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20"/>
  <workbookPr/>
  <mc:AlternateContent xmlns:mc="http://schemas.openxmlformats.org/markup-compatibility/2006">
    <mc:Choice Requires="x15">
      <x15ac:absPath xmlns:x15ac="http://schemas.microsoft.com/office/spreadsheetml/2010/11/ac" url="/Users/alexandercorrea/Dropbox/Oficina/Sonson/"/>
    </mc:Choice>
  </mc:AlternateContent>
  <xr:revisionPtr revIDLastSave="0" documentId="13_ncr:1_{C8B17C39-BDEE-AF4F-B105-2602BC485584}" xr6:coauthVersionLast="47" xr6:coauthVersionMax="47" xr10:uidLastSave="{00000000-0000-0000-0000-000000000000}"/>
  <bookViews>
    <workbookView xWindow="0" yWindow="760" windowWidth="29400" windowHeight="16660" tabRatio="897" xr2:uid="{00000000-000D-0000-FFFF-FFFF00000000}"/>
  </bookViews>
  <sheets>
    <sheet name="CRONOGRAMA" sheetId="222" r:id="rId1"/>
    <sheet name="APU ELECTRICOS" sheetId="226" state="hidden" r:id="rId2"/>
    <sheet name="CANTIDADES CONCRETO" sheetId="224" state="hidden"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s>
  <definedNames>
    <definedName name="__________________INF1">#REF!</definedName>
    <definedName name="_________________INF1">#REF!</definedName>
    <definedName name="________________INF1">#REF!</definedName>
    <definedName name="_______________INF1">#REF!</definedName>
    <definedName name="______________INF1">#REF!</definedName>
    <definedName name="_____________INF1">#REF!</definedName>
    <definedName name="____________INF1">#REF!</definedName>
    <definedName name="___________INF1">#REF!</definedName>
    <definedName name="__________AIU1">#REF!</definedName>
    <definedName name="__________AIU2">[1]BASE!$C$5</definedName>
    <definedName name="__________Cod1">#REF!</definedName>
    <definedName name="__________INF1">#REF!</definedName>
    <definedName name="__________Pa2">'[2]Paral. 2'!$E$1:$E$65536</definedName>
    <definedName name="__________Pa3">'[2]Paral. 3'!$E$1:$E$65536</definedName>
    <definedName name="__________Pa4">[2]Paral.4!$E$1:$E$65536</definedName>
    <definedName name="__________Po2">[3]REAJUSTESACTA1PROVI!#REF!</definedName>
    <definedName name="__________ST166">[4]BASE!$D$248</definedName>
    <definedName name="__________TPE8016">[4]BASE!$D$146</definedName>
    <definedName name="__________TPE8020">[4]BASE!$D$147</definedName>
    <definedName name="__________TPE8025">[4]BASE!$D$148</definedName>
    <definedName name="__________TPN1002">[4]BASE!$D$150</definedName>
    <definedName name="__________TPN1003">[4]BASE!$D$151</definedName>
    <definedName name="__________TPN1004">[4]BASE!$D$152</definedName>
    <definedName name="__________TPN1006">[4]BASE!$D$153</definedName>
    <definedName name="__________TPN1008">[4]BASE!$D$154</definedName>
    <definedName name="__________TPN1202">[4]BASE!$D$160</definedName>
    <definedName name="__________TPN1203">[4]BASE!$D$161</definedName>
    <definedName name="__________TPN1204">[4]BASE!$D$162</definedName>
    <definedName name="__________TPN1206">[4]BASE!$D$163</definedName>
    <definedName name="__________TPN1208">[4]BASE!$D$164</definedName>
    <definedName name="__________TPN16012">[4]BASE!$D$167</definedName>
    <definedName name="__________TPN1602">[4]BASE!$D$168</definedName>
    <definedName name="__________TPN1603">[4]BASE!$D$169</definedName>
    <definedName name="__________TPN1604">[4]BASE!$D$170</definedName>
    <definedName name="__________TPN1606">[4]BASE!$D$171</definedName>
    <definedName name="__________TPN1608">[4]BASE!$D$172</definedName>
    <definedName name="__________TUZ22">[5]BASE!#REF!</definedName>
    <definedName name="__________TUZ36">[5]BASE!#REF!</definedName>
    <definedName name="__________TZ323">[5]BASE!#REF!</definedName>
    <definedName name="__________TZ324">[5]BASE!#REF!</definedName>
    <definedName name="_________AIU1">#REF!</definedName>
    <definedName name="_________AIU2">[1]BASE!$C$5</definedName>
    <definedName name="_________Cod1">#REF!</definedName>
    <definedName name="_________INF1">#REF!</definedName>
    <definedName name="_________key2">[6]INST!#REF!</definedName>
    <definedName name="_________Pa1">'[2]Paral. 1'!$E$1:$E$65536</definedName>
    <definedName name="_________Pa2">'[2]Paral. 2'!$E$1:$E$65536</definedName>
    <definedName name="_________Pa3">'[2]Paral. 3'!$E$1:$E$65536</definedName>
    <definedName name="_________Pa4">[2]Paral.4!$E$1:$E$65536</definedName>
    <definedName name="_________Po2">[3]REAJUSTESACTA1PROVI!#REF!</definedName>
    <definedName name="_________r">'[7]APU PVC'!#REF!</definedName>
    <definedName name="_________ST166">[4]BASE!$D$248</definedName>
    <definedName name="_________TPE8016">[4]BASE!$D$146</definedName>
    <definedName name="_________TPE8020">[4]BASE!$D$147</definedName>
    <definedName name="_________TPE8025">[4]BASE!$D$148</definedName>
    <definedName name="_________TPN1002">[4]BASE!$D$150</definedName>
    <definedName name="_________TPN1003">[4]BASE!$D$151</definedName>
    <definedName name="_________TPN1004">[4]BASE!$D$152</definedName>
    <definedName name="_________TPN1006">[4]BASE!$D$153</definedName>
    <definedName name="_________TPN1008">[4]BASE!$D$154</definedName>
    <definedName name="_________TPN1202">[4]BASE!$D$160</definedName>
    <definedName name="_________TPN1203">[4]BASE!$D$161</definedName>
    <definedName name="_________TPN1204">[4]BASE!$D$162</definedName>
    <definedName name="_________TPN1206">[4]BASE!$D$163</definedName>
    <definedName name="_________TPN1208">[4]BASE!$D$164</definedName>
    <definedName name="_________TPN16012">[4]BASE!$D$167</definedName>
    <definedName name="_________TPN1602">[4]BASE!$D$168</definedName>
    <definedName name="_________TPN1603">[4]BASE!$D$169</definedName>
    <definedName name="_________TPN1604">[4]BASE!$D$170</definedName>
    <definedName name="_________TPN1606">[4]BASE!$D$171</definedName>
    <definedName name="_________TPN1608">[4]BASE!$D$172</definedName>
    <definedName name="_________TUZ22">[5]BASE!#REF!</definedName>
    <definedName name="_________TUZ36">[5]BASE!#REF!</definedName>
    <definedName name="_________TZ323">[5]BASE!#REF!</definedName>
    <definedName name="_________TZ324">[5]BASE!#REF!</definedName>
    <definedName name="________AIU1">#REF!</definedName>
    <definedName name="________AIU2">[1]BASE!$C$5</definedName>
    <definedName name="________Cod1">#REF!</definedName>
    <definedName name="________INF1">#REF!</definedName>
    <definedName name="________key2">[8]INST!#REF!</definedName>
    <definedName name="________key3">#REF!</definedName>
    <definedName name="________Pa1">'[2]Paral. 1'!$E$1:$E$65536</definedName>
    <definedName name="________Pa2">'[2]Paral. 2'!$E$1:$E$65536</definedName>
    <definedName name="________Pa3">'[2]Paral. 3'!$E$1:$E$65536</definedName>
    <definedName name="________Pa4">[2]Paral.4!$E$1:$E$65536</definedName>
    <definedName name="________Po2">[3]REAJUSTESACTA1PROVI!#REF!</definedName>
    <definedName name="________r">'[7]APU PVC'!#REF!</definedName>
    <definedName name="________ST166">[4]BASE!$D$248</definedName>
    <definedName name="________TPE8016">[4]BASE!$D$146</definedName>
    <definedName name="________TPE8020">[4]BASE!$D$147</definedName>
    <definedName name="________TPE8025">[4]BASE!$D$148</definedName>
    <definedName name="________TPN1002">[4]BASE!$D$150</definedName>
    <definedName name="________TPN1003">[4]BASE!$D$151</definedName>
    <definedName name="________TPN1004">[4]BASE!$D$152</definedName>
    <definedName name="________TPN1006">[4]BASE!$D$153</definedName>
    <definedName name="________TPN1008">[4]BASE!$D$154</definedName>
    <definedName name="________TPN1202">[4]BASE!$D$160</definedName>
    <definedName name="________TPN1203">[4]BASE!$D$161</definedName>
    <definedName name="________TPN1204">[4]BASE!$D$162</definedName>
    <definedName name="________TPN1206">[4]BASE!$D$163</definedName>
    <definedName name="________TPN1208">[4]BASE!$D$164</definedName>
    <definedName name="________TPN16012">[4]BASE!$D$167</definedName>
    <definedName name="________TPN1602">[4]BASE!$D$168</definedName>
    <definedName name="________TPN1603">[4]BASE!$D$169</definedName>
    <definedName name="________TPN1604">[4]BASE!$D$170</definedName>
    <definedName name="________TPN1606">[4]BASE!$D$171</definedName>
    <definedName name="________TPN1608">[4]BASE!$D$172</definedName>
    <definedName name="________TUZ22">[5]BASE!#REF!</definedName>
    <definedName name="________TUZ36">[5]BASE!#REF!</definedName>
    <definedName name="________TZ323">[5]BASE!#REF!</definedName>
    <definedName name="________TZ324">[5]BASE!#REF!</definedName>
    <definedName name="_______AIU1">#REF!</definedName>
    <definedName name="_______AIU2">[1]BASE!$C$5</definedName>
    <definedName name="_______Cod1">#REF!</definedName>
    <definedName name="_______INF1">#REF!</definedName>
    <definedName name="_______Pa1">'[2]Paral. 1'!$E$1:$E$65536</definedName>
    <definedName name="_______Pa2">'[2]Paral. 2'!$E$1:$E$65536</definedName>
    <definedName name="_______Pa3">'[2]Paral. 3'!$E$1:$E$65536</definedName>
    <definedName name="_______Pa4">[2]Paral.4!$E$1:$E$65536</definedName>
    <definedName name="_______Po2">[3]REAJUSTESACTA1PROVI!#REF!</definedName>
    <definedName name="_______r">'[7]APU PVC'!#REF!</definedName>
    <definedName name="_______ST166">[4]BASE!$D$248</definedName>
    <definedName name="_______TPE8016">[4]BASE!$D$146</definedName>
    <definedName name="_______TPE8020">[4]BASE!$D$147</definedName>
    <definedName name="_______TPE8025">[4]BASE!$D$148</definedName>
    <definedName name="_______TPN1002">[4]BASE!$D$150</definedName>
    <definedName name="_______TPN1003">[4]BASE!$D$151</definedName>
    <definedName name="_______TPN1004">[4]BASE!$D$152</definedName>
    <definedName name="_______TPN1006">[4]BASE!$D$153</definedName>
    <definedName name="_______TPN1008">[4]BASE!$D$154</definedName>
    <definedName name="_______TPN1202">[4]BASE!$D$160</definedName>
    <definedName name="_______TPN1203">[4]BASE!$D$161</definedName>
    <definedName name="_______TPN1204">[4]BASE!$D$162</definedName>
    <definedName name="_______TPN1206">[4]BASE!$D$163</definedName>
    <definedName name="_______TPN1208">[4]BASE!$D$164</definedName>
    <definedName name="_______TPN16012">[4]BASE!$D$167</definedName>
    <definedName name="_______TPN1602">[4]BASE!$D$168</definedName>
    <definedName name="_______TPN1603">[4]BASE!$D$169</definedName>
    <definedName name="_______TPN1604">[4]BASE!$D$170</definedName>
    <definedName name="_______TPN1606">[4]BASE!$D$171</definedName>
    <definedName name="_______TPN1608">[4]BASE!$D$172</definedName>
    <definedName name="_______TUZ22">[5]BASE!#REF!</definedName>
    <definedName name="_______TUZ36">[5]BASE!#REF!</definedName>
    <definedName name="_______TZ323">[5]BASE!#REF!</definedName>
    <definedName name="_______TZ324">[5]BASE!#REF!</definedName>
    <definedName name="______AIU1">#REF!</definedName>
    <definedName name="______AIU2">[1]BASE!$C$5</definedName>
    <definedName name="______Cod1">#REF!</definedName>
    <definedName name="______INF1">#REF!</definedName>
    <definedName name="______Pa1">'[2]Paral. 1'!$E$1:$E$65536</definedName>
    <definedName name="______Pa2">'[2]Paral. 2'!$E$1:$E$65536</definedName>
    <definedName name="______Pa3">'[2]Paral. 3'!$E$1:$E$65536</definedName>
    <definedName name="______Pa4">[2]Paral.4!$E$1:$E$65536</definedName>
    <definedName name="______Po2">[3]REAJUSTESACTA1PROVI!#REF!</definedName>
    <definedName name="______r">'[7]APU PVC'!#REF!</definedName>
    <definedName name="______ST166">[4]BASE!$D$248</definedName>
    <definedName name="______TPE8016">[4]BASE!$D$146</definedName>
    <definedName name="______TPE8020">[4]BASE!$D$147</definedName>
    <definedName name="______TPE8025">[4]BASE!$D$148</definedName>
    <definedName name="______TPN1002">[4]BASE!$D$150</definedName>
    <definedName name="______TPN1003">[4]BASE!$D$151</definedName>
    <definedName name="______TPN1004">[4]BASE!$D$152</definedName>
    <definedName name="______TPN1006">[4]BASE!$D$153</definedName>
    <definedName name="______TPN1008">[4]BASE!$D$154</definedName>
    <definedName name="______TPN1202">[4]BASE!$D$160</definedName>
    <definedName name="______TPN1203">[4]BASE!$D$161</definedName>
    <definedName name="______TPN1204">[4]BASE!$D$162</definedName>
    <definedName name="______TPN1206">[4]BASE!$D$163</definedName>
    <definedName name="______TPN1208">[4]BASE!$D$164</definedName>
    <definedName name="______TPN16012">[4]BASE!$D$167</definedName>
    <definedName name="______TPN1602">[4]BASE!$D$168</definedName>
    <definedName name="______TPN1603">[4]BASE!$D$169</definedName>
    <definedName name="______TPN1604">[4]BASE!$D$170</definedName>
    <definedName name="______TPN1606">[4]BASE!$D$171</definedName>
    <definedName name="______TPN1608">[4]BASE!$D$172</definedName>
    <definedName name="______TUZ22">[5]BASE!#REF!</definedName>
    <definedName name="______TUZ36">[5]BASE!#REF!</definedName>
    <definedName name="______TZ323">[5]BASE!#REF!</definedName>
    <definedName name="______TZ324">[5]BASE!#REF!</definedName>
    <definedName name="_____ADM4">#REF!</definedName>
    <definedName name="_____ADP1">#REF!</definedName>
    <definedName name="_____AIU1">#REF!</definedName>
    <definedName name="_____AIU2">[1]BASE!$C$5</definedName>
    <definedName name="_____BAZ10">#REF!</definedName>
    <definedName name="_____BLO20">#REF!</definedName>
    <definedName name="_____C2254JH">#REF!</definedName>
    <definedName name="_____C2256JH">#REF!</definedName>
    <definedName name="_____C452JH">#REF!</definedName>
    <definedName name="_____C903L">#REF!</definedName>
    <definedName name="_____CAN28">#REF!</definedName>
    <definedName name="_____Cod1">#REF!</definedName>
    <definedName name="_____CUA44">#REF!</definedName>
    <definedName name="_____EEF110">#REF!</definedName>
    <definedName name="_____ETF315">#REF!</definedName>
    <definedName name="_____FYB02">#REF!</definedName>
    <definedName name="_____FYB03">#REF!</definedName>
    <definedName name="_____FYB10">#REF!</definedName>
    <definedName name="_____INF1">#REF!</definedName>
    <definedName name="_____LA124">#REF!</definedName>
    <definedName name="_____LAC18">#REF!</definedName>
    <definedName name="_____Pa1">'[2]Paral. 1'!$E$1:$E$65536</definedName>
    <definedName name="_____Pa2">'[2]Paral. 2'!$E$1:$E$65536</definedName>
    <definedName name="_____Pa3">'[2]Paral. 3'!$E$1:$E$65536</definedName>
    <definedName name="_____Pa4">[2]Paral.4!$E$1:$E$65536</definedName>
    <definedName name="_____PJ50">#REF!</definedName>
    <definedName name="_____pj51">#REF!</definedName>
    <definedName name="_____Po2">[3]REAJUSTESACTA1PROVI!#REF!</definedName>
    <definedName name="_____r">'[7]APU PVC'!#REF!</definedName>
    <definedName name="_____R42JH">#REF!</definedName>
    <definedName name="_____R43JH">#REF!</definedName>
    <definedName name="_____R63BB">#REF!</definedName>
    <definedName name="_____R63JH">#REF!</definedName>
    <definedName name="_____ST166">[4]BASE!$D$248</definedName>
    <definedName name="_____ST186">#REF!</definedName>
    <definedName name="_____ST206">#REF!</definedName>
    <definedName name="_____ST86">#REF!</definedName>
    <definedName name="_____TAP2">#REF!</definedName>
    <definedName name="_____TEE1">#REF!</definedName>
    <definedName name="_____TEE2">#REF!</definedName>
    <definedName name="_____TEE32">#REF!</definedName>
    <definedName name="_____TEE33">#REF!</definedName>
    <definedName name="_____TEP44">#REF!</definedName>
    <definedName name="_____TES44">#REF!</definedName>
    <definedName name="_____TES64">#REF!</definedName>
    <definedName name="_____TPE1132">#REF!</definedName>
    <definedName name="_____TPE1331">#REF!</definedName>
    <definedName name="_____TPE1702">#REF!</definedName>
    <definedName name="_____TPE1703">#REF!</definedName>
    <definedName name="_____TPE1704">#REF!</definedName>
    <definedName name="_____TPE1706">#REF!</definedName>
    <definedName name="_____TPE1708">#REF!</definedName>
    <definedName name="_____TPE1710">#REF!</definedName>
    <definedName name="_____TPE1735">#REF!</definedName>
    <definedName name="_____TPE1763">#REF!</definedName>
    <definedName name="_____TPE1790">#REF!</definedName>
    <definedName name="_____TPE8016">[4]BASE!$D$146</definedName>
    <definedName name="_____TPE8020">[4]BASE!$D$147</definedName>
    <definedName name="_____TPE8025">[4]BASE!$D$148</definedName>
    <definedName name="_____TPN1002">[4]BASE!$D$150</definedName>
    <definedName name="_____TPN1003">[4]BASE!$D$151</definedName>
    <definedName name="_____TPN1004">[4]BASE!$D$152</definedName>
    <definedName name="_____TPN1006">[4]BASE!$D$153</definedName>
    <definedName name="_____TPN1008">[4]BASE!$D$154</definedName>
    <definedName name="_____TPN1202">[4]BASE!$D$160</definedName>
    <definedName name="_____TPN1203">[4]BASE!$D$161</definedName>
    <definedName name="_____TPN1204">[4]BASE!$D$162</definedName>
    <definedName name="_____TPN1206">[4]BASE!$D$163</definedName>
    <definedName name="_____TPN1208">[4]BASE!$D$164</definedName>
    <definedName name="_____TPN16012">[4]BASE!$D$167</definedName>
    <definedName name="_____TPN1602">[4]BASE!$D$168</definedName>
    <definedName name="_____TPN1603">[4]BASE!$D$169</definedName>
    <definedName name="_____TPN1604">[4]BASE!$D$170</definedName>
    <definedName name="_____TPN1606">[4]BASE!$D$171</definedName>
    <definedName name="_____TPN1608">[4]BASE!$D$172</definedName>
    <definedName name="_____TUZ22">[5]BASE!#REF!</definedName>
    <definedName name="_____TUZ36">[5]BASE!#REF!</definedName>
    <definedName name="_____TZ212">#REF!</definedName>
    <definedName name="_____TZ213">#REF!</definedName>
    <definedName name="_____TZ214">#REF!</definedName>
    <definedName name="_____TZ216">#REF!</definedName>
    <definedName name="_____TZ218">#REF!</definedName>
    <definedName name="_____TZ225">#REF!</definedName>
    <definedName name="_____TZ2610">#REF!</definedName>
    <definedName name="_____TZ2612">#REF!</definedName>
    <definedName name="_____TZ2616">#REF!</definedName>
    <definedName name="_____TZ262">#REF!</definedName>
    <definedName name="_____TZ263">#REF!</definedName>
    <definedName name="_____TZ264">#REF!</definedName>
    <definedName name="_____TZ266">#REF!</definedName>
    <definedName name="_____TZ268">#REF!</definedName>
    <definedName name="_____TZ323">[5]BASE!#REF!</definedName>
    <definedName name="_____TZ324">[5]BASE!#REF!</definedName>
    <definedName name="_____TZ32510">#REF!</definedName>
    <definedName name="_____TZ32512">#REF!</definedName>
    <definedName name="_____TZ3253">#REF!</definedName>
    <definedName name="_____TZ3254">#REF!</definedName>
    <definedName name="_____TZ3256">#REF!</definedName>
    <definedName name="_____TZ4110">#REF!</definedName>
    <definedName name="_____TZ4112">#REF!</definedName>
    <definedName name="_____TZ414">#REF!</definedName>
    <definedName name="_____TZ416">#REF!</definedName>
    <definedName name="_____TZ418">#REF!</definedName>
    <definedName name="_____UDD06">#REF!</definedName>
    <definedName name="_____UDD08">#REF!</definedName>
    <definedName name="_____UNI32">#REF!</definedName>
    <definedName name="____ADH12">#REF!</definedName>
    <definedName name="____ADM12">#REF!</definedName>
    <definedName name="____ADM2">#REF!</definedName>
    <definedName name="____ADM3">#REF!</definedName>
    <definedName name="____ADM4">#REF!</definedName>
    <definedName name="____ADP1">#REF!</definedName>
    <definedName name="____AFC1">[9]INV!$A$25:$D$28</definedName>
    <definedName name="____AFC3">[9]INV!$F$25:$I$28</definedName>
    <definedName name="____AFC5">[9]INV!$K$25:$N$28</definedName>
    <definedName name="____AIU1">#REF!</definedName>
    <definedName name="____AIU2">[1]BASE!$C$5</definedName>
    <definedName name="____BAZ10">#REF!</definedName>
    <definedName name="____BGC1">[9]INV!$A$5:$D$8</definedName>
    <definedName name="____BGC3">[9]INV!$F$5:$I$8</definedName>
    <definedName name="____BGC5">[9]INV!$K$5:$N$8</definedName>
    <definedName name="____BLO20">#REF!</definedName>
    <definedName name="____C2254JH">#REF!</definedName>
    <definedName name="____C2256JH">#REF!</definedName>
    <definedName name="____C452JH">#REF!</definedName>
    <definedName name="____C903L">#REF!</definedName>
    <definedName name="____C908J">#REF!</definedName>
    <definedName name="____CAC1">[9]INV!$A$19:$D$22</definedName>
    <definedName name="____CAC3">[9]INV!$F$19:$I$22</definedName>
    <definedName name="____CAC5">[9]INV!$K$19:$N$22</definedName>
    <definedName name="____CAN28">#REF!</definedName>
    <definedName name="____Cod1">#REF!</definedName>
    <definedName name="____CUA44">#REF!</definedName>
    <definedName name="____EEF110">#REF!</definedName>
    <definedName name="____ETF315">#REF!</definedName>
    <definedName name="____FYB02">#REF!</definedName>
    <definedName name="____FYB03">#REF!</definedName>
    <definedName name="____FYB04">#REF!</definedName>
    <definedName name="____FYB08">#REF!</definedName>
    <definedName name="____FYB10">#REF!</definedName>
    <definedName name="____INF1">#REF!</definedName>
    <definedName name="____LA124">#REF!</definedName>
    <definedName name="____LAC18">#REF!</definedName>
    <definedName name="____MON1">#REF!</definedName>
    <definedName name="____MON2">#REF!</definedName>
    <definedName name="____Pa1">'[2]Paral. 1'!$E$1:$E$65536</definedName>
    <definedName name="____Pa2">'[2]Paral. 2'!$E$1:$E$65536</definedName>
    <definedName name="____Pa3">'[2]Paral. 3'!$E$1:$E$65536</definedName>
    <definedName name="____Pa4">[2]Paral.4!$E$1:$E$65536</definedName>
    <definedName name="____PJ50">#REF!</definedName>
    <definedName name="____pj51">#REF!</definedName>
    <definedName name="____Po2">[3]REAJUSTESACTA1PROVI!#REF!</definedName>
    <definedName name="____r">'[7]APU PVC'!#REF!</definedName>
    <definedName name="____R1210JH">#REF!</definedName>
    <definedName name="____R32EL">#REF!</definedName>
    <definedName name="____R32JH">#REF!</definedName>
    <definedName name="____R42JH">#REF!</definedName>
    <definedName name="____R43JH">#REF!</definedName>
    <definedName name="____R63BB">#REF!</definedName>
    <definedName name="____R63JH">#REF!</definedName>
    <definedName name="____R64BB">#REF!</definedName>
    <definedName name="____R64JH">#REF!</definedName>
    <definedName name="____R83JH">#REF!</definedName>
    <definedName name="____R84JH">#REF!</definedName>
    <definedName name="____R86JH">#REF!</definedName>
    <definedName name="____RED32">#REF!</definedName>
    <definedName name="____REP21">#REF!</definedName>
    <definedName name="____REP42">#REF!</definedName>
    <definedName name="____REP43">[10]BASE!$D$136</definedName>
    <definedName name="____RES64">#REF!</definedName>
    <definedName name="____SBC1">[9]INV!$A$12:$D$15</definedName>
    <definedName name="____SBC3">[9]INV!$F$12:$I$15</definedName>
    <definedName name="____SBC5">[9]INV!$K$12:$N$15</definedName>
    <definedName name="____ST106">#REF!</definedName>
    <definedName name="____ST126">#REF!</definedName>
    <definedName name="____ST146">#REF!</definedName>
    <definedName name="____ST166">[4]BASE!$D$248</definedName>
    <definedName name="____ST186">#REF!</definedName>
    <definedName name="____ST206">#REF!</definedName>
    <definedName name="____ST86">#REF!</definedName>
    <definedName name="____sub1">#REF!</definedName>
    <definedName name="____sub2">#REF!</definedName>
    <definedName name="____sub3">#REF!</definedName>
    <definedName name="____sub4">#REF!</definedName>
    <definedName name="____sub5">#REF!</definedName>
    <definedName name="____sub6">#REF!</definedName>
    <definedName name="____sub7">#REF!</definedName>
    <definedName name="____TAP2">#REF!</definedName>
    <definedName name="____TEE1">#REF!</definedName>
    <definedName name="____TEE2">#REF!</definedName>
    <definedName name="____TEE32">#REF!</definedName>
    <definedName name="____TEE33">#REF!</definedName>
    <definedName name="____TEP44">#REF!</definedName>
    <definedName name="____TES44">#REF!</definedName>
    <definedName name="____TES64">#REF!</definedName>
    <definedName name="____TES66">#REF!</definedName>
    <definedName name="____THF12">#REF!</definedName>
    <definedName name="____TPE1132">[11]BASE!#REF!</definedName>
    <definedName name="____TPE12">#REF!</definedName>
    <definedName name="____TPE1331">[11]BASE!#REF!</definedName>
    <definedName name="____TPE1701">#REF!</definedName>
    <definedName name="____TPE1702">[11]BASE!#REF!</definedName>
    <definedName name="____TPE1703">[11]BASE!#REF!</definedName>
    <definedName name="____TPE1704">[11]BASE!#REF!</definedName>
    <definedName name="____TPE1706">[11]BASE!#REF!</definedName>
    <definedName name="____TPE1708">[11]BASE!#REF!</definedName>
    <definedName name="____TPE1710">[11]BASE!#REF!</definedName>
    <definedName name="____TPE1735">[11]BASE!#REF!</definedName>
    <definedName name="____TPE1763">[11]BASE!#REF!</definedName>
    <definedName name="____TPE1790">[11]BASE!#REF!</definedName>
    <definedName name="____TPE8016">[4]BASE!$D$146</definedName>
    <definedName name="____TPE8020">[4]BASE!$D$147</definedName>
    <definedName name="____TPE8025">[4]BASE!$D$148</definedName>
    <definedName name="____TPF12">#REF!</definedName>
    <definedName name="____TPN1002">[4]BASE!$D$150</definedName>
    <definedName name="____TPN1003">[4]BASE!$D$151</definedName>
    <definedName name="____TPN1004">[4]BASE!$D$152</definedName>
    <definedName name="____TPN1006">[4]BASE!$D$153</definedName>
    <definedName name="____TPN1008">[4]BASE!$D$154</definedName>
    <definedName name="____TPN1202">[4]BASE!$D$160</definedName>
    <definedName name="____TPN1203">[4]BASE!$D$161</definedName>
    <definedName name="____TPN1204">[4]BASE!$D$162</definedName>
    <definedName name="____TPN1206">[4]BASE!$D$163</definedName>
    <definedName name="____TPN1208">[4]BASE!$D$164</definedName>
    <definedName name="____TPN16012">[4]BASE!$D$167</definedName>
    <definedName name="____TPN1602">[4]BASE!$D$168</definedName>
    <definedName name="____TPN1603">[4]BASE!$D$169</definedName>
    <definedName name="____TPN1604">[4]BASE!$D$170</definedName>
    <definedName name="____TPN1606">[4]BASE!$D$171</definedName>
    <definedName name="____TPN1608">[4]BASE!$D$172</definedName>
    <definedName name="____TR114">#REF!</definedName>
    <definedName name="____TUZ22">[5]BASE!#REF!</definedName>
    <definedName name="____TUZ36">[5]BASE!#REF!</definedName>
    <definedName name="____TZ2110">#REF!</definedName>
    <definedName name="____TZ2112">#REF!</definedName>
    <definedName name="____TZ2114">#REF!</definedName>
    <definedName name="____TZ2116">#REF!</definedName>
    <definedName name="____TZ212">#REF!</definedName>
    <definedName name="____TZ213">#REF!</definedName>
    <definedName name="____TZ214">#REF!</definedName>
    <definedName name="____TZ216">#REF!</definedName>
    <definedName name="____TZ218">#REF!</definedName>
    <definedName name="____TZ225">#REF!</definedName>
    <definedName name="____TZ2610">#REF!</definedName>
    <definedName name="____TZ2612">#REF!</definedName>
    <definedName name="____TZ2616">#REF!</definedName>
    <definedName name="____TZ262">#REF!</definedName>
    <definedName name="____TZ263">#REF!</definedName>
    <definedName name="____TZ264">#REF!</definedName>
    <definedName name="____TZ266">#REF!</definedName>
    <definedName name="____TZ268">#REF!</definedName>
    <definedName name="____TZ323">[5]BASE!#REF!</definedName>
    <definedName name="____TZ324">[5]BASE!#REF!</definedName>
    <definedName name="____TZ32510">#REF!</definedName>
    <definedName name="____TZ32512">#REF!</definedName>
    <definedName name="____TZ3253">#REF!</definedName>
    <definedName name="____TZ3254">#REF!</definedName>
    <definedName name="____TZ3256">#REF!</definedName>
    <definedName name="____TZ3258">#REF!</definedName>
    <definedName name="____TZ4110">#REF!</definedName>
    <definedName name="____TZ4112">#REF!</definedName>
    <definedName name="____TZ414">#REF!</definedName>
    <definedName name="____TZ416">#REF!</definedName>
    <definedName name="____TZ418">#REF!</definedName>
    <definedName name="____UDD06">#REF!</definedName>
    <definedName name="____UDD08">#REF!</definedName>
    <definedName name="____UNI32">#REF!</definedName>
    <definedName name="___1Sin_nombre">#REF!</definedName>
    <definedName name="___ADH12">#REF!</definedName>
    <definedName name="___ADM12">#REF!</definedName>
    <definedName name="___ADM2">#REF!</definedName>
    <definedName name="___ADM3">#REF!</definedName>
    <definedName name="___ADM4">#REF!</definedName>
    <definedName name="___ADP1">#REF!</definedName>
    <definedName name="___AFC1">[9]INV!$A$25:$D$28</definedName>
    <definedName name="___AFC3">[9]INV!$F$25:$I$28</definedName>
    <definedName name="___AFC5">[9]INV!$K$25:$N$28</definedName>
    <definedName name="___AIU1">#REF!</definedName>
    <definedName name="___AIU2">[1]BASE!$C$5</definedName>
    <definedName name="___BAZ10">#REF!</definedName>
    <definedName name="___BGC1">[9]INV!$A$5:$D$8</definedName>
    <definedName name="___BGC3">[9]INV!$F$5:$I$8</definedName>
    <definedName name="___BGC5">[9]INV!$K$5:$N$8</definedName>
    <definedName name="___BLO20">#REF!</definedName>
    <definedName name="___C2254JH">#REF!</definedName>
    <definedName name="___C2256JH">#REF!</definedName>
    <definedName name="___C452JH">#REF!</definedName>
    <definedName name="___C903L">#REF!</definedName>
    <definedName name="___C908J">#REF!</definedName>
    <definedName name="___CAC1">[9]INV!$A$19:$D$22</definedName>
    <definedName name="___CAC3">[9]INV!$F$19:$I$22</definedName>
    <definedName name="___CAC5">[9]INV!$K$19:$N$22</definedName>
    <definedName name="___CAN28">[12]BASE!$D$424</definedName>
    <definedName name="___Cod1">#REF!</definedName>
    <definedName name="___CUA44">[12]BASE!$D$353</definedName>
    <definedName name="___EEF110">#REF!</definedName>
    <definedName name="___EST12">#REF!</definedName>
    <definedName name="___ETF315">#REF!</definedName>
    <definedName name="___FYB02">#REF!</definedName>
    <definedName name="___FYB03">#REF!</definedName>
    <definedName name="___FYB04">#REF!</definedName>
    <definedName name="___FYB08">#REF!</definedName>
    <definedName name="___FYB10">#REF!</definedName>
    <definedName name="___INF1">#REF!</definedName>
    <definedName name="___key2">[8]INST!#REF!</definedName>
    <definedName name="___key3">#REF!</definedName>
    <definedName name="___key31">#REF!</definedName>
    <definedName name="___LA124">#REF!</definedName>
    <definedName name="___LAC18">[13]BASE!$D$362</definedName>
    <definedName name="___Pa1">'[2]Paral. 1'!$E$1:$E$65536</definedName>
    <definedName name="___Pa2">'[2]Paral. 2'!$E$1:$E$65536</definedName>
    <definedName name="___Pa3">'[2]Paral. 3'!$E$1:$E$65536</definedName>
    <definedName name="___Pa4">[2]Paral.4!$E$1:$E$65536</definedName>
    <definedName name="___PJ50">#REF!</definedName>
    <definedName name="___pj51">#REF!</definedName>
    <definedName name="___Po2">[3]REAJUSTESACTA1PROVI!#REF!</definedName>
    <definedName name="___r">'[7]APU PVC'!#REF!</definedName>
    <definedName name="___R1210JH">#REF!</definedName>
    <definedName name="___R32EL">#REF!</definedName>
    <definedName name="___R32JH">#REF!</definedName>
    <definedName name="___R42JH">#REF!</definedName>
    <definedName name="___R43JH">#REF!</definedName>
    <definedName name="___R63BB">#REF!</definedName>
    <definedName name="___R63JH">#REF!</definedName>
    <definedName name="___R64BB">#REF!</definedName>
    <definedName name="___R64JH">#REF!</definedName>
    <definedName name="___R83JH">#REF!</definedName>
    <definedName name="___R84JH">#REF!</definedName>
    <definedName name="___R86JH">#REF!</definedName>
    <definedName name="___RED32">#REF!</definedName>
    <definedName name="___REP21">#REF!</definedName>
    <definedName name="___REP42">#REF!</definedName>
    <definedName name="___REP43">[10]BASE!$D$136</definedName>
    <definedName name="___RES64">#REF!</definedName>
    <definedName name="___SBC1">[9]INV!$A$12:$D$15</definedName>
    <definedName name="___SBC3">[9]INV!$F$12:$I$15</definedName>
    <definedName name="___SBC5">[9]INV!$K$12:$N$15</definedName>
    <definedName name="___ST106">#REF!</definedName>
    <definedName name="___ST126">#REF!</definedName>
    <definedName name="___ST146">#REF!</definedName>
    <definedName name="___ST166">[4]BASE!$D$248</definedName>
    <definedName name="___ST186">#REF!</definedName>
    <definedName name="___ST206">#REF!</definedName>
    <definedName name="___ST86">#REF!</definedName>
    <definedName name="___TAP2">#REF!</definedName>
    <definedName name="___TEE1">#REF!</definedName>
    <definedName name="___TEE2">#REF!</definedName>
    <definedName name="___TEE32">#REF!</definedName>
    <definedName name="___TEE33">#REF!</definedName>
    <definedName name="___TEP44">#REF!</definedName>
    <definedName name="___TES44">#REF!</definedName>
    <definedName name="___TES64">#REF!</definedName>
    <definedName name="___TES66">#REF!</definedName>
    <definedName name="___THF12">#REF!</definedName>
    <definedName name="___TPE1132">[11]BASE!#REF!</definedName>
    <definedName name="___TPE12">#REF!</definedName>
    <definedName name="___TPE1331">[11]BASE!#REF!</definedName>
    <definedName name="___TPE1701">#REF!</definedName>
    <definedName name="___TPE1702">[11]BASE!#REF!</definedName>
    <definedName name="___TPE1703">[11]BASE!#REF!</definedName>
    <definedName name="___TPE1704">[11]BASE!#REF!</definedName>
    <definedName name="___TPE1706">[11]BASE!#REF!</definedName>
    <definedName name="___TPE1708">[11]BASE!#REF!</definedName>
    <definedName name="___TPE1710">[11]BASE!#REF!</definedName>
    <definedName name="___TPE1735">[11]BASE!#REF!</definedName>
    <definedName name="___TPE1763">[11]BASE!#REF!</definedName>
    <definedName name="___TPE1790">[11]BASE!#REF!</definedName>
    <definedName name="___TPE8016">[4]BASE!$D$146</definedName>
    <definedName name="___TPE8020">[4]BASE!$D$147</definedName>
    <definedName name="___TPE8025">[4]BASE!$D$148</definedName>
    <definedName name="___TPF12">#REF!</definedName>
    <definedName name="___TPN1002">[4]BASE!$D$150</definedName>
    <definedName name="___TPN1003">[4]BASE!$D$151</definedName>
    <definedName name="___TPN1004">[4]BASE!$D$152</definedName>
    <definedName name="___TPN1006">[4]BASE!$D$153</definedName>
    <definedName name="___TPN1008">[4]BASE!$D$154</definedName>
    <definedName name="___TPN1202">[4]BASE!$D$160</definedName>
    <definedName name="___TPN1203">[4]BASE!$D$161</definedName>
    <definedName name="___TPN1204">[4]BASE!$D$162</definedName>
    <definedName name="___TPN1206">[4]BASE!$D$163</definedName>
    <definedName name="___TPN1208">[4]BASE!$D$164</definedName>
    <definedName name="___TPN16012">[4]BASE!$D$167</definedName>
    <definedName name="___TPN1602">[4]BASE!$D$168</definedName>
    <definedName name="___TPN1603">[4]BASE!$D$169</definedName>
    <definedName name="___TPN1604">[4]BASE!$D$170</definedName>
    <definedName name="___TPN1606">[4]BASE!$D$171</definedName>
    <definedName name="___TPN1608">[4]BASE!$D$172</definedName>
    <definedName name="___TR114">#REF!</definedName>
    <definedName name="___TUZ22">[5]BASE!#REF!</definedName>
    <definedName name="___TUZ36">[5]BASE!#REF!</definedName>
    <definedName name="___TZ2110">#REF!</definedName>
    <definedName name="___TZ2112">#REF!</definedName>
    <definedName name="___TZ2114">#REF!</definedName>
    <definedName name="___TZ2116">#REF!</definedName>
    <definedName name="___TZ212">#REF!</definedName>
    <definedName name="___TZ213">#REF!</definedName>
    <definedName name="___TZ214">#REF!</definedName>
    <definedName name="___TZ216">#REF!</definedName>
    <definedName name="___TZ218">#REF!</definedName>
    <definedName name="___TZ225">#REF!</definedName>
    <definedName name="___TZ2610">#REF!</definedName>
    <definedName name="___TZ2612">#REF!</definedName>
    <definedName name="___TZ2616">#REF!</definedName>
    <definedName name="___TZ262">#REF!</definedName>
    <definedName name="___TZ263">#REF!</definedName>
    <definedName name="___TZ264">#REF!</definedName>
    <definedName name="___TZ266">#REF!</definedName>
    <definedName name="___TZ268">#REF!</definedName>
    <definedName name="___TZ323">[5]BASE!#REF!</definedName>
    <definedName name="___TZ324">[5]BASE!#REF!</definedName>
    <definedName name="___TZ32510">#REF!</definedName>
    <definedName name="___TZ32512">#REF!</definedName>
    <definedName name="___TZ3253">#REF!</definedName>
    <definedName name="___TZ3254">#REF!</definedName>
    <definedName name="___TZ3256">#REF!</definedName>
    <definedName name="___TZ3258">#REF!</definedName>
    <definedName name="___TZ4110">#REF!</definedName>
    <definedName name="___TZ4112">#REF!</definedName>
    <definedName name="___TZ414">#REF!</definedName>
    <definedName name="___TZ416">#REF!</definedName>
    <definedName name="___TZ418">#REF!</definedName>
    <definedName name="___UDD06">#REF!</definedName>
    <definedName name="___UDD08">#REF!</definedName>
    <definedName name="___UNI32">#REF!</definedName>
    <definedName name="___xlnm._FilterDatabase">#REF!</definedName>
    <definedName name="___xlnm.Print_Area">"#N/A"</definedName>
    <definedName name="__123">[14]G.G!#REF!</definedName>
    <definedName name="__1234">[14]G.G!#REF!</definedName>
    <definedName name="__123Graph_A">[14]G.G!#REF!</definedName>
    <definedName name="__123Graph_Acaja">[15]EVA!$D$39:$AD$39</definedName>
    <definedName name="__123Graph_ACart_AnticAdic">[15]EVA!$F$95:$I$95</definedName>
    <definedName name="__123Graph_AFACTURAC">[15]Program!$B$120:$Y$120</definedName>
    <definedName name="__123Graph_AGraph2">[14]G.G!#REF!</definedName>
    <definedName name="__123Graph_B">#REF!</definedName>
    <definedName name="__123Graph_Bcaja">[15]EVA!$D$56:$AD$56</definedName>
    <definedName name="__123Graph_BCart_AnticAdic">[15]EVA!$F$96:$I$96</definedName>
    <definedName name="__123Graph_Ccaja">[15]EVA!$D$58:$AD$58</definedName>
    <definedName name="__123Graph_CCart_AnticAdic">[15]EVA!$F$97:$I$97</definedName>
    <definedName name="__123Graph_Dcaja">[15]EVA!$D$61:$AD$61</definedName>
    <definedName name="__123Graph_DCart_AnticAdic">[15]EVA!$F$99:$I$99</definedName>
    <definedName name="__123Graph_ECart_AnticAdic">[15]EVA!$F$99:$I$99</definedName>
    <definedName name="__123Graph_LBL_ACart_AnticAdic">[15]EVA!$J$95:$K$95</definedName>
    <definedName name="__123Graph_LBL_Ccaja">[15]EVA!$D$58:$AD$58</definedName>
    <definedName name="__123Graph_LBL_DCart_AnticAdic">[15]EVA!$F$98:$I$98</definedName>
    <definedName name="__123Graph_X">[14]G.G!#REF!</definedName>
    <definedName name="__123Graph_Xcaja">[15]EVA!$D$6:$AD$6</definedName>
    <definedName name="__1Sin_nombre">#REF!</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DH12">[16]BASE!$D$317</definedName>
    <definedName name="__ADM12">[16]BASE!$D$318</definedName>
    <definedName name="__ADM2">#REF!</definedName>
    <definedName name="__ADM3">[16]BASE!$D$126</definedName>
    <definedName name="__ADM4">[17]BASE!$D$133</definedName>
    <definedName name="__ADP1">#REF!</definedName>
    <definedName name="__AFC1">[9]INV!$A$25:$D$28</definedName>
    <definedName name="__AFC3">[9]INV!$F$25:$I$28</definedName>
    <definedName name="__AFC5">[9]INV!$K$25:$N$28</definedName>
    <definedName name="__AIU1">#REF!</definedName>
    <definedName name="__aiu2">#REF!</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AZ10">[16]BASE!$D$370</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[9]INV!$A$5:$D$8</definedName>
    <definedName name="__BGC3">[9]INV!$F$5:$I$8</definedName>
    <definedName name="__BGC5">[9]INV!$K$5:$N$8</definedName>
    <definedName name="__BLO20">[16]BASE!$D$56</definedName>
    <definedName name="__C2254JH">[16]BASE!$D$298</definedName>
    <definedName name="__C2256JH">#REF!</definedName>
    <definedName name="__C452JH">[16]BASE!$D$294</definedName>
    <definedName name="__C903L">[16]BASE!$D$376</definedName>
    <definedName name="__C908J">#REF!</definedName>
    <definedName name="__CAC1">[9]INV!$A$19:$D$22</definedName>
    <definedName name="__CAC3">[9]INV!$F$19:$I$22</definedName>
    <definedName name="__CAC5">[9]INV!$K$19:$N$22</definedName>
    <definedName name="__CAN28">[12]BASE!$D$424</definedName>
    <definedName name="__CMU005" hidden="1">#N/A</definedName>
    <definedName name="__Cod1">#REF!</definedName>
    <definedName name="__CUA44">[12]BASE!$D$353</definedName>
    <definedName name="__EEF110">#REF!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F315">#REF!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YB02">#REF!</definedName>
    <definedName name="__FYB03">[16]BASE!$D$337</definedName>
    <definedName name="__FYB04">#REF!</definedName>
    <definedName name="__FYB08">[16]BASE!$D$339</definedName>
    <definedName name="__FYB10">#REF!</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NF1">#REF!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[18]INST!#REF!</definedName>
    <definedName name="__key21">[8]INST!#REF!</definedName>
    <definedName name="__key3">#REF!</definedName>
    <definedName name="__key31">#REF!</definedName>
    <definedName name="__kjk6" hidden="1">{"TAB1",#N/A,TRUE,"GENERAL";"TAB2",#N/A,TRUE,"GENERAL";"TAB3",#N/A,TRUE,"GENERAL";"TAB4",#N/A,TRUE,"GENERAL";"TAB5",#N/A,TRUE,"GENERAL"}</definedName>
    <definedName name="__LA124">[16]BASE!$D$64</definedName>
    <definedName name="__LAC18">[16]BASE!$D$362</definedName>
    <definedName name="__LAI25">[19]BASE!#REF!</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ON1">#REF!</definedName>
    <definedName name="__MON2">#REF!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#REF!</definedName>
    <definedName name="__Pa2">#REF!</definedName>
    <definedName name="__Pa3">#REF!</definedName>
    <definedName name="__Pa4">#REF!</definedName>
    <definedName name="__PJ50">#REF!</definedName>
    <definedName name="__pj51">#REF!</definedName>
    <definedName name="__Po2">#REF!</definedName>
    <definedName name="__r" hidden="1">{"TAB1",#N/A,TRUE,"GENERAL";"TAB2",#N/A,TRUE,"GENERAL";"TAB3",#N/A,TRUE,"GENERAL";"TAB4",#N/A,TRUE,"GENERAL";"TAB5",#N/A,TRUE,"GENERAL"}</definedName>
    <definedName name="__R1210JH">#REF!</definedName>
    <definedName name="__R32EL">#REF!</definedName>
    <definedName name="__R32JH">[16]BASE!$D$275</definedName>
    <definedName name="__R42JH">#REF!</definedName>
    <definedName name="__R43JH">[16]BASE!$D$273</definedName>
    <definedName name="__r4r" hidden="1">{"via1",#N/A,TRUE,"general";"via2",#N/A,TRUE,"general";"via3",#N/A,TRUE,"general"}</definedName>
    <definedName name="__R63BB">#REF!</definedName>
    <definedName name="__R63JH">#REF!</definedName>
    <definedName name="__R64BB">[16]BASE!$D$277</definedName>
    <definedName name="__R64JH">[16]BASE!$D$271</definedName>
    <definedName name="__R83JH">#REF!</definedName>
    <definedName name="__R84JH">#REF!</definedName>
    <definedName name="__R86JH">#REF!</definedName>
    <definedName name="__RED32">#REF!</definedName>
    <definedName name="__REP21">#REF!</definedName>
    <definedName name="__REP42">#REF!</definedName>
    <definedName name="__REP43">[10]BASE!$D$136</definedName>
    <definedName name="__RES6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[9]INV!$A$12:$D$15</definedName>
    <definedName name="__SBC3">[9]INV!$F$12:$I$15</definedName>
    <definedName name="__SBC5">[9]INV!$K$12:$N$15</definedName>
    <definedName name="__ST106">#REF!</definedName>
    <definedName name="__ST126">#REF!</definedName>
    <definedName name="__ST146">#REF!</definedName>
    <definedName name="__ST166">[4]BASE!$D$248</definedName>
    <definedName name="__ST186">#REF!</definedName>
    <definedName name="__ST206">#REF!</definedName>
    <definedName name="__ST86">#REF!</definedName>
    <definedName name="__sub1">#REF!</definedName>
    <definedName name="__sub2">#REF!</definedName>
    <definedName name="__sub3">#REF!</definedName>
    <definedName name="__sub4">#REF!</definedName>
    <definedName name="__sub5">#REF!</definedName>
    <definedName name="__sub6">#REF!</definedName>
    <definedName name="__sub7">#REF!</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P2">#REF!</definedName>
    <definedName name="__TEE1">#REF!</definedName>
    <definedName name="__TEE2">#REF!</definedName>
    <definedName name="__TEE32">#REF!</definedName>
    <definedName name="__TEE33">#REF!</definedName>
    <definedName name="__TEP44">[17]BASE!$D$116</definedName>
    <definedName name="__TES44">[16]BASE!$D$178</definedName>
    <definedName name="__TES64">#REF!</definedName>
    <definedName name="__TES66">[11]BASE!$D$224</definedName>
    <definedName name="__THF12">#REF!</definedName>
    <definedName name="__THF128">[16]BASE!$D$256</definedName>
    <definedName name="__TPE1132">#REF!</definedName>
    <definedName name="__TPE12">[16]BASE!$D$146</definedName>
    <definedName name="__TPE1331">#REF!</definedName>
    <definedName name="__TPE1701">#REF!</definedName>
    <definedName name="__TPE1702">#REF!</definedName>
    <definedName name="__TPE1703">#REF!</definedName>
    <definedName name="__TPE1704">#REF!</definedName>
    <definedName name="__TPE1706">#REF!</definedName>
    <definedName name="__TPE1708">#REF!</definedName>
    <definedName name="__TPE1710">#REF!</definedName>
    <definedName name="__TPE1735">#REF!</definedName>
    <definedName name="__TPE1763">#REF!</definedName>
    <definedName name="__TPE1790">#REF!</definedName>
    <definedName name="__TPE8016">[4]BASE!$D$146</definedName>
    <definedName name="__TPE8020">[4]BASE!$D$147</definedName>
    <definedName name="__TPE8025">[4]BASE!$D$148</definedName>
    <definedName name="__TPF12">[16]BASE!$D$316</definedName>
    <definedName name="__TPN1002">[4]BASE!$D$150</definedName>
    <definedName name="__TPN1003">[4]BASE!$D$151</definedName>
    <definedName name="__TPN1004">[4]BASE!$D$152</definedName>
    <definedName name="__TPN1006">[4]BASE!$D$153</definedName>
    <definedName name="__TPN1008">[4]BASE!$D$154</definedName>
    <definedName name="__TPN1202">[4]BASE!$D$160</definedName>
    <definedName name="__TPN1203">[4]BASE!$D$161</definedName>
    <definedName name="__TPN1204">[4]BASE!$D$162</definedName>
    <definedName name="__TPN1206">[4]BASE!$D$163</definedName>
    <definedName name="__TPN1208">[4]BASE!$D$164</definedName>
    <definedName name="__TPN16012">[4]BASE!$D$167</definedName>
    <definedName name="__TPN1602">[4]BASE!$D$168</definedName>
    <definedName name="__TPN1603">[4]BASE!$D$169</definedName>
    <definedName name="__TPN1604">[4]BASE!$D$170</definedName>
    <definedName name="__TPN1606">[4]BASE!$D$171</definedName>
    <definedName name="__TPN1608">[4]BASE!$D$172</definedName>
    <definedName name="__TR114">#REF!</definedName>
    <definedName name="__TUZ22">#REF!</definedName>
    <definedName name="__TUZ36">#REF!</definedName>
    <definedName name="__TZ2110">#REF!</definedName>
    <definedName name="__TZ2112">#REF!</definedName>
    <definedName name="__TZ2114">#REF!</definedName>
    <definedName name="__TZ2116">#REF!</definedName>
    <definedName name="__TZ212">[16]BASE!$D$77</definedName>
    <definedName name="__TZ213">#REF!</definedName>
    <definedName name="__TZ214">[16]BASE!$D$80</definedName>
    <definedName name="__TZ216">[16]BASE!$D$81</definedName>
    <definedName name="__TZ218">[16]BASE!$D$82</definedName>
    <definedName name="__TZ225">#REF!</definedName>
    <definedName name="__TZ2610">#REF!</definedName>
    <definedName name="__TZ2612">#REF!</definedName>
    <definedName name="__TZ2616">#REF!</definedName>
    <definedName name="__TZ262">[11]BASE!$D$99</definedName>
    <definedName name="__TZ263">[16]BASE!$D$89</definedName>
    <definedName name="__TZ264">[16]BASE!$D$90</definedName>
    <definedName name="__TZ266">[16]BASE!$D$91</definedName>
    <definedName name="__TZ268">#REF!</definedName>
    <definedName name="__TZ323">#REF!</definedName>
    <definedName name="__TZ324">#REF!</definedName>
    <definedName name="__TZ32510">#REF!</definedName>
    <definedName name="__TZ32512">#REF!</definedName>
    <definedName name="__TZ3253">#REF!</definedName>
    <definedName name="__TZ3254">[11]BASE!$D$112</definedName>
    <definedName name="__TZ3256">[11]BASE!$D$113</definedName>
    <definedName name="__TZ3258">#REF!</definedName>
    <definedName name="__TZ4110">#REF!</definedName>
    <definedName name="__TZ4112">#REF!</definedName>
    <definedName name="__TZ414">[11]BASE!$D$122</definedName>
    <definedName name="__TZ416">[11]BASE!$D$123</definedName>
    <definedName name="__TZ418">[11]BASE!$D$124</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DD06">#REF!</definedName>
    <definedName name="__UDD08">#REF!</definedName>
    <definedName name="__UNI32">#REF!</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xlnm.Print_Area">#N/A</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23">[14]G.G!#REF!</definedName>
    <definedName name="_1Sin_nombre">#REF!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{#N/A,#N/A,TRUE,"INGENIERIA";#N/A,#N/A,TRUE,"COMPRAS";#N/A,#N/A,TRUE,"DIRECCION";#N/A,#N/A,TRUE,"RESUMEN"}</definedName>
    <definedName name="_ABC1">{#N/A,#N/A,TRUE,"1842CWN0"}</definedName>
    <definedName name="_abc2">{#N/A,#N/A,TRUE,"1842CWN0"}</definedName>
    <definedName name="_ACT21">#REF!</definedName>
    <definedName name="_ADH12">#REF!</definedName>
    <definedName name="_ADM12">#REF!</definedName>
    <definedName name="_ADM2">#REF!</definedName>
    <definedName name="_ADM3">#REF!</definedName>
    <definedName name="_ADM4">#REF!</definedName>
    <definedName name="_ADN3">#REF!</definedName>
    <definedName name="_ADP1">#REF!</definedName>
    <definedName name="_AFC1">#REF!</definedName>
    <definedName name="_AFC3">#REF!</definedName>
    <definedName name="_AFC5">#REF!</definedName>
    <definedName name="_AIU1">#REF!</definedName>
    <definedName name="_aiu2">#REF!</definedName>
    <definedName name="_APU221">#REF!</definedName>
    <definedName name="_APU465">[21]!absc</definedName>
    <definedName name="_AtRisk_SimSetting_AutomaticallyGenerateReports">FALSE</definedName>
    <definedName name="_AtRisk_SimSetting_AutomaticResultsDisplayMode">0</definedName>
    <definedName name="_AtRisk_SimSetting_ConvergenceConfidenceLevel">0.95</definedName>
    <definedName name="_AtRisk_SimSetting_ConvergencePercentileToTest">0.9</definedName>
    <definedName name="_AtRisk_SimSetting_ConvergencePerformMeanTest">TRUE</definedName>
    <definedName name="_AtRisk_SimSetting_ConvergencePerformPercentileTest">FALSE</definedName>
    <definedName name="_AtRisk_SimSetting_ConvergencePerformStdDeviationTest">FALSE</definedName>
    <definedName name="_AtRisk_SimSetting_ConvergenceTestAllOutputs">TRUE</definedName>
    <definedName name="_AtRisk_SimSetting_ConvergenceTestingPeriod">100</definedName>
    <definedName name="_AtRisk_SimSetting_ConvergenceTolerance">0.03</definedName>
    <definedName name="_AtRisk_SimSetting_LiveUpdate">TRUE</definedName>
    <definedName name="_AtRisk_SimSetting_LiveUpdatePeriod">-1</definedName>
    <definedName name="_AtRisk_SimSetting_RandomNumberGenerator">0</definedName>
    <definedName name="_AtRisk_SimSetting_ReportsList">17</definedName>
    <definedName name="_AtRisk_SimSetting_SimNameCount">0</definedName>
    <definedName name="_AtRisk_SimSetting_SmartSensitivityAnalysisEnabled">TRUE</definedName>
    <definedName name="_AtRisk_SimSetting_StatisticFunctionUpdating">1</definedName>
    <definedName name="_AtRisk_SimSetting_StdRecalcBehavior">0</definedName>
    <definedName name="_AtRisk_SimSetting_StdRecalcWithoutRiskStatic">0</definedName>
    <definedName name="_AtRisk_SimSetting_StdRecalcWithoutRiskStaticPercentile">0.5</definedName>
    <definedName name="_B136044">#REF!</definedName>
    <definedName name="_B150019">#REF!</definedName>
    <definedName name="_B195381">#REF!</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AZ10">#REF!</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BLO20">#REF!</definedName>
    <definedName name="_C2254JH">[16]BASE!$D$298</definedName>
    <definedName name="_C2256JH">#REF!</definedName>
    <definedName name="_C452JH">[16]BASE!$D$294</definedName>
    <definedName name="_C903L">[16]BASE!$D$376</definedName>
    <definedName name="_C908J">#REF!</definedName>
    <definedName name="_CAC1">#REF!</definedName>
    <definedName name="_CAC3">#REF!</definedName>
    <definedName name="_CAC5">#REF!</definedName>
    <definedName name="_CAN28">#REF!</definedName>
    <definedName name="_CMU005" hidden="1">#N/A</definedName>
    <definedName name="_Cod1">#REF!</definedName>
    <definedName name="_CUA44">#REF!</definedName>
    <definedName name="_D119353">#REF!</definedName>
    <definedName name="_D151661">#REF!</definedName>
    <definedName name="_dasd">'[22]46W9'!#REF!</definedName>
    <definedName name="_Dist_Bin" hidden="1">#REF!</definedName>
    <definedName name="_Dist_Values" hidden="1">#REF!</definedName>
    <definedName name="_EEF110">#REF!</definedName>
    <definedName name="_EQP1">#REF!</definedName>
    <definedName name="_EQP1_1">#N/A</definedName>
    <definedName name="_EQP10">#REF!</definedName>
    <definedName name="_EQP10_1">#N/A</definedName>
    <definedName name="_EQP11">#REF!</definedName>
    <definedName name="_EQP11_1">#N/A</definedName>
    <definedName name="_EQP12">#REF!</definedName>
    <definedName name="_EQP12_1">#N/A</definedName>
    <definedName name="_EQP13">#REF!</definedName>
    <definedName name="_EQP13_1">#N/A</definedName>
    <definedName name="_EQP14">#REF!</definedName>
    <definedName name="_EQP14_1">#N/A</definedName>
    <definedName name="_EQP15">#REF!</definedName>
    <definedName name="_EQP15_1">#N/A</definedName>
    <definedName name="_EQP16">#REF!</definedName>
    <definedName name="_EQP16_1">#N/A</definedName>
    <definedName name="_EQP17">#REF!</definedName>
    <definedName name="_EQP17_1">#N/A</definedName>
    <definedName name="_EQP18">#REF!</definedName>
    <definedName name="_EQP18_1">#N/A</definedName>
    <definedName name="_EQP19">#REF!</definedName>
    <definedName name="_EQP19_1">#N/A</definedName>
    <definedName name="_EQP2">#REF!</definedName>
    <definedName name="_EQP2_1">#N/A</definedName>
    <definedName name="_EQP20">#REF!</definedName>
    <definedName name="_EQP20_1">#N/A</definedName>
    <definedName name="_EQP3">#REF!</definedName>
    <definedName name="_EQP3_1">#N/A</definedName>
    <definedName name="_EQP4">#REF!</definedName>
    <definedName name="_EQP4_1">#N/A</definedName>
    <definedName name="_EQP5">#REF!</definedName>
    <definedName name="_EQP5_1">#N/A</definedName>
    <definedName name="_EQP6">#REF!</definedName>
    <definedName name="_EQP6_1">#N/A</definedName>
    <definedName name="_EQP7">#REF!</definedName>
    <definedName name="_EQP7_1">#N/A</definedName>
    <definedName name="_EQP8">#REF!</definedName>
    <definedName name="_EQP8_1">#N/A</definedName>
    <definedName name="_EQP9">#REF!</definedName>
    <definedName name="_EQP9_1">#N/A</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F315">#REF!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hidden="1">#N/A</definedName>
    <definedName name="_F206218">#REF!</definedName>
    <definedName name="_f211166">#REF!</definedName>
    <definedName name="_Fill" hidden="1">#REF!</definedName>
    <definedName name="_Fill_1">#N/A</definedName>
    <definedName name="_xlnm._FilterDatabase" hidden="1">#REF!</definedName>
    <definedName name="_FYB02">#REF!</definedName>
    <definedName name="_FYB03">#REF!</definedName>
    <definedName name="_FYB04">#REF!</definedName>
    <definedName name="_FYB08">#REF!</definedName>
    <definedName name="_FYB10">#REF!</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eo4000">[23]PrecRec!$D$40</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{#N/A,#N/A,TRUE,"1842CWN0"}</definedName>
    <definedName name="_i1">#REF!</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NF1">#REF!</definedName>
    <definedName name="_JAV8">#REF!</definedName>
    <definedName name="_JAV9">#REF!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[24]INST!#REF!</definedName>
    <definedName name="_Key2" hidden="1">#N/A</definedName>
    <definedName name="_Key21">#REF!</definedName>
    <definedName name="_key3">#REF!</definedName>
    <definedName name="_key31">#REF!</definedName>
    <definedName name="_kjk6" hidden="1">{"TAB1",#N/A,TRUE,"GENERAL";"TAB2",#N/A,TRUE,"GENERAL";"TAB3",#N/A,TRUE,"GENERAL";"TAB4",#N/A,TRUE,"GENERAL";"TAB5",#N/A,TRUE,"GENERAL"}</definedName>
    <definedName name="_LA124">#REF!</definedName>
    <definedName name="_LA1524">[17]BASE!$D$71</definedName>
    <definedName name="_LAC18">#REF!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AT1_1">#N/A</definedName>
    <definedName name="_MAT10">#REF!</definedName>
    <definedName name="_MAT10_1">#N/A</definedName>
    <definedName name="_MAT11">#REF!</definedName>
    <definedName name="_MAT11_1">#N/A</definedName>
    <definedName name="_MAT12">#REF!</definedName>
    <definedName name="_MAT12_1">#N/A</definedName>
    <definedName name="_MAT13">#REF!</definedName>
    <definedName name="_MAT13_1">#N/A</definedName>
    <definedName name="_MAT14">#REF!</definedName>
    <definedName name="_MAT14_1">#N/A</definedName>
    <definedName name="_MAT15">#REF!</definedName>
    <definedName name="_MAT15_1">#N/A</definedName>
    <definedName name="_MAT16">#REF!</definedName>
    <definedName name="_MAT16_1">#N/A</definedName>
    <definedName name="_MAT17">#REF!</definedName>
    <definedName name="_MAT17_1">#N/A</definedName>
    <definedName name="_MAT18">#REF!</definedName>
    <definedName name="_MAT18_1">#N/A</definedName>
    <definedName name="_MAT19">#REF!</definedName>
    <definedName name="_MAT19_1">#N/A</definedName>
    <definedName name="_MAT2">#REF!</definedName>
    <definedName name="_MAT2_1">#N/A</definedName>
    <definedName name="_MAT20">#REF!</definedName>
    <definedName name="_MAT20_1">#N/A</definedName>
    <definedName name="_MAT21">#REF!</definedName>
    <definedName name="_MAT21_1">#N/A</definedName>
    <definedName name="_MAT22">#REF!</definedName>
    <definedName name="_MAT22_1">#N/A</definedName>
    <definedName name="_MAT23">#REF!</definedName>
    <definedName name="_MAT23_1">#N/A</definedName>
    <definedName name="_MAT24">#REF!</definedName>
    <definedName name="_MAT24_1">#N/A</definedName>
    <definedName name="_MAT25">#REF!</definedName>
    <definedName name="_MAT25_1">#N/A</definedName>
    <definedName name="_MAT26">#REF!</definedName>
    <definedName name="_MAT26_1">#N/A</definedName>
    <definedName name="_MAT27">#REF!</definedName>
    <definedName name="_MAT27_1">#N/A</definedName>
    <definedName name="_MAT28">#REF!</definedName>
    <definedName name="_MAT28_1">#N/A</definedName>
    <definedName name="_MAT29">#REF!</definedName>
    <definedName name="_MAT29_1">#N/A</definedName>
    <definedName name="_MAT3">#REF!</definedName>
    <definedName name="_MAT3_1">#N/A</definedName>
    <definedName name="_MAT30">#REF!</definedName>
    <definedName name="_MAT30_1">#N/A</definedName>
    <definedName name="_MAT31">#REF!</definedName>
    <definedName name="_MAT31_1">#N/A</definedName>
    <definedName name="_MAT32">#REF!</definedName>
    <definedName name="_MAT32_1">#N/A</definedName>
    <definedName name="_MAT33">#REF!</definedName>
    <definedName name="_MAT33_1">#N/A</definedName>
    <definedName name="_MAT34">#REF!</definedName>
    <definedName name="_MAT34_1">#N/A</definedName>
    <definedName name="_MAT35">#REF!</definedName>
    <definedName name="_MAT35_1">#N/A</definedName>
    <definedName name="_MAT36">#REF!</definedName>
    <definedName name="_MAT36_1">#N/A</definedName>
    <definedName name="_MAT37">#REF!</definedName>
    <definedName name="_MAT37_1">#N/A</definedName>
    <definedName name="_MAT38">#REF!</definedName>
    <definedName name="_MAT38_1">#N/A</definedName>
    <definedName name="_MAT39">#REF!</definedName>
    <definedName name="_MAT39_1">#N/A</definedName>
    <definedName name="_MAT4">#REF!</definedName>
    <definedName name="_MAT4_1">#N/A</definedName>
    <definedName name="_MAT40">#REF!</definedName>
    <definedName name="_MAT40_1">#N/A</definedName>
    <definedName name="_MAT5">#REF!</definedName>
    <definedName name="_MAT5_1">#N/A</definedName>
    <definedName name="_MAT6">#REF!</definedName>
    <definedName name="_MAT6_1">#N/A</definedName>
    <definedName name="_MAT7">#REF!</definedName>
    <definedName name="_MAT7_1">#N/A</definedName>
    <definedName name="_MAT8">#REF!</definedName>
    <definedName name="_MAT8_1">#N/A</definedName>
    <definedName name="_MAT9">#REF!</definedName>
    <definedName name="_MAT9_1">#N/A</definedName>
    <definedName name="_mdc1">[23]PrecRec!$D$29</definedName>
    <definedName name="_mdc2">[23]PrecRec!$D$44</definedName>
    <definedName name="_MO1">#REF!</definedName>
    <definedName name="_MO1_1">#N/A</definedName>
    <definedName name="_MO10">#REF!</definedName>
    <definedName name="_MO10_1">#N/A</definedName>
    <definedName name="_MO2">#REF!</definedName>
    <definedName name="_MO2_1">#N/A</definedName>
    <definedName name="_MO3">#REF!</definedName>
    <definedName name="_MO3_1">#N/A</definedName>
    <definedName name="_MO4">#REF!</definedName>
    <definedName name="_MO4_1">#N/A</definedName>
    <definedName name="_MO5">#REF!</definedName>
    <definedName name="_MO5_1">#N/A</definedName>
    <definedName name="_MO6">#REF!</definedName>
    <definedName name="_MO6_1">#N/A</definedName>
    <definedName name="_MO7">#REF!</definedName>
    <definedName name="_MO7_1">#N/A</definedName>
    <definedName name="_MO8">#REF!</definedName>
    <definedName name="_MO8_1">#N/A</definedName>
    <definedName name="_MO9">#REF!</definedName>
    <definedName name="_MO9_1">#N/A</definedName>
    <definedName name="_MON1">#REF!</definedName>
    <definedName name="_MON2">#REF!</definedName>
    <definedName name="_MV1">#REF!</definedName>
    <definedName name="_MV1_1">#N/A</definedName>
    <definedName name="_MV10">#REF!</definedName>
    <definedName name="_MV10_1">#N/A</definedName>
    <definedName name="_MV11">#REF!</definedName>
    <definedName name="_MV11_1">#N/A</definedName>
    <definedName name="_MV12">#REF!</definedName>
    <definedName name="_MV12_1">#N/A</definedName>
    <definedName name="_MV13">#REF!</definedName>
    <definedName name="_MV13_1">#N/A</definedName>
    <definedName name="_MV14">#REF!</definedName>
    <definedName name="_MV14_1">#N/A</definedName>
    <definedName name="_MV15">#REF!</definedName>
    <definedName name="_MV15_1">#N/A</definedName>
    <definedName name="_MV16">#REF!</definedName>
    <definedName name="_MV16_1">#N/A</definedName>
    <definedName name="_MV17">#REF!</definedName>
    <definedName name="_MV17_1">#N/A</definedName>
    <definedName name="_MV18">#REF!</definedName>
    <definedName name="_MV18_1">#N/A</definedName>
    <definedName name="_MV19">#REF!</definedName>
    <definedName name="_MV19_1">#N/A</definedName>
    <definedName name="_MV2">#REF!</definedName>
    <definedName name="_MV2_1">#N/A</definedName>
    <definedName name="_MV20">#REF!</definedName>
    <definedName name="_MV20_1">#N/A</definedName>
    <definedName name="_MV3">#REF!</definedName>
    <definedName name="_MV3_1">#N/A</definedName>
    <definedName name="_MV4">#REF!</definedName>
    <definedName name="_MV4_1">#N/A</definedName>
    <definedName name="_MV5">#REF!</definedName>
    <definedName name="_MV5_1">#N/A</definedName>
    <definedName name="_MV6">#REF!</definedName>
    <definedName name="_MV6_1">#N/A</definedName>
    <definedName name="_MV7">#REF!</definedName>
    <definedName name="_MV7_1">#N/A</definedName>
    <definedName name="_MV8">#REF!</definedName>
    <definedName name="_MV8_1">#N/A</definedName>
    <definedName name="_MV9">#REF!</definedName>
    <definedName name="_MV9_1">#N/A</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Order2" hidden="1">0</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rse_Out">'[25]7422CW00'!#REF!</definedName>
    <definedName name="_PJ50">#REF!</definedName>
    <definedName name="_pj51">#REF!</definedName>
    <definedName name="_Po2">#REF!</definedName>
    <definedName name="_POR1">#REF!</definedName>
    <definedName name="_POR1_1">#N/A</definedName>
    <definedName name="_POR2">#REF!</definedName>
    <definedName name="_POR2_1">#N/A</definedName>
    <definedName name="_POR3">#REF!</definedName>
    <definedName name="_POR3_1">#N/A</definedName>
    <definedName name="_POR4">#REF!</definedName>
    <definedName name="_POR4_1">#N/A</definedName>
    <definedName name="_POR5">#REF!</definedName>
    <definedName name="_POR5_1">#N/A</definedName>
    <definedName name="_r" hidden="1">{"TAB1",#N/A,TRUE,"GENERAL";"TAB2",#N/A,TRUE,"GENERAL";"TAB3",#N/A,TRUE,"GENERAL";"TAB4",#N/A,TRUE,"GENERAL";"TAB5",#N/A,TRUE,"GENERAL"}</definedName>
    <definedName name="_R108BB">[20]BASE!#REF!</definedName>
    <definedName name="_R1210JH">#REF!</definedName>
    <definedName name="_R126EXBB">[20]BASE!#REF!</definedName>
    <definedName name="_R32EL">#REF!</definedName>
    <definedName name="_R32JH">#REF!</definedName>
    <definedName name="_R42JH">#REF!</definedName>
    <definedName name="_R43JH">#REF!</definedName>
    <definedName name="_r4r" hidden="1">{"via1",#N/A,TRUE,"general";"via2",#N/A,TRUE,"general";"via3",#N/A,TRUE,"general"}</definedName>
    <definedName name="_R63BB">#REF!</definedName>
    <definedName name="_R63JH">#REF!</definedName>
    <definedName name="_R64BB">#REF!</definedName>
    <definedName name="_R64JH">#REF!</definedName>
    <definedName name="_R83JH">#REF!</definedName>
    <definedName name="_R84JH">#REF!</definedName>
    <definedName name="_R86JH">#REF!</definedName>
    <definedName name="_RED32">#REF!</definedName>
    <definedName name="_REP21">#REF!</definedName>
    <definedName name="_REP42">#REF!</definedName>
    <definedName name="_REP43">#REF!</definedName>
    <definedName name="_RES64">#REF!</definedName>
    <definedName name="_rtu6" hidden="1">{"via1",#N/A,TRUE,"general";"via2",#N/A,TRUE,"general";"via3",#N/A,TRUE,"general"}</definedName>
    <definedName name="_s">#REF!</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#REF!</definedName>
    <definedName name="_SBC3">#REF!</definedName>
    <definedName name="_SBC5">#REF!</definedName>
    <definedName name="_SMMLV">[20]PRESTACIONES!$D$13</definedName>
    <definedName name="_Sort" hidden="1">#REF!</definedName>
    <definedName name="_Sort1">#REF!</definedName>
    <definedName name="_ST106">#REF!</definedName>
    <definedName name="_ST1226">[26]BASE!$D$287</definedName>
    <definedName name="_ST126">#REF!</definedName>
    <definedName name="_ST146">#REF!</definedName>
    <definedName name="_ST166">[27]BASE!$D$248</definedName>
    <definedName name="_ST186">#REF!</definedName>
    <definedName name="_ST206">#REF!</definedName>
    <definedName name="_ST86">#REF!</definedName>
    <definedName name="_sub1">#REF!</definedName>
    <definedName name="_sub2">#REF!</definedName>
    <definedName name="_sub3">#REF!</definedName>
    <definedName name="_sub4">#REF!</definedName>
    <definedName name="_sub5">#REF!</definedName>
    <definedName name="_sub6">#REF!</definedName>
    <definedName name="_sub7">#REF!</definedName>
    <definedName name="_SY104">#REF!</definedName>
    <definedName name="_SY106">#REF!</definedName>
    <definedName name="_SY124">#REF!</definedName>
    <definedName name="_SY126">#REF!</definedName>
    <definedName name="_SY164">#REF!</definedName>
    <definedName name="_SY166">#REF!</definedName>
    <definedName name="_SY186">#REF!</definedName>
    <definedName name="_SY206">#REF!</definedName>
    <definedName name="_SY64">#REF!</definedName>
    <definedName name="_SY84">#REF!</definedName>
    <definedName name="_SY86">#REF!</definedName>
    <definedName name="_T22JH">[20]BASE!#REF!</definedName>
    <definedName name="_t3" hidden="1">{"TAB1",#N/A,TRUE,"GENERAL";"TAB2",#N/A,TRUE,"GENERAL";"TAB3",#N/A,TRUE,"GENERAL";"TAB4",#N/A,TRUE,"GENERAL";"TAB5",#N/A,TRUE,"GENERAL"}</definedName>
    <definedName name="_T32JH">[20]BASE!#REF!</definedName>
    <definedName name="_T33JH">[20]BASE!#REF!</definedName>
    <definedName name="_t4" hidden="1">{"via1",#N/A,TRUE,"general";"via2",#N/A,TRUE,"general";"via3",#N/A,TRUE,"general"}</definedName>
    <definedName name="_T42JH">[20]BASE!#REF!</definedName>
    <definedName name="_T43JH">[20]BASE!#REF!</definedName>
    <definedName name="_T44JH">[20]BASE!#REF!</definedName>
    <definedName name="_t5" hidden="1">{"TAB1",#N/A,TRUE,"GENERAL";"TAB2",#N/A,TRUE,"GENERAL";"TAB3",#N/A,TRUE,"GENERAL";"TAB4",#N/A,TRUE,"GENERAL";"TAB5",#N/A,TRUE,"GENERAL"}</definedName>
    <definedName name="_t6" hidden="1">{"via1",#N/A,TRUE,"general";"via2",#N/A,TRUE,"general";"via3",#N/A,TRUE,"general"}</definedName>
    <definedName name="_T62JH">[20]BASE!#REF!</definedName>
    <definedName name="_T63JH">[20]BASE!#REF!</definedName>
    <definedName name="_T64JH">[20]BASE!#REF!</definedName>
    <definedName name="_t66" hidden="1">{"TAB1",#N/A,TRUE,"GENERAL";"TAB2",#N/A,TRUE,"GENERAL";"TAB3",#N/A,TRUE,"GENERAL";"TAB4",#N/A,TRUE,"GENERAL";"TAB5",#N/A,TRUE,"GENERAL"}</definedName>
    <definedName name="_T66JH">[20]BASE!#REF!</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4JH">[20]BASE!#REF!</definedName>
    <definedName name="_t88" hidden="1">{"via1",#N/A,TRUE,"general";"via2",#N/A,TRUE,"general";"via3",#N/A,TRUE,"general"}</definedName>
    <definedName name="_T88EB">[20]BASE!#REF!</definedName>
    <definedName name="_t9" hidden="1">{"TAB1",#N/A,TRUE,"GENERAL";"TAB2",#N/A,TRUE,"GENERAL";"TAB3",#N/A,TRUE,"GENERAL";"TAB4",#N/A,TRUE,"GENERAL";"TAB5",#N/A,TRUE,"GENERAL"}</definedName>
    <definedName name="_t99" hidden="1">{"via1",#N/A,TRUE,"general";"via2",#N/A,TRUE,"general";"via3",#N/A,TRUE,"general"}</definedName>
    <definedName name="_TABLA">[20]BASE!$E$70</definedName>
    <definedName name="_Table2_Out" hidden="1">#N/A</definedName>
    <definedName name="_TACOM">[20]BASE!$E$69</definedName>
    <definedName name="_TACOR">[20]BASE!$E$63</definedName>
    <definedName name="_TAP2">#REF!</definedName>
    <definedName name="_TAPAM">[20]BASE!#REF!</definedName>
    <definedName name="_TASP1">[20]BASE!#REF!</definedName>
    <definedName name="_TASP2">[20]BASE!#REF!</definedName>
    <definedName name="_TASR4">[20]BASE!#REF!</definedName>
    <definedName name="_TEE1">#REF!</definedName>
    <definedName name="_TEE2">#REF!</definedName>
    <definedName name="_TEE3">#REF!</definedName>
    <definedName name="_TEE3_1">#N/A</definedName>
    <definedName name="_TEE32">#REF!</definedName>
    <definedName name="_TEE33">#REF!</definedName>
    <definedName name="_TEE4">#REF!</definedName>
    <definedName name="_TEE4_1">#N/A</definedName>
    <definedName name="_TEE6">#REF!</definedName>
    <definedName name="_TEE6_1">#N/A</definedName>
    <definedName name="_TEJAB">[20]BASE!#REF!</definedName>
    <definedName name="_TEJAJ">[20]BASE!#REF!</definedName>
    <definedName name="_TELEP">[20]BASE!$E$62</definedName>
    <definedName name="_TEP22">#REF!</definedName>
    <definedName name="_TEP44">#REF!</definedName>
    <definedName name="_TES44">#REF!</definedName>
    <definedName name="_TES64">#REF!</definedName>
    <definedName name="_TES66">#REF!</definedName>
    <definedName name="_TGALV">[20]BASE!#REF!</definedName>
    <definedName name="_TH10J">[20]BASE!#REF!</definedName>
    <definedName name="_THF12">#REF!</definedName>
    <definedName name="_THF128">[16]BASE!$D$256</definedName>
    <definedName name="_THF6JH">[20]BASE!#REF!</definedName>
    <definedName name="_THF6RO">[20]BASE!#REF!</definedName>
    <definedName name="_THF8JH">[20]BASE!#REF!</definedName>
    <definedName name="_TNL24">#REF!</definedName>
    <definedName name="_TNL27">#REF!</definedName>
    <definedName name="_TNL30">#REF!</definedName>
    <definedName name="_TNL33">#REF!</definedName>
    <definedName name="_TNL36">#REF!</definedName>
    <definedName name="_TNL39">#REF!</definedName>
    <definedName name="_TNL42">#REF!</definedName>
    <definedName name="_TNL45">#REF!</definedName>
    <definedName name="_TNL48">#REF!</definedName>
    <definedName name="_TNL51">#REF!</definedName>
    <definedName name="_TNL54">#REF!</definedName>
    <definedName name="_TNL60">#REF!</definedName>
    <definedName name="_TNOV10">[20]BASE!#REF!</definedName>
    <definedName name="_TNOV12">[20]BASE!#REF!</definedName>
    <definedName name="_TNOV16">[20]BASE!#REF!</definedName>
    <definedName name="_TNOV18">[20]BASE!#REF!</definedName>
    <definedName name="_TNOV20">[20]BASE!#REF!</definedName>
    <definedName name="_TNOV6">[20]BASE!#REF!</definedName>
    <definedName name="_TNOV8">[20]BASE!#REF!</definedName>
    <definedName name="_TORNI">[20]BASE!#REF!</definedName>
    <definedName name="_TPE1132">[28]BASE!#REF!</definedName>
    <definedName name="_TPE12">#REF!</definedName>
    <definedName name="_TPE1331">[28]BASE!#REF!</definedName>
    <definedName name="_TPE1701">#REF!</definedName>
    <definedName name="_TPE1702">[28]BASE!#REF!</definedName>
    <definedName name="_TPE1703">[28]BASE!#REF!</definedName>
    <definedName name="_TPE1704">[28]BASE!#REF!</definedName>
    <definedName name="_TPE1706">[28]BASE!#REF!</definedName>
    <definedName name="_TPE1708">[28]BASE!#REF!</definedName>
    <definedName name="_TPE1710">[28]BASE!#REF!</definedName>
    <definedName name="_TPE1735">[28]BASE!#REF!</definedName>
    <definedName name="_TPE1763">[28]BASE!#REF!</definedName>
    <definedName name="_TPE1790">[28]BASE!#REF!</definedName>
    <definedName name="_TPE8016">[27]BASE!$D$146</definedName>
    <definedName name="_TPE8020">[27]BASE!$D$147</definedName>
    <definedName name="_TPE8025">[27]BASE!$D$148</definedName>
    <definedName name="_TPF12">#REF!</definedName>
    <definedName name="_TPN1002">[27]BASE!$D$150</definedName>
    <definedName name="_TPN1003">[27]BASE!$D$151</definedName>
    <definedName name="_TPN1004">[27]BASE!$D$152</definedName>
    <definedName name="_TPN1006">[27]BASE!$D$153</definedName>
    <definedName name="_TPN10075">[20]BASE!#REF!</definedName>
    <definedName name="_TPN1008">[27]BASE!$D$154</definedName>
    <definedName name="_TPN1010">#REF!</definedName>
    <definedName name="_TPN1012">[20]BASE!#REF!</definedName>
    <definedName name="_TPN1202">[27]BASE!$D$160</definedName>
    <definedName name="_TPN1203">[27]BASE!$D$161</definedName>
    <definedName name="_TPN1204">[27]BASE!$D$162</definedName>
    <definedName name="_TPN1206">[27]BASE!$D$163</definedName>
    <definedName name="_TPN1208">[27]BASE!$D$164</definedName>
    <definedName name="_TPN1210">#REF!</definedName>
    <definedName name="_TPN1212">[20]BASE!#REF!</definedName>
    <definedName name="_TPN1225">#REF!</definedName>
    <definedName name="_TPN1232">#REF!</definedName>
    <definedName name="_TPN16012">[27]BASE!$D$167</definedName>
    <definedName name="_TPN1602">[27]BASE!$D$168</definedName>
    <definedName name="_TPN1603">[27]BASE!$D$169</definedName>
    <definedName name="_TPN1604">[27]BASE!$D$170</definedName>
    <definedName name="_TPN1606">[27]BASE!$D$171</definedName>
    <definedName name="_TPN1608">[27]BASE!$D$172</definedName>
    <definedName name="_TPN1610">#REF!</definedName>
    <definedName name="_TPN1611">[20]BASE!#REF!</definedName>
    <definedName name="_TPN2096">[20]BASE!#REF!</definedName>
    <definedName name="_TPVCME">[20]BASE!#REF!</definedName>
    <definedName name="_TPVCP1">[20]BASE!#REF!</definedName>
    <definedName name="_TR114">#REF!</definedName>
    <definedName name="_TRANAG">[20]BASE!#REF!</definedName>
    <definedName name="_TRANAR">[20]BASE!$E$84</definedName>
    <definedName name="_TRANS">[20]BASE!#REF!</definedName>
    <definedName name="_TRI15">#REF!</definedName>
    <definedName name="_TRI16">#REF!</definedName>
    <definedName name="_TRI17">#REF!</definedName>
    <definedName name="_TRI18">#REF!</definedName>
    <definedName name="_TRI19">#REF!</definedName>
    <definedName name="_TRI20">#REF!</definedName>
    <definedName name="_TRI21">#REF!</definedName>
    <definedName name="_TRI22">#REF!</definedName>
    <definedName name="_TRI23">#REF!</definedName>
    <definedName name="_TRI25">#REF!</definedName>
    <definedName name="_TRI26">#REF!</definedName>
    <definedName name="_TRI27">#REF!</definedName>
    <definedName name="_TRI28">#REF!</definedName>
    <definedName name="_TRI29">#REF!</definedName>
    <definedName name="_TRI30">#REF!</definedName>
    <definedName name="_TRI31">#REF!</definedName>
    <definedName name="_TRI32">#REF!</definedName>
    <definedName name="_TRI33">#REF!</definedName>
    <definedName name="_TRI47">#REF!</definedName>
    <definedName name="_TRITM">[20]BASE!#REF!</definedName>
    <definedName name="_TRITU">[20]BASE!$E$26</definedName>
    <definedName name="_TUAC12">[20]BASE!#REF!</definedName>
    <definedName name="_TUB3">#REF!</definedName>
    <definedName name="_tub91">[23]PrecRec!$D$45</definedName>
    <definedName name="_TUBS3">[20]BASE!#REF!</definedName>
    <definedName name="_TUBS4">[20]BASE!#REF!</definedName>
    <definedName name="_TUBS6">[20]BASE!#REF!</definedName>
    <definedName name="_TUZ22">[28]BASE!#REF!</definedName>
    <definedName name="_TUZ36">[28]BASE!#REF!</definedName>
    <definedName name="_TZ13">[20]BASE!#REF!</definedName>
    <definedName name="_TZ131">[20]BASE!#REF!</definedName>
    <definedName name="_TZ132">[20]BASE!#REF!</definedName>
    <definedName name="_TZ133">[20]BASE!#REF!</definedName>
    <definedName name="_TZ134">[20]BASE!#REF!</definedName>
    <definedName name="_TZ135">[20]BASE!#REF!</definedName>
    <definedName name="_TZ136">[20]BASE!#REF!</definedName>
    <definedName name="_TZ137">[20]BASE!#REF!</definedName>
    <definedName name="_TZ138">[20]BASE!#REF!</definedName>
    <definedName name="_TZ2110">#REF!</definedName>
    <definedName name="_TZ2112">#REF!</definedName>
    <definedName name="_TZ2114">#REF!</definedName>
    <definedName name="_TZ2116">#REF!</definedName>
    <definedName name="_TZ212">#REF!</definedName>
    <definedName name="_TZ213">#REF!</definedName>
    <definedName name="_TZ214">#REF!</definedName>
    <definedName name="_TZ216">#REF!</definedName>
    <definedName name="_TZ218">#REF!</definedName>
    <definedName name="_TZ225">#REF!</definedName>
    <definedName name="_TZ2610">#REF!</definedName>
    <definedName name="_TZ2612">#REF!</definedName>
    <definedName name="_TZ2616">#REF!</definedName>
    <definedName name="_TZ262">#REF!</definedName>
    <definedName name="_TZ263">#REF!</definedName>
    <definedName name="_TZ264">#REF!</definedName>
    <definedName name="_TZ266">#REF!</definedName>
    <definedName name="_TZ268">#REF!</definedName>
    <definedName name="_TZ323">[28]BASE!#REF!</definedName>
    <definedName name="_TZ324">[28]BASE!#REF!</definedName>
    <definedName name="_TZ32510">#REF!</definedName>
    <definedName name="_TZ32512">#REF!</definedName>
    <definedName name="_TZ3253">#REF!</definedName>
    <definedName name="_TZ3254">#REF!</definedName>
    <definedName name="_TZ3256">#REF!</definedName>
    <definedName name="_TZ3258">#REF!</definedName>
    <definedName name="_TZ4110">#REF!</definedName>
    <definedName name="_TZ4112">#REF!</definedName>
    <definedName name="_TZ414">#REF!</definedName>
    <definedName name="_TZ416">#REF!</definedName>
    <definedName name="_TZ418">#REF!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ALU">[20]BASE!#REF!</definedName>
    <definedName name="_UDD06">#REF!</definedName>
    <definedName name="_UDD08">#REF!</definedName>
    <definedName name="_UG3">#REF!</definedName>
    <definedName name="_UG3_1">#N/A</definedName>
    <definedName name="_UG4">#REF!</definedName>
    <definedName name="_UG4_1">#N/A</definedName>
    <definedName name="_UG6">#REF!</definedName>
    <definedName name="_UG6_1">#N/A</definedName>
    <definedName name="_UG8">#REF!</definedName>
    <definedName name="_UG8_1">#N/A</definedName>
    <definedName name="_UNI32">#REF!</definedName>
    <definedName name="_unj1">[8]INST!#REF!</definedName>
    <definedName name="_UNL24">#REF!</definedName>
    <definedName name="_UNL27">#REF!</definedName>
    <definedName name="_UNL30">#REF!</definedName>
    <definedName name="_UNL33">#REF!</definedName>
    <definedName name="_UNL36">#REF!</definedName>
    <definedName name="_UNL39">#REF!</definedName>
    <definedName name="_UNL42">#REF!</definedName>
    <definedName name="_UNL45">#REF!</definedName>
    <definedName name="_UNL48">#REF!</definedName>
    <definedName name="_UNL51">#REF!</definedName>
    <definedName name="_UNL54">#REF!</definedName>
    <definedName name="_UNL60">#REF!</definedName>
    <definedName name="_ur7" hidden="1">{"TAB1",#N/A,TRUE,"GENERAL";"TAB2",#N/A,TRUE,"GENERAL";"TAB3",#N/A,TRUE,"GENERAL";"TAB4",#N/A,TRUE,"GENERAL";"TAB5",#N/A,TRUE,"GENERAL"}</definedName>
    <definedName name="_URAP10">[20]BASE!#REF!</definedName>
    <definedName name="_URAP2">[20]BASE!#REF!</definedName>
    <definedName name="_URAP3">[20]BASE!#REF!</definedName>
    <definedName name="_URAP4">[20]BASE!#REF!</definedName>
    <definedName name="_URAP6">[20]BASE!#REF!</definedName>
    <definedName name="_UREP215">[20]BASE!#REF!</definedName>
    <definedName name="_UREP3">[20]BASE!#REF!</definedName>
    <definedName name="_UREP4">[20]BASE!#REF!</definedName>
    <definedName name="_UREP6">[20]BASE!#REF!</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AL3">#REF!</definedName>
    <definedName name="_VALMA4">[20]BASE!#REF!</definedName>
    <definedName name="_vfv4" hidden="1">{"via1",#N/A,TRUE,"general";"via2",#N/A,TRUE,"general";"via3",#N/A,TRUE,"general"}</definedName>
    <definedName name="_VIAJE">[20]BASE!$E$91</definedName>
    <definedName name="_VIDRI">[20]BASE!#REF!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22EL">[20]BASE!#REF!</definedName>
    <definedName name="_Y22JH">[20]BASE!#REF!</definedName>
    <definedName name="_y3" hidden="1">{"via1",#N/A,TRUE,"general";"via2",#N/A,TRUE,"general";"via3",#N/A,TRUE,"general"}</definedName>
    <definedName name="_Y33JH">[20]BASE!#REF!</definedName>
    <definedName name="_y4" hidden="1">{"via1",#N/A,TRUE,"general";"via2",#N/A,TRUE,"general";"via3",#N/A,TRUE,"general"}</definedName>
    <definedName name="_Y44EL">[20]BASE!#REF!</definedName>
    <definedName name="_Y44JH">[20]BASE!#REF!</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b">'[7]APU PVC'!#REF!</definedName>
    <definedName name="\c">'[7]APU PVC'!#REF!</definedName>
    <definedName name="\e">'[7]APU PVC'!#REF!</definedName>
    <definedName name="\i">'[7]APU PVC'!#REF!</definedName>
    <definedName name="\m">'[7]APU PVC'!#REF!</definedName>
    <definedName name="\r">'[7]APU PVC'!#REF!</definedName>
    <definedName name="\t">'[7]APU PVC'!#REF!</definedName>
    <definedName name="\x">'[7]APU PVC'!#REF!</definedName>
    <definedName name="\z">'[7]APU PVC'!#REF!</definedName>
    <definedName name="´b5016">#REF!</definedName>
    <definedName name="A">#REF!</definedName>
    <definedName name="A_1">#N/A</definedName>
    <definedName name="A_IMPRESIÓN_IM">#REF!</definedName>
    <definedName name="A_IMPRESIÓN_IM_1">#N/A</definedName>
    <definedName name="A_IMPRESIÚN_IM">#REF!</definedName>
    <definedName name="a2a" hidden="1">{"TAB1",#N/A,TRUE,"GENERAL";"TAB2",#N/A,TRUE,"GENERAL";"TAB3",#N/A,TRUE,"GENERAL";"TAB4",#N/A,TRUE,"GENERAL";"TAB5",#N/A,TRUE,"GENERAL"}</definedName>
    <definedName name="A40FI">#REF!</definedName>
    <definedName name="A40LI">#REF!</definedName>
    <definedName name="A60FI">#REF!</definedName>
    <definedName name="A60FI1">#REF!</definedName>
    <definedName name="AA">#REF!</definedName>
    <definedName name="aaa">#REF!</definedName>
    <definedName name="AAAA" hidden="1">{#N/A,#N/A,FALSE,"Hoja1";#N/A,#N/A,FALSE,"Hoja2"}</definedName>
    <definedName name="AAAAAAAA">#REF!</definedName>
    <definedName name="aaaaas" hidden="1">{"TAB1",#N/A,TRUE,"GENERAL";"TAB2",#N/A,TRUE,"GENERAL";"TAB3",#N/A,TRUE,"GENERAL";"TAB4",#N/A,TRUE,"GENERAL";"TAB5",#N/A,TRUE,"GENERAL"}</definedName>
    <definedName name="AAC">#REF!</definedName>
    <definedName name="aas" hidden="1">{"TAB1",#N/A,TRUE,"GENERAL";"TAB2",#N/A,TRUE,"GENERAL";"TAB3",#N/A,TRUE,"GENERAL";"TAB4",#N/A,TRUE,"GENERAL";"TAB5",#N/A,TRUE,"GENERAL"}</definedName>
    <definedName name="ab">#REF!</definedName>
    <definedName name="ABCD">#REF!</definedName>
    <definedName name="ABCDE">#REF!</definedName>
    <definedName name="ABG">#REF!</definedName>
    <definedName name="absc">#REF!</definedName>
    <definedName name="ABSC1">#REF!</definedName>
    <definedName name="ACARREO">#REF!</definedName>
    <definedName name="ACARRH">[20]BASE!#REF!</definedName>
    <definedName name="ACAT22">#REF!</definedName>
    <definedName name="AccessDatabase" hidden="1">"A:\SAIN.mdb"</definedName>
    <definedName name="ace">[23]PrecRec!$D$35</definedName>
    <definedName name="Acefy4200">#REF!</definedName>
    <definedName name="acero">#REF!</definedName>
    <definedName name="acero_1">#N/A</definedName>
    <definedName name="ACERO_APU_STI">'[20]CONC, MAMP Y ACERO'!#REF!</definedName>
    <definedName name="Acero_corrugado">#REF!</definedName>
    <definedName name="ACOM">#REF!</definedName>
    <definedName name="ACOMETIDA3">#REF!</definedName>
    <definedName name="ACOMETIDA3_1">#N/A</definedName>
    <definedName name="ACOMETIDA4">#REF!</definedName>
    <definedName name="ACOMETIDA4_1">#N/A</definedName>
    <definedName name="ACOND">#REF!</definedName>
    <definedName name="ACONDP">[20]BASE!#REF!</definedName>
    <definedName name="Acopla_sanitario_grival">#REF!</definedName>
    <definedName name="ACPM">#REF!</definedName>
    <definedName name="acta">#REF!</definedName>
    <definedName name="Acta1">#REF!</definedName>
    <definedName name="acta10">#REF!</definedName>
    <definedName name="ACTA11">#REF!</definedName>
    <definedName name="ACTA12">#REF!</definedName>
    <definedName name="ACTA13">#REF!</definedName>
    <definedName name="ACTA14">#REF!</definedName>
    <definedName name="ACTA15">#REF!</definedName>
    <definedName name="ACTA16">#REF!</definedName>
    <definedName name="ACTA17">#REF!</definedName>
    <definedName name="ACTA18">#REF!</definedName>
    <definedName name="ACTA19">#REF!</definedName>
    <definedName name="ACTA20">#REF!</definedName>
    <definedName name="ACTA21">#REF!</definedName>
    <definedName name="ACTA22">#REF!</definedName>
    <definedName name="ACTA23">#REF!</definedName>
    <definedName name="ACTA24">#REF!</definedName>
    <definedName name="ACTA25">#REF!</definedName>
    <definedName name="ACTA26">#REF!</definedName>
    <definedName name="ACTA27">#REF!</definedName>
    <definedName name="ACTA28">#REF!</definedName>
    <definedName name="ACTA29">#REF!</definedName>
    <definedName name="ACTA30">#REF!</definedName>
    <definedName name="ACTA31">#REF!</definedName>
    <definedName name="ACTA32">#REF!</definedName>
    <definedName name="ACTA33">#REF!</definedName>
    <definedName name="ACTA34">#REF!</definedName>
    <definedName name="ACTA35">#REF!</definedName>
    <definedName name="ACTA36">#REF!</definedName>
    <definedName name="acta37">#REF!</definedName>
    <definedName name="ACTA38">#REF!</definedName>
    <definedName name="ACTA39">#REF!</definedName>
    <definedName name="ACTA4">#REF!</definedName>
    <definedName name="ACTA40">#REF!</definedName>
    <definedName name="ACTA41">#REF!</definedName>
    <definedName name="ACTA5">#REF!</definedName>
    <definedName name="ACTA6">#REF!</definedName>
    <definedName name="ACTA7">#REF!</definedName>
    <definedName name="ACTA8">#REF!</definedName>
    <definedName name="ACTA9">#REF!</definedName>
    <definedName name="ACTAEXTRA4">#REF!</definedName>
    <definedName name="Actividades">#REF!</definedName>
    <definedName name="acueducto">'[31]FORMATO ACOM ACDTO FRENTE'!$M$8</definedName>
    <definedName name="ACwvu.TAB1." hidden="1">#REF!</definedName>
    <definedName name="ACwvu.TAB10.">#REF!</definedName>
    <definedName name="ACwvu.TAB2." hidden="1">#REF!</definedName>
    <definedName name="ACwvu.TAB3." hidden="1">#REF!</definedName>
    <definedName name="ACwvu.TAB4." hidden="1">#REF!</definedName>
    <definedName name="ACwvu.TAB5." hidden="1">#REF!</definedName>
    <definedName name="ad">[32]BASE!$D$347</definedName>
    <definedName name="Adaptador_pvc">#REF!</definedName>
    <definedName name="ADFGSDB" hidden="1">{"via1",#N/A,TRUE,"general";"via2",#N/A,TRUE,"general";"via3",#N/A,TRUE,"general"}</definedName>
    <definedName name="ADMINISTRACION">#REF!</definedName>
    <definedName name="ADMM">#REF!</definedName>
    <definedName name="ADMON">#REF!</definedName>
    <definedName name="adoq">[34]!absc</definedName>
    <definedName name="adoquin">#REF!</definedName>
    <definedName name="ADSAD" hidden="1">{"TAB1",#N/A,TRUE,"GENERAL";"TAB2",#N/A,TRUE,"GENERAL";"TAB3",#N/A,TRUE,"GENERAL";"TAB4",#N/A,TRUE,"GENERAL";"TAB5",#N/A,TRUE,"GENERAL"}</definedName>
    <definedName name="ADUA105">#REF!</definedName>
    <definedName name="ADUA106">#REF!</definedName>
    <definedName name="ADUA107">#REF!</definedName>
    <definedName name="ADUA108">#REF!</definedName>
    <definedName name="ADUA5">#REF!</definedName>
    <definedName name="ADUA6">#REF!</definedName>
    <definedName name="ADUA7">#REF!</definedName>
    <definedName name="ADUA8">#REF!</definedName>
    <definedName name="ADUANAS">#REF!</definedName>
    <definedName name="aefa" hidden="1">{"via1",#N/A,TRUE,"general";"via2",#N/A,TRUE,"general";"via3",#N/A,TRUE,"general"}</definedName>
    <definedName name="afdsw" hidden="1">{"TAB1",#N/A,TRUE,"GENERAL";"TAB2",#N/A,TRUE,"GENERAL";"TAB3",#N/A,TRUE,"GENERAL";"TAB4",#N/A,TRUE,"GENERAL";"TAB5",#N/A,TRUE,"GENERAL"}</definedName>
    <definedName name="Afranio">#REF!</definedName>
    <definedName name="agdsgg" hidden="1">{"via1",#N/A,TRUE,"general";"via2",#N/A,TRUE,"general";"via3",#N/A,TRUE,"general"}</definedName>
    <definedName name="Agregado_Grueso">#REF!</definedName>
    <definedName name="AGRICOLA">#REF!</definedName>
    <definedName name="Agua">#REF!</definedName>
    <definedName name="AIRE_ACOND_ITEM">#REF!,#REF!</definedName>
    <definedName name="AIRE_ACOND_VALOR">#REF!,#REF!</definedName>
    <definedName name="Aire_Acondicionado_Inverter_12000_btu">#REF!</definedName>
    <definedName name="Aire_Acondicionado_Inverter_9000_btu">#REF!</definedName>
    <definedName name="AIU">#REF!</definedName>
    <definedName name="AIU_">#REF!</definedName>
    <definedName name="AIU_1">#N/A</definedName>
    <definedName name="AIU_2">#REF!</definedName>
    <definedName name="AIUA">#REF!</definedName>
    <definedName name="aiun">#REF!</definedName>
    <definedName name="Ajizal">#REF!</definedName>
    <definedName name="ALA">#REF!</definedName>
    <definedName name="alambre">[23]PrecRec!$D$59</definedName>
    <definedName name="Alambre_de_pua_calibre_14">#REF!</definedName>
    <definedName name="Alambre_negro">#REF!</definedName>
    <definedName name="ALANR">#REF!</definedName>
    <definedName name="alc">[35]!absc</definedName>
    <definedName name="alcantarillado">#REF!</definedName>
    <definedName name="ALIV487">#REF!</definedName>
    <definedName name="Almacenista">#REF!</definedName>
    <definedName name="ALPUA">#REF!</definedName>
    <definedName name="ANALISIS">#REF!</definedName>
    <definedName name="Analyst" hidden="1">#N/A</definedName>
    <definedName name="ANDAM">#REF!</definedName>
    <definedName name="Andamios">#REF!</definedName>
    <definedName name="ANDENES">#REF!</definedName>
    <definedName name="ANDENES_1">#N/A</definedName>
    <definedName name="ANDINO">#REF!</definedName>
    <definedName name="Angebotsdatum">#REF!</definedName>
    <definedName name="angulo_6_metros_3__16_x_2_pulgadas_g___50">#REF!</definedName>
    <definedName name="anillo">#REF!</definedName>
    <definedName name="anillo_1">#N/A</definedName>
    <definedName name="anscount" hidden="1">10</definedName>
    <definedName name="ANTBNK">#REF!</definedName>
    <definedName name="ANTI">#REF!</definedName>
    <definedName name="ANTI_1">#N/A</definedName>
    <definedName name="Anticorrosivo">#REF!</definedName>
    <definedName name="ANTRA">#REF!</definedName>
    <definedName name="AÑOWUIE">'[36]Res-Accide-10'!$R$2:$R$7</definedName>
    <definedName name="APARAT_SAN_INCRUST_ITEM">#REF!</definedName>
    <definedName name="APARAT_SANIT_ITEM">#REF!,#REF!,#REF!,#REF!</definedName>
    <definedName name="APARAT_SANIT_VALOR">#REF!,#REF!,#REF!,#REF!</definedName>
    <definedName name="APARATOSSAN">#REF!,#REF!,#REF!,#REF!</definedName>
    <definedName name="apu">#REF!</definedName>
    <definedName name="APU_AUX">'[37]APU Aux'!$B$5:$H$128</definedName>
    <definedName name="APU_AUXILIARES">#REF!</definedName>
    <definedName name="APU221.1">#REF!</definedName>
    <definedName name="APU221.2">#REF!</definedName>
    <definedName name="APUANTONIO">'[38]APU ANTONIO'!$C:$W</definedName>
    <definedName name="APUCHOCHO">'[30]1 APU CHOCHO'!$C:$X</definedName>
    <definedName name="APUCONCRETOS">#REF!</definedName>
    <definedName name="APUEDIF">#REF!</definedName>
    <definedName name="APULUCIANA">'[30]3 APU LUCIANA'!$C:$W</definedName>
    <definedName name="APUMORELIA">'[30]4 APU MORELIA'!$C:$W</definedName>
    <definedName name="APUMORRON">'[30]2 APU MORRÓN'!$C:$W</definedName>
    <definedName name="APUMORTEROPEGA">#REF!</definedName>
    <definedName name="APUMORTEROREVOQUE">#REF!</definedName>
    <definedName name="APUOU">#REF!</definedName>
    <definedName name="APUs">[39]APU´s!$A$8:$F$8831</definedName>
    <definedName name="APUSENDEROSVILLALILIAM">#REF!</definedName>
    <definedName name="aqaq" hidden="1">{"TAB1",#N/A,TRUE,"GENERAL";"TAB2",#N/A,TRUE,"GENERAL";"TAB3",#N/A,TRUE,"GENERAL";"TAB4",#N/A,TRUE,"GENERAL";"TAB5",#N/A,TRUE,"GENERAL"}</definedName>
    <definedName name="ARANA">#REF!</definedName>
    <definedName name="arbol">[23]PrecRec!$D$65</definedName>
    <definedName name="arbolunmetro">#REF!</definedName>
    <definedName name="are">[23]PrecRec!$D$33</definedName>
    <definedName name="AREA__M2">#REF!</definedName>
    <definedName name="AREA__M2_1">#N/A</definedName>
    <definedName name="Área_de_Cantidades">#REF!</definedName>
    <definedName name="_xlnm.Extract">'[40]AC2-AG96'!#REF!</definedName>
    <definedName name="_xlnm.Print_Area" localSheetId="1">'APU ELECTRICOS'!$A$1:$F$2053</definedName>
    <definedName name="_xlnm.Print_Area" localSheetId="0">CRONOGRAMA!$A$1:$D$43</definedName>
    <definedName name="_xlnm.Print_Area">#N/A</definedName>
    <definedName name="ARELC">[29]BASE!$C$50</definedName>
    <definedName name="ARELF">#REF!</definedName>
    <definedName name="Arena">#REF!</definedName>
    <definedName name="ARENAARCILLA">#REF!</definedName>
    <definedName name="ARENAARCILLA_1">#N/A</definedName>
    <definedName name="ARENC">#REF!</definedName>
    <definedName name="ARENI">#REF!</definedName>
    <definedName name="ARENILLA">#REF!</definedName>
    <definedName name="ARENP">#REF!</definedName>
    <definedName name="arg" hidden="1">#REF!</definedName>
    <definedName name="arial">#REF!</definedName>
    <definedName name="arok">#REF!</definedName>
    <definedName name="ARRENDAM1">{#N/A,#N/A,FALSE,"Aging Summary";#N/A,#N/A,FALSE,"Ratio Analysis";#N/A,#N/A,FALSE,"Test 120 Day Accts";#N/A,#N/A,FALSE,"Tickmarks"}</definedName>
    <definedName name="ARRENDAMIENTO">{#N/A,#N/A,FALSE,"Aging Summary";#N/A,#N/A,FALSE,"Ratio Analysis";#N/A,#N/A,FALSE,"Test 120 Day Accts";#N/A,#N/A,FALSE,"Tickmarks"}</definedName>
    <definedName name="ARTURO">#REF!</definedName>
    <definedName name="AS2DocOpenMode">"AS2DocumentEdit"</definedName>
    <definedName name="ASB">#REF!</definedName>
    <definedName name="ASCENSORES_ITEM">#REF!</definedName>
    <definedName name="asd">#REF!</definedName>
    <definedName name="ASDA" hidden="1">{"via1",#N/A,TRUE,"general";"via2",#N/A,TRUE,"general";"via3",#N/A,TRUE,"general"}</definedName>
    <definedName name="asdasd" hidden="1">{"TAB1",#N/A,TRUE,"GENERAL";"TAB2",#N/A,TRUE,"GENERAL";"TAB3",#N/A,TRUE,"GENERAL";"TAB4",#N/A,TRUE,"GENERAL";"TAB5",#N/A,TRUE,"GENERAL"}</definedName>
    <definedName name="asdf">#REF!</definedName>
    <definedName name="asdfa" hidden="1">{"via1",#N/A,TRUE,"general";"via2",#N/A,TRUE,"general";"via3",#N/A,TRUE,"general"}</definedName>
    <definedName name="asdfñk">[41]!absc</definedName>
    <definedName name="asfasd" hidden="1">{"via1",#N/A,TRUE,"general";"via2",#N/A,TRUE,"general";"via3",#N/A,TRUE,"general"}</definedName>
    <definedName name="asfasdl" hidden="1">{"via1",#N/A,TRUE,"general";"via2",#N/A,TRUE,"general";"via3",#N/A,TRUE,"general"}</definedName>
    <definedName name="asfdfe">{#N/A,#N/A,TRUE,"INGENIERIA";#N/A,#N/A,TRUE,"COMPRAS";#N/A,#N/A,TRUE,"DIRECCION";#N/A,#N/A,TRUE,"RESUMEN"}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specto">'[42]Aspecto General Obras'!$B$3</definedName>
    <definedName name="ATRAQUE">#REF!</definedName>
    <definedName name="ATRAQUE_1">#N/A</definedName>
    <definedName name="AUAROK">#REF!</definedName>
    <definedName name="AUFTRAG">#REF!</definedName>
    <definedName name="AUFTRAGTIT">#REF!</definedName>
    <definedName name="auto1">#REF!</definedName>
    <definedName name="auto2">#REF!</definedName>
    <definedName name="ay">[32]BASE!$D$12</definedName>
    <definedName name="ayu">[32]BASE!$D$13</definedName>
    <definedName name="AYUDA">#REF!</definedName>
    <definedName name="AYUDA_">#REF!</definedName>
    <definedName name="Ayudante">#REF!</definedName>
    <definedName name="AYUDR">#REF!</definedName>
    <definedName name="azaz" hidden="1">{"TAB1",#N/A,TRUE,"GENERAL";"TAB2",#N/A,TRUE,"GENERAL";"TAB3",#N/A,TRUE,"GENERAL";"TAB4",#N/A,TRUE,"GENERAL";"TAB5",#N/A,TRUE,"GENERAL"}</definedName>
    <definedName name="B">#REF!</definedName>
    <definedName name="b2.37">#REF!</definedName>
    <definedName name="band">[23]PrecRec!$D$54</definedName>
    <definedName name="bandera">#REF!</definedName>
    <definedName name="bas">#REF!</definedName>
    <definedName name="BASE">#REF!</definedName>
    <definedName name="Base_datos_IM">#REF!</definedName>
    <definedName name="BASE_DE_DATOS">#REF!</definedName>
    <definedName name="BaseDatos">#REF!</definedName>
    <definedName name="BaseDatos_1">#N/A</definedName>
    <definedName name="_xlnm.Database">#REF!</definedName>
    <definedName name="BASEG">#REF!</definedName>
    <definedName name="BBBB" hidden="1">{#N/A,#N/A,FALSE,"Hoja1";#N/A,#N/A,FALSE,"Hoja2"}</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B">#REF!</definedName>
    <definedName name="bfnfv" hidden="1">{"TAB1",#N/A,TRUE,"GENERAL";"TAB2",#N/A,TRUE,"GENERAL";"TAB3",#N/A,TRUE,"GENERAL";"TAB4",#N/A,TRUE,"GENERAL";"TAB5",#N/A,TRUE,"GENERAL"}</definedName>
    <definedName name="bg">[23]PrecRec!$D$36</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hjk">#REF!</definedName>
    <definedName name="bimestre">#REF!</definedName>
    <definedName name="BISCO">#REF!</definedName>
    <definedName name="BLOCT">[43]BASE!$D$503</definedName>
    <definedName name="Bloque">#REF!</definedName>
    <definedName name="bloquefin1">#REF!</definedName>
    <definedName name="bloquefin2">#REF!</definedName>
    <definedName name="BLPH1">#REF!</definedName>
    <definedName name="BNK">#REF!</definedName>
    <definedName name="BNKFACT">#REF!</definedName>
    <definedName name="BOBCAT">#REF!</definedName>
    <definedName name="BOLIVAR">#REF!</definedName>
    <definedName name="BOLIVAX">#REF!</definedName>
    <definedName name="BOLIVBC">#REF!</definedName>
    <definedName name="BOMBA">#REF!</definedName>
    <definedName name="BOPOJPHUOGUO">#REF!</definedName>
    <definedName name="BORDE1">'[7]APU PVC'!#REF!</definedName>
    <definedName name="BORDE2">'[7]APU PVC'!#REF!</definedName>
    <definedName name="BORDE3">#REF!</definedName>
    <definedName name="Bordevia">#REF!</definedName>
    <definedName name="BOTAD">#REF!</definedName>
    <definedName name="BOTADA">#REF!</definedName>
    <definedName name="BOTES">#REF!</definedName>
    <definedName name="br" hidden="1">{"TAB1",#N/A,TRUE,"GENERAL";"TAB2",#N/A,TRUE,"GENERAL";"TAB3",#N/A,TRUE,"GENERAL";"TAB4",#N/A,TRUE,"GENERAL";"TAB5",#N/A,TRUE,"GENERAL"}</definedName>
    <definedName name="Breaker_15_amp">#REF!</definedName>
    <definedName name="breaker_20_amp">#REF!</definedName>
    <definedName name="Brida">#REF!</definedName>
    <definedName name="BROCH">#REF!</definedName>
    <definedName name="BS_Data_Col" hidden="1">#N/A</definedName>
    <definedName name="bsb" hidden="1">{"via1",#N/A,TRUE,"general";"via2",#N/A,TRUE,"general";"via3",#N/A,TRUE,"general"}</definedName>
    <definedName name="BSpb" hidden="1">#N/A</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iltIn_Print_Area">#REF!</definedName>
    <definedName name="BuiltIn_Print_Area___0">#REF!</definedName>
    <definedName name="BuiltIn_Print_Area___0___0">#REF!</definedName>
    <definedName name="BuiltIn_Print_Area___0___0___0">#REF!</definedName>
    <definedName name="BuiltIn_Print_Titles">#REF!</definedName>
    <definedName name="buld">[23]PrecRec!$D$7</definedName>
    <definedName name="BULL">#REF!</definedName>
    <definedName name="BULLDOZ">#REF!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byhyj">#REF!</definedName>
    <definedName name="C_">#REF!</definedName>
    <definedName name="C90445L">#REF!</definedName>
    <definedName name="CA">#REF!</definedName>
    <definedName name="caa">#REF!</definedName>
    <definedName name="CABAL">#REF!</definedName>
    <definedName name="Cable__10">#REF!</definedName>
    <definedName name="Cable__12">#REF!</definedName>
    <definedName name="Cable__14">#REF!</definedName>
    <definedName name="CAJA">#REF!</definedName>
    <definedName name="CAJA_1">#N/A</definedName>
    <definedName name="Caja_hexagonal_pvc">#REF!</definedName>
    <definedName name="CAJAC">#REF!</definedName>
    <definedName name="cajainspeccion">#REF!</definedName>
    <definedName name="cajainspeccion_1">#N/A</definedName>
    <definedName name="CAJAV">#REF!</definedName>
    <definedName name="CAJAVAL">#REF!</definedName>
    <definedName name="CAJMI">#REF!</definedName>
    <definedName name="CAMAARENA">#REF!</definedName>
    <definedName name="CAMAARENA_1">#N/A</definedName>
    <definedName name="CAMBIO">!$G$9:$M$22</definedName>
    <definedName name="CANADA">#REF!</definedName>
    <definedName name="CANAL">#REF!</definedName>
    <definedName name="cancha">#REF!</definedName>
    <definedName name="cang">[23]PrecRec!$D$16</definedName>
    <definedName name="CANGU">#REF!</definedName>
    <definedName name="CANGURO">#REF!</definedName>
    <definedName name="CANT">#REF!</definedName>
    <definedName name="CANT1">#REF!</definedName>
    <definedName name="CANTCIELO">#REF!</definedName>
    <definedName name="Cantidad">#REF!</definedName>
    <definedName name="Cantidades">#N/A</definedName>
    <definedName name="CANTMURO">#REF!</definedName>
    <definedName name="CANTPISO">#REF!</definedName>
    <definedName name="CANTRAMPA">#REF!</definedName>
    <definedName name="CANTZOCALO">#REF!</definedName>
    <definedName name="CAP">#REF!</definedName>
    <definedName name="Capitalpb" hidden="1">#N/A</definedName>
    <definedName name="CapitalStructure" hidden="1">#N/A</definedName>
    <definedName name="capt">[23]PrecRec!$D$52</definedName>
    <definedName name="carg">[23]PrecRec!$D$8</definedName>
    <definedName name="CARGAD">#REF!</definedName>
    <definedName name="CARGADOR">[33]EQUIPO!$D$10</definedName>
    <definedName name="CARGOS">#REF!</definedName>
    <definedName name="CARGUER">#REF!</definedName>
    <definedName name="CARRETERA">#REF!</definedName>
    <definedName name="CARRO">#REF!</definedName>
    <definedName name="CARRTA">#REF!</definedName>
    <definedName name="carta">#REF!</definedName>
    <definedName name="Casa">#REF!</definedName>
    <definedName name="Cashpb" hidden="1">#N/A</definedName>
    <definedName name="cata">'[7]APU PVC'!#REF!</definedName>
    <definedName name="causa">#REF!</definedName>
    <definedName name="CBWorkbookPriority">-1602700874</definedName>
    <definedName name="ccc">[44]BASE!#REF!</definedName>
    <definedName name="ccccc" hidden="1">{"TAB1",#N/A,TRUE,"GENERAL";"TAB2",#N/A,TRUE,"GENERAL";"TAB3",#N/A,TRUE,"GENERAL";"TAB4",#N/A,TRUE,"GENERAL";"TAB5",#N/A,TRUE,"GENERAL"}</definedName>
    <definedName name="CCCCCC">'[45]A. P. U.'!#REF!</definedName>
    <definedName name="ccto210">#REF!</definedName>
    <definedName name="cd">#REF!</definedName>
    <definedName name="CD454JH">#REF!</definedName>
    <definedName name="cdcdc" hidden="1">{"via1",#N/A,TRUE,"general";"via2",#N/A,TRUE,"general";"via3",#N/A,TRUE,"general"}</definedName>
    <definedName name="cdfgrtfd">#REF!</definedName>
    <definedName name="ceerf" hidden="1">{"TAB1",#N/A,TRUE,"GENERAL";"TAB2",#N/A,TRUE,"GENERAL";"TAB3",#N/A,TRUE,"GENERAL";"TAB4",#N/A,TRUE,"GENERAL";"TAB5",#N/A,TRUE,"GENERAL"}</definedName>
    <definedName name="Celador">#REF!</definedName>
    <definedName name="cem">[23]PrecRec!$D$31</definedName>
    <definedName name="CEMEG">#REF!</definedName>
    <definedName name="Cemento">#REF!</definedName>
    <definedName name="Cemento_Blanco">#REF!</definedName>
    <definedName name="centro">{#N/A,#N/A,FALSE,"GRAFICO";#N/A,#N/A,FALSE,"CAJA (2)";#N/A,#N/A,FALSE,"TERCEROS-PROMEDIO";#N/A,#N/A,FALSE,"CAJA";#N/A,#N/A,FALSE,"INGRESOS1995-2003";#N/A,#N/A,FALSE,"GASTOS1995-2003"}</definedName>
    <definedName name="CER">{#N/A,#N/A,FALSE,"PROPON.2001"}</definedName>
    <definedName name="CERRADURAS">#REF!</definedName>
    <definedName name="cerramientoprovisional">#REF!</definedName>
    <definedName name="cesped">[23]PrecRec!$D$64</definedName>
    <definedName name="Change_in_Cash" hidden="1">#N/A</definedName>
    <definedName name="CHAPA">#REF!</definedName>
    <definedName name="CHAZO_PUNTILLA_ANCLAJES">#REF!</definedName>
    <definedName name="Check_to_Cash" hidden="1">#N/A</definedName>
    <definedName name="CIDCA1">#REF!</definedName>
    <definedName name="CIDCA2">#REF!</definedName>
    <definedName name="Cierrapuerta_hidraulico_ajustable_hasta_80_kilos">#REF!</definedName>
    <definedName name="CIF">#REF!</definedName>
    <definedName name="CIFUS">#REF!</definedName>
    <definedName name="CIM">#REF!</definedName>
    <definedName name="CINTA_MALLA_ADHESIVA_X_90M">#REF!</definedName>
    <definedName name="cjsa">#REF!</definedName>
    <definedName name="clase">#REF!</definedName>
    <definedName name="CLAVO">#REF!</definedName>
    <definedName name="clcl">#REF!</definedName>
    <definedName name="Cll_4N__15_AE_40_San_Eduardo_II_Etapa._Tel_750372._Cúcuta_Colombia.">#REF!</definedName>
    <definedName name="CMMO">#REF!</definedName>
    <definedName name="CMMOA">#REF!</definedName>
    <definedName name="CN">#REF!</definedName>
    <definedName name="CO22JH">#REF!</definedName>
    <definedName name="CO23JH">#REF!</definedName>
    <definedName name="CO456JH">#REF!</definedName>
    <definedName name="CO458JH">#REF!</definedName>
    <definedName name="CO45S2">#REF!</definedName>
    <definedName name="CO45S3">#REF!</definedName>
    <definedName name="CO45S4">#REF!</definedName>
    <definedName name="CO45S6">#REF!</definedName>
    <definedName name="CO902JH">#REF!</definedName>
    <definedName name="CO903JH">#REF!</definedName>
    <definedName name="CO904JH">#REF!</definedName>
    <definedName name="CO906JH">#REF!</definedName>
    <definedName name="CO908JH">#REF!</definedName>
    <definedName name="CO90P4">#REF!</definedName>
    <definedName name="CO90S2">#REF!</definedName>
    <definedName name="CO90S3">#REF!</definedName>
    <definedName name="CO90S4">#REF!</definedName>
    <definedName name="CO90S6">#REF!</definedName>
    <definedName name="CO910JH">#REF!</definedName>
    <definedName name="COCIF">#REF!</definedName>
    <definedName name="COCIF105">#REF!</definedName>
    <definedName name="COCIF106">#REF!</definedName>
    <definedName name="COCIF107">#REF!</definedName>
    <definedName name="COCIF108">#REF!</definedName>
    <definedName name="COCIF5">#REF!</definedName>
    <definedName name="COCIF6">#REF!</definedName>
    <definedName name="COCIF7">#REF!</definedName>
    <definedName name="COCIF8">#REF!</definedName>
    <definedName name="Cod">#REF!</definedName>
    <definedName name="codigos">#REF!</definedName>
    <definedName name="codo160x90">#REF!</definedName>
    <definedName name="codo160x90_1">#N/A</definedName>
    <definedName name="CODO16X11">#REF!</definedName>
    <definedName name="CODO16X11_1">#N/A</definedName>
    <definedName name="CODO16X45">#REF!</definedName>
    <definedName name="CODO16X45_1">#N/A</definedName>
    <definedName name="CODO16X90">#REF!</definedName>
    <definedName name="CODO16X90_1">#N/A</definedName>
    <definedName name="CODO3">#REF!</definedName>
    <definedName name="CODO3_1">#N/A</definedName>
    <definedName name="CODO3X11">#REF!</definedName>
    <definedName name="CODO3X11_1">#N/A</definedName>
    <definedName name="CODO3X32">#REF!</definedName>
    <definedName name="CODO3X45">#REF!</definedName>
    <definedName name="CODO3X45_1">#N/A</definedName>
    <definedName name="CODO3X90">#REF!</definedName>
    <definedName name="CODO3X90_1">#N/A</definedName>
    <definedName name="CODO4X45">#REF!</definedName>
    <definedName name="CODO4X90">#REF!</definedName>
    <definedName name="CODO4X90_1">#N/A</definedName>
    <definedName name="CODO6X22">#REF!</definedName>
    <definedName name="CODO6X22_1">#N/A</definedName>
    <definedName name="codo6x45nova">#REF!</definedName>
    <definedName name="codo6x45nova_1">#N/A</definedName>
    <definedName name="CODO8X22">#REF!</definedName>
    <definedName name="CODO8X22_1">#N/A</definedName>
    <definedName name="CODO8X45">#REF!</definedName>
    <definedName name="CODO8X45_1">#N/A</definedName>
    <definedName name="CODO8X90">#REF!</definedName>
    <definedName name="CODO8X90_1">#N/A</definedName>
    <definedName name="CODOS">#REF!</definedName>
    <definedName name="codos2">#REF!</definedName>
    <definedName name="COGA1">#REF!</definedName>
    <definedName name="COGA10">#REF!</definedName>
    <definedName name="COGA101">#REF!</definedName>
    <definedName name="COGA102">#REF!</definedName>
    <definedName name="COGA103">#REF!</definedName>
    <definedName name="COGA104">#REF!</definedName>
    <definedName name="COGA105">#REF!</definedName>
    <definedName name="COGA106">#REF!</definedName>
    <definedName name="COGA107">#REF!</definedName>
    <definedName name="COGA108">#REF!</definedName>
    <definedName name="COGA109">#REF!</definedName>
    <definedName name="COGA11">#REF!</definedName>
    <definedName name="COGA110">#REF!</definedName>
    <definedName name="COGA111">#REF!</definedName>
    <definedName name="COGA119">#REF!</definedName>
    <definedName name="COGA121">#REF!</definedName>
    <definedName name="COGA122">#REF!</definedName>
    <definedName name="COGA123">#REF!</definedName>
    <definedName name="COGA124">#REF!</definedName>
    <definedName name="COGA127">#REF!</definedName>
    <definedName name="COGA128">#REF!</definedName>
    <definedName name="COGA129">#REF!</definedName>
    <definedName name="COGA131">#REF!</definedName>
    <definedName name="COGA132">#REF!</definedName>
    <definedName name="COGA133">#REF!</definedName>
    <definedName name="COGA134">#REF!</definedName>
    <definedName name="COGA135">#REF!</definedName>
    <definedName name="COGA136">#REF!</definedName>
    <definedName name="COGA137">#REF!</definedName>
    <definedName name="COGA138">#REF!</definedName>
    <definedName name="COGA139">#REF!</definedName>
    <definedName name="COGA141">#REF!</definedName>
    <definedName name="COGA142">#REF!</definedName>
    <definedName name="COGA143">#REF!</definedName>
    <definedName name="COGA144">#REF!</definedName>
    <definedName name="COGA145">#REF!</definedName>
    <definedName name="COGA146">#REF!</definedName>
    <definedName name="COGA147">#REF!</definedName>
    <definedName name="COGA151">#REF!</definedName>
    <definedName name="COGA152">#REF!</definedName>
    <definedName name="COGA161">#REF!</definedName>
    <definedName name="COGA19">#REF!</definedName>
    <definedName name="COGA2">#REF!</definedName>
    <definedName name="COGA201">#REF!</definedName>
    <definedName name="COGA202">#REF!</definedName>
    <definedName name="COGA203">#REF!</definedName>
    <definedName name="COGA204">#REF!</definedName>
    <definedName name="COGA205">#REF!</definedName>
    <definedName name="COGA206">#REF!</definedName>
    <definedName name="COGA207">#REF!</definedName>
    <definedName name="COGA208">#REF!</definedName>
    <definedName name="COGA209">#REF!</definedName>
    <definedName name="COGA21">#REF!</definedName>
    <definedName name="COGA210">#REF!</definedName>
    <definedName name="COGA211">#REF!</definedName>
    <definedName name="COGA219">#REF!</definedName>
    <definedName name="COGA22">#REF!</definedName>
    <definedName name="COGA221">#REF!</definedName>
    <definedName name="COGA222">#REF!</definedName>
    <definedName name="COGA223">#REF!</definedName>
    <definedName name="COGA224">#REF!</definedName>
    <definedName name="COGA227">#REF!</definedName>
    <definedName name="COGA228">#REF!</definedName>
    <definedName name="COGA229">#REF!</definedName>
    <definedName name="COGA23">#REF!</definedName>
    <definedName name="COGA231">#REF!</definedName>
    <definedName name="COGA232">#REF!</definedName>
    <definedName name="COGA233">#REF!</definedName>
    <definedName name="COGA234">#REF!</definedName>
    <definedName name="COGA235">#REF!</definedName>
    <definedName name="COGA236">#REF!</definedName>
    <definedName name="COGA237">#REF!</definedName>
    <definedName name="COGA238">#REF!</definedName>
    <definedName name="COGA239">#REF!</definedName>
    <definedName name="COGA24">#REF!</definedName>
    <definedName name="COGA241">#REF!</definedName>
    <definedName name="COGA242">#REF!</definedName>
    <definedName name="COGA243">#REF!</definedName>
    <definedName name="COGA244">#REF!</definedName>
    <definedName name="COGA245">#REF!</definedName>
    <definedName name="COGA246">#REF!</definedName>
    <definedName name="COGA247">#REF!</definedName>
    <definedName name="COGA251">#REF!</definedName>
    <definedName name="COGA252">#REF!</definedName>
    <definedName name="COGA261">#REF!</definedName>
    <definedName name="COGA27">#REF!</definedName>
    <definedName name="COGA28">#REF!</definedName>
    <definedName name="COGA29">#REF!</definedName>
    <definedName name="COGA3">#REF!</definedName>
    <definedName name="COGA31">#REF!</definedName>
    <definedName name="COGA32">#REF!</definedName>
    <definedName name="COGA33">#REF!</definedName>
    <definedName name="COGA34">#REF!</definedName>
    <definedName name="COGA35">#REF!</definedName>
    <definedName name="COGA36">#REF!</definedName>
    <definedName name="COGA37">#REF!</definedName>
    <definedName name="COGA38">#REF!</definedName>
    <definedName name="COGA39">#REF!</definedName>
    <definedName name="COGA4">#REF!</definedName>
    <definedName name="COGA41">#REF!</definedName>
    <definedName name="COGA42">#REF!</definedName>
    <definedName name="COGA43">#REF!</definedName>
    <definedName name="COGA44">#REF!</definedName>
    <definedName name="COGA45">#REF!</definedName>
    <definedName name="COGA46">#REF!</definedName>
    <definedName name="COGA47">#REF!</definedName>
    <definedName name="COGA51">#REF!</definedName>
    <definedName name="COGA52">#REF!</definedName>
    <definedName name="COGA61">#REF!</definedName>
    <definedName name="COGA71">#REF!</definedName>
    <definedName name="COGA72">#REF!</definedName>
    <definedName name="COGA81">#REF!</definedName>
    <definedName name="COGA9">#REF!</definedName>
    <definedName name="COGAS">#REF!</definedName>
    <definedName name="COL">#REF!</definedName>
    <definedName name="COLP">#REF!</definedName>
    <definedName name="ColTap">#REF!</definedName>
    <definedName name="COLUS">#REF!</definedName>
    <definedName name="COLUSDEF">#REF!</definedName>
    <definedName name="Combo_Sanitario_manantial_corona">#REF!</definedName>
    <definedName name="COMN1">#REF!</definedName>
    <definedName name="Compilado">#REF!</definedName>
    <definedName name="Compilado_1">#N/A</definedName>
    <definedName name="compneu">[23]PrecRec!$D$13</definedName>
    <definedName name="COMPR">#REF!</definedName>
    <definedName name="COMPRE">#REF!</definedName>
    <definedName name="COMPRESOR">[33]EQUIPO!$D$5</definedName>
    <definedName name="conc">[23]PrecRec!$D$17</definedName>
    <definedName name="Conc.2000">#REF!</definedName>
    <definedName name="Conc.2500">#REF!</definedName>
    <definedName name="Conc.3000">#REF!</definedName>
    <definedName name="CONCRETCOMB">[20]BASE!$E$53</definedName>
    <definedName name="CONCRETO21_SINCONCRETADORA_TTEMULAR">[46]BASE!$E$44</definedName>
    <definedName name="CONCRETO28_CONCONCRETADORA">[47]BASE!$E$36</definedName>
    <definedName name="CONCRETOATRAQUE">#REF!</definedName>
    <definedName name="CONCRETOATRAQUE_1">#N/A</definedName>
    <definedName name="CONCRETOF">#REF!</definedName>
    <definedName name="CONCRETOF_1">#N/A</definedName>
    <definedName name="CONCRETOS">#REF!</definedName>
    <definedName name="CONDUIT">#REF!</definedName>
    <definedName name="Conexion">#REF!</definedName>
    <definedName name="CONM1">#REF!</definedName>
    <definedName name="CONM2">#REF!</definedName>
    <definedName name="CONMI">#REF!</definedName>
    <definedName name="CONMX">#REF!</definedName>
    <definedName name="contra">#REF!</definedName>
    <definedName name="CONTROL1">#REF!</definedName>
    <definedName name="copia">#REF!</definedName>
    <definedName name="copia1">#REF!</definedName>
    <definedName name="CORDREN">#REF!</definedName>
    <definedName name="CORSUE">#REF!</definedName>
    <definedName name="CORTA">#REF!</definedName>
    <definedName name="CORTACT">[20]BASE!#REF!</definedName>
    <definedName name="CORTE1">#REF!</definedName>
    <definedName name="COSBNK">#REF!</definedName>
    <definedName name="COSTES">#REF!</definedName>
    <definedName name="COSTMONEOR">#REF!</definedName>
    <definedName name="Costo">#REF!</definedName>
    <definedName name="costo1">#REF!</definedName>
    <definedName name="COSTO1US">#REF!</definedName>
    <definedName name="costo2">#REF!</definedName>
    <definedName name="COSTO21US">#REF!</definedName>
    <definedName name="COSTO22US">#REF!</definedName>
    <definedName name="COSTO23US">#REF!</definedName>
    <definedName name="COSTO24US">#REF!</definedName>
    <definedName name="COSTO27US">#REF!</definedName>
    <definedName name="COSTO28US">#REF!</definedName>
    <definedName name="COSTO2US">#REF!</definedName>
    <definedName name="COSTO31US">#REF!</definedName>
    <definedName name="COSTO32US">#REF!</definedName>
    <definedName name="COSTO33US">#REF!</definedName>
    <definedName name="COSTO34US">#REF!</definedName>
    <definedName name="COSTO35US">#REF!</definedName>
    <definedName name="COSTO36US">#REF!</definedName>
    <definedName name="COSTO37US">#REF!</definedName>
    <definedName name="COSTO38US">#REF!</definedName>
    <definedName name="COSTO3US">#REF!</definedName>
    <definedName name="COSTO4US">#REF!</definedName>
    <definedName name="COSTO9US">#REF!</definedName>
    <definedName name="COSTOSUS">#REF!</definedName>
    <definedName name="COSTOT">#REF!</definedName>
    <definedName name="COSTOT1">#REF!</definedName>
    <definedName name="COSTOTUS">#REF!</definedName>
    <definedName name="cota">#REF!</definedName>
    <definedName name="COTAS">#REF!</definedName>
    <definedName name="COYLL">#REF!</definedName>
    <definedName name="CP452L">#REF!</definedName>
    <definedName name="CP453L">#REF!</definedName>
    <definedName name="CP454L">[20]BASE!#REF!</definedName>
    <definedName name="CP902L">#REF!</definedName>
    <definedName name="CP903L">#REF!</definedName>
    <definedName name="CP904L">#REF!</definedName>
    <definedName name="CPDO8X11">#REF!</definedName>
    <definedName name="CPDO8X11_1">#N/A</definedName>
    <definedName name="CPVC_SOLD">#REF!</definedName>
    <definedName name="CR22JH">#REF!</definedName>
    <definedName name="CR42JH">#REF!</definedName>
    <definedName name="CR44JH">#REF!</definedName>
    <definedName name="CRAS">#REF!</definedName>
    <definedName name="credito_completa">#REF!</definedName>
    <definedName name="_xlnm.Criteria">'[7]APU PVC'!#REF!</definedName>
    <definedName name="Criterios_IM">'[7]APU PVC'!#REF!</definedName>
    <definedName name="CRONOGRAMA">#REF!</definedName>
    <definedName name="crt">{#N/A,#N/A,FALSE,"GRAFICO";#N/A,#N/A,FALSE,"CAJA (2)";#N/A,#N/A,FALSE,"TERCEROS-PROMEDIO";#N/A,#N/A,FALSE,"CAJA";#N/A,#N/A,FALSE,"INGRESOS1995-2003";#N/A,#N/A,FALSE,"GASTOS1995-2003"}</definedName>
    <definedName name="CRUZ3">#REF!</definedName>
    <definedName name="CRUZ3_1">#N/A</definedName>
    <definedName name="CRUZ4">#REF!</definedName>
    <definedName name="CRUZ4_1">#N/A</definedName>
    <definedName name="CRUZ4X3">#REF!</definedName>
    <definedName name="CRUZ4X3_1">#N/A</definedName>
    <definedName name="CSIKA">#REF!</definedName>
    <definedName name="CT070KG">#REF!</definedName>
    <definedName name="CT080KG">#REF!</definedName>
    <definedName name="CT110K">#REF!</definedName>
    <definedName name="CT110KG">#REF!</definedName>
    <definedName name="CT140K">#REF!</definedName>
    <definedName name="CT140KG">#REF!</definedName>
    <definedName name="CT170KG">#REF!</definedName>
    <definedName name="CT180K">#REF!</definedName>
    <definedName name="CT180KG">#REF!</definedName>
    <definedName name="CT210K">#REF!</definedName>
    <definedName name="CT210KG">#REF!</definedName>
    <definedName name="CT245K">#REF!</definedName>
    <definedName name="CT245KG">#REF!</definedName>
    <definedName name="CT280KG">#REF!</definedName>
    <definedName name="Ctd">#REF!</definedName>
    <definedName name="cuad">[23]PrecRec!$D$24</definedName>
    <definedName name="cuadpav">[23]PrecRec!$D$26</definedName>
    <definedName name="Cuadro">#REF!</definedName>
    <definedName name="CuadroIntermedio">#REF!</definedName>
    <definedName name="CuadroIntermedio1">#REF!</definedName>
    <definedName name="cUCA">#REF!</definedName>
    <definedName name="cumplimiento">#REF!</definedName>
    <definedName name="CUNET" hidden="1">{"via1",#N/A,TRUE,"general";"via2",#N/A,TRUE,"general";"via3",#N/A,TRUE,"general"}</definedName>
    <definedName name="Cunetavia">#REF!</definedName>
    <definedName name="Curva_conduit_pvc_1_2">#REF!</definedName>
    <definedName name="CV">#REF!</definedName>
    <definedName name="CVa">#REF!</definedName>
    <definedName name="cvbcvbf">{#N/A,#N/A,TRUE,"INGENIERIA";#N/A,#N/A,TRUE,"COMPRAS";#N/A,#N/A,TRUE,"DIRECCION";#N/A,#N/A,TRUE,"RESUMEN"}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y">[32]BASE!$D$348</definedName>
    <definedName name="CYLL2">#REF!</definedName>
    <definedName name="CYLL3">#REF!</definedName>
    <definedName name="CYLL4">#REF!</definedName>
    <definedName name="CYLL6">#REF!</definedName>
    <definedName name="d">#REF!</definedName>
    <definedName name="danny">#REF!</definedName>
    <definedName name="DARIPAVA_SOFTWARE_INC">#REF!</definedName>
    <definedName name="DASD" hidden="1">{"TAB1",#N/A,TRUE,"GENERAL";"TAB2",#N/A,TRUE,"GENERAL";"TAB3",#N/A,TRUE,"GENERAL";"TAB4",#N/A,TRUE,"GENERAL";"TAB5",#N/A,TRUE,"GENERAL"}</definedName>
    <definedName name="Database">#REF!</definedName>
    <definedName name="datos">#REF!</definedName>
    <definedName name="Datos_G1">#REF!</definedName>
    <definedName name="Datos_G2">#REF!</definedName>
    <definedName name="Datos_SW_G1">#REF!</definedName>
    <definedName name="Datos_SW_G2">#REF!</definedName>
    <definedName name="datos1">#REF!</definedName>
    <definedName name="datos2">#REF!</definedName>
    <definedName name="dbfdfbi" hidden="1">{"TAB1",#N/A,TRUE,"GENERAL";"TAB2",#N/A,TRUE,"GENERAL";"TAB3",#N/A,TRUE,"GENERAL";"TAB4",#N/A,TRUE,"GENERAL";"TAB5",#N/A,TRUE,"GENERAL"}</definedName>
    <definedName name="DCSDCTV" hidden="1">{"via1",#N/A,TRUE,"general";"via2",#N/A,TRUE,"general";"via3",#N/A,TRUE,"general"}</definedName>
    <definedName name="DD">#REF!</definedName>
    <definedName name="ddd">{"via1",#N/A,TRUE,"general";"via2",#N/A,TRUE,"general";"via3",#N/A,TRUE,"general"}</definedName>
    <definedName name="DDDDDDD">{#N/A,#N/A,FALSE,"orthoflow";#N/A,#N/A,FALSE,"Miscelaneos";#N/A,#N/A,FALSE,"Instrumentacio";#N/A,#N/A,FALSE,"Electrico";#N/A,#N/A,FALSE,"Valv.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#REF!</definedName>
    <definedName name="de_1">#N/A</definedName>
    <definedName name="Dealpb" hidden="1">#N/A</definedName>
    <definedName name="decision">#REF!</definedName>
    <definedName name="deded" hidden="1">{"TAB1",#N/A,TRUE,"GENERAL";"TAB2",#N/A,TRUE,"GENERAL";"TAB3",#N/A,TRUE,"GENERAL";"TAB4",#N/A,TRUE,"GENERAL";"TAB5",#N/A,TRUE,"GENERAL"}</definedName>
    <definedName name="def" hidden="1">{"via1",#N/A,TRUE,"general";"via2",#N/A,TRUE,"general";"via3",#N/A,TRUE,"general"}</definedName>
    <definedName name="defd" hidden="1">{"via1",#N/A,TRUE,"general";"via2",#N/A,TRUE,"general";"via3",#N/A,TRUE,"general"}</definedName>
    <definedName name="delin">[23]PrecRec!$D$55</definedName>
    <definedName name="demarc">[23]PrecRec!$D$19</definedName>
    <definedName name="DEMOLICION">#REF!</definedName>
    <definedName name="DEMOLICION_1">#N/A</definedName>
    <definedName name="DEMOLICIONASFALTO">#REF!</definedName>
    <definedName name="DEMOLICIONASFALTO_1">#N/A</definedName>
    <definedName name="DEMOLICIONCONCRETO">#REF!</definedName>
    <definedName name="DEMOLICIONCONCRETO_1">#N/A</definedName>
    <definedName name="DENS">#REF!</definedName>
    <definedName name="DENSIDAD">#REF!</definedName>
    <definedName name="DepreciationPB" hidden="1">#N/A</definedName>
    <definedName name="Desc_F">#REF!</definedName>
    <definedName name="Desc_F_Acc">#REF!</definedName>
    <definedName name="descapote">#REF!</definedName>
    <definedName name="descrip_mat">#REF!</definedName>
    <definedName name="Descripcion">#REF!</definedName>
    <definedName name="DESCRIPCIÓN">#REF!</definedName>
    <definedName name="Descripcion_1">#N/A</definedName>
    <definedName name="DESCRIPCIÓN2">#REF!</definedName>
    <definedName name="DESFRE">{#N/A,#N/A,FALSE,"GRAFICO";#N/A,#N/A,FALSE,"CAJA (2)";#N/A,#N/A,FALSE,"TERCEROS-PROMEDIO";#N/A,#N/A,FALSE,"CAJA";#N/A,#N/A,FALSE,"INGRESOS1995-2003";#N/A,#N/A,FALSE,"GASTOS1995-2003"}</definedName>
    <definedName name="design">'[48]Design (3)'!$A$12:$CM$71</definedName>
    <definedName name="design2">[48]Design!$A$24:$CM$66</definedName>
    <definedName name="DESPIECET9m">#REF!</definedName>
    <definedName name="DevAnd">#REF!</definedName>
    <definedName name="DevBol">#REF!</definedName>
    <definedName name="DevCorS">#REF!</definedName>
    <definedName name="DevDM">#REF!</definedName>
    <definedName name="DevDolC">#REF!</definedName>
    <definedName name="DevFr">#REF!</definedName>
    <definedName name="DevFS">#REF!</definedName>
    <definedName name="DevLE">#REF!</definedName>
    <definedName name="DevPeso">#REF!</definedName>
    <definedName name="DevPta">#REF!</definedName>
    <definedName name="DevSol">#REF!</definedName>
    <definedName name="DevSucre">#REF!</definedName>
    <definedName name="DevYen">#REF!</definedName>
    <definedName name="DEX">#REF!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DFGBDFGDFG">#REF!</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FHDFHDFHDFZH">#REF!</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SDGDFG">#REF!</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hf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ía">#REF!</definedName>
    <definedName name="DIAME">#REF!</definedName>
    <definedName name="diametros">#REF!</definedName>
    <definedName name="DIAS">#REF!</definedName>
    <definedName name="DIAS_1">#N/A</definedName>
    <definedName name="DIC">#REF!</definedName>
    <definedName name="diego">#REF!</definedName>
    <definedName name="diego1">#REF!</definedName>
    <definedName name="DISTRIBUCION">{#N/A,#N/A,FALSE,"GRAFICO";#N/A,#N/A,FALSE,"CAJA (2)";#N/A,#N/A,FALSE,"TERCEROS-PROMEDIO";#N/A,#N/A,FALSE,"CAJA";#N/A,#N/A,FALSE,"INGRESOS1995-2003";#N/A,#N/A,FALSE,"GASTOS1995-2003"}</definedName>
    <definedName name="djdytj" hidden="1">{"TAB1",#N/A,TRUE,"GENERAL";"TAB2",#N/A,TRUE,"GENERAL";"TAB3",#N/A,TRUE,"GENERAL";"TAB4",#N/A,TRUE,"GENERAL";"TAB5",#N/A,TRUE,"GENERAL"}</definedName>
    <definedName name="DM">#REF!</definedName>
    <definedName name="dolar">#REF!</definedName>
    <definedName name="dólar">#REF!</definedName>
    <definedName name="dolartyco">#REF!</definedName>
    <definedName name="DOLCAN">#REF!</definedName>
    <definedName name="Domiciliaria">#REF!</definedName>
    <definedName name="dos">#REF!</definedName>
    <definedName name="DOT">#REF!</definedName>
    <definedName name="dren4">[23]PrecRec!$D$43</definedName>
    <definedName name="dry" hidden="1">{"via1",#N/A,TRUE,"general";"via2",#N/A,TRUE,"general";"via3",#N/A,TRUE,"general"}</definedName>
    <definedName name="DS">#REF!</definedName>
    <definedName name="DSAD" hidden="1">{"via1",#N/A,TRUE,"general";"via2",#N/A,TRUE,"general";"via3",#N/A,TRUE,"general"}</definedName>
    <definedName name="dsadfp" hidden="1">{"TAB1",#N/A,TRUE,"GENERAL";"TAB2",#N/A,TRUE,"GENERAL";"TAB3",#N/A,TRUE,"GENERAL";"TAB4",#N/A,TRUE,"GENERAL";"TAB5",#N/A,TRUE,"GENERAL"}</definedName>
    <definedName name="dsadiadjaod">#REF!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#REF!</definedName>
    <definedName name="dtrhj" hidden="1">{"via1",#N/A,TRUE,"general";"via2",#N/A,TRUE,"general";"via3",#N/A,TRUE,"general"}</definedName>
    <definedName name="DUCTO">#REF!</definedName>
    <definedName name="dxfgg" hidden="1">{"via1",#N/A,TRUE,"general";"via2",#N/A,TRUE,"general";"via3",#N/A,TRUE,"general"}</definedName>
    <definedName name="DZ.Main" hidden="1">#N/A</definedName>
    <definedName name="e">#REF!</definedName>
    <definedName name="e3e33" hidden="1">{"via1",#N/A,TRUE,"general";"via2",#N/A,TRUE,"general";"via3",#N/A,TRUE,"general"}</definedName>
    <definedName name="Ebitda">{#N/A,#N/A,FALSE,"GRAFICO";#N/A,#N/A,FALSE,"CAJA (2)";#N/A,#N/A,FALSE,"TERCEROS-PROMEDIO";#N/A,#N/A,FALSE,"CAJA";#N/A,#N/A,FALSE,"INGRESOS1995-2003";#N/A,#N/A,FALSE,"GASTOS1995-2003"}</definedName>
    <definedName name="EDEDWSWQA" hidden="1">{"TAB1",#N/A,TRUE,"GENERAL";"TAB2",#N/A,TRUE,"GENERAL";"TAB3",#N/A,TRUE,"GENERAL";"TAB4",#N/A,TRUE,"GENERAL";"TAB5",#N/A,TRUE,"GENERAL"}</definedName>
    <definedName name="edgfhmn" hidden="1">{"via1",#N/A,TRUE,"general";"via2",#N/A,TRUE,"general";"via3",#N/A,TRUE,"general"}</definedName>
    <definedName name="ee">#REF!</definedName>
    <definedName name="eee">#REF!</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ef">#REF!</definedName>
    <definedName name="efef" hidden="1">{"TAB1",#N/A,TRUE,"GENERAL";"TAB2",#N/A,TRUE,"GENERAL";"TAB3",#N/A,TRUE,"GENERAL";"TAB4",#N/A,TRUE,"GENERAL";"TAB5",#N/A,TRUE,"GENERAL"}</definedName>
    <definedName name="efer" hidden="1">{"via1",#N/A,TRUE,"general";"via2",#N/A,TRUE,"general";"via3",#N/A,TRUE,"general"}</definedName>
    <definedName name="eficiencia">#REF!</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LECTRICO_ITEM_ESTIMADO">#REF!</definedName>
    <definedName name="electrosoldada">#REF!</definedName>
    <definedName name="empleados2">#REF!</definedName>
    <definedName name="emul">[23]PrecRec!$D$58</definedName>
    <definedName name="Enchape_euro_o_corona">#REF!</definedName>
    <definedName name="ENCHAPES">#REF!,#REF!</definedName>
    <definedName name="ENCHAPES_1">#REF!</definedName>
    <definedName name="ENCHAPES_ITEM">#REF!,#REF!,#REF!,#REF!</definedName>
    <definedName name="ENCHAPES_VALOR">#REF!,#REF!,#REF!</definedName>
    <definedName name="Ene">#REF!</definedName>
    <definedName name="Ene_C">#REF!</definedName>
    <definedName name="EneFeb">#REF!</definedName>
    <definedName name="ENSAY">#REF!</definedName>
    <definedName name="Ensayo" hidden="1">{"AURES1",#N/A,TRUE,"GENERAL";"AURES2",#N/A,TRUE,"GENERAL";"AURES3",#N/A,TRUE,"GENERAL";"AURES4",#N/A,TRUE,"GENERAL";"AURES5",#N/A,TRUE,"GENERAL";"AURES6",#N/A,TRUE,"GENERAL";"AURES7",#N/A,TRUE,"GENERAL"}</definedName>
    <definedName name="ENT1_SEPT25">#REF!,#REF!,#REF!</definedName>
    <definedName name="entibado">#REF!</definedName>
    <definedName name="entibado_1">#N/A</definedName>
    <definedName name="EQPL">[20]BASE!#REF!</definedName>
    <definedName name="EQUI">#REF!</definedName>
    <definedName name="EQUIPMAR">#REF!</definedName>
    <definedName name="EQUIPO">#REF!</definedName>
    <definedName name="EQUIPO_1">#REF!</definedName>
    <definedName name="Equipo_de_soldadura">#REF!</definedName>
    <definedName name="Equipos">[30]Equipos!$1:$1048576</definedName>
    <definedName name="EQUIPOTIT">#REF!</definedName>
    <definedName name="eqw" hidden="1">{"via1",#N/A,TRUE,"general";"via2",#N/A,TRUE,"general";"via3",#N/A,TRUE,"general"}</definedName>
    <definedName name="erfg">{#N/A,#N/A,FALSE,"Hoja1";#N/A,#N/A,FALSE,"Hoja2"}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CENARIO">{#N/A,#N/A,FALSE,"GRAFICO";#N/A,#N/A,FALSE,"CAJA (2)";#N/A,#N/A,FALSE,"TERCEROS-PROMEDIO";#N/A,#N/A,FALSE,"CAJA";#N/A,#N/A,FALSE,"INGRESOS1995-2003";#N/A,#N/A,FALSE,"GASTOS1995-2003"}</definedName>
    <definedName name="ESCOMBROS">#REF!</definedName>
    <definedName name="ESP_PUB_VAR_CARP_MET_ITEM">#REF!,#REF!</definedName>
    <definedName name="ESP_PUB_VIAS_YPARQ_ITEM">#REF!</definedName>
    <definedName name="ESP_PUBLICO_EXT_ITEM">#REF!,#REF!,#REF!,#REF!,#REF!,#REF!,#REF!,#REF!,#REF!,#REF!,#REF!,#REF!,#REF!</definedName>
    <definedName name="ESP201.15">#REF!</definedName>
    <definedName name="ESP201.21">#REF!</definedName>
    <definedName name="ESP201.7">#REF!</definedName>
    <definedName name="ESP201.8">#REF!</definedName>
    <definedName name="ESP210.2.2">#REF!</definedName>
    <definedName name="ESP225P">#REF!</definedName>
    <definedName name="ESP330.1P">#REF!</definedName>
    <definedName name="ESP632.1P">#REF!</definedName>
    <definedName name="ESP632.4P">#REF!</definedName>
    <definedName name="ESPECIFICACIONES">[39]BASE_DATOS!$B$10:$G$383</definedName>
    <definedName name="ESPEJOS_ITEM">#REF!</definedName>
    <definedName name="ESTAC">#REF!</definedName>
    <definedName name="ESTACION">#REF!</definedName>
    <definedName name="estado">#REF!</definedName>
    <definedName name="ESTADO_ACUEDUCTO">#REF!</definedName>
    <definedName name="ESTADO_ALCANTARILLADO">#REF!</definedName>
    <definedName name="Estadocamara">#REF!</definedName>
    <definedName name="este">{"PYGT",#N/A,FALSE,"PYG";"ACTIT",#N/A,FALSE,"BCE_GRAL-ACTIVO";"PASIT",#N/A,FALSE,"BCE_GRAL-PASIVO-PATRIM";"CAJAT",#N/A,FALSE,"CAJA"}</definedName>
    <definedName name="ESTEWW">{#N/A,#N/A,FALSE,"GRAFICO";#N/A,#N/A,FALSE,"CAJA (2)";#N/A,#N/A,FALSE,"TERCEROS-PROMEDIO";#N/A,#N/A,FALSE,"CAJA";#N/A,#N/A,FALSE,"INGRESOS1995-2003";#N/A,#N/A,FALSE,"GASTOS1995-2003"}</definedName>
    <definedName name="ESTOP">[4]BASE!$D$396</definedName>
    <definedName name="estre">{#N/A,#N/A,FALSE,"GRAFICO";#N/A,#N/A,FALSE,"CAJA (2)";#N/A,#N/A,FALSE,"TERCEROS-PROMEDIO";#N/A,#N/A,FALSE,"CAJA";#N/A,#N/A,FALSE,"INGRESOS1995-2003";#N/A,#N/A,FALSE,"GASTOS1995-2003"}</definedName>
    <definedName name="ESTRUCT_ITEM">#REF!</definedName>
    <definedName name="ESTRUCTURA">#REF!,#REF!,#REF!,#REF!,#REF!,#REF!,#REF!,#REF!,#REF!,#REF!,#REF!,#REF!,#REF!</definedName>
    <definedName name="Estuco_gl">#REF!</definedName>
    <definedName name="Eternit__8">#REF!</definedName>
    <definedName name="etertgg" hidden="1">{"via1",#N/A,TRUE,"general";"via2",#N/A,TRUE,"general";"via3",#N/A,TRUE,"general"}</definedName>
    <definedName name="etertt">{#N/A,#N/A,TRUE,"1842CWN0"}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v.Calculation" hidden="1">-4135</definedName>
    <definedName name="ev.Initialized" hidden="1">FALSE</definedName>
    <definedName name="EV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#REF!</definedName>
    <definedName name="EX_1">#REF!</definedName>
    <definedName name="exc">[23]PrecRec!$D$6</definedName>
    <definedName name="EXCAVACION">#REF!</definedName>
    <definedName name="EXCAVACION_1">#N/A</definedName>
    <definedName name="excavacionmaquina">#REF!</definedName>
    <definedName name="excavacionmaquina_1">#N/A</definedName>
    <definedName name="Excel_BuiltIn__FilterDatabase">#REF!</definedName>
    <definedName name="Excel_BuiltIn_Consolidate_Area">NA()</definedName>
    <definedName name="Excel_BuiltIn_Database">#REF!</definedName>
    <definedName name="Excel_BuiltIn_Print_Area">#REF!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2">#REF!</definedName>
    <definedName name="Excel_BuiltIn_Print_Area_1_1_3">#REF!</definedName>
    <definedName name="Excel_BuiltIn_Print_Area_1_1_3_2">#REF!</definedName>
    <definedName name="Excel_BuiltIn_Print_Area_1_1_3_7">#REF!</definedName>
    <definedName name="Excel_BuiltIn_Print_Area_1_1_4">#REF!</definedName>
    <definedName name="Excel_BuiltIn_Print_Area_1_1_7">#REF!</definedName>
    <definedName name="Excel_BuiltIn_Print_Area_2_1">#REF!</definedName>
    <definedName name="Excel_BuiltIn_Print_Area_2_1_1">#REF!</definedName>
    <definedName name="Excel_BuiltIn_Print_Area_2_1_2">#REF!</definedName>
    <definedName name="Excel_BuiltIn_Print_Area_2_1_3">#REF!</definedName>
    <definedName name="Excel_BuiltIn_Print_Area_2_1_3_2">#REF!</definedName>
    <definedName name="Excel_BuiltIn_Print_Area_2_1_3_7">#REF!</definedName>
    <definedName name="Excel_BuiltIn_Print_Area_2_1_4">#REF!</definedName>
    <definedName name="Excel_BuiltIn_Print_Area_2_1_7">#REF!</definedName>
    <definedName name="Excel_BuiltIn_Print_Area_4">#REF!</definedName>
    <definedName name="Excel_BuiltIn_Print_Area_4_1">#REF!</definedName>
    <definedName name="Excel_BuiltIn_Print_Area_4_1_2">#REF!</definedName>
    <definedName name="Excel_BuiltIn_Print_Area_5">#REF!</definedName>
    <definedName name="Excel_BuiltIn_Print_Area_5_1">#REF!</definedName>
    <definedName name="Excel_BuiltIn_Print_Area_5_1_2">#REF!</definedName>
    <definedName name="Excel_BuiltIn_Print_Area_5_1_3">#REF!</definedName>
    <definedName name="Excel_BuiltIn_Print_Area_5_1_3_2">#REF!</definedName>
    <definedName name="Excel_BuiltIn_Print_Area_5_1_3_7">#REF!</definedName>
    <definedName name="Excel_BuiltIn_Print_Area_5_1_4">#REF!</definedName>
    <definedName name="Excel_BuiltIn_Print_Area_5_1_7">#REF!</definedName>
    <definedName name="Excel_BuiltIn_Print_Area_5_2">#REF!</definedName>
    <definedName name="Excel_BuiltIn_Print_Area_7">#REF!</definedName>
    <definedName name="Excel_BuiltIn_Print_Titles">#REF!</definedName>
    <definedName name="Excel_BuiltIn_Print_Titles_1">#REF!</definedName>
    <definedName name="Excel_BuiltIn_Print_Titles_1_1">#REF!</definedName>
    <definedName name="Excel_BuiltIn_Print_Titles_1_1_1">#REF!</definedName>
    <definedName name="Excel_BuiltIn_Print_Titles_3">#REF!</definedName>
    <definedName name="Excel_BuiltIn_Print_Titles_4">#REF!</definedName>
    <definedName name="EXCROC">'[50]Análisis de precios'!$H$52</definedName>
    <definedName name="Executivepb" hidden="1">#N/A</definedName>
    <definedName name="Existencia">#REF!</definedName>
    <definedName name="EXTRA">#REF!</definedName>
    <definedName name="EXTRA2">#REF!</definedName>
    <definedName name="EXTRA3">#REF!</definedName>
    <definedName name="EXTRA5">#REF!</definedName>
    <definedName name="EXTRA6">#REF!</definedName>
    <definedName name="EXTRA7">#REF!</definedName>
    <definedName name="F.M">'[30]Prestaciones Sociales'!$E$8:$AP$40</definedName>
    <definedName name="f6.2.1.4">#REF!</definedName>
    <definedName name="FAC" hidden="1">#N/A</definedName>
    <definedName name="FACHADA_ITEM">#REF!</definedName>
    <definedName name="FACN">#REF!</definedName>
    <definedName name="factor">#REF!</definedName>
    <definedName name="Factor_1.55">#REF!</definedName>
    <definedName name="Factor_NAL">#REF!</definedName>
    <definedName name="FACTOR_PRESTACIONAL">'[51]FACTOR PRESTACIONAL'!$A$7:$BE$32</definedName>
    <definedName name="Factor_Sonic">#REF!</definedName>
    <definedName name="Factor1.55">#REF!</definedName>
    <definedName name="Factor2.1">#REF!</definedName>
    <definedName name="Factpb" hidden="1">#N/A</definedName>
    <definedName name="Factpb2" hidden="1">#N/A</definedName>
    <definedName name="fafssdfasfd">#REF!</definedName>
    <definedName name="fd">'[45]A. P. U.'!#REF!</definedName>
    <definedName name="fda">{"TAB1",#N/A,TRUE,"GENERAL";"TAB2",#N/A,TRUE,"GENERAL";"TAB3",#N/A,TRUE,"GENERAL";"TAB4",#N/A,TRUE,"GENERAL";"TAB5",#N/A,TRUE,"GENERAL"}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ASDFASD">#REF!</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b">#REF!</definedName>
    <definedName name="Feb_C">#REF!</definedName>
    <definedName name="FECHA">#REF!</definedName>
    <definedName name="FECHA_1">#N/A</definedName>
    <definedName name="ferfer" hidden="1">{"via1",#N/A,TRUE,"general";"via2",#N/A,TRUE,"general";"via3",#N/A,TRUE,"general"}</definedName>
    <definedName name="Festivos">#REF!</definedName>
    <definedName name="ff">#REF!</definedName>
    <definedName name="fff">{"via1",#N/A,TRUE,"general";"via2",#N/A,TRUE,"general";"via3",#N/A,TRUE,"general"}</definedName>
    <definedName name="ffffd" hidden="1">{"via1",#N/A,TRUE,"general";"via2",#N/A,TRUE,"general";"via3",#N/A,TRUE,"general"}</definedName>
    <definedName name="ffffff">#REF!</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#REF!</definedName>
    <definedName name="FGHFBC" hidden="1">{"via1",#N/A,TRUE,"general";"via2",#N/A,TRUE,"general";"via3",#N/A,TRUE,"general"}</definedName>
    <definedName name="fghfg" hidden="1">{"TAB1",#N/A,TRUE,"GENERAL";"TAB2",#N/A,TRUE,"GENERAL";"TAB3",#N/A,TRUE,"GENERAL";"TAB4",#N/A,TRUE,"GENERAL";"TAB5",#N/A,TRUE,"GENERAL"}</definedName>
    <definedName name="fghfgh">{"via1",#N/A,TRUE,"general";"via2",#N/A,TRUE,"general";"via3",#N/A,TRUE,"general"}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N">#REF!</definedName>
    <definedName name="FGHNGHNFGNFG">#REF!</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#REF!</definedName>
    <definedName name="fhgh" hidden="1">{"via1",#N/A,TRUE,"general";"via2",#N/A,TRUE,"general";"via3",#N/A,TRUE,"general"}</definedName>
    <definedName name="fhhfhjgf">#REF!</definedName>
    <definedName name="fhpltyunh" hidden="1">{"via1",#N/A,TRUE,"general";"via2",#N/A,TRUE,"general";"via3",#N/A,TRUE,"general"}</definedName>
    <definedName name="fi">#REF!</definedName>
    <definedName name="FIDUCIASOCTUBRE">{#N/A,#N/A,FALSE,"Aging Summary";#N/A,#N/A,FALSE,"Ratio Analysis";#N/A,#N/A,FALSE,"Test 120 Day Accts";#N/A,#N/A,FALSE,"Tickmarks"}</definedName>
    <definedName name="FIELT">#REF!</definedName>
    <definedName name="fill1">#REF!</definedName>
    <definedName name="filt">[23]PrecRec!$D$47</definedName>
    <definedName name="Fin_de_semana">#REF!</definedName>
    <definedName name="Final">#REF!</definedName>
    <definedName name="FINANC">#REF!</definedName>
    <definedName name="Financialpb" hidden="1">#N/A</definedName>
    <definedName name="Financialpb2" hidden="1">#N/A</definedName>
    <definedName name="Finequipo">#REF!</definedName>
    <definedName name="FinequipoPrecios">#REF!</definedName>
    <definedName name="FinEVW">#REF!</definedName>
    <definedName name="FINI">#REF!</definedName>
    <definedName name="Finitems">#REF!</definedName>
    <definedName name="FOBO105">#REF!</definedName>
    <definedName name="FOBO105US">#REF!</definedName>
    <definedName name="FOBO106">#REF!</definedName>
    <definedName name="FOBO106US">#REF!</definedName>
    <definedName name="FOBO107">#REF!</definedName>
    <definedName name="FOBO107US">#REF!</definedName>
    <definedName name="FOBO108">#REF!</definedName>
    <definedName name="FOBO108US">#REF!</definedName>
    <definedName name="FOBO5">#REF!</definedName>
    <definedName name="FOBO5US">#REF!</definedName>
    <definedName name="FOBO6">#REF!</definedName>
    <definedName name="FOBO6US">#REF!</definedName>
    <definedName name="FOBO7">#REF!</definedName>
    <definedName name="FOBO7US">#REF!</definedName>
    <definedName name="FOBO8">#REF!</definedName>
    <definedName name="FOBO8US">#REF!</definedName>
    <definedName name="FOR">#REF!</definedName>
    <definedName name="FOR_1">#N/A</definedName>
    <definedName name="form">[23]PrecRec!$D$20</definedName>
    <definedName name="FORM3">#REF!</definedName>
    <definedName name="FORMA">#REF!</definedName>
    <definedName name="FORMA_">#REF!</definedName>
    <definedName name="FORMALE">#REF!</definedName>
    <definedName name="Formaleta">#REF!</definedName>
    <definedName name="Formato">#REF!</definedName>
    <definedName name="FORMCON">[20]BASE!#REF!</definedName>
    <definedName name="FORMCUELL">[20]BASE!#REF!</definedName>
    <definedName name="FORMH">#REF!</definedName>
    <definedName name="FORMM">#REF!</definedName>
    <definedName name="Formulario">+[52]Formular!$B$7:$G$71</definedName>
    <definedName name="formularioCantidades">#REF!</definedName>
    <definedName name="FRANCIA">#REF!</definedName>
    <definedName name="FRANCO">#REF!</definedName>
    <definedName name="frbgsd" hidden="1">{"TAB1",#N/A,TRUE,"GENERAL";"TAB2",#N/A,TRUE,"GENERAL";"TAB3",#N/A,TRUE,"GENERAL";"TAB4",#N/A,TRUE,"GENERAL";"TAB5",#N/A,TRUE,"GENERAL"}</definedName>
    <definedName name="FRE">#REF!</definedName>
    <definedName name="frefr" hidden="1">{"via1",#N/A,TRUE,"general";"via2",#N/A,TRUE,"general";"via3",#N/A,TRUE,"general"}</definedName>
    <definedName name="FREV">{"PYGT",#N/A,FALSE,"PYG";"ACTIT",#N/A,FALSE,"BCE_GRAL-ACTIVO";"PASIT",#N/A,FALSE,"BCE_GRAL-PASIVO-PATRIM";"CAJAT",#N/A,FALSE,"CAJA"}</definedName>
    <definedName name="frfa" hidden="1">{"via1",#N/A,TRUE,"general";"via2",#N/A,TRUE,"general";"via3",#N/A,TRUE,"general"}</definedName>
    <definedName name="frfr" hidden="1">{"TAB1",#N/A,TRUE,"GENERAL";"TAB2",#N/A,TRUE,"GENERAL";"TAB3",#N/A,TRUE,"GENERAL";"TAB4",#N/A,TRUE,"GENERAL";"TAB5",#N/A,TRUE,"GENERAL"}</definedName>
    <definedName name="FS">#REF!</definedName>
    <definedName name="ftr">#REF!</definedName>
    <definedName name="fue">#REF!</definedName>
    <definedName name="fwff" hidden="1">{"via1",#N/A,TRUE,"general";"via2",#N/A,TRUE,"general";"via3",#N/A,TRUE,"general"}</definedName>
    <definedName name="fwwe" hidden="1">{"via1",#N/A,TRUE,"general";"via2",#N/A,TRUE,"general";"via3",#N/A,TRUE,"general"}</definedName>
    <definedName name="FXBHDFHB">#REF!</definedName>
    <definedName name="g">#REF!</definedName>
    <definedName name="G._Importación">#REF!</definedName>
    <definedName name="GASO">[4]BASE!$D$481</definedName>
    <definedName name="Gastos">{#N/A,#N/A,FALSE,"GRAFICO";#N/A,#N/A,FALSE,"CAJA (2)";#N/A,#N/A,FALSE,"TERCEROS-PROMEDIO";#N/A,#N/A,FALSE,"CAJA";#N/A,#N/A,FALSE,"INGRESOS1995-2003";#N/A,#N/A,FALSE,"GASTOS1995-2003"}</definedName>
    <definedName name="gba">{#N/A,#N/A,FALSE,"orthoflow";#N/A,#N/A,FALSE,"Miscelaneos";#N/A,#N/A,FALSE,"Instrumentacio";#N/A,#N/A,FALSE,"Electrico";#N/A,#N/A,FALSE,"Valv. Seguridad"}</definedName>
    <definedName name="gbac">{#N/A,#N/A,FALSE,"Estatico";#N/A,#N/A,FALSE,"Tuberia";#N/A,#N/A,FALSE,"Instrumentación";#N/A,#N/A,FALSE,"Mecanica";#N/A,#N/A,FALSE,"Electrico";#N/A,#N/A,FALSE,"Ofic.Civiles"}</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neración_de_análisis_de_precios_Unitarios.">#REF!</definedName>
    <definedName name="GENERAL">#REF!</definedName>
    <definedName name="geo">[23]PrecRec!$D$39</definedName>
    <definedName name="GEOD4">#REF!</definedName>
    <definedName name="geodren">[23]PrecRec!$D$42</definedName>
    <definedName name="geomalla">[23]PrecRec!$D$41</definedName>
    <definedName name="GEOT">#REF!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HNFGJHNFG">#REF!</definedName>
    <definedName name="GFJHGJ" hidden="1">{"TAB1",#N/A,TRUE,"GENERAL";"TAB2",#N/A,TRUE,"GENERAL";"TAB3",#N/A,TRUE,"GENERAL";"TAB4",#N/A,TRUE,"GENERAL";"TAB5",#N/A,TRUE,"GENERAL"}</definedName>
    <definedName name="gfjjh" hidden="1">{"via1",#N/A,TRUE,"general";"via2",#N/A,TRUE,"general";"via3",#N/A,TRUE,"general"}</definedName>
    <definedName name="GFNFGN">#REF!</definedName>
    <definedName name="gfutyj6" hidden="1">{"via1",#N/A,TRUE,"general";"via2",#N/A,TRUE,"general";"via3",#N/A,TRUE,"general"}</definedName>
    <definedName name="gg">{"TAB1",#N/A,TRUE,"GENERAL";"TAB2",#N/A,TRUE,"GENERAL";"TAB3",#N/A,TRUE,"GENERAL";"TAB4",#N/A,TRUE,"GENERAL";"TAB5",#N/A,TRUE,"GENERAL"}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g">#REF!</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IUGEfhohpfjdpsaj">#REF!</definedName>
    <definedName name="ghjf">#REF!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{#N/A,#N/A,TRUE,"1842CWN0"}</definedName>
    <definedName name="GHNF">#REF!</definedName>
    <definedName name="ghyju">#REF!</definedName>
    <definedName name="giova">#REF!</definedName>
    <definedName name="GIRON">#REF!</definedName>
    <definedName name="GJHVCB" hidden="1">{"TAB1",#N/A,TRUE,"GENERAL";"TAB2",#N/A,TRUE,"GENERAL";"TAB3",#N/A,TRUE,"GENERAL";"TAB4",#N/A,TRUE,"GENERAL";"TAB5",#N/A,TRUE,"GENERAL"}</definedName>
    <definedName name="gjkhlkhjkñjñlk">#REF!</definedName>
    <definedName name="gk" hidden="1">{"via1",#N/A,TRUE,"general";"via2",#N/A,TRUE,"general";"via3",#N/A,TRUE,"general"}</definedName>
    <definedName name="GKJDGDIJZ">"Imagen 3"</definedName>
    <definedName name="GNBDFHB">#REF!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MA">#REF!</definedName>
    <definedName name="Grama_verde">#REF!</definedName>
    <definedName name="GRAP">#REF!</definedName>
    <definedName name="grapas">'[23]32'!$E$24</definedName>
    <definedName name="Graph_1" hidden="1">#N/A</definedName>
    <definedName name="Graph_2" hidden="1">#N/A</definedName>
    <definedName name="GRAV2">#REF!</definedName>
    <definedName name="GRAV3">[29]BASE!$C$47</definedName>
    <definedName name="GRAV4">#REF!</definedName>
    <definedName name="GRAVILLA">[33]MATERIALES!$D$3</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IFERIAS_ITEM">#REF!</definedName>
    <definedName name="grtyerh" hidden="1">{"TAB1",#N/A,TRUE,"GENERAL";"TAB2",#N/A,TRUE,"GENERAL";"TAB3",#N/A,TRUE,"GENERAL";"TAB4",#N/A,TRUE,"GENERAL";"TAB5",#N/A,TRUE,"GENERAL"}</definedName>
    <definedName name="GRUPO1">#REF!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#REF!</definedName>
    <definedName name="H5917Ç">#REF!</definedName>
    <definedName name="h9h" hidden="1">{"via1",#N/A,TRUE,"general";"via2",#N/A,TRUE,"general";"via3",#N/A,TRUE,"general"}</definedName>
    <definedName name="HABITANTES">#REF!</definedName>
    <definedName name="hbfdhrw" hidden="1">{"TAB1",#N/A,TRUE,"GENERAL";"TAB2",#N/A,TRUE,"GENERAL";"TAB3",#N/A,TRUE,"GENERAL";"TAB4",#N/A,TRUE,"GENERAL";"TAB5",#N/A,TRUE,"GENERAL"}</definedName>
    <definedName name="HC78MH">#REF!</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#REF!</definedName>
    <definedName name="hhg">{#N/A,#N/A,TRUE,"1842CWN0"}</definedName>
    <definedName name="hhh">{"TAB1",#N/A,TRUE,"GENERAL";"TAB2",#N/A,TRUE,"GENERAL";"TAB3",#N/A,TRUE,"GENERAL";"TAB4",#N/A,TRUE,"GENERAL";"TAB5",#N/A,TRUE,"GENERAL"}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#REF!</definedName>
    <definedName name="HIDROSANITYGAS_ITEM">#REF!</definedName>
    <definedName name="HisYear_0" hidden="1">#N/A</definedName>
    <definedName name="HisYear_1" hidden="1">#N/A</definedName>
    <definedName name="HisYear_2" hidden="1">#N/A</definedName>
    <definedName name="HisYear_3" hidden="1">#N/A</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hidden="1">{"via1",#N/A,TRUE,"general";"via2",#N/A,TRUE,"general";"via3",#N/A,TRUE,"general"}</definedName>
    <definedName name="hjkjk" hidden="1">{"via1",#N/A,TRUE,"general";"via2",#N/A,TRUE,"general";"via3",#N/A,TRUE,"general"}</definedName>
    <definedName name="HM">#REF!</definedName>
    <definedName name="HM_1">#N/A</definedName>
    <definedName name="HM3EB">#REF!</definedName>
    <definedName name="HM3JH">#REF!</definedName>
    <definedName name="HMHF3">#REF!</definedName>
    <definedName name="hn" hidden="1">{"TAB1",#N/A,TRUE,"GENERAL";"TAB2",#N/A,TRUE,"GENERAL";"TAB3",#N/A,TRUE,"GENERAL";"TAB4",#N/A,TRUE,"GENERAL";"TAB5",#N/A,TRUE,"GENERAL"}</definedName>
    <definedName name="hn.ConvertZero1" hidden="1">#REF!,#REF!,#REF!,#REF!,#REF!,#REF!,#REF!,#REF!,#REF!,#REF!</definedName>
    <definedName name="hn.ConvertZero2" hidden="1">#REF!,#REF!,#REF!,#REF!,#REF!,#REF!,#REF!,#REF!</definedName>
    <definedName name="hn.ConvertZero3" hidden="1">#REF!,#REF!,#REF!,#REF!,#REF!</definedName>
    <definedName name="hn.ConvertZero4" hidden="1">#REF!,#REF!,#REF!,#REF!,#REF!,#REF!,#REF!,#REF!</definedName>
    <definedName name="hn.ConvertZeroUnhide1" hidden="1">#REF!,#REF!,#REF!</definedName>
    <definedName name="hn.Delete015" hidden="1">#REF!,#REF!,#REF!,#REF!</definedName>
    <definedName name="hn.DZ_MultByFXRates" hidden="1">#REF!,#REF!,#REF!,#REF!</definedName>
    <definedName name="hn.ExtDb" hidden="1">FALSE</definedName>
    <definedName name="hn.LTM_MultByFXRates" hidden="1">#REF!,#REF!,#REF!,#REF!,#REF!,#REF!,#REF!</definedName>
    <definedName name="hn.ModelType" hidden="1">"DEAL"</definedName>
    <definedName name="hn.ModelVersion" hidden="1">1</definedName>
    <definedName name="hn.MultbyFXRates" hidden="1">#REF!,#REF!,#REF!,#REF!,#REF!,#REF!,#REF!</definedName>
    <definedName name="hn.MultByFXRates1" hidden="1">#REF!,#REF!,#REF!,#REF!,#REF!</definedName>
    <definedName name="hn.MultByFXRates2" hidden="1">#REF!,#REF!,#REF!,#REF!,#REF!</definedName>
    <definedName name="hn.MultByFXRates3" hidden="1">#REF!,#REF!,#REF!,#REF!,#REF!</definedName>
    <definedName name="hn.MultbyFxrates4" hidden="1">#REF!,#REF!,#REF!,#REF!,#REF!,#REF!,#REF!</definedName>
    <definedName name="hn.multbyfxrates5" hidden="1">#REF!,#REF!,#REF!,#REF!,#REF!</definedName>
    <definedName name="hn.multbyfxrates6" hidden="1">#REF!,#REF!,#REF!,#REF!,#REF!</definedName>
    <definedName name="hn.multbyfxrates7" hidden="1">#REF!,#REF!,#REF!,#REF!,#REF!</definedName>
    <definedName name="hn.MultByFXRatesBot1" hidden="1">#REF!,#REF!,#REF!,#REF!,#REF!,#REF!,#REF!,#REF!,#REF!,#REF!,#REF!,#REF!</definedName>
    <definedName name="hn.MultByFXRatesBot2" hidden="1">#REF!,#REF!,#REF!,#REF!,#REF!,#REF!,#REF!,#REF!,#REF!,#REF!,#REF!,#REF!</definedName>
    <definedName name="hn.MultByFXRatesBot3" hidden="1">#REF!,#REF!,#REF!,#REF!,#REF!,#REF!,#REF!,#REF!,#REF!,#REF!,#REF!,#REF!</definedName>
    <definedName name="hn.MultByFXRatesBot4" hidden="1">#REF!,#REF!,#REF!,#REF!,#REF!,#REF!,#REF!,#REF!,#REF!,#REF!,#REF!,#REF!,#REF!</definedName>
    <definedName name="hn.MultByFXRatesBot5" hidden="1">#REF!,#REF!,#REF!,#REF!,#REF!,#REF!,#REF!,#REF!,#REF!,#REF!,#REF!</definedName>
    <definedName name="hn.MultByFXRatesBot6" hidden="1">#REF!,#REF!,#REF!,#REF!,#REF!,#REF!,#REF!,#REF!,#REF!,#REF!,#REF!</definedName>
    <definedName name="hn.MultByFXRatesBot7" hidden="1">#REF!,#REF!,#REF!,#REF!,#REF!,#REF!,#REF!,#REF!,#REF!,#REF!,#REF!</definedName>
    <definedName name="hn.MultByFXRatesTop1" hidden="1">#REF!,#REF!,#REF!,#REF!,#REF!,#REF!,#REF!,#REF!,#REF!,#REF!,#REF!,#REF!</definedName>
    <definedName name="hn.MultByFXRatesTop2" hidden="1">#REF!,#REF!,#REF!,#REF!,#REF!,#REF!,#REF!,#REF!,#REF!,#REF!,#REF!,#REF!,#REF!,#REF!,#REF!</definedName>
    <definedName name="hn.MultByFXRatesTop3" hidden="1">#REF!,#REF!,#REF!,#REF!,#REF!,#REF!,#REF!,#REF!,#REF!,#REF!,#REF!,#REF!,#REF!,#REF!,#REF!</definedName>
    <definedName name="hn.MultByFXRatesTop4" hidden="1">#REF!,#REF!,#REF!,#REF!,#REF!,#REF!,#REF!,#REF!,#REF!,#REF!,#REF!,#REF!,#REF!,#REF!,#REF!</definedName>
    <definedName name="hn.MultByFXRatesTop5" hidden="1">#REF!,#REF!,#REF!,#REF!,#REF!,#REF!,#REF!,#REF!,#REF!,#REF!,#REF!,#REF!</definedName>
    <definedName name="hn.MultByFXRatesTop6" hidden="1">#REF!,#REF!,#REF!,#REF!,#REF!,#REF!,#REF!,#REF!,#REF!,#REF!,#REF!,#REF!,#REF!,#REF!,#REF!</definedName>
    <definedName name="hn.MultByFXRatesTop7" hidden="1">#REF!,#REF!,#REF!,#REF!,#REF!,#REF!,#REF!,#REF!,#REF!,#REF!,#REF!,#REF!,#REF!,#REF!,#REF!</definedName>
    <definedName name="hn.NoUpload" hidden="1">0</definedName>
    <definedName name="hn.YearLabel" hidden="1">#N/A</definedName>
    <definedName name="HNFG">'[49]COSTOS CAMPAMENTO'!#REF!</definedName>
    <definedName name="HNFGHN">'[49]COSTOS OFICINA'!#REF!</definedName>
    <definedName name="hoha">{"PYGT",#N/A,FALSE,"PYG";"ACTIT",#N/A,FALSE,"BCE_GRAL-ACTIVO";"PASIT",#N/A,FALSE,"BCE_GRAL-PASIVO-PATRIM";"CAJAT",#N/A,FALSE,"CAJA"}</definedName>
    <definedName name="HOJA1">#REF!</definedName>
    <definedName name="HOJA14">#REF!</definedName>
    <definedName name="HOJACALCULO">#REF!</definedName>
    <definedName name="HOLA">#REF!</definedName>
    <definedName name="HORAS">#REF!</definedName>
    <definedName name="HORAS_1">#N/A</definedName>
    <definedName name="horat">#REF!</definedName>
    <definedName name="HORAVIBRO">#REF!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75MH">#REF!</definedName>
    <definedName name="hthdrf" hidden="1">{"TAB1",#N/A,TRUE,"GENERAL";"TAB2",#N/A,TRUE,"GENERAL";"TAB3",#N/A,TRUE,"GENERAL";"TAB4",#N/A,TRUE,"GENERAL";"TAB5",#N/A,TRUE,"GENERAL"}</definedName>
    <definedName name="HTML_CodePage">1252</definedName>
    <definedName name="HTML_Control">{"'PACÍFICO12'!$A$1:$E$6"}</definedName>
    <definedName name="HTML_Description">""</definedName>
    <definedName name="HTML_Email">""</definedName>
    <definedName name="HTML_Header">"PACÍFICO12"</definedName>
    <definedName name="HTML_LastUpdate">"11/12/01"</definedName>
    <definedName name="HTML_LineAfter">FALSE</definedName>
    <definedName name="HTML_LineBefore">FALSE</definedName>
    <definedName name="HTML_Name">"GERENCIA DE SISTEMAS"</definedName>
    <definedName name="HTML_OBDlg2">TRUE</definedName>
    <definedName name="HTML_OBDlg4">TRUE</definedName>
    <definedName name="HTML_OS">0</definedName>
    <definedName name="HTML_PathFile">"\\Sap1002264\c\COMPAQ\HTML.htm"</definedName>
    <definedName name="HTML_Title">"Planeacion 2002-cto11"</definedName>
    <definedName name="HTML1_1">"'[06Cumplimiento1996.xls]GASTOS'!$A$3:$B$16"</definedName>
    <definedName name="HTML1_10">""</definedName>
    <definedName name="HTML1_11">1</definedName>
    <definedName name="HTML1_12">"c:\prueba.htm"</definedName>
    <definedName name="HTML1_2">1</definedName>
    <definedName name="HTML1_3">"06Cumplimiento1996"</definedName>
    <definedName name="HTML1_4">"GASTOS"</definedName>
    <definedName name="HTML1_5">""</definedName>
    <definedName name="HTML1_6">-4146</definedName>
    <definedName name="HTML1_7">-4146</definedName>
    <definedName name="HTML1_8">"16/12/1996"</definedName>
    <definedName name="HTML1_9">"JUAN CARLOS TORO VALDERRAMA"</definedName>
    <definedName name="HTML2_1">"'[INDICES.XLS]INDICES I'!$A$1:$K$36"</definedName>
    <definedName name="HTML2_10">""</definedName>
    <definedName name="HTML2_11">1</definedName>
    <definedName name="HTML2_12">"C:\Mis documentos\INDICESI.htm"</definedName>
    <definedName name="HTML2_2">1</definedName>
    <definedName name="HTML2_3">"INDICES"</definedName>
    <definedName name="HTML2_4">"INDICES I"</definedName>
    <definedName name="HTML2_5">""</definedName>
    <definedName name="HTML2_6">-4146</definedName>
    <definedName name="HTML2_7">-4146</definedName>
    <definedName name="HTML2_8">"5/02/1997"</definedName>
    <definedName name="HTML2_9">"JUAN CARLOS TORO VALDERRAMA"</definedName>
    <definedName name="HTML3_1">"'[INDICES.XLS]IPC NAL'!$A$4:$B$43"</definedName>
    <definedName name="HTML3_10">""</definedName>
    <definedName name="HTML3_11">1</definedName>
    <definedName name="HTML3_12">"C:\Mis documentos\IPCNAL.htm"</definedName>
    <definedName name="HTML3_2">1</definedName>
    <definedName name="HTML3_3">"INDICES"</definedName>
    <definedName name="HTML3_4">"IPC NAL"</definedName>
    <definedName name="HTML3_5">""</definedName>
    <definedName name="HTML3_6">-4146</definedName>
    <definedName name="HTML3_7">-4146</definedName>
    <definedName name="HTML3_8">"5/02/1997"</definedName>
    <definedName name="HTML3_9">"JUAN CARLOS TORO VALDERRAMA"</definedName>
    <definedName name="HTML4_1">"'[INDICES.XLS]IPC NAL'!$A$4:$C$43"</definedName>
    <definedName name="HTML4_10">""</definedName>
    <definedName name="HTML4_11">1</definedName>
    <definedName name="HTML4_12">"C:\Mis documentos\IPCNAL.htm"</definedName>
    <definedName name="HTML4_2">1</definedName>
    <definedName name="HTML4_3">"INDICES"</definedName>
    <definedName name="HTML4_4">"IPC NAL"</definedName>
    <definedName name="HTML4_5">""</definedName>
    <definedName name="HTML4_6">-4146</definedName>
    <definedName name="HTML4_7">-4146</definedName>
    <definedName name="HTML4_8">"5/02/1997"</definedName>
    <definedName name="HTML4_9">"JUAN CARLOS TORO VALDERRAMA"</definedName>
    <definedName name="HTML5_1">"'[INDICES.XLS]INDICES I'!$A$1:$I$36"</definedName>
    <definedName name="HTML5_10">""</definedName>
    <definedName name="HTML5_11">1</definedName>
    <definedName name="HTML5_12">"C:\Mis documentos\INDICESI.htm"</definedName>
    <definedName name="HTML5_2">1</definedName>
    <definedName name="HTML5_3">"INDICES"</definedName>
    <definedName name="HTML5_4">"INDICES I"</definedName>
    <definedName name="HTML5_5">""</definedName>
    <definedName name="HTML5_6">-4146</definedName>
    <definedName name="HTML5_7">-4146</definedName>
    <definedName name="HTML5_8">"5/02/1997"</definedName>
    <definedName name="HTML5_9">"JUAN CARLOS TORO VALDERRAMA"</definedName>
    <definedName name="HTML6_1">"'[INDICES.XLS]INDICES 1'!$A$3:$K$30"</definedName>
    <definedName name="HTML6_10">""</definedName>
    <definedName name="HTML6_11">1</definedName>
    <definedName name="HTML6_12">"C:\Mis documentos\INDICES1.htm"</definedName>
    <definedName name="HTML6_2">1</definedName>
    <definedName name="HTML6_3">"INDICES"</definedName>
    <definedName name="HTML6_4">"INDICES 1"</definedName>
    <definedName name="HTML6_5">""</definedName>
    <definedName name="HTML6_6">-4146</definedName>
    <definedName name="HTML6_7">-4146</definedName>
    <definedName name="HTML6_8">"5/02/1997"</definedName>
    <definedName name="HTML6_9">"JUAN CARLOS TORO VALDERRAMA"</definedName>
    <definedName name="HTMLCount">1</definedName>
    <definedName name="htryrt7" hidden="1">{"via1",#N/A,TRUE,"general";"via2",#N/A,TRUE,"general";"via3",#N/A,TRUE,"general"}</definedName>
    <definedName name="HUKGUYKGJG">#REF!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STER">#REF!</definedName>
    <definedName name="hytirs" hidden="1">{"via1",#N/A,TRUE,"general";"via2",#N/A,TRUE,"general";"via3",#N/A,TRUE,"general"}</definedName>
    <definedName name="I">#REF!</definedName>
    <definedName name="I_1">#N/A</definedName>
    <definedName name="i8i" hidden="1">{"TAB1",#N/A,TRUE,"GENERAL";"TAB2",#N/A,TRUE,"GENERAL";"TAB3",#N/A,TRUE,"GENERAL";"TAB4",#N/A,TRUE,"GENERAL";"TAB5",#N/A,TRUE,"GENERAL"}</definedName>
    <definedName name="IF">'[45]A. P. U.'!#REF!</definedName>
    <definedName name="ii">#REF!</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MP">#REF!</definedName>
    <definedName name="Impacto">#REF!</definedName>
    <definedName name="IMPOR">#REF!</definedName>
    <definedName name="IMPRE">#REF!</definedName>
    <definedName name="IMPREV">#REF!</definedName>
    <definedName name="IMPREVISTOS">'[33]Formulario N° 4'!$F$130</definedName>
    <definedName name="IMPRI">#REF!</definedName>
    <definedName name="Incomepb" hidden="1">#N/A</definedName>
    <definedName name="INCRUST">#REF!,#REF!,#REF!,#REF!,#REF!</definedName>
    <definedName name="indicador">#REF!</definedName>
    <definedName name="inf">#REF!</definedName>
    <definedName name="INFG">#REF!</definedName>
    <definedName name="INFO">!$G$1:$K$8</definedName>
    <definedName name="informe">#REF!</definedName>
    <definedName name="INGENIERIA1">#REF!</definedName>
    <definedName name="INGENIERIA11">#REF!</definedName>
    <definedName name="Ingeniero">#REF!</definedName>
    <definedName name="Instalacion">#REF!</definedName>
    <definedName name="INSU">#REF!</definedName>
    <definedName name="INSUMOS">#REF!</definedName>
    <definedName name="InTap">#REF!</definedName>
    <definedName name="Interruptor_Doble">#REF!</definedName>
    <definedName name="Interruptor_sencillo">#REF!</definedName>
    <definedName name="INTERv">#REF!</definedName>
    <definedName name="IntVal">#REF!</definedName>
    <definedName name="INV_11">#REF!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ng">#REF!</definedName>
    <definedName name="irrigador">#REF!</definedName>
    <definedName name="IsColHidden" hidden="1">FALSE</definedName>
    <definedName name="IsLTMColHidden" hidden="1">FALSE</definedName>
    <definedName name="IsSecureRevolver" hidden="1">#N/A</definedName>
    <definedName name="IsSecureSenior1" hidden="1">#N/A</definedName>
    <definedName name="IsSecureSenior2" hidden="1">#N/A</definedName>
    <definedName name="IsSecureSenior3" hidden="1">#N/A</definedName>
    <definedName name="IsSecureSenior4" hidden="1">#N/A</definedName>
    <definedName name="IsSecureSenior5" hidden="1">#N/A</definedName>
    <definedName name="IsSecureSenior6" hidden="1">#N/A</definedName>
    <definedName name="IsSecureSenior7" hidden="1">#N/A</definedName>
    <definedName name="ITE">#REF!</definedName>
    <definedName name="ITEM">#REF!</definedName>
    <definedName name="ITEM1">#REF!</definedName>
    <definedName name="ITEM2">#REF!</definedName>
    <definedName name="ITEM3">#REF!</definedName>
    <definedName name="ItemCodos">#REF!</definedName>
    <definedName name="ITEMS">'[7]APU PVC'!#REF!</definedName>
    <definedName name="Ítems">#REF!</definedName>
    <definedName name="ITEMS_DEF">[54]Presupuesto!$B$5:$I$64</definedName>
    <definedName name="Iterar">#REF!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VA_1">#N/A</definedName>
    <definedName name="iyuiuyi" hidden="1">{"via1",#N/A,TRUE,"general";"via2",#N/A,TRUE,"general";"via3",#N/A,TRUE,"general"}</definedName>
    <definedName name="j">{"TAB1",#N/A,TRUE,"GENERAL";"TAB2",#N/A,TRUE,"GENERAL";"TAB3",#N/A,TRUE,"GENERAL";"TAB4",#N/A,TRUE,"GENERAL";"TAB5",#N/A,TRUE,"GENERAL"}</definedName>
    <definedName name="JAPON">#REF!</definedName>
    <definedName name="jd" hidden="1">{"via1",#N/A,TRUE,"general";"via2",#N/A,TRUE,"general";"via3",#N/A,TRUE,"general"}</definedName>
    <definedName name="jdfjkd">#REF!</definedName>
    <definedName name="jdh" hidden="1">{"TAB1",#N/A,TRUE,"GENERAL";"TAB2",#N/A,TRUE,"GENERAL";"TAB3",#N/A,TRUE,"GENERAL";"TAB4",#N/A,TRUE,"GENERAL";"TAB5",#N/A,TRUE,"GENERAL"}</definedName>
    <definedName name="jdhdh" hidden="1">#REF!</definedName>
    <definedName name="jeytj" hidden="1">{"TAB1",#N/A,TRUE,"GENERAL";"TAB2",#N/A,TRUE,"GENERAL";"TAB3",#N/A,TRUE,"GENERAL";"TAB4",#N/A,TRUE,"GENERAL";"TAB5",#N/A,TRUE,"GENERAL"}</definedName>
    <definedName name="jfç">#REF!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#REF!</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{"via1",#N/A,TRUE,"general";"via2",#N/A,TRUE,"general";"via3",#N/A,TRUE,"general"}</definedName>
    <definedName name="jjfq" hidden="1">{"via1",#N/A,TRUE,"general";"via2",#N/A,TRUE,"general";"via3",#N/A,TRUE,"general"}</definedName>
    <definedName name="JJJ">{#N/A,#N/A,FALSE,"Hoja1";#N/A,#N/A,FALSE,"Hoja2"}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{"TAB1",#N/A,TRUE,"GENERAL";"TAB2",#N/A,TRUE,"GENERAL";"TAB3",#N/A,TRUE,"GENERAL";"TAB4",#N/A,TRUE,"GENERAL";"TAB5",#N/A,TRUE,"GENERAL"}</definedName>
    <definedName name="JKLHJKGFYV">#REF!</definedName>
    <definedName name="jklj" hidden="1">#N/A</definedName>
    <definedName name="JOTA">#N/A</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Ago">#REF!</definedName>
    <definedName name="JulAgo_C">#REF!</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#REF!</definedName>
    <definedName name="Kennwort">#REF!</definedName>
    <definedName name="KFOBUS">#REF!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L">#REF!</definedName>
    <definedName name="KO">#REF!</definedName>
    <definedName name="krtrk" hidden="1">{"via1",#N/A,TRUE,"general";"via2",#N/A,TRUE,"general";"via3",#N/A,TRUE,"general"}</definedName>
    <definedName name="KU">#REF!</definedName>
    <definedName name="Kunde">#REF!</definedName>
    <definedName name="kyr" hidden="1">{"TAB1",#N/A,TRUE,"GENERAL";"TAB2",#N/A,TRUE,"GENERAL";"TAB3",#N/A,TRUE,"GENERAL";"TAB4",#N/A,TRUE,"GENERAL";"TAB5",#N/A,TRUE,"GENERAL"}</definedName>
    <definedName name="l">#REF!</definedName>
    <definedName name="la">[32]BASE!$D$353</definedName>
    <definedName name="lame">#REF!</definedName>
    <definedName name="Lamina_superboard">#REF!</definedName>
    <definedName name="LARGUE">#REF!</definedName>
    <definedName name="LE">#REF!</definedName>
    <definedName name="Lechada_juntas">#REF!</definedName>
    <definedName name="Left_Header" hidden="1">#N/A</definedName>
    <definedName name="LICITACION">#REF!</definedName>
    <definedName name="LICITACION_PUBLICA">#REF!</definedName>
    <definedName name="LIJA">#REF!</definedName>
    <definedName name="limcount" hidden="1">1</definedName>
    <definedName name="LIMP">#REF!</definedName>
    <definedName name="LisaCodSAO">#REF!</definedName>
    <definedName name="lista">#REF!</definedName>
    <definedName name="LISTA_MA">#REF!</definedName>
    <definedName name="Listacanti">#REF!</definedName>
    <definedName name="ListaCantidad">#REF!</definedName>
    <definedName name="listado_equipo">#REF!</definedName>
    <definedName name="listado_mano_de_obra">#REF!</definedName>
    <definedName name="listado_materiales">#REF!</definedName>
    <definedName name="listado_transporte">#REF!</definedName>
    <definedName name="listado1">{#N/A,#N/A,FALSE,"PROPON.2001"}</definedName>
    <definedName name="ListaItem">#REF!</definedName>
    <definedName name="listaprecios">#REF!</definedName>
    <definedName name="ListaUni">#REF!</definedName>
    <definedName name="LISTON">#REF!</definedName>
    <definedName name="Liston_2x2">#REF!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#REF!</definedName>
    <definedName name="LLAC12">#REF!</definedName>
    <definedName name="LLANTAS">#REF!</definedName>
    <definedName name="LLAP12">#REF!</definedName>
    <definedName name="lllllh" hidden="1">{"via1",#N/A,TRUE,"general";"via2",#N/A,TRUE,"general";"via3",#N/A,TRUE,"general"}</definedName>
    <definedName name="lllllllo" hidden="1">{"via1",#N/A,TRUE,"general";"via2",#N/A,TRUE,"general";"via3",#N/A,TRUE,"general"}</definedName>
    <definedName name="lo">#REF!</definedName>
    <definedName name="loc">#REF!</definedName>
    <definedName name="LOCA">[55]!absc</definedName>
    <definedName name="LOCA1">[56]!absc</definedName>
    <definedName name="LOCALIZACION">#REF!</definedName>
    <definedName name="LOCALIZACION_1">#N/A</definedName>
    <definedName name="LOCALIZACIÓN_Y_REPLANTEO._ESTRUCTURAS">#REF!</definedName>
    <definedName name="lolol" hidden="1">{"TAB1",#N/A,TRUE,"GENERAL";"TAB2",#N/A,TRUE,"GENERAL";"TAB3",#N/A,TRUE,"GENERAL";"TAB4",#N/A,TRUE,"GENERAL";"TAB5",#N/A,TRUE,"GENERAL"}</definedName>
    <definedName name="LONG">#REF!</definedName>
    <definedName name="longitud">#REF!</definedName>
    <definedName name="LOPE">#REF!</definedName>
    <definedName name="LosPrecios">#REF!</definedName>
    <definedName name="LosPreciosTit">#REF!</definedName>
    <definedName name="louujhvh">#REF!</definedName>
    <definedName name="lplpl" hidden="1">{"via1",#N/A,TRUE,"general";"via2",#N/A,TRUE,"general";"via3",#N/A,TRUE,"general"}</definedName>
    <definedName name="LUBRI">#REF!</definedName>
    <definedName name="Lubricante">'[57]MATER Y MO'!#REF!</definedName>
    <definedName name="LUPVC">#REF!</definedName>
    <definedName name="LUPVC_">#REF!</definedName>
    <definedName name="LUPVT">#REF!</definedName>
    <definedName name="luz">#REF!</definedName>
    <definedName name="M">#REF!</definedName>
    <definedName name="M120K">#REF!</definedName>
    <definedName name="M240K">#REF!</definedName>
    <definedName name="M280K">#REF!</definedName>
    <definedName name="mac">#REF!</definedName>
    <definedName name="MADCJ">#REF!</definedName>
    <definedName name="Maestro">#REF!</definedName>
    <definedName name="mafdsf" hidden="1">{"via1",#N/A,TRUE,"general";"via2",#N/A,TRUE,"general";"via3",#N/A,TRUE,"general"}</definedName>
    <definedName name="Makro1">#REF!</definedName>
    <definedName name="MAL">'[58]Estado Resumen'!#REF!&lt;2.5</definedName>
    <definedName name="malla">#REF!</definedName>
    <definedName name="Malla_4x4">#REF!</definedName>
    <definedName name="Malla_Electrosoldada">#REF!</definedName>
    <definedName name="MALO">#REF!&lt;2.5</definedName>
    <definedName name="mama">'[59]Datos-Gráfica-Apartada'!#REF!</definedName>
    <definedName name="ManodeObra">'[30]Mano de Obra'!$A$7:$F$28</definedName>
    <definedName name="MANTO">#REF!</definedName>
    <definedName name="mao" hidden="1">{"TAB1",#N/A,TRUE,"GENERAL";"TAB2",#N/A,TRUE,"GENERAL";"TAB3",#N/A,TRUE,"GENERAL";"TAB4",#N/A,TRUE,"GENERAL";"TAB5",#N/A,TRUE,"GENERAL"}</definedName>
    <definedName name="maow" hidden="1">{"via1",#N/A,TRUE,"general";"via2",#N/A,TRUE,"general";"via3",#N/A,TRUE,"general"}</definedName>
    <definedName name="Mar">#REF!</definedName>
    <definedName name="Mar_C">#REF!</definedName>
    <definedName name="MARABA">#REF!</definedName>
    <definedName name="MarAbr">#REF!</definedName>
    <definedName name="MARCOS">#REF!</definedName>
    <definedName name="margen">#REF!</definedName>
    <definedName name="Márgen">#REF!</definedName>
    <definedName name="margentyco">#REF!</definedName>
    <definedName name="MARIA">{#N/A,#N/A,FALSE,"PROPON.2001"}</definedName>
    <definedName name="MarkP">{#N/A,#N/A,FALSE,"GRAFICO";#N/A,#N/A,FALSE,"CAJA (2)";#N/A,#N/A,FALSE,"TERCEROS-PROMEDIO";#N/A,#N/A,FALSE,"CAJA";#N/A,#N/A,FALSE,"INGRESOS1995-2003";#N/A,#N/A,FALSE,"GASTOS1995-2003"}</definedName>
    <definedName name="MARTA">{#N/A,#N/A,FALSE,"PROPON.2001"}</definedName>
    <definedName name="MASILLA">#REF!</definedName>
    <definedName name="masor" hidden="1">{"via1",#N/A,TRUE,"general";"via2",#N/A,TRUE,"general";"via3",#N/A,TRUE,"general"}</definedName>
    <definedName name="mat">#REF!</definedName>
    <definedName name="MATER">#REF!</definedName>
    <definedName name="MATERIAL">#REF!</definedName>
    <definedName name="Material_seleccionado">#REF!</definedName>
    <definedName name="Materiales">#REF!</definedName>
    <definedName name="MaterialTub">#REF!</definedName>
    <definedName name="MATPR">#REF!</definedName>
    <definedName name="MatTuberia">#REF!</definedName>
    <definedName name="MayJun">#REF!</definedName>
    <definedName name="MayJun_C">#REF!</definedName>
    <definedName name="MC4CM">#REF!</definedName>
    <definedName name="MCC">#REF!</definedName>
    <definedName name="MDC">#REF!</definedName>
    <definedName name="MDC_1">#N/A</definedName>
    <definedName name="mdc2a">[23]PrecRec!$D$30</definedName>
    <definedName name="mdd" hidden="1">{"via1",#N/A,TRUE,"general";"via2",#N/A,TRUE,"general";"via3",#N/A,TRUE,"general"}</definedName>
    <definedName name="MDEO">#REF!</definedName>
    <definedName name="med">[32]BASE!$D$354</definedName>
    <definedName name="MEDID">#REF!</definedName>
    <definedName name="meg" hidden="1">{"TAB1",#N/A,TRUE,"GENERAL";"TAB2",#N/A,TRUE,"GENERAL";"TAB3",#N/A,TRUE,"GENERAL";"TAB4",#N/A,TRUE,"GENERAL";"TAB5",#N/A,TRUE,"GENERAL"}</definedName>
    <definedName name="MEJORA">#REF!</definedName>
    <definedName name="memantonio">'[38]Mem. Antonio'!$AI:$AJ</definedName>
    <definedName name="memluciana">'[30]3 Mem. Luciana'!$AI:$AJ</definedName>
    <definedName name="memmorelia">'[30]4 Mem. Morelia'!$AI:$AJ</definedName>
    <definedName name="memmorron">'[30]2 Mem. Morrón'!$AI:$AJ</definedName>
    <definedName name="memoria">'[30]1 Mem. Chocho'!$AI:$AJ</definedName>
    <definedName name="MEMORIAS">#REF!</definedName>
    <definedName name="Mezcladora">#REF!</definedName>
    <definedName name="mfgjrdt" hidden="1">{"TAB1",#N/A,TRUE,"GENERAL";"TAB2",#N/A,TRUE,"GENERAL";"TAB3",#N/A,TRUE,"GENERAL";"TAB4",#N/A,TRUE,"GENERAL";"TAB5",#N/A,TRUE,"GENERAL"}</definedName>
    <definedName name="mghm" hidden="1">{"via1",#N/A,TRUE,"general";"via2",#N/A,TRUE,"general";"via3",#N/A,TRUE,"general"}</definedName>
    <definedName name="mjk">#REF!&lt;2.5</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LFB">#REF!</definedName>
    <definedName name="MM">#REF!</definedName>
    <definedName name="MM_1">#N/A</definedName>
    <definedName name="mmjmjh" hidden="1">{"TAB1",#N/A,TRUE,"GENERAL";"TAB2",#N/A,TRUE,"GENERAL";"TAB3",#N/A,TRUE,"GENERAL";"TAB4",#N/A,TRUE,"GENERAL";"TAB5",#N/A,TRUE,"GENERAL"}</definedName>
    <definedName name="mmm">{"TAB1",#N/A,TRUE,"GENERAL";"TAB2",#N/A,TRUE,"GENERAL";"TAB3",#N/A,TRUE,"GENERAL";"TAB4",#N/A,TRUE,"GENERAL";"TAB5",#N/A,TRUE,"GENERAL"}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NFG">#REF!</definedName>
    <definedName name="mnjkn">#REF!</definedName>
    <definedName name="mnskldfgk">#REF!</definedName>
    <definedName name="MO">[60]INSUMOS!$A$112:$G$125</definedName>
    <definedName name="MO_INTERNA">[61]NOMINA!$A$4:$A$9</definedName>
    <definedName name="MO120K">#REF!</definedName>
    <definedName name="MO240K">#REF!</definedName>
    <definedName name="MO280K">#REF!</definedName>
    <definedName name="MOA">{#N/A,#N/A,FALSE,"Hoja1";#N/A,#N/A,FALSE,"Hoja2"}</definedName>
    <definedName name="MOBILIARIO_SEG_ELECTRON_ITEM">#REF!</definedName>
    <definedName name="MOBILIARIOOFIC_ITEM">#REF!</definedName>
    <definedName name="MOCARG">#REF!</definedName>
    <definedName name="MOD_EXTERNA">[61]NOMINA!$A$24:$A$37</definedName>
    <definedName name="MODIF1">#REF!</definedName>
    <definedName name="MODIF1_2">#REF!</definedName>
    <definedName name="MODIF1_7">#REF!</definedName>
    <definedName name="MODIVejec">{#N/A,#N/A,FALSE,"Hoja1";#N/A,#N/A,FALSE,"Hoja2"}</definedName>
    <definedName name="MOE">{#N/A,#N/A,FALSE,"Hoja1";#N/A,#N/A,FALSE,"Hoja2"}</definedName>
    <definedName name="MOENC">#REF!</definedName>
    <definedName name="MOIHF">#REF!</definedName>
    <definedName name="MONCANADA">#REF!</definedName>
    <definedName name="MONDM">#REF!</definedName>
    <definedName name="MONECU">#REF!</definedName>
    <definedName name="MONFRANCIA">#REF!</definedName>
    <definedName name="MONPAIS1">#REF!</definedName>
    <definedName name="MONPAIS2">#REF!</definedName>
    <definedName name="MONPERU">#REF!</definedName>
    <definedName name="MONPTA">#REF!</definedName>
    <definedName name="MONSUECIA">#REF!</definedName>
    <definedName name="MONVENE">#REF!</definedName>
    <definedName name="MONYEN">#REF!</definedName>
    <definedName name="MOPRE">#REF!</definedName>
    <definedName name="Mortero_1_10">#REF!</definedName>
    <definedName name="Mortero_1_5">#REF!</definedName>
    <definedName name="Mortero_1_6">#REF!</definedName>
    <definedName name="MORTEROPEGA">#REF!</definedName>
    <definedName name="MORTEROREVOQUE">#REF!</definedName>
    <definedName name="MOTO">#REF!</definedName>
    <definedName name="MOTOBOMBA">#REF!</definedName>
    <definedName name="MOTON">#REF!</definedName>
    <definedName name="MOTOP">#REF!</definedName>
    <definedName name="MOV">#REF!</definedName>
    <definedName name="MOV_TIERRA_ITEM">#REF!</definedName>
    <definedName name="MOVOL">#REF!</definedName>
    <definedName name="MUEBLES_BAÑOS_ITEM">#REF!</definedName>
    <definedName name="MUEBLES_COC_ITEM">#REF!</definedName>
    <definedName name="MUEBLES_COC_VALOR">#REF!</definedName>
    <definedName name="MUEBLES_MADERA_FIJ_ITEM">#REF!</definedName>
    <definedName name="MUROS_BLOQ_PLOMO_ITEM">#REF!</definedName>
    <definedName name="MUROS_BLOQ_PLOMO_VALOR">#REF!</definedName>
    <definedName name="MYC_DRYWALLITEM">#REF!,#REF!,#REF!</definedName>
    <definedName name="MYCIELOS_DRYWALLVALOR">#REF!</definedName>
    <definedName name="MYPUERTAS_MAD_ITEM">#REF!</definedName>
    <definedName name="MYPUERTAS_MET_ITEM">#REF!</definedName>
    <definedName name="n">{"via1",#N/A,TRUE,"general";"via2",#N/A,TRUE,"general";"via3",#N/A,TRUE,"general"}</definedName>
    <definedName name="NACI">#REF!</definedName>
    <definedName name="NACIONAL">#REF!</definedName>
    <definedName name="nacionalizacion">#REF!</definedName>
    <definedName name="nacionalizaciontyco">#REF!</definedName>
    <definedName name="NARIÑO">#REF!</definedName>
    <definedName name="NARIÑO2">#REF!</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qui">#REF!</definedName>
    <definedName name="NM">#REF!</definedName>
    <definedName name="nmmmm" hidden="1">{"via1",#N/A,TRUE,"general";"via2",#N/A,TRUE,"general";"via3",#N/A,TRUE,"general"}</definedName>
    <definedName name="NN">#REF!</definedName>
    <definedName name="nndng" hidden="1">{"TAB1",#N/A,TRUE,"GENERAL";"TAB2",#N/A,TRUE,"GENERAL";"TAB3",#N/A,TRUE,"GENERAL";"TAB4",#N/A,TRUE,"GENERAL";"TAB5",#N/A,TRUE,"GENERAL"}</definedName>
    <definedName name="NNN">[21]!absc</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#REF!</definedName>
    <definedName name="NOMBRE">#REF!</definedName>
    <definedName name="NOMBRE_1">#N/A</definedName>
    <definedName name="Norte">#REF!</definedName>
    <definedName name="NORTERO">#REF!</definedName>
    <definedName name="NORTERO_1">#N/A</definedName>
    <definedName name="novafort">#REF!</definedName>
    <definedName name="novafort160">#REF!</definedName>
    <definedName name="novafort160_1">#N/A</definedName>
    <definedName name="novafort200">#REF!</definedName>
    <definedName name="novafort200_1">#N/A</definedName>
    <definedName name="NovDic">#REF!</definedName>
    <definedName name="nuevo">#REF!</definedName>
    <definedName name="nxn" hidden="1">{"via1",#N/A,TRUE,"general";"via2",#N/A,TRUE,"general";"via3",#N/A,TRUE,"general"}</definedName>
    <definedName name="ñ">#REF!</definedName>
    <definedName name="ÑL">#REF!</definedName>
    <definedName name="ÑÑÑ">#REF!</definedName>
    <definedName name="ñpñpñ" hidden="1">{"via1",#N/A,TRUE,"general";"via2",#N/A,TRUE,"general";"via3",#N/A,TRUE,"general"}</definedName>
    <definedName name="O">#REF!</definedName>
    <definedName name="o9o9" hidden="1">{"via1",#N/A,TRUE,"general";"via2",#N/A,TRUE,"general";"via3",#N/A,TRUE,"general"}</definedName>
    <definedName name="OBJETO">#REF!</definedName>
    <definedName name="obra">'[62]Informe de Obra Extra'!$D$8</definedName>
    <definedName name="obras">#REF!</definedName>
    <definedName name="obras11">#REF!</definedName>
    <definedName name="obre">[23]PrecRec!$D$25</definedName>
    <definedName name="OBS_Data_Col" hidden="1">#N/A</definedName>
    <definedName name="Observaciones">#REF!</definedName>
    <definedName name="OCTUBRE">{#N/A,#N/A,FALSE,"orthoflow";#N/A,#N/A,FALSE,"Miscelaneos";#N/A,#N/A,FALSE,"Instrumentacio";#N/A,#N/A,FALSE,"Electrico";#N/A,#N/A,FALSE,"Valv. Seguridad"}</definedName>
    <definedName name="oera">{#N/A,#N/A,FALSE,"Aging Summary";#N/A,#N/A,FALSE,"Ratio Analysis";#N/A,#N/A,FALSE,"Test 120 Day Accts";#N/A,#N/A,FALSE,"Tickmarks"}</definedName>
    <definedName name="ofi">[23]PrecRec!$D$23</definedName>
    <definedName name="OFICI">#REF!</definedName>
    <definedName name="OFICI_">#REF!</definedName>
    <definedName name="ofici1">[32]BASE!$D$11</definedName>
    <definedName name="Oficial">#REF!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JO">#REF!</definedName>
    <definedName name="ooo">#REF!</definedName>
    <definedName name="ooooiii" hidden="1">{"TAB1",#N/A,TRUE,"GENERAL";"TAB2",#N/A,TRUE,"GENERAL";"TAB3",#N/A,TRUE,"GENERAL";"TAB4",#N/A,TRUE,"GENERAL";"TAB5",#N/A,TRUE,"GENERAL"}</definedName>
    <definedName name="oooos" hidden="1">{"via1",#N/A,TRUE,"general";"via2",#N/A,TRUE,"general";"via3",#N/A,TRUE,"general"}</definedName>
    <definedName name="Openingpb" hidden="1">#N/A</definedName>
    <definedName name="Orden">#REF!</definedName>
    <definedName name="ORIGINAL">{#N/A,#N/A,FALSE,"orthoflow";#N/A,#N/A,FALSE,"Miscelaneos";#N/A,#N/A,FALSE,"Instrumentacio";#N/A,#N/A,FALSE,"Electrico";#N/A,#N/A,FALSE,"Valv. Seguridad"}</definedName>
    <definedName name="OROZCO">[6]INST!#REF!</definedName>
    <definedName name="OSCAR">#REF!</definedName>
    <definedName name="otra" hidden="1">{"via1",#N/A,TRUE,"general";"via2",#N/A,TRUE,"general";"via3",#N/A,TRUE,"general"}</definedName>
    <definedName name="Otrosi">#REF!</definedName>
    <definedName name="OWNER" hidden="1">#N/A</definedName>
    <definedName name="P">#REF!</definedName>
    <definedName name="p.BS" hidden="1">#N/A</definedName>
    <definedName name="p.BSAssumptions" hidden="1">#N/A</definedName>
    <definedName name="p.CapStructure" hidden="1">#N/A</definedName>
    <definedName name="p.CashFlow" hidden="1">#N/A</definedName>
    <definedName name="p.Cover" hidden="1">#N/A</definedName>
    <definedName name="p.Depreciation" hidden="1">#N/A</definedName>
    <definedName name="p.Executive" hidden="1">#N/A</definedName>
    <definedName name="p.FactSheet" hidden="1">#N/A</definedName>
    <definedName name="p.IS" hidden="1">#N/A</definedName>
    <definedName name="p.ISAssumptions" hidden="1">#N/A</definedName>
    <definedName name="p.OpeningBS" hidden="1">#N/A</definedName>
    <definedName name="p.TaxCalculation" hidden="1">#N/A</definedName>
    <definedName name="p0p0" hidden="1">{"via1",#N/A,TRUE,"general";"via2",#N/A,TRUE,"general";"via3",#N/A,TRUE,"general"}</definedName>
    <definedName name="P150X240">#REF!</definedName>
    <definedName name="P80X200">#REF!</definedName>
    <definedName name="P90X200">#REF!</definedName>
    <definedName name="PA">#REF!</definedName>
    <definedName name="PA14X">#REF!</definedName>
    <definedName name="paelnque">#REF!</definedName>
    <definedName name="PAIS1">#REF!</definedName>
    <definedName name="PAIS2">#REF!</definedName>
    <definedName name="PAJARITA">#REF!</definedName>
    <definedName name="palenque">#REF!</definedName>
    <definedName name="Panel_Led_Plano_de_18w">#REF!</definedName>
    <definedName name="PANEL_SOLARITEM">#REF!</definedName>
    <definedName name="PAPA">#REF!</definedName>
    <definedName name="par">[23]PrecRec!$D$51</definedName>
    <definedName name="PARAMETROS">#REF!</definedName>
    <definedName name="particulares1">{#N/A,#N/A,FALSE,"Aging Summary";#N/A,#N/A,FALSE,"Ratio Analysis";#N/A,#N/A,FALSE,"Test 120 Day Accts";#N/A,#N/A,FALSE,"Tickmarks"}</definedName>
    <definedName name="pasav">[23]PrecRec!$D$56</definedName>
    <definedName name="pasavia">#REF!</definedName>
    <definedName name="PAVIMENTO">#REF!</definedName>
    <definedName name="PAVIMENTO_1">#N/A</definedName>
    <definedName name="Payment_Needed">"Pago necesario"</definedName>
    <definedName name="PC_APUs">[39]APU´s!$A$8:$A$9278</definedName>
    <definedName name="PC_MATRIZ">[39]BASE_DATOS!$J$386:$AA$387</definedName>
    <definedName name="PC_TOTAL">[39]BASE_DATOS!$B$10:$B$383</definedName>
    <definedName name="PEDIDO">#REF!</definedName>
    <definedName name="pedro">'[53]Itemes Renovación'!#REF!</definedName>
    <definedName name="Pegante_pvc">#REF!</definedName>
    <definedName name="PEGCO">#REF!</definedName>
    <definedName name="Peldaño">#REF!</definedName>
    <definedName name="PERFIL_ANGULO_2.5_X_2.5_X_2.44__Cund">#REF!</definedName>
    <definedName name="Perfil_c_120x50mm">#REF!</definedName>
    <definedName name="PERFIL_DEL_TRAMO">#REF!</definedName>
    <definedName name="PERFIL_OMEGA_X_2.44_C_26">#REF!</definedName>
    <definedName name="PERFIL_VIGUETA_PRINCIPAL_X_2.44_Cund">#REF!</definedName>
    <definedName name="PERNO">#REF!</definedName>
    <definedName name="perro" hidden="1">#N/A</definedName>
    <definedName name="PERU">#REF!</definedName>
    <definedName name="PESETA">#REF!</definedName>
    <definedName name="PESO">#REF!</definedName>
    <definedName name="PESOS">#REF!</definedName>
    <definedName name="pi">#REF!</definedName>
    <definedName name="PIE4A6">#REF!</definedName>
    <definedName name="PIECR">[29]BASE!$C$51</definedName>
    <definedName name="pied">[23]PrecRec!$D$46</definedName>
    <definedName name="PIEDR">#REF!</definedName>
    <definedName name="piedragav">[23]PrecRec!$D$67</definedName>
    <definedName name="PILOTE">#REF!</definedName>
    <definedName name="Pin">[23]PrecRec!$D$57</definedName>
    <definedName name="PINBAR">#REF!</definedName>
    <definedName name="PINBLA">#REF!</definedName>
    <definedName name="pint">[23]PrecRec!$D$68</definedName>
    <definedName name="PINT_EXT_ITEM">#REF!</definedName>
    <definedName name="Pintura_esmalte">#REF!</definedName>
    <definedName name="Pintura_Exterior">#REF!</definedName>
    <definedName name="Pintura_Interior_Gl">#REF!</definedName>
    <definedName name="PIR">#REF!</definedName>
    <definedName name="Piso">#REF!</definedName>
    <definedName name="PISOS_CONC_ESP_PUBL_ITEM">#REF!,#REF!,#REF!,#REF!,#REF!,#REF!,#REF!</definedName>
    <definedName name="PISOS_CONC_ESP_PUBL_VALOR">#REF!,#REF!,#REF!,#REF!,#REF!</definedName>
    <definedName name="PISOS_CONC_GRAN_ITEM">#REF!,#REF!,#REF!</definedName>
    <definedName name="PISOS_CONC_GRAN_VALOR">#REF!,#REF!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CA">#REF!</definedName>
    <definedName name="PLACA_1">#N/A</definedName>
    <definedName name="placapozo">#REF!</definedName>
    <definedName name="placapozo_1">#N/A</definedName>
    <definedName name="PLAD" hidden="1">{"TAB1",#N/A,TRUE,"GENERAL";"TAB2",#N/A,TRUE,"GENERAL";"TAB3",#N/A,TRUE,"GENERAL";"TAB4",#N/A,TRUE,"GENERAL";"TAB5",#N/A,TRUE,"GENERAL"}</definedName>
    <definedName name="PLAELE">#REF!</definedName>
    <definedName name="PLAST">#REF!</definedName>
    <definedName name="Plazo">#REF!</definedName>
    <definedName name="PLPLUNN" hidden="1">{"TAB1",#N/A,TRUE,"GENERAL";"TAB2",#N/A,TRUE,"GENERAL";"TAB3",#N/A,TRUE,"GENERAL";"TAB4",#N/A,TRUE,"GENERAL";"TAB5",#N/A,TRUE,"GENERAL"}</definedName>
    <definedName name="PLUG" hidden="1">#N/A</definedName>
    <definedName name="POIUP" hidden="1">{"via1",#N/A,TRUE,"general";"via2",#N/A,TRUE,"general";"via3",#N/A,TRUE,"general"}</definedName>
    <definedName name="POLINOMIAL1">[63]CANALETA9!#REF!</definedName>
    <definedName name="POLIZAS">{"TAB1",#N/A,TRUE,"GENERAL";"TAB2",#N/A,TRUE,"GENERAL";"TAB3",#N/A,TRUE,"GENERAL";"TAB4",#N/A,TRUE,"GENERAL";"TAB5",#N/A,TRUE,"GENERAL"}</definedName>
    <definedName name="Polynomial">#REF!</definedName>
    <definedName name="PoMede">#REF!</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rcentaje">#REF!</definedName>
    <definedName name="PORCENTAJES">#REF!</definedName>
    <definedName name="pos">[23]PrecRec!$D$60</definedName>
    <definedName name="post">[23]PrecRec!$D$66</definedName>
    <definedName name="poste">[23]PrecRec!$D$60</definedName>
    <definedName name="pouig" hidden="1">{"via1",#N/A,TRUE,"general";"via2",#N/A,TRUE,"general";"via3",#N/A,TRUE,"general"}</definedName>
    <definedName name="pozo">#REF!</definedName>
    <definedName name="pozo_1">#N/A</definedName>
    <definedName name="POZOS">#REF!</definedName>
    <definedName name="POZOS_CAJAS_SUM_ITEM">#REF!</definedName>
    <definedName name="PPPP">{#N/A,#N/A,FALSE,"orthoflow";#N/A,#N/A,FALSE,"Miscelaneos";#N/A,#N/A,FALSE,"Instrumentacio";#N/A,#N/A,FALSE,"Electrico";#N/A,#N/A,FALSE,"Valv.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#REF!</definedName>
    <definedName name="PPtoNorte">#REF!</definedName>
    <definedName name="pqroj" hidden="1">{"via1",#N/A,TRUE,"general";"via2",#N/A,TRUE,"general";"via3",#N/A,TRUE,"general"}</definedName>
    <definedName name="PR">#REF!</definedName>
    <definedName name="PRCSO_EXTERNO">'[61]GASTOS FIJOS'!$A$91:$A$150</definedName>
    <definedName name="PRE">#REF!</definedName>
    <definedName name="PRECIO">#REF!</definedName>
    <definedName name="precio2">#REF!</definedName>
    <definedName name="PRECIOS">#REF!</definedName>
    <definedName name="PREL">#REF!</definedName>
    <definedName name="PRELIM_ITEM">#REF!</definedName>
    <definedName name="preliminares">#REF!</definedName>
    <definedName name="preliminares1">#REF!</definedName>
    <definedName name="PRES.AGRI">#REF!</definedName>
    <definedName name="PRESION">#REF!</definedName>
    <definedName name="PRESIPISTO">#REF!</definedName>
    <definedName name="PREST">#REF!</definedName>
    <definedName name="PREST_1">#N/A</definedName>
    <definedName name="presta">#REF!</definedName>
    <definedName name="PRESTACIONES">#REF!</definedName>
    <definedName name="PresuDerivGuatDef" hidden="1">{"via1",#N/A,TRUE,"general";"via2",#N/A,TRUE,"general";"via3",#N/A,TRUE,"general"}</definedName>
    <definedName name="PresuPresaDef" hidden="1">{"via1",#N/A,TRUE,"general";"via2",#N/A,TRUE,"general";"via3",#N/A,TRUE,"general"}</definedName>
    <definedName name="PRESUPUESTO">[30]PRESUPUESTO!$D$12:$K$458</definedName>
    <definedName name="PRIMER">{"via1",#N/A,TRUE,"general";"via2",#N/A,TRUE,"general";"via3",#N/A,TRUE,"general"}</definedName>
    <definedName name="PRIMET" hidden="1">{"TAB1",#N/A,TRUE,"GENERAL";"TAB2",#N/A,TRUE,"GENERAL";"TAB3",#N/A,TRUE,"GENERAL";"TAB4",#N/A,TRUE,"GENERAL";"TAB5",#N/A,TRUE,"GENERAL"}</definedName>
    <definedName name="PRINT_AREA">#N/A</definedName>
    <definedName name="Print_Area_MI">#REF!</definedName>
    <definedName name="PRINT_TITLES">#N/A</definedName>
    <definedName name="Print_Titles_MI">#REF!</definedName>
    <definedName name="PrintEnd" hidden="1">#N/A</definedName>
    <definedName name="PrintStart" hidden="1">#N/A</definedName>
    <definedName name="PRODUCTOS">[61]PRODUCTOS!$B$3:$B$65536</definedName>
    <definedName name="PROF">#REF!</definedName>
    <definedName name="prueba">#REF!</definedName>
    <definedName name="PRUEBA2">#REF!</definedName>
    <definedName name="PTA">#REF!</definedName>
    <definedName name="PTAR">{#N/A,#N/A,FALSE,"Estatico";#N/A,#N/A,FALSE,"Tuberia";#N/A,#N/A,FALSE,"Instrumentación";#N/A,#N/A,FALSE,"Mecanica";#N/A,#N/A,FALSE,"Electrico";#N/A,#N/A,FALSE,"Ofic.Civiles"}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uer">#REF!</definedName>
    <definedName name="Puerta_Ventana">#REF!</definedName>
    <definedName name="PUERTAS">#REF!</definedName>
    <definedName name="PUERTAS_ESP_ITEM">#REF!</definedName>
    <definedName name="PULIDMAN">[20]BASE!#REF!</definedName>
    <definedName name="PUNTI">#REF!</definedName>
    <definedName name="Puntilla_x_500gr">#REF!</definedName>
    <definedName name="PUTUMAYO">#REF!</definedName>
    <definedName name="PVIDRIERAS_ITEM">#REF!</definedName>
    <definedName name="Q">#REF!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qqqw" hidden="1">{"via1",#N/A,TRUE,"general";"via2",#N/A,TRUE,"general";"via3",#N/A,TRUE,"general"}</definedName>
    <definedName name="QUIPO">#REF!</definedName>
    <definedName name="QUIPOTIT">#REF!</definedName>
    <definedName name="qw">{"via1",#N/A,TRUE,"general";"via2",#N/A,TRUE,"general";"via3",#N/A,TRUE,"general"}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ewertet">{#N/A,#N/A,TRUE,"1842CWN0"}</definedName>
    <definedName name="qwqwqwj" hidden="1">{"TAB1",#N/A,TRUE,"GENERAL";"TAB2",#N/A,TRUE,"GENERAL";"TAB3",#N/A,TRUE,"GENERAL";"TAB4",#N/A,TRUE,"GENERAL";"TAB5",#N/A,TRUE,"GENERAL"}</definedName>
    <definedName name="r.CashFlow" hidden="1">#N/A</definedName>
    <definedName name="r.Leverage" hidden="1">#N/A</definedName>
    <definedName name="r.Liquidity" hidden="1">#N/A</definedName>
    <definedName name="r.Market" hidden="1">#N/A</definedName>
    <definedName name="r.Profitability" hidden="1">#N/A</definedName>
    <definedName name="r.Summary" hidden="1">#N/A</definedName>
    <definedName name="Rampa">#REF!</definedName>
    <definedName name="Rana_o_canguro">#REF!</definedName>
    <definedName name="RangoSAP">#REF!</definedName>
    <definedName name="RANURAS">#REF!</definedName>
    <definedName name="Rasante">#REF!</definedName>
    <definedName name="Recorder">#REF!</definedName>
    <definedName name="RECSUBBASE">#REF!</definedName>
    <definedName name="RECSUBBASE_1">#N/A</definedName>
    <definedName name="RECUBRIM_ESP_ITEM">#REF!</definedName>
    <definedName name="RECURSOS">[52]Recursos!$A$6:$D$124</definedName>
    <definedName name="Red">#REF!</definedName>
    <definedName name="REDU4X3">#REF!</definedName>
    <definedName name="REDU4X3_1">#N/A</definedName>
    <definedName name="REDU6X4">#REF!</definedName>
    <definedName name="REDU6X4_1">#N/A</definedName>
    <definedName name="REDU8X6">#REF!</definedName>
    <definedName name="REDU8X6_1">#N/A</definedName>
    <definedName name="REG">'[58]Estado Resumen'!XFC1&gt;2.5</definedName>
    <definedName name="rege" hidden="1">{"TAB1",#N/A,TRUE,"GENERAL";"TAB2",#N/A,TRUE,"GENERAL";"TAB3",#N/A,TRUE,"GENERAL";"TAB4",#N/A,TRUE,"GENERAL";"TAB5",#N/A,TRUE,"GENERAL"}</definedName>
    <definedName name="regional">#REF!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#REF!&gt;2.5</definedName>
    <definedName name="Reimbursement">"Reembolso"</definedName>
    <definedName name="REJHE" hidden="1">{"via1",#N/A,TRUE,"general";"via2",#N/A,TRUE,"general";"via3",#N/A,TRUE,"general"}</definedName>
    <definedName name="REJILLA">#REF!</definedName>
    <definedName name="rell">[23]PrecRec!$D$38</definedName>
    <definedName name="rell_matbanco">#REF!</definedName>
    <definedName name="RELLENO">#REF!</definedName>
    <definedName name="RELLENO_1">#N/A</definedName>
    <definedName name="RELLENOEXCAVACION">#REF!</definedName>
    <definedName name="RELLENOEXCAVACION_1">#N/A</definedName>
    <definedName name="RELLENOSELECCIONADO">#REF!</definedName>
    <definedName name="RELLENOSELECCIONADO_1">#N/A</definedName>
    <definedName name="RELLG">#REF!</definedName>
    <definedName name="REPACOMETIDA3">#REF!</definedName>
    <definedName name="REPACOMETIDA3_1">#N/A</definedName>
    <definedName name="REPACOMETIDA4">#REF!</definedName>
    <definedName name="REPACOMETIDA4_1">#N/A</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{#N/A,#N/A,FALSE,"GRAFICO";#N/A,#N/A,FALSE,"CAJA (2)";#N/A,#N/A,FALSE,"TERCEROS-PROMEDIO";#N/A,#N/A,FALSE,"CAJA";#N/A,#N/A,FALSE,"INGRESOS1995-2003";#N/A,#N/A,FALSE,"GASTOS1995-2003"}</definedName>
    <definedName name="residente">#REF!</definedName>
    <definedName name="RESU">#REF!</definedName>
    <definedName name="resumen">#REF!</definedName>
    <definedName name="RESUMEN1">#REF!</definedName>
    <definedName name="RESUMENOE1">#REF!</definedName>
    <definedName name="RESUMENOE2">#REF!</definedName>
    <definedName name="RESUMENOU">#REF!</definedName>
    <definedName name="RET">#REF!</definedName>
    <definedName name="RETIROESCOMBROS">#REF!</definedName>
    <definedName name="RETIROESCOMBROS_1">#N/A</definedName>
    <definedName name="RETRO">#REF!</definedName>
    <definedName name="RETTRE" hidden="1">{"via1",#N/A,TRUE,"general";"via2",#N/A,TRUE,"general";"via3",#N/A,TRUE,"general"}</definedName>
    <definedName name="rety" hidden="1">{"TAB1",#N/A,TRUE,"GENERAL";"TAB2",#N/A,TRUE,"GENERAL";"TAB3",#N/A,TRUE,"GENERAL";"TAB4",#N/A,TRUE,"GENERAL";"TAB5",#N/A,TRUE,"GENERAL"}</definedName>
    <definedName name="REVEST_ESP_ITEM">#REF!</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#REF!</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ef">#REF!</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skAfterRecalcMacro">""</definedName>
    <definedName name="RiskAfterSimMacro">""</definedName>
    <definedName name="RiskBeforeRecalcMacro">""</definedName>
    <definedName name="RiskBeforeSimMacro">""</definedName>
    <definedName name="RiskCollectDistributionSamples">2</definedName>
    <definedName name="RiskFixedSeed">1</definedName>
    <definedName name="RiskHasSettings">5</definedName>
    <definedName name="RiskMinimizeOnStart">FALSE</definedName>
    <definedName name="RiskMonitorConvergence">FALSE</definedName>
    <definedName name="RiskMultipleCPUSupportEnabled">TRUE</definedName>
    <definedName name="RiskNumIterations">10000</definedName>
    <definedName name="RiskNumSimulations">1</definedName>
    <definedName name="RiskPauseOnError">FALSE</definedName>
    <definedName name="RiskRunAfterRecalcMacro">FALSE</definedName>
    <definedName name="RiskRunAfterSimMacro">FALSE</definedName>
    <definedName name="RiskRunBeforeRecalcMacro">FALSE</definedName>
    <definedName name="RiskRunBeforeSimMacro">FALSE</definedName>
    <definedName name="RiskSamplingType">2</definedName>
    <definedName name="RiskStandardRecalc">1</definedName>
    <definedName name="RiskUpdateDisplay">FALSE</definedName>
    <definedName name="RiskUseDifferentSeedForEachSim">FALSE</definedName>
    <definedName name="RiskUseFixedSeed">FALSE</definedName>
    <definedName name="RiskUseMultipleCPUs">TRUE</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'[64]MAMPOSTERIA CONFINADA'!$F$3:$G$5</definedName>
    <definedName name="RLIGA">#REF!</definedName>
    <definedName name="RODILLO">#REF!</definedName>
    <definedName name="rodrigo">"$generales.$a$1:$"</definedName>
    <definedName name="Rows2Unhide" hidden="1">#N/A</definedName>
    <definedName name="RR">#REF!</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{"TAB1",#N/A,TRUE,"GENERAL";"TAB2",#N/A,TRUE,"GENERAL";"TAB3",#N/A,TRUE,"GENERAL";"TAB4",#N/A,TRUE,"GENERAL";"TAB5",#N/A,TRUE,"GENERAL"}</definedName>
    <definedName name="rte">{"TAB1",#N/A,TRUE,"GENERAL";"TAB2",#N/A,TRUE,"GENERAL";"TAB3",#N/A,TRUE,"GENERAL";"TAB4",#N/A,TRUE,"GENERAL";"TAB5",#N/A,TRUE,"GENERAL"}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#REF!</definedName>
    <definedName name="saa" hidden="1">{"via1",#N/A,TRUE,"general";"via2",#N/A,TRUE,"general";"via3",#N/A,TRUE,"general"}</definedName>
    <definedName name="Sabaneta">#REF!</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'[30]Prestaciones Sociales'!$AR$4:$AT$42</definedName>
    <definedName name="sanit">#REF!</definedName>
    <definedName name="SANITARIA">#REF!</definedName>
    <definedName name="SANTILL">#REF!</definedName>
    <definedName name="SAOG7">#REF!</definedName>
    <definedName name="SAOG7OCTUBRE">#REF!</definedName>
    <definedName name="SBG">#REF!</definedName>
    <definedName name="SBG_1">#N/A</definedName>
    <definedName name="sbgfbgdr" hidden="1">{"via1",#N/A,TRUE,"general";"via2",#N/A,TRUE,"general";"via3",#N/A,TRUE,"general"}</definedName>
    <definedName name="sd">{"TAB1",#N/A,TRUE,"GENERAL";"TAB2",#N/A,TRUE,"GENERAL";"TAB3",#N/A,TRUE,"GENERAL";"TAB4",#N/A,TRUE,"GENERAL";"TAB5",#N/A,TRUE,"GENERAL"}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{#N/A,#N/A,TRUE,"1842CWN0"}</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G">{#N/A,#N/A,TRUE,"1842CWN0"}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#REF!</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{#N/A,#N/A,TRUE,"1842CWN0"}</definedName>
    <definedName name="selalternativas">#REF!</definedName>
    <definedName name="sem">[23]PrecRec!$D$63</definedName>
    <definedName name="semanal">'[65]Informe Obra Cívil'!$C$5</definedName>
    <definedName name="semilla">#REF!</definedName>
    <definedName name="sencount" hidden="1">1</definedName>
    <definedName name="señv">[23]PrecRec!$D$48</definedName>
    <definedName name="SepOct">#REF!</definedName>
    <definedName name="SepOct_C">#REF!</definedName>
    <definedName name="SEPT_25_09">#REF!</definedName>
    <definedName name="septico">#REF!</definedName>
    <definedName name="servicio">'[66]Solicitud de Servicios'!$B$4</definedName>
    <definedName name="SERVICIOS">[60]INSUMOS!$A$128:$G$141</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2">#N/A</definedName>
    <definedName name="SHARED_FORMULA_21">#N/A</definedName>
    <definedName name="SHARED_FORMULA_3">#N/A</definedName>
    <definedName name="SHARED_FORMULA_4">#N/A</definedName>
    <definedName name="SHARED_FORMULA_5">#N/A</definedName>
    <definedName name="SHARED_FORMULA_6">#N/A</definedName>
    <definedName name="SHARED_FORMULA_7">#N/A</definedName>
    <definedName name="SHARED_FORMULA_8">#N/A</definedName>
    <definedName name="SHARED_FORMULA_9">#N/A</definedName>
    <definedName name="SIKAD">#REF!</definedName>
    <definedName name="Sin_nombre">#REF!</definedName>
    <definedName name="sjkdfñjsn">#REF!</definedName>
    <definedName name="SLPVC">#REF!</definedName>
    <definedName name="sm">#REF!</definedName>
    <definedName name="SMMLV">#REF!</definedName>
    <definedName name="SOBRANTES">#REF!</definedName>
    <definedName name="SOBRANTES_1">#N/A</definedName>
    <definedName name="SOL">#REF!</definedName>
    <definedName name="SOLDA">#REF!</definedName>
    <definedName name="Soldadura">#REF!</definedName>
    <definedName name="SOLPVC">#REF!</definedName>
    <definedName name="srwrwr" hidden="1">{"TAB1",#N/A,TRUE,"GENERAL";"TAB2",#N/A,TRUE,"GENERAL";"TAB3",#N/A,TRUE,"GENERAL";"TAB4",#N/A,TRUE,"GENERAL";"TAB5",#N/A,TRUE,"GENERAL"}</definedName>
    <definedName name="ss">#REF!</definedName>
    <definedName name="sss">#REF!</definedName>
    <definedName name="sssss7" hidden="1">{"via1",#N/A,TRUE,"general";"via2",#N/A,TRUE,"general";"via3",#N/A,TRUE,"general"}</definedName>
    <definedName name="sssssa" hidden="1">{"TAB1",#N/A,TRUE,"GENERAL";"TAB2",#N/A,TRUE,"GENERAL";"TAB3",#N/A,TRUE,"GENERAL";"TAB4",#N/A,TRUE,"GENERAL";"TAB5",#N/A,TRUE,"GENERAL"}</definedName>
    <definedName name="sssssssssss">#REF!</definedName>
    <definedName name="sssssy" hidden="1">{"via1",#N/A,TRUE,"general";"via2",#N/A,TRUE,"general";"via3",#N/A,TRUE,"general"}</definedName>
    <definedName name="stt" hidden="1">{"via1",#N/A,TRUE,"general";"via2",#N/A,TRUE,"general";"via3",#N/A,TRUE,"general"}</definedName>
    <definedName name="Stub" hidden="1">#N/A</definedName>
    <definedName name="Stub_Header1" hidden="1">#N/A</definedName>
    <definedName name="Stub_Header2" hidden="1">#N/A</definedName>
    <definedName name="Stub_Header3" hidden="1">#N/A</definedName>
    <definedName name="SUBA">#REF!</definedName>
    <definedName name="SUBBASE">#REF!</definedName>
    <definedName name="SUBBASE_1">#N/A</definedName>
    <definedName name="SUBMDEO">#REF!</definedName>
    <definedName name="SUCRE">#REF!</definedName>
    <definedName name="SUECIA">#REF!</definedName>
    <definedName name="SUELLEN">#REF!</definedName>
    <definedName name="sum">#REF!</definedName>
    <definedName name="suma">#REF!</definedName>
    <definedName name="SUMIN">#REF!</definedName>
    <definedName name="SUMINISTROS">#REF!</definedName>
    <definedName name="Summary">#REF!</definedName>
    <definedName name="Supervía" hidden="1">{#N/A,#N/A,TRUE,"0001";#N/A,#N/A,TRUE,"0002";#N/A,#N/A,TRUE,"0003";#N/A,#N/A,TRUE,"0004";#N/A,#N/A,TRUE,"0005";#N/A,#N/A,TRUE,"0006";#N/A,#N/A,TRUE,"0007";#N/A,#N/A,TRUE,"0008";#N/A,#N/A,TRUE,"0009";#N/A,#N/A,TRUE,"0010"}</definedName>
    <definedName name="swsw" hidden="1">{"via1",#N/A,TRUE,"general";"via2",#N/A,TRUE,"general";"via3",#N/A,TRUE,"general"}</definedName>
    <definedName name="swsw3" hidden="1">{"TAB1",#N/A,TRUE,"GENERAL";"TAB2",#N/A,TRUE,"GENERAL";"TAB3",#N/A,TRUE,"GENERAL";"TAB4",#N/A,TRUE,"GENERAL";"TAB5",#N/A,TRUE,"GENERAL"}</definedName>
    <definedName name="Swvu.TAB1." hidden="1">#REF!</definedName>
    <definedName name="Swvu.TAB2." hidden="1">#REF!</definedName>
    <definedName name="Swvu.TAB3." hidden="1">#REF!</definedName>
    <definedName name="Swvu.TAB4." hidden="1">#REF!</definedName>
    <definedName name="Swvu.TAB5." hidden="1">#REF!</definedName>
    <definedName name="t">[21]!absc</definedName>
    <definedName name="T16US">#REF!</definedName>
    <definedName name="T16US_1">#N/A</definedName>
    <definedName name="T22JH">#REF!</definedName>
    <definedName name="T32JH">#REF!</definedName>
    <definedName name="T33JH">#REF!</definedName>
    <definedName name="T3UP">#REF!</definedName>
    <definedName name="T3UP_1">#N/A</definedName>
    <definedName name="T3UZ">#REF!</definedName>
    <definedName name="T3UZ_1">#N/A</definedName>
    <definedName name="T42JH">#REF!</definedName>
    <definedName name="T43JH">#REF!</definedName>
    <definedName name="T44JH">#REF!</definedName>
    <definedName name="t4rde26">#REF!</definedName>
    <definedName name="t4rde26_1">#N/A</definedName>
    <definedName name="T4UP">#REF!</definedName>
    <definedName name="T4UP_1">#N/A</definedName>
    <definedName name="T4UZ">#REF!</definedName>
    <definedName name="T4UZ_1">#N/A</definedName>
    <definedName name="t5t5" hidden="1">{"TAB1",#N/A,TRUE,"GENERAL";"TAB2",#N/A,TRUE,"GENERAL";"TAB3",#N/A,TRUE,"GENERAL";"TAB4",#N/A,TRUE,"GENERAL";"TAB5",#N/A,TRUE,"GENERAL"}</definedName>
    <definedName name="T62JH">#REF!</definedName>
    <definedName name="T63JH">#REF!</definedName>
    <definedName name="T64JH">#REF!</definedName>
    <definedName name="T66JH">#REF!</definedName>
    <definedName name="T6UP">#REF!</definedName>
    <definedName name="T6UP_1">#N/A</definedName>
    <definedName name="T6UZ">#REF!</definedName>
    <definedName name="T6UZ_1">#N/A</definedName>
    <definedName name="T82JH">#REF!</definedName>
    <definedName name="T83JH">#REF!</definedName>
    <definedName name="T84JH">#REF!</definedName>
    <definedName name="T88EB">#REF!</definedName>
    <definedName name="T88EL">#REF!</definedName>
    <definedName name="T88JH">[16]BASE!$D$259</definedName>
    <definedName name="T8UZ">#REF!</definedName>
    <definedName name="T8UZ_1">#N/A</definedName>
    <definedName name="Tabla">#REF!</definedName>
    <definedName name="Tablero_de_24_circutos_trsifasico">#REF!</definedName>
    <definedName name="TABLILLA">#REF!</definedName>
    <definedName name="tacha">[23]PrecRec!$D$53</definedName>
    <definedName name="TACOM">#REF!</definedName>
    <definedName name="TACOM1">#REF!</definedName>
    <definedName name="TACOR">#REF!</definedName>
    <definedName name="TANQUE">#REF!</definedName>
    <definedName name="tapafondo">#REF!</definedName>
    <definedName name="tapafondo_1">#N/A</definedName>
    <definedName name="TAPAM">#REF!</definedName>
    <definedName name="tapapozo">#REF!</definedName>
    <definedName name="tapapozo_1">#N/A</definedName>
    <definedName name="TAPON3">#REF!</definedName>
    <definedName name="TAPON3_1">#N/A</definedName>
    <definedName name="TAPON4">#REF!</definedName>
    <definedName name="TAPON4_1">#N/A</definedName>
    <definedName name="Tarifa_km3">#REF!</definedName>
    <definedName name="TARIFAS">#REF!</definedName>
    <definedName name="TASH2_">[43]BASE!$D$137</definedName>
    <definedName name="TASH4_">[43]BASE!$D$234</definedName>
    <definedName name="TASP1">#REF!</definedName>
    <definedName name="TASP2">#REF!</definedName>
    <definedName name="TASP3">#REF!</definedName>
    <definedName name="TASP4">#REF!</definedName>
    <definedName name="TASR4">#REF!</definedName>
    <definedName name="Taxpb" hidden="1">#N/A</definedName>
    <definedName name="TC">{#N/A,#N/A,FALSE,"GRAFICO";#N/A,#N/A,FALSE,"CAJA (2)";#N/A,#N/A,FALSE,"TERCEROS-PROMEDIO";#N/A,#N/A,FALSE,"CAJA";#N/A,#N/A,FALSE,"INGRESOS1995-2003";#N/A,#N/A,FALSE,"GASTOS1995-2003"}</definedName>
    <definedName name="tdy" hidden="1">{"TAB1",#N/A,TRUE,"GENERAL";"TAB2",#N/A,TRUE,"GENERAL";"TAB3",#N/A,TRUE,"GENERAL";"TAB4",#N/A,TRUE,"GENERAL";"TAB5",#N/A,TRUE,"GENERAL"}</definedName>
    <definedName name="TEE4X3">#REF!</definedName>
    <definedName name="TEE4X3_1">#N/A</definedName>
    <definedName name="TEE6A3">#REF!</definedName>
    <definedName name="TEE6A3_1">#N/A</definedName>
    <definedName name="TEE6X3">#REF!</definedName>
    <definedName name="TEE6X3_1">#N/A</definedName>
    <definedName name="TEE8A6">#REF!</definedName>
    <definedName name="TEE8A6_1">#N/A</definedName>
    <definedName name="TEE8X3">#REF!</definedName>
    <definedName name="TEE8X3_1">#N/A</definedName>
    <definedName name="TEE8X4">#REF!</definedName>
    <definedName name="TEE8X4_1">#N/A</definedName>
    <definedName name="TEE8X6">#REF!</definedName>
    <definedName name="TEE8X6_1">#N/A</definedName>
    <definedName name="Teja_metalica_arquitectonica_trapez__0_73_3_66">#REF!</definedName>
    <definedName name="TEJAB">#REF!</definedName>
    <definedName name="TEJAJ">#REF!</definedName>
    <definedName name="TEJBAR">[19]BASE!#REF!</definedName>
    <definedName name="TELEP">#REF!</definedName>
    <definedName name="term">[23]PrecRec!$D$49</definedName>
    <definedName name="terminadora">[23]PrecRec!$D$12</definedName>
    <definedName name="terminales">#REF!</definedName>
    <definedName name="TESA">#REF!</definedName>
    <definedName name="tewst" hidden="1">{"TAB1",#N/A,TRUE,"GENERAL";"TAB2",#N/A,TRUE,"GENERAL";"TAB3",#N/A,TRUE,"GENERAL";"TAB4",#N/A,TRUE,"GENERAL";"TAB5",#N/A,TRUE,"GENERAL"}</definedName>
    <definedName name="teytrh" hidden="1">{"via1",#N/A,TRUE,"general";"via2",#N/A,TRUE,"general";"via3",#N/A,TRUE,"general"}</definedName>
    <definedName name="TGALV">#REF!</definedName>
    <definedName name="TGRASA">[67]BASE!$D$280</definedName>
    <definedName name="TH10J">#REF!</definedName>
    <definedName name="thdh" hidden="1">{"TAB1",#N/A,TRUE,"GENERAL";"TAB2",#N/A,TRUE,"GENERAL";"TAB3",#N/A,TRUE,"GENERAL";"TAB4",#N/A,TRUE,"GENERAL";"TAB5",#N/A,TRUE,"GENERAL"}</definedName>
    <definedName name="THF6JH">#REF!</definedName>
    <definedName name="THF6RO">#REF!</definedName>
    <definedName name="THF8JH">#REF!</definedName>
    <definedName name="Thinner">#REF!</definedName>
    <definedName name="thtj" hidden="1">{"via1",#N/A,TRUE,"general";"via2",#N/A,TRUE,"general";"via3",#N/A,TRUE,"general"}</definedName>
    <definedName name="TIPO_SISTEMA">[39]BASE_DATOS!$J$386:$AA$386</definedName>
    <definedName name="TIPOCIELO">#REF!</definedName>
    <definedName name="Tipocimentacion">#REF!</definedName>
    <definedName name="TIPOMURO">#REF!</definedName>
    <definedName name="TIPOPISO">#REF!</definedName>
    <definedName name="TIPOPTA">#REF!</definedName>
    <definedName name="tipos_entidad">#REF!</definedName>
    <definedName name="tipov">#REF!</definedName>
    <definedName name="TIPOZOCALO">#REF!</definedName>
    <definedName name="TITLE">#REF!</definedName>
    <definedName name="Titlepb" hidden="1">#N/A</definedName>
    <definedName name="Titulo">#REF!</definedName>
    <definedName name="Titulo2">#REF!</definedName>
    <definedName name="_xlnm.Print_Titles">#N/A</definedName>
    <definedName name="Títulos_a_imprimir_IM">#REF!</definedName>
    <definedName name="TK_1">[24]INST!#REF!</definedName>
    <definedName name="TNOV10">#REF!</definedName>
    <definedName name="TNOV12">#REF!</definedName>
    <definedName name="TNOV16">#REF!</definedName>
    <definedName name="TNOV18">#REF!</definedName>
    <definedName name="TNOV20">#REF!</definedName>
    <definedName name="TNOV6">#REF!</definedName>
    <definedName name="TNOV8">#REF!</definedName>
    <definedName name="TODAHOJA">#REF!</definedName>
    <definedName name="TODOANA">'[7]APU PVC'!#REF!</definedName>
    <definedName name="TODOEQUIPO">#REF!</definedName>
    <definedName name="TODOINSU">'[7]APU PVC'!#REF!</definedName>
    <definedName name="TODOITEM">'[7]APU PVC'!#REF!</definedName>
    <definedName name="Tomacorriente_Doble">#REF!</definedName>
    <definedName name="TopEncargado">#REF!</definedName>
    <definedName name="TOPOGRAFIA">#REF!</definedName>
    <definedName name="TORNI">#REF!</definedName>
    <definedName name="TORNILLO_PARA_ESTRUCTURAS_7_X_7_16">#REF!</definedName>
    <definedName name="TORNILLO_PARA_LAMINAS_6_X_1">#REF!</definedName>
    <definedName name="tortas" hidden="1">{"TAB1",#N/A,TRUE,"GENERAL";"TAB2",#N/A,TRUE,"GENERAL";"TAB3",#N/A,TRUE,"GENERAL";"TAB4",#N/A,TRUE,"GENERAL";"TAB5",#N/A,TRUE,"GENERAL"}</definedName>
    <definedName name="tortas2" hidden="1">{"via1",#N/A,TRUE,"general";"via2",#N/A,TRUE,"general";"via3",#N/A,TRUE,"general"}</definedName>
    <definedName name="Tot_Act01">#REF!</definedName>
    <definedName name="Tot_Act02">#REF!</definedName>
    <definedName name="Tot_Act03">#REF!</definedName>
    <definedName name="TOTAL">#REF!</definedName>
    <definedName name="TotalOpti">#REF!</definedName>
    <definedName name="TOTALOPTIM">#REF!</definedName>
    <definedName name="TOTALOPTIMIZACION">#REF!</definedName>
    <definedName name="TOTALPTA">#REF!</definedName>
    <definedName name="TOTALREPOS">#REF!</definedName>
    <definedName name="TOTALREPOSICION">#REF!</definedName>
    <definedName name="TOTASBNK">#REF!</definedName>
    <definedName name="TP">#REF!</definedName>
    <definedName name="TPVCME">#REF!</definedName>
    <definedName name="TPVCP1">#REF!</definedName>
    <definedName name="TPVCS3">#REF!</definedName>
    <definedName name="TPVCS4">#REF!</definedName>
    <definedName name="tr" hidden="1">{"TAB1",#N/A,TRUE,"GENERAL";"TAB2",#N/A,TRUE,"GENERAL";"TAB3",#N/A,TRUE,"GENERAL";"TAB4",#N/A,TRUE,"GENERAL";"TAB5",#N/A,TRUE,"GENERAL"}</definedName>
    <definedName name="tramos">'[68] Liquidacion de Obra por Tramos'!$B$8</definedName>
    <definedName name="TRANA">#REF!</definedName>
    <definedName name="TRANAG">#REF!</definedName>
    <definedName name="TRANAR">#REF!</definedName>
    <definedName name="TRANS">#REF!</definedName>
    <definedName name="TRANS_">#REF!</definedName>
    <definedName name="TRANSPORI">{#N/A,#N/A,TRUE,"INGENIERIA";#N/A,#N/A,TRUE,"COMPRAS";#N/A,#N/A,TRUE,"DIRECCION";#N/A,#N/A,TRUE,"RESUMEN"}</definedName>
    <definedName name="transporte">#REF!</definedName>
    <definedName name="TRANSPORTES">[60]INSUMOS!$A$105:$G$111</definedName>
    <definedName name="TRAT">[70]desmonte!$E$48</definedName>
    <definedName name="tr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t">[23]PrecRec!$D$34</definedName>
    <definedName name="TRITM">#REF!</definedName>
    <definedName name="TRITU">#REF!</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{"TAB1",#N/A,TRUE,"GENERAL";"TAB2",#N/A,TRUE,"GENERAL";"TAB3",#N/A,TRUE,"GENERAL";"TAB4",#N/A,TRUE,"GENERAL";"TAB5",#N/A,TRUE,"GENERAL"}</definedName>
    <definedName name="ttttttttttuy">#REF!</definedName>
    <definedName name="tu">{"via1",#N/A,TRUE,"general";"via2",#N/A,TRUE,"general";"via3",#N/A,TRUE,"general"}</definedName>
    <definedName name="TUAC10">[71]BASE!#REF!</definedName>
    <definedName name="TUAC12">#REF!</definedName>
    <definedName name="TUAC16">[71]BASE!#REF!</definedName>
    <definedName name="TUB">#REF!</definedName>
    <definedName name="TUB8AC">#REF!</definedName>
    <definedName name="Tuberia_Conduit_1_2">#REF!</definedName>
    <definedName name="Tuberia_Conduit_1_EMT">#REF!</definedName>
    <definedName name="TUBERIA1">#REF!</definedName>
    <definedName name="TUBERIA3">#REF!</definedName>
    <definedName name="TUBERIA3_1">#N/A</definedName>
    <definedName name="TUBERIA6">#REF!</definedName>
    <definedName name="TUBERIA6_1">#N/A</definedName>
    <definedName name="TUBNE">#REF!</definedName>
    <definedName name="Tubo_conduit_pvc_1">#REF!</definedName>
    <definedName name="TUBS2">#REF!</definedName>
    <definedName name="TUBS3">#REF!</definedName>
    <definedName name="TUBS4">#REF!</definedName>
    <definedName name="TUBS6">#REF!</definedName>
    <definedName name="TUHD10">[13]BASE!$D$240</definedName>
    <definedName name="TUHD16">[13]BASE!$D$241</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tz214_">#REF!</definedName>
    <definedName name="U">#REF!</definedName>
    <definedName name="U_1">#N/A</definedName>
    <definedName name="U_Z">#REF!</definedName>
    <definedName name="u3u" hidden="1">{"TAB1",#N/A,TRUE,"GENERAL";"TAB2",#N/A,TRUE,"GENERAL";"TAB3",#N/A,TRUE,"GENERAL";"TAB4",#N/A,TRUE,"GENERAL";"TAB5",#N/A,TRUE,"GENERAL"}</definedName>
    <definedName name="U3UP">#REF!</definedName>
    <definedName name="U3UP_1">#N/A</definedName>
    <definedName name="U3UZ">#REF!</definedName>
    <definedName name="U3UZ_1">#N/A</definedName>
    <definedName name="U4UP">#REF!</definedName>
    <definedName name="U4UP_1">#N/A</definedName>
    <definedName name="U4UZ">#REF!</definedName>
    <definedName name="U4UZ_1">#N/A</definedName>
    <definedName name="U6UP">#REF!</definedName>
    <definedName name="U6UP_1">#N/A</definedName>
    <definedName name="U6UP_2">#N/A</definedName>
    <definedName name="U6UZ">#REF!</definedName>
    <definedName name="U6UZ_1">#N/A</definedName>
    <definedName name="u7u7" hidden="1">{"TAB1",#N/A,TRUE,"GENERAL";"TAB2",#N/A,TRUE,"GENERAL";"TAB3",#N/A,TRUE,"GENERAL";"TAB4",#N/A,TRUE,"GENERAL";"TAB5",#N/A,TRUE,"GENERAL"}</definedName>
    <definedName name="U8UP">#REF!</definedName>
    <definedName name="U8UP_1">#N/A</definedName>
    <definedName name="U8UZ">#REF!</definedName>
    <definedName name="U8UZ_1">#N/A</definedName>
    <definedName name="UALU">#REF!</definedName>
    <definedName name="UI">{"via1",#N/A,TRUE,"general";"via2",#N/A,TRUE,"general";"via3",#N/A,TRUE,"general"}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LTIMA">#REF!</definedName>
    <definedName name="Unidad">#REF!</definedName>
    <definedName name="unidades">#REF!</definedName>
    <definedName name="unidades_reales">#REF!</definedName>
    <definedName name="UNION_Z">#REF!</definedName>
    <definedName name="UNION3">#REF!</definedName>
    <definedName name="UNION3_1">#N/A</definedName>
    <definedName name="UNION3PVC">#REF!</definedName>
    <definedName name="UNION3PVC_1">#N/A</definedName>
    <definedName name="UNION6PVC">#REF!</definedName>
    <definedName name="UNION6PVC_1">#N/A</definedName>
    <definedName name="UNION8">#REF!</definedName>
    <definedName name="UNION8_1">#N/A</definedName>
    <definedName name="UNION8PVC">#REF!</definedName>
    <definedName name="UNION8PVC_1">#N/A</definedName>
    <definedName name="UNIONREPARACION">#REF!</definedName>
    <definedName name="UNIONREPARACION_1">#N/A</definedName>
    <definedName name="UNIONREPARACION6">#REF!</definedName>
    <definedName name="UNIONREPARACION6_1">#N/A</definedName>
    <definedName name="UNIT">#REF!</definedName>
    <definedName name="unj">[18]INST!#REF!</definedName>
    <definedName name="UNPVP1">[20]BASE!#REF!</definedName>
    <definedName name="UNPVP2">[20]BASE!#REF!</definedName>
    <definedName name="UNPVP3">[20]BASE!#REF!</definedName>
    <definedName name="UOUIV" hidden="1">{"TAB1",#N/A,TRUE,"GENERAL";"TAB2",#N/A,TRUE,"GENERAL";"TAB3",#N/A,TRUE,"GENERAL";"TAB4",#N/A,TRUE,"GENERAL";"TAB5",#N/A,TRUE,"GENERAL"}</definedName>
    <definedName name="UPVC">#REF!</definedName>
    <definedName name="UR3UP">#REF!</definedName>
    <definedName name="UR3UP_1">#N/A</definedName>
    <definedName name="UR3UZ">#REF!</definedName>
    <definedName name="UR3UZ_1">#N/A</definedName>
    <definedName name="UR4UP">#REF!</definedName>
    <definedName name="UR4UP_1">#N/A</definedName>
    <definedName name="UR4UZ">#REF!</definedName>
    <definedName name="UR4UZ_1">#N/A</definedName>
    <definedName name="UR6UP">#REF!</definedName>
    <definedName name="UR6UP_1">#N/A</definedName>
    <definedName name="UR6UZ">#REF!</definedName>
    <definedName name="UR6UZ_1">#N/A</definedName>
    <definedName name="UR8UP">#REF!</definedName>
    <definedName name="UR8UP_1">#N/A</definedName>
    <definedName name="UR8UZ">#REF!</definedName>
    <definedName name="UR8UZ_1">#N/A</definedName>
    <definedName name="URAP10">#REF!</definedName>
    <definedName name="URAP2">#REF!</definedName>
    <definedName name="URAP3">#REF!</definedName>
    <definedName name="URAP4">#REF!</definedName>
    <definedName name="URAP6">#REF!</definedName>
    <definedName name="URAP8">#REF!</definedName>
    <definedName name="UREP12">#REF!</definedName>
    <definedName name="UREP2">#REF!</definedName>
    <definedName name="UREP3">#REF!</definedName>
    <definedName name="UREP4">#REF!</definedName>
    <definedName name="UREP6">#REF!</definedName>
    <definedName name="UREP8">#REF!</definedName>
    <definedName name="uryur" hidden="1">{"TAB1",#N/A,TRUE,"GENERAL";"TAB2",#N/A,TRUE,"GENERAL";"TAB3",#N/A,TRUE,"GENERAL";"TAB4",#N/A,TRUE,"GENERAL";"TAB5",#N/A,TRUE,"GENERAL"}</definedName>
    <definedName name="US">#REF!</definedName>
    <definedName name="util">#REF!</definedName>
    <definedName name="utilidad">#REF!</definedName>
    <definedName name="uu">{"TAB1",#N/A,TRUE,"GENERAL";"TAB2",#N/A,TRUE,"GENERAL";"TAB3",#N/A,TRUE,"GENERAL";"TAB4",#N/A,TRUE,"GENERAL";"TAB5",#N/A,TRUE,"GENERAL"}</definedName>
    <definedName name="uuu" hidden="1">{"TAB1",#N/A,TRUE,"GENERAL";"TAB2",#N/A,TRUE,"GENERAL";"TAB3",#N/A,TRUE,"GENERAL";"TAB4",#N/A,TRUE,"GENERAL";"TAB5",#N/A,TRUE,"GENERAL"}</definedName>
    <definedName name="uuuu" hidden="1">#N/A</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#REF!</definedName>
    <definedName name="VA">#REF!</definedName>
    <definedName name="VACON">#REF!</definedName>
    <definedName name="VALDES">#REF!</definedName>
    <definedName name="Validez">#REF!</definedName>
    <definedName name="VALLE">#REF!</definedName>
    <definedName name="VALMA3">#REF!</definedName>
    <definedName name="VALMA4">#REF!</definedName>
    <definedName name="VALNG">#REF!</definedName>
    <definedName name="Valor">#REF!</definedName>
    <definedName name="Valor_1">#N/A</definedName>
    <definedName name="valor1">#REF!</definedName>
    <definedName name="valor2">#REF!</definedName>
    <definedName name="VALOR3">#REF!</definedName>
    <definedName name="ValorTot">#REF!</definedName>
    <definedName name="ValorTot_1">#N/A</definedName>
    <definedName name="valparaiso">'[7]APU PVC'!#REF!</definedName>
    <definedName name="VALVULA3">#REF!</definedName>
    <definedName name="VALVULA3_1">#N/A</definedName>
    <definedName name="VALVULA4">#REF!</definedName>
    <definedName name="VALVULA4_1">#N/A</definedName>
    <definedName name="VALVULA6">#REF!</definedName>
    <definedName name="VALVULA6_1">#N/A</definedName>
    <definedName name="VALVULA8">#REF!</definedName>
    <definedName name="VALVULA8_1">#N/A</definedName>
    <definedName name="VAML">#REF!</definedName>
    <definedName name="Var">#REF!</definedName>
    <definedName name="vas">#REF!</definedName>
    <definedName name="vbvbvbvb" hidden="1">{"TAB1",#N/A,TRUE,"GENERAL";"TAB2",#N/A,TRUE,"GENERAL";"TAB3",#N/A,TRUE,"GENERAL";"TAB4",#N/A,TRUE,"GENERAL";"TAB5",#N/A,TRUE,"GENERAL"}</definedName>
    <definedName name="VCBB8">#REF!</definedName>
    <definedName name="VCEL1">#REF!</definedName>
    <definedName name="VCEL2">#REF!</definedName>
    <definedName name="VCEL3">#REF!</definedName>
    <definedName name="VCEL4">#REF!</definedName>
    <definedName name="VCEL6">#REF!</definedName>
    <definedName name="VCEL8">#REF!</definedName>
    <definedName name="VCELA2">#REF!</definedName>
    <definedName name="VCELA3">#REF!</definedName>
    <definedName name="VCELA4">#REF!</definedName>
    <definedName name="VCELA6">#REF!</definedName>
    <definedName name="VCEVNAEL3">[20]BASE!#REF!</definedName>
    <definedName name="VCEVNAEL4">[72]BASE!$D$580</definedName>
    <definedName name="VCSBVNAEL2">[20]BASE!#REF!</definedName>
    <definedName name="VCSBVNAEL3">[20]BASE!#REF!</definedName>
    <definedName name="vcvv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vuio" hidden="1">{"via1",#N/A,TRUE,"general";"via2",#N/A,TRUE,"general";"via3",#N/A,TRUE,"general"}</definedName>
    <definedName name="vdsvnj" hidden="1">{"via1",#N/A,TRUE,"general";"via2",#N/A,TRUE,"general";"via3",#N/A,TRUE,"general"}</definedName>
    <definedName name="VENEZ">#REF!</definedName>
    <definedName name="vent">#REF!</definedName>
    <definedName name="Ventana_de_aluminio">#REF!</definedName>
    <definedName name="VENTANAS">#REF!</definedName>
    <definedName name="VENTANAS_ITEM">#REF!</definedName>
    <definedName name="VENTI">#REF!</definedName>
    <definedName name="VF">'[73]VIGAS FUNDACION'!$B$9:$F$15</definedName>
    <definedName name="vfbgnhyt" hidden="1">{"via1",#N/A,TRUE,"general";"via2",#N/A,TRUE,"general";"via3",#N/A,TRUE,"general"}</definedName>
    <definedName name="VFCON">'[73]VIGAS FUNDACION'!$I$20:$I$26</definedName>
    <definedName name="VFFOR">'[73]VIGAS FUNDACION'!$J$20:$J$26</definedName>
    <definedName name="VFML">'[73]VIGAS FUNDACION'!$N$20:$N$26</definedName>
    <definedName name="VFTIPO">'[73]VIGAS FUNDACION'!$A$20:$A$26</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 hidden="1">{"via1",#N/A,TRUE,"general";"via2",#N/A,TRUE,"general";"via3",#N/A,TRUE,"general"}</definedName>
    <definedName name="VIAJE">#REF!</definedName>
    <definedName name="VIAJE_">#REF!</definedName>
    <definedName name="VIAJEMED">[69]BASE!$D$575</definedName>
    <definedName name="VIAJES">#REF!</definedName>
    <definedName name="VIBGA">#REF!</definedName>
    <definedName name="VIBGA_">#REF!</definedName>
    <definedName name="vibr">[23]PrecRec!$D$18</definedName>
    <definedName name="VIBRA">#REF!</definedName>
    <definedName name="VIBRADOR">[33]EQUIPO!$D$27</definedName>
    <definedName name="VIBRCOM">#REF!</definedName>
    <definedName name="VIBRE">#REF!</definedName>
    <definedName name="VIBRO">#REF!</definedName>
    <definedName name="vidri">#REF!</definedName>
    <definedName name="viscosidad">#REF!</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ol">[23]PrecRec!$D$14</definedName>
    <definedName name="Volco">#REF!</definedName>
    <definedName name="volm3km">[23]PrecRec!$D$15</definedName>
    <definedName name="VOLQU">[20]BASE!$E$60</definedName>
    <definedName name="VOLQUET">#REF!</definedName>
    <definedName name="VOLQUETA">#REF!</definedName>
    <definedName name="VPVC2">#REF!</definedName>
    <definedName name="vsdfj" hidden="1">{"via1",#N/A,TRUE,"general";"via2",#N/A,TRUE,"general";"via3",#N/A,TRUE,"general"}</definedName>
    <definedName name="VSP">#REF!</definedName>
    <definedName name="vt" hidden="1">{"via1",#N/A,TRUE,"general";"via2",#N/A,TRUE,"general";"via3",#N/A,TRUE,"general"}</definedName>
    <definedName name="VTOTAL">#REF!</definedName>
    <definedName name="VTOTAL_1">#N/A</definedName>
    <definedName name="vuyhj">#REF!</definedName>
    <definedName name="vvcxv" hidden="1">{"TAB1",#N/A,TRUE,"GENERAL";"TAB2",#N/A,TRUE,"GENERAL";"TAB3",#N/A,TRUE,"GENERAL";"TAB4",#N/A,TRUE,"GENERAL";"TAB5",#N/A,TRUE,"GENERAL"}</definedName>
    <definedName name="VVV">#REF!</definedName>
    <definedName name="V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#REF!</definedName>
    <definedName name="w2w2w" hidden="1">{"via1",#N/A,TRUE,"general";"via2",#N/A,TRUE,"general";"via3",#N/A,TRUE,"general"}</definedName>
    <definedName name="wartgrwtg">#REF!</definedName>
    <definedName name="WDD">{#N/A,#N/A,FALSE,"orthoflow";#N/A,#N/A,FALSE,"Miscelaneos";#N/A,#N/A,FALSE,"Instrumentacio";#N/A,#N/A,FALSE,"Electrico";#N/A,#N/A,FALSE,"Valv. Seguridad"}</definedName>
    <definedName name="WEERTEG">#REF!</definedName>
    <definedName name="WER">'[36]Res-Accide-10'!$S$2:$S$7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'[36]Res-Accide-10'!#REF!</definedName>
    <definedName name="WQEEWQ" hidden="1">{"TAB1",#N/A,TRUE,"GENERAL";"TAB2",#N/A,TRUE,"GENERAL";"TAB3",#N/A,TRUE,"GENERAL";"TAB4",#N/A,TRUE,"GENERAL";"TAB5",#N/A,TRUE,"GENERAL"}</definedName>
    <definedName name="wrn.actafabi.">{"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ging._.and._.Trend._.Analysis.">{#N/A,#N/A,FALSE,"Aging Summary";#N/A,#N/A,FALSE,"Ratio Analysis";#N/A,#N/A,FALSE,"Test 120 Day Accts";#N/A,#N/A,FALSE,"Tickmarks"}</definedName>
    <definedName name="wrn.civil._.works.">{#N/A,#N/A,TRUE,"1842CWN0"}</definedName>
    <definedName name="wrn.FINAN97.">{"COSOPE98",#N/A,FALSE,"COSOPE98";"COSOPE97",#N/A,FALSE,"COSOPE97";"GASECP98",#N/A,FALSE,"GASECP98";"GAS10098",#N/A,FALSE,"GAS10098";"GASECP97",#N/A,FALSE,"GASECP97";"GAS10097",#N/A,FALSE,"GAS10097";"INVECP98",#N/A,FALSE,"INVECP98";"INV10098",#N/A,FALSE,"INV10098";"INVECP97",#N/A,FALSE,"INVECP97";"INV10097",#N/A,FALSE,"INV10097"}</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hidden="1">{"TAB1",#N/A,TRUE,"GENERAL";"TAB2",#N/A,TRUE,"GENERAL";"TAB3",#N/A,TRUE,"GENERAL";"TAB4",#N/A,TRUE,"GENERAL";"TAB5",#N/A,TRUE,"GENERAL"}</definedName>
    <definedName name="wrn.GERENCIA." hidden="1">{#N/A,#N/A,TRUE,"INGENIERIA";#N/A,#N/A,TRUE,"COMPRAS";#N/A,#N/A,TRUE,"DIRECCION";#N/A,#N/A,TRUE,"RESUMEN"}</definedName>
    <definedName name="wrn.IMPRESION." hidden="1">{"IMPRESION",#N/A,FALSE,"pequeño"}</definedName>
    <definedName name="wrn.items." hidden="1">{#N/A,#N/A,FALSE,"Items"}</definedName>
    <definedName name="wrn.listado.">{#N/A,#N/A,FALSE,"PROPON.2001"}</definedName>
    <definedName name="wrn.OBRASC." hidden="1">{"AURES1",#N/A,FALSE,"GENERAL";"AURES2",#N/A,FALSE,"GENERAL";"AURES3",#N/A,FALSE,"GENERAL";"AURES4",#N/A,FALSE,"GENERAL";"AURES5",#N/A,FALSE,"GENERAL";"AURES6",#N/A,FALSE,"GENERAL";"AURES7",#N/A,FALSE,"GENERAL"}</definedName>
    <definedName name="wrn.OPERADORES.">{#N/A,#N/A,TRUE,"T1"}</definedName>
    <definedName name="wrn.PROYEC.">{#N/A,#N/A,FALSE,"GRAFICO";#N/A,#N/A,FALSE,"CAJA (2)";#N/A,#N/A,FALSE,"TERCEROS-PROMEDIO";#N/A,#N/A,FALSE,"CAJA";#N/A,#N/A,FALSE,"INGRESOS1995-2003";#N/A,#N/A,FALSE,"GASTOS1995-2003"}</definedName>
    <definedName name="wrn.res7" hidden="1">{#N/A,#N/A,FALSE,"Hoja1";#N/A,#N/A,FALSE,"Hoja2"}</definedName>
    <definedName name="wrn.Restructuring._.Summaries." hidden="1">{#N/A,#N/A,TRUE,"Transaction Summary";#N/A,#N/A,TRUE,"Restructuring Sensitivities";#N/A,#N/A,TRUE,"DCF";#N/A,#N/A,TRUE,"IRR";#N/A,#N/A,TRUE,"Debt Capacity"}</definedName>
    <definedName name="wrn.Resumen." hidden="1">{#N/A,#N/A,FALSE,"Hoja1";#N/A,#N/A,FALSE,"Hoja2"}</definedName>
    <definedName name="wrn.SENCILLO.">{"PYGS",#N/A,FALSE,"PYG";"ACTIS",#N/A,FALSE,"BCE_GRAL-ACTIVO";"PASIS",#N/A,FALSE,"BCE_GRAL-PASIVO-PATRIM";"CAJAS",#N/A,FALSE,"CAJA"}</definedName>
    <definedName name="wrn.Total.">{"Parcial",#N/A,FALSE,"GastFuncionamiento";"Parcial2",#N/A,FALSE,"GastFuncionamiento";"Total",#N/A,FALSE,"GastFuncionamiento"}</definedName>
    <definedName name="wrn.TRABFENO.">{#N/A,#N/A,FALSE,"Estatico";#N/A,#N/A,FALSE,"Tuberia";#N/A,#N/A,FALSE,"Instrumentación";#N/A,#N/A,FALSE,"Mecanica";#N/A,#N/A,FALSE,"Electrico";#N/A,#N/A,FALSE,"Ofic.Civiles"}</definedName>
    <definedName name="wrn.via." hidden="1">{"via1",#N/A,TRUE,"general";"via2",#N/A,TRUE,"general";"via3",#N/A,TRUE,"general"}</definedName>
    <definedName name="wrn1.items" hidden="1">{#N/A,#N/A,FALSE,"Items"}</definedName>
    <definedName name="WSERWEER">#REF!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cbvbs" hidden="1">{"TAB1",#N/A,TRUE,"GENERAL";"TAB2",#N/A,TRUE,"GENERAL";"TAB3",#N/A,TRUE,"GENERAL";"TAB4",#N/A,TRUE,"GENERAL";"TAB5",#N/A,TRUE,"GENERAL"}</definedName>
    <definedName name="XGFJHNXFGJN">#REF!</definedName>
    <definedName name="xjdjjejewae">#REF!</definedName>
    <definedName name="XSW">{#N/A,#N/A,TRUE,"1842CWN0"}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#REF!</definedName>
    <definedName name="xxxxxds" hidden="1">{"via1",#N/A,TRUE,"general";"via2",#N/A,TRUE,"general";"via3",#N/A,TRUE,"general"}</definedName>
    <definedName name="XXXXXX">{#N/A,#N/A,FALSE,"orthoflow";#N/A,#N/A,FALSE,"Miscelaneos";#N/A,#N/A,FALSE,"Instrumentacio";#N/A,#N/A,FALSE,"Electrico";#N/A,#N/A,FALSE,"Valv. Seguridad"}</definedName>
    <definedName name="XXXXXXXX">{"via1",#N/A,TRUE,"general";"via2",#N/A,TRUE,"general";"via3",#N/A,TRUE,"general"}</definedName>
    <definedName name="XXXXXXXXXX">#REF!</definedName>
    <definedName name="xxxxxxxxxx29" hidden="1">{"via1",#N/A,TRUE,"general";"via2",#N/A,TRUE,"general";"via3",#N/A,TRUE,"general"}</definedName>
    <definedName name="XXXXXXXXXXXX">#REF!</definedName>
    <definedName name="xyz" hidden="1">#N/A</definedName>
    <definedName name="XZS">#REF!</definedName>
    <definedName name="XZXZV" hidden="1">{"via1",#N/A,TRUE,"general";"via2",#N/A,TRUE,"general";"via3",#N/A,TRUE,"general"}</definedName>
    <definedName name="Y22EL">#REF!</definedName>
    <definedName name="Y22JH">#REF!</definedName>
    <definedName name="Y32JH">#REF!</definedName>
    <definedName name="Y33JH">#REF!</definedName>
    <definedName name="Y42JH">#REF!</definedName>
    <definedName name="Y43JH">#REF!</definedName>
    <definedName name="Y44EL">#REF!</definedName>
    <definedName name="Y44JH">#REF!</definedName>
    <definedName name="y6y6" hidden="1">{"via1",#N/A,TRUE,"general";"via2",#N/A,TRUE,"general";"via3",#N/A,TRUE,"general"}</definedName>
    <definedName name="yee200x160">#REF!</definedName>
    <definedName name="yee200x160_1">#N/A</definedName>
    <definedName name="YEN">#REF!</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O">{#N/A,#N/A,FALSE,"GRAFICO";#N/A,#N/A,FALSE,"CAJA (2)";#N/A,#N/A,FALSE,"TERCEROS-PROMEDIO";#N/A,#N/A,FALSE,"CAJA";#N/A,#N/A,FALSE,"INGRESOS1995-2003";#N/A,#N/A,FALSE,"GASTOS1995-2003"}</definedName>
    <definedName name="YOR">{#N/A,#N/A,FALSE,"PROPON.2001"}</definedName>
    <definedName name="YORLY">{#N/A,#N/A,FALSE,"PROPON.2001"}</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{"TAB1",#N/A,TRUE,"GENERAL";"TAB2",#N/A,TRUE,"GENERAL";"TAB3",#N/A,TRUE,"GENERAL";"TAB4",#N/A,TRUE,"GENERAL";"TAB5",#N/A,TRUE,"GENERAL"}</definedName>
    <definedName name="yudre54" hidden="1">{"TAB1",#N/A,TRUE,"GENERAL";"TAB2",#N/A,TRUE,"GENERAL";"TAB3",#N/A,TRUE,"GENERAL";"TAB4",#N/A,TRUE,"GENERAL";"TAB5",#N/A,TRUE,"GENERAL"}</definedName>
    <definedName name="yuf">{"TAB1",#N/A,TRUE,"GENERAL";"TAB2",#N/A,TRUE,"GENERAL";"TAB3",#N/A,TRUE,"GENERAL";"TAB4",#N/A,TRUE,"GENERAL";"TAB5",#N/A,TRUE,"GENERAL"}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#REF!</definedName>
    <definedName name="YYY">#REF!</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yyyyyy" hidden="1">#REF!</definedName>
    <definedName name="yyyyyyyyyyy">#REF!</definedName>
    <definedName name="z">#REF!</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6A872D_15DF_436A_8459_CE22F6819FF4_.wvu.Rows">#REF!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55C8B2E_861A_459E_9D09_3AF38A1DE99E_.wvu.Rows">#REF!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540D718_D9AA_403F_AE49_60D937FD77E5_.wvu.Rows">#REF!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AQ">#REF!</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293" i="224" l="1"/>
  <c r="J292" i="224"/>
  <c r="E288" i="224"/>
  <c r="E287" i="224"/>
  <c r="E286" i="224"/>
  <c r="E285" i="224"/>
  <c r="E284" i="224"/>
  <c r="E283" i="224"/>
  <c r="E282" i="224"/>
  <c r="E281" i="224"/>
  <c r="E280" i="224"/>
  <c r="E279" i="224"/>
  <c r="E278" i="224"/>
  <c r="E277" i="224"/>
  <c r="E276" i="224"/>
  <c r="E275" i="224"/>
  <c r="E274" i="224"/>
  <c r="E273" i="224"/>
  <c r="E272" i="224"/>
  <c r="E271" i="224"/>
  <c r="E270" i="224"/>
  <c r="E269" i="224"/>
  <c r="E268" i="224"/>
  <c r="E267" i="224"/>
  <c r="E266" i="224"/>
  <c r="E265" i="224"/>
  <c r="E264" i="224"/>
  <c r="E263" i="224"/>
  <c r="E262" i="224"/>
  <c r="E261" i="224"/>
  <c r="E260" i="224"/>
  <c r="E259" i="224"/>
  <c r="E258" i="224"/>
  <c r="E257" i="224"/>
  <c r="E256" i="224"/>
  <c r="E255" i="224"/>
  <c r="E254" i="224"/>
  <c r="E253" i="224"/>
  <c r="E252" i="224"/>
  <c r="E251" i="224"/>
  <c r="E250" i="224"/>
  <c r="E249" i="224"/>
  <c r="E248" i="224"/>
  <c r="E247" i="224"/>
  <c r="E246" i="224"/>
  <c r="E245" i="224"/>
  <c r="E244" i="224"/>
  <c r="E243" i="224"/>
  <c r="E242" i="224"/>
  <c r="E241" i="224"/>
  <c r="E240" i="224"/>
  <c r="E239" i="224"/>
  <c r="E238" i="224"/>
  <c r="E237" i="224"/>
  <c r="E236" i="224"/>
  <c r="E235" i="224"/>
  <c r="E234" i="224"/>
  <c r="E233" i="224"/>
  <c r="E232" i="224"/>
  <c r="E231" i="224"/>
  <c r="E230" i="224"/>
  <c r="E229" i="224"/>
  <c r="E228" i="224"/>
  <c r="E227" i="224"/>
  <c r="E226" i="224"/>
  <c r="E225" i="224"/>
  <c r="E224" i="224"/>
  <c r="E223" i="224"/>
  <c r="E222" i="224"/>
  <c r="E221" i="224"/>
  <c r="E220" i="224"/>
  <c r="E219" i="224"/>
  <c r="E218" i="224"/>
  <c r="E217" i="224"/>
  <c r="E216" i="224"/>
  <c r="E215" i="224"/>
  <c r="E214" i="224"/>
  <c r="E213" i="224"/>
  <c r="E212" i="224"/>
  <c r="E211" i="224"/>
  <c r="E210" i="224"/>
  <c r="E209" i="224"/>
  <c r="E208" i="224"/>
  <c r="E207" i="224"/>
  <c r="E206" i="224"/>
  <c r="E205" i="224"/>
  <c r="E204" i="224"/>
  <c r="E203" i="224"/>
  <c r="E202" i="224"/>
  <c r="E201" i="224"/>
  <c r="E200" i="224"/>
  <c r="E199" i="224"/>
  <c r="E198" i="224"/>
  <c r="E197" i="224"/>
  <c r="E196" i="224"/>
  <c r="E195" i="224"/>
  <c r="E194" i="224"/>
  <c r="E193" i="224"/>
  <c r="E192" i="224"/>
  <c r="E191" i="224"/>
  <c r="E190" i="224"/>
  <c r="E189" i="224"/>
  <c r="E188" i="224"/>
  <c r="E187" i="224"/>
  <c r="E186" i="224"/>
  <c r="E185" i="224"/>
  <c r="E184" i="224"/>
  <c r="E183" i="224"/>
  <c r="E182" i="224"/>
  <c r="E181" i="224"/>
  <c r="E180" i="224"/>
  <c r="E179" i="224"/>
  <c r="E178" i="224"/>
  <c r="E177" i="224"/>
  <c r="E176" i="224"/>
  <c r="E175" i="224"/>
  <c r="E174" i="224"/>
  <c r="E173" i="224"/>
  <c r="E172" i="224"/>
  <c r="E171" i="224"/>
  <c r="E170" i="224"/>
  <c r="E169" i="224"/>
  <c r="E168" i="224"/>
  <c r="E167" i="224"/>
  <c r="E166" i="224"/>
  <c r="E165" i="224"/>
  <c r="E164" i="224"/>
  <c r="E163" i="224"/>
  <c r="E162" i="224"/>
  <c r="E161" i="224"/>
  <c r="E160" i="224"/>
  <c r="E159" i="224"/>
  <c r="E158" i="224"/>
  <c r="E157" i="224"/>
  <c r="E156" i="224"/>
  <c r="E155" i="224"/>
  <c r="E154" i="224"/>
  <c r="E153" i="224"/>
  <c r="E152" i="224"/>
  <c r="E151" i="224"/>
  <c r="E150" i="224"/>
  <c r="E149" i="224"/>
  <c r="E148" i="224"/>
  <c r="E147" i="224"/>
  <c r="E146" i="224"/>
  <c r="E145" i="224"/>
  <c r="E144" i="224"/>
  <c r="E143" i="224"/>
  <c r="E142" i="224"/>
  <c r="E141" i="224"/>
  <c r="E140" i="224"/>
  <c r="E139" i="224"/>
  <c r="E138" i="224"/>
  <c r="E137" i="224"/>
  <c r="E136" i="224"/>
  <c r="E135" i="224"/>
  <c r="E134" i="224"/>
  <c r="E133" i="224"/>
  <c r="E132" i="224"/>
  <c r="E131" i="224"/>
  <c r="E130" i="224"/>
  <c r="E129" i="224"/>
  <c r="E128" i="224"/>
  <c r="E127" i="224"/>
  <c r="E126" i="224"/>
  <c r="E125" i="224"/>
  <c r="E124" i="224"/>
  <c r="E123" i="224"/>
  <c r="E122" i="224"/>
  <c r="E121" i="224"/>
  <c r="E120" i="224"/>
  <c r="E119" i="224"/>
  <c r="E118" i="224"/>
  <c r="E117" i="224"/>
  <c r="E116" i="224"/>
  <c r="E115" i="224"/>
  <c r="E114" i="224"/>
  <c r="E113" i="224"/>
  <c r="E112" i="224"/>
  <c r="E111" i="224"/>
  <c r="E110" i="224"/>
  <c r="E109" i="224"/>
  <c r="E108" i="224"/>
  <c r="E107" i="224"/>
  <c r="E106" i="224"/>
  <c r="E105" i="224"/>
  <c r="E104" i="224"/>
  <c r="E103" i="224"/>
  <c r="E102" i="224"/>
  <c r="E101" i="224"/>
  <c r="E100" i="224"/>
  <c r="E99" i="224"/>
  <c r="E98" i="224"/>
  <c r="E97" i="224"/>
  <c r="E96" i="224"/>
  <c r="E95" i="224"/>
  <c r="E94" i="224"/>
  <c r="E93" i="224"/>
  <c r="E92" i="224"/>
  <c r="E91" i="224"/>
  <c r="E90" i="224"/>
  <c r="E89" i="224"/>
  <c r="E88" i="224"/>
  <c r="E87" i="224"/>
  <c r="E86" i="224"/>
  <c r="E85" i="224"/>
  <c r="E84" i="224"/>
  <c r="E83" i="224"/>
  <c r="E82" i="224"/>
  <c r="E81" i="224"/>
  <c r="E80" i="224"/>
  <c r="E79" i="224"/>
  <c r="E78" i="224"/>
  <c r="E77" i="224"/>
  <c r="E76" i="224"/>
  <c r="E75" i="224"/>
  <c r="E74" i="224"/>
  <c r="E73" i="224"/>
  <c r="E72" i="224"/>
  <c r="E71" i="224"/>
  <c r="E70" i="224"/>
  <c r="E69" i="224"/>
  <c r="E68" i="224"/>
  <c r="E67" i="224"/>
  <c r="E66" i="224"/>
  <c r="E65" i="224"/>
  <c r="E64" i="224"/>
  <c r="E63" i="224"/>
  <c r="E62" i="224"/>
  <c r="E61" i="224"/>
  <c r="E60" i="224"/>
  <c r="E59" i="224"/>
  <c r="E58" i="224"/>
  <c r="E57" i="224"/>
  <c r="E56" i="224"/>
  <c r="E55" i="224"/>
  <c r="E54" i="224"/>
  <c r="E53" i="224"/>
  <c r="E52" i="224"/>
  <c r="E51" i="224"/>
  <c r="E50" i="224"/>
  <c r="E49" i="224"/>
  <c r="E48" i="224"/>
  <c r="E47" i="224"/>
  <c r="E46" i="224"/>
  <c r="E45" i="224"/>
  <c r="E44" i="224"/>
  <c r="E43" i="224"/>
  <c r="E42" i="224"/>
  <c r="E41" i="224"/>
  <c r="E40" i="224"/>
  <c r="E39" i="224"/>
  <c r="E38" i="224"/>
  <c r="E37" i="224"/>
  <c r="E36" i="224"/>
  <c r="E35" i="224"/>
  <c r="E34" i="224"/>
  <c r="E33" i="224"/>
  <c r="E32" i="224"/>
  <c r="E31" i="224"/>
  <c r="E30" i="224"/>
  <c r="E29" i="224"/>
  <c r="E28" i="224"/>
  <c r="E27" i="224"/>
  <c r="E26" i="224"/>
  <c r="E25" i="224"/>
  <c r="E24" i="224"/>
  <c r="E23" i="224"/>
  <c r="E22" i="224"/>
  <c r="E21" i="224"/>
  <c r="E20" i="224"/>
  <c r="E19" i="224"/>
  <c r="E18" i="224"/>
  <c r="E17" i="224"/>
  <c r="E16" i="224"/>
  <c r="E15" i="224"/>
  <c r="E14" i="224"/>
  <c r="E13" i="224"/>
  <c r="E12" i="224"/>
  <c r="E11" i="224"/>
  <c r="E10" i="224"/>
  <c r="E9" i="224"/>
  <c r="E8" i="224"/>
  <c r="E7" i="224"/>
  <c r="E6" i="224"/>
  <c r="A1" i="224"/>
  <c r="F1070" i="226"/>
  <c r="F1072" i="226" s="1"/>
  <c r="F1066" i="226"/>
  <c r="F1067" i="226" s="1"/>
  <c r="F1062" i="226"/>
  <c r="F1061" i="226"/>
  <c r="F1057" i="226"/>
  <c r="F1056" i="226"/>
  <c r="F1055" i="226"/>
  <c r="F1054" i="226"/>
  <c r="F1045" i="226"/>
  <c r="F1047" i="226" s="1"/>
  <c r="F1041" i="226"/>
  <c r="F1042" i="226" s="1"/>
  <c r="F1037" i="226"/>
  <c r="F1036" i="226"/>
  <c r="F1032" i="226"/>
  <c r="F1031" i="226"/>
  <c r="F1030" i="226"/>
  <c r="F1029" i="226"/>
  <c r="F1020" i="226"/>
  <c r="F1022" i="226" s="1"/>
  <c r="F1016" i="226"/>
  <c r="F1017" i="226" s="1"/>
  <c r="F1012" i="226"/>
  <c r="F1011" i="226"/>
  <c r="F1007" i="226"/>
  <c r="F1006" i="226"/>
  <c r="F1005" i="226"/>
  <c r="F1004" i="226"/>
  <c r="F995" i="226"/>
  <c r="F997" i="226" s="1"/>
  <c r="F991" i="226"/>
  <c r="F992" i="226" s="1"/>
  <c r="F987" i="226"/>
  <c r="F986" i="226"/>
  <c r="F982" i="226"/>
  <c r="F981" i="226"/>
  <c r="F980" i="226"/>
  <c r="F979" i="226"/>
  <c r="F970" i="226"/>
  <c r="F972" i="226" s="1"/>
  <c r="F966" i="226"/>
  <c r="F967" i="226" s="1"/>
  <c r="F962" i="226"/>
  <c r="F961" i="226"/>
  <c r="F957" i="226"/>
  <c r="F956" i="226"/>
  <c r="F955" i="226"/>
  <c r="F954" i="226"/>
  <c r="F945" i="226"/>
  <c r="F947" i="226" s="1"/>
  <c r="F941" i="226"/>
  <c r="F942" i="226" s="1"/>
  <c r="F937" i="226"/>
  <c r="F936" i="226"/>
  <c r="F932" i="226"/>
  <c r="F931" i="226"/>
  <c r="F930" i="226"/>
  <c r="F929" i="226"/>
  <c r="F920" i="226"/>
  <c r="F922" i="226" s="1"/>
  <c r="F916" i="226"/>
  <c r="F917" i="226" s="1"/>
  <c r="F912" i="226"/>
  <c r="F911" i="226"/>
  <c r="F913" i="226" s="1"/>
  <c r="F907" i="226"/>
  <c r="F906" i="226"/>
  <c r="F905" i="226"/>
  <c r="F904" i="226"/>
  <c r="F895" i="226"/>
  <c r="F897" i="226" s="1"/>
  <c r="F891" i="226"/>
  <c r="F892" i="226" s="1"/>
  <c r="F887" i="226"/>
  <c r="F886" i="226"/>
  <c r="F882" i="226"/>
  <c r="F881" i="226"/>
  <c r="F880" i="226"/>
  <c r="F871" i="226"/>
  <c r="F873" i="226" s="1"/>
  <c r="F867" i="226"/>
  <c r="F868" i="226" s="1"/>
  <c r="F863" i="226"/>
  <c r="F862" i="226"/>
  <c r="F858" i="226"/>
  <c r="F857" i="226"/>
  <c r="F856" i="226"/>
  <c r="F845" i="226"/>
  <c r="F847" i="226" s="1"/>
  <c r="F841" i="226"/>
  <c r="F842" i="226" s="1"/>
  <c r="F837" i="226"/>
  <c r="F836" i="226"/>
  <c r="F831" i="226"/>
  <c r="F830" i="226"/>
  <c r="F821" i="226"/>
  <c r="F823" i="226" s="1"/>
  <c r="F817" i="226"/>
  <c r="F818" i="226" s="1"/>
  <c r="F813" i="226"/>
  <c r="F812" i="226"/>
  <c r="F808" i="226"/>
  <c r="F809" i="226" s="1"/>
  <c r="F801" i="226"/>
  <c r="F786" i="226"/>
  <c r="F787" i="226" s="1"/>
  <c r="F779" i="226"/>
  <c r="F764" i="226"/>
  <c r="F765" i="226" s="1"/>
  <c r="F757" i="226"/>
  <c r="F742" i="226"/>
  <c r="F743" i="226" s="1"/>
  <c r="F734" i="226"/>
  <c r="F736" i="226" s="1"/>
  <c r="F730" i="226"/>
  <c r="F731" i="226" s="1"/>
  <c r="F726" i="226"/>
  <c r="F725" i="226"/>
  <c r="F721" i="226"/>
  <c r="F720" i="226"/>
  <c r="F719" i="226"/>
  <c r="F718" i="226"/>
  <c r="F717" i="226"/>
  <c r="F716" i="226"/>
  <c r="F715" i="226"/>
  <c r="F707" i="226"/>
  <c r="F709" i="226" s="1"/>
  <c r="F703" i="226"/>
  <c r="F704" i="226" s="1"/>
  <c r="F699" i="226"/>
  <c r="F698" i="226"/>
  <c r="F694" i="226"/>
  <c r="F693" i="226"/>
  <c r="F692" i="226"/>
  <c r="F691" i="226"/>
  <c r="F690" i="226"/>
  <c r="F689" i="226"/>
  <c r="F688" i="226"/>
  <c r="F675" i="226"/>
  <c r="F677" i="226" s="1"/>
  <c r="F671" i="226"/>
  <c r="F672" i="226" s="1"/>
  <c r="F667" i="226"/>
  <c r="F666" i="226"/>
  <c r="F668" i="226" s="1"/>
  <c r="F661" i="226"/>
  <c r="F660" i="226"/>
  <c r="F648" i="226"/>
  <c r="F650" i="226" s="1"/>
  <c r="F644" i="226"/>
  <c r="F645" i="226" s="1"/>
  <c r="F640" i="226"/>
  <c r="F639" i="226"/>
  <c r="F635" i="226"/>
  <c r="F634" i="226"/>
  <c r="F633" i="226"/>
  <c r="F632" i="226"/>
  <c r="F631" i="226"/>
  <c r="F630" i="226"/>
  <c r="F629" i="226"/>
  <c r="F620" i="226"/>
  <c r="F619" i="226"/>
  <c r="F615" i="226"/>
  <c r="F616" i="226" s="1"/>
  <c r="F611" i="226"/>
  <c r="F610" i="226"/>
  <c r="F606" i="226"/>
  <c r="F605" i="226"/>
  <c r="F604" i="226"/>
  <c r="F603" i="226"/>
  <c r="F602" i="226"/>
  <c r="F601" i="226"/>
  <c r="F600" i="226"/>
  <c r="F590" i="226"/>
  <c r="F592" i="226" s="1"/>
  <c r="F586" i="226"/>
  <c r="F587" i="226" s="1"/>
  <c r="F582" i="226"/>
  <c r="F581" i="226"/>
  <c r="F577" i="226"/>
  <c r="F576" i="226"/>
  <c r="F567" i="226"/>
  <c r="F569" i="226" s="1"/>
  <c r="F563" i="226"/>
  <c r="F564" i="226" s="1"/>
  <c r="F559" i="226"/>
  <c r="F558" i="226"/>
  <c r="F554" i="226"/>
  <c r="F555" i="226" s="1"/>
  <c r="F551" i="226"/>
  <c r="F543" i="226"/>
  <c r="F545" i="226" s="1"/>
  <c r="F539" i="226"/>
  <c r="F540" i="226" s="1"/>
  <c r="F535" i="226"/>
  <c r="F534" i="226"/>
  <c r="F528" i="226"/>
  <c r="F531" i="226" s="1"/>
  <c r="F519" i="226"/>
  <c r="F521" i="226" s="1"/>
  <c r="F515" i="226"/>
  <c r="F516" i="226" s="1"/>
  <c r="F511" i="226"/>
  <c r="F510" i="226"/>
  <c r="F512" i="226" s="1"/>
  <c r="F506" i="226"/>
  <c r="F505" i="226"/>
  <c r="F504" i="226"/>
  <c r="F503" i="226"/>
  <c r="F502" i="226"/>
  <c r="F492" i="226"/>
  <c r="F494" i="226" s="1"/>
  <c r="F488" i="226"/>
  <c r="F489" i="226" s="1"/>
  <c r="F484" i="226"/>
  <c r="F483" i="226"/>
  <c r="F479" i="226"/>
  <c r="F478" i="226"/>
  <c r="F477" i="226"/>
  <c r="F476" i="226"/>
  <c r="F475" i="226"/>
  <c r="F467" i="226"/>
  <c r="F469" i="226" s="1"/>
  <c r="F463" i="226"/>
  <c r="F464" i="226" s="1"/>
  <c r="F459" i="226"/>
  <c r="F458" i="226"/>
  <c r="F454" i="226"/>
  <c r="F453" i="226"/>
  <c r="F452" i="226"/>
  <c r="F451" i="226"/>
  <c r="F450" i="226"/>
  <c r="F449" i="226"/>
  <c r="F448" i="226"/>
  <c r="F438" i="226"/>
  <c r="F440" i="226" s="1"/>
  <c r="F434" i="226"/>
  <c r="F435" i="226" s="1"/>
  <c r="F430" i="226"/>
  <c r="F429" i="226"/>
  <c r="F425" i="226"/>
  <c r="F424" i="226"/>
  <c r="F423" i="226"/>
  <c r="F422" i="226"/>
  <c r="F421" i="226"/>
  <c r="F420" i="226"/>
  <c r="F411" i="226"/>
  <c r="F413" i="226" s="1"/>
  <c r="F407" i="226"/>
  <c r="F408" i="226" s="1"/>
  <c r="F403" i="226"/>
  <c r="F402" i="226"/>
  <c r="F398" i="226"/>
  <c r="F397" i="226"/>
  <c r="F396" i="226"/>
  <c r="F395" i="226"/>
  <c r="F394" i="226"/>
  <c r="F393" i="226"/>
  <c r="F384" i="226"/>
  <c r="F386" i="226" s="1"/>
  <c r="F380" i="226"/>
  <c r="F381" i="226" s="1"/>
  <c r="F376" i="226"/>
  <c r="F375" i="226"/>
  <c r="F371" i="226"/>
  <c r="F370" i="226"/>
  <c r="F369" i="226"/>
  <c r="F368" i="226"/>
  <c r="F367" i="226"/>
  <c r="F366" i="226"/>
  <c r="F357" i="226"/>
  <c r="F359" i="226" s="1"/>
  <c r="F353" i="226"/>
  <c r="F354" i="226" s="1"/>
  <c r="F349" i="226"/>
  <c r="F348" i="226"/>
  <c r="F344" i="226"/>
  <c r="F343" i="226"/>
  <c r="F342" i="226"/>
  <c r="F341" i="226"/>
  <c r="F340" i="226"/>
  <c r="F339" i="226"/>
  <c r="F329" i="226"/>
  <c r="F331" i="226" s="1"/>
  <c r="F325" i="226"/>
  <c r="F326" i="226" s="1"/>
  <c r="F321" i="226"/>
  <c r="F320" i="226"/>
  <c r="F316" i="226"/>
  <c r="F315" i="226"/>
  <c r="F314" i="226"/>
  <c r="F313" i="226"/>
  <c r="F312" i="226"/>
  <c r="F311" i="226"/>
  <c r="F303" i="226"/>
  <c r="F305" i="226" s="1"/>
  <c r="F299" i="226"/>
  <c r="F300" i="226" s="1"/>
  <c r="F295" i="226"/>
  <c r="F294" i="226"/>
  <c r="F290" i="226"/>
  <c r="F289" i="226"/>
  <c r="F288" i="226"/>
  <c r="F287" i="226"/>
  <c r="F286" i="226"/>
  <c r="F285" i="226"/>
  <c r="F277" i="226"/>
  <c r="F279" i="226" s="1"/>
  <c r="F273" i="226"/>
  <c r="F274" i="226" s="1"/>
  <c r="F269" i="226"/>
  <c r="F268" i="226"/>
  <c r="F264" i="226"/>
  <c r="F263" i="226"/>
  <c r="F262" i="226"/>
  <c r="F261" i="226"/>
  <c r="F260" i="226"/>
  <c r="F259" i="226"/>
  <c r="F250" i="226"/>
  <c r="F252" i="226" s="1"/>
  <c r="F246" i="226"/>
  <c r="F247" i="226" s="1"/>
  <c r="F242" i="226"/>
  <c r="F241" i="226"/>
  <c r="F237" i="226"/>
  <c r="F236" i="226"/>
  <c r="F235" i="226"/>
  <c r="F234" i="226"/>
  <c r="F233" i="226"/>
  <c r="F232" i="226"/>
  <c r="F222" i="226"/>
  <c r="F224" i="226" s="1"/>
  <c r="F218" i="226"/>
  <c r="F219" i="226" s="1"/>
  <c r="F214" i="226"/>
  <c r="F213" i="226"/>
  <c r="F209" i="226"/>
  <c r="F208" i="226"/>
  <c r="F207" i="226"/>
  <c r="F206" i="226"/>
  <c r="F205" i="226"/>
  <c r="F204" i="226"/>
  <c r="F195" i="226"/>
  <c r="F197" i="226" s="1"/>
  <c r="F191" i="226"/>
  <c r="F192" i="226" s="1"/>
  <c r="F187" i="226"/>
  <c r="F186" i="226"/>
  <c r="F182" i="226"/>
  <c r="F181" i="226"/>
  <c r="F180" i="226"/>
  <c r="F179" i="226"/>
  <c r="F178" i="226"/>
  <c r="F177" i="226"/>
  <c r="F167" i="226"/>
  <c r="F169" i="226" s="1"/>
  <c r="F163" i="226"/>
  <c r="F164" i="226" s="1"/>
  <c r="F159" i="226"/>
  <c r="F158" i="226"/>
  <c r="F154" i="226"/>
  <c r="F153" i="226"/>
  <c r="F152" i="226"/>
  <c r="F151" i="226"/>
  <c r="F150" i="226"/>
  <c r="F149" i="226"/>
  <c r="F140" i="226"/>
  <c r="F142" i="226" s="1"/>
  <c r="F136" i="226"/>
  <c r="F137" i="226" s="1"/>
  <c r="F132" i="226"/>
  <c r="F131" i="226"/>
  <c r="F127" i="226"/>
  <c r="F126" i="226"/>
  <c r="F125" i="226"/>
  <c r="F124" i="226"/>
  <c r="F123" i="226"/>
  <c r="F122" i="226"/>
  <c r="F113" i="226"/>
  <c r="F115" i="226" s="1"/>
  <c r="F109" i="226"/>
  <c r="F110" i="226" s="1"/>
  <c r="F105" i="226"/>
  <c r="F104" i="226"/>
  <c r="F100" i="226"/>
  <c r="F99" i="226"/>
  <c r="F98" i="226"/>
  <c r="F97" i="226"/>
  <c r="F96" i="226"/>
  <c r="F95" i="226"/>
  <c r="F86" i="226"/>
  <c r="F88" i="226" s="1"/>
  <c r="F82" i="226"/>
  <c r="F83" i="226" s="1"/>
  <c r="F78" i="226"/>
  <c r="F77" i="226"/>
  <c r="F73" i="226"/>
  <c r="F72" i="226"/>
  <c r="F71" i="226"/>
  <c r="F70" i="226"/>
  <c r="F69" i="226"/>
  <c r="F68" i="226"/>
  <c r="F61" i="226"/>
  <c r="F60" i="226"/>
  <c r="F56" i="226"/>
  <c r="F57" i="226" s="1"/>
  <c r="F52" i="226"/>
  <c r="F51" i="226"/>
  <c r="F53" i="226" s="1"/>
  <c r="F47" i="226"/>
  <c r="F46" i="226"/>
  <c r="F45" i="226"/>
  <c r="F44" i="226"/>
  <c r="F43" i="226"/>
  <c r="F42" i="226"/>
  <c r="F41" i="226"/>
  <c r="F40" i="226"/>
  <c r="F39" i="226"/>
  <c r="F38" i="226"/>
  <c r="F37" i="226"/>
  <c r="F28" i="226"/>
  <c r="F27" i="226"/>
  <c r="F23" i="226"/>
  <c r="F24" i="226" s="1"/>
  <c r="F19" i="226"/>
  <c r="F18" i="226"/>
  <c r="F14" i="226"/>
  <c r="F13" i="226"/>
  <c r="F12" i="226"/>
  <c r="F11" i="226"/>
  <c r="F10" i="226"/>
  <c r="F9" i="226"/>
  <c r="F8" i="226"/>
  <c r="F7" i="226"/>
  <c r="F6" i="226"/>
  <c r="F5" i="226"/>
  <c r="F188" i="226" l="1"/>
  <c r="F1063" i="226"/>
  <c r="F377" i="226"/>
  <c r="F431" i="226"/>
  <c r="F1038" i="226"/>
  <c r="F460" i="226"/>
  <c r="F238" i="226"/>
  <c r="F372" i="226"/>
  <c r="F864" i="226"/>
  <c r="F15" i="226"/>
  <c r="F106" i="226"/>
  <c r="F270" i="226"/>
  <c r="F79" i="226"/>
  <c r="F215" i="226"/>
  <c r="F727" i="226"/>
  <c r="F322" i="226"/>
  <c r="F350" i="226"/>
  <c r="F345" i="226"/>
  <c r="F607" i="226"/>
  <c r="F1033" i="226"/>
  <c r="F101" i="226"/>
  <c r="F243" i="226"/>
  <c r="F296" i="226"/>
  <c r="F317" i="226"/>
  <c r="F560" i="226"/>
  <c r="F578" i="226"/>
  <c r="F663" i="226"/>
  <c r="F700" i="226"/>
  <c r="F722" i="226"/>
  <c r="F814" i="226"/>
  <c r="F29" i="226"/>
  <c r="F62" i="226"/>
  <c r="F133" i="226"/>
  <c r="F612" i="226"/>
  <c r="F621" i="226"/>
  <c r="F838" i="226"/>
  <c r="F859" i="226"/>
  <c r="F883" i="226"/>
  <c r="F933" i="226"/>
  <c r="F938" i="226"/>
  <c r="F963" i="226"/>
  <c r="F983" i="226"/>
  <c r="F1013" i="226"/>
  <c r="F20" i="226"/>
  <c r="F399" i="226"/>
  <c r="F641" i="226"/>
  <c r="F888" i="226"/>
  <c r="F988" i="226"/>
  <c r="F160" i="226"/>
  <c r="F291" i="226"/>
  <c r="F485" i="226"/>
  <c r="F48" i="226"/>
  <c r="F636" i="226"/>
  <c r="F908" i="226"/>
  <c r="F1008" i="226"/>
  <c r="F426" i="226"/>
  <c r="F210" i="226"/>
  <c r="F404" i="226"/>
  <c r="F536" i="226"/>
  <c r="F833" i="226"/>
  <c r="F183" i="226"/>
  <c r="F265" i="226"/>
  <c r="F507" i="226"/>
  <c r="F155" i="226"/>
  <c r="F128" i="226"/>
  <c r="E289" i="224"/>
  <c r="I292" i="224" s="1"/>
  <c r="I295" i="224" s="1"/>
  <c r="I296" i="224" s="1"/>
  <c r="I300" i="224" s="1"/>
  <c r="K300" i="224" s="1"/>
  <c r="F695" i="226"/>
  <c r="F74" i="226"/>
  <c r="F455" i="226"/>
  <c r="F480" i="226"/>
  <c r="F583" i="226"/>
  <c r="F958" i="226"/>
  <c r="F1058" i="226"/>
  <c r="I297" i="224" l="1"/>
  <c r="I298" i="224" s="1"/>
  <c r="I301" i="224"/>
  <c r="I299" i="224"/>
  <c r="K299" i="224" s="1"/>
</calcChain>
</file>

<file path=xl/sharedStrings.xml><?xml version="1.0" encoding="utf-8"?>
<sst xmlns="http://schemas.openxmlformats.org/spreadsheetml/2006/main" count="2779" uniqueCount="283">
  <si>
    <t>DESCRIPCION</t>
  </si>
  <si>
    <t>UNIDAD</t>
  </si>
  <si>
    <t>CANTIDAD</t>
  </si>
  <si>
    <t>und</t>
  </si>
  <si>
    <t>un</t>
  </si>
  <si>
    <t>glb</t>
  </si>
  <si>
    <t>Item</t>
  </si>
  <si>
    <t>Designación</t>
  </si>
  <si>
    <t>Unidad</t>
  </si>
  <si>
    <t>Cantidad</t>
  </si>
  <si>
    <t>1</t>
  </si>
  <si>
    <t>PRELIMINARES</t>
  </si>
  <si>
    <t>COMISION DE TOPOGRAFIA</t>
  </si>
  <si>
    <t>1,1,1</t>
  </si>
  <si>
    <t>LOCALIZACIÓN, TRAZADO Y REPLANTEO. Se utilizará personal experto con equipo de precisión. Se hará con la frecuencia que lo indique la interventoría. Incluye demarcación con pintura, línea de trazado, corte de piso, libretas y planos.</t>
  </si>
  <si>
    <t>dia</t>
  </si>
  <si>
    <t>PROVISIONALES</t>
  </si>
  <si>
    <t>1,2,1</t>
  </si>
  <si>
    <t>m</t>
  </si>
  <si>
    <t>m2</t>
  </si>
  <si>
    <t>DEMOLICIONES Y RETIROS</t>
  </si>
  <si>
    <t>1,3,1</t>
  </si>
  <si>
    <t>m3</t>
  </si>
  <si>
    <t>2</t>
  </si>
  <si>
    <t>EXCAVACIONES Y LLENOS</t>
  </si>
  <si>
    <t xml:space="preserve">EXCAVACIÓN </t>
  </si>
  <si>
    <t>2,1,1</t>
  </si>
  <si>
    <t>LLENOS Y REEMPLAZOS</t>
  </si>
  <si>
    <t>kg</t>
  </si>
  <si>
    <t>DESCRIPCIÓN</t>
  </si>
  <si>
    <t>día</t>
  </si>
  <si>
    <t>LARGO</t>
  </si>
  <si>
    <t>ANCHO</t>
  </si>
  <si>
    <t>ALTO</t>
  </si>
  <si>
    <t>TOTAL</t>
  </si>
  <si>
    <t>Palomeras-Incluye: 20m Cable Encauchetado 4x10 AWG, 4 Tomas 110V, 2 Tomas 220V, Tablero de 4 ctos para cada palomera, 2 Breaker 1x20A, 1 Breaker 2x30A, Tuberia PVC, Elementos para su correcta conexión Transporte a obra</t>
  </si>
  <si>
    <t>Aplique Ovalado 1 Luz E27 Blanco Aluminio</t>
  </si>
  <si>
    <t>Aplique Spot Lance 1 Luz Negro</t>
  </si>
  <si>
    <t>Aplique De Pared Led Impermeable Para Exterior 18w</t>
  </si>
  <si>
    <t>Cable No 3x14 AWG encauchetado</t>
  </si>
  <si>
    <t>CABLE SINTOX 12 AWG HF FR LS TC 750V 80°C</t>
  </si>
  <si>
    <t>Caja  4"x4" metalica galvanizada con tapa suplemento.</t>
  </si>
  <si>
    <t>Clavija con polo a tierra de caucho</t>
  </si>
  <si>
    <t>Conector de empalme.</t>
  </si>
  <si>
    <t>Lampara colgar 1xgu10 35w 110-130v negro</t>
  </si>
  <si>
    <t>Limpiador Removedor PVC x 1/4 de galón.</t>
  </si>
  <si>
    <t>Luminaria HERMETICA LED 2x18w</t>
  </si>
  <si>
    <t>Luminaria HERMETICA LED 2x25w</t>
  </si>
  <si>
    <t>Luminaria Led Emergencia R3 2X1W</t>
  </si>
  <si>
    <t>ton</t>
  </si>
  <si>
    <t>Panel Led Incrustar Redondo 30W Luz Blanca 2100 Lúmenes</t>
  </si>
  <si>
    <t>Riel Spot 3 Luces Gu10 Negro</t>
  </si>
  <si>
    <t>Toma doble con polo a tierra GFCI. Incluye wallplate</t>
  </si>
  <si>
    <t>Tapa De Exteriores Con Gfci Premium Veto</t>
  </si>
  <si>
    <t>Tubería pvc 1/2"</t>
  </si>
  <si>
    <t>Tubería conduit galvanizado pesado IMC de 2"</t>
  </si>
  <si>
    <t>Sensor De Movimiento Techo Infrarrojo 360 Grados Sobreponer</t>
  </si>
  <si>
    <t>KG</t>
  </si>
  <si>
    <t>Soldadura CPVC (Unión simple) 1/4</t>
  </si>
  <si>
    <t>Suministro, transporte y montaje de transformador monofásico de 75 KVA 7.65KV/240/120V tipo convencional para montar en poste según norma RA3-026: Incluye calibración en EPM y todos los elementos y accesorios de la norma.</t>
  </si>
  <si>
    <t>No. Item</t>
  </si>
  <si>
    <t>Clave</t>
  </si>
  <si>
    <t>Materiales</t>
  </si>
  <si>
    <t>V/Unitario</t>
  </si>
  <si>
    <t>V/Total</t>
  </si>
  <si>
    <t>Transformador 3f, 75 kva, 13200V,208/120V</t>
  </si>
  <si>
    <t xml:space="preserve">Conector  de Cu en C N° 6 </t>
  </si>
  <si>
    <t xml:space="preserve">Conector transversal universal </t>
  </si>
  <si>
    <t>Tornillo espaciador de 5/8 x 10</t>
  </si>
  <si>
    <t>Tornillo maquina de 1/2 x 1 1/2</t>
  </si>
  <si>
    <t>cable de cu desnudo N° 2 ( malla puesta tierra)</t>
  </si>
  <si>
    <t>ml</t>
  </si>
  <si>
    <t>varilla copper weld 5/8 x 2,40</t>
  </si>
  <si>
    <t>conector ce Cu, en C N° 4/0</t>
  </si>
  <si>
    <t>Tornillo espaciador de 5/8 x 12</t>
  </si>
  <si>
    <t>Importe de Materiales</t>
  </si>
  <si>
    <t>SUBTOTAL</t>
  </si>
  <si>
    <t>Mano de Obra</t>
  </si>
  <si>
    <t xml:space="preserve">oficial </t>
  </si>
  <si>
    <t>jor</t>
  </si>
  <si>
    <t>ayudante</t>
  </si>
  <si>
    <t>Importe de Mano de Obra</t>
  </si>
  <si>
    <t>Herramienta</t>
  </si>
  <si>
    <t>Herramienta menor</t>
  </si>
  <si>
    <t>(5%)mo</t>
  </si>
  <si>
    <t>Importe de Herramienta</t>
  </si>
  <si>
    <t>Equipo</t>
  </si>
  <si>
    <t>grúa</t>
  </si>
  <si>
    <t>arnes- zinchos- linea de vida- escalera-</t>
  </si>
  <si>
    <t>Importe de Equipo</t>
  </si>
  <si>
    <t>P R E C I O   U N I T A R I O</t>
  </si>
  <si>
    <t>Suministro, transporte e instalación de materiales para salida eléctrica de interruptor sencillo de alumbrado 15 A. TIPO LEV referencia 1451, 10A, 125 V, según certificación RETIE y pruebas de conformidad UL. Incluye el interruptor, tapa, ducto pvc, cajas 4"x4" con tapa suplemento, adaptadores, curvas, pega pvc, conductores 12 AWG-CU-PE HF FR LC CT-80ºC, conectores de conexión y empalme, tornillos, obra civil y demás elementos y accesorios para su correcta instalación y funcionamiento. (salida promedio 3 m).</t>
  </si>
  <si>
    <t>8.2.1</t>
  </si>
  <si>
    <t>interruptor sencillo</t>
  </si>
  <si>
    <t>Adaptador PVC  1/2". (eléctrico)</t>
  </si>
  <si>
    <t>Curva pvc 1/2". (eléctrico)</t>
  </si>
  <si>
    <t>Resanes de las canchas</t>
  </si>
  <si>
    <t>(%)mo</t>
  </si>
  <si>
    <t>transporte</t>
  </si>
  <si>
    <t>Suministro, transporte e instalación de materiales para salida eléctrica de toma doble con polo a tierra GFCI-15 A - 125 V, norma NEMA 5 - 15R, con Led indicador de estado, que no dispare en falso en caso de ser expuesto a condiciones de radiofrecuencia, REF LEV 7599-W, con certificado de conformidad RETIE, reconocido por la S.I.C y certificación de Underwriters Laboratories Inc UL 1493, por ducto pvc empotrado. Incluye el tomacorriente con tapa, ducto pvc, cajas 4"x4" con tapa suplemento, conectores de empalme y conexión, curvas, adaptadores terminales, pega pvc, conductores de cobre 12 AWG-CU-PE HF FR LC CT-80ºC, tornillos, obra civil y demás accesorios y elementos para su correcta instalación y funcionamiento. (salida promedio 4 m).</t>
  </si>
  <si>
    <t>Caja 4"x4" con tapa</t>
  </si>
  <si>
    <t>PVC 3/4" Conduit</t>
  </si>
  <si>
    <t>Conectores</t>
  </si>
  <si>
    <t>Cable 12 AWG-CU-HFFR-LS-THHN/THWN</t>
  </si>
  <si>
    <t>Accesorios tuberias</t>
  </si>
  <si>
    <t>gl</t>
  </si>
  <si>
    <t>pulidora-epp-curvador</t>
  </si>
  <si>
    <t>Suministro, transporte e instalación de salida de toma doble con polo a tierra, empotrado, 15 A, .LEV ref 5320, 125 V y según la norma NEMA 5-15R, certificación RETIE y pruebas de conformidad UL. Incluye toma, la  tapa, cajas 4"x4" con tapa suplemento, ducto conduit PVC de Ø3/4", conectores de conexión y empalme, adaptadores terminales, curvas, pega pvc, tornillos, conductores de cobre de 12 AWG-CU-HFFR-LS-THHN/THWN-90ºC,  obra civil, y demás accesorios y elementos para su correcta instalación y funcionamiento. (Salida promedio de 3m)</t>
  </si>
  <si>
    <t>8.2.3</t>
  </si>
  <si>
    <t>Toma doble con polo a tierra</t>
  </si>
  <si>
    <t>Suministro, transporte e instalación de materiales para salida eléctrica de toma doble con polo a tierra con Tapa De Exteriores Con Gfci Premium Veto, norma NEMA 5 - 15R, con Led indicador de estado, que no dispare en falso en caso de ser expuesto a condiciones de radiofrecuencia, REF LEV 7599-W, con certificado de conformidad RETIE, reconocido por la S.I.C y certificación de Underwriters Laboratories Inc UL 1493, por ducto pvc empotrado. Incluye el tomacorriente con tapa, ducto pvc, cajas 4"x4" con tapa suplemento, conectores de empalme y conexión, curvas, adaptadores terminales, pega pvc, conductores de cobre 12 AWG-CU-PE HF FR LC CT-80ºC, tornillos, obra civil y demás accesorios y elementos para su correcta instalación y funcionamiento. (salida promedio 4 m).</t>
  </si>
  <si>
    <t>Suministro, transporte e instalación de luminaria HERMETICA LED 2x18w, Cuerpo central en Aluminio.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t>
  </si>
  <si>
    <t>Accesorios fijación según norma NSR-10</t>
  </si>
  <si>
    <t>Prensaestopa</t>
  </si>
  <si>
    <t>Caja 4x4</t>
  </si>
  <si>
    <t>Suministro, transporte e instalación de luminaria HERMETICA LED 2x25w, Cuerpo central en Aluminio.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t>
  </si>
  <si>
    <t>Suministro, transporte e instalación de luminaria de Emergencia LED BERGEN 2X1W, cuerpo en plástico de alta resistencia a los impactos, bateria niquel cadmio Ni-Cd, con recarga automática, libre de mantenimiento con auto diagnostico, autonomía 90 minutos. POSEE BOTÓN DE PRUEBA. Certificada RETILAP.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t>
  </si>
  <si>
    <t>8.2.7</t>
  </si>
  <si>
    <t>Suministro, transporte e instalación de luminaria Aplique Ovalado 1 Luz E27 Blanco Aluminio. INCLUYE Cable encauchetado 3x14 AWG(promedio de 300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t>
  </si>
  <si>
    <t>8.2.8</t>
  </si>
  <si>
    <t>Suministro, transporte e instalación de luminariaPanel Led Incrustar Redondo 30W Luz Blanca 2100 Lúmenes. Instalación de incrustar o Sobreponer, flujo de la luminaria 2.100 Lm, Driver de corriente constante, tensión de alimentación 100....240V±10%, frecuencia de entrada 50/60Hz, Factor de potencia de la luminaria &gt; 0,93, Distorsión armónica de corriente = 20%, Eficacia 112 Lm/W, CRI = 85%, vida útil 50.000 hrs. Certificada RETILAP.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t>
  </si>
  <si>
    <t>8.2.9</t>
  </si>
  <si>
    <t>Tuberia EMT 3/4"</t>
  </si>
  <si>
    <t>Caja metalica de 12x12x5</t>
  </si>
  <si>
    <t>Suministro, transporte e instalación de Riel Spot 3 Luces Gu10 Negro. Instalación  Sobreponer.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t>
  </si>
  <si>
    <t>8.2.10</t>
  </si>
  <si>
    <t>Suministro, transporte e instalación deAplique Spot Lance 1 Luz Negro.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t>
  </si>
  <si>
    <t>8.2.11</t>
  </si>
  <si>
    <t>Suministro, transporte e instalación de Luminaria tipo reflector LED de 50w.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t>
  </si>
  <si>
    <t>8.2.12</t>
  </si>
  <si>
    <t>Reflector led 50w</t>
  </si>
  <si>
    <t>Suministro, transporte e instalación de Lampara colgar 1xgu10 35w 110-130v negro.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t>
  </si>
  <si>
    <t>8.2.13</t>
  </si>
  <si>
    <t>Suministro, transporte e instalación de Aplique De Pared Led Impermeable Para Exterior 14w.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t>
  </si>
  <si>
    <t>8.2.14</t>
  </si>
  <si>
    <t>Suministro, transporte e instalación de Sensor De Movimiento Techo Infrarrojo 360 Grados Sobreponer.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t>
  </si>
  <si>
    <t>Cable 3x14 AWG-CU-HFFR-LS-THHN/THWN</t>
  </si>
  <si>
    <t>Suministro, transporte e instalación de SSensor De Movimiento 180' Para Exteriores Led con fotocelda.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t>
  </si>
  <si>
    <t>Sensor De Movimiento 180' Para Exteriores Led°</t>
  </si>
  <si>
    <t>Fotocelda</t>
  </si>
  <si>
    <t>Suministro, transporte e instalación de LUMINARIA TIPO POSTE EXTERIOR (APERTO ) SENCILLA DIFUSOR ACRILICO 2M 32W LED 4000K IP65 .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t>
  </si>
  <si>
    <t>LUMINARIA TIPO POSTE EXTERIOR (APERTO ) SENCILLA DIFUSOR ACRILICO 2M 32W LED 4000K IP65</t>
  </si>
  <si>
    <t>Suministro, transporte e instalación de tubería metálica galvanizada en caliente(IMC) diámetro Ø 2" expuesta. Incluye curva, unión, boquilla a y/o capacete, grapa doble ala, obra civil y demás elementos necesarios para su correcta instalación.</t>
  </si>
  <si>
    <t>Boquilla galvanizada de 2" con contratuerca</t>
  </si>
  <si>
    <t>Unión IMC 2"</t>
  </si>
  <si>
    <t>Cinta Metalica en Acero Inoxidable de 3/8 . Bajante eléctrico</t>
  </si>
  <si>
    <t>Curva pvc  2" tipo DB. (eléctrico)</t>
  </si>
  <si>
    <t xml:space="preserve">SUBCONTRATO gabiente de medida semidirecta y gabiente ML para 12 circuitos principales , según diagrama unifilar, con todos los elementos necesarios de fijación y puesta en marcha para su correcto funcionamiento. Incluye todo el equipo electrico alli descrito. </t>
  </si>
  <si>
    <t xml:space="preserve"> SUBCONTRATOPlanta diesel de 45kW - 60 kVA (Base tanque), Standby 208/120V efectivos a la altura del municipio de Rionegro - Antioquia, con panel de tipo electrónico, tipo de servicio Stanby, incluye precalentador de camisas, cargador de baterías y todos los accesorios necesarios para su correcto funcionamiento. Segun diseño electrico., incluye: tuberia de escape de 8" ( exosto) 1,5m, aislamiento tuberia de escape ( exosto), insonoracion de ruido para cuarto diesel</t>
  </si>
  <si>
    <t>rodillo-halador de cable-pesca-epp</t>
  </si>
  <si>
    <t>cable de cu desnudo N° 2/0 ( malla puesta tierra)</t>
  </si>
  <si>
    <t xml:space="preserve">soldadura exotermica T - L </t>
  </si>
  <si>
    <t xml:space="preserve">transporte </t>
  </si>
  <si>
    <t>Suministro, transporte e instalacion de talanquera vehicular con brazo mecanico de hasta 3m de largo. Incluye motor de 220v, Incluye hasta de 3 mt, tarjeta electrónica con receptor y botonera integrada, 2 controles remotos y soporte para la asta, conexiones electricas, puesta en marcha, gabinete de control con automatizador del sensor, en porteria y todos los demas elementos para su correcta construccion y funcionamiento</t>
  </si>
  <si>
    <t>8.1.1</t>
  </si>
  <si>
    <t>Talanquera con brazo y motot</t>
  </si>
  <si>
    <t>Conexiones electricas talanquera</t>
  </si>
  <si>
    <t>Pernos</t>
  </si>
  <si>
    <t>Tablero de control</t>
  </si>
  <si>
    <t>automatizador</t>
  </si>
  <si>
    <t xml:space="preserve">Suministro Transporte e instalación de tubería  EMT 3/4",incluye accesorios, y elementos necesarios para su correcta instalación </t>
  </si>
  <si>
    <t>Mortero 1:4</t>
  </si>
  <si>
    <t>Accesorios</t>
  </si>
  <si>
    <t>Suministro transporte e instalación de tablero de distribución de 18 circuitos 3F-5H-220-127V con espacio para totalizador. Incluye: 3 breakers de 1x20A, 3 breakers de 2x20A y 1 totalizador de 3x40A</t>
  </si>
  <si>
    <t>8.3.1</t>
  </si>
  <si>
    <t>Tablero de distribucion 18 ctos</t>
  </si>
  <si>
    <t>Breakers</t>
  </si>
  <si>
    <t>camión</t>
  </si>
  <si>
    <t>Suministro Transporte e instalación de acometida en cable de cobre LIBRE DE HALOGENOS             Cable 3N°12 AWG-CU-HFFR-LS</t>
  </si>
  <si>
    <t>Cable 3N°12 AWG-CU-HFFR-LS</t>
  </si>
  <si>
    <t>Suministro Transporte e instalación de acometida en cable de cobre LIBRE DE HALOGENOS               Cable 2N°8 AWG-CU-HFFR-LS  + Cable 1N°10 AWG-CU-HFFR-LS</t>
  </si>
  <si>
    <t>Cable 2N°8 AWG-CU-HFFR-LS</t>
  </si>
  <si>
    <t>Cable 1N°10 AWG-CU-HFFR-LS</t>
  </si>
  <si>
    <t>certificacion RETIE</t>
  </si>
  <si>
    <t>Certificacion RETILAP</t>
  </si>
  <si>
    <t>14.6.7.2</t>
  </si>
  <si>
    <t>certificacion RETILAP</t>
  </si>
  <si>
    <t>Legalizacion ante el operador de Red</t>
  </si>
  <si>
    <t>14.6.7.3</t>
  </si>
  <si>
    <t>Planta diesel de 45kW - 60 kVA (Base tanque), Standby 220/120V efectivos a la altura del municipio de La estrella - Antioquia, con panel de tipo electrónico, tipo de servicio Stanby, incluye precalentador de camisas, cargador de baterías y todos los accesorios necesarios para su correcto funcionamiento. Segun diseño electrico., incluye: tuberia de escape de 8" ( exosto) 1,5m, aislamiento tuberia de escape ( exosto), insonoracion de ruido para cuarto diesel</t>
  </si>
  <si>
    <t>8.2.30</t>
  </si>
  <si>
    <t>Suministro transporte e instalación de tablero general de alimentadores 3F-5H-220-127V "TGA" con, espacio para una trasferencia y 8 totalizadores. Incluye: 1 tranferencia, 2 totalizadoreas de 3x400A, 1 totalizador de 3x40A, 3 totalizadores de 3x60A, 2 totalizadores de 3x75A, 1 totalizador de 3x100A</t>
  </si>
  <si>
    <t>Tablero metalico</t>
  </si>
  <si>
    <t>Totalizadores</t>
  </si>
  <si>
    <t xml:space="preserve">transporte - </t>
  </si>
  <si>
    <t>Suministro transporte e instalación de tablero de distribución de 18 circuitos 3F-5H-220-127V con espacio para totalizador. Incluye: 1 breakers de 1x20A, 2 breakers de 2x20A y 1 totalizador de 3x60A</t>
  </si>
  <si>
    <t>tablero trifasico de 36 circuitos</t>
  </si>
  <si>
    <t>breaker monopolar  enchufable de 20A</t>
  </si>
  <si>
    <t>breaker bipolar  enchufable de 2x30A</t>
  </si>
  <si>
    <t>Suministro transporte e instalación de tablero de distribución de 24 circuitos 3F-5H-220-127V con espacio para totalizador. Incluye: 13 breakers de 1x20A, 1 breakers de 2x20A, 1 breaker de 3x30A y 1 totalizador de 3x75A</t>
  </si>
  <si>
    <t>tablero trifasico de 24 circuitos</t>
  </si>
  <si>
    <t>Suministro transporte e instalación de tablero de distribución de 18 circuitos 3F-5H-220-127V con espacio para totalizador. Incluye: 10 breakers de 1x20A, 1 breaker de 3x50A y 1 totalizador de 3x100A</t>
  </si>
  <si>
    <t>tablero trifasico de 18 circuitos</t>
  </si>
  <si>
    <t>breaker 3x50A</t>
  </si>
  <si>
    <t>Totalizador de 3x100A</t>
  </si>
  <si>
    <t>Suministro transporte e instalación de tablero de distribución de 18 circuitos 3F-5H-220-127V con espacio para totalizador. Incluye: 10 breakers de 1x20A, 1 breaker de 2x20A y 1 totalizador de 3x50A</t>
  </si>
  <si>
    <t>breaker 2x20A</t>
  </si>
  <si>
    <t>Totalizador de 3x50A</t>
  </si>
  <si>
    <t>Suministro transporte e instalación de tablero de distribución de 18 circuitos 3F-5H-220-127V con espacio para totalizador. Incluye: 10 breakers de 1x20A, 1 breaker de 3x40A y 1 totalizador de 3x75A</t>
  </si>
  <si>
    <t>breaker 3x40A</t>
  </si>
  <si>
    <t>Totalizador de 3x75A</t>
  </si>
  <si>
    <t>Suministro transporte e instalación de tablero de distribución de 12 circuitos 3F-5H-220-127V con espacio para totalizador. Incluye: 6 breakers de 1x20A, 1 breaker de 2x40A y 1 totalizador de 3x40A</t>
  </si>
  <si>
    <t>tablero trifasico de 12 circuitos</t>
  </si>
  <si>
    <t>breaker 2x40A</t>
  </si>
  <si>
    <t>Totalizador de 3x40A</t>
  </si>
  <si>
    <t>Suministro transporte e instalación de tablero de distribución de 12 circuitos 2F-4H-220-127V con espacio para totalizador. Incluye: 9 breakers de 1x20A, 1 breaker de 2x30A y 1 totalizador de 2x60A</t>
  </si>
  <si>
    <t>breaker 2x30A</t>
  </si>
  <si>
    <t>Totalizador de 2x60A</t>
  </si>
  <si>
    <t>Suministro transporte e instalación de tablero de distribución de 8 circuitos 2F-4H-220-127V con espacio para totalizador. Incluye: 5 breakers de 1x20A y 1 totalizador de 2x30A</t>
  </si>
  <si>
    <t>tablero trifasico de 8 circuitos</t>
  </si>
  <si>
    <t>Totalizador de 2x30A</t>
  </si>
  <si>
    <t>Suminisitro, transporte e instalación de UPS monofasica trifilar de 10KVA con el  BYPASS integrado</t>
  </si>
  <si>
    <t>UPS Monofasica trifilar 10Kva</t>
  </si>
  <si>
    <t>Suministro, transporte e instalación de canaleta metálica portacables de (240x20x80)cm (largoxanchoxalto), calibre 18 MSG. Incluye tapa a presión, incluye anclaje con el soporte tipo mensula, 30 cm de cable de cobre No 6 AWG para descarga a tierra, marcación, obra civil y demás elementos necesarios para su correcta instalación</t>
  </si>
  <si>
    <t>8.5.1</t>
  </si>
  <si>
    <t>ducto metalico de 20x8</t>
  </si>
  <si>
    <t>mensula de 60</t>
  </si>
  <si>
    <t>perno expansivo de 1 1/2"</t>
  </si>
  <si>
    <t>Suminisitro, transoporte e instalación de curva horizontal de 90° en canaleta metalica de (20x8)cm. Incluye tapa a presión, anclaje, marcación, obra civil y demas elementos necesarios para su correcta instalación.</t>
  </si>
  <si>
    <t>8.5.2</t>
  </si>
  <si>
    <t>Suminisitro, transoporte e instalación de TE en canaleta metalica de (20x8)cm. Incluye tapa a presión, anclaje, marcación, obra civil y demas elementos necesarios para su correcta instalación.</t>
  </si>
  <si>
    <t>8.5.3</t>
  </si>
  <si>
    <t>MEMORIAS CONCRETO</t>
  </si>
  <si>
    <t>CALCULO MATERIALES CONCRETO DOSIFICACION 1:2:3 21Mpa</t>
  </si>
  <si>
    <t>VOLUMEN</t>
  </si>
  <si>
    <t>SUMA RELACION</t>
  </si>
  <si>
    <t>DENSIDAD CONCRETO</t>
  </si>
  <si>
    <t>KG/M3</t>
  </si>
  <si>
    <t>PESO CONCRETO</t>
  </si>
  <si>
    <t>X</t>
  </si>
  <si>
    <t>CEMENTO</t>
  </si>
  <si>
    <t>Cantidad de bultos de 50kg.</t>
  </si>
  <si>
    <t>ARENA</t>
  </si>
  <si>
    <t>GRAVA</t>
  </si>
  <si>
    <t>AGUA</t>
  </si>
  <si>
    <t>LT</t>
  </si>
  <si>
    <t>Bultos de 50kg</t>
  </si>
  <si>
    <t>5,1,1</t>
  </si>
  <si>
    <t xml:space="preserve">Suministro, transporte, corte, figuracion e instalacion de acero de refuerzo corrugado fy=420mpa (4200 kg/cm3). </t>
  </si>
  <si>
    <t>ESTRUCTURA METÁLICA</t>
  </si>
  <si>
    <t>CUBIERTA/PERGOLA</t>
  </si>
  <si>
    <t>CIBIERTAS Y CIELOS</t>
  </si>
  <si>
    <t xml:space="preserve">Suministro, transporte e instalación de teja termoacustica en fibra de carbono 2.5 mm , incluye elementos de sujeción y todo lo necesario para su correcta ejecución y funcionamiento </t>
  </si>
  <si>
    <t>EXCAVACIÓN MANUAL de material heterogéneo DE 0-2 m, bajo cualquier grado de humedad. Incluye: roca descompuesta, bolas de roca de volumen inferior a 0.35 m³., el cargue, transporte interno y su medida será en el sitio. No incluye entibado.</t>
  </si>
  <si>
    <t xml:space="preserve">REDES HIDROSANITARIAS </t>
  </si>
  <si>
    <t xml:space="preserve">CONCRETOS </t>
  </si>
  <si>
    <t>ACERO DE REFUERZO</t>
  </si>
  <si>
    <t>6,1,1</t>
  </si>
  <si>
    <t>2,1,2</t>
  </si>
  <si>
    <t>Excavación en material común en cualquier condición de humedad para pilas 0-2 m, diámetro interno 1.0 m.  Incluye anillo en concreto e=10cm 21 Mpa. (Diámetro total de excavación 1.2 m).</t>
  </si>
  <si>
    <t>2,1,3</t>
  </si>
  <si>
    <t>2,1,4</t>
  </si>
  <si>
    <t>Excavación en material común en cualquier condición de humedad para pilas 2-4 m, diámetro interno 1.0 m.  Incluye anillo en concreto e=10cm 21 Mpa. (Diámetro total de excavación 1.2 m).</t>
  </si>
  <si>
    <t>Excavación en material común en cualquier condición de humedad para pilas 4-6 m, diámetro interno 1.0 m.  Incluye anillo en concreto e=10cm 21 Mpa. (Diámetro total de excavación 1.2 m).</t>
  </si>
  <si>
    <t>Colocación de MALLA ELECTROSOLDADA 15x15cm Diametro 4.0mm (XX-084). Incluye el suministro y el transporte del material y todos los elementos necesarios para su correcta colocación.</t>
  </si>
  <si>
    <t>Suministro, transporte e instalación de canoas 0,9 m de desarrollo en lámina zinc cal 20, incluye todo lo necesario para su correcta ejecución y funcionamiento.</t>
  </si>
  <si>
    <t>Suministro, transporte e instalación de bajantes en tubería PVC 4", desde la canoa hasta el descargue en piso sobre cañuela. No incluye ningún trabajo de excavación</t>
  </si>
  <si>
    <t>2.2.2</t>
  </si>
  <si>
    <t>Cerramiento provisional en tela verde Sarán H=2.10 con estacones redondos en madera común</t>
  </si>
  <si>
    <t>Demolición pisos, andenes, cunetas  y bordillos de concreto, en cualquier espesor. Incluye retiro de malla de refuerzo si existe, cargue, transporte y disposición de los materiales provenientes de la demolición.</t>
  </si>
  <si>
    <t>Suministro, transporte, corte e instalación de estructura metálica, en perfileria tipo:  IPE, HEA, UPN, PHR-C, PTS, C, ángulos y láminas A36 y equivalentes para elementos de cubierta, columnas soporte de cubiertas, PLATINAS , rampas de acceso a edificio. y elementos de espacio público, según diseño. Incluye: láminas, platinas, soldaduras de acabado o presentación, anclajes a estructura de concreto, limpieza de la superficie  hasta obtener un grado de metal  BLANCOSSPC-SP5 con grata metálica ó equivalente garantizando un  perfil de rugosidad de 2 mils, anticorrosivo tipo epoxipoliamida de espesor 100 micrones para elementos a la intemperie y 50 micrones para elementos no expuestos a la intemperie y pintura epóxica de poliuretano de acabado con espesor mínimo 50 micrones color a definir por profesionales del ITPB, tensores y arriostramientos en la cubierta, obra falsa y todo el equipo y la herramienta necesaria para el montaje.</t>
  </si>
  <si>
    <t>Construcción de caja de inspección y/o empalme de 30x30x60 cm en concreto de 28Mpa, medidas internas (L=30cm). Incluye suministro,  transporte e instalación de los materiales, tapa y herraje y todos los elementos necesarios para su correcta construcción y funcionamiento</t>
  </si>
  <si>
    <t>Construcción de caja de inspección y/o empalme de 50x50x80 cm en concreto de 28Mpa, medidas internas (L=50cm). Incluye suministro,  transporte e instalación de los materiales, tapa y herraje y todos los elementos necesarios para su correcta construcción y funcionamiento</t>
  </si>
  <si>
    <t>Suminsitro, transporte y colocación de cama de triturado de3/4" para apoyo de tuberia sanitaria</t>
  </si>
  <si>
    <t>Llenos con material de prestamo (Limo Arenilla) compactados manual o mecanicamente</t>
  </si>
  <si>
    <t>S1</t>
  </si>
  <si>
    <t>S2</t>
  </si>
  <si>
    <t>S3</t>
  </si>
  <si>
    <t>S4</t>
  </si>
  <si>
    <t>S5</t>
  </si>
  <si>
    <t>S6</t>
  </si>
  <si>
    <t>S7</t>
  </si>
  <si>
    <t>S8</t>
  </si>
  <si>
    <r>
      <t xml:space="preserve">Concreto de 21 Mpa para </t>
    </r>
    <r>
      <rPr>
        <b/>
        <sz val="12"/>
        <color rgb="FF000000"/>
        <rFont val="Aptos"/>
      </rPr>
      <t>Placa reparación</t>
    </r>
    <r>
      <rPr>
        <sz val="12"/>
        <color rgb="FF000000"/>
        <rFont val="Aptos"/>
      </rPr>
      <t xml:space="preserve">. Incluye suministro, transporte y colocación del concreto, vibrado, protección, curado y todos los demás elementos necesarios para su correcta construcción. El  acero de refuerzo se pagará en su respectivo ítem. </t>
    </r>
  </si>
  <si>
    <t>Suministro de rejilla tipo cúpula Ø6x4"</t>
  </si>
  <si>
    <t>Suministro, transporte e instalación de tubería PVC-Sanitaria de Ø 4"</t>
  </si>
  <si>
    <r>
      <t xml:space="preserve">Grouting para apoyos de </t>
    </r>
    <r>
      <rPr>
        <b/>
        <sz val="12"/>
        <color theme="1"/>
        <rFont val="Aptos"/>
      </rPr>
      <t>COLUMNAS</t>
    </r>
    <r>
      <rPr>
        <sz val="12"/>
        <color theme="1"/>
        <rFont val="Aptos"/>
      </rPr>
      <t>. incluye Suministro, transporte e instalación de sikagrout-212 , formaleta y demas elementos necesarios para su correcta ejecución. No incluye refuerzo.</t>
    </r>
  </si>
  <si>
    <r>
      <t>Construción de</t>
    </r>
    <r>
      <rPr>
        <b/>
        <sz val="12"/>
        <color theme="1"/>
        <rFont val="Aptos"/>
      </rPr>
      <t xml:space="preserve"> VIGA DE FUNDACIÓN</t>
    </r>
    <r>
      <rPr>
        <sz val="12"/>
        <color theme="1"/>
        <rFont val="Aptos"/>
      </rPr>
      <t xml:space="preserve"> en Concreto de  f'c=21MPa (210kg/cm²). Incluye Suministro, transporte y colocacion de Concreto segun diseño, mano de obra, vibrado, formaletas. No incluye refuerzo, según diseño. El acero de refuerzo se pagará en su respectivo ítem. </t>
    </r>
  </si>
  <si>
    <r>
      <t xml:space="preserve">Concreto 14 Mpa para </t>
    </r>
    <r>
      <rPr>
        <b/>
        <sz val="12"/>
        <color theme="1"/>
        <rFont val="Aptos"/>
      </rPr>
      <t>SOLADO</t>
    </r>
    <r>
      <rPr>
        <sz val="12"/>
        <color theme="1"/>
        <rFont val="Aptos"/>
      </rPr>
      <t>, incluye Suministro, transporte e instalación de concreto y demas elementos necesarios para su correcta ejecución. No incluye refuerzo.</t>
    </r>
  </si>
  <si>
    <r>
      <t>Concreto de 21 Mpa para</t>
    </r>
    <r>
      <rPr>
        <b/>
        <sz val="12"/>
        <color theme="1"/>
        <rFont val="Aptos"/>
      </rPr>
      <t xml:space="preserve"> PILAS.</t>
    </r>
    <r>
      <rPr>
        <sz val="12"/>
        <color theme="1"/>
        <rFont val="Aptos"/>
      </rPr>
      <t xml:space="preserve"> Incluye suministro, transporte y colocación del concreto, vibrado, protección, curado y todos los demás elementos necesarios para su correcta construcción. El  acero de refuerzo se pagará en su respectivo ítem. </t>
    </r>
  </si>
  <si>
    <t xml:space="preserve">MES 2 </t>
  </si>
  <si>
    <t xml:space="preserve">MES 1 </t>
  </si>
  <si>
    <t>CRONOGRAMA DE ACTIVIDADES 
MEJORAMIENTO DE LA PLACA POLIDEPORTIVA EN LA VEREDA TASAJO EN EL MUNICIPIO DE SONSÓN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</si>
</sst>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0.00;[Red]\-&quot;$&quot;#,##0.00"/>
    <numFmt numFmtId="165" formatCode="_-&quot;$&quot;* #,##0_-;\-&quot;$&quot;* #,##0_-;_-&quot;$&quot;* &quot;-&quot;_-;_-@_-"/>
    <numFmt numFmtId="166" formatCode="_-&quot;$&quot;* #,##0.00_-;\-&quot;$&quot;* #,##0.00_-;_-&quot;$&quot;* &quot;-&quot;??_-;_-@_-"/>
    <numFmt numFmtId="167" formatCode="_(&quot;$&quot;* #,##0_);_(&quot;$&quot;* \(#,##0\);_(&quot;$&quot;* &quot;-&quot;_);_(@_)"/>
    <numFmt numFmtId="168" formatCode="_(* #,##0.00_);_(* \(#,##0.00\);_(* &quot;-&quot;??_);_(@_)"/>
    <numFmt numFmtId="169" formatCode="_(&quot;$&quot;* #,##0.00_);_(&quot;$&quot;* \(#,##0.00\);_(&quot;$&quot;* &quot;-&quot;??_);_(@_)"/>
    <numFmt numFmtId="170" formatCode="_-* #,##0\ &quot;€&quot;_-;\-* #,##0\ &quot;€&quot;_-;_-* &quot;-&quot;\ &quot;€&quot;_-;_-@_-"/>
    <numFmt numFmtId="171" formatCode="_-* #,##0.00\ _€_-;\-* #,##0.00\ _€_-;_-* &quot;-&quot;??\ _€_-;_-@_-"/>
    <numFmt numFmtId="172" formatCode="_(&quot;$&quot;\ * #,##0_);_(&quot;$&quot;\ * \(#,##0\);_(&quot;$&quot;\ * &quot;-&quot;_);_(@_)"/>
    <numFmt numFmtId="173" formatCode="_-* #,##0.00\ &quot;€&quot;_-;\-* #,##0.00\ &quot;€&quot;_-;_-* &quot;-&quot;??\ &quot;€&quot;_-;_-@_-"/>
    <numFmt numFmtId="174" formatCode="_ &quot;$&quot;\ * #,##0.00_ ;_ &quot;$&quot;\ * \-#,##0.00_ ;_ &quot;$&quot;\ * &quot;-&quot;??_ ;_ @_ "/>
    <numFmt numFmtId="175" formatCode="_(&quot;$&quot;\ * #,##0.00_);_(&quot;$&quot;\ * \(#,##0.00\);_(&quot;$&quot;\ * &quot;-&quot;??_);_(@_)"/>
    <numFmt numFmtId="176" formatCode="_([$$-240A]\ * #,##0_);_([$$-240A]\ * \(#,##0\);_([$$-240A]\ * &quot;-&quot;_);_(@_)"/>
    <numFmt numFmtId="177" formatCode="###,###,##0.00000"/>
    <numFmt numFmtId="178" formatCode="_(* ##0.00&quot;%&quot;_)"/>
    <numFmt numFmtId="179" formatCode="_-[$$-240A]\ * #,##0.00_-;\-[$$-240A]\ * #,##0.00_-;_-[$$-240A]\ * &quot;-&quot;??_-;_-@_-"/>
    <numFmt numFmtId="180" formatCode="&quot;$&quot;\ #,##0.00"/>
  </numFmts>
  <fonts count="36">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sz val="10"/>
      <color indexed="8"/>
      <name val="Arial"/>
      <family val="2"/>
    </font>
    <font>
      <b/>
      <sz val="16"/>
      <color theme="1"/>
      <name val="Calibri"/>
      <family val="2"/>
      <scheme val="minor"/>
    </font>
    <font>
      <sz val="12"/>
      <color rgb="FF000000"/>
      <name val="Arial"/>
      <family val="2"/>
    </font>
    <font>
      <b/>
      <sz val="14"/>
      <color theme="1"/>
      <name val="Calibri"/>
      <family val="2"/>
      <scheme val="minor"/>
    </font>
    <font>
      <u/>
      <sz val="10"/>
      <color theme="10"/>
      <name val="Arial"/>
      <family val="2"/>
    </font>
    <font>
      <b/>
      <i/>
      <sz val="10"/>
      <name val="Arial"/>
      <family val="2"/>
    </font>
    <font>
      <b/>
      <sz val="11"/>
      <color indexed="9"/>
      <name val="Arial"/>
      <family val="2"/>
    </font>
    <font>
      <b/>
      <sz val="10"/>
      <color indexed="9"/>
      <name val="Arial"/>
      <family val="2"/>
    </font>
    <font>
      <sz val="11"/>
      <color theme="1"/>
      <name val="Arial"/>
      <family val="2"/>
    </font>
    <font>
      <sz val="8"/>
      <name val="Calibri"/>
      <family val="2"/>
      <scheme val="minor"/>
    </font>
    <font>
      <sz val="11"/>
      <color indexed="8"/>
      <name val="Calibri"/>
      <family val="2"/>
    </font>
    <font>
      <sz val="11"/>
      <color theme="1"/>
      <name val="맑은 고딕"/>
      <family val="2"/>
      <charset val="129"/>
    </font>
    <font>
      <sz val="10"/>
      <name val="Tahoma"/>
      <family val="2"/>
    </font>
    <font>
      <sz val="12"/>
      <name val="Arial"/>
      <family val="2"/>
    </font>
    <font>
      <sz val="12"/>
      <color theme="1"/>
      <name val="Calibri"/>
      <family val="2"/>
      <scheme val="minor"/>
    </font>
    <font>
      <sz val="10"/>
      <color indexed="8"/>
      <name val="MS Sans Serif"/>
      <charset val="134"/>
    </font>
    <font>
      <sz val="11"/>
      <color rgb="FF000000"/>
      <name val="Calibri"/>
      <family val="2"/>
    </font>
    <font>
      <b/>
      <sz val="9.1"/>
      <color indexed="8"/>
      <name val="Arial"/>
      <family val="2"/>
    </font>
    <font>
      <sz val="11"/>
      <color theme="1"/>
      <name val="Calibri"/>
      <family val="2"/>
      <scheme val="minor"/>
    </font>
    <font>
      <sz val="10"/>
      <name val="Arial"/>
      <family val="2"/>
    </font>
    <font>
      <sz val="11"/>
      <color indexed="8"/>
      <name val="Calibri"/>
      <family val="2"/>
    </font>
    <font>
      <sz val="11"/>
      <color theme="1"/>
      <name val="Calibri"/>
      <family val="2"/>
      <scheme val="minor"/>
    </font>
    <font>
      <b/>
      <sz val="12"/>
      <color theme="1"/>
      <name val="Aptos"/>
    </font>
    <font>
      <sz val="12"/>
      <color theme="1"/>
      <name val="Aptos"/>
    </font>
    <font>
      <sz val="12"/>
      <color rgb="FF000000"/>
      <name val="Aptos"/>
    </font>
    <font>
      <b/>
      <sz val="12"/>
      <color rgb="FF000000"/>
      <name val="Aptos"/>
    </font>
    <font>
      <b/>
      <sz val="12"/>
      <color theme="0"/>
      <name val="Aptos"/>
    </font>
    <font>
      <sz val="12"/>
      <color theme="0"/>
      <name val="Aptos"/>
    </font>
    <font>
      <b/>
      <sz val="16"/>
      <color rgb="FF000000"/>
      <name val="Aptos"/>
    </font>
  </fonts>
  <fills count="8">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4"/>
        <bgColor indexed="64"/>
      </patternFill>
    </fill>
    <fill>
      <patternFill patternType="solid">
        <fgColor theme="9" tint="0.79998168889431442"/>
        <bgColor indexed="64"/>
      </patternFill>
    </fill>
    <fill>
      <patternFill patternType="solid">
        <fgColor theme="9" tint="-0.499984740745262"/>
        <bgColor indexed="64"/>
      </patternFill>
    </fill>
    <fill>
      <patternFill patternType="solid">
        <fgColor theme="9" tint="-0.249977111117893"/>
        <bgColor indexed="64"/>
      </patternFill>
    </fill>
  </fills>
  <borders count="24">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bottom style="thin">
        <color auto="1"/>
      </bottom>
      <diagonal/>
    </border>
    <border>
      <left style="medium">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medium">
        <color auto="1"/>
      </left>
      <right/>
      <top/>
      <bottom style="thin">
        <color auto="1"/>
      </bottom>
      <diagonal/>
    </border>
    <border>
      <left/>
      <right/>
      <top/>
      <bottom style="thin">
        <color auto="1"/>
      </bottom>
      <diagonal/>
    </border>
    <border>
      <left/>
      <right style="thin">
        <color auto="1"/>
      </right>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right style="thin">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style="thin">
        <color auto="1"/>
      </right>
      <top/>
      <bottom/>
      <diagonal/>
    </border>
    <border>
      <left style="thin">
        <color auto="1"/>
      </left>
      <right style="thin">
        <color auto="1"/>
      </right>
      <top/>
      <bottom/>
      <diagonal/>
    </border>
  </borders>
  <cellStyleXfs count="555">
    <xf numFmtId="0" fontId="0" fillId="0" borderId="0"/>
    <xf numFmtId="166" fontId="25" fillId="0" borderId="0" applyFont="0" applyFill="0" applyBorder="0" applyAlignment="0" applyProtection="0"/>
    <xf numFmtId="0" fontId="11" fillId="0" borderId="0" applyNumberFormat="0" applyFill="0" applyBorder="0" applyAlignment="0" applyProtection="0">
      <alignment vertical="top"/>
      <protection locked="0"/>
    </xf>
    <xf numFmtId="0" fontId="17" fillId="0" borderId="0" applyBorder="0" applyProtection="0"/>
    <xf numFmtId="4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68" fontId="5" fillId="0" borderId="0" applyFont="0" applyFill="0" applyBorder="0" applyAlignment="0" applyProtection="0"/>
    <xf numFmtId="171" fontId="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68" fontId="25" fillId="0" borderId="0" applyFont="0" applyFill="0" applyBorder="0" applyAlignment="0" applyProtection="0"/>
    <xf numFmtId="43" fontId="18"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44" fontId="5" fillId="0" borderId="0" applyFont="0" applyFill="0" applyBorder="0" applyAlignment="0" applyProtection="0"/>
    <xf numFmtId="169" fontId="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68" fontId="5" fillId="0" borderId="0" applyFont="0" applyFill="0" applyBorder="0" applyAlignment="0" applyProtection="0"/>
    <xf numFmtId="171" fontId="5" fillId="0" borderId="0" applyFont="0" applyFill="0" applyBorder="0" applyAlignment="0" applyProtection="0"/>
    <xf numFmtId="171" fontId="25" fillId="0" borderId="0" applyFont="0" applyFill="0" applyBorder="0" applyAlignment="0" applyProtection="0"/>
    <xf numFmtId="171" fontId="5" fillId="0" borderId="0" applyFont="0" applyFill="0" applyBorder="0" applyAlignment="0" applyProtection="0"/>
    <xf numFmtId="43" fontId="5" fillId="0" borderId="0" applyFont="0" applyFill="0" applyBorder="0" applyAlignment="0" applyProtection="0"/>
    <xf numFmtId="164" fontId="5" fillId="0" borderId="0" applyFont="0" applyFill="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43"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171" fontId="7" fillId="0" borderId="0" applyFont="0" applyFill="0" applyBorder="0" applyAlignment="0" applyProtection="0">
      <alignment vertical="top"/>
    </xf>
    <xf numFmtId="171" fontId="7" fillId="0" borderId="0" applyFont="0" applyFill="0" applyBorder="0" applyAlignment="0" applyProtection="0">
      <alignment vertical="top"/>
    </xf>
    <xf numFmtId="171" fontId="7" fillId="0" borderId="0" applyFont="0" applyFill="0" applyBorder="0" applyAlignment="0" applyProtection="0">
      <alignment vertical="top"/>
    </xf>
    <xf numFmtId="171" fontId="7" fillId="0" borderId="0" applyFont="0" applyFill="0" applyBorder="0" applyAlignment="0" applyProtection="0">
      <alignment vertical="top"/>
    </xf>
    <xf numFmtId="171" fontId="7" fillId="0" borderId="0" applyFont="0" applyFill="0" applyBorder="0" applyAlignment="0" applyProtection="0">
      <alignment vertical="top"/>
    </xf>
    <xf numFmtId="171" fontId="7" fillId="0" borderId="0" applyFont="0" applyFill="0" applyBorder="0" applyAlignment="0" applyProtection="0">
      <alignment vertical="top"/>
    </xf>
    <xf numFmtId="171" fontId="7" fillId="0" borderId="0" applyFont="0" applyFill="0" applyBorder="0" applyAlignment="0" applyProtection="0">
      <alignment vertical="top"/>
    </xf>
    <xf numFmtId="171" fontId="7" fillId="0" borderId="0" applyFont="0" applyFill="0" applyBorder="0" applyAlignment="0" applyProtection="0">
      <alignment vertical="top"/>
    </xf>
    <xf numFmtId="171" fontId="7" fillId="0" borderId="0" applyFont="0" applyFill="0" applyBorder="0" applyAlignment="0" applyProtection="0">
      <alignment vertical="top"/>
    </xf>
    <xf numFmtId="171" fontId="7" fillId="0" borderId="0" applyFont="0" applyFill="0" applyBorder="0" applyAlignment="0" applyProtection="0">
      <alignment vertical="top"/>
    </xf>
    <xf numFmtId="171" fontId="7" fillId="0" borderId="0" applyFont="0" applyFill="0" applyBorder="0" applyAlignment="0" applyProtection="0">
      <alignment vertical="top"/>
    </xf>
    <xf numFmtId="171" fontId="7" fillId="0" borderId="0" applyFont="0" applyFill="0" applyBorder="0" applyAlignment="0" applyProtection="0">
      <alignment vertical="top"/>
    </xf>
    <xf numFmtId="171" fontId="7" fillId="0" borderId="0" applyFont="0" applyFill="0" applyBorder="0" applyAlignment="0" applyProtection="0">
      <alignment vertical="top"/>
    </xf>
    <xf numFmtId="171" fontId="7" fillId="0" borderId="0" applyFont="0" applyFill="0" applyBorder="0" applyAlignment="0" applyProtection="0">
      <alignment vertical="top"/>
    </xf>
    <xf numFmtId="171" fontId="7" fillId="0" borderId="0" applyFont="0" applyFill="0" applyBorder="0" applyAlignment="0" applyProtection="0">
      <alignment vertical="top"/>
    </xf>
    <xf numFmtId="171" fontId="7" fillId="0" borderId="0" applyFont="0" applyFill="0" applyBorder="0" applyAlignment="0" applyProtection="0">
      <alignment vertical="top"/>
    </xf>
    <xf numFmtId="171" fontId="7" fillId="0" borderId="0" applyFont="0" applyFill="0" applyBorder="0" applyAlignment="0" applyProtection="0">
      <alignment vertical="top"/>
    </xf>
    <xf numFmtId="43" fontId="25" fillId="0" borderId="0" applyFont="0" applyFill="0" applyBorder="0" applyAlignment="0" applyProtection="0"/>
    <xf numFmtId="171" fontId="7" fillId="0" borderId="0" applyFont="0" applyFill="0" applyBorder="0" applyAlignment="0" applyProtection="0">
      <alignment vertical="top"/>
    </xf>
    <xf numFmtId="171" fontId="7" fillId="0" borderId="0" applyFont="0" applyFill="0" applyBorder="0" applyAlignment="0" applyProtection="0">
      <alignment vertical="top"/>
    </xf>
    <xf numFmtId="171" fontId="7" fillId="0" borderId="0" applyFont="0" applyFill="0" applyBorder="0" applyAlignment="0" applyProtection="0">
      <alignment vertical="top"/>
    </xf>
    <xf numFmtId="171" fontId="7" fillId="0" borderId="0" applyFont="0" applyFill="0" applyBorder="0" applyAlignment="0" applyProtection="0">
      <alignment vertical="top"/>
    </xf>
    <xf numFmtId="171" fontId="7" fillId="0" borderId="0" applyFont="0" applyFill="0" applyBorder="0" applyAlignment="0" applyProtection="0">
      <alignment vertical="top"/>
    </xf>
    <xf numFmtId="168" fontId="7" fillId="0" borderId="0" applyFont="0" applyFill="0" applyBorder="0" applyAlignment="0" applyProtection="0">
      <alignment vertical="top"/>
    </xf>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170" fontId="25" fillId="0" borderId="0" applyFont="0" applyFill="0" applyBorder="0" applyAlignment="0" applyProtection="0"/>
    <xf numFmtId="170" fontId="25" fillId="0" borderId="0" applyFont="0" applyFill="0" applyBorder="0" applyAlignment="0" applyProtection="0"/>
    <xf numFmtId="170" fontId="25" fillId="0" borderId="0" applyFont="0" applyFill="0" applyBorder="0" applyAlignment="0" applyProtection="0"/>
    <xf numFmtId="172" fontId="25" fillId="0" borderId="0" applyFont="0" applyFill="0" applyBorder="0" applyAlignment="0" applyProtection="0"/>
    <xf numFmtId="167" fontId="25" fillId="0" borderId="0" applyFont="0" applyFill="0" applyBorder="0" applyAlignment="0" applyProtection="0"/>
    <xf numFmtId="42" fontId="18" fillId="0" borderId="0" applyFont="0" applyFill="0" applyBorder="0" applyAlignment="0" applyProtection="0"/>
    <xf numFmtId="165" fontId="25" fillId="0" borderId="0" applyFont="0" applyFill="0" applyBorder="0" applyAlignment="0" applyProtection="0"/>
    <xf numFmtId="42" fontId="18" fillId="0" borderId="0" applyFont="0" applyFill="0" applyBorder="0" applyAlignment="0" applyProtection="0"/>
    <xf numFmtId="170" fontId="25" fillId="0" borderId="0" applyFont="0" applyFill="0" applyBorder="0" applyAlignment="0" applyProtection="0"/>
    <xf numFmtId="170" fontId="25" fillId="0" borderId="0" applyFont="0" applyFill="0" applyBorder="0" applyAlignment="0" applyProtection="0"/>
    <xf numFmtId="170" fontId="25" fillId="0" borderId="0" applyFont="0" applyFill="0" applyBorder="0" applyAlignment="0" applyProtection="0"/>
    <xf numFmtId="170" fontId="25" fillId="0" borderId="0" applyFont="0" applyFill="0" applyBorder="0" applyAlignment="0" applyProtection="0"/>
    <xf numFmtId="170" fontId="25" fillId="0" borderId="0" applyFont="0" applyFill="0" applyBorder="0" applyAlignment="0" applyProtection="0"/>
    <xf numFmtId="170" fontId="25" fillId="0" borderId="0" applyFont="0" applyFill="0" applyBorder="0" applyAlignment="0" applyProtection="0"/>
    <xf numFmtId="170" fontId="25" fillId="0" borderId="0" applyFont="0" applyFill="0" applyBorder="0" applyAlignment="0" applyProtection="0"/>
    <xf numFmtId="170" fontId="25" fillId="0" borderId="0" applyFont="0" applyFill="0" applyBorder="0" applyAlignment="0" applyProtection="0"/>
    <xf numFmtId="170" fontId="25" fillId="0" borderId="0" applyFont="0" applyFill="0" applyBorder="0" applyAlignment="0" applyProtection="0"/>
    <xf numFmtId="170" fontId="25" fillId="0" borderId="0" applyFont="0" applyFill="0" applyBorder="0" applyAlignment="0" applyProtection="0"/>
    <xf numFmtId="170" fontId="25" fillId="0" borderId="0" applyFont="0" applyFill="0" applyBorder="0" applyAlignment="0" applyProtection="0"/>
    <xf numFmtId="170" fontId="25" fillId="0" borderId="0" applyFont="0" applyFill="0" applyBorder="0" applyAlignment="0" applyProtection="0"/>
    <xf numFmtId="170" fontId="25" fillId="0" borderId="0" applyFont="0" applyFill="0" applyBorder="0" applyAlignment="0" applyProtection="0"/>
    <xf numFmtId="170" fontId="25" fillId="0" borderId="0" applyFont="0" applyFill="0" applyBorder="0" applyAlignment="0" applyProtection="0"/>
    <xf numFmtId="170" fontId="25" fillId="0" borderId="0" applyFont="0" applyFill="0" applyBorder="0" applyAlignment="0" applyProtection="0"/>
    <xf numFmtId="170" fontId="25" fillId="0" borderId="0" applyFont="0" applyFill="0" applyBorder="0" applyAlignment="0" applyProtection="0"/>
    <xf numFmtId="170" fontId="25" fillId="0" borderId="0" applyFont="0" applyFill="0" applyBorder="0" applyAlignment="0" applyProtection="0"/>
    <xf numFmtId="170" fontId="25" fillId="0" borderId="0" applyFont="0" applyFill="0" applyBorder="0" applyAlignment="0" applyProtection="0"/>
    <xf numFmtId="170" fontId="25" fillId="0" borderId="0" applyFont="0" applyFill="0" applyBorder="0" applyAlignment="0" applyProtection="0"/>
    <xf numFmtId="170" fontId="25" fillId="0" borderId="0" applyFont="0" applyFill="0" applyBorder="0" applyAlignment="0" applyProtection="0"/>
    <xf numFmtId="170" fontId="25" fillId="0" borderId="0" applyFont="0" applyFill="0" applyBorder="0" applyAlignment="0" applyProtection="0"/>
    <xf numFmtId="170" fontId="25" fillId="0" borderId="0" applyFont="0" applyFill="0" applyBorder="0" applyAlignment="0" applyProtection="0"/>
    <xf numFmtId="170" fontId="25" fillId="0" borderId="0" applyFont="0" applyFill="0" applyBorder="0" applyAlignment="0" applyProtection="0"/>
    <xf numFmtId="170" fontId="25" fillId="0" borderId="0" applyFont="0" applyFill="0" applyBorder="0" applyAlignment="0" applyProtection="0"/>
    <xf numFmtId="170" fontId="25" fillId="0" borderId="0" applyFont="0" applyFill="0" applyBorder="0" applyAlignment="0" applyProtection="0"/>
    <xf numFmtId="170" fontId="25" fillId="0" borderId="0" applyFont="0" applyFill="0" applyBorder="0" applyAlignment="0" applyProtection="0"/>
    <xf numFmtId="170" fontId="25" fillId="0" borderId="0" applyFont="0" applyFill="0" applyBorder="0" applyAlignment="0" applyProtection="0"/>
    <xf numFmtId="170" fontId="25" fillId="0" borderId="0" applyFont="0" applyFill="0" applyBorder="0" applyAlignment="0" applyProtection="0"/>
    <xf numFmtId="170" fontId="25" fillId="0" borderId="0" applyFont="0" applyFill="0" applyBorder="0" applyAlignment="0" applyProtection="0"/>
    <xf numFmtId="170" fontId="25" fillId="0" borderId="0" applyFont="0" applyFill="0" applyBorder="0" applyAlignment="0" applyProtection="0"/>
    <xf numFmtId="170" fontId="25" fillId="0" borderId="0" applyFont="0" applyFill="0" applyBorder="0" applyAlignment="0" applyProtection="0"/>
    <xf numFmtId="170" fontId="25" fillId="0" borderId="0" applyFont="0" applyFill="0" applyBorder="0" applyAlignment="0" applyProtection="0"/>
    <xf numFmtId="170" fontId="25" fillId="0" borderId="0" applyFont="0" applyFill="0" applyBorder="0" applyAlignment="0" applyProtection="0"/>
    <xf numFmtId="170" fontId="25" fillId="0" borderId="0" applyFont="0" applyFill="0" applyBorder="0" applyAlignment="0" applyProtection="0"/>
    <xf numFmtId="170" fontId="25" fillId="0" borderId="0" applyFont="0" applyFill="0" applyBorder="0" applyAlignment="0" applyProtection="0"/>
    <xf numFmtId="170" fontId="25" fillId="0" borderId="0" applyFont="0" applyFill="0" applyBorder="0" applyAlignment="0" applyProtection="0"/>
    <xf numFmtId="170" fontId="25" fillId="0" borderId="0" applyFont="0" applyFill="0" applyBorder="0" applyAlignment="0" applyProtection="0"/>
    <xf numFmtId="170" fontId="25" fillId="0" borderId="0" applyFont="0" applyFill="0" applyBorder="0" applyAlignment="0" applyProtection="0"/>
    <xf numFmtId="170" fontId="25" fillId="0" borderId="0" applyFont="0" applyFill="0" applyBorder="0" applyAlignment="0" applyProtection="0"/>
    <xf numFmtId="170" fontId="25" fillId="0" borderId="0" applyFont="0" applyFill="0" applyBorder="0" applyAlignment="0" applyProtection="0"/>
    <xf numFmtId="170" fontId="25" fillId="0" borderId="0" applyFont="0" applyFill="0" applyBorder="0" applyAlignment="0" applyProtection="0"/>
    <xf numFmtId="170" fontId="25" fillId="0" borderId="0" applyFont="0" applyFill="0" applyBorder="0" applyAlignment="0" applyProtection="0"/>
    <xf numFmtId="170" fontId="25" fillId="0" borderId="0" applyFont="0" applyFill="0" applyBorder="0" applyAlignment="0" applyProtection="0"/>
    <xf numFmtId="170" fontId="25" fillId="0" borderId="0" applyFont="0" applyFill="0" applyBorder="0" applyAlignment="0" applyProtection="0"/>
    <xf numFmtId="170" fontId="25" fillId="0" borderId="0" applyFont="0" applyFill="0" applyBorder="0" applyAlignment="0" applyProtection="0"/>
    <xf numFmtId="170" fontId="25" fillId="0" borderId="0" applyFont="0" applyFill="0" applyBorder="0" applyAlignment="0" applyProtection="0"/>
    <xf numFmtId="170" fontId="25" fillId="0" borderId="0" applyFont="0" applyFill="0" applyBorder="0" applyAlignment="0" applyProtection="0"/>
    <xf numFmtId="170" fontId="25" fillId="0" borderId="0" applyFont="0" applyFill="0" applyBorder="0" applyAlignment="0" applyProtection="0"/>
    <xf numFmtId="170" fontId="25" fillId="0" borderId="0" applyFont="0" applyFill="0" applyBorder="0" applyAlignment="0" applyProtection="0"/>
    <xf numFmtId="170" fontId="25" fillId="0" borderId="0" applyFont="0" applyFill="0" applyBorder="0" applyAlignment="0" applyProtection="0"/>
    <xf numFmtId="170" fontId="25" fillId="0" borderId="0" applyFont="0" applyFill="0" applyBorder="0" applyAlignment="0" applyProtection="0"/>
    <xf numFmtId="170" fontId="25" fillId="0" borderId="0" applyFont="0" applyFill="0" applyBorder="0" applyAlignment="0" applyProtection="0"/>
    <xf numFmtId="42" fontId="25" fillId="0" borderId="0" applyFont="0" applyFill="0" applyBorder="0" applyAlignment="0" applyProtection="0"/>
    <xf numFmtId="170" fontId="25" fillId="0" borderId="0" applyFont="0" applyFill="0" applyBorder="0" applyAlignment="0" applyProtection="0"/>
    <xf numFmtId="170"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69" fontId="5" fillId="0" borderId="0" applyFont="0" applyFill="0" applyBorder="0" applyAlignment="0" applyProtection="0"/>
    <xf numFmtId="166" fontId="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4" fontId="19"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69" fontId="25" fillId="0" borderId="0" applyFont="0" applyFill="0" applyBorder="0" applyAlignment="0" applyProtection="0"/>
    <xf numFmtId="166" fontId="18" fillId="0" borderId="0" applyFont="0" applyFill="0" applyBorder="0" applyAlignment="0" applyProtection="0"/>
    <xf numFmtId="166" fontId="25" fillId="0" borderId="0" applyFont="0" applyFill="0" applyBorder="0" applyAlignment="0" applyProtection="0"/>
    <xf numFmtId="166" fontId="18" fillId="0" borderId="0" applyFont="0" applyFill="0" applyBorder="0" applyAlignment="0" applyProtection="0"/>
    <xf numFmtId="175" fontId="25" fillId="0" borderId="0" applyFont="0" applyFill="0" applyBorder="0" applyAlignment="0" applyProtection="0"/>
    <xf numFmtId="44"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75" fontId="25" fillId="0" borderId="0" applyFont="0" applyFill="0" applyBorder="0" applyAlignment="0" applyProtection="0"/>
    <xf numFmtId="166" fontId="25" fillId="0" borderId="0" applyFont="0" applyFill="0" applyBorder="0" applyAlignment="0" applyProtection="0"/>
    <xf numFmtId="175" fontId="25" fillId="0" borderId="0" applyFont="0" applyFill="0" applyBorder="0" applyAlignment="0" applyProtection="0"/>
    <xf numFmtId="166"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64" fontId="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64" fontId="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0" fontId="5" fillId="0" borderId="0"/>
    <xf numFmtId="0" fontId="5" fillId="0" borderId="0"/>
    <xf numFmtId="0" fontId="18" fillId="0" borderId="0"/>
    <xf numFmtId="0" fontId="5" fillId="0" borderId="0"/>
    <xf numFmtId="0" fontId="20" fillId="0" borderId="0"/>
    <xf numFmtId="0" fontId="5" fillId="0" borderId="0"/>
    <xf numFmtId="0" fontId="5" fillId="0" borderId="0"/>
    <xf numFmtId="0" fontId="5" fillId="0" borderId="0"/>
    <xf numFmtId="0" fontId="18" fillId="0" borderId="0"/>
    <xf numFmtId="0" fontId="5" fillId="0" borderId="0"/>
    <xf numFmtId="176" fontId="5" fillId="0" borderId="0"/>
    <xf numFmtId="0" fontId="5" fillId="0" borderId="0"/>
    <xf numFmtId="0" fontId="5" fillId="0" borderId="0"/>
    <xf numFmtId="0" fontId="5" fillId="0" borderId="0"/>
    <xf numFmtId="0" fontId="25" fillId="0" borderId="0"/>
    <xf numFmtId="0" fontId="5" fillId="0" borderId="0"/>
    <xf numFmtId="0" fontId="25" fillId="0" borderId="0"/>
    <xf numFmtId="0" fontId="21" fillId="0" borderId="0"/>
    <xf numFmtId="0" fontId="18" fillId="0" borderId="0"/>
    <xf numFmtId="0" fontId="21" fillId="0" borderId="0"/>
    <xf numFmtId="0" fontId="18" fillId="0" borderId="0"/>
    <xf numFmtId="0" fontId="5" fillId="0" borderId="0"/>
    <xf numFmtId="0" fontId="18" fillId="0" borderId="0"/>
    <xf numFmtId="0" fontId="25" fillId="0" borderId="0"/>
    <xf numFmtId="0" fontId="25" fillId="0" borderId="0"/>
    <xf numFmtId="0" fontId="22" fillId="0" borderId="0"/>
    <xf numFmtId="0" fontId="23" fillId="0" borderId="0"/>
    <xf numFmtId="0" fontId="25" fillId="0" borderId="0"/>
    <xf numFmtId="0" fontId="5" fillId="0" borderId="0"/>
    <xf numFmtId="0" fontId="5" fillId="0" borderId="0"/>
    <xf numFmtId="0" fontId="23" fillId="0" borderId="0"/>
    <xf numFmtId="0" fontId="5" fillId="0" borderId="0"/>
    <xf numFmtId="0" fontId="25" fillId="0" borderId="0"/>
    <xf numFmtId="0" fontId="19" fillId="0" borderId="0"/>
    <xf numFmtId="9" fontId="18" fillId="0" borderId="0" applyFont="0" applyFill="0" applyBorder="0" applyAlignment="0" applyProtection="0"/>
    <xf numFmtId="9" fontId="17" fillId="0" borderId="0" applyFont="0" applyFill="0" applyBorder="0" applyAlignment="0" applyProtection="0"/>
    <xf numFmtId="9" fontId="5" fillId="0" borderId="0" applyFont="0" applyFill="0" applyBorder="0" applyAlignment="0" applyProtection="0"/>
    <xf numFmtId="9" fontId="25" fillId="0" borderId="0" applyFont="0" applyFill="0" applyBorder="0" applyAlignment="0" applyProtection="0"/>
    <xf numFmtId="9" fontId="24" fillId="0" borderId="0" applyFont="0" applyFill="0" applyBorder="0" applyAlignment="0" applyProtection="0"/>
    <xf numFmtId="13" fontId="5" fillId="0" borderId="0" applyFont="0" applyFill="0" applyProtection="0"/>
    <xf numFmtId="0" fontId="5" fillId="0" borderId="0"/>
    <xf numFmtId="0" fontId="4" fillId="0" borderId="0"/>
    <xf numFmtId="0" fontId="26" fillId="0" borderId="0"/>
    <xf numFmtId="42" fontId="4" fillId="0" borderId="0" applyFont="0" applyFill="0" applyBorder="0" applyAlignment="0" applyProtection="0"/>
    <xf numFmtId="0" fontId="26" fillId="0" borderId="0"/>
    <xf numFmtId="44" fontId="26" fillId="0" borderId="0" applyFont="0" applyFill="0" applyBorder="0" applyAlignment="0" applyProtection="0"/>
    <xf numFmtId="0" fontId="26" fillId="0" borderId="0" applyFont="0" applyFill="0" applyBorder="0" applyAlignment="0" applyProtection="0"/>
    <xf numFmtId="43" fontId="4" fillId="0" borderId="0" applyFont="0" applyFill="0" applyBorder="0" applyAlignment="0" applyProtection="0"/>
    <xf numFmtId="171" fontId="27" fillId="0" borderId="0" applyFont="0" applyFill="0" applyBorder="0" applyAlignment="0" applyProtection="0"/>
    <xf numFmtId="9" fontId="4" fillId="0" borderId="0" applyFont="0" applyFill="0" applyBorder="0" applyAlignment="0" applyProtection="0"/>
    <xf numFmtId="0" fontId="4" fillId="0" borderId="0"/>
    <xf numFmtId="169" fontId="26" fillId="0" borderId="0" applyFont="0" applyFill="0" applyBorder="0" applyAlignment="0" applyProtection="0"/>
    <xf numFmtId="0" fontId="26" fillId="0" borderId="0"/>
    <xf numFmtId="171" fontId="17" fillId="0" borderId="0" applyFont="0" applyFill="0" applyBorder="0" applyAlignment="0" applyProtection="0"/>
    <xf numFmtId="0" fontId="3" fillId="0" borderId="0"/>
    <xf numFmtId="44" fontId="3" fillId="0" borderId="0" applyFont="0" applyFill="0" applyBorder="0" applyAlignment="0" applyProtection="0"/>
    <xf numFmtId="0" fontId="28" fillId="0" borderId="0"/>
    <xf numFmtId="0" fontId="2" fillId="0" borderId="0"/>
    <xf numFmtId="44" fontId="28" fillId="0" borderId="0" applyFont="0" applyFill="0" applyBorder="0" applyAlignment="0" applyProtection="0"/>
    <xf numFmtId="0" fontId="1" fillId="0" borderId="0"/>
    <xf numFmtId="166" fontId="1" fillId="0" borderId="0" applyFont="0" applyFill="0" applyBorder="0" applyAlignment="0" applyProtection="0"/>
    <xf numFmtId="0" fontId="1" fillId="0" borderId="0"/>
    <xf numFmtId="168" fontId="5" fillId="0" borderId="0" applyFont="0" applyFill="0" applyBorder="0" applyAlignment="0" applyProtection="0"/>
    <xf numFmtId="9" fontId="1" fillId="0" borderId="0" applyFont="0" applyFill="0" applyBorder="0" applyAlignment="0" applyProtection="0"/>
  </cellStyleXfs>
  <cellXfs count="99">
    <xf numFmtId="0" fontId="0" fillId="0" borderId="0" xfId="0"/>
    <xf numFmtId="0" fontId="0" fillId="3" borderId="3" xfId="0" applyFill="1" applyBorder="1"/>
    <xf numFmtId="0" fontId="0" fillId="3" borderId="3" xfId="0" applyFill="1" applyBorder="1" applyAlignment="1">
      <alignment horizontal="center" vertical="center"/>
    </xf>
    <xf numFmtId="2" fontId="0" fillId="3" borderId="3" xfId="0" applyNumberFormat="1" applyFill="1" applyBorder="1" applyAlignment="1">
      <alignment horizontal="center" vertical="center"/>
    </xf>
    <xf numFmtId="0" fontId="0" fillId="0" borderId="3" xfId="0" applyBorder="1"/>
    <xf numFmtId="2" fontId="0" fillId="0" borderId="3" xfId="0" applyNumberFormat="1" applyBorder="1" applyAlignment="1">
      <alignment horizontal="center" vertical="center"/>
    </xf>
    <xf numFmtId="0" fontId="0" fillId="0" borderId="3" xfId="0" applyBorder="1" applyAlignment="1">
      <alignment horizontal="center" vertical="center"/>
    </xf>
    <xf numFmtId="166" fontId="0" fillId="0" borderId="0" xfId="1" applyFont="1"/>
    <xf numFmtId="0" fontId="0" fillId="2" borderId="3" xfId="0" applyFill="1" applyBorder="1"/>
    <xf numFmtId="0" fontId="9" fillId="0" borderId="0" xfId="0" applyFont="1" applyAlignment="1">
      <alignment horizontal="left" vertical="center"/>
    </xf>
    <xf numFmtId="0" fontId="9" fillId="0" borderId="0" xfId="0" applyFont="1" applyAlignment="1">
      <alignment horizontal="right" vertical="center"/>
    </xf>
    <xf numFmtId="0" fontId="10" fillId="0" borderId="3" xfId="0" applyFont="1" applyBorder="1"/>
    <xf numFmtId="0" fontId="9" fillId="0" borderId="3" xfId="0" applyFont="1" applyBorder="1" applyAlignment="1">
      <alignment horizontal="right" vertical="center"/>
    </xf>
    <xf numFmtId="2" fontId="9" fillId="0" borderId="0" xfId="0" applyNumberFormat="1" applyFont="1" applyAlignment="1">
      <alignment horizontal="left" vertical="center"/>
    </xf>
    <xf numFmtId="1" fontId="9" fillId="0" borderId="3" xfId="0" applyNumberFormat="1" applyFont="1" applyBorder="1" applyAlignment="1">
      <alignment horizontal="center" vertical="center"/>
    </xf>
    <xf numFmtId="0" fontId="6" fillId="0" borderId="4" xfId="512" applyFont="1" applyBorder="1" applyAlignment="1">
      <alignment horizontal="center" vertical="center"/>
    </xf>
    <xf numFmtId="0" fontId="6" fillId="0" borderId="12" xfId="512" applyFont="1" applyBorder="1" applyAlignment="1">
      <alignment horizontal="center" vertical="center"/>
    </xf>
    <xf numFmtId="0" fontId="11" fillId="0" borderId="4" xfId="2" applyNumberFormat="1" applyFill="1" applyBorder="1" applyAlignment="1" applyProtection="1">
      <alignment horizontal="center" vertical="center" wrapText="1"/>
    </xf>
    <xf numFmtId="0" fontId="6" fillId="0" borderId="12" xfId="512" applyFont="1" applyBorder="1" applyAlignment="1">
      <alignment horizontal="center" vertical="center" wrapText="1"/>
    </xf>
    <xf numFmtId="0" fontId="5" fillId="0" borderId="0" xfId="512"/>
    <xf numFmtId="0" fontId="6" fillId="0" borderId="16" xfId="512" applyFont="1" applyBorder="1" applyAlignment="1">
      <alignment horizontal="left"/>
    </xf>
    <xf numFmtId="0" fontId="6" fillId="0" borderId="3" xfId="512" applyFont="1" applyBorder="1" applyAlignment="1">
      <alignment horizontal="left"/>
    </xf>
    <xf numFmtId="0" fontId="6" fillId="0" borderId="3" xfId="512" applyFont="1" applyBorder="1" applyAlignment="1">
      <alignment horizontal="centerContinuous"/>
    </xf>
    <xf numFmtId="0" fontId="6" fillId="0" borderId="12" xfId="512" applyFont="1" applyBorder="1" applyAlignment="1">
      <alignment horizontal="centerContinuous"/>
    </xf>
    <xf numFmtId="0" fontId="5" fillId="0" borderId="16" xfId="512" applyBorder="1" applyAlignment="1">
      <alignment horizontal="left" vertical="center" wrapText="1"/>
    </xf>
    <xf numFmtId="0" fontId="5" fillId="0" borderId="3" xfId="512" applyBorder="1" applyAlignment="1">
      <alignment horizontal="left" vertical="center" wrapText="1"/>
    </xf>
    <xf numFmtId="0" fontId="5" fillId="0" borderId="3" xfId="512" applyBorder="1" applyAlignment="1">
      <alignment horizontal="center" vertical="center"/>
    </xf>
    <xf numFmtId="177" fontId="5" fillId="0" borderId="3" xfId="512" applyNumberFormat="1" applyBorder="1" applyAlignment="1">
      <alignment horizontal="center" vertical="center"/>
    </xf>
    <xf numFmtId="176" fontId="5" fillId="0" borderId="3" xfId="512" applyNumberFormat="1" applyBorder="1" applyAlignment="1">
      <alignment horizontal="right" vertical="center"/>
    </xf>
    <xf numFmtId="176" fontId="5" fillId="0" borderId="12" xfId="512" applyNumberFormat="1" applyBorder="1" applyAlignment="1">
      <alignment horizontal="right" vertical="center"/>
    </xf>
    <xf numFmtId="0" fontId="6" fillId="0" borderId="17" xfId="512" applyFont="1" applyBorder="1" applyAlignment="1">
      <alignment horizontal="left"/>
    </xf>
    <xf numFmtId="0" fontId="5" fillId="0" borderId="18" xfId="512" applyBorder="1" applyAlignment="1">
      <alignment horizontal="left"/>
    </xf>
    <xf numFmtId="178" fontId="5" fillId="0" borderId="18" xfId="512" applyNumberFormat="1" applyBorder="1" applyAlignment="1">
      <alignment horizontal="centerContinuous"/>
    </xf>
    <xf numFmtId="0" fontId="12" fillId="0" borderId="18" xfId="512" applyFont="1" applyBorder="1" applyAlignment="1">
      <alignment horizontal="right"/>
    </xf>
    <xf numFmtId="176" fontId="6" fillId="0" borderId="19" xfId="512" applyNumberFormat="1" applyFont="1" applyBorder="1" applyAlignment="1">
      <alignment vertical="center"/>
    </xf>
    <xf numFmtId="0" fontId="5" fillId="0" borderId="3" xfId="0" applyFont="1" applyBorder="1" applyAlignment="1">
      <alignment horizontal="left" vertical="center" wrapText="1"/>
    </xf>
    <xf numFmtId="0" fontId="15" fillId="0" borderId="3" xfId="0" applyFont="1" applyBorder="1" applyAlignment="1" applyProtection="1">
      <alignment horizontal="justify" vertical="center" wrapText="1"/>
      <protection locked="0"/>
    </xf>
    <xf numFmtId="0" fontId="6" fillId="0" borderId="3" xfId="512" applyFont="1" applyBorder="1" applyAlignment="1">
      <alignment horizontal="center"/>
    </xf>
    <xf numFmtId="0" fontId="6" fillId="0" borderId="12" xfId="512" applyFont="1" applyBorder="1" applyAlignment="1">
      <alignment horizontal="center"/>
    </xf>
    <xf numFmtId="178" fontId="5" fillId="0" borderId="18" xfId="512" applyNumberFormat="1" applyBorder="1" applyAlignment="1">
      <alignment horizontal="center"/>
    </xf>
    <xf numFmtId="0" fontId="5" fillId="0" borderId="22" xfId="512" applyBorder="1" applyAlignment="1">
      <alignment horizontal="left" vertical="center" wrapText="1"/>
    </xf>
    <xf numFmtId="0" fontId="5" fillId="0" borderId="23" xfId="512" applyBorder="1" applyAlignment="1">
      <alignment horizontal="left" vertical="center" wrapText="1"/>
    </xf>
    <xf numFmtId="0" fontId="5" fillId="0" borderId="23" xfId="512" applyBorder="1" applyAlignment="1">
      <alignment horizontal="center" vertical="center"/>
    </xf>
    <xf numFmtId="177" fontId="5" fillId="0" borderId="23" xfId="512" applyNumberFormat="1" applyBorder="1" applyAlignment="1">
      <alignment horizontal="center" vertical="center"/>
    </xf>
    <xf numFmtId="176" fontId="5" fillId="0" borderId="23" xfId="512" applyNumberFormat="1" applyBorder="1" applyAlignment="1">
      <alignment horizontal="right" vertical="center"/>
    </xf>
    <xf numFmtId="0" fontId="5" fillId="0" borderId="3" xfId="0" applyFont="1" applyBorder="1" applyAlignment="1">
      <alignment horizontal="center" vertical="center"/>
    </xf>
    <xf numFmtId="180" fontId="5" fillId="0" borderId="3" xfId="0" applyNumberFormat="1" applyFont="1" applyBorder="1" applyAlignment="1">
      <alignment horizontal="center" vertical="center"/>
    </xf>
    <xf numFmtId="176" fontId="14" fillId="4" borderId="18" xfId="512" applyNumberFormat="1" applyFont="1" applyFill="1" applyBorder="1" applyAlignment="1">
      <alignment horizontal="right"/>
    </xf>
    <xf numFmtId="176" fontId="14" fillId="4" borderId="19" xfId="512" applyNumberFormat="1" applyFont="1" applyFill="1" applyBorder="1" applyAlignment="1">
      <alignment horizontal="right"/>
    </xf>
    <xf numFmtId="0" fontId="13" fillId="4" borderId="17" xfId="121" applyNumberFormat="1" applyFont="1" applyFill="1" applyBorder="1" applyAlignment="1" applyProtection="1">
      <alignment horizontal="right"/>
    </xf>
    <xf numFmtId="0" fontId="13" fillId="4" borderId="18" xfId="121" applyNumberFormat="1" applyFont="1" applyFill="1" applyBorder="1" applyAlignment="1" applyProtection="1">
      <alignment horizontal="right"/>
    </xf>
    <xf numFmtId="2" fontId="6" fillId="0" borderId="9" xfId="512" applyNumberFormat="1" applyFont="1" applyBorder="1" applyAlignment="1">
      <alignment horizontal="left" vertical="center" wrapText="1"/>
    </xf>
    <xf numFmtId="2" fontId="6" fillId="0" borderId="10" xfId="512" applyNumberFormat="1" applyFont="1" applyBorder="1" applyAlignment="1">
      <alignment horizontal="left" vertical="center" wrapText="1"/>
    </xf>
    <xf numFmtId="2" fontId="6" fillId="0" borderId="11" xfId="512" applyNumberFormat="1" applyFont="1" applyBorder="1" applyAlignment="1">
      <alignment horizontal="left" vertical="center" wrapText="1"/>
    </xf>
    <xf numFmtId="2" fontId="6" fillId="0" borderId="13" xfId="512" applyNumberFormat="1" applyFont="1" applyBorder="1" applyAlignment="1">
      <alignment horizontal="left" vertical="center" wrapText="1"/>
    </xf>
    <xf numFmtId="2" fontId="6" fillId="0" borderId="14" xfId="512" applyNumberFormat="1" applyFont="1" applyBorder="1" applyAlignment="1">
      <alignment horizontal="left" vertical="center" wrapText="1"/>
    </xf>
    <xf numFmtId="2" fontId="6" fillId="0" borderId="15" xfId="512" applyNumberFormat="1" applyFont="1" applyBorder="1" applyAlignment="1">
      <alignment horizontal="left" vertical="center" wrapText="1"/>
    </xf>
    <xf numFmtId="179" fontId="14" fillId="4" borderId="18" xfId="512" applyNumberFormat="1" applyFont="1" applyFill="1" applyBorder="1" applyAlignment="1">
      <alignment horizontal="right"/>
    </xf>
    <xf numFmtId="0" fontId="13" fillId="4" borderId="5" xfId="121" applyNumberFormat="1" applyFont="1" applyFill="1" applyBorder="1" applyAlignment="1" applyProtection="1">
      <alignment horizontal="right"/>
    </xf>
    <xf numFmtId="0" fontId="13" fillId="4" borderId="6" xfId="121" applyNumberFormat="1" applyFont="1" applyFill="1" applyBorder="1" applyAlignment="1" applyProtection="1">
      <alignment horizontal="right"/>
    </xf>
    <xf numFmtId="0" fontId="13" fillId="4" borderId="20" xfId="121" applyNumberFormat="1" applyFont="1" applyFill="1" applyBorder="1" applyAlignment="1" applyProtection="1">
      <alignment horizontal="right"/>
    </xf>
    <xf numFmtId="176" fontId="14" fillId="4" borderId="21" xfId="512" applyNumberFormat="1" applyFont="1" applyFill="1" applyBorder="1" applyAlignment="1">
      <alignment horizontal="right"/>
    </xf>
    <xf numFmtId="176" fontId="14" fillId="4" borderId="7" xfId="512" applyNumberFormat="1" applyFont="1" applyFill="1" applyBorder="1" applyAlignment="1">
      <alignment horizontal="right"/>
    </xf>
    <xf numFmtId="179" fontId="14" fillId="4" borderId="21" xfId="512" applyNumberFormat="1" applyFont="1" applyFill="1" applyBorder="1" applyAlignment="1">
      <alignment horizontal="right"/>
    </xf>
    <xf numFmtId="179" fontId="14" fillId="4" borderId="7" xfId="512" applyNumberFormat="1" applyFont="1" applyFill="1" applyBorder="1" applyAlignment="1">
      <alignment horizontal="right"/>
    </xf>
    <xf numFmtId="0" fontId="0" fillId="0" borderId="2" xfId="0" applyBorder="1" applyAlignment="1">
      <alignment horizontal="center"/>
    </xf>
    <xf numFmtId="0" fontId="8" fillId="3" borderId="3" xfId="0" applyFont="1" applyFill="1" applyBorder="1" applyAlignment="1">
      <alignment horizontal="center" vertical="center"/>
    </xf>
    <xf numFmtId="0" fontId="0" fillId="3" borderId="8" xfId="0" applyFill="1" applyBorder="1" applyAlignment="1">
      <alignment horizontal="right" vertical="center"/>
    </xf>
    <xf numFmtId="0" fontId="0" fillId="3" borderId="3" xfId="0" applyFill="1" applyBorder="1" applyAlignment="1">
      <alignment horizontal="right" vertical="center"/>
    </xf>
    <xf numFmtId="0" fontId="9" fillId="0" borderId="0" xfId="0" applyFont="1" applyAlignment="1">
      <alignment horizontal="center" vertical="center"/>
    </xf>
    <xf numFmtId="0" fontId="8" fillId="3" borderId="3" xfId="0" applyFont="1" applyFill="1" applyBorder="1" applyAlignment="1">
      <alignment horizontal="center" vertical="center" wrapText="1"/>
    </xf>
    <xf numFmtId="0" fontId="31" fillId="0" borderId="0" xfId="0" applyFont="1" applyAlignment="1">
      <alignment horizontal="center" vertical="center"/>
    </xf>
    <xf numFmtId="0" fontId="31" fillId="0" borderId="0" xfId="0" applyFont="1" applyAlignment="1">
      <alignment horizontal="left" vertical="center"/>
    </xf>
    <xf numFmtId="0" fontId="31" fillId="0" borderId="3" xfId="0" applyFont="1" applyBorder="1" applyAlignment="1">
      <alignment horizontal="center" vertical="center" wrapText="1"/>
    </xf>
    <xf numFmtId="0" fontId="31" fillId="0" borderId="3" xfId="0" applyFont="1" applyBorder="1" applyAlignment="1">
      <alignment horizontal="justify" vertical="center" wrapText="1"/>
    </xf>
    <xf numFmtId="4" fontId="31" fillId="0" borderId="3" xfId="0" applyNumberFormat="1" applyFont="1" applyBorder="1" applyAlignment="1">
      <alignment horizontal="center" vertical="center" wrapText="1"/>
    </xf>
    <xf numFmtId="0" fontId="32" fillId="0" borderId="1" xfId="0" applyFont="1" applyBorder="1" applyAlignment="1">
      <alignment horizontal="center" vertical="center" wrapText="1"/>
    </xf>
    <xf numFmtId="0" fontId="32" fillId="0" borderId="4" xfId="0" applyFont="1" applyBorder="1" applyAlignment="1">
      <alignment horizontal="center" vertical="center" wrapText="1"/>
    </xf>
    <xf numFmtId="0" fontId="33" fillId="6" borderId="3" xfId="0" applyFont="1" applyFill="1" applyBorder="1" applyAlignment="1">
      <alignment horizontal="center" vertical="center" wrapText="1"/>
    </xf>
    <xf numFmtId="0" fontId="33" fillId="6" borderId="3" xfId="535" applyFont="1" applyFill="1" applyBorder="1" applyAlignment="1">
      <alignment horizontal="center" vertical="center"/>
    </xf>
    <xf numFmtId="0" fontId="33" fillId="6" borderId="3" xfId="0" applyFont="1" applyFill="1" applyBorder="1" applyAlignment="1">
      <alignment horizontal="center" vertical="center" wrapText="1"/>
    </xf>
    <xf numFmtId="0" fontId="33" fillId="6" borderId="3" xfId="535" applyFont="1" applyFill="1" applyBorder="1" applyAlignment="1">
      <alignment horizontal="center" vertical="center"/>
    </xf>
    <xf numFmtId="0" fontId="33" fillId="7" borderId="3" xfId="0" applyFont="1" applyFill="1" applyBorder="1" applyAlignment="1">
      <alignment horizontal="center" vertical="center" wrapText="1"/>
    </xf>
    <xf numFmtId="0" fontId="33" fillId="7" borderId="3" xfId="0" applyFont="1" applyFill="1" applyBorder="1" applyAlignment="1">
      <alignment horizontal="justify" vertical="center" wrapText="1"/>
    </xf>
    <xf numFmtId="0" fontId="34" fillId="7" borderId="3" xfId="0" applyFont="1" applyFill="1" applyBorder="1" applyAlignment="1">
      <alignment horizontal="center" vertical="center" wrapText="1"/>
    </xf>
    <xf numFmtId="4" fontId="34" fillId="7" borderId="3" xfId="0" applyNumberFormat="1" applyFont="1" applyFill="1" applyBorder="1" applyAlignment="1">
      <alignment horizontal="center" vertical="center" wrapText="1"/>
    </xf>
    <xf numFmtId="0" fontId="30" fillId="0" borderId="3" xfId="0" applyFont="1" applyBorder="1" applyAlignment="1">
      <alignment horizontal="justify" vertical="center" wrapText="1"/>
    </xf>
    <xf numFmtId="0" fontId="30" fillId="0" borderId="3" xfId="0" applyFont="1" applyBorder="1" applyAlignment="1">
      <alignment horizontal="center" vertical="center" wrapText="1"/>
    </xf>
    <xf numFmtId="4" fontId="30" fillId="0" borderId="3" xfId="0" applyNumberFormat="1" applyFont="1" applyBorder="1" applyAlignment="1">
      <alignment horizontal="center" vertical="center" wrapText="1"/>
    </xf>
    <xf numFmtId="0" fontId="32" fillId="5" borderId="3" xfId="0" applyFont="1" applyFill="1" applyBorder="1" applyAlignment="1">
      <alignment horizontal="center" vertical="center" wrapText="1"/>
    </xf>
    <xf numFmtId="0" fontId="32" fillId="5" borderId="3" xfId="0" applyFont="1" applyFill="1" applyBorder="1" applyAlignment="1">
      <alignment horizontal="justify" vertical="center" wrapText="1"/>
    </xf>
    <xf numFmtId="4" fontId="31" fillId="5" borderId="3" xfId="0" applyNumberFormat="1" applyFont="1" applyFill="1" applyBorder="1" applyAlignment="1">
      <alignment horizontal="center" vertical="center" wrapText="1"/>
    </xf>
    <xf numFmtId="0" fontId="34" fillId="7" borderId="3" xfId="0" applyFont="1" applyFill="1" applyBorder="1" applyAlignment="1">
      <alignment horizontal="center" vertical="center"/>
    </xf>
    <xf numFmtId="0" fontId="31" fillId="5" borderId="3" xfId="0" applyFont="1" applyFill="1" applyBorder="1" applyAlignment="1">
      <alignment horizontal="center" vertical="center"/>
    </xf>
    <xf numFmtId="0" fontId="31" fillId="0" borderId="3" xfId="0" applyFont="1" applyBorder="1" applyAlignment="1">
      <alignment horizontal="center" vertical="center"/>
    </xf>
    <xf numFmtId="0" fontId="30" fillId="0" borderId="3" xfId="0" applyFont="1" applyBorder="1" applyAlignment="1">
      <alignment horizontal="center" vertical="center"/>
    </xf>
    <xf numFmtId="0" fontId="35" fillId="0" borderId="1" xfId="0" applyFont="1" applyBorder="1" applyAlignment="1">
      <alignment horizontal="center" vertical="center" wrapText="1"/>
    </xf>
    <xf numFmtId="0" fontId="35" fillId="0" borderId="2" xfId="0" applyFont="1" applyBorder="1" applyAlignment="1">
      <alignment horizontal="center" vertical="center" wrapText="1"/>
    </xf>
    <xf numFmtId="0" fontId="35" fillId="0" borderId="4" xfId="0" applyFont="1" applyBorder="1" applyAlignment="1">
      <alignment horizontal="center" vertical="center" wrapText="1"/>
    </xf>
  </cellXfs>
  <cellStyles count="555">
    <cellStyle name="Excel Built-in Normal" xfId="3" xr:uid="{00000000-0005-0000-0000-000000000000}"/>
    <cellStyle name="Hipervínculo" xfId="2" builtinId="8"/>
    <cellStyle name="Millares [0] 2" xfId="4" xr:uid="{00000000-0005-0000-0000-000002000000}"/>
    <cellStyle name="Millares 10" xfId="5" xr:uid="{00000000-0005-0000-0000-000003000000}"/>
    <cellStyle name="Millares 10 2" xfId="6" xr:uid="{00000000-0005-0000-0000-000004000000}"/>
    <cellStyle name="Millares 10 2 2" xfId="7" xr:uid="{00000000-0005-0000-0000-000005000000}"/>
    <cellStyle name="Millares 10 2 2 2" xfId="8" xr:uid="{00000000-0005-0000-0000-000006000000}"/>
    <cellStyle name="Millares 10 2 3" xfId="9" xr:uid="{00000000-0005-0000-0000-000007000000}"/>
    <cellStyle name="Millares 10 3" xfId="10" xr:uid="{00000000-0005-0000-0000-000008000000}"/>
    <cellStyle name="Millares 10 3 2" xfId="11" xr:uid="{00000000-0005-0000-0000-000009000000}"/>
    <cellStyle name="Millares 10 4" xfId="12" xr:uid="{00000000-0005-0000-0000-00000A000000}"/>
    <cellStyle name="Millares 10 5" xfId="13" xr:uid="{00000000-0005-0000-0000-00000B000000}"/>
    <cellStyle name="Millares 10 5 2" xfId="14" xr:uid="{00000000-0005-0000-0000-00000C000000}"/>
    <cellStyle name="Millares 11" xfId="15" xr:uid="{00000000-0005-0000-0000-00000D000000}"/>
    <cellStyle name="Millares 11 2" xfId="16" xr:uid="{00000000-0005-0000-0000-00000E000000}"/>
    <cellStyle name="Millares 11 2 2" xfId="17" xr:uid="{00000000-0005-0000-0000-00000F000000}"/>
    <cellStyle name="Millares 11 2 2 2" xfId="18" xr:uid="{00000000-0005-0000-0000-000010000000}"/>
    <cellStyle name="Millares 11 2 3" xfId="19" xr:uid="{00000000-0005-0000-0000-000011000000}"/>
    <cellStyle name="Millares 11 3" xfId="20" xr:uid="{00000000-0005-0000-0000-000012000000}"/>
    <cellStyle name="Millares 11 3 2" xfId="21" xr:uid="{00000000-0005-0000-0000-000013000000}"/>
    <cellStyle name="Millares 11 4" xfId="22" xr:uid="{00000000-0005-0000-0000-000014000000}"/>
    <cellStyle name="Millares 12" xfId="23" xr:uid="{00000000-0005-0000-0000-000015000000}"/>
    <cellStyle name="Millares 12 2" xfId="24" xr:uid="{00000000-0005-0000-0000-000016000000}"/>
    <cellStyle name="Millares 12 2 2" xfId="25" xr:uid="{00000000-0005-0000-0000-000017000000}"/>
    <cellStyle name="Millares 12 2 2 2" xfId="26" xr:uid="{00000000-0005-0000-0000-000018000000}"/>
    <cellStyle name="Millares 12 2 3" xfId="27" xr:uid="{00000000-0005-0000-0000-000019000000}"/>
    <cellStyle name="Millares 12 3" xfId="28" xr:uid="{00000000-0005-0000-0000-00001A000000}"/>
    <cellStyle name="Millares 12 3 2" xfId="29" xr:uid="{00000000-0005-0000-0000-00001B000000}"/>
    <cellStyle name="Millares 12 4" xfId="30" xr:uid="{00000000-0005-0000-0000-00001C000000}"/>
    <cellStyle name="Millares 13" xfId="31" xr:uid="{00000000-0005-0000-0000-00001D000000}"/>
    <cellStyle name="Millares 13 2" xfId="32" xr:uid="{00000000-0005-0000-0000-00001E000000}"/>
    <cellStyle name="Millares 13 2 2" xfId="33" xr:uid="{00000000-0005-0000-0000-00001F000000}"/>
    <cellStyle name="Millares 13 2 2 2" xfId="34" xr:uid="{00000000-0005-0000-0000-000020000000}"/>
    <cellStyle name="Millares 13 2 3" xfId="35" xr:uid="{00000000-0005-0000-0000-000021000000}"/>
    <cellStyle name="Millares 13 3" xfId="36" xr:uid="{00000000-0005-0000-0000-000022000000}"/>
    <cellStyle name="Millares 13 3 2" xfId="37" xr:uid="{00000000-0005-0000-0000-000023000000}"/>
    <cellStyle name="Millares 13 4" xfId="38" xr:uid="{00000000-0005-0000-0000-000024000000}"/>
    <cellStyle name="Millares 14" xfId="39" xr:uid="{00000000-0005-0000-0000-000025000000}"/>
    <cellStyle name="Millares 14 2" xfId="40" xr:uid="{00000000-0005-0000-0000-000026000000}"/>
    <cellStyle name="Millares 14 2 2" xfId="41" xr:uid="{00000000-0005-0000-0000-000027000000}"/>
    <cellStyle name="Millares 14 2 2 2" xfId="42" xr:uid="{00000000-0005-0000-0000-000028000000}"/>
    <cellStyle name="Millares 14 2 3" xfId="43" xr:uid="{00000000-0005-0000-0000-000029000000}"/>
    <cellStyle name="Millares 14 3" xfId="44" xr:uid="{00000000-0005-0000-0000-00002A000000}"/>
    <cellStyle name="Millares 14 3 2" xfId="45" xr:uid="{00000000-0005-0000-0000-00002B000000}"/>
    <cellStyle name="Millares 14 4" xfId="46" xr:uid="{00000000-0005-0000-0000-00002C000000}"/>
    <cellStyle name="Millares 15" xfId="47" xr:uid="{00000000-0005-0000-0000-00002D000000}"/>
    <cellStyle name="Millares 15 2" xfId="48" xr:uid="{00000000-0005-0000-0000-00002E000000}"/>
    <cellStyle name="Millares 15 2 2" xfId="49" xr:uid="{00000000-0005-0000-0000-00002F000000}"/>
    <cellStyle name="Millares 15 2 2 2" xfId="50" xr:uid="{00000000-0005-0000-0000-000030000000}"/>
    <cellStyle name="Millares 15 2 3" xfId="51" xr:uid="{00000000-0005-0000-0000-000031000000}"/>
    <cellStyle name="Millares 15 3" xfId="52" xr:uid="{00000000-0005-0000-0000-000032000000}"/>
    <cellStyle name="Millares 15 3 2" xfId="53" xr:uid="{00000000-0005-0000-0000-000033000000}"/>
    <cellStyle name="Millares 15 4" xfId="54" xr:uid="{00000000-0005-0000-0000-000034000000}"/>
    <cellStyle name="Millares 16" xfId="55" xr:uid="{00000000-0005-0000-0000-000035000000}"/>
    <cellStyle name="Millares 16 2" xfId="56" xr:uid="{00000000-0005-0000-0000-000036000000}"/>
    <cellStyle name="Millares 16 2 2" xfId="57" xr:uid="{00000000-0005-0000-0000-000037000000}"/>
    <cellStyle name="Millares 16 2 2 2" xfId="58" xr:uid="{00000000-0005-0000-0000-000038000000}"/>
    <cellStyle name="Millares 16 2 3" xfId="59" xr:uid="{00000000-0005-0000-0000-000039000000}"/>
    <cellStyle name="Millares 16 3" xfId="60" xr:uid="{00000000-0005-0000-0000-00003A000000}"/>
    <cellStyle name="Millares 16 3 2" xfId="61" xr:uid="{00000000-0005-0000-0000-00003B000000}"/>
    <cellStyle name="Millares 16 4" xfId="62" xr:uid="{00000000-0005-0000-0000-00003C000000}"/>
    <cellStyle name="Millares 17" xfId="63" xr:uid="{00000000-0005-0000-0000-00003D000000}"/>
    <cellStyle name="Millares 17 2" xfId="64" xr:uid="{00000000-0005-0000-0000-00003E000000}"/>
    <cellStyle name="Millares 17 2 2" xfId="65" xr:uid="{00000000-0005-0000-0000-00003F000000}"/>
    <cellStyle name="Millares 17 2 2 2" xfId="66" xr:uid="{00000000-0005-0000-0000-000040000000}"/>
    <cellStyle name="Millares 17 2 3" xfId="67" xr:uid="{00000000-0005-0000-0000-000041000000}"/>
    <cellStyle name="Millares 17 3" xfId="68" xr:uid="{00000000-0005-0000-0000-000042000000}"/>
    <cellStyle name="Millares 17 3 2" xfId="69" xr:uid="{00000000-0005-0000-0000-000043000000}"/>
    <cellStyle name="Millares 17 4" xfId="70" xr:uid="{00000000-0005-0000-0000-000044000000}"/>
    <cellStyle name="Millares 18" xfId="71" xr:uid="{00000000-0005-0000-0000-000045000000}"/>
    <cellStyle name="Millares 18 2" xfId="72" xr:uid="{00000000-0005-0000-0000-000046000000}"/>
    <cellStyle name="Millares 18 2 2" xfId="73" xr:uid="{00000000-0005-0000-0000-000047000000}"/>
    <cellStyle name="Millares 18 2 2 2" xfId="74" xr:uid="{00000000-0005-0000-0000-000048000000}"/>
    <cellStyle name="Millares 18 2 3" xfId="75" xr:uid="{00000000-0005-0000-0000-000049000000}"/>
    <cellStyle name="Millares 18 3" xfId="76" xr:uid="{00000000-0005-0000-0000-00004A000000}"/>
    <cellStyle name="Millares 18 3 2" xfId="77" xr:uid="{00000000-0005-0000-0000-00004B000000}"/>
    <cellStyle name="Millares 18 4" xfId="78" xr:uid="{00000000-0005-0000-0000-00004C000000}"/>
    <cellStyle name="Millares 19" xfId="79" xr:uid="{00000000-0005-0000-0000-00004D000000}"/>
    <cellStyle name="Millares 19 2" xfId="80" xr:uid="{00000000-0005-0000-0000-00004E000000}"/>
    <cellStyle name="Millares 19 2 2" xfId="81" xr:uid="{00000000-0005-0000-0000-00004F000000}"/>
    <cellStyle name="Millares 19 2 2 2" xfId="82" xr:uid="{00000000-0005-0000-0000-000050000000}"/>
    <cellStyle name="Millares 19 2 3" xfId="83" xr:uid="{00000000-0005-0000-0000-000051000000}"/>
    <cellStyle name="Millares 19 3" xfId="84" xr:uid="{00000000-0005-0000-0000-000052000000}"/>
    <cellStyle name="Millares 19 3 2" xfId="85" xr:uid="{00000000-0005-0000-0000-000053000000}"/>
    <cellStyle name="Millares 19 4" xfId="86" xr:uid="{00000000-0005-0000-0000-000054000000}"/>
    <cellStyle name="Millares 2" xfId="87" xr:uid="{00000000-0005-0000-0000-000055000000}"/>
    <cellStyle name="Millares 2 2" xfId="88" xr:uid="{00000000-0005-0000-0000-000056000000}"/>
    <cellStyle name="Millares 2 2 2" xfId="89" xr:uid="{00000000-0005-0000-0000-000057000000}"/>
    <cellStyle name="Millares 2 2 2 2" xfId="90" xr:uid="{00000000-0005-0000-0000-000058000000}"/>
    <cellStyle name="Millares 2 2 2 2 2" xfId="539" xr:uid="{00000000-0005-0000-0000-000059000000}"/>
    <cellStyle name="Millares 2 2 2 2 2 2" xfId="537" xr:uid="{00000000-0005-0000-0000-00005A000000}"/>
    <cellStyle name="Millares 2 2 2 2 2 2 2" xfId="544" xr:uid="{00000000-0005-0000-0000-00005B000000}"/>
    <cellStyle name="Millares 2 2 2 4" xfId="91" xr:uid="{00000000-0005-0000-0000-00005C000000}"/>
    <cellStyle name="Millares 2 2 2 4 2" xfId="92" xr:uid="{00000000-0005-0000-0000-00005D000000}"/>
    <cellStyle name="Millares 2 2 2 4 3" xfId="93" xr:uid="{00000000-0005-0000-0000-00005E000000}"/>
    <cellStyle name="Millares 2 2 2 4 3 2" xfId="94" xr:uid="{00000000-0005-0000-0000-00005F000000}"/>
    <cellStyle name="Millares 2 2 2 4 3 2 2" xfId="536" xr:uid="{00000000-0005-0000-0000-000060000000}"/>
    <cellStyle name="Millares 2 2 2 4 3 2 2 2" xfId="542" xr:uid="{00000000-0005-0000-0000-000061000000}"/>
    <cellStyle name="Millares 2 26" xfId="95" xr:uid="{00000000-0005-0000-0000-000062000000}"/>
    <cellStyle name="Millares 2 26 2" xfId="96" xr:uid="{00000000-0005-0000-0000-000063000000}"/>
    <cellStyle name="Millares 2 26 2 2" xfId="97" xr:uid="{00000000-0005-0000-0000-000064000000}"/>
    <cellStyle name="Millares 2 26 3" xfId="98" xr:uid="{00000000-0005-0000-0000-000065000000}"/>
    <cellStyle name="Millares 2 3" xfId="99" xr:uid="{00000000-0005-0000-0000-000066000000}"/>
    <cellStyle name="Millares 2 3 2" xfId="100" xr:uid="{00000000-0005-0000-0000-000067000000}"/>
    <cellStyle name="Millares 2 3 2 2" xfId="101" xr:uid="{00000000-0005-0000-0000-000068000000}"/>
    <cellStyle name="Millares 2 3 2 2 2" xfId="102" xr:uid="{00000000-0005-0000-0000-000069000000}"/>
    <cellStyle name="Millares 2 3 2 2 2 2" xfId="103" xr:uid="{00000000-0005-0000-0000-00006A000000}"/>
    <cellStyle name="Millares 2 3 2 2 3" xfId="104" xr:uid="{00000000-0005-0000-0000-00006B000000}"/>
    <cellStyle name="Millares 2 3 2 3" xfId="105" xr:uid="{00000000-0005-0000-0000-00006C000000}"/>
    <cellStyle name="Millares 2 3 2 3 2" xfId="106" xr:uid="{00000000-0005-0000-0000-00006D000000}"/>
    <cellStyle name="Millares 2 3 2 4" xfId="107" xr:uid="{00000000-0005-0000-0000-00006E000000}"/>
    <cellStyle name="Millares 2 3 3" xfId="108" xr:uid="{00000000-0005-0000-0000-00006F000000}"/>
    <cellStyle name="Millares 2 3 3 2" xfId="109" xr:uid="{00000000-0005-0000-0000-000070000000}"/>
    <cellStyle name="Millares 2 3 3 2 2" xfId="110" xr:uid="{00000000-0005-0000-0000-000071000000}"/>
    <cellStyle name="Millares 2 3 3 2 2 2" xfId="111" xr:uid="{00000000-0005-0000-0000-000072000000}"/>
    <cellStyle name="Millares 2 3 3 2 3" xfId="112" xr:uid="{00000000-0005-0000-0000-000073000000}"/>
    <cellStyle name="Millares 2 3 3 3" xfId="113" xr:uid="{00000000-0005-0000-0000-000074000000}"/>
    <cellStyle name="Millares 2 3 3 3 2" xfId="114" xr:uid="{00000000-0005-0000-0000-000075000000}"/>
    <cellStyle name="Millares 2 3 3 4" xfId="115" xr:uid="{00000000-0005-0000-0000-000076000000}"/>
    <cellStyle name="Millares 2 3 4" xfId="116" xr:uid="{00000000-0005-0000-0000-000077000000}"/>
    <cellStyle name="Millares 2 3 4 2" xfId="117" xr:uid="{00000000-0005-0000-0000-000078000000}"/>
    <cellStyle name="Millares 2 3 4 2 2" xfId="118" xr:uid="{00000000-0005-0000-0000-000079000000}"/>
    <cellStyle name="Millares 2 3 4 3" xfId="119" xr:uid="{00000000-0005-0000-0000-00007A000000}"/>
    <cellStyle name="Millares 2 3 5" xfId="120" xr:uid="{00000000-0005-0000-0000-00007B000000}"/>
    <cellStyle name="Millares 2 35" xfId="121" xr:uid="{00000000-0005-0000-0000-00007C000000}"/>
    <cellStyle name="Millares 2 35 2" xfId="122" xr:uid="{00000000-0005-0000-0000-00007D000000}"/>
    <cellStyle name="Millares 2 4" xfId="123" xr:uid="{00000000-0005-0000-0000-00007E000000}"/>
    <cellStyle name="Millares 2 5" xfId="124" xr:uid="{00000000-0005-0000-0000-00007F000000}"/>
    <cellStyle name="Millares 2 6" xfId="125" xr:uid="{00000000-0005-0000-0000-000080000000}"/>
    <cellStyle name="Millares 2 7" xfId="126" xr:uid="{00000000-0005-0000-0000-000081000000}"/>
    <cellStyle name="Millares 20" xfId="127" xr:uid="{00000000-0005-0000-0000-000082000000}"/>
    <cellStyle name="Millares 20 2" xfId="128" xr:uid="{00000000-0005-0000-0000-000083000000}"/>
    <cellStyle name="Millares 20 2 2" xfId="129" xr:uid="{00000000-0005-0000-0000-000084000000}"/>
    <cellStyle name="Millares 20 2 2 2" xfId="130" xr:uid="{00000000-0005-0000-0000-000085000000}"/>
    <cellStyle name="Millares 20 2 3" xfId="131" xr:uid="{00000000-0005-0000-0000-000086000000}"/>
    <cellStyle name="Millares 20 3" xfId="132" xr:uid="{00000000-0005-0000-0000-000087000000}"/>
    <cellStyle name="Millares 20 3 2" xfId="133" xr:uid="{00000000-0005-0000-0000-000088000000}"/>
    <cellStyle name="Millares 20 4" xfId="134" xr:uid="{00000000-0005-0000-0000-000089000000}"/>
    <cellStyle name="Millares 21" xfId="135" xr:uid="{00000000-0005-0000-0000-00008A000000}"/>
    <cellStyle name="Millares 21 2" xfId="136" xr:uid="{00000000-0005-0000-0000-00008B000000}"/>
    <cellStyle name="Millares 21 2 2" xfId="137" xr:uid="{00000000-0005-0000-0000-00008C000000}"/>
    <cellStyle name="Millares 21 2 2 2" xfId="138" xr:uid="{00000000-0005-0000-0000-00008D000000}"/>
    <cellStyle name="Millares 21 2 3" xfId="139" xr:uid="{00000000-0005-0000-0000-00008E000000}"/>
    <cellStyle name="Millares 21 3" xfId="140" xr:uid="{00000000-0005-0000-0000-00008F000000}"/>
    <cellStyle name="Millares 21 3 2" xfId="141" xr:uid="{00000000-0005-0000-0000-000090000000}"/>
    <cellStyle name="Millares 21 4" xfId="142" xr:uid="{00000000-0005-0000-0000-000091000000}"/>
    <cellStyle name="Millares 22" xfId="143" xr:uid="{00000000-0005-0000-0000-000092000000}"/>
    <cellStyle name="Millares 22 2" xfId="144" xr:uid="{00000000-0005-0000-0000-000093000000}"/>
    <cellStyle name="Millares 22 2 2" xfId="145" xr:uid="{00000000-0005-0000-0000-000094000000}"/>
    <cellStyle name="Millares 22 2 2 2" xfId="146" xr:uid="{00000000-0005-0000-0000-000095000000}"/>
    <cellStyle name="Millares 22 2 3" xfId="147" xr:uid="{00000000-0005-0000-0000-000096000000}"/>
    <cellStyle name="Millares 22 3" xfId="148" xr:uid="{00000000-0005-0000-0000-000097000000}"/>
    <cellStyle name="Millares 22 3 2" xfId="149" xr:uid="{00000000-0005-0000-0000-000098000000}"/>
    <cellStyle name="Millares 22 4" xfId="150" xr:uid="{00000000-0005-0000-0000-000099000000}"/>
    <cellStyle name="Millares 23" xfId="151" xr:uid="{00000000-0005-0000-0000-00009A000000}"/>
    <cellStyle name="Millares 23 2" xfId="152" xr:uid="{00000000-0005-0000-0000-00009B000000}"/>
    <cellStyle name="Millares 23 2 2" xfId="153" xr:uid="{00000000-0005-0000-0000-00009C000000}"/>
    <cellStyle name="Millares 23 2 2 2" xfId="154" xr:uid="{00000000-0005-0000-0000-00009D000000}"/>
    <cellStyle name="Millares 23 2 3" xfId="155" xr:uid="{00000000-0005-0000-0000-00009E000000}"/>
    <cellStyle name="Millares 23 3" xfId="156" xr:uid="{00000000-0005-0000-0000-00009F000000}"/>
    <cellStyle name="Millares 23 3 2" xfId="157" xr:uid="{00000000-0005-0000-0000-0000A0000000}"/>
    <cellStyle name="Millares 23 4" xfId="158" xr:uid="{00000000-0005-0000-0000-0000A1000000}"/>
    <cellStyle name="Millares 24" xfId="159" xr:uid="{00000000-0005-0000-0000-0000A2000000}"/>
    <cellStyle name="Millares 24 2" xfId="160" xr:uid="{00000000-0005-0000-0000-0000A3000000}"/>
    <cellStyle name="Millares 24 2 2" xfId="161" xr:uid="{00000000-0005-0000-0000-0000A4000000}"/>
    <cellStyle name="Millares 24 2 2 2" xfId="162" xr:uid="{00000000-0005-0000-0000-0000A5000000}"/>
    <cellStyle name="Millares 24 2 3" xfId="163" xr:uid="{00000000-0005-0000-0000-0000A6000000}"/>
    <cellStyle name="Millares 24 3" xfId="164" xr:uid="{00000000-0005-0000-0000-0000A7000000}"/>
    <cellStyle name="Millares 24 3 2" xfId="165" xr:uid="{00000000-0005-0000-0000-0000A8000000}"/>
    <cellStyle name="Millares 24 4" xfId="166" xr:uid="{00000000-0005-0000-0000-0000A9000000}"/>
    <cellStyle name="Millares 25" xfId="167" xr:uid="{00000000-0005-0000-0000-0000AA000000}"/>
    <cellStyle name="Millares 25 2" xfId="168" xr:uid="{00000000-0005-0000-0000-0000AB000000}"/>
    <cellStyle name="Millares 25 2 2" xfId="169" xr:uid="{00000000-0005-0000-0000-0000AC000000}"/>
    <cellStyle name="Millares 25 2 2 2" xfId="170" xr:uid="{00000000-0005-0000-0000-0000AD000000}"/>
    <cellStyle name="Millares 25 2 3" xfId="171" xr:uid="{00000000-0005-0000-0000-0000AE000000}"/>
    <cellStyle name="Millares 25 3" xfId="172" xr:uid="{00000000-0005-0000-0000-0000AF000000}"/>
    <cellStyle name="Millares 25 3 2" xfId="173" xr:uid="{00000000-0005-0000-0000-0000B0000000}"/>
    <cellStyle name="Millares 25 4" xfId="174" xr:uid="{00000000-0005-0000-0000-0000B1000000}"/>
    <cellStyle name="Millares 26" xfId="175" xr:uid="{00000000-0005-0000-0000-0000B2000000}"/>
    <cellStyle name="Millares 26 2" xfId="176" xr:uid="{00000000-0005-0000-0000-0000B3000000}"/>
    <cellStyle name="Millares 26 2 2" xfId="177" xr:uid="{00000000-0005-0000-0000-0000B4000000}"/>
    <cellStyle name="Millares 26 2 2 2" xfId="178" xr:uid="{00000000-0005-0000-0000-0000B5000000}"/>
    <cellStyle name="Millares 26 2 3" xfId="179" xr:uid="{00000000-0005-0000-0000-0000B6000000}"/>
    <cellStyle name="Millares 26 3" xfId="180" xr:uid="{00000000-0005-0000-0000-0000B7000000}"/>
    <cellStyle name="Millares 26 3 2" xfId="181" xr:uid="{00000000-0005-0000-0000-0000B8000000}"/>
    <cellStyle name="Millares 26 4" xfId="182" xr:uid="{00000000-0005-0000-0000-0000B9000000}"/>
    <cellStyle name="Millares 27" xfId="183" xr:uid="{00000000-0005-0000-0000-0000BA000000}"/>
    <cellStyle name="Millares 27 2" xfId="184" xr:uid="{00000000-0005-0000-0000-0000BB000000}"/>
    <cellStyle name="Millares 27 2 2" xfId="185" xr:uid="{00000000-0005-0000-0000-0000BC000000}"/>
    <cellStyle name="Millares 27 2 2 2" xfId="186" xr:uid="{00000000-0005-0000-0000-0000BD000000}"/>
    <cellStyle name="Millares 27 2 3" xfId="187" xr:uid="{00000000-0005-0000-0000-0000BE000000}"/>
    <cellStyle name="Millares 27 3" xfId="188" xr:uid="{00000000-0005-0000-0000-0000BF000000}"/>
    <cellStyle name="Millares 27 3 2" xfId="189" xr:uid="{00000000-0005-0000-0000-0000C0000000}"/>
    <cellStyle name="Millares 27 4" xfId="190" xr:uid="{00000000-0005-0000-0000-0000C1000000}"/>
    <cellStyle name="Millares 28" xfId="191" xr:uid="{00000000-0005-0000-0000-0000C2000000}"/>
    <cellStyle name="Millares 28 2" xfId="192" xr:uid="{00000000-0005-0000-0000-0000C3000000}"/>
    <cellStyle name="Millares 28 2 2" xfId="193" xr:uid="{00000000-0005-0000-0000-0000C4000000}"/>
    <cellStyle name="Millares 28 2 2 2" xfId="194" xr:uid="{00000000-0005-0000-0000-0000C5000000}"/>
    <cellStyle name="Millares 28 2 3" xfId="195" xr:uid="{00000000-0005-0000-0000-0000C6000000}"/>
    <cellStyle name="Millares 28 3" xfId="196" xr:uid="{00000000-0005-0000-0000-0000C7000000}"/>
    <cellStyle name="Millares 28 3 2" xfId="197" xr:uid="{00000000-0005-0000-0000-0000C8000000}"/>
    <cellStyle name="Millares 28 4" xfId="198" xr:uid="{00000000-0005-0000-0000-0000C9000000}"/>
    <cellStyle name="Millares 29" xfId="199" xr:uid="{00000000-0005-0000-0000-0000CA000000}"/>
    <cellStyle name="Millares 29 2" xfId="200" xr:uid="{00000000-0005-0000-0000-0000CB000000}"/>
    <cellStyle name="Millares 29 2 2" xfId="201" xr:uid="{00000000-0005-0000-0000-0000CC000000}"/>
    <cellStyle name="Millares 29 2 2 2" xfId="202" xr:uid="{00000000-0005-0000-0000-0000CD000000}"/>
    <cellStyle name="Millares 29 2 3" xfId="203" xr:uid="{00000000-0005-0000-0000-0000CE000000}"/>
    <cellStyle name="Millares 29 3" xfId="204" xr:uid="{00000000-0005-0000-0000-0000CF000000}"/>
    <cellStyle name="Millares 29 3 2" xfId="205" xr:uid="{00000000-0005-0000-0000-0000D0000000}"/>
    <cellStyle name="Millares 29 4" xfId="206" xr:uid="{00000000-0005-0000-0000-0000D1000000}"/>
    <cellStyle name="Millares 3" xfId="207" xr:uid="{00000000-0005-0000-0000-0000D2000000}"/>
    <cellStyle name="Millares 30" xfId="208" xr:uid="{00000000-0005-0000-0000-0000D3000000}"/>
    <cellStyle name="Millares 30 2" xfId="209" xr:uid="{00000000-0005-0000-0000-0000D4000000}"/>
    <cellStyle name="Millares 30 2 2" xfId="210" xr:uid="{00000000-0005-0000-0000-0000D5000000}"/>
    <cellStyle name="Millares 30 2 2 2" xfId="211" xr:uid="{00000000-0005-0000-0000-0000D6000000}"/>
    <cellStyle name="Millares 30 2 3" xfId="212" xr:uid="{00000000-0005-0000-0000-0000D7000000}"/>
    <cellStyle name="Millares 30 3" xfId="213" xr:uid="{00000000-0005-0000-0000-0000D8000000}"/>
    <cellStyle name="Millares 30 3 2" xfId="214" xr:uid="{00000000-0005-0000-0000-0000D9000000}"/>
    <cellStyle name="Millares 30 4" xfId="215" xr:uid="{00000000-0005-0000-0000-0000DA000000}"/>
    <cellStyle name="Millares 31" xfId="216" xr:uid="{00000000-0005-0000-0000-0000DB000000}"/>
    <cellStyle name="Millares 31 2" xfId="217" xr:uid="{00000000-0005-0000-0000-0000DC000000}"/>
    <cellStyle name="Millares 31 2 2" xfId="218" xr:uid="{00000000-0005-0000-0000-0000DD000000}"/>
    <cellStyle name="Millares 31 2 2 2" xfId="219" xr:uid="{00000000-0005-0000-0000-0000DE000000}"/>
    <cellStyle name="Millares 31 2 3" xfId="220" xr:uid="{00000000-0005-0000-0000-0000DF000000}"/>
    <cellStyle name="Millares 31 3" xfId="221" xr:uid="{00000000-0005-0000-0000-0000E0000000}"/>
    <cellStyle name="Millares 31 3 2" xfId="222" xr:uid="{00000000-0005-0000-0000-0000E1000000}"/>
    <cellStyle name="Millares 31 4" xfId="223" xr:uid="{00000000-0005-0000-0000-0000E2000000}"/>
    <cellStyle name="Millares 32" xfId="224" xr:uid="{00000000-0005-0000-0000-0000E3000000}"/>
    <cellStyle name="Millares 32 2" xfId="225" xr:uid="{00000000-0005-0000-0000-0000E4000000}"/>
    <cellStyle name="Millares 32 2 2" xfId="226" xr:uid="{00000000-0005-0000-0000-0000E5000000}"/>
    <cellStyle name="Millares 32 2 2 2" xfId="227" xr:uid="{00000000-0005-0000-0000-0000E6000000}"/>
    <cellStyle name="Millares 32 2 3" xfId="228" xr:uid="{00000000-0005-0000-0000-0000E7000000}"/>
    <cellStyle name="Millares 32 3" xfId="229" xr:uid="{00000000-0005-0000-0000-0000E8000000}"/>
    <cellStyle name="Millares 32 3 2" xfId="230" xr:uid="{00000000-0005-0000-0000-0000E9000000}"/>
    <cellStyle name="Millares 32 4" xfId="231" xr:uid="{00000000-0005-0000-0000-0000EA000000}"/>
    <cellStyle name="Millares 33" xfId="232" xr:uid="{00000000-0005-0000-0000-0000EB000000}"/>
    <cellStyle name="Millares 33 2" xfId="233" xr:uid="{00000000-0005-0000-0000-0000EC000000}"/>
    <cellStyle name="Millares 33 2 2" xfId="234" xr:uid="{00000000-0005-0000-0000-0000ED000000}"/>
    <cellStyle name="Millares 33 2 2 2" xfId="235" xr:uid="{00000000-0005-0000-0000-0000EE000000}"/>
    <cellStyle name="Millares 33 2 3" xfId="236" xr:uid="{00000000-0005-0000-0000-0000EF000000}"/>
    <cellStyle name="Millares 33 3" xfId="237" xr:uid="{00000000-0005-0000-0000-0000F0000000}"/>
    <cellStyle name="Millares 33 3 2" xfId="238" xr:uid="{00000000-0005-0000-0000-0000F1000000}"/>
    <cellStyle name="Millares 33 4" xfId="239" xr:uid="{00000000-0005-0000-0000-0000F2000000}"/>
    <cellStyle name="Millares 34" xfId="240" xr:uid="{00000000-0005-0000-0000-0000F3000000}"/>
    <cellStyle name="Millares 34 2" xfId="241" xr:uid="{00000000-0005-0000-0000-0000F4000000}"/>
    <cellStyle name="Millares 34 2 2" xfId="242" xr:uid="{00000000-0005-0000-0000-0000F5000000}"/>
    <cellStyle name="Millares 34 2 2 2" xfId="243" xr:uid="{00000000-0005-0000-0000-0000F6000000}"/>
    <cellStyle name="Millares 34 2 3" xfId="244" xr:uid="{00000000-0005-0000-0000-0000F7000000}"/>
    <cellStyle name="Millares 34 3" xfId="245" xr:uid="{00000000-0005-0000-0000-0000F8000000}"/>
    <cellStyle name="Millares 34 3 2" xfId="246" xr:uid="{00000000-0005-0000-0000-0000F9000000}"/>
    <cellStyle name="Millares 34 4" xfId="247" xr:uid="{00000000-0005-0000-0000-0000FA000000}"/>
    <cellStyle name="Millares 35" xfId="248" xr:uid="{00000000-0005-0000-0000-0000FB000000}"/>
    <cellStyle name="Millares 35 2" xfId="249" xr:uid="{00000000-0005-0000-0000-0000FC000000}"/>
    <cellStyle name="Millares 35 2 2" xfId="250" xr:uid="{00000000-0005-0000-0000-0000FD000000}"/>
    <cellStyle name="Millares 35 2 2 2" xfId="251" xr:uid="{00000000-0005-0000-0000-0000FE000000}"/>
    <cellStyle name="Millares 35 2 3" xfId="252" xr:uid="{00000000-0005-0000-0000-0000FF000000}"/>
    <cellStyle name="Millares 35 3" xfId="253" xr:uid="{00000000-0005-0000-0000-000000010000}"/>
    <cellStyle name="Millares 35 3 2" xfId="254" xr:uid="{00000000-0005-0000-0000-000001010000}"/>
    <cellStyle name="Millares 35 4" xfId="255" xr:uid="{00000000-0005-0000-0000-000002010000}"/>
    <cellStyle name="Millares 36" xfId="256" xr:uid="{00000000-0005-0000-0000-000003010000}"/>
    <cellStyle name="Millares 36 2" xfId="257" xr:uid="{00000000-0005-0000-0000-000004010000}"/>
    <cellStyle name="Millares 36 2 2" xfId="258" xr:uid="{00000000-0005-0000-0000-000005010000}"/>
    <cellStyle name="Millares 36 2 2 2" xfId="259" xr:uid="{00000000-0005-0000-0000-000006010000}"/>
    <cellStyle name="Millares 36 2 3" xfId="260" xr:uid="{00000000-0005-0000-0000-000007010000}"/>
    <cellStyle name="Millares 36 3" xfId="261" xr:uid="{00000000-0005-0000-0000-000008010000}"/>
    <cellStyle name="Millares 36 3 2" xfId="262" xr:uid="{00000000-0005-0000-0000-000009010000}"/>
    <cellStyle name="Millares 36 4" xfId="263" xr:uid="{00000000-0005-0000-0000-00000A010000}"/>
    <cellStyle name="Millares 37" xfId="264" xr:uid="{00000000-0005-0000-0000-00000B010000}"/>
    <cellStyle name="Millares 37 2" xfId="265" xr:uid="{00000000-0005-0000-0000-00000C010000}"/>
    <cellStyle name="Millares 37 2 2" xfId="266" xr:uid="{00000000-0005-0000-0000-00000D010000}"/>
    <cellStyle name="Millares 37 2 2 2" xfId="267" xr:uid="{00000000-0005-0000-0000-00000E010000}"/>
    <cellStyle name="Millares 37 2 3" xfId="268" xr:uid="{00000000-0005-0000-0000-00000F010000}"/>
    <cellStyle name="Millares 37 3" xfId="269" xr:uid="{00000000-0005-0000-0000-000010010000}"/>
    <cellStyle name="Millares 37 3 2" xfId="270" xr:uid="{00000000-0005-0000-0000-000011010000}"/>
    <cellStyle name="Millares 37 4" xfId="271" xr:uid="{00000000-0005-0000-0000-000012010000}"/>
    <cellStyle name="Millares 38" xfId="272" xr:uid="{00000000-0005-0000-0000-000013010000}"/>
    <cellStyle name="Millares 39" xfId="273" xr:uid="{00000000-0005-0000-0000-000014010000}"/>
    <cellStyle name="Millares 4" xfId="274" xr:uid="{00000000-0005-0000-0000-000015010000}"/>
    <cellStyle name="Millares 4 2" xfId="275" xr:uid="{00000000-0005-0000-0000-000016010000}"/>
    <cellStyle name="Millares 4 2 2" xfId="276" xr:uid="{00000000-0005-0000-0000-000017010000}"/>
    <cellStyle name="Millares 4 2 2 2" xfId="277" xr:uid="{00000000-0005-0000-0000-000018010000}"/>
    <cellStyle name="Millares 4 2 2 2 2" xfId="278" xr:uid="{00000000-0005-0000-0000-000019010000}"/>
    <cellStyle name="Millares 4 2 2 2 2 2" xfId="279" xr:uid="{00000000-0005-0000-0000-00001A010000}"/>
    <cellStyle name="Millares 4 2 2 2 3" xfId="280" xr:uid="{00000000-0005-0000-0000-00001B010000}"/>
    <cellStyle name="Millares 4 2 2 3" xfId="281" xr:uid="{00000000-0005-0000-0000-00001C010000}"/>
    <cellStyle name="Millares 4 2 2 3 2" xfId="282" xr:uid="{00000000-0005-0000-0000-00001D010000}"/>
    <cellStyle name="Millares 4 2 2 4" xfId="283" xr:uid="{00000000-0005-0000-0000-00001E010000}"/>
    <cellStyle name="Millares 4 2 3" xfId="284" xr:uid="{00000000-0005-0000-0000-00001F010000}"/>
    <cellStyle name="Millares 4 2 3 2" xfId="285" xr:uid="{00000000-0005-0000-0000-000020010000}"/>
    <cellStyle name="Millares 4 2 3 2 2" xfId="286" xr:uid="{00000000-0005-0000-0000-000021010000}"/>
    <cellStyle name="Millares 4 2 3 3" xfId="287" xr:uid="{00000000-0005-0000-0000-000022010000}"/>
    <cellStyle name="Millares 4 2 4" xfId="288" xr:uid="{00000000-0005-0000-0000-000023010000}"/>
    <cellStyle name="Millares 4 2 4 2" xfId="289" xr:uid="{00000000-0005-0000-0000-000024010000}"/>
    <cellStyle name="Millares 4 2 5" xfId="290" xr:uid="{00000000-0005-0000-0000-000025010000}"/>
    <cellStyle name="Millares 4 3" xfId="291" xr:uid="{00000000-0005-0000-0000-000026010000}"/>
    <cellStyle name="Millares 4 4" xfId="292" xr:uid="{00000000-0005-0000-0000-000027010000}"/>
    <cellStyle name="Millares 4 4 2" xfId="293" xr:uid="{00000000-0005-0000-0000-000028010000}"/>
    <cellStyle name="Millares 4 4 2 2" xfId="294" xr:uid="{00000000-0005-0000-0000-000029010000}"/>
    <cellStyle name="Millares 4 4 3" xfId="295" xr:uid="{00000000-0005-0000-0000-00002A010000}"/>
    <cellStyle name="Millares 4 5" xfId="296" xr:uid="{00000000-0005-0000-0000-00002B010000}"/>
    <cellStyle name="Millares 4 6" xfId="297" xr:uid="{00000000-0005-0000-0000-00002C010000}"/>
    <cellStyle name="Millares 4 7" xfId="553" xr:uid="{00000000-0005-0000-0000-00002D010000}"/>
    <cellStyle name="Millares 40" xfId="298" xr:uid="{00000000-0005-0000-0000-00002E010000}"/>
    <cellStyle name="Millares 41" xfId="299" xr:uid="{00000000-0005-0000-0000-00002F010000}"/>
    <cellStyle name="Millares 42" xfId="538" xr:uid="{00000000-0005-0000-0000-000030010000}"/>
    <cellStyle name="Millares 5" xfId="300" xr:uid="{00000000-0005-0000-0000-000031010000}"/>
    <cellStyle name="Millares 6" xfId="301" xr:uid="{00000000-0005-0000-0000-000032010000}"/>
    <cellStyle name="Millares 7" xfId="302" xr:uid="{00000000-0005-0000-0000-000033010000}"/>
    <cellStyle name="Millares 8" xfId="303" xr:uid="{00000000-0005-0000-0000-000034010000}"/>
    <cellStyle name="Millares 9" xfId="304" xr:uid="{00000000-0005-0000-0000-000035010000}"/>
    <cellStyle name="Moneda" xfId="1" builtinId="4"/>
    <cellStyle name="Moneda [0] 10" xfId="305" xr:uid="{00000000-0005-0000-0000-000037010000}"/>
    <cellStyle name="Moneda [0] 10 2" xfId="306" xr:uid="{00000000-0005-0000-0000-000038010000}"/>
    <cellStyle name="Moneda [0] 11" xfId="307" xr:uid="{00000000-0005-0000-0000-000039010000}"/>
    <cellStyle name="Moneda [0] 12" xfId="308" xr:uid="{00000000-0005-0000-0000-00003A010000}"/>
    <cellStyle name="Moneda [0] 13" xfId="534" xr:uid="{00000000-0005-0000-0000-00003B010000}"/>
    <cellStyle name="Moneda [0] 2" xfId="309" xr:uid="{00000000-0005-0000-0000-00003C010000}"/>
    <cellStyle name="Moneda [0] 2 2" xfId="310" xr:uid="{00000000-0005-0000-0000-00003D010000}"/>
    <cellStyle name="Moneda [0] 2 3" xfId="311" xr:uid="{00000000-0005-0000-0000-00003E010000}"/>
    <cellStyle name="Moneda [0] 2 4" xfId="312" xr:uid="{00000000-0005-0000-0000-00003F010000}"/>
    <cellStyle name="Moneda [0] 3" xfId="313" xr:uid="{00000000-0005-0000-0000-000040010000}"/>
    <cellStyle name="Moneda [0] 3 2" xfId="314" xr:uid="{00000000-0005-0000-0000-000041010000}"/>
    <cellStyle name="Moneda [0] 3 2 2" xfId="315" xr:uid="{00000000-0005-0000-0000-000042010000}"/>
    <cellStyle name="Moneda [0] 3 2 2 2" xfId="316" xr:uid="{00000000-0005-0000-0000-000043010000}"/>
    <cellStyle name="Moneda [0] 3 2 2 2 2" xfId="317" xr:uid="{00000000-0005-0000-0000-000044010000}"/>
    <cellStyle name="Moneda [0] 3 2 2 3" xfId="318" xr:uid="{00000000-0005-0000-0000-000045010000}"/>
    <cellStyle name="Moneda [0] 3 2 3" xfId="319" xr:uid="{00000000-0005-0000-0000-000046010000}"/>
    <cellStyle name="Moneda [0] 3 2 3 2" xfId="320" xr:uid="{00000000-0005-0000-0000-000047010000}"/>
    <cellStyle name="Moneda [0] 3 2 4" xfId="321" xr:uid="{00000000-0005-0000-0000-000048010000}"/>
    <cellStyle name="Moneda [0] 3 3" xfId="322" xr:uid="{00000000-0005-0000-0000-000049010000}"/>
    <cellStyle name="Moneda [0] 3 3 2" xfId="323" xr:uid="{00000000-0005-0000-0000-00004A010000}"/>
    <cellStyle name="Moneda [0] 3 3 2 2" xfId="324" xr:uid="{00000000-0005-0000-0000-00004B010000}"/>
    <cellStyle name="Moneda [0] 3 3 3" xfId="325" xr:uid="{00000000-0005-0000-0000-00004C010000}"/>
    <cellStyle name="Moneda [0] 3 4" xfId="326" xr:uid="{00000000-0005-0000-0000-00004D010000}"/>
    <cellStyle name="Moneda [0] 3 4 2" xfId="327" xr:uid="{00000000-0005-0000-0000-00004E010000}"/>
    <cellStyle name="Moneda [0] 3 5" xfId="328" xr:uid="{00000000-0005-0000-0000-00004F010000}"/>
    <cellStyle name="Moneda [0] 4" xfId="329" xr:uid="{00000000-0005-0000-0000-000050010000}"/>
    <cellStyle name="Moneda [0] 4 2" xfId="330" xr:uid="{00000000-0005-0000-0000-000051010000}"/>
    <cellStyle name="Moneda [0] 4 2 2" xfId="331" xr:uid="{00000000-0005-0000-0000-000052010000}"/>
    <cellStyle name="Moneda [0] 4 2 2 2" xfId="332" xr:uid="{00000000-0005-0000-0000-000053010000}"/>
    <cellStyle name="Moneda [0] 4 2 2 2 2" xfId="333" xr:uid="{00000000-0005-0000-0000-000054010000}"/>
    <cellStyle name="Moneda [0] 4 2 2 3" xfId="334" xr:uid="{00000000-0005-0000-0000-000055010000}"/>
    <cellStyle name="Moneda [0] 4 2 3" xfId="335" xr:uid="{00000000-0005-0000-0000-000056010000}"/>
    <cellStyle name="Moneda [0] 4 2 3 2" xfId="336" xr:uid="{00000000-0005-0000-0000-000057010000}"/>
    <cellStyle name="Moneda [0] 4 2 4" xfId="337" xr:uid="{00000000-0005-0000-0000-000058010000}"/>
    <cellStyle name="Moneda [0] 4 3" xfId="338" xr:uid="{00000000-0005-0000-0000-000059010000}"/>
    <cellStyle name="Moneda [0] 4 3 2" xfId="339" xr:uid="{00000000-0005-0000-0000-00005A010000}"/>
    <cellStyle name="Moneda [0] 4 3 2 2" xfId="340" xr:uid="{00000000-0005-0000-0000-00005B010000}"/>
    <cellStyle name="Moneda [0] 4 3 3" xfId="341" xr:uid="{00000000-0005-0000-0000-00005C010000}"/>
    <cellStyle name="Moneda [0] 4 4" xfId="342" xr:uid="{00000000-0005-0000-0000-00005D010000}"/>
    <cellStyle name="Moneda [0] 4 4 2" xfId="343" xr:uid="{00000000-0005-0000-0000-00005E010000}"/>
    <cellStyle name="Moneda [0] 4 5" xfId="344" xr:uid="{00000000-0005-0000-0000-00005F010000}"/>
    <cellStyle name="Moneda [0] 5" xfId="345" xr:uid="{00000000-0005-0000-0000-000060010000}"/>
    <cellStyle name="Moneda [0] 5 2" xfId="346" xr:uid="{00000000-0005-0000-0000-000061010000}"/>
    <cellStyle name="Moneda [0] 5 2 2" xfId="347" xr:uid="{00000000-0005-0000-0000-000062010000}"/>
    <cellStyle name="Moneda [0] 5 2 2 2" xfId="348" xr:uid="{00000000-0005-0000-0000-000063010000}"/>
    <cellStyle name="Moneda [0] 5 2 3" xfId="349" xr:uid="{00000000-0005-0000-0000-000064010000}"/>
    <cellStyle name="Moneda [0] 5 3" xfId="350" xr:uid="{00000000-0005-0000-0000-000065010000}"/>
    <cellStyle name="Moneda [0] 5 3 2" xfId="351" xr:uid="{00000000-0005-0000-0000-000066010000}"/>
    <cellStyle name="Moneda [0] 5 4" xfId="352" xr:uid="{00000000-0005-0000-0000-000067010000}"/>
    <cellStyle name="Moneda [0] 6" xfId="353" xr:uid="{00000000-0005-0000-0000-000068010000}"/>
    <cellStyle name="Moneda [0] 6 2" xfId="354" xr:uid="{00000000-0005-0000-0000-000069010000}"/>
    <cellStyle name="Moneda [0] 6 2 2" xfId="355" xr:uid="{00000000-0005-0000-0000-00006A010000}"/>
    <cellStyle name="Moneda [0] 6 2 2 2" xfId="356" xr:uid="{00000000-0005-0000-0000-00006B010000}"/>
    <cellStyle name="Moneda [0] 6 2 3" xfId="357" xr:uid="{00000000-0005-0000-0000-00006C010000}"/>
    <cellStyle name="Moneda [0] 6 3" xfId="358" xr:uid="{00000000-0005-0000-0000-00006D010000}"/>
    <cellStyle name="Moneda [0] 6 3 2" xfId="359" xr:uid="{00000000-0005-0000-0000-00006E010000}"/>
    <cellStyle name="Moneda [0] 6 4" xfId="360" xr:uid="{00000000-0005-0000-0000-00006F010000}"/>
    <cellStyle name="Moneda [0] 7" xfId="361" xr:uid="{00000000-0005-0000-0000-000070010000}"/>
    <cellStyle name="Moneda [0] 7 2" xfId="362" xr:uid="{00000000-0005-0000-0000-000071010000}"/>
    <cellStyle name="Moneda [0] 7 2 2" xfId="363" xr:uid="{00000000-0005-0000-0000-000072010000}"/>
    <cellStyle name="Moneda [0] 7 3" xfId="364" xr:uid="{00000000-0005-0000-0000-000073010000}"/>
    <cellStyle name="Moneda [0] 8" xfId="365" xr:uid="{00000000-0005-0000-0000-000074010000}"/>
    <cellStyle name="Moneda [0] 9" xfId="366" xr:uid="{00000000-0005-0000-0000-000075010000}"/>
    <cellStyle name="Moneda [0] 9 2" xfId="367" xr:uid="{00000000-0005-0000-0000-000076010000}"/>
    <cellStyle name="Moneda 10" xfId="368" xr:uid="{00000000-0005-0000-0000-000077010000}"/>
    <cellStyle name="Moneda 10 2" xfId="369" xr:uid="{00000000-0005-0000-0000-000078010000}"/>
    <cellStyle name="Moneda 10 2 2" xfId="370" xr:uid="{00000000-0005-0000-0000-000079010000}"/>
    <cellStyle name="Moneda 10 2 2 2" xfId="371" xr:uid="{00000000-0005-0000-0000-00007A010000}"/>
    <cellStyle name="Moneda 10 2 2 2 2" xfId="372" xr:uid="{00000000-0005-0000-0000-00007B010000}"/>
    <cellStyle name="Moneda 10 2 2 3" xfId="373" xr:uid="{00000000-0005-0000-0000-00007C010000}"/>
    <cellStyle name="Moneda 10 2 3" xfId="374" xr:uid="{00000000-0005-0000-0000-00007D010000}"/>
    <cellStyle name="Moneda 10 2 3 2" xfId="375" xr:uid="{00000000-0005-0000-0000-00007E010000}"/>
    <cellStyle name="Moneda 10 2 4" xfId="376" xr:uid="{00000000-0005-0000-0000-00007F010000}"/>
    <cellStyle name="Moneda 10 3" xfId="377" xr:uid="{00000000-0005-0000-0000-000080010000}"/>
    <cellStyle name="Moneda 10 3 2" xfId="378" xr:uid="{00000000-0005-0000-0000-000081010000}"/>
    <cellStyle name="Moneda 10 3 2 2" xfId="379" xr:uid="{00000000-0005-0000-0000-000082010000}"/>
    <cellStyle name="Moneda 10 3 3" xfId="380" xr:uid="{00000000-0005-0000-0000-000083010000}"/>
    <cellStyle name="Moneda 10 4" xfId="381" xr:uid="{00000000-0005-0000-0000-000084010000}"/>
    <cellStyle name="Moneda 10 4 2" xfId="382" xr:uid="{00000000-0005-0000-0000-000085010000}"/>
    <cellStyle name="Moneda 10 5" xfId="383" xr:uid="{00000000-0005-0000-0000-000086010000}"/>
    <cellStyle name="Moneda 11" xfId="384" xr:uid="{00000000-0005-0000-0000-000087010000}"/>
    <cellStyle name="Moneda 11 2" xfId="385" xr:uid="{00000000-0005-0000-0000-000088010000}"/>
    <cellStyle name="Moneda 11 2 2" xfId="386" xr:uid="{00000000-0005-0000-0000-000089010000}"/>
    <cellStyle name="Moneda 11 3" xfId="387" xr:uid="{00000000-0005-0000-0000-00008A010000}"/>
    <cellStyle name="Moneda 12" xfId="388" xr:uid="{00000000-0005-0000-0000-00008B010000}"/>
    <cellStyle name="Moneda 12 2" xfId="389" xr:uid="{00000000-0005-0000-0000-00008C010000}"/>
    <cellStyle name="Moneda 12 2 2" xfId="390" xr:uid="{00000000-0005-0000-0000-00008D010000}"/>
    <cellStyle name="Moneda 12 3" xfId="391" xr:uid="{00000000-0005-0000-0000-00008E010000}"/>
    <cellStyle name="Moneda 13" xfId="392" xr:uid="{00000000-0005-0000-0000-00008F010000}"/>
    <cellStyle name="Moneda 13 2" xfId="393" xr:uid="{00000000-0005-0000-0000-000090010000}"/>
    <cellStyle name="Moneda 13 2 2" xfId="394" xr:uid="{00000000-0005-0000-0000-000091010000}"/>
    <cellStyle name="Moneda 13 3" xfId="395" xr:uid="{00000000-0005-0000-0000-000092010000}"/>
    <cellStyle name="Moneda 14" xfId="396" xr:uid="{00000000-0005-0000-0000-000093010000}"/>
    <cellStyle name="Moneda 14 2" xfId="397" xr:uid="{00000000-0005-0000-0000-000094010000}"/>
    <cellStyle name="Moneda 14 2 2" xfId="398" xr:uid="{00000000-0005-0000-0000-000095010000}"/>
    <cellStyle name="Moneda 14 2 3" xfId="399" xr:uid="{00000000-0005-0000-0000-000096010000}"/>
    <cellStyle name="Moneda 14 2 4" xfId="400" xr:uid="{00000000-0005-0000-0000-000097010000}"/>
    <cellStyle name="Moneda 14 3" xfId="401" xr:uid="{00000000-0005-0000-0000-000098010000}"/>
    <cellStyle name="Moneda 15" xfId="402" xr:uid="{00000000-0005-0000-0000-000099010000}"/>
    <cellStyle name="Moneda 15 2" xfId="403" xr:uid="{00000000-0005-0000-0000-00009A010000}"/>
    <cellStyle name="Moneda 16" xfId="404" xr:uid="{00000000-0005-0000-0000-00009B010000}"/>
    <cellStyle name="Moneda 16 2" xfId="405" xr:uid="{00000000-0005-0000-0000-00009C010000}"/>
    <cellStyle name="Moneda 17" xfId="406" xr:uid="{00000000-0005-0000-0000-00009D010000}"/>
    <cellStyle name="Moneda 17 2" xfId="407" xr:uid="{00000000-0005-0000-0000-00009E010000}"/>
    <cellStyle name="Moneda 18" xfId="408" xr:uid="{00000000-0005-0000-0000-00009F010000}"/>
    <cellStyle name="Moneda 18 2" xfId="409" xr:uid="{00000000-0005-0000-0000-0000A0010000}"/>
    <cellStyle name="Moneda 18 3" xfId="410" xr:uid="{00000000-0005-0000-0000-0000A1010000}"/>
    <cellStyle name="Moneda 19" xfId="411" xr:uid="{00000000-0005-0000-0000-0000A2010000}"/>
    <cellStyle name="Moneda 19 2" xfId="412" xr:uid="{00000000-0005-0000-0000-0000A3010000}"/>
    <cellStyle name="Moneda 2" xfId="413" xr:uid="{00000000-0005-0000-0000-0000A4010000}"/>
    <cellStyle name="Moneda 2 2" xfId="414" xr:uid="{00000000-0005-0000-0000-0000A5010000}"/>
    <cellStyle name="Moneda 2 3" xfId="415" xr:uid="{00000000-0005-0000-0000-0000A6010000}"/>
    <cellStyle name="Moneda 2 4" xfId="416" xr:uid="{00000000-0005-0000-0000-0000A7010000}"/>
    <cellStyle name="Moneda 2 5" xfId="417" xr:uid="{00000000-0005-0000-0000-0000A8010000}"/>
    <cellStyle name="Moneda 2 6" xfId="546" xr:uid="{00000000-0005-0000-0000-0000A9010000}"/>
    <cellStyle name="Moneda 20" xfId="418" xr:uid="{00000000-0005-0000-0000-0000AA010000}"/>
    <cellStyle name="Moneda 21" xfId="549" xr:uid="{00000000-0005-0000-0000-0000AB010000}"/>
    <cellStyle name="Moneda 3" xfId="419" xr:uid="{00000000-0005-0000-0000-0000AC010000}"/>
    <cellStyle name="Moneda 3 2" xfId="420" xr:uid="{00000000-0005-0000-0000-0000AD010000}"/>
    <cellStyle name="Moneda 3 3" xfId="421" xr:uid="{00000000-0005-0000-0000-0000AE010000}"/>
    <cellStyle name="Moneda 3 4" xfId="422" xr:uid="{00000000-0005-0000-0000-0000AF010000}"/>
    <cellStyle name="Moneda 4" xfId="423" xr:uid="{00000000-0005-0000-0000-0000B0010000}"/>
    <cellStyle name="Moneda 4 2" xfId="551" xr:uid="{00000000-0005-0000-0000-0000B1010000}"/>
    <cellStyle name="Moneda 5" xfId="424" xr:uid="{00000000-0005-0000-0000-0000B2010000}"/>
    <cellStyle name="Moneda 6" xfId="425" xr:uid="{00000000-0005-0000-0000-0000B3010000}"/>
    <cellStyle name="Moneda 6 2" xfId="426" xr:uid="{00000000-0005-0000-0000-0000B4010000}"/>
    <cellStyle name="Moneda 6 2 2" xfId="427" xr:uid="{00000000-0005-0000-0000-0000B5010000}"/>
    <cellStyle name="Moneda 6 2 2 2" xfId="428" xr:uid="{00000000-0005-0000-0000-0000B6010000}"/>
    <cellStyle name="Moneda 6 2 2 2 2" xfId="429" xr:uid="{00000000-0005-0000-0000-0000B7010000}"/>
    <cellStyle name="Moneda 6 2 2 3" xfId="430" xr:uid="{00000000-0005-0000-0000-0000B8010000}"/>
    <cellStyle name="Moneda 6 2 2 4" xfId="431" xr:uid="{00000000-0005-0000-0000-0000B9010000}"/>
    <cellStyle name="Moneda 6 2 3" xfId="432" xr:uid="{00000000-0005-0000-0000-0000BA010000}"/>
    <cellStyle name="Moneda 6 2 3 2" xfId="433" xr:uid="{00000000-0005-0000-0000-0000BB010000}"/>
    <cellStyle name="Moneda 6 2 4" xfId="434" xr:uid="{00000000-0005-0000-0000-0000BC010000}"/>
    <cellStyle name="Moneda 6 2 5" xfId="435" xr:uid="{00000000-0005-0000-0000-0000BD010000}"/>
    <cellStyle name="Moneda 6 3" xfId="436" xr:uid="{00000000-0005-0000-0000-0000BE010000}"/>
    <cellStyle name="Moneda 6 3 2" xfId="437" xr:uid="{00000000-0005-0000-0000-0000BF010000}"/>
    <cellStyle name="Moneda 6 3 2 2" xfId="438" xr:uid="{00000000-0005-0000-0000-0000C0010000}"/>
    <cellStyle name="Moneda 6 3 3" xfId="439" xr:uid="{00000000-0005-0000-0000-0000C1010000}"/>
    <cellStyle name="Moneda 6 4" xfId="440" xr:uid="{00000000-0005-0000-0000-0000C2010000}"/>
    <cellStyle name="Moneda 6 4 2" xfId="441" xr:uid="{00000000-0005-0000-0000-0000C3010000}"/>
    <cellStyle name="Moneda 6 5" xfId="442" xr:uid="{00000000-0005-0000-0000-0000C4010000}"/>
    <cellStyle name="Moneda 7" xfId="443" xr:uid="{00000000-0005-0000-0000-0000C5010000}"/>
    <cellStyle name="Moneda 7 2" xfId="444" xr:uid="{00000000-0005-0000-0000-0000C6010000}"/>
    <cellStyle name="Moneda 7 2 2" xfId="445" xr:uid="{00000000-0005-0000-0000-0000C7010000}"/>
    <cellStyle name="Moneda 7 2 2 2" xfId="446" xr:uid="{00000000-0005-0000-0000-0000C8010000}"/>
    <cellStyle name="Moneda 7 2 2 2 2" xfId="447" xr:uid="{00000000-0005-0000-0000-0000C9010000}"/>
    <cellStyle name="Moneda 7 2 2 3" xfId="448" xr:uid="{00000000-0005-0000-0000-0000CA010000}"/>
    <cellStyle name="Moneda 7 2 3" xfId="449" xr:uid="{00000000-0005-0000-0000-0000CB010000}"/>
    <cellStyle name="Moneda 7 2 3 2" xfId="450" xr:uid="{00000000-0005-0000-0000-0000CC010000}"/>
    <cellStyle name="Moneda 7 2 4" xfId="451" xr:uid="{00000000-0005-0000-0000-0000CD010000}"/>
    <cellStyle name="Moneda 7 3" xfId="452" xr:uid="{00000000-0005-0000-0000-0000CE010000}"/>
    <cellStyle name="Moneda 7 3 2" xfId="453" xr:uid="{00000000-0005-0000-0000-0000CF010000}"/>
    <cellStyle name="Moneda 7 3 2 2" xfId="454" xr:uid="{00000000-0005-0000-0000-0000D0010000}"/>
    <cellStyle name="Moneda 7 3 3" xfId="455" xr:uid="{00000000-0005-0000-0000-0000D1010000}"/>
    <cellStyle name="Moneda 7 4" xfId="456" xr:uid="{00000000-0005-0000-0000-0000D2010000}"/>
    <cellStyle name="Moneda 7 4 2" xfId="457" xr:uid="{00000000-0005-0000-0000-0000D3010000}"/>
    <cellStyle name="Moneda 7 5" xfId="458" xr:uid="{00000000-0005-0000-0000-0000D4010000}"/>
    <cellStyle name="Moneda 8" xfId="459" xr:uid="{00000000-0005-0000-0000-0000D5010000}"/>
    <cellStyle name="Moneda 8 2" xfId="460" xr:uid="{00000000-0005-0000-0000-0000D6010000}"/>
    <cellStyle name="Moneda 8 2 2" xfId="461" xr:uid="{00000000-0005-0000-0000-0000D7010000}"/>
    <cellStyle name="Moneda 8 2 2 2" xfId="462" xr:uid="{00000000-0005-0000-0000-0000D8010000}"/>
    <cellStyle name="Moneda 8 2 2 2 2" xfId="463" xr:uid="{00000000-0005-0000-0000-0000D9010000}"/>
    <cellStyle name="Moneda 8 2 2 3" xfId="464" xr:uid="{00000000-0005-0000-0000-0000DA010000}"/>
    <cellStyle name="Moneda 8 2 3" xfId="465" xr:uid="{00000000-0005-0000-0000-0000DB010000}"/>
    <cellStyle name="Moneda 8 2 3 2" xfId="466" xr:uid="{00000000-0005-0000-0000-0000DC010000}"/>
    <cellStyle name="Moneda 8 2 4" xfId="467" xr:uid="{00000000-0005-0000-0000-0000DD010000}"/>
    <cellStyle name="Moneda 8 3" xfId="468" xr:uid="{00000000-0005-0000-0000-0000DE010000}"/>
    <cellStyle name="Moneda 8 3 2" xfId="469" xr:uid="{00000000-0005-0000-0000-0000DF010000}"/>
    <cellStyle name="Moneda 8 3 2 2" xfId="470" xr:uid="{00000000-0005-0000-0000-0000E0010000}"/>
    <cellStyle name="Moneda 8 3 3" xfId="471" xr:uid="{00000000-0005-0000-0000-0000E1010000}"/>
    <cellStyle name="Moneda 8 4" xfId="472" xr:uid="{00000000-0005-0000-0000-0000E2010000}"/>
    <cellStyle name="Moneda 8 4 2" xfId="473" xr:uid="{00000000-0005-0000-0000-0000E3010000}"/>
    <cellStyle name="Moneda 8 5" xfId="474" xr:uid="{00000000-0005-0000-0000-0000E4010000}"/>
    <cellStyle name="Moneda 9" xfId="475" xr:uid="{00000000-0005-0000-0000-0000E5010000}"/>
    <cellStyle name="Moneda 9 2" xfId="476" xr:uid="{00000000-0005-0000-0000-0000E6010000}"/>
    <cellStyle name="Moneda 9 2 2" xfId="477" xr:uid="{00000000-0005-0000-0000-0000E7010000}"/>
    <cellStyle name="Moneda 9 2 2 2" xfId="478" xr:uid="{00000000-0005-0000-0000-0000E8010000}"/>
    <cellStyle name="Moneda 9 2 2 2 2" xfId="479" xr:uid="{00000000-0005-0000-0000-0000E9010000}"/>
    <cellStyle name="Moneda 9 2 2 3" xfId="480" xr:uid="{00000000-0005-0000-0000-0000EA010000}"/>
    <cellStyle name="Moneda 9 2 3" xfId="481" xr:uid="{00000000-0005-0000-0000-0000EB010000}"/>
    <cellStyle name="Moneda 9 2 3 2" xfId="482" xr:uid="{00000000-0005-0000-0000-0000EC010000}"/>
    <cellStyle name="Moneda 9 2 4" xfId="483" xr:uid="{00000000-0005-0000-0000-0000ED010000}"/>
    <cellStyle name="Moneda 9 3" xfId="484" xr:uid="{00000000-0005-0000-0000-0000EE010000}"/>
    <cellStyle name="Moneda 9 3 2" xfId="485" xr:uid="{00000000-0005-0000-0000-0000EF010000}"/>
    <cellStyle name="Moneda 9 3 2 2" xfId="486" xr:uid="{00000000-0005-0000-0000-0000F0010000}"/>
    <cellStyle name="Moneda 9 3 3" xfId="487" xr:uid="{00000000-0005-0000-0000-0000F1010000}"/>
    <cellStyle name="Moneda 9 4" xfId="488" xr:uid="{00000000-0005-0000-0000-0000F2010000}"/>
    <cellStyle name="Moneda 9 4 2" xfId="489" xr:uid="{00000000-0005-0000-0000-0000F3010000}"/>
    <cellStyle name="Moneda 9 5" xfId="490" xr:uid="{00000000-0005-0000-0000-0000F4010000}"/>
    <cellStyle name="Normal" xfId="0" builtinId="0"/>
    <cellStyle name="Normal 10 10 2" xfId="491" xr:uid="{00000000-0005-0000-0000-0000F6010000}"/>
    <cellStyle name="Normal 10 2" xfId="492" xr:uid="{00000000-0005-0000-0000-0000F7010000}"/>
    <cellStyle name="Normal 2" xfId="493" xr:uid="{00000000-0005-0000-0000-0000F8010000}"/>
    <cellStyle name="Normal 2 2" xfId="494" xr:uid="{00000000-0005-0000-0000-0000F9010000}"/>
    <cellStyle name="Normal 2 2 2" xfId="495" xr:uid="{00000000-0005-0000-0000-0000FA010000}"/>
    <cellStyle name="Normal 2 2 2 2" xfId="496" xr:uid="{00000000-0005-0000-0000-0000FB010000}"/>
    <cellStyle name="Normal 2 2 2 2 10" xfId="533" xr:uid="{00000000-0005-0000-0000-0000FC010000}"/>
    <cellStyle name="Normal 2 2 2 2 2" xfId="497" xr:uid="{00000000-0005-0000-0000-0000FD010000}"/>
    <cellStyle name="Normal 2 2 2 2 2 2" xfId="498" xr:uid="{00000000-0005-0000-0000-0000FE010000}"/>
    <cellStyle name="Normal 2 2 2 2 2 3" xfId="543" xr:uid="{00000000-0005-0000-0000-0000FF010000}"/>
    <cellStyle name="Normal 2 3" xfId="499" xr:uid="{00000000-0005-0000-0000-000000020000}"/>
    <cellStyle name="Normal 2 3 2" xfId="500" xr:uid="{00000000-0005-0000-0000-000001020000}"/>
    <cellStyle name="Normal 2 3 2 2" xfId="501" xr:uid="{00000000-0005-0000-0000-000002020000}"/>
    <cellStyle name="Normal 2 3 2 3" xfId="502" xr:uid="{00000000-0005-0000-0000-000003020000}"/>
    <cellStyle name="Normal 2 4" xfId="503" xr:uid="{00000000-0005-0000-0000-000004020000}"/>
    <cellStyle name="Normal 2 4 27" xfId="504" xr:uid="{00000000-0005-0000-0000-000005020000}"/>
    <cellStyle name="Normal 2 5" xfId="505" xr:uid="{00000000-0005-0000-0000-000006020000}"/>
    <cellStyle name="Normal 2 6" xfId="548" xr:uid="{00000000-0005-0000-0000-000007020000}"/>
    <cellStyle name="Normal 20 2" xfId="506" xr:uid="{00000000-0005-0000-0000-000008020000}"/>
    <cellStyle name="Normal 24" xfId="507" xr:uid="{00000000-0005-0000-0000-000009020000}"/>
    <cellStyle name="Normal 3" xfId="508" xr:uid="{00000000-0005-0000-0000-00000A020000}"/>
    <cellStyle name="Normal 3 2" xfId="509" xr:uid="{00000000-0005-0000-0000-00000B020000}"/>
    <cellStyle name="Normal 3 3" xfId="510" xr:uid="{00000000-0005-0000-0000-00000C020000}"/>
    <cellStyle name="Normal 3 4" xfId="511" xr:uid="{00000000-0005-0000-0000-00000D020000}"/>
    <cellStyle name="Normal 3 5" xfId="512" xr:uid="{00000000-0005-0000-0000-00000E020000}"/>
    <cellStyle name="Normal 3 6" xfId="513" xr:uid="{00000000-0005-0000-0000-00000F020000}"/>
    <cellStyle name="Normal 3 77" xfId="514" xr:uid="{00000000-0005-0000-0000-000010020000}"/>
    <cellStyle name="Normal 32" xfId="515" xr:uid="{00000000-0005-0000-0000-000011020000}"/>
    <cellStyle name="Normal 35" xfId="516" xr:uid="{00000000-0005-0000-0000-000012020000}"/>
    <cellStyle name="Normal 4" xfId="517" xr:uid="{00000000-0005-0000-0000-000013020000}"/>
    <cellStyle name="Normal 4 2" xfId="552" xr:uid="{00000000-0005-0000-0000-000014020000}"/>
    <cellStyle name="Normal 4 9" xfId="518" xr:uid="{00000000-0005-0000-0000-000015020000}"/>
    <cellStyle name="Normal 5" xfId="519" xr:uid="{00000000-0005-0000-0000-000016020000}"/>
    <cellStyle name="Normal 5 2" xfId="520" xr:uid="{00000000-0005-0000-0000-000017020000}"/>
    <cellStyle name="Normal 53" xfId="521" xr:uid="{00000000-0005-0000-0000-000018020000}"/>
    <cellStyle name="Normal 6" xfId="532" xr:uid="{00000000-0005-0000-0000-000019020000}"/>
    <cellStyle name="Normal 6 2" xfId="522" xr:uid="{00000000-0005-0000-0000-00001A020000}"/>
    <cellStyle name="Normal 6 2 2" xfId="535" xr:uid="{00000000-0005-0000-0000-00001B020000}"/>
    <cellStyle name="Normal 7" xfId="523" xr:uid="{00000000-0005-0000-0000-00001C020000}"/>
    <cellStyle name="Normal 7 2" xfId="524" xr:uid="{00000000-0005-0000-0000-00001D020000}"/>
    <cellStyle name="Normal 7 3" xfId="541" xr:uid="{00000000-0005-0000-0000-00001E020000}"/>
    <cellStyle name="Normal 8" xfId="545" xr:uid="{00000000-0005-0000-0000-00001F020000}"/>
    <cellStyle name="Normal 8 2" xfId="550" xr:uid="{00000000-0005-0000-0000-000020020000}"/>
    <cellStyle name="Normal 9" xfId="547" xr:uid="{00000000-0005-0000-0000-000021020000}"/>
    <cellStyle name="Porcentaje 2" xfId="525" xr:uid="{00000000-0005-0000-0000-000024020000}"/>
    <cellStyle name="Porcentaje 2 2" xfId="526" xr:uid="{00000000-0005-0000-0000-000025020000}"/>
    <cellStyle name="Porcentaje 2 2 2" xfId="527" xr:uid="{00000000-0005-0000-0000-000026020000}"/>
    <cellStyle name="Porcentaje 2 3" xfId="528" xr:uid="{00000000-0005-0000-0000-000027020000}"/>
    <cellStyle name="Porcentaje 3" xfId="540" xr:uid="{00000000-0005-0000-0000-000028020000}"/>
    <cellStyle name="Porcentaje 3 2" xfId="554" xr:uid="{00000000-0005-0000-0000-000029020000}"/>
    <cellStyle name="Porcentaje 8" xfId="529" xr:uid="{00000000-0005-0000-0000-00002A020000}"/>
    <cellStyle name="Porcentual 2 2" xfId="530" xr:uid="{00000000-0005-0000-0000-00002B020000}"/>
    <cellStyle name="Porcentual 2 2 2" xfId="531" xr:uid="{00000000-0005-0000-0000-00002C02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16" Type="http://schemas.openxmlformats.org/officeDocument/2006/relationships/externalLink" Target="externalLinks/externalLink13.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sharedStrings" Target="sharedStrings.xml"/><Relationship Id="rId5" Type="http://schemas.openxmlformats.org/officeDocument/2006/relationships/externalLink" Target="externalLinks/externalLink2.xml"/><Relationship Id="rId61" Type="http://schemas.openxmlformats.org/officeDocument/2006/relationships/externalLink" Target="externalLinks/externalLink58.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externalLink" Target="externalLinks/externalLink53.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77" Type="http://schemas.openxmlformats.org/officeDocument/2006/relationships/theme" Target="theme/theme1.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80"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externalLink" Target="externalLinks/externalLink64.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styles" Target="styles.xml"/><Relationship Id="rId81" Type="http://schemas.openxmlformats.org/officeDocument/2006/relationships/customXml" Target="../customXml/item1.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10</xdr:col>
      <xdr:colOff>220748</xdr:colOff>
      <xdr:row>0</xdr:row>
      <xdr:rowOff>60476</xdr:rowOff>
    </xdr:from>
    <xdr:to>
      <xdr:col>11</xdr:col>
      <xdr:colOff>372124</xdr:colOff>
      <xdr:row>0</xdr:row>
      <xdr:rowOff>952500</xdr:rowOff>
    </xdr:to>
    <xdr:pic>
      <xdr:nvPicPr>
        <xdr:cNvPr id="3" name="Imagen 2" descr="Un dibujo de una cara feliz&#10;&#10;Descripción generada automáticamente con confianza baja">
          <a:extLst>
            <a:ext uri="{FF2B5EF4-FFF2-40B4-BE49-F238E27FC236}">
              <a16:creationId xmlns:a16="http://schemas.microsoft.com/office/drawing/2014/main" id="{6FE9F312-A8D7-40F0-8624-885E06E3A58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4083" t="3090" b="6259"/>
        <a:stretch>
          <a:fillRect/>
        </a:stretch>
      </xdr:blipFill>
      <xdr:spPr bwMode="auto">
        <a:xfrm>
          <a:off x="11892653" y="60476"/>
          <a:ext cx="801495" cy="892024"/>
        </a:xfrm>
        <a:prstGeom prst="rect">
          <a:avLst/>
        </a:prstGeom>
        <a:solidFill>
          <a:srgbClr val="FFFFFF"/>
        </a:solid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Pc-eleal/CA&#209;ASGORDAS/CORRECCION%20SEP%2019-07/PMAA/CD%20Zaragoza%20Bombeo/Presupuesto/PRESUPUESTO%20DEFINITIVO%20ZARAGOZ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9A2D369F/A"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Lblanco3/CONTRATO5/REAJUSTE%20.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551DA68E/PRESUPUESTO%20VALDIVIA%20PTAR.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DDCDAF76/ANEXO%202(1).%20Presupuesto%20SISTEMA%20DE%20ALCANTA"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C4C26F98/A.P.U%20ACU"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O:/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Javier_or_compa/zulma/Fin/Anexos/PRESUPUESTOS-REV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Pc-sgallo/Proyectos%20Sandra%20Gallo/Proyectos%20varios/Valdivia/PRESUPUESTOS%20CORREGIDOS/PRESUPUESTO%20ACTO.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O:/1_PROYECTO%20PDA%20ANTIOQUIA/25_PDA-ANTIOQUIA/11_BRICE&#209;O/1_AJUSTE%20BRICE&#209;O%20(abril-2012)/11.%20Presupuesto%20general/Ppto_completo_Brice&#241;o_octubre_2012.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proyecto%20jerico/Presupuesto%20Sistema%20de%20Acueductojeric.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Users/Cesar%20Uribe/Desktop/Mcpios%20Viabilizados%20Entrega%201/Ca&#241;asgordas/Presupuesto%20Sistema%20de%20Alcantarilladojulio.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O:/JJTORRES/Mis%20documentos/Documents%20and%20Settings/LUZ%20MARY/Configuraci&#243;n%20local/Temp/hgg/0bra%20552/PPTO%20ADMINISTRATIVO%20137.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E:/Users/Cesar%20Uribe/Desktop/Mcpios%20Viabilizados%20Entrega%201/Ca&#241;asgordas/Presupuesto%20Sistema%20de%20Acueductojulio.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O:/PRESUPUESTO_SAN_JUAN_TANQUE_Y_PTAP_2013.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O:/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Pc-carenas/COMPARTIR/base0109.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D:/Google%20Drive/PROYECTOS%202020/CISNEROS/MURO/PRESUPUESTO%20-CISNEROS%20MURO%20MPIO.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O:/japarra/Documents%20and%20Settings/crendon.HMV/Local%20Settings/Temporary%20Internet%20Files/OLK3/859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E:/JMORALESG/CARLOS%20ANDR&#201;S/SEGUIMIENTO%20CONTRATOS%20OCCIDENTE-URAB&#193;%20(2009)/PRESUPUESTO%202010/Documents%20and%20Settings/David%20A/Mis%20documentos/LICITACIONES2008/VARIOS/AGUADULCE/APUs%20PuertoAguaDulce%20RAMV%203%2026900.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O:/Vqicpysvr/VQ2008/SHARE/ESTIMA/P7020/PROYECTO/730/CAMBIOS/Z209.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C:/comunicaciones/wgutierrez$/AASSA%20TECNICA%201-1/AMALFI/COLECTORES%20AMALFI%20A&#209;O%202008/ANEXO3_PRESUPUESTO%20ALCANTARILLADO.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E:/Documents%20and%20Settings/carolina.meza/Escritorio/HERRAMIENTAS%20DISE&#209;O/PROYECTOS%20MODELOS/Operadores%20de%20Servicios/Otros/Temporales/Plan%20de%20Choque%20V/REINALDO%20SEGURO/AASSA/VALDIVIA/PRESUPUESTO%20VALDIVIA%20PTAR.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E:/1_PROYECTO%20PDA%20ANTIOQUIA/25_PDA-ANTIOQUIA/22_SANTA%20ROSA%20DE%20OSOS/2_AJUSTE%20PPTO%20SANTA%20ROSA%20(15-marzo-2013)/PRESUPUESTOS%20AJUSTADOS%20(26-marzo-2013)/APU_AIU_Acue_Brice&#241;o_abril_201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J:/PRESUPUESTO%20%20Y%20APU%20TOTAL%20bombeo%20c&#225;ceres.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D:/CFRANCOS/Downloads/PRESUPUESTO%20AJUSTADO%20CONCORDIA%20REVISADO%2009062023%20(1).xlsx"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E:/Documents%20and%20Settings/jromana/Configuraci&#243;n%20local/Archivos%20temporales%20de%20Internet/OLK8/formato%20acometidas%20acueducto.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H:/Users/Usuario/Documents/PDA/ITUANGO/JORGE%20MANTILLA%20ABRIL%2017/PPTO__ITUANGO_DPTO_MAYO%2014.xlsx"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D:/Licitaciones1/c/Documents%20and%20Settings/Latinco%20S.A/Mis%20documentos/ARCHIVOS%20OSCAR/invias/corredores%20viales/PARTICIPAMOS/PRIMERA%20RONDA/analisis%20de%20precios%20unitarios%20-%20PLANTILLA.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6.xml.rels><?xml version="1.0" encoding="UTF-8" standalone="yes"?>
<Relationships xmlns="http://schemas.openxmlformats.org/package/2006/relationships"><Relationship Id="rId1" Type="http://schemas.microsoft.com/office/2006/relationships/xlExternalLinkPath/xlPathMissing" Target="Acc%20Ago-Sep.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E:/Documents/INGENIER&#205;A/DISE&#209;O%20y%20CONSULTOR&#205;A/Alcald&#237;a%20Campamento/Proyectos/CER%20Manzanillo/Copia%20de%20Presupuesto%20CER%20EL%20MANZANILLO.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D:/DARENASL/Downloads/29-05-2023%20-JUAN%20PABLO%20CONCORDIA.xlsx"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Z:/2020/2439-13%20EPM%20DISE&#209;OS-EM-SEDES-OAC%20CAREPA/3.%20Ingenier&#237;a/3.5%20El&#233;ctrica/3.5.A-Documentos%20Generales/05-Cant%20Obra%20y%20Ppto/02%20Presupuesto/2439-13-ELE-PE-01-001-BASE.xlsm"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D:/Licitaciones1/c/Trabajos%20La%20Espanola%20-%20Calarca/Grupo%20Arturo/Arturo%20A.%20Gonzalez%20R.%20Espanola%20-%20Calarca/BARBOSA/ACTASBAR.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D:/758CBC3C/a%20%20aaInformaci&#243;n%20GRUPO"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E:/Documents%20and%20Settings/jromana/Configuraci&#243;n%20local/Archivos%20temporales%20de%20Internet/OLK8/Planilla%20de%20impacto%20comunitario%20aspectos%20generales.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E:/Users/jose.garcia/AppData/Local/Microsoft/Windows/Temporary%20Internet%20Files/Low/Content.IE5/G79VZ0P6/ANEXO%204%20PRESUPUESTO%20ACUEDUCTO_1.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H:/Media%20Luna/PRESUPUESTO_MEDIA_LUNA_FINAL_EDWI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D:/Pc1/E/AMV-3005-2005/ADMON%20GRUPO%203%202004%20-2005/PRESUPUESTOS/Analisis%20de%20Precios%20Unitarios%20ASTRID.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F:/PLAN%20DEPARTAMENTAL%20DE%20AGUAS/LUZ%20ELENA%20HERN&#193;NDEZ%20M/NOVIEMBRE/TITIRIB&#205;/Titirib&#237;_Gobant_15Octubre2020/21%20Presupuesto_APUs_Canteras/Analisisprecios_unit.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F:/Users/Soportedrai/Documents/PDA%202019/4.%20SANTA%20BARBARA/DEFINITIVO/679_G05_24_25JUNIO2019.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D:/Pc1/Mis%20documentos/Datos/K1/03%20Grupo%2005/02%20Dise&#241;os/01%20Ahorcado/02%20Memorias/02%20Hojas/Cantidades%20de%20Obra/02%20VILLAHERMOSA.Chalo/01%20Dis_AC_VH_021114.xls" TargetMode="External"/></Relationships>
</file>

<file path=xl/externalLinks/_rels/externalLink49.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D:/Estacion2/d/DOCUME~1/USER05~1/CONFIG~1/TEMP/ADMINISTRACION%20VIAL%20G2/PRESUPUESTOS/Presupuesto%20remoci&#243;n%20de%20derrumbes.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E:/Users/santiago.gomez/Downloads/Presupuesto%20placa%20huellas%20formulario%20Gobernaci&#243;n%20(Marinilla)%20(1).xlsx"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E:/Documents%20and%20Settings/Administrator/My%20Documents/ZAR07/Apu051b.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D:/Giovanny/c/Copia%20Calidad/Mis%20documentos/Area%20Tecnica/Licitaciones/Epm/Actualizacion%20Guayabal/WINDOWS/TEMP/RELACI~1.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E:/Documents/INGENIER&#205;A/DISE&#209;O%20y%20CONSULTOR&#205;A/Alcald&#237;a%20Campamento/Proyectos/Casa%20de%20la%20Cultura/Presupuesto_Ba&#241;o.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D:/83C67EC1/aCCIDENTES%20DE%201995%20-%201996.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Z:/a%20%20aaInformaci&#243;n%20GRUPO%204/A%20MInformes%20Mensuales/Informe%20de%20estado%20vial%20ene/aCCIDENTES%20DE%201995%20-%201996.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E:/1_PROYECTO%20PDA%20ANTIOQUIA/25_PDA-ANTIOQUIA/22_SANTA%20ROSA%20DE%20OSOS/1_AJUSTE%20SANTA%20ROSA%20(sept-2012)/11.%20Presupuesto%20general/PPTO%20REDES%20TURCO%20ministerio%20(Fade%20I).xlsx"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Z:/AMV-02-BOL/EST.V&#205;A%20CRIT.TECNICO%20AMB-BOL-02/DICIEMBRE-2008/EST.V&#205;A%20CRITERIO%20TECNICO%2090BLB.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O:/MESING/Unidad%20C/00-2004/San%20Pedro/Lagunas/Linea%20de%20Impulsion.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C:/AAA_SUMAR/SAN%20ROQUE/PUENTE%20SAN%20ROQUE/Presupuesto%20Definitivo%20Puente%20San%20Roque%20(2).xlsx"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H:/Users/user/Desktop/Modelo%20costos%20Ietek%20Abril%2030%20de%202012.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E:/Documents%20and%20Settings/jromana/Configuraci&#243;n%20local/Archivos%20temporales%20de%20Internet/OLK8/Informe%20de%20obra%20ext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D:/Sanear16/d/PERSONALES/FERNANDO/CURSO%20PTAP/PARSHALL%20AMAGA.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O:/Users/adri/Documents/Supervisi&#243;n/6%20-%20ESPECIALIZACION%20-%20SUOERVISION%20DE%20OBRAS%20CIVILES%20-%20SENA/APOYOS%20AUTOCAD%20Y%20EXCEL/ELEMENTOS%20ESTRUCTURALES.xlsx"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E:/Documents%20and%20Settings/jromana/Configuraci&#243;n%20local/Archivos%20temporales%20de%20Internet/OLK8/Informe%20semanal%20de%20avance%20de%20obra%20civil.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E:/Documents%20and%20Settings/jromana/Configuraci&#243;n%20local/Archivos%20temporales%20de%20Internet/OLK8/solicitud%20de%20servicio.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E:/Documents%20and%20Settings/carolina.meza/Escritorio/HERRAMIENTAS%20DISE&#209;O/PROYECTOS%20MODELOS/Operadores%20de%20Servicios/Otros/Temporales/Proyecto%20Alcantarillado%20Caucasia/presupuesto_anza/Ppto%20Aldo%20EL%20Paraiso%20version%202.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E:/S.G.C%20Aguas/Proceso%20Interventor&#237;a/tEMPORALTRAMOS.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F:/U%20DE%20A/PDA/Presupuesto%20Redes%20Alcan_Taparto%20Mayo%20de%202018-ultimo._.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D:/A30A9E6F/Presuesto%20definitivo%20alcantarillado.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F:/working/waccache/a07b60a5-0235-4e62-9c63-c1ea2ef06ff7/presupuesto%20municipios/093_GT_G03_01_30MAY2018_%20APU.xlsx"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D:/isant02/Administrativa/ISA%20REMODELACION%20BLOQUE%201/1%20Presupuesto/PC%20JC/PANAMA/Clayton%20Village/Modelo%20Cipr&#233;s/FORMATO_ESTRUCTUR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l. 2"/>
      <sheetName val="Paral. 3"/>
      <sheetName val="Paral.4"/>
      <sheetName val="Paral. 1"/>
    </sheetNames>
    <sheetDataSet>
      <sheetData sheetId="0" refreshError="1"/>
      <sheetData sheetId="1" refreshError="1"/>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AJUSTESACTA1PROVI"/>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Paso 1 Calculo del Presupuesto"/>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VC"/>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
      <sheetName val="Mano obra"/>
      <sheetName val="AIU"/>
      <sheetName val="BASE"/>
      <sheetName val="BASE CTOS"/>
      <sheetName val="RESUMEN MATERIALES"/>
      <sheetName val="FORMULARIO No.3_Ppto_Briceño"/>
      <sheetName val="4.1.2_Opt boc Trinidad"/>
      <sheetName val="4.1.3_Const boc Tirana"/>
      <sheetName val="4.1.4_Opt desarenador"/>
      <sheetName val="4.1.5_Opt aducción"/>
      <sheetName val="4.1.1_APU"/>
      <sheetName val="4.1.6_Const tanque 250m³"/>
      <sheetName val="4.1.7_Opt redes dist"/>
      <sheetName val="4.2.1_COLECTOR-TIRANA"/>
      <sheetName val="4.2.3_COLECTOR-COSUMBI 1"/>
      <sheetName val="4.2.5_COLECTOR-COSUMBI 2"/>
      <sheetName val="4.2.7_REDES SECUND Distrito 2"/>
      <sheetName val="Hoja7"/>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refreshError="1"/>
      <sheetData sheetId="12"/>
      <sheetData sheetId="13"/>
      <sheetData sheetId="14"/>
      <sheetData sheetId="15"/>
      <sheetData sheetId="16"/>
      <sheetData sheetId="17"/>
      <sheetData sheetId="18"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APU"/>
      <sheetName val="PRESTA"/>
      <sheetName val="1.optimn_PTAP"/>
      <sheetName val="2.redesacto"/>
      <sheetName val="3.optim_Desarenador"/>
      <sheetName val="4.optim_captacion_aducc"/>
      <sheetName val="BASE"/>
      <sheetName val="RESUMEN"/>
      <sheetName val="Hoja1"/>
      <sheetName val="BASE CTOS"/>
      <sheetName val="Hoja2"/>
      <sheetName val="Hoja3"/>
      <sheetName val="1_optimn_PTAP"/>
      <sheetName val="2_redesacto"/>
      <sheetName val="3_optim_Desarenador"/>
      <sheetName val="4_optim_captacion_aducc"/>
      <sheetName val="BASE_CTOS"/>
      <sheetName val="1_optimn_PTAP2"/>
      <sheetName val="2_redesacto2"/>
      <sheetName val="3_optim_Desarenador2"/>
      <sheetName val="4_optim_captacion_aducc2"/>
      <sheetName val="BASE_CTOS2"/>
      <sheetName val="1_optimn_PTAP1"/>
      <sheetName val="2_redesacto1"/>
      <sheetName val="3_optim_Desarenador1"/>
      <sheetName val="4_optim_captacion_aducc1"/>
      <sheetName val="BASE_CTOS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AL."/>
      <sheetName val="AIU"/>
      <sheetName val="PRESTA"/>
      <sheetName val="BASE"/>
      <sheetName val="BASE CTOS"/>
      <sheetName val="Red Los Balsos"/>
      <sheetName val="Red El Edén"/>
      <sheetName val="Red Principal"/>
      <sheetName val="Colector principal"/>
      <sheetName val="La Esperanza"/>
      <sheetName val="APU"/>
      <sheetName val="RESUMENaldo"/>
      <sheetName val="DESAL_"/>
      <sheetName val="BASE_CTOS"/>
      <sheetName val="Red_Los_Balsos"/>
      <sheetName val="Red_El_Edén"/>
      <sheetName val="Red_Principal"/>
      <sheetName val="Colector_principal"/>
      <sheetName val="La_Esperanza"/>
      <sheetName val="DESAL_2"/>
      <sheetName val="BASE_CTOS2"/>
      <sheetName val="Red_Los_Balsos2"/>
      <sheetName val="Red_El_Edén2"/>
      <sheetName val="Red_Principal2"/>
      <sheetName val="Colector_principal2"/>
      <sheetName val="La_Esperanza2"/>
      <sheetName val="DESAL_1"/>
      <sheetName val="BASE_CTOS1"/>
      <sheetName val="Red_Los_Balsos1"/>
      <sheetName val="Red_El_Edén1"/>
      <sheetName val="Red_Principal1"/>
      <sheetName val="Colector_principal1"/>
      <sheetName val="La_Esperanz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Precios."/>
      <sheetName val="Facturacion M&amp;E Marzo"/>
      <sheetName val="Disponibilidad"/>
      <sheetName val="Utilizacion"/>
      <sheetName val="Listado"/>
      <sheetName val="DISTRITOS"/>
      <sheetName val="Anexo 1"/>
      <sheetName val="Anexo 2"/>
      <sheetName val="Anexo 3"/>
      <sheetName val="Anexo 4"/>
      <sheetName val="Lista"/>
      <sheetName val="Hoja6"/>
      <sheetName val="DATBAND"/>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CALCULO DE CAMISAS"/>
      <sheetName val="56- MÉNSULA (1)"/>
      <sheetName val="56-CUNETAS T1 (1)"/>
      <sheetName val="56. CAJA K105+570 (2)"/>
      <sheetName val="56. CAJA K105+841 (2)"/>
      <sheetName val="RESUMEN_MES_MARZO"/>
      <sheetName val="41"/>
      <sheetName val="42"/>
      <sheetName val="Precios_"/>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TD"/>
      <sheetName val="Detalle X gasto"/>
      <sheetName val="detalle X gcia"/>
      <sheetName val="EJEC. ENE-AGO"/>
      <sheetName val="TOTAL 2020 X GASTO"/>
      <sheetName val="Hoja2"/>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Lineas"/>
      <sheetName val="Dosificaciones y lista"/>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Ingresos"/>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EQALT"/>
      <sheetName val="ac2-ag96"/>
      <sheetName val="Datos"/>
      <sheetName val="Res-Accide-10"/>
      <sheetName val="SOPORTE ALC PLUVIAL"/>
      <sheetName val="SOPORTE "/>
      <sheetName val="Quadro-Orç. Resumo"/>
      <sheetName val="ESTRUCTURA"/>
      <sheetName val="ARQUITECTONICO PEAJE"/>
      <sheetName val="CONT_ADI"/>
      <sheetName val="Insumos"/>
      <sheetName val="A.P.U."/>
      <sheetName val="CONS"/>
      <sheetName val="31"/>
      <sheetName val="DAT NUC"/>
      <sheetName val="Nucleos"/>
      <sheetName val="Proc0009m"/>
      <sheetName val="Proc 0009h"/>
      <sheetName val="AiuBPMarco98"/>
      <sheetName val="Resultados"/>
      <sheetName val="ITEMS"/>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sap"/>
      <sheetName val="M.O"/>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MC SF GAVIONES"/>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ow r="10">
          <cell r="M10">
            <v>1302940.7487084535</v>
          </cell>
        </row>
      </sheetData>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ow r="6">
          <cell r="D6" t="str">
            <v>Base tratada con asfalto (BTA)</v>
          </cell>
        </row>
      </sheetData>
      <sheetData sheetId="43">
        <row r="6">
          <cell r="D6" t="str">
            <v>Base tratada con asfalto (BTA)</v>
          </cell>
        </row>
      </sheetData>
      <sheetData sheetId="44">
        <row r="3">
          <cell r="B3">
            <v>3</v>
          </cell>
        </row>
      </sheetData>
      <sheetData sheetId="45">
        <row r="6">
          <cell r="D6" t="str">
            <v>Base tratada con asfalto (BTA)</v>
          </cell>
        </row>
      </sheetData>
      <sheetData sheetId="46" refreshError="1"/>
      <sheetData sheetId="47" refreshError="1"/>
      <sheetData sheetId="48" refreshError="1"/>
      <sheetData sheetId="49">
        <row r="6">
          <cell r="D6">
            <v>0</v>
          </cell>
        </row>
      </sheetData>
      <sheetData sheetId="50">
        <row r="6">
          <cell r="D6">
            <v>43666</v>
          </cell>
        </row>
      </sheetData>
      <sheetData sheetId="51">
        <row r="10">
          <cell r="M10">
            <v>1302940.7487084535</v>
          </cell>
        </row>
      </sheetData>
      <sheetData sheetId="52"/>
      <sheetData sheetId="53">
        <row r="10">
          <cell r="M10">
            <v>1302940.7487084535</v>
          </cell>
        </row>
      </sheetData>
      <sheetData sheetId="54">
        <row r="6">
          <cell r="D6">
            <v>0</v>
          </cell>
        </row>
      </sheetData>
      <sheetData sheetId="55">
        <row r="6">
          <cell r="D6">
            <v>43666</v>
          </cell>
        </row>
      </sheetData>
      <sheetData sheetId="56">
        <row r="6">
          <cell r="D6">
            <v>43666</v>
          </cell>
        </row>
      </sheetData>
      <sheetData sheetId="57">
        <row r="6">
          <cell r="D6">
            <v>43666</v>
          </cell>
        </row>
      </sheetData>
      <sheetData sheetId="58">
        <row r="6">
          <cell r="D6">
            <v>43666</v>
          </cell>
        </row>
      </sheetData>
      <sheetData sheetId="59">
        <row r="6">
          <cell r="D6">
            <v>43666</v>
          </cell>
        </row>
      </sheetData>
      <sheetData sheetId="60">
        <row r="6">
          <cell r="D6">
            <v>43666</v>
          </cell>
        </row>
      </sheetData>
      <sheetData sheetId="61">
        <row r="6">
          <cell r="D6">
            <v>43666</v>
          </cell>
        </row>
      </sheetData>
      <sheetData sheetId="62">
        <row r="10">
          <cell r="M10">
            <v>1302940.7487084535</v>
          </cell>
        </row>
      </sheetData>
      <sheetData sheetId="63">
        <row r="6">
          <cell r="D6">
            <v>43666</v>
          </cell>
        </row>
      </sheetData>
      <sheetData sheetId="64">
        <row r="10">
          <cell r="M10">
            <v>1302940.7487084535</v>
          </cell>
        </row>
      </sheetData>
      <sheetData sheetId="65">
        <row r="6">
          <cell r="D6">
            <v>0</v>
          </cell>
        </row>
      </sheetData>
      <sheetData sheetId="66">
        <row r="6">
          <cell r="D6">
            <v>0</v>
          </cell>
        </row>
      </sheetData>
      <sheetData sheetId="67">
        <row r="10">
          <cell r="M10">
            <v>1302940.7487084535</v>
          </cell>
        </row>
      </sheetData>
      <sheetData sheetId="68">
        <row r="10">
          <cell r="M10">
            <v>1302940.7487084535</v>
          </cell>
        </row>
      </sheetData>
      <sheetData sheetId="69"/>
      <sheetData sheetId="70"/>
      <sheetData sheetId="71">
        <row r="6">
          <cell r="D6">
            <v>43666</v>
          </cell>
        </row>
      </sheetData>
      <sheetData sheetId="72">
        <row r="6">
          <cell r="D6">
            <v>43666</v>
          </cell>
        </row>
      </sheetData>
      <sheetData sheetId="73"/>
      <sheetData sheetId="74">
        <row r="6">
          <cell r="D6">
            <v>43666</v>
          </cell>
        </row>
      </sheetData>
      <sheetData sheetId="75"/>
      <sheetData sheetId="76"/>
      <sheetData sheetId="77"/>
      <sheetData sheetId="78"/>
      <sheetData sheetId="79"/>
      <sheetData sheetId="80"/>
      <sheetData sheetId="81">
        <row r="6">
          <cell r="D6">
            <v>0</v>
          </cell>
        </row>
      </sheetData>
      <sheetData sheetId="82"/>
      <sheetData sheetId="83"/>
      <sheetData sheetId="84"/>
      <sheetData sheetId="85"/>
      <sheetData sheetId="86"/>
      <sheetData sheetId="87">
        <row r="10">
          <cell r="M10">
            <v>1302940.7487084535</v>
          </cell>
        </row>
      </sheetData>
      <sheetData sheetId="88">
        <row r="10">
          <cell r="M10">
            <v>1302940.7487084535</v>
          </cell>
        </row>
      </sheetData>
      <sheetData sheetId="89">
        <row r="10">
          <cell r="M10">
            <v>1302940.7487084535</v>
          </cell>
        </row>
      </sheetData>
      <sheetData sheetId="90">
        <row r="6">
          <cell r="D6">
            <v>0</v>
          </cell>
        </row>
      </sheetData>
      <sheetData sheetId="91">
        <row r="10">
          <cell r="M10">
            <v>1302940.7487084535</v>
          </cell>
        </row>
      </sheetData>
      <sheetData sheetId="92">
        <row r="10">
          <cell r="M10">
            <v>1302940.7487084535</v>
          </cell>
        </row>
      </sheetData>
      <sheetData sheetId="93"/>
      <sheetData sheetId="94"/>
      <sheetData sheetId="95"/>
      <sheetData sheetId="96"/>
      <sheetData sheetId="97"/>
      <sheetData sheetId="98"/>
      <sheetData sheetId="99"/>
      <sheetData sheetId="100">
        <row r="10">
          <cell r="M10">
            <v>1302940.7487084535</v>
          </cell>
        </row>
      </sheetData>
      <sheetData sheetId="101">
        <row r="10">
          <cell r="M10">
            <v>1302940.7487084535</v>
          </cell>
        </row>
      </sheetData>
      <sheetData sheetId="102">
        <row r="10">
          <cell r="M10">
            <v>1302940.7487084535</v>
          </cell>
        </row>
      </sheetData>
      <sheetData sheetId="103">
        <row r="6">
          <cell r="D6">
            <v>0</v>
          </cell>
        </row>
      </sheetData>
      <sheetData sheetId="104">
        <row r="10">
          <cell r="M10">
            <v>1302940.7487084535</v>
          </cell>
        </row>
      </sheetData>
      <sheetData sheetId="105">
        <row r="6">
          <cell r="D6">
            <v>0</v>
          </cell>
        </row>
      </sheetData>
      <sheetData sheetId="106"/>
      <sheetData sheetId="107"/>
      <sheetData sheetId="108"/>
      <sheetData sheetId="109"/>
      <sheetData sheetId="110"/>
      <sheetData sheetId="111"/>
      <sheetData sheetId="112"/>
      <sheetData sheetId="113"/>
      <sheetData sheetId="114">
        <row r="6">
          <cell r="D6">
            <v>0</v>
          </cell>
        </row>
      </sheetData>
      <sheetData sheetId="115">
        <row r="10">
          <cell r="M10">
            <v>1302940.7487084535</v>
          </cell>
        </row>
      </sheetData>
      <sheetData sheetId="116">
        <row r="6">
          <cell r="D6">
            <v>0</v>
          </cell>
        </row>
      </sheetData>
      <sheetData sheetId="117">
        <row r="6">
          <cell r="D6">
            <v>0</v>
          </cell>
        </row>
      </sheetData>
      <sheetData sheetId="118">
        <row r="6">
          <cell r="D6">
            <v>0</v>
          </cell>
        </row>
      </sheetData>
      <sheetData sheetId="119">
        <row r="6">
          <cell r="D6">
            <v>0</v>
          </cell>
        </row>
      </sheetData>
      <sheetData sheetId="120">
        <row r="6">
          <cell r="D6">
            <v>0</v>
          </cell>
        </row>
      </sheetData>
      <sheetData sheetId="121">
        <row r="6">
          <cell r="D6">
            <v>0</v>
          </cell>
        </row>
      </sheetData>
      <sheetData sheetId="122">
        <row r="6">
          <cell r="D6">
            <v>0</v>
          </cell>
        </row>
      </sheetData>
      <sheetData sheetId="123">
        <row r="6">
          <cell r="D6">
            <v>0</v>
          </cell>
        </row>
      </sheetData>
      <sheetData sheetId="124">
        <row r="6">
          <cell r="D6">
            <v>0</v>
          </cell>
        </row>
      </sheetData>
      <sheetData sheetId="125">
        <row r="6">
          <cell r="D6">
            <v>43666</v>
          </cell>
        </row>
      </sheetData>
      <sheetData sheetId="126">
        <row r="6">
          <cell r="D6">
            <v>0</v>
          </cell>
        </row>
      </sheetData>
      <sheetData sheetId="127"/>
      <sheetData sheetId="128">
        <row r="10">
          <cell r="M10">
            <v>1302940.7487084535</v>
          </cell>
        </row>
      </sheetData>
      <sheetData sheetId="129">
        <row r="10">
          <cell r="M10">
            <v>1302940.7487084535</v>
          </cell>
        </row>
      </sheetData>
      <sheetData sheetId="130">
        <row r="10">
          <cell r="M10">
            <v>1302940.7487084535</v>
          </cell>
        </row>
      </sheetData>
      <sheetData sheetId="131">
        <row r="6">
          <cell r="D6">
            <v>43666</v>
          </cell>
        </row>
      </sheetData>
      <sheetData sheetId="132">
        <row r="10">
          <cell r="M10">
            <v>1302940.7487084535</v>
          </cell>
        </row>
      </sheetData>
      <sheetData sheetId="133">
        <row r="6">
          <cell r="D6">
            <v>0</v>
          </cell>
        </row>
      </sheetData>
      <sheetData sheetId="134"/>
      <sheetData sheetId="135">
        <row r="6">
          <cell r="D6">
            <v>0</v>
          </cell>
        </row>
      </sheetData>
      <sheetData sheetId="136"/>
      <sheetData sheetId="137"/>
      <sheetData sheetId="138"/>
      <sheetData sheetId="139"/>
      <sheetData sheetId="140"/>
      <sheetData sheetId="141"/>
      <sheetData sheetId="142">
        <row r="6">
          <cell r="D6" t="str">
            <v>Base tratada con asfalto (BTA)</v>
          </cell>
        </row>
      </sheetData>
      <sheetData sheetId="143">
        <row r="6">
          <cell r="D6" t="str">
            <v>Base tratada con asfalto (BTA)</v>
          </cell>
        </row>
      </sheetData>
      <sheetData sheetId="144">
        <row r="10">
          <cell r="M10">
            <v>1302940.7487084535</v>
          </cell>
        </row>
      </sheetData>
      <sheetData sheetId="145">
        <row r="10">
          <cell r="M10">
            <v>1302940.7487084535</v>
          </cell>
        </row>
      </sheetData>
      <sheetData sheetId="146">
        <row r="10">
          <cell r="M10">
            <v>1302940.7487084535</v>
          </cell>
        </row>
      </sheetData>
      <sheetData sheetId="147">
        <row r="6">
          <cell r="D6">
            <v>0</v>
          </cell>
        </row>
      </sheetData>
      <sheetData sheetId="148">
        <row r="10">
          <cell r="M10">
            <v>1302940.7487084535</v>
          </cell>
        </row>
      </sheetData>
      <sheetData sheetId="149">
        <row r="6">
          <cell r="D6">
            <v>43666</v>
          </cell>
        </row>
      </sheetData>
      <sheetData sheetId="150" refreshError="1"/>
      <sheetData sheetId="151" refreshError="1"/>
      <sheetData sheetId="152" refreshError="1"/>
      <sheetData sheetId="153">
        <row r="6">
          <cell r="D6">
            <v>5433063.0008333344</v>
          </cell>
        </row>
      </sheetData>
      <sheetData sheetId="154">
        <row r="6">
          <cell r="D6">
            <v>5433063.0008333344</v>
          </cell>
        </row>
      </sheetData>
      <sheetData sheetId="155"/>
      <sheetData sheetId="156"/>
      <sheetData sheetId="157">
        <row r="6">
          <cell r="D6">
            <v>5433063.0008333344</v>
          </cell>
        </row>
      </sheetData>
      <sheetData sheetId="158"/>
      <sheetData sheetId="159">
        <row r="6">
          <cell r="D6">
            <v>5433063.0008333344</v>
          </cell>
        </row>
      </sheetData>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row r="6">
          <cell r="D6" t="str">
            <v>CONSORCIO CONSTRUCTOR PACIFICO 3</v>
          </cell>
        </row>
      </sheetData>
      <sheetData sheetId="178"/>
      <sheetData sheetId="179"/>
      <sheetData sheetId="180" refreshError="1"/>
      <sheetData sheetId="181" refreshError="1"/>
      <sheetData sheetId="182" refreshError="1"/>
      <sheetData sheetId="183" refreshError="1"/>
      <sheetData sheetId="184">
        <row r="10">
          <cell r="M10">
            <v>1302940.7487084535</v>
          </cell>
        </row>
      </sheetData>
      <sheetData sheetId="185">
        <row r="10">
          <cell r="M10">
            <v>1302940.7487084535</v>
          </cell>
        </row>
      </sheetData>
      <sheetData sheetId="186">
        <row r="10">
          <cell r="M10">
            <v>1302940.7487084535</v>
          </cell>
        </row>
      </sheetData>
      <sheetData sheetId="187">
        <row r="10">
          <cell r="M10">
            <v>1302940.7487084535</v>
          </cell>
        </row>
      </sheetData>
      <sheetData sheetId="188">
        <row r="10">
          <cell r="M10">
            <v>1302940.7487084535</v>
          </cell>
        </row>
      </sheetData>
      <sheetData sheetId="189">
        <row r="6">
          <cell r="D6">
            <v>0</v>
          </cell>
        </row>
      </sheetData>
      <sheetData sheetId="190">
        <row r="10">
          <cell r="M10">
            <v>1302940.7487084535</v>
          </cell>
        </row>
      </sheetData>
      <sheetData sheetId="191">
        <row r="10">
          <cell r="M10">
            <v>1302940.7487084535</v>
          </cell>
        </row>
      </sheetData>
      <sheetData sheetId="192">
        <row r="10">
          <cell r="M10">
            <v>1302940.7487084535</v>
          </cell>
        </row>
      </sheetData>
      <sheetData sheetId="193">
        <row r="10">
          <cell r="M10">
            <v>1302940.7487084535</v>
          </cell>
        </row>
      </sheetData>
      <sheetData sheetId="194">
        <row r="6">
          <cell r="D6">
            <v>0</v>
          </cell>
        </row>
      </sheetData>
      <sheetData sheetId="195">
        <row r="10">
          <cell r="M10">
            <v>1302940.7487084535</v>
          </cell>
        </row>
      </sheetData>
      <sheetData sheetId="196">
        <row r="10">
          <cell r="M10">
            <v>1302940.7487084535</v>
          </cell>
        </row>
      </sheetData>
      <sheetData sheetId="197"/>
      <sheetData sheetId="198">
        <row r="6">
          <cell r="D6">
            <v>0</v>
          </cell>
        </row>
      </sheetData>
      <sheetData sheetId="199">
        <row r="10">
          <cell r="M10">
            <v>1302940.7487084535</v>
          </cell>
        </row>
      </sheetData>
      <sheetData sheetId="200">
        <row r="10">
          <cell r="M10">
            <v>1302940.7487084535</v>
          </cell>
        </row>
      </sheetData>
      <sheetData sheetId="201">
        <row r="10">
          <cell r="M10">
            <v>1302940.7487084535</v>
          </cell>
        </row>
      </sheetData>
      <sheetData sheetId="202">
        <row r="6">
          <cell r="D6">
            <v>0</v>
          </cell>
        </row>
      </sheetData>
      <sheetData sheetId="203">
        <row r="10">
          <cell r="M10">
            <v>1302940.7487084535</v>
          </cell>
        </row>
      </sheetData>
      <sheetData sheetId="204">
        <row r="6">
          <cell r="D6">
            <v>0</v>
          </cell>
        </row>
      </sheetData>
      <sheetData sheetId="205">
        <row r="10">
          <cell r="M10">
            <v>1302940.7487084535</v>
          </cell>
        </row>
      </sheetData>
      <sheetData sheetId="206">
        <row r="6">
          <cell r="D6">
            <v>0</v>
          </cell>
        </row>
      </sheetData>
      <sheetData sheetId="207"/>
      <sheetData sheetId="208">
        <row r="6">
          <cell r="D6">
            <v>0</v>
          </cell>
        </row>
      </sheetData>
      <sheetData sheetId="209">
        <row r="10">
          <cell r="M10">
            <v>1302940.7487084535</v>
          </cell>
        </row>
      </sheetData>
      <sheetData sheetId="210">
        <row r="10">
          <cell r="M10">
            <v>1302940.7487084535</v>
          </cell>
        </row>
      </sheetData>
      <sheetData sheetId="211">
        <row r="10">
          <cell r="M10">
            <v>1302940.7487084535</v>
          </cell>
        </row>
      </sheetData>
      <sheetData sheetId="212">
        <row r="6">
          <cell r="D6">
            <v>0</v>
          </cell>
        </row>
      </sheetData>
      <sheetData sheetId="213">
        <row r="6">
          <cell r="D6">
            <v>0</v>
          </cell>
        </row>
      </sheetData>
      <sheetData sheetId="214">
        <row r="10">
          <cell r="M10">
            <v>1302940.7487084535</v>
          </cell>
        </row>
      </sheetData>
      <sheetData sheetId="215">
        <row r="10">
          <cell r="M10">
            <v>1302940.7487084535</v>
          </cell>
        </row>
      </sheetData>
      <sheetData sheetId="216"/>
      <sheetData sheetId="217">
        <row r="6">
          <cell r="D6">
            <v>0</v>
          </cell>
        </row>
      </sheetData>
      <sheetData sheetId="218"/>
      <sheetData sheetId="219"/>
      <sheetData sheetId="220"/>
      <sheetData sheetId="221">
        <row r="6">
          <cell r="D6">
            <v>0</v>
          </cell>
        </row>
      </sheetData>
      <sheetData sheetId="222">
        <row r="10">
          <cell r="M10">
            <v>1302940.7487084535</v>
          </cell>
        </row>
      </sheetData>
      <sheetData sheetId="223"/>
      <sheetData sheetId="224"/>
      <sheetData sheetId="225">
        <row r="6">
          <cell r="D6">
            <v>0</v>
          </cell>
        </row>
      </sheetData>
      <sheetData sheetId="226"/>
      <sheetData sheetId="227"/>
      <sheetData sheetId="228"/>
      <sheetData sheetId="229">
        <row r="6">
          <cell r="D6">
            <v>0</v>
          </cell>
        </row>
      </sheetData>
      <sheetData sheetId="230"/>
      <sheetData sheetId="231"/>
      <sheetData sheetId="232">
        <row r="6">
          <cell r="D6">
            <v>0</v>
          </cell>
        </row>
      </sheetData>
      <sheetData sheetId="233">
        <row r="6">
          <cell r="D6">
            <v>0</v>
          </cell>
        </row>
      </sheetData>
      <sheetData sheetId="234">
        <row r="10">
          <cell r="M10">
            <v>1302940.7487084535</v>
          </cell>
        </row>
      </sheetData>
      <sheetData sheetId="235"/>
      <sheetData sheetId="236">
        <row r="6">
          <cell r="D6">
            <v>0</v>
          </cell>
        </row>
      </sheetData>
      <sheetData sheetId="237"/>
      <sheetData sheetId="238"/>
      <sheetData sheetId="239"/>
      <sheetData sheetId="240">
        <row r="6">
          <cell r="D6">
            <v>0</v>
          </cell>
        </row>
      </sheetData>
      <sheetData sheetId="241"/>
      <sheetData sheetId="242"/>
      <sheetData sheetId="243"/>
      <sheetData sheetId="244">
        <row r="6">
          <cell r="D6">
            <v>0</v>
          </cell>
        </row>
      </sheetData>
      <sheetData sheetId="245"/>
      <sheetData sheetId="246">
        <row r="10">
          <cell r="M10">
            <v>1302940.7487084535</v>
          </cell>
        </row>
      </sheetData>
      <sheetData sheetId="247">
        <row r="6">
          <cell r="D6">
            <v>0</v>
          </cell>
        </row>
      </sheetData>
      <sheetData sheetId="248"/>
      <sheetData sheetId="249"/>
      <sheetData sheetId="250"/>
      <sheetData sheetId="251">
        <row r="6">
          <cell r="D6">
            <v>0</v>
          </cell>
        </row>
      </sheetData>
      <sheetData sheetId="252"/>
      <sheetData sheetId="253">
        <row r="6">
          <cell r="D6">
            <v>0</v>
          </cell>
        </row>
      </sheetData>
      <sheetData sheetId="254"/>
      <sheetData sheetId="255">
        <row r="6">
          <cell r="D6">
            <v>0</v>
          </cell>
        </row>
      </sheetData>
      <sheetData sheetId="256">
        <row r="10">
          <cell r="M10">
            <v>1302940.7487084535</v>
          </cell>
        </row>
      </sheetData>
      <sheetData sheetId="257">
        <row r="6">
          <cell r="D6">
            <v>0</v>
          </cell>
        </row>
      </sheetData>
      <sheetData sheetId="258"/>
      <sheetData sheetId="259">
        <row r="10">
          <cell r="M10">
            <v>1302940.7487084535</v>
          </cell>
        </row>
      </sheetData>
      <sheetData sheetId="260">
        <row r="6">
          <cell r="D6">
            <v>43666</v>
          </cell>
        </row>
      </sheetData>
      <sheetData sheetId="261">
        <row r="6">
          <cell r="D6">
            <v>0</v>
          </cell>
        </row>
      </sheetData>
      <sheetData sheetId="262">
        <row r="6">
          <cell r="D6">
            <v>0</v>
          </cell>
        </row>
      </sheetData>
      <sheetData sheetId="263">
        <row r="10">
          <cell r="M10">
            <v>1302940.7487084535</v>
          </cell>
        </row>
      </sheetData>
      <sheetData sheetId="264">
        <row r="6">
          <cell r="D6">
            <v>43666</v>
          </cell>
        </row>
      </sheetData>
      <sheetData sheetId="265"/>
      <sheetData sheetId="266">
        <row r="6">
          <cell r="D6">
            <v>43666</v>
          </cell>
        </row>
      </sheetData>
      <sheetData sheetId="267">
        <row r="10">
          <cell r="M10">
            <v>1302940.7487084535</v>
          </cell>
        </row>
      </sheetData>
      <sheetData sheetId="268"/>
      <sheetData sheetId="269"/>
      <sheetData sheetId="270"/>
      <sheetData sheetId="271"/>
      <sheetData sheetId="272">
        <row r="6">
          <cell r="D6">
            <v>0</v>
          </cell>
        </row>
      </sheetData>
      <sheetData sheetId="273">
        <row r="10">
          <cell r="M10">
            <v>1302940.7487084535</v>
          </cell>
        </row>
      </sheetData>
      <sheetData sheetId="274">
        <row r="10">
          <cell r="M10">
            <v>1302940.7487084535</v>
          </cell>
        </row>
      </sheetData>
      <sheetData sheetId="275"/>
      <sheetData sheetId="276"/>
      <sheetData sheetId="277">
        <row r="6">
          <cell r="D6" t="str">
            <v>UND</v>
          </cell>
        </row>
      </sheetData>
      <sheetData sheetId="278"/>
      <sheetData sheetId="279"/>
      <sheetData sheetId="280">
        <row r="6">
          <cell r="D6" t="str">
            <v>Base tratada con asfalto (BTA)</v>
          </cell>
        </row>
      </sheetData>
      <sheetData sheetId="281">
        <row r="6">
          <cell r="D6" t="str">
            <v>Base tratada con asfalto (BTA)</v>
          </cell>
        </row>
      </sheetData>
      <sheetData sheetId="282">
        <row r="6">
          <cell r="D6" t="str">
            <v>Base tratada con asfalto (BTA)</v>
          </cell>
        </row>
      </sheetData>
      <sheetData sheetId="283"/>
      <sheetData sheetId="284"/>
      <sheetData sheetId="285"/>
      <sheetData sheetId="286"/>
      <sheetData sheetId="287"/>
      <sheetData sheetId="288"/>
      <sheetData sheetId="289">
        <row r="6">
          <cell r="D6">
            <v>0</v>
          </cell>
        </row>
      </sheetData>
      <sheetData sheetId="290">
        <row r="10">
          <cell r="M10">
            <v>1302940.7487084535</v>
          </cell>
        </row>
      </sheetData>
      <sheetData sheetId="291"/>
      <sheetData sheetId="292">
        <row r="6">
          <cell r="D6">
            <v>43666</v>
          </cell>
        </row>
      </sheetData>
      <sheetData sheetId="293">
        <row r="6">
          <cell r="D6">
            <v>43666</v>
          </cell>
        </row>
      </sheetData>
      <sheetData sheetId="294">
        <row r="10">
          <cell r="M10">
            <v>1302940.7487084535</v>
          </cell>
        </row>
      </sheetData>
      <sheetData sheetId="295">
        <row r="10">
          <cell r="M10">
            <v>1302940.7487084535</v>
          </cell>
        </row>
      </sheetData>
      <sheetData sheetId="296">
        <row r="10">
          <cell r="M10">
            <v>1302940.7487084535</v>
          </cell>
        </row>
      </sheetData>
      <sheetData sheetId="297">
        <row r="10">
          <cell r="M10">
            <v>1302940.7487084535</v>
          </cell>
        </row>
      </sheetData>
      <sheetData sheetId="298">
        <row r="10">
          <cell r="M10">
            <v>1302940.7487084535</v>
          </cell>
        </row>
      </sheetData>
      <sheetData sheetId="299">
        <row r="10">
          <cell r="M10">
            <v>1302940.7487084535</v>
          </cell>
        </row>
      </sheetData>
      <sheetData sheetId="300">
        <row r="10">
          <cell r="M10">
            <v>1302940.7487084535</v>
          </cell>
        </row>
      </sheetData>
      <sheetData sheetId="301">
        <row r="10">
          <cell r="M10">
            <v>1302940.7487084535</v>
          </cell>
        </row>
      </sheetData>
      <sheetData sheetId="302">
        <row r="6">
          <cell r="D6">
            <v>0</v>
          </cell>
        </row>
      </sheetData>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row r="6">
          <cell r="D6">
            <v>0</v>
          </cell>
        </row>
      </sheetData>
      <sheetData sheetId="318"/>
      <sheetData sheetId="319">
        <row r="6">
          <cell r="D6">
            <v>0</v>
          </cell>
        </row>
      </sheetData>
      <sheetData sheetId="320">
        <row r="6">
          <cell r="D6">
            <v>0</v>
          </cell>
        </row>
      </sheetData>
      <sheetData sheetId="321">
        <row r="6">
          <cell r="D6">
            <v>0</v>
          </cell>
        </row>
      </sheetData>
      <sheetData sheetId="322">
        <row r="6">
          <cell r="D6">
            <v>0</v>
          </cell>
        </row>
      </sheetData>
      <sheetData sheetId="323">
        <row r="6">
          <cell r="D6">
            <v>0</v>
          </cell>
        </row>
      </sheetData>
      <sheetData sheetId="324">
        <row r="6">
          <cell r="D6">
            <v>0</v>
          </cell>
        </row>
      </sheetData>
      <sheetData sheetId="325"/>
      <sheetData sheetId="326"/>
      <sheetData sheetId="327">
        <row r="6">
          <cell r="D6">
            <v>43666</v>
          </cell>
        </row>
      </sheetData>
      <sheetData sheetId="328">
        <row r="6">
          <cell r="D6">
            <v>43666</v>
          </cell>
        </row>
      </sheetData>
      <sheetData sheetId="329"/>
      <sheetData sheetId="330"/>
      <sheetData sheetId="331"/>
      <sheetData sheetId="332">
        <row r="10">
          <cell r="M10">
            <v>1302940.7487084535</v>
          </cell>
        </row>
      </sheetData>
      <sheetData sheetId="333"/>
      <sheetData sheetId="334"/>
      <sheetData sheetId="335"/>
      <sheetData sheetId="336"/>
      <sheetData sheetId="337"/>
      <sheetData sheetId="338"/>
      <sheetData sheetId="339"/>
      <sheetData sheetId="340"/>
      <sheetData sheetId="341"/>
      <sheetData sheetId="342">
        <row r="6">
          <cell r="D6">
            <v>0</v>
          </cell>
        </row>
      </sheetData>
      <sheetData sheetId="343">
        <row r="6">
          <cell r="D6">
            <v>0</v>
          </cell>
        </row>
      </sheetData>
      <sheetData sheetId="344"/>
      <sheetData sheetId="345">
        <row r="6">
          <cell r="D6">
            <v>0</v>
          </cell>
        </row>
      </sheetData>
      <sheetData sheetId="346">
        <row r="6">
          <cell r="D6">
            <v>0</v>
          </cell>
        </row>
      </sheetData>
      <sheetData sheetId="347"/>
      <sheetData sheetId="348">
        <row r="6">
          <cell r="D6">
            <v>0</v>
          </cell>
        </row>
      </sheetData>
      <sheetData sheetId="349"/>
      <sheetData sheetId="350"/>
      <sheetData sheetId="351"/>
      <sheetData sheetId="352"/>
      <sheetData sheetId="353">
        <row r="10">
          <cell r="M10">
            <v>1302940.7487084535</v>
          </cell>
        </row>
      </sheetData>
      <sheetData sheetId="354">
        <row r="10">
          <cell r="M10">
            <v>1302940.7487084535</v>
          </cell>
        </row>
      </sheetData>
      <sheetData sheetId="355"/>
      <sheetData sheetId="356"/>
      <sheetData sheetId="357"/>
      <sheetData sheetId="358"/>
      <sheetData sheetId="359"/>
      <sheetData sheetId="360"/>
      <sheetData sheetId="361"/>
      <sheetData sheetId="362"/>
      <sheetData sheetId="363">
        <row r="10">
          <cell r="M10">
            <v>1302940.7487084535</v>
          </cell>
        </row>
      </sheetData>
      <sheetData sheetId="364">
        <row r="10">
          <cell r="M10">
            <v>1302940.7487084535</v>
          </cell>
        </row>
      </sheetData>
      <sheetData sheetId="365">
        <row r="10">
          <cell r="M10">
            <v>1302940.7487084535</v>
          </cell>
        </row>
      </sheetData>
      <sheetData sheetId="366">
        <row r="10">
          <cell r="M10">
            <v>1302940.7487084535</v>
          </cell>
        </row>
      </sheetData>
      <sheetData sheetId="367"/>
      <sheetData sheetId="368">
        <row r="6">
          <cell r="D6" t="str">
            <v>UND</v>
          </cell>
        </row>
      </sheetData>
      <sheetData sheetId="369"/>
      <sheetData sheetId="370">
        <row r="10">
          <cell r="M10">
            <v>1302940.7487084535</v>
          </cell>
        </row>
      </sheetData>
      <sheetData sheetId="371">
        <row r="10">
          <cell r="M10">
            <v>1302940.7487084535</v>
          </cell>
        </row>
      </sheetData>
      <sheetData sheetId="372">
        <row r="6">
          <cell r="D6" t="str">
            <v>Base tratada con asfalto (BTA)</v>
          </cell>
        </row>
      </sheetData>
      <sheetData sheetId="373">
        <row r="6">
          <cell r="D6" t="str">
            <v>Base tratada con asfalto (BTA)</v>
          </cell>
        </row>
      </sheetData>
      <sheetData sheetId="374">
        <row r="10">
          <cell r="M10">
            <v>1302940.7487084535</v>
          </cell>
        </row>
      </sheetData>
      <sheetData sheetId="375"/>
      <sheetData sheetId="376"/>
      <sheetData sheetId="377"/>
      <sheetData sheetId="378">
        <row r="10">
          <cell r="M10">
            <v>1302940.7487084535</v>
          </cell>
        </row>
      </sheetData>
      <sheetData sheetId="379">
        <row r="10">
          <cell r="M10">
            <v>1302940.7487084535</v>
          </cell>
        </row>
      </sheetData>
      <sheetData sheetId="380"/>
      <sheetData sheetId="381"/>
      <sheetData sheetId="382"/>
      <sheetData sheetId="383">
        <row r="10">
          <cell r="M10">
            <v>1302940.7487084535</v>
          </cell>
        </row>
      </sheetData>
      <sheetData sheetId="384">
        <row r="10">
          <cell r="M10">
            <v>1302940.7487084535</v>
          </cell>
        </row>
      </sheetData>
      <sheetData sheetId="385">
        <row r="6">
          <cell r="D6">
            <v>0</v>
          </cell>
        </row>
      </sheetData>
      <sheetData sheetId="386">
        <row r="10">
          <cell r="M10">
            <v>1302940.7487084535</v>
          </cell>
        </row>
      </sheetData>
      <sheetData sheetId="387">
        <row r="6">
          <cell r="D6">
            <v>0</v>
          </cell>
        </row>
      </sheetData>
      <sheetData sheetId="388">
        <row r="10">
          <cell r="M10">
            <v>1302940.7487084535</v>
          </cell>
        </row>
      </sheetData>
      <sheetData sheetId="389">
        <row r="6">
          <cell r="D6">
            <v>0</v>
          </cell>
        </row>
      </sheetData>
      <sheetData sheetId="390">
        <row r="6">
          <cell r="D6">
            <v>0</v>
          </cell>
        </row>
      </sheetData>
      <sheetData sheetId="391">
        <row r="6">
          <cell r="D6">
            <v>0</v>
          </cell>
        </row>
      </sheetData>
      <sheetData sheetId="392"/>
      <sheetData sheetId="393"/>
      <sheetData sheetId="394"/>
      <sheetData sheetId="395"/>
      <sheetData sheetId="396">
        <row r="10">
          <cell r="M10">
            <v>1302940.7487084535</v>
          </cell>
        </row>
      </sheetData>
      <sheetData sheetId="397">
        <row r="10">
          <cell r="M10">
            <v>1302940.7487084535</v>
          </cell>
        </row>
      </sheetData>
      <sheetData sheetId="398">
        <row r="10">
          <cell r="M10">
            <v>1302940.7487084535</v>
          </cell>
        </row>
      </sheetData>
      <sheetData sheetId="399">
        <row r="10">
          <cell r="M10">
            <v>1302940.7487084535</v>
          </cell>
        </row>
      </sheetData>
      <sheetData sheetId="400"/>
      <sheetData sheetId="401"/>
      <sheetData sheetId="402"/>
      <sheetData sheetId="403">
        <row r="10">
          <cell r="M10">
            <v>1302940.7487084535</v>
          </cell>
        </row>
      </sheetData>
      <sheetData sheetId="404">
        <row r="10">
          <cell r="M10">
            <v>1302940.7487084535</v>
          </cell>
        </row>
      </sheetData>
      <sheetData sheetId="405"/>
      <sheetData sheetId="406"/>
      <sheetData sheetId="407"/>
      <sheetData sheetId="408"/>
      <sheetData sheetId="409">
        <row r="10">
          <cell r="M10">
            <v>1302940.7487084535</v>
          </cell>
        </row>
      </sheetData>
      <sheetData sheetId="410">
        <row r="6">
          <cell r="D6">
            <v>0</v>
          </cell>
        </row>
      </sheetData>
      <sheetData sheetId="411">
        <row r="10">
          <cell r="M10">
            <v>1302940.7487084535</v>
          </cell>
        </row>
      </sheetData>
      <sheetData sheetId="412">
        <row r="10">
          <cell r="M10">
            <v>1302940.7487084535</v>
          </cell>
        </row>
      </sheetData>
      <sheetData sheetId="413"/>
      <sheetData sheetId="414"/>
      <sheetData sheetId="415"/>
      <sheetData sheetId="416">
        <row r="10">
          <cell r="M10">
            <v>1302940.7487084535</v>
          </cell>
        </row>
      </sheetData>
      <sheetData sheetId="417">
        <row r="10">
          <cell r="M10">
            <v>1302940.7487084535</v>
          </cell>
        </row>
      </sheetData>
      <sheetData sheetId="418"/>
      <sheetData sheetId="419"/>
      <sheetData sheetId="420"/>
      <sheetData sheetId="421"/>
      <sheetData sheetId="422"/>
      <sheetData sheetId="423"/>
      <sheetData sheetId="424" refreshError="1"/>
      <sheetData sheetId="425">
        <row r="6">
          <cell r="D6">
            <v>5433063.0008333344</v>
          </cell>
        </row>
      </sheetData>
      <sheetData sheetId="426"/>
      <sheetData sheetId="427"/>
      <sheetData sheetId="428"/>
      <sheetData sheetId="429">
        <row r="6">
          <cell r="D6">
            <v>5433063.0008333344</v>
          </cell>
        </row>
      </sheetData>
      <sheetData sheetId="430"/>
      <sheetData sheetId="431"/>
      <sheetData sheetId="432"/>
      <sheetData sheetId="433"/>
      <sheetData sheetId="434"/>
      <sheetData sheetId="435"/>
      <sheetData sheetId="436"/>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ow r="6">
          <cell r="D6" t="str">
            <v>CONSORCIO CONSTRUCTOR PACIFICO 3</v>
          </cell>
        </row>
      </sheetData>
      <sheetData sheetId="467"/>
      <sheetData sheetId="468"/>
      <sheetData sheetId="469"/>
      <sheetData sheetId="470">
        <row r="6">
          <cell r="D6" t="str">
            <v>CONSORCIO CONSTRUCTOR PACIFICO 3</v>
          </cell>
        </row>
      </sheetData>
      <sheetData sheetId="47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refreshError="1"/>
      <sheetData sheetId="547" refreshError="1"/>
      <sheetData sheetId="548"/>
      <sheetData sheetId="549"/>
      <sheetData sheetId="550"/>
      <sheetData sheetId="551">
        <row r="10">
          <cell r="M10">
            <v>1302940.7487084535</v>
          </cell>
        </row>
      </sheetData>
      <sheetData sheetId="552">
        <row r="10">
          <cell r="M10">
            <v>1302940.7487084535</v>
          </cell>
        </row>
      </sheetData>
      <sheetData sheetId="553">
        <row r="10">
          <cell r="M10">
            <v>1302940.7487084535</v>
          </cell>
        </row>
      </sheetData>
      <sheetData sheetId="554">
        <row r="10">
          <cell r="M10">
            <v>1302940.7487084535</v>
          </cell>
        </row>
      </sheetData>
      <sheetData sheetId="555"/>
      <sheetData sheetId="556"/>
      <sheetData sheetId="557"/>
      <sheetData sheetId="558"/>
      <sheetData sheetId="559"/>
      <sheetData sheetId="560"/>
      <sheetData sheetId="561"/>
      <sheetData sheetId="562"/>
      <sheetData sheetId="563">
        <row r="10">
          <cell r="M10">
            <v>1302940.7487084535</v>
          </cell>
        </row>
      </sheetData>
      <sheetData sheetId="564">
        <row r="10">
          <cell r="M10">
            <v>1302940.7487084535</v>
          </cell>
        </row>
      </sheetData>
      <sheetData sheetId="565"/>
      <sheetData sheetId="566">
        <row r="10">
          <cell r="M10">
            <v>1302940.7487084535</v>
          </cell>
        </row>
      </sheetData>
      <sheetData sheetId="567">
        <row r="10">
          <cell r="M10">
            <v>1302940.7487084535</v>
          </cell>
        </row>
      </sheetData>
      <sheetData sheetId="568">
        <row r="10">
          <cell r="M10">
            <v>1302940.7487084535</v>
          </cell>
        </row>
      </sheetData>
      <sheetData sheetId="569"/>
      <sheetData sheetId="570">
        <row r="10">
          <cell r="M10">
            <v>1302940.7487084535</v>
          </cell>
        </row>
      </sheetData>
      <sheetData sheetId="571">
        <row r="10">
          <cell r="M10">
            <v>1302940.7487084535</v>
          </cell>
        </row>
      </sheetData>
      <sheetData sheetId="572">
        <row r="10">
          <cell r="M10">
            <v>1302940.7487084535</v>
          </cell>
        </row>
      </sheetData>
      <sheetData sheetId="573"/>
      <sheetData sheetId="574">
        <row r="6">
          <cell r="D6">
            <v>0</v>
          </cell>
        </row>
      </sheetData>
      <sheetData sheetId="575">
        <row r="10">
          <cell r="M10">
            <v>1302940.7487084535</v>
          </cell>
        </row>
      </sheetData>
      <sheetData sheetId="576">
        <row r="10">
          <cell r="M10">
            <v>1302940.7487084535</v>
          </cell>
        </row>
      </sheetData>
      <sheetData sheetId="577">
        <row r="10">
          <cell r="M10">
            <v>1302940.7487084535</v>
          </cell>
        </row>
      </sheetData>
      <sheetData sheetId="578"/>
      <sheetData sheetId="579">
        <row r="6">
          <cell r="D6">
            <v>0</v>
          </cell>
        </row>
      </sheetData>
      <sheetData sheetId="580"/>
      <sheetData sheetId="581"/>
      <sheetData sheetId="582"/>
      <sheetData sheetId="583"/>
      <sheetData sheetId="584"/>
      <sheetData sheetId="585"/>
      <sheetData sheetId="586"/>
      <sheetData sheetId="587"/>
      <sheetData sheetId="588"/>
      <sheetData sheetId="589"/>
      <sheetData sheetId="590"/>
      <sheetData sheetId="591">
        <row r="6">
          <cell r="D6">
            <v>0</v>
          </cell>
        </row>
      </sheetData>
      <sheetData sheetId="592"/>
      <sheetData sheetId="593"/>
      <sheetData sheetId="594"/>
      <sheetData sheetId="595"/>
      <sheetData sheetId="596"/>
      <sheetData sheetId="597"/>
      <sheetData sheetId="598"/>
      <sheetData sheetId="599"/>
      <sheetData sheetId="600"/>
      <sheetData sheetId="601"/>
      <sheetData sheetId="602">
        <row r="6">
          <cell r="D6">
            <v>0</v>
          </cell>
        </row>
      </sheetData>
      <sheetData sheetId="603"/>
      <sheetData sheetId="604"/>
      <sheetData sheetId="605"/>
      <sheetData sheetId="606">
        <row r="6">
          <cell r="D6">
            <v>0</v>
          </cell>
        </row>
      </sheetData>
      <sheetData sheetId="607"/>
      <sheetData sheetId="608"/>
      <sheetData sheetId="609"/>
      <sheetData sheetId="610">
        <row r="6">
          <cell r="D6">
            <v>0</v>
          </cell>
        </row>
      </sheetData>
      <sheetData sheetId="611"/>
      <sheetData sheetId="612">
        <row r="6">
          <cell r="D6">
            <v>0</v>
          </cell>
        </row>
      </sheetData>
      <sheetData sheetId="613"/>
      <sheetData sheetId="614"/>
      <sheetData sheetId="615"/>
      <sheetData sheetId="616"/>
      <sheetData sheetId="617"/>
      <sheetData sheetId="618"/>
      <sheetData sheetId="619"/>
      <sheetData sheetId="620"/>
      <sheetData sheetId="621"/>
      <sheetData sheetId="622">
        <row r="6">
          <cell r="D6">
            <v>0</v>
          </cell>
        </row>
      </sheetData>
      <sheetData sheetId="623"/>
      <sheetData sheetId="624">
        <row r="10">
          <cell r="M10">
            <v>1302940.7487084535</v>
          </cell>
        </row>
      </sheetData>
      <sheetData sheetId="625">
        <row r="10">
          <cell r="M10">
            <v>1302940.7487084535</v>
          </cell>
        </row>
      </sheetData>
      <sheetData sheetId="626"/>
      <sheetData sheetId="627">
        <row r="6">
          <cell r="D6">
            <v>0</v>
          </cell>
        </row>
      </sheetData>
      <sheetData sheetId="628"/>
      <sheetData sheetId="629">
        <row r="6">
          <cell r="D6">
            <v>43666</v>
          </cell>
        </row>
      </sheetData>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row r="6">
          <cell r="D6" t="str">
            <v>CONSORCIO CONSTRUCTOR PACIFICO 3</v>
          </cell>
        </row>
      </sheetData>
      <sheetData sheetId="659"/>
      <sheetData sheetId="660"/>
      <sheetData sheetId="661"/>
      <sheetData sheetId="662"/>
      <sheetData sheetId="663">
        <row r="6">
          <cell r="D6">
            <v>43666</v>
          </cell>
        </row>
      </sheetData>
      <sheetData sheetId="664"/>
      <sheetData sheetId="665"/>
      <sheetData sheetId="666">
        <row r="6">
          <cell r="D6">
            <v>0</v>
          </cell>
        </row>
      </sheetData>
      <sheetData sheetId="667"/>
      <sheetData sheetId="668"/>
      <sheetData sheetId="669"/>
      <sheetData sheetId="670"/>
      <sheetData sheetId="671"/>
      <sheetData sheetId="672"/>
      <sheetData sheetId="673">
        <row r="6">
          <cell r="D6">
            <v>0</v>
          </cell>
        </row>
      </sheetData>
      <sheetData sheetId="674"/>
      <sheetData sheetId="675">
        <row r="6">
          <cell r="D6">
            <v>0</v>
          </cell>
        </row>
      </sheetData>
      <sheetData sheetId="676"/>
      <sheetData sheetId="677">
        <row r="6">
          <cell r="D6">
            <v>0</v>
          </cell>
        </row>
      </sheetData>
      <sheetData sheetId="678"/>
      <sheetData sheetId="679">
        <row r="10">
          <cell r="M10">
            <v>1302940.7487084535</v>
          </cell>
        </row>
      </sheetData>
      <sheetData sheetId="680"/>
      <sheetData sheetId="681"/>
      <sheetData sheetId="682">
        <row r="6">
          <cell r="D6" t="str">
            <v>UND</v>
          </cell>
        </row>
      </sheetData>
      <sheetData sheetId="683"/>
      <sheetData sheetId="684"/>
      <sheetData sheetId="685">
        <row r="6">
          <cell r="D6" t="str">
            <v>Base tratada con asfalto (BTA)</v>
          </cell>
        </row>
      </sheetData>
      <sheetData sheetId="686">
        <row r="6">
          <cell r="D6" t="str">
            <v>Base tratada con asfalto (BTA)</v>
          </cell>
        </row>
      </sheetData>
      <sheetData sheetId="687">
        <row r="6">
          <cell r="D6" t="str">
            <v>Base tratada con asfalto (BTA)</v>
          </cell>
        </row>
      </sheetData>
      <sheetData sheetId="688"/>
      <sheetData sheetId="689"/>
      <sheetData sheetId="690"/>
      <sheetData sheetId="691">
        <row r="6">
          <cell r="D6">
            <v>5433063.0008333344</v>
          </cell>
        </row>
      </sheetData>
      <sheetData sheetId="692"/>
      <sheetData sheetId="693"/>
      <sheetData sheetId="694">
        <row r="6">
          <cell r="D6">
            <v>5433063.0008333344</v>
          </cell>
        </row>
      </sheetData>
      <sheetData sheetId="695">
        <row r="6">
          <cell r="D6">
            <v>5433063.0008333344</v>
          </cell>
        </row>
      </sheetData>
      <sheetData sheetId="696"/>
      <sheetData sheetId="697"/>
      <sheetData sheetId="698"/>
      <sheetData sheetId="699"/>
      <sheetData sheetId="700"/>
      <sheetData sheetId="701"/>
      <sheetData sheetId="702"/>
      <sheetData sheetId="703"/>
      <sheetData sheetId="704"/>
      <sheetData sheetId="705"/>
      <sheetData sheetId="706"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APU"/>
      <sheetName val="BASE"/>
      <sheetName val="RESUMEN acueducto"/>
      <sheetName val="RESUMEN alcantarillado"/>
      <sheetName val="RESUMEN obra"/>
      <sheetName val="1, CAPT Y DES"/>
      <sheetName val="2,ADUCCIÓN"/>
      <sheetName val="3,ADUCCIÓN2"/>
      <sheetName val="4, Opt. PTAP existente"/>
      <sheetName val="5, PTAP Versalles"/>
      <sheetName val="6, TANQUE 230"/>
      <sheetName val="7, TANQUE 80"/>
      <sheetName val="8, REDES1"/>
      <sheetName val="9, REDES2"/>
      <sheetName val="10, REDES3"/>
      <sheetName val="BASE CTOS"/>
      <sheetName val="RESUMEN_acueducto"/>
      <sheetName val="RESUMEN_alcantarillado"/>
      <sheetName val="RESUMEN_obra"/>
      <sheetName val="1,_CAPT_Y_DES"/>
      <sheetName val="4,_Opt__PTAP_existente"/>
      <sheetName val="5,_PTAP_Versalles"/>
      <sheetName val="6,_TANQUE_230"/>
      <sheetName val="7,_TANQUE_80"/>
      <sheetName val="8,_REDES1"/>
      <sheetName val="9,_REDES2"/>
      <sheetName val="10,_REDES3"/>
      <sheetName val="BASE_CTOS"/>
      <sheetName val="RESUMEN_acueducto2"/>
      <sheetName val="RESUMEN_alcantarillado2"/>
      <sheetName val="RESUMEN_obra2"/>
      <sheetName val="1,_CAPT_Y_DES2"/>
      <sheetName val="4,_Opt__PTAP_existente2"/>
      <sheetName val="5,_PTAP_Versalles2"/>
      <sheetName val="6,_TANQUE_2302"/>
      <sheetName val="7,_TANQUE_802"/>
      <sheetName val="8,_REDES12"/>
      <sheetName val="9,_REDES22"/>
      <sheetName val="10,_REDES32"/>
      <sheetName val="BASE_CTOS2"/>
      <sheetName val="RESUMEN_acueducto1"/>
      <sheetName val="RESUMEN_alcantarillado1"/>
      <sheetName val="RESUMEN_obra1"/>
      <sheetName val="1,_CAPT_Y_DES1"/>
      <sheetName val="4,_Opt__PTAP_existente1"/>
      <sheetName val="5,_PTAP_Versalles1"/>
      <sheetName val="6,_TANQUE_2301"/>
      <sheetName val="7,_TANQUE_801"/>
      <sheetName val="8,_REDES11"/>
      <sheetName val="9,_REDES21"/>
      <sheetName val="10,_REDES31"/>
      <sheetName val="BASE_CTOS1"/>
    </sheetNames>
    <sheetDataSet>
      <sheetData sheetId="0" refreshError="1"/>
      <sheetData sheetId="1"/>
      <sheetData sheetId="2"/>
      <sheetData sheetId="3"/>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o.6-1 (AU-OC)"/>
      <sheetName val="FORMULARIO No.7 (amb.)"/>
      <sheetName val="pólizas"/>
      <sheetName val="FORMULARIO AIU"/>
      <sheetName val="PRESTA"/>
      <sheetName val="BASE"/>
      <sheetName val="BASE CTOS"/>
      <sheetName val="PTAP"/>
      <sheetName val="APU PTAP"/>
      <sheetName val="TANQUE"/>
      <sheetName val="APU TANQUE"/>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heetName val="FORMULARIO 6 AU"/>
      <sheetName val="FORMULARIO 7"/>
      <sheetName val="POLIZAS"/>
      <sheetName val="PMT"/>
      <sheetName val="BIOS"/>
      <sheetName val="RESUMEN DE OBRA"/>
      <sheetName val="PRESUPUESTO MURO "/>
      <sheetName val="ACERO"/>
      <sheetName val="BASE"/>
      <sheetName val="PRELIMIN"/>
      <sheetName val="EXCAVA"/>
      <sheetName val="LLENOS"/>
      <sheetName val="APU CONCRETOS"/>
      <sheetName val="OBRAS COMPL"/>
      <sheetName val="CONC, MAMP Y ACERO"/>
      <sheetName val="FLUJO DE CAJA"/>
      <sheetName val="FORMATO DE TRANSPORTE"/>
      <sheetName val="Zanja Entib"/>
      <sheetName val="Zanja Sin En"/>
      <sheetName val="RASANTE (Residual)"/>
      <sheetName val="TUBERIA (Residual)"/>
      <sheetName val="CAMARAS (Residual)"/>
    </sheetNames>
    <sheetDataSet>
      <sheetData sheetId="0">
        <row r="13">
          <cell r="D13">
            <v>877803</v>
          </cell>
        </row>
      </sheetData>
      <sheetData sheetId="1"/>
      <sheetData sheetId="2"/>
      <sheetData sheetId="3"/>
      <sheetData sheetId="4"/>
      <sheetData sheetId="5"/>
      <sheetData sheetId="6">
        <row r="13">
          <cell r="G13">
            <v>0</v>
          </cell>
        </row>
      </sheetData>
      <sheetData sheetId="7"/>
      <sheetData sheetId="8"/>
      <sheetData sheetId="9">
        <row r="10">
          <cell r="E10">
            <v>0.65</v>
          </cell>
        </row>
        <row r="26">
          <cell r="E26">
            <v>51500</v>
          </cell>
        </row>
        <row r="53">
          <cell r="E53">
            <v>90422</v>
          </cell>
        </row>
        <row r="60">
          <cell r="E60">
            <v>87951</v>
          </cell>
        </row>
        <row r="62">
          <cell r="E62">
            <v>18600</v>
          </cell>
        </row>
        <row r="63">
          <cell r="E63">
            <v>5000</v>
          </cell>
        </row>
        <row r="69">
          <cell r="E69">
            <v>274</v>
          </cell>
        </row>
        <row r="70">
          <cell r="E70">
            <v>9975</v>
          </cell>
        </row>
        <row r="84">
          <cell r="E84">
            <v>53800</v>
          </cell>
        </row>
        <row r="91">
          <cell r="E91">
            <v>1250000</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CCIDENTES%20DE%201995%20-%2019"/>
      <sheetName val="aCCIDENTES DE 1995 - 1996.xls"/>
      <sheetName val="\a  aaInformación GRUPO 4\A MIn"/>
      <sheetName val="items"/>
      <sheetName val="MATERIALES"/>
      <sheetName val="ACTA DE MODIFICACION  (2)"/>
      <sheetName val="INDICMICROEMP"/>
      <sheetName val="#¡REF"/>
      <sheetName val="Informacion"/>
      <sheetName val="Informe"/>
      <sheetName val="Seguim-16"/>
      <sheetName val="INV"/>
      <sheetName val="AASHTO"/>
      <sheetName val="SUB APU"/>
      <sheetName val="Datos Básicos"/>
      <sheetName val="SALARIOS"/>
      <sheetName val="Formulario N° 4"/>
      <sheetName val="EQUIPO"/>
      <sheetName val="PESOS"/>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CCIDENTES DE 1995 - 1996.xls]"/>
      <sheetName val="Res-Accide-10"/>
      <sheetName val="\\Escritorio\amv 2011\a  aaInfo"/>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Users\avargase\AppData\Local\M"/>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REF"/>
      <sheetName val="Hoja2"/>
      <sheetName val="aCCIDENTES_DE_1995_-_199633"/>
      <sheetName val="aCCIDENTES_DE_1995_-_1996_xls10"/>
      <sheetName val="Tabla CONPES 3714"/>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DO "/>
      <sheetName val="M.O."/>
      <sheetName val="CANT OBRA"/>
      <sheetName val="EQUIPOS"/>
      <sheetName val="MANO DE OBRA"/>
      <sheetName val="TRANSPORTE"/>
      <sheetName val="_aCCIDENTES_DE_1995___1996_xl_4"/>
      <sheetName val="//ccefici"/>
      <sheetName val="//d.docs.live.net/a  aaInformac"/>
      <sheetName val="_aCCIDENTES_DE_1995___1996_xl_2"/>
      <sheetName val="_aCCIDENTES_DE_1995___1996_xl_3"/>
      <sheetName val="_aCCIDENTES_DE_1995___1996_xl_5"/>
      <sheetName val="PLAN DE INVERSION ANTICIPO"/>
      <sheetName val="inv mensual"/>
      <sheetName val="borrador flujo inv"/>
      <sheetName val="social-ambiental"/>
      <sheetName val="AU"/>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HISTORICOS FUEL OIL EXP"/>
      <sheetName val="ACTA No.1 "/>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G.G"/>
      <sheetName val="GENERALIDADES"/>
      <sheetName val="analisis costo horario"/>
      <sheetName val="Lista Base"/>
      <sheetName val="DUB-823"/>
      <sheetName val="GPI 526"/>
      <sheetName val="SKJ452"/>
      <sheetName val="ITA878"/>
      <sheetName val="AEA-944"/>
      <sheetName val="XXJ617"/>
      <sheetName val="SNG_855"/>
      <sheetName val="VEA 374"/>
      <sheetName val="HFB024"/>
      <sheetName val="PAJ825"/>
      <sheetName val="PALET DEL 21 FEB AL 5 MARZ"/>
      <sheetName val="COSTOS"/>
      <sheetName val="AC2-AG96"/>
      <sheetName val="EVA"/>
      <sheetName val="AIU"/>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articulos"/>
      <sheetName val="ESTADO RED"/>
      <sheetName val="CARRETERAS"/>
      <sheetName val="GENERALIDADES "/>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INTERVENCION"/>
      <sheetName val="_aCCIDENTES_DE_1995___1996_xl_6"/>
      <sheetName val="_aCCIDENTES_DE_1995___1996_xl_7"/>
      <sheetName val="ACTA No.5"/>
      <sheetName val="ACTA MAYORES - GENERAL"/>
      <sheetName val=" ACTA FINAL + MODIFICATORIA "/>
      <sheetName val="BASE"/>
      <sheetName val="Base_Muestras1"/>
      <sheetName val="Formulario_N°_41"/>
      <sheetName val="\\Escritorio\amv_2011\a__aaInf1"/>
      <sheetName val="\\Giovanni\administracion_vial1"/>
      <sheetName val="\MONTO_AGOTABLE_2010\a__aaInfo1"/>
      <sheetName val="[aCCIDENTES_DE_1995_-_1996_xls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Base_Muestras"/>
      <sheetName val="Formulario_N°_4"/>
      <sheetName val="\\Escritorio\amv_2011\a__aaInfo"/>
      <sheetName val="\\Giovanni\administracion_vial\"/>
      <sheetName val="\MONTO_AGOTABLE_2010\a__aaInfor"/>
      <sheetName val="[aCCIDENTES_DE_1995_-_1996_xls]"/>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Documents_and_Settings\jviteri"/>
      <sheetName val="Base_Muestras2"/>
      <sheetName val="Formulario_N°_42"/>
      <sheetName val="\\Escritorio\amv_2011\a__aaInf2"/>
      <sheetName val="\\Giovanni\administracion_vial2"/>
      <sheetName val="\MONTO_AGOTABLE_2010\a__aaInfo2"/>
      <sheetName val="[aCCIDENTES_DE_1995_-_1996_xls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Base_Muestras3"/>
      <sheetName val="Formulario_N°_43"/>
      <sheetName val="\\Escritorio\amv_2011\a__aaInf3"/>
      <sheetName val="\\Giovanni\administracion_vial3"/>
      <sheetName val="\MONTO_AGOTABLE_2010\a__aaInfo3"/>
      <sheetName val="[aCCIDENTES_DE_1995_-_1996_xls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Base_Muestras4"/>
      <sheetName val="Formulario_N°_44"/>
      <sheetName val="\\Escritorio\amv_2011\a__aaInf4"/>
      <sheetName val="\\Giovanni\administracion_vial4"/>
      <sheetName val="\MONTO_AGOTABLE_2010\a__aaInfo4"/>
      <sheetName val="[aCCIDENTES_DE_1995_-_1996_xls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Base_Muestras5"/>
      <sheetName val="Formulario_N°_45"/>
      <sheetName val="\\Escritorio\amv_2011\a__aaInf5"/>
      <sheetName val="\\Giovanni\administracion_vial5"/>
      <sheetName val="\MONTO_AGOTABLE_2010\a__aaInfo5"/>
      <sheetName val="[aCCIDENTES_DE_1995_-_1996_xls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9"/>
      <sheetName val="_aCCIDENTES_DE_1995___1996_xl_8"/>
      <sheetName val="_aCCIDENTES_DE_1995___1996_x_10"/>
      <sheetName val="_aCCIDENTES_DE_1995___1996_x_11"/>
      <sheetName val="_aCCIDENTES_DE_1995___1996_x_17"/>
      <sheetName val="_aCCIDENTES_DE_1995___1996_x_16"/>
      <sheetName val="_aCCIDENTES_DE_1995___1996_x_14"/>
      <sheetName val="_aCCIDENTES_DE_1995___1996_x_12"/>
      <sheetName val="_aCCIDENTES_DE_1995___1996_x_13"/>
      <sheetName val="_aCCIDENTES_DE_1995___1996_x_15"/>
      <sheetName val="ESTADO VÍA-CRIT.TECNICO"/>
      <sheetName val="\Users\ANDRES FELIPE MUÑOZ\Down"/>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refreshError="1"/>
      <sheetData sheetId="326"/>
      <sheetData sheetId="327"/>
      <sheetData sheetId="328" refreshError="1"/>
      <sheetData sheetId="329" refreshError="1"/>
      <sheetData sheetId="330" refreshError="1"/>
      <sheetData sheetId="331" refreshError="1"/>
      <sheetData sheetId="332" refreshError="1"/>
      <sheetData sheetId="333"/>
      <sheetData sheetId="334"/>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sheetData sheetId="363"/>
      <sheetData sheetId="364"/>
      <sheetData sheetId="365"/>
      <sheetData sheetId="366"/>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sheetData sheetId="389"/>
      <sheetData sheetId="390"/>
      <sheetData sheetId="391"/>
      <sheetData sheetId="392"/>
      <sheetData sheetId="393" refreshError="1"/>
      <sheetData sheetId="394"/>
      <sheetData sheetId="395"/>
      <sheetData sheetId="396"/>
      <sheetData sheetId="397"/>
      <sheetData sheetId="398"/>
      <sheetData sheetId="399"/>
      <sheetData sheetId="400"/>
      <sheetData sheetId="401"/>
      <sheetData sheetId="402"/>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sheetData sheetId="417" refreshError="1"/>
      <sheetData sheetId="418" refreshError="1"/>
      <sheetData sheetId="419" refreshError="1"/>
      <sheetData sheetId="420"/>
      <sheetData sheetId="421"/>
      <sheetData sheetId="422"/>
      <sheetData sheetId="423" refreshError="1"/>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refreshError="1"/>
      <sheetData sheetId="646" refreshError="1"/>
      <sheetData sheetId="647" refreshError="1"/>
      <sheetData sheetId="648" refreshError="1"/>
      <sheetData sheetId="649" refreshError="1"/>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refreshError="1"/>
      <sheetData sheetId="689" refreshError="1"/>
      <sheetData sheetId="690"/>
      <sheetData sheetId="691"/>
      <sheetData sheetId="692"/>
      <sheetData sheetId="693" refreshError="1"/>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6W9"/>
      <sheetName val="Presentacion"/>
    </sheetNames>
    <sheetDataSet>
      <sheetData sheetId="0" refreshError="1"/>
      <sheetData sheetId="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riz"/>
      <sheetName val="FormCan"/>
      <sheetName val="Prog"/>
      <sheetName val="PrecRec"/>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refreshError="1"/>
      <sheetData sheetId="37" refreshError="1"/>
      <sheetData sheetId="38" refreshError="1"/>
      <sheetData sheetId="3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Civil"/>
      <sheetName val="A_A310"/>
      <sheetName val="A_G105"/>
      <sheetName val="A_G200"/>
      <sheetName val="PS P-514"/>
      <sheetName val="STRSUMM0"/>
      <sheetName val="CURVA S"/>
      <sheetName val="mto.electr."/>
      <sheetName val="Tabla5"/>
      <sheetName val="Com-MEC"/>
      <sheetName val="Curva &quot;S&quot; General"/>
      <sheetName val="steel"/>
      <sheetName val="1. MODELO 60KB"/>
      <sheetName val="civ_roma"/>
      <sheetName val="E21"/>
      <sheetName val="main"/>
      <sheetName val="EQUIPOS"/>
      <sheetName val="M.O."/>
      <sheetName val="MATERIALES"/>
      <sheetName val="MAQUINARIA"/>
      <sheetName val="calculation"/>
      <sheetName val="SABANA"/>
      <sheetName val="CURVA_S"/>
      <sheetName val="Curva_&quot;S&quot;_General"/>
      <sheetName val="mto_electr_"/>
      <sheetName val="M_O_"/>
      <sheetName val="1__MODELO_60KB"/>
      <sheetName val="CURVA_S1"/>
      <sheetName val="mto_electr_1"/>
      <sheetName val="Curva_&quot;S&quot;_General1"/>
      <sheetName val="1__MODELO_60KB1"/>
      <sheetName val="data"/>
      <sheetName val="API93"/>
      <sheetName val="MOD-DEV.XLS"/>
      <sheetName val="BDD Operadores"/>
      <sheetName val="Hoja6"/>
      <sheetName val="Suministros"/>
      <sheetName val="Recursos HH"/>
      <sheetName val="Recursos HE"/>
      <sheetName val="Transporte"/>
      <sheetName val="SC"/>
      <sheetName val="LISTA DE LAS MACROS "/>
      <sheetName val="MI"/>
      <sheetName val="Resumen"/>
      <sheetName val="Proforma Guia"/>
      <sheetName val="BHA"/>
      <sheetName val="PDM RUN"/>
      <sheetName val="DATOS"/>
      <sheetName val="RES GASOL"/>
      <sheetName val="POZOS"/>
      <sheetName val="EQUIPOS CIVILE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ZONAS 1 - 2 - 3"/>
      <sheetName val="59y22%"/>
      <sheetName val="Tabla"/>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AUX"/>
      <sheetName val="MARCO"/>
      <sheetName val="Informe díario"/>
      <sheetName val="Base_P10"/>
      <sheetName val="Base_P50"/>
      <sheetName val="Base_P90"/>
      <sheetName val="Prod_Inv_P10"/>
      <sheetName val="Prod_Inv_P50"/>
      <sheetName val="Prod_Inv_P90"/>
      <sheetName val="Especificaciones"/>
      <sheetName val="APU 17"/>
      <sheetName val="APU 18"/>
      <sheetName val="APU 19"/>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efreshError="1"/>
      <sheetData sheetId="27"/>
      <sheetData sheetId="28"/>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sheetData sheetId="92"/>
      <sheetData sheetId="93"/>
      <sheetData sheetId="94"/>
      <sheetData sheetId="95"/>
      <sheetData sheetId="96"/>
      <sheetData sheetId="97"/>
      <sheetData sheetId="98"/>
      <sheetData sheetId="99"/>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sheetData sheetId="215"/>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BASE_CTOS"/>
      <sheetName val="PRESUPUESTO_PTAR_ALT_1"/>
      <sheetName val="APU_PTAR_ALT_1"/>
      <sheetName val="PRESUPUESTO_PTAR_ALT_2"/>
      <sheetName val="APU_PTAR_ALT_2"/>
      <sheetName val="RESUMEN_ALTERNATIVA_1"/>
      <sheetName val="RESUMEN_ALTERNATIVA_2"/>
      <sheetName val="RESUMEN_ALTERNATIVA_SELECCIONAD"/>
      <sheetName val="PRESUPUESTO_PTAR_LA_FLORESTA"/>
      <sheetName val="RESUMEN_PTAR_LA_FLORESTA"/>
      <sheetName val="BASE_CTOS2"/>
      <sheetName val="PRESUPUESTO_PTAR_ALT_12"/>
      <sheetName val="APU_PTAR_ALT_12"/>
      <sheetName val="PRESUPUESTO_PTAR_ALT_22"/>
      <sheetName val="APU_PTAR_ALT_22"/>
      <sheetName val="RESUMEN_ALTERNATIVA_12"/>
      <sheetName val="RESUMEN_ALTERNATIVA_22"/>
      <sheetName val="RESUMEN_ALTERNATIVA_SELECCIONA2"/>
      <sheetName val="PRESUPUESTO_PTAR_LA_FLORESTA2"/>
      <sheetName val="RESUMEN_PTAR_LA_FLORESTA2"/>
      <sheetName val="BASE_CTOS1"/>
      <sheetName val="PRESUPUESTO_PTAR_ALT_11"/>
      <sheetName val="APU_PTAR_ALT_11"/>
      <sheetName val="PRESUPUESTO_PTAR_ALT_21"/>
      <sheetName val="APU_PTAR_ALT_21"/>
      <sheetName val="RESUMEN_ALTERNATIVA_11"/>
      <sheetName val="RESUMEN_ALTERNATIVA_21"/>
      <sheetName val="RESUMEN_ALTERNATIVA_SELECCIONA1"/>
      <sheetName val="PRESUPUESTO_PTAR_LA_FLORESTA1"/>
      <sheetName val="RESUMEN_PTAR_LA_FLOREST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
      <sheetName val="Mano obra"/>
      <sheetName val="AIU"/>
      <sheetName val="BASE"/>
      <sheetName val="BASE CTOS"/>
      <sheetName val="RESUMEN MATERIALES"/>
      <sheetName val="4.1.1_APU"/>
      <sheetName val="4.1.2_Opt boc Trinidad"/>
      <sheetName val="4.1.3_Const boc Tirana"/>
      <sheetName val="4.1.4_Opt desarenador"/>
      <sheetName val="4.1.5_Opt aducción"/>
      <sheetName val="4.1.6_Const tanque 250m³"/>
      <sheetName val="4.1.7_Opt redes dis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s"/>
      <sheetName val="PRESUPUESTO"/>
      <sheetName val="A.I.U"/>
      <sheetName val="SUB ANALISIS (APU)"/>
      <sheetName val="Hoja1"/>
      <sheetName val="AIU"/>
      <sheetName val="BASE"/>
      <sheetName val="BASE CTOS"/>
      <sheetName val="APU BOMBEO"/>
      <sheetName val="APU PTAR"/>
      <sheetName val="BASE_CTOS"/>
      <sheetName val="APU_BOMBEO"/>
      <sheetName val="APU_PTAR"/>
      <sheetName val="BASE_CTOS2"/>
      <sheetName val="APU_BOMBEO2"/>
      <sheetName val="APU_PTAR2"/>
      <sheetName val="BASE_CTOS1"/>
      <sheetName val="APU_BOMBEO1"/>
      <sheetName val="APU_PTAR1"/>
    </sheetNames>
    <sheetDataSet>
      <sheetData sheetId="0"/>
      <sheetData sheetId="1" refreshError="1"/>
      <sheetData sheetId="2" refreshError="1"/>
      <sheetData sheetId="3" refreshError="1"/>
      <sheetData sheetId="4" refreshError="1"/>
      <sheetData sheetId="5" refreshError="1"/>
      <sheetData sheetId="6" refreshError="1">
        <row r="13">
          <cell r="C13">
            <v>340000</v>
          </cell>
        </row>
        <row r="47">
          <cell r="C47">
            <v>62000</v>
          </cell>
        </row>
        <row r="50">
          <cell r="C50">
            <v>25000</v>
          </cell>
        </row>
        <row r="51">
          <cell r="C51">
            <v>25000</v>
          </cell>
        </row>
      </sheetData>
      <sheetData sheetId="7" refreshError="1"/>
      <sheetData sheetId="8" refreshError="1"/>
      <sheetData sheetId="9" refreshError="1"/>
      <sheetData sheetId="10"/>
      <sheetData sheetId="11"/>
      <sheetData sheetId="12"/>
      <sheetData sheetId="13"/>
      <sheetData sheetId="14"/>
      <sheetData sheetId="15"/>
      <sheetData sheetId="16"/>
      <sheetData sheetId="17"/>
      <sheetData sheetId="18"/>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CHA PLACA HUELLA"/>
      <sheetName val="PREPTO IMPRIMIR"/>
      <sheetName val="PRESUPUESTO"/>
      <sheetName val="INSIDENCIA POR SEDE"/>
      <sheetName val="AIU"/>
      <sheetName val="Bienes Relevantes"/>
      <sheetName val="Prestaciones Sociales"/>
      <sheetName val="1 APU CHOCHO"/>
      <sheetName val="2 APU MORRÓN"/>
      <sheetName val="3 APU LUCIANA"/>
      <sheetName val="4 APU MORELIA"/>
      <sheetName val="5 APU ANTONIO"/>
      <sheetName val="1 Mem. Chocho"/>
      <sheetName val="2 Mem. Morrón"/>
      <sheetName val="3 Mem. Luciana"/>
      <sheetName val="4 Mem. Morelia"/>
      <sheetName val="5 Mem. Antonio"/>
      <sheetName val="SUBANÁLISIS"/>
      <sheetName val="CERRAMIENTOS"/>
      <sheetName val="PEND COTIZACION"/>
      <sheetName val="Mano de Obra"/>
      <sheetName val="Materiales"/>
      <sheetName val="Equipos"/>
      <sheetName val="Transportes"/>
      <sheetName val="Polizas Obra"/>
      <sheetName val="Inversión Socioambiental"/>
      <sheetName val="Inversión PMT"/>
      <sheetName val="PAPSO"/>
      <sheetName val="Poliza Interventoría"/>
      <sheetName val="Presupuesto Interventoría"/>
      <sheetName val="F.M"/>
      <sheetName val="PRESUPUESTO POR VEREDA"/>
      <sheetName val="CRONOGRAMA EJEUCIÒN "/>
    </sheetNames>
    <sheetDataSet>
      <sheetData sheetId="0" refreshError="1"/>
      <sheetData sheetId="1" refreshError="1"/>
      <sheetData sheetId="2">
        <row r="12">
          <cell r="D12" t="str">
            <v>ÍTEM DE PAGO</v>
          </cell>
          <cell r="E12" t="str">
            <v xml:space="preserve">ESPECIFICACIONES </v>
          </cell>
          <cell r="G12" t="str">
            <v>DESCRIPCIÓN</v>
          </cell>
          <cell r="H12" t="str">
            <v>UND.</v>
          </cell>
          <cell r="I12" t="str">
            <v>CANTIDAD</v>
          </cell>
          <cell r="J12" t="str">
            <v>VALOR UNITARIO</v>
          </cell>
          <cell r="K12" t="str">
            <v xml:space="preserve">VALOR TOTAL                                </v>
          </cell>
        </row>
        <row r="13">
          <cell r="E13" t="str">
            <v>GENERAL</v>
          </cell>
          <cell r="F13" t="str">
            <v>PARTICULAR</v>
          </cell>
        </row>
        <row r="14">
          <cell r="D14" t="str">
            <v>MANTENIMIENTO C.E.R EL CHOCHO</v>
          </cell>
        </row>
        <row r="15">
          <cell r="D15" t="str">
            <v>PRELIMINARES</v>
          </cell>
        </row>
        <row r="16">
          <cell r="D16" t="str">
            <v>1.1.1</v>
          </cell>
          <cell r="G16" t="str">
            <v>S.T.C de Cerramiento Provisional en Tela Verde H=2 m. Incluye la instalación de estacones de 8 cm x 4 cm @ 2 m, Mortero de Resistencia 17 Mpa para anclajes. Incluye el retiro una vez finalizado la obra y su disposición final.</v>
          </cell>
          <cell r="H16" t="str">
            <v>m</v>
          </cell>
          <cell r="I16">
            <v>0</v>
          </cell>
          <cell r="J16">
            <v>16739</v>
          </cell>
          <cell r="K16">
            <v>0</v>
          </cell>
        </row>
        <row r="17">
          <cell r="K17">
            <v>0</v>
          </cell>
        </row>
        <row r="18">
          <cell r="D18" t="str">
            <v>DEMOLICIONES Y DESMONTES</v>
          </cell>
        </row>
        <row r="19">
          <cell r="D19" t="str">
            <v>1.2.1</v>
          </cell>
          <cell r="G19" t="str">
            <v>Desmonte de cobertura de teja, colocada a menos de 20 m de altura, en cubierta inclinada a dos aguas con una pendiente media del 30%; con medios manuales y carga manual sobre volqueta. El precio incluye el desmontaje elementos de fijación y de los remates.</v>
          </cell>
          <cell r="H19" t="str">
            <v>m2</v>
          </cell>
          <cell r="I19">
            <v>250</v>
          </cell>
          <cell r="J19">
            <v>3500</v>
          </cell>
          <cell r="K19">
            <v>875000</v>
          </cell>
        </row>
        <row r="20">
          <cell r="D20" t="str">
            <v>1.2.2</v>
          </cell>
          <cell r="G20" t="str">
            <v>Desmonte y Demolición de entramado de madera, con medios manuales y motosierra. Incluye demolición del elemento, fragmentación de los escombros en piezas manejables, retirada y acopio de escombros, limpieza de los restos de obra, y carga manual de escombros sobre camión o volqueta.</v>
          </cell>
          <cell r="H20" t="str">
            <v>m2</v>
          </cell>
          <cell r="I20">
            <v>250</v>
          </cell>
          <cell r="J20">
            <v>5575</v>
          </cell>
          <cell r="K20">
            <v>1393750</v>
          </cell>
        </row>
        <row r="21">
          <cell r="D21" t="str">
            <v>1.2.3</v>
          </cell>
          <cell r="G21" t="str">
            <v>Demolición de mamposteria hasta de 15 cm de espesor, manual o mecánicamente. Incluye cargue sobre volqueta,  retiro de refuerzo e instalaciones embebidas, además recuperación de los materiales aprovechables. No incluye transporte ni derechos de botadero.</v>
          </cell>
          <cell r="H21" t="str">
            <v>m2</v>
          </cell>
          <cell r="I21">
            <v>20</v>
          </cell>
          <cell r="J21">
            <v>8997</v>
          </cell>
          <cell r="K21">
            <v>179940</v>
          </cell>
        </row>
        <row r="22">
          <cell r="D22" t="str">
            <v>1.2.4</v>
          </cell>
          <cell r="G22" t="str">
            <v>DEMOLICIÓN ESTRUCTURAS DE CONCRETO, manual o mecánicamente, de cualquier resistencia, reforzado o ciclópeo, y en cualquier clase de estructura. Incluye cargue, retiro de refuerzo y cualquier tipo de acabado (revoques y enchapes) o piso (en losas) e instalaciones embebidas, compresor neumático con martillo, además recuperación de los materiales aprovechables o su transporte hasta el sitio que lo indique la interventoría. MEDIDO EN SITIO; no incluye transporte ni derechos de botadero.</v>
          </cell>
          <cell r="H22" t="str">
            <v>m3</v>
          </cell>
          <cell r="I22">
            <v>10.68</v>
          </cell>
          <cell r="J22">
            <v>122701</v>
          </cell>
          <cell r="K22">
            <v>1310447</v>
          </cell>
        </row>
        <row r="23">
          <cell r="D23" t="str">
            <v>1.2.5</v>
          </cell>
          <cell r="G23" t="str">
            <v>Desmonte de red de instalación eléctrica interior con medios manuales, y carga manual sobre camión o contenedor. El precio incluye el desmontaje del cuadro eléctrico, del cableado, de los mecanismos, de las cajas y de los accesorios superficiales. Área medida en superficie construida.</v>
          </cell>
          <cell r="H23" t="str">
            <v>m2</v>
          </cell>
          <cell r="I23">
            <v>199</v>
          </cell>
          <cell r="J23">
            <v>1844</v>
          </cell>
          <cell r="K23">
            <v>366956</v>
          </cell>
        </row>
        <row r="24">
          <cell r="D24" t="str">
            <v>1.2.6</v>
          </cell>
          <cell r="G24" t="str">
            <v>Desmonte de Aparato Sanitario, con medios manuales, sin afectar a la estabilidad de los elementos constructivos a los que pueda estar sujeto, y carga manual sobre camión o contenedor. El precio incluye el desmontaje de los accesorios y la obturación de las conducciones conectadas al elemento.</v>
          </cell>
          <cell r="H24" t="str">
            <v>u</v>
          </cell>
          <cell r="I24">
            <v>6</v>
          </cell>
          <cell r="J24">
            <v>9036</v>
          </cell>
          <cell r="K24">
            <v>54216</v>
          </cell>
        </row>
        <row r="25">
          <cell r="D25" t="str">
            <v>1.2.7</v>
          </cell>
          <cell r="G25" t="str">
            <v>Retiro de puerta y/o ventana de cualquier tipo, con medios manuales, sin deteriorar el paramento al que está sujeta, carga manual y transporte hasta bodega. El precio incluye el levantado de las hojas, de los marcos, de los tapaluces y de los herrajes.</v>
          </cell>
          <cell r="H25" t="str">
            <v>m2</v>
          </cell>
          <cell r="I25">
            <v>26</v>
          </cell>
          <cell r="J25">
            <v>6197</v>
          </cell>
          <cell r="K25">
            <v>161122</v>
          </cell>
        </row>
        <row r="26">
          <cell r="D26" t="str">
            <v>1.2.8</v>
          </cell>
          <cell r="G26" t="str">
            <v>Retiro y dispocision final de cerramiento en malla eslabonada, medidos a partir de la viga de remate; consiste en retirar la Malla galvanizada, la Tubería galvanizada en caliente, los refuerzo: inferior, intermedio, superior, postes, vientos y diagonales en rombo.</v>
          </cell>
          <cell r="H26" t="str">
            <v>m2</v>
          </cell>
          <cell r="I26">
            <v>17</v>
          </cell>
          <cell r="J26">
            <v>5260</v>
          </cell>
          <cell r="K26">
            <v>89420</v>
          </cell>
        </row>
        <row r="27">
          <cell r="K27">
            <v>4430851</v>
          </cell>
        </row>
        <row r="28">
          <cell r="D28" t="str">
            <v>EXPLANACIONES Y EXCAVACIONES</v>
          </cell>
        </row>
        <row r="29">
          <cell r="D29" t="str">
            <v>1.3.1</v>
          </cell>
          <cell r="G29" t="str">
            <v>Excavación MANUAL en material heterogéneo y en cualquier grado de humedad de 0-2 m de Prof. Incluye: roca descompuesta, bolas de roca de volumen inferior a 0.35 m³., el cargue y transporte interno; la botada de material se pagara en su ítem respectivo. Su medida será en el sitio. No incluye entibado.</v>
          </cell>
          <cell r="H29" t="str">
            <v>m3</v>
          </cell>
          <cell r="I29">
            <v>22</v>
          </cell>
          <cell r="J29">
            <v>31543</v>
          </cell>
          <cell r="K29">
            <v>693946</v>
          </cell>
        </row>
        <row r="30">
          <cell r="K30">
            <v>693946</v>
          </cell>
        </row>
        <row r="31">
          <cell r="D31" t="str">
            <v>ESTRUCTURAS EN CONCRETO</v>
          </cell>
        </row>
        <row r="32">
          <cell r="D32" t="str">
            <v>1.4.1</v>
          </cell>
          <cell r="G32" t="str">
            <v>S.T.I de concreto de 14 Mpa para SOLADO, con un espesor de 0.03 m. Incluye elaboración e instalación del concreto y todos los demás elementos necesarios para su correcta construcción, incluye acarreo interno.</v>
          </cell>
          <cell r="H32" t="str">
            <v>m2</v>
          </cell>
          <cell r="I32">
            <v>9</v>
          </cell>
          <cell r="J32">
            <v>18996</v>
          </cell>
          <cell r="K32">
            <v>170964</v>
          </cell>
        </row>
        <row r="33">
          <cell r="D33" t="str">
            <v>1.4.2</v>
          </cell>
          <cell r="G33" t="str">
            <v>S.T.I CONCRETO f'c=210 kg/cm² (21 Mpa) preparado en obra y fundido con medios manuales para fundaciones. Incluye: elaboración e instalación del concreto y demás materiales, formaletería donde lo requiera, mano de obra, vibrado y todo lo necesario para su correcta ejecución. Incluye los  ensayos  de  laboratorio  y presentación de  los respectivos resultados y demás costos necesarios para producir, colocar y verificar los concretos especificados. El acero y la excavación se pagan en los respectivos ítems.</v>
          </cell>
          <cell r="H33" t="str">
            <v>m3</v>
          </cell>
          <cell r="I33">
            <v>3</v>
          </cell>
          <cell r="J33">
            <v>620060</v>
          </cell>
          <cell r="K33">
            <v>1860180</v>
          </cell>
        </row>
        <row r="34">
          <cell r="D34" t="str">
            <v>1.4.3</v>
          </cell>
          <cell r="G34" t="str">
            <v xml:space="preserve">S.T.I de CONCRETO  f'c=210 kg/cm² (21 Mpa).  preparado en obra y fundido con medios manuales para la construcción de columnas, muros, vigas, losas y dinteles. acabado a la vista. Incluye elaboración y colocación del concreto, vibrado, protección, curado y todos los demás elementos necesarios para su correcta construcción. El acero de refuerzo y la formaleta se pagará en su respectivo ítem. En el vaciado se deben dejar los hierros para el amarre de la mampostería no estructural, por ningún motivo se pagarán anclajes. </v>
          </cell>
          <cell r="H34" t="str">
            <v>m3</v>
          </cell>
          <cell r="I34">
            <v>3.29</v>
          </cell>
          <cell r="J34">
            <v>993161</v>
          </cell>
          <cell r="K34">
            <v>3267500</v>
          </cell>
        </row>
        <row r="35">
          <cell r="D35" t="str">
            <v>1.4.4</v>
          </cell>
          <cell r="G35" t="str">
            <v xml:space="preserve">S.T.C de Losa de contrapiso en concreto de 21 Mpa, e=0,08m con adicion de Mineral de Silicio (Color por definir), vaciado alternado en recuadros no superiores a 2.0 m x 2.0 m. Incluye nivelación del terreno y adecuación de la superficie,  malla electrosoldada D-84, plástico, formaleta para acabado a la vista, corte y sellado de dilataciones utilizando Sellalón de 1/4" y Sellador Elástico de Poliuretano tipo Sikaflex o similar, curado y todo lo necesario para su correcta construcción y funcionamiento. Las excavaciones o descapotes, llenos y entresuelo se pagarán en su ítem respectivo. </v>
          </cell>
          <cell r="H35" t="str">
            <v>m2</v>
          </cell>
          <cell r="I35">
            <v>107</v>
          </cell>
          <cell r="J35">
            <v>78118</v>
          </cell>
          <cell r="K35">
            <v>8358626</v>
          </cell>
        </row>
        <row r="36">
          <cell r="D36" t="str">
            <v>1.4.5</v>
          </cell>
          <cell r="G36" t="str">
            <v>S.T.C de Cuneta en CONCRETO  f'c=210 kg/cm² (21 Mpa) con adición de impermeabilizante tipo Plastocrete o similar; desarrollo de 0.5 m y espesor de 0.1 m; acabado a la vista. Incluye elaboración y colocación del concreto, vibrado, protección, curado y todos los demás elementos necesarios para su correcta construcción. El acero de refuerzo y la formaleta se pagará en su respectivo ítem.</v>
          </cell>
          <cell r="H36" t="str">
            <v>m</v>
          </cell>
          <cell r="I36">
            <v>25</v>
          </cell>
          <cell r="J36">
            <v>57217</v>
          </cell>
          <cell r="K36">
            <v>1430425</v>
          </cell>
        </row>
        <row r="37">
          <cell r="K37">
            <v>15087695</v>
          </cell>
        </row>
        <row r="38">
          <cell r="D38" t="str">
            <v>MAMPOSTERÍA</v>
          </cell>
        </row>
        <row r="39">
          <cell r="D39" t="str">
            <v>1.5.1</v>
          </cell>
          <cell r="G39" t="str">
            <v xml:space="preserve">S.T.I de Sobrecimiento en Bloque de Concreto de 15 x 20 x 40 cm.  Bloque de primera calidad,  dos (2) Hilada. Incluye corte a máquina y desperdicio, mortero de pega 1:4; relleno en todas las celdas en Concreto 14 Mpa, aplicación de impermeabilizante en Polvo, para concreto y mampostería (Base Cementosa Tipo Broncosil) en las caras laterales y superior y todos los elementos necesarios para su correcta ejecución y funcionamiento. </v>
          </cell>
          <cell r="H39" t="str">
            <v>m</v>
          </cell>
          <cell r="I39">
            <v>16</v>
          </cell>
          <cell r="J39">
            <v>68817</v>
          </cell>
          <cell r="K39">
            <v>1101072</v>
          </cell>
        </row>
        <row r="40">
          <cell r="D40" t="str">
            <v>1.5.2</v>
          </cell>
          <cell r="G40" t="str">
            <v>Construcción de  Mampostería en  Adobe 15 x 20 x 40 cm. Incluye el suministro y transporte. Mortero de pega 1:4 (cemento:arena) espesor máx=0,02m para ranurado o revite de ambas caras, lavado final con agua (sin uso de ácido), cortes a máquina, trabas, machones, cuchillas, buitrones, chapa para reparar cámaras de inspección que solicite la interventoría, encorozados, áticos terminales y todo lo necesario para su correcta construcción y  funcionamiento. El acero de refuerzo, las dilataciones contra estructura y el hidrófugo, se pagará en su ítem respectivo.</v>
          </cell>
          <cell r="H40" t="str">
            <v>m2</v>
          </cell>
          <cell r="I40">
            <v>41</v>
          </cell>
          <cell r="J40">
            <v>88746</v>
          </cell>
          <cell r="K40">
            <v>3638586</v>
          </cell>
        </row>
        <row r="41">
          <cell r="D41" t="str">
            <v>1.5.3</v>
          </cell>
          <cell r="G41" t="str">
            <v>Construcción de obra civil para cerramientos, incluye: construcción de viga de fundación de 0,30x0,30m. en concreto de 21 Mpa., reforzadas con 4 varillas de Nº4 y estribos Nº3 cada 0,20 m., construcción de columnetas de 0,15m.x0,15m. en concreto de 21 Mpa., reforzadas con 4 varillas de Nº4 y estribos Nº3 cada 0,20 m. acabado a la vista, muro en bloque de concreto de 0,15x0,20x0,40m. ranurado ambas caras relleno con mortero 1:5, colocación de varillas de Nº3 (pelos) cada dos bloques, de viga de remate en concreto de 21 Mpa., de 0,15x0,20-0,15m., reforzado con 3 varillas de Nº3 y estribos cada 0,20 m Nº2. con junta entre el bloque y la viga de remate, acabado a la vista, incluye todo lo necesario para su correcta instalación y funcionamiento, el acero de refuerzo se pagara en el item respectivo, según diseño.</v>
          </cell>
          <cell r="H41" t="str">
            <v>m</v>
          </cell>
          <cell r="I41">
            <v>10</v>
          </cell>
          <cell r="J41">
            <v>235676</v>
          </cell>
          <cell r="K41">
            <v>2356760</v>
          </cell>
        </row>
        <row r="42">
          <cell r="K42">
            <v>7096418</v>
          </cell>
        </row>
        <row r="43">
          <cell r="D43" t="str">
            <v>ACERO DE REFUERZO</v>
          </cell>
        </row>
        <row r="44">
          <cell r="D44" t="str">
            <v>1.6.1</v>
          </cell>
          <cell r="G44" t="str">
            <v>S.T.I de Acero de Refuerzo Figurado FY=  420  MPa-60.000 PSI,  corrugado  G60.  Incluye  transporte  con descarga, transporte interno, corte y figuración, alambre de amarre Calibre 18, certificados y todos los elementos necesarios para su correcta instalación, según diseño y recomendaciones estructurales.</v>
          </cell>
          <cell r="H44" t="str">
            <v>Kg</v>
          </cell>
          <cell r="I44">
            <v>599.22</v>
          </cell>
          <cell r="J44">
            <v>6540</v>
          </cell>
          <cell r="K44">
            <v>3918899</v>
          </cell>
        </row>
        <row r="45">
          <cell r="K45">
            <v>3918899</v>
          </cell>
        </row>
        <row r="46">
          <cell r="D46" t="str">
            <v>REDES ACUEDUCTO</v>
          </cell>
        </row>
        <row r="47">
          <cell r="D47" t="str">
            <v>1.7.1</v>
          </cell>
          <cell r="G47" t="str">
            <v>S.T.I de Tubería PVC RDE 21 de acueducto Ø = 13 mm. incluye accesorios, limpiador y todo lo necesario para su correcta construcción; la excavación y llenos se pagaran en su ítem respectivo.</v>
          </cell>
          <cell r="H47" t="str">
            <v>m</v>
          </cell>
          <cell r="I47">
            <v>30</v>
          </cell>
          <cell r="J47">
            <v>10864</v>
          </cell>
          <cell r="K47">
            <v>325920</v>
          </cell>
        </row>
        <row r="48">
          <cell r="D48" t="str">
            <v>1.7.2</v>
          </cell>
          <cell r="G48" t="str">
            <v>S.T.I de Tubería PVC RDE 21 de acueducto Ø = 19 mm. incluye accesorios, limpiador y todo lo necesario para su correcta construcción; la excavación y llenos se pagaran en su ítem respectivo.</v>
          </cell>
          <cell r="H48" t="str">
            <v>m</v>
          </cell>
          <cell r="I48">
            <v>12</v>
          </cell>
          <cell r="J48">
            <v>14054</v>
          </cell>
          <cell r="K48">
            <v>168648</v>
          </cell>
        </row>
        <row r="49">
          <cell r="D49" t="str">
            <v>1.7.3</v>
          </cell>
          <cell r="G49" t="str">
            <v xml:space="preserve">S.T.I  de bocas para salida de tubería  PVC  para red de abastecemimiento, Ø = 13 mm, RDE 9. Incluye accesorios y demás elementos para su correcta instalación. </v>
          </cell>
          <cell r="H49" t="str">
            <v>u</v>
          </cell>
          <cell r="I49">
            <v>15</v>
          </cell>
          <cell r="J49">
            <v>27603</v>
          </cell>
          <cell r="K49">
            <v>414045</v>
          </cell>
        </row>
        <row r="50">
          <cell r="D50" t="str">
            <v>1.7.4</v>
          </cell>
          <cell r="G50" t="str">
            <v>S.T.I de TERMINAL CON CÁMARA DE AIRE, en TUBERÍA DE PVC , con un DIÁMETRO DE 1/2". Incluye suministro y transporte de los materiales, canche, accesorios de PVC, sellante, soldadura, teflón, y todo lo necesario para su correcta instalación y funcionamiento.</v>
          </cell>
          <cell r="H50" t="str">
            <v>u</v>
          </cell>
          <cell r="I50">
            <v>9</v>
          </cell>
          <cell r="J50">
            <v>19795</v>
          </cell>
          <cell r="K50">
            <v>178155</v>
          </cell>
        </row>
        <row r="51">
          <cell r="K51">
            <v>1086768</v>
          </cell>
        </row>
        <row r="52">
          <cell r="D52" t="str">
            <v>REDES ALCANTARILLADO</v>
          </cell>
        </row>
        <row r="53">
          <cell r="D53" t="str">
            <v>1.8.1</v>
          </cell>
          <cell r="G53" t="str">
            <v>S.T.I de Tubería PVC-S Ø = 100 mm . Incluye limpiador, accesorios, pegante y todo lo necesario para su correcta construcción. La excavación y los llenos se pagaran en su ítem respectivo.</v>
          </cell>
          <cell r="H53" t="str">
            <v>m</v>
          </cell>
          <cell r="I53">
            <v>54</v>
          </cell>
          <cell r="J53">
            <v>37476</v>
          </cell>
          <cell r="K53">
            <v>2023704</v>
          </cell>
        </row>
        <row r="54">
          <cell r="D54" t="str">
            <v>1.8.2</v>
          </cell>
          <cell r="G54" t="str">
            <v>S.T.I de Tubería PVC-S Ø = 50 mm. Incluye limpiador, accesorios, pegante y todo lo necesario para su correcta construcción. La excavación y los llenos se pagaran en su ítem respectivo.</v>
          </cell>
          <cell r="H54" t="str">
            <v>m</v>
          </cell>
          <cell r="I54">
            <v>54</v>
          </cell>
          <cell r="J54">
            <v>18192</v>
          </cell>
          <cell r="K54">
            <v>982368</v>
          </cell>
        </row>
        <row r="55">
          <cell r="D55" t="str">
            <v>1.8.3</v>
          </cell>
          <cell r="G55" t="str">
            <v>S.T.I de Tubería PVC-S Ø = 75 mm. Incluye limpiador, accesorios, pegante y todo lo necesario para su correcta construcción. La excavación y los llenos se pagaran en su ítem respectivo.</v>
          </cell>
          <cell r="H55" t="str">
            <v>m</v>
          </cell>
          <cell r="I55">
            <v>30</v>
          </cell>
          <cell r="J55">
            <v>26131</v>
          </cell>
          <cell r="K55">
            <v>783930</v>
          </cell>
        </row>
        <row r="56">
          <cell r="D56" t="str">
            <v>1.8.4</v>
          </cell>
          <cell r="G56" t="str">
            <v>S.T.I Tubería PVC alcantarillado corrugado 6"con caracteristicas (ps 8 KN/M2-57 PSI) tipo Novafort o similar.</v>
          </cell>
          <cell r="H56" t="str">
            <v>m</v>
          </cell>
          <cell r="I56">
            <v>6</v>
          </cell>
          <cell r="J56">
            <v>63242</v>
          </cell>
          <cell r="K56">
            <v>379452</v>
          </cell>
        </row>
        <row r="57">
          <cell r="D57" t="str">
            <v>1.8.5</v>
          </cell>
          <cell r="G57" t="str">
            <v>S.T.I de bocas de salida para aguas residuales en tubería PVC-S, Ø = 100 mm. Incluye bocas, accesorios y demás elementos para su correcta instalación.</v>
          </cell>
          <cell r="H57" t="str">
            <v>u</v>
          </cell>
          <cell r="I57">
            <v>5</v>
          </cell>
          <cell r="J57">
            <v>122439</v>
          </cell>
          <cell r="K57">
            <v>612195</v>
          </cell>
        </row>
        <row r="58">
          <cell r="D58" t="str">
            <v>1.8.6</v>
          </cell>
          <cell r="G58" t="str">
            <v>S.T.I de bocas de salida para aguas residuales en tubería PVC-S, Ø = 50 mm. Incluye bocas, accesorios y demás elementos para su correcta instalación.</v>
          </cell>
          <cell r="H58" t="str">
            <v>u</v>
          </cell>
          <cell r="I58">
            <v>10</v>
          </cell>
          <cell r="J58">
            <v>67593</v>
          </cell>
          <cell r="K58">
            <v>675930</v>
          </cell>
        </row>
        <row r="59">
          <cell r="D59" t="str">
            <v>1.8.7</v>
          </cell>
          <cell r="G59" t="str">
            <v>S.T.I de bocas de salida para aguas residuales en tubería PVC-S, Ø = 75 mm. Incluye bocas, accesorios y demás elementos para su correcta instalación.</v>
          </cell>
          <cell r="H59" t="str">
            <v>u</v>
          </cell>
          <cell r="I59">
            <v>5</v>
          </cell>
          <cell r="J59">
            <v>82254</v>
          </cell>
          <cell r="K59">
            <v>411270</v>
          </cell>
        </row>
        <row r="60">
          <cell r="D60" t="str">
            <v>1.8.8</v>
          </cell>
          <cell r="G60" t="str">
            <v>Construccion de caja de empalme para domiciliaria en anden o zona verde en Concreto de 21 Mpa, ancho libre 0.3 m x 0.3 m, Profundidad &lt; 0.8 m, espesor de muros 0.1 m; según especificacion EPM. Incluye: demoliciones en concreto, acero de refuerzo en varilla 1/4" @ 0.15 m en ambos sentidos, marco en lámina de acero de 2” x 2” x 3/16" (ángulo de 90°) con cuatro varillas corrugadas de anclaje de Ø 3/8" ubicadas en el centro de cada uno de los lados del muro, tapa en platina perimetral 2" x 3/16" y varilla de 3/8" @ 0.1 m en ambos sentidos, Cargue, retiro de material sobrante y todos los elementos necesarios para su construcción, puesta en servicio.</v>
          </cell>
          <cell r="H60" t="str">
            <v>u</v>
          </cell>
          <cell r="I60">
            <v>3</v>
          </cell>
          <cell r="J60">
            <v>444760</v>
          </cell>
          <cell r="K60">
            <v>1334280</v>
          </cell>
        </row>
        <row r="61">
          <cell r="D61" t="str">
            <v>1.8.9</v>
          </cell>
          <cell r="G61" t="str">
            <v>S.T.I de Rejilla Piso Acero Inoxidable Anti Olor</v>
          </cell>
          <cell r="H61" t="str">
            <v>u</v>
          </cell>
          <cell r="I61">
            <v>5</v>
          </cell>
          <cell r="J61">
            <v>51507</v>
          </cell>
          <cell r="K61">
            <v>257535</v>
          </cell>
        </row>
        <row r="62">
          <cell r="K62">
            <v>7460664</v>
          </cell>
        </row>
        <row r="63">
          <cell r="D63" t="str">
            <v>LLENOS</v>
          </cell>
        </row>
        <row r="64">
          <cell r="D64" t="str">
            <v>1.9.1</v>
          </cell>
          <cell r="G64" t="str">
            <v>Lleno manual compactado con material proveniente de la excavación hasta obtener una densidad mínima del 95%, de la obtenida en el ensayo del Proctor modificado. Incluye selección, acarreo interno y compactación del material. Medido en sitio.</v>
          </cell>
          <cell r="H64" t="str">
            <v>m3</v>
          </cell>
          <cell r="I64">
            <v>1</v>
          </cell>
          <cell r="J64">
            <v>21214</v>
          </cell>
          <cell r="K64">
            <v>21214</v>
          </cell>
        </row>
        <row r="65">
          <cell r="D65" t="str">
            <v>1.9.2</v>
          </cell>
          <cell r="G65" t="str">
            <v>S.T.I  Entresuelo en piedra (e=0,15 m.), arenilla compactada (e=0,05 m.) nivelada y reacomodada con medios mecanicos. Incluye el suministro, y transporte del material de entresuelo y todos los demás elementos necesarios para su correcta construcción. Medido en sitio.</v>
          </cell>
          <cell r="H65" t="str">
            <v>m2</v>
          </cell>
          <cell r="I65">
            <v>107</v>
          </cell>
          <cell r="J65">
            <v>32488</v>
          </cell>
          <cell r="K65">
            <v>3476216</v>
          </cell>
        </row>
        <row r="66">
          <cell r="K66">
            <v>3497430</v>
          </cell>
        </row>
        <row r="67">
          <cell r="D67" t="str">
            <v>CUBIERTAS</v>
          </cell>
        </row>
        <row r="68">
          <cell r="D68" t="str">
            <v>1.10.1</v>
          </cell>
          <cell r="G68" t="str">
            <v>S.T.I de ESTRUCTURA METÁLICA columnas, cerchas y correas en ACERO HR GRADO 50 - perfil estructural. Incluye el suministro, fabricación, transporte y montaje de  columnas, cerchas y correas en estructura metálica para soporte de cubierta, incluye vigas de amarre, perlinería, templeros, riostras, y todos los elementos necesarios para su correcta instalación según diseño y recomendaciones estructurales, anticorrosivo y pintura esmalte.</v>
          </cell>
          <cell r="H68" t="str">
            <v>Kg</v>
          </cell>
          <cell r="I68">
            <v>2113</v>
          </cell>
          <cell r="J68">
            <v>12804</v>
          </cell>
          <cell r="K68">
            <v>27054852</v>
          </cell>
        </row>
        <row r="69">
          <cell r="D69" t="str">
            <v>1.10.2</v>
          </cell>
          <cell r="G69" t="str">
            <v xml:space="preserve">S.T.I de Cubierta en Teja Termoacústica UPVC FORTE o similar (color a definir). Incluye remates internos y externos de cubierta, set de fijación y todo lo necesario para su correcta instalación. </v>
          </cell>
          <cell r="H69" t="str">
            <v>m2</v>
          </cell>
          <cell r="I69">
            <v>301</v>
          </cell>
          <cell r="J69">
            <v>94948</v>
          </cell>
          <cell r="K69">
            <v>28579348</v>
          </cell>
        </row>
        <row r="70">
          <cell r="D70" t="str">
            <v>1.10.3</v>
          </cell>
          <cell r="G70" t="str">
            <v xml:space="preserve">S.T.I de Caballete Termoacústica tipo Forte UPVC o similar (color a definir). Incluye remates internos y externos de cubierta, set de fijación y todo lo necesario para su correcta instalación. </v>
          </cell>
          <cell r="H70" t="str">
            <v>m</v>
          </cell>
          <cell r="I70">
            <v>25</v>
          </cell>
          <cell r="J70">
            <v>125911</v>
          </cell>
          <cell r="K70">
            <v>3147775</v>
          </cell>
        </row>
        <row r="71">
          <cell r="D71" t="str">
            <v>1.10.4</v>
          </cell>
          <cell r="G71" t="str">
            <v xml:space="preserve">S.T.I de canoa en "U" en lamina galvanizada calibre 24, desarrollo 0.50 m. Incluye gancho externo e interno con 0.75 m de desarrollo, embudo galvanizado Calibre 20 @ 6 m, Tapas, pintura anticorrosiva, esmalte base aceite, equipo de trabajo en alturas y todos los elementos necesarios para su correcta instalación. </v>
          </cell>
          <cell r="H71" t="str">
            <v>m</v>
          </cell>
          <cell r="I71">
            <v>50</v>
          </cell>
          <cell r="J71">
            <v>46806</v>
          </cell>
          <cell r="K71">
            <v>2340300</v>
          </cell>
        </row>
        <row r="72">
          <cell r="K72">
            <v>61122275</v>
          </cell>
        </row>
        <row r="73">
          <cell r="D73" t="str">
            <v>REVOQUES, ENCHAPES, IMPERMEABILIZACIÓN, LAVADA Y PINTURA</v>
          </cell>
        </row>
        <row r="74">
          <cell r="D74" t="str">
            <v>1.11.1</v>
          </cell>
          <cell r="G74" t="str">
            <v>S.T.C de revoques de base en un espesor mínimo de 2cm y pulido con llana de madera. Mortero dosificación 1:4 con adición de impermeabilizante integral tipo Sika-1 o similar al 3% del peso del cemento utilizado. Incluye filos y dilataciones.</v>
          </cell>
          <cell r="H74" t="str">
            <v>m2</v>
          </cell>
          <cell r="I74">
            <v>66</v>
          </cell>
          <cell r="J74">
            <v>22611</v>
          </cell>
          <cell r="K74">
            <v>1492326</v>
          </cell>
        </row>
        <row r="75">
          <cell r="D75" t="str">
            <v>1.11.2</v>
          </cell>
          <cell r="G75" t="str">
            <v>S.T.I de Porcelanato para Piso (Trafico Alto #5), color por definir; incluye adhesivo cerámico color gris, boquilla, cruceta juntas plásticas y demás elementos necesarios para su correcta instalación. La superficie debe quedar plana, sin resaltos, la lechada sin poros y perfectamente limpia.</v>
          </cell>
          <cell r="H75" t="str">
            <v>m2</v>
          </cell>
          <cell r="I75">
            <v>22</v>
          </cell>
          <cell r="J75">
            <v>108210</v>
          </cell>
          <cell r="K75">
            <v>2380620</v>
          </cell>
        </row>
        <row r="76">
          <cell r="D76" t="str">
            <v>1.11.3</v>
          </cell>
          <cell r="G76" t="str">
            <v>S.T.I de enchape cerámico para pared, color por definir; incluye adhesivo cerámico color gris, boquilla, cruceta juntas plásticas y demás elementos necesarios para su correcta instalación. La superficie debe quedar plana, sin resaltos, la lechada sin poros y perfectamente limpia.</v>
          </cell>
          <cell r="H76" t="str">
            <v>m2</v>
          </cell>
          <cell r="I76">
            <v>41</v>
          </cell>
          <cell r="J76">
            <v>89623</v>
          </cell>
          <cell r="K76">
            <v>3674543</v>
          </cell>
        </row>
        <row r="77">
          <cell r="D77" t="str">
            <v>1.11.4</v>
          </cell>
          <cell r="G77" t="str">
            <v>S.T.C de Zócalo en granito pulido fundido en sitio. Incluye suministro y vaciado del granito, El grano será de mármol color por definir, con un espesor entre 2 cm. a 3 cm; una vez terminada la pulida se lavará la superficie con ácido nítrico diluido al 10% en abundante agua. Mortero de proporción 1:3, Malla de acero.</v>
          </cell>
          <cell r="H77" t="str">
            <v>m</v>
          </cell>
          <cell r="I77">
            <v>104</v>
          </cell>
          <cell r="J77">
            <v>41366</v>
          </cell>
          <cell r="K77">
            <v>4302064</v>
          </cell>
        </row>
        <row r="78">
          <cell r="D78" t="str">
            <v>1.11.5</v>
          </cell>
          <cell r="G78" t="str">
            <v>S.T.I de PINTURA ACRÍLICA en muros (hidrorepelente) tipo  koraza  o  equivalente de  primera  calidad, minimo 2 manos o las que sean necesarias para obtener una superficie pareja y homogénea, a satisfacción del supervisior. Incluye suministro y transporte de los materiales, preparada y adecuación de la superficie a intervenir.</v>
          </cell>
          <cell r="H78" t="str">
            <v>m2</v>
          </cell>
          <cell r="I78">
            <v>310</v>
          </cell>
          <cell r="J78">
            <v>13918</v>
          </cell>
          <cell r="K78">
            <v>4314580</v>
          </cell>
        </row>
        <row r="79">
          <cell r="D79" t="str">
            <v>1.11.6</v>
          </cell>
          <cell r="G79" t="str">
            <v>S.T.I de esmalte sintético a base de aceite resistente al agua, de  primera  calidad, minimo 2 manos o las que sean necesarias para obtener una superficie pareja y homogénea, a satisfacción del supervisor. Incluye suministro y transporte de los materiales, preparada y adecuación de la superficie a intervenir.</v>
          </cell>
          <cell r="H79" t="str">
            <v>m2</v>
          </cell>
          <cell r="I79">
            <v>195</v>
          </cell>
          <cell r="J79">
            <v>14872</v>
          </cell>
          <cell r="K79">
            <v>2900040</v>
          </cell>
        </row>
        <row r="80">
          <cell r="K80">
            <v>19064173</v>
          </cell>
        </row>
        <row r="81">
          <cell r="D81" t="str">
            <v>APARATOS SANITARIOS / GRIFERÍA / MUEBLES / MESONES</v>
          </cell>
        </row>
        <row r="82">
          <cell r="D82" t="str">
            <v>1.12.1</v>
          </cell>
          <cell r="G82" t="str">
            <v>S.T.I de Sanitario de Dos Piezas, Redondo 3.7 Litros, Descarga Dual Blanco Corona o similar. Incluye sanitario, Kit de Instalación, Brida, acople, tornillos y chazos, y demás accesorios para su correcta instalación y correcto funcionamiento.</v>
          </cell>
          <cell r="H82" t="str">
            <v>u</v>
          </cell>
          <cell r="I82">
            <v>3</v>
          </cell>
          <cell r="J82">
            <v>520505</v>
          </cell>
          <cell r="K82">
            <v>1561515</v>
          </cell>
        </row>
        <row r="83">
          <cell r="D83" t="str">
            <v>1.12.2</v>
          </cell>
          <cell r="G83" t="str">
            <v>S.T.I de lavamanos de incrustar ceramico basico spazio o Similar. Incluye grifería, abasto metálico, sifón botella, silicona antihongos para el borde del lavamanos, y todos los demás elementos necesarios para su correcta instalación y funcionamiento.</v>
          </cell>
          <cell r="H83" t="str">
            <v>u</v>
          </cell>
          <cell r="I83">
            <v>4</v>
          </cell>
          <cell r="J83">
            <v>387656</v>
          </cell>
          <cell r="K83">
            <v>1550624</v>
          </cell>
        </row>
        <row r="84">
          <cell r="D84" t="str">
            <v>1.12.3</v>
          </cell>
          <cell r="G84" t="str">
            <v>S.T.I  de ORINAL  con griferia tipo Push . Incluye orinal, Grifería tipo push, sifon tipo botella y demás accesorios para su correcta instalación y correcto funcionamiento.</v>
          </cell>
          <cell r="H84" t="str">
            <v>u</v>
          </cell>
          <cell r="I84">
            <v>2</v>
          </cell>
          <cell r="J84">
            <v>477301</v>
          </cell>
          <cell r="K84">
            <v>954602</v>
          </cell>
        </row>
        <row r="85">
          <cell r="D85" t="str">
            <v>1.12.4</v>
          </cell>
          <cell r="G85" t="str">
            <v>S.T.I de Tapa registro 20x20cm corriente plástica para la caja de registro agua, luz o gas. Incluye cortes, obra civil, silicona antihongos para bordes, y todos los demás elementos necesarios para su correcta instalación y funcionamiento.</v>
          </cell>
          <cell r="H85" t="str">
            <v>u</v>
          </cell>
          <cell r="I85">
            <v>2</v>
          </cell>
          <cell r="J85">
            <v>42733</v>
          </cell>
          <cell r="K85">
            <v>85466</v>
          </cell>
        </row>
        <row r="86">
          <cell r="D86" t="str">
            <v>1.12.5</v>
          </cell>
          <cell r="G86" t="str">
            <v>S.T.I de Válvula compuerta 1/2" - Métalica para registro de agua. Incluye adaptadores, cinta teflón y demás elementos necesarios para su correcta instalación y funcionamiento.</v>
          </cell>
          <cell r="H86" t="str">
            <v>u</v>
          </cell>
          <cell r="I86">
            <v>3</v>
          </cell>
          <cell r="J86">
            <v>36044</v>
          </cell>
          <cell r="K86">
            <v>108132</v>
          </cell>
        </row>
        <row r="87">
          <cell r="K87">
            <v>4260339</v>
          </cell>
        </row>
        <row r="88">
          <cell r="D88" t="str">
            <v>CARPINTERÍA METÁLICA Y/O EN MADERA</v>
          </cell>
        </row>
        <row r="89">
          <cell r="D89" t="str">
            <v>1.13.1</v>
          </cell>
          <cell r="G89" t="str">
            <v>S.T.I de puerta (marco y ala) en lámina Calibre 20, Sin montante, Cerradura  de  sobreponer  doble  cerrojo  de  tres  golpes,  manija,  incluye  dos  manos  de anticorrosivo y tres manos de pintura tipo esmalte para acabado final, previa aprobación de la interventoría. De acuerdo a los detalles de los planos y puertas.</v>
          </cell>
          <cell r="H89" t="str">
            <v>m2</v>
          </cell>
          <cell r="I89">
            <v>8</v>
          </cell>
          <cell r="J89">
            <v>283274</v>
          </cell>
          <cell r="K89">
            <v>2266192</v>
          </cell>
        </row>
        <row r="90">
          <cell r="D90" t="str">
            <v>1.13.2</v>
          </cell>
          <cell r="G90" t="str">
            <v>S.T.I de Divisiones y Puertas de Baño / Baterías En Acero Inoxidable 304 satinado calibre 20, con puertas, paneles entamboradas y reforzadas, pasadores en acero inoxidable.</v>
          </cell>
          <cell r="H90" t="str">
            <v>m2</v>
          </cell>
          <cell r="I90">
            <v>17.34</v>
          </cell>
          <cell r="J90">
            <v>766531</v>
          </cell>
          <cell r="K90">
            <v>13291648</v>
          </cell>
        </row>
        <row r="91">
          <cell r="D91" t="str">
            <v>1.13.3</v>
          </cell>
          <cell r="G91" t="str">
            <v>S.T.I de Reja Metálica para puertas y/o ventanas.</v>
          </cell>
          <cell r="H91" t="str">
            <v>m2</v>
          </cell>
          <cell r="I91">
            <v>16.64</v>
          </cell>
          <cell r="J91">
            <v>476531</v>
          </cell>
          <cell r="K91">
            <v>7929476</v>
          </cell>
        </row>
        <row r="92">
          <cell r="D92" t="str">
            <v>1.13.4</v>
          </cell>
          <cell r="G92" t="str">
            <v>S.T.I de cerramiento en malla eslabonada h=2.4 m, efectivos medidos a partir de la viga de remate, incluye el suministro, transporte e instalación de: - Malla galvanizada Cal. 10 / 3.43 mm,  Ojo N°5. - Tubería galvanizada en caliente Ø 2" calibre 14, refuerzo: inferior y superior, postes y diagonales en medio rombo (cada 2 módulos), la tubería vertical debe ir embebida en las columnetas mínimo 60 cm., todo los cortes de la tubería deben realizarse en boca de pescado, rectos o chaflanados, los empates de la tubería deberá realizarse traslapando la tubería colocando un alma en tubería de menor diámetro y aplicando las soldaduras como se indica. - Platina de 1½"x⅛". - Alambre galvanizado calibre 12 para amarres de la malla a la tubería, del cual sus puntas deben quedar paralelo a la malla, cada 30 cm. - Varilla Nº2 para coser la malla. - Soldadura 6011 en cordones completos tope a tope y no en puntos, retiro de escorias. - Tapones plásticos. - Wash primer, anticorrosivo cromato de zinc verde pintuco o equivalente y de pintura a base de aceite (2 manos) en los nudos (sitios donde se aplica soldadura), y demás elementos necesarios para su correcta instalación, funcionamiento y estabilidad, según diseño.</v>
          </cell>
          <cell r="H92" t="str">
            <v>m</v>
          </cell>
          <cell r="I92">
            <v>10</v>
          </cell>
          <cell r="J92">
            <v>333890</v>
          </cell>
          <cell r="K92">
            <v>3338900</v>
          </cell>
        </row>
        <row r="93">
          <cell r="K93">
            <v>26826216</v>
          </cell>
        </row>
        <row r="94">
          <cell r="D94" t="str">
            <v>INSTALACIONES ELÉCTRICAS</v>
          </cell>
        </row>
        <row r="95">
          <cell r="D95" t="str">
            <v>1.14.1</v>
          </cell>
          <cell r="G95" t="str">
            <v xml:space="preserve">S.T.I de materiales para salida eléctrica PARA ILUMINACION, 110 V con polo a tierra 15 A, certificación RETIE. Incluye toma, la tapa, cajas 12x12x5 con tapa, ducto EMT de 1/2", conectores de conexión y empalme, adaptadores terminales, curvas, fijación, tornillos, conductores de cobre 3 No12 AWG-CU-THHN/THWN-90ºC, obra civil, y demás accesorios y elementos para su correcta instalación y funcionamiento.(Salida promedio de 5 m). </v>
          </cell>
          <cell r="H95" t="str">
            <v>u</v>
          </cell>
          <cell r="I95">
            <v>29</v>
          </cell>
          <cell r="J95">
            <v>168917</v>
          </cell>
          <cell r="K95">
            <v>4898593</v>
          </cell>
        </row>
        <row r="96">
          <cell r="D96" t="str">
            <v>1.14.2</v>
          </cell>
          <cell r="G96" t="str">
            <v>S.T.I de materiales para salida eléctrica de interruptor monopolar o plafon de alumbrado 15 A, certificacion RETIE. Incluye roseta/plafon o interruptor, tapa, ducto pvc, cajas con tapa suplemento, adaptadores, curvas, pega pvc, conductores 12 AWG-CU-THHN/THWN-90ºC, conectores de conexión y empalme, tornillos, obra civil y demás elementos y accesorios para su correcta instalación y funcionamiento. (Salida promedio de 5 m).</v>
          </cell>
          <cell r="H96" t="str">
            <v>u</v>
          </cell>
          <cell r="I96">
            <v>2</v>
          </cell>
          <cell r="J96">
            <v>92647</v>
          </cell>
          <cell r="K96">
            <v>185294</v>
          </cell>
        </row>
        <row r="97">
          <cell r="D97" t="str">
            <v>1.14.3</v>
          </cell>
          <cell r="G97" t="str">
            <v xml:space="preserve">S.T.I de materiales para salida eléctrica de toma doble con polo a tierra , certificación RETIE. Incluye toma, la tapa, cajas 12X12X5 con tapa, ducto EMT, conectores de conexión y empalme, adaptadores terminales, curvas, tornillos, conductores de cobre 3+No12 AWG-CU-THHN/THWN-90ºC, obra civil, y demás accesorios y elementos para su correcta instalación y funcionamiento.(Salida promedio de 3 m). </v>
          </cell>
          <cell r="H97" t="str">
            <v>u</v>
          </cell>
          <cell r="I97">
            <v>31</v>
          </cell>
          <cell r="J97">
            <v>135229</v>
          </cell>
          <cell r="K97">
            <v>4192099</v>
          </cell>
        </row>
        <row r="98">
          <cell r="D98" t="str">
            <v>1.14.4</v>
          </cell>
          <cell r="G98" t="str">
            <v xml:space="preserve">S.T.I de materiales para salida eléctrica de toma doble con polo a tierra , certificación RETIE. Incluye toma, la tapa, cajas, ducto Conduit PVC, conectores de conexión y empalme, adaptadores terminales, curvas, tornillos, conductores de cobre 3+No12 AWG-CU-THHN/THWN-90ºC, obra civil, y demás accesorios y elementos para su correcta instalación y funcionamiento.(Salida promedio de 3 m). </v>
          </cell>
          <cell r="H98" t="str">
            <v>u</v>
          </cell>
          <cell r="I98">
            <v>2</v>
          </cell>
          <cell r="J98">
            <v>93910</v>
          </cell>
          <cell r="K98">
            <v>187820</v>
          </cell>
        </row>
        <row r="99">
          <cell r="D99" t="str">
            <v>1.14.5</v>
          </cell>
          <cell r="G99" t="str">
            <v xml:space="preserve">S.T.I de materiales para salida eléctrica de interruptor DOBLE de alumbrado 15 A, certificación RETIE. Incluye el interruptor, ducto EMT cajas 12x12x5, adaptadores, curvas, fijación, conductores 12 AWG-CU-THHN/THWN-90ºC, conectores de conexión y empalme, tornillos, obra civil y demás elementos y accesorios para su correcta instalación y funcionamiento. (salida promedio 3 m).  </v>
          </cell>
          <cell r="H99" t="str">
            <v>u</v>
          </cell>
          <cell r="I99">
            <v>8</v>
          </cell>
          <cell r="J99">
            <v>140507</v>
          </cell>
          <cell r="K99">
            <v>1124056</v>
          </cell>
        </row>
        <row r="100">
          <cell r="D100" t="str">
            <v>1.14.6</v>
          </cell>
          <cell r="G100" t="str">
            <v>S.T.I de materiales para salida eléctrica de interruptor DOBLE de alumbrado 15 A, certificación RETIE. Incluye el interruptor, ducto PVC, caja, adaptadores, curvas, fijación, conductores 12 AWG-CU-THHN/THWN-90ºC, conectores de conexión y empalme, tornillos, obra civil y demás elementos y accesorios para su correcta instalación y funcionamiento. (salida promedio 3 m).</v>
          </cell>
          <cell r="H100" t="str">
            <v>u</v>
          </cell>
          <cell r="I100">
            <v>2</v>
          </cell>
          <cell r="J100">
            <v>117392</v>
          </cell>
          <cell r="K100">
            <v>234784</v>
          </cell>
        </row>
        <row r="101">
          <cell r="D101" t="str">
            <v>1.14.7</v>
          </cell>
          <cell r="G101" t="str">
            <v xml:space="preserve">S.T.I de Lámpara Hermética LED 2X20W / 120 CM / Tira Led / Luz Blanca / FROST / 3000Lm / IP65 / 100-240V / Angulo de Apertura 120° /50.000 Horas / MATERIAL ABS + PC. Incluye lampara, adaptadores,  conductores 12 AWG-CU-THHN/THWN-90ºC, conectores de conexión y empalme, tornillos, obra civil y demás elementos y accesorios para su correcta instalación y funcionamiento. </v>
          </cell>
          <cell r="H101" t="str">
            <v>u</v>
          </cell>
          <cell r="I101">
            <v>29</v>
          </cell>
          <cell r="J101">
            <v>228084</v>
          </cell>
          <cell r="K101">
            <v>6614436</v>
          </cell>
        </row>
        <row r="102">
          <cell r="D102" t="str">
            <v>1.14.8</v>
          </cell>
          <cell r="G102" t="str">
            <v xml:space="preserve">S.T.I de Acometida en cable 2No.10+1No. 12  Cu THHN, por ducto EMT 3/4" desde tablero principal  incluye bornes terminal para conexión. </v>
          </cell>
          <cell r="H102" t="str">
            <v>m</v>
          </cell>
          <cell r="I102">
            <v>40</v>
          </cell>
          <cell r="J102">
            <v>40290</v>
          </cell>
          <cell r="K102">
            <v>1611600</v>
          </cell>
        </row>
        <row r="103">
          <cell r="D103" t="str">
            <v>1.14.9</v>
          </cell>
          <cell r="G103" t="str">
            <v xml:space="preserve">S.T.I de Breaker Monopolar enchufable de 20 o 30 Amp. </v>
          </cell>
          <cell r="H103" t="str">
            <v>u</v>
          </cell>
          <cell r="I103">
            <v>8</v>
          </cell>
          <cell r="J103">
            <v>47337</v>
          </cell>
          <cell r="K103">
            <v>378696</v>
          </cell>
        </row>
        <row r="104">
          <cell r="D104" t="str">
            <v>1.14.10</v>
          </cell>
          <cell r="G104" t="str">
            <v xml:space="preserve">S.T.I de Cable Acometida Antifraude 2 x 8 + 8 AWG. </v>
          </cell>
          <cell r="H104" t="str">
            <v>m</v>
          </cell>
          <cell r="I104">
            <v>30</v>
          </cell>
          <cell r="J104">
            <v>44651</v>
          </cell>
          <cell r="K104">
            <v>1339530</v>
          </cell>
        </row>
        <row r="105">
          <cell r="D105" t="str">
            <v>1.14.11</v>
          </cell>
          <cell r="G105" t="str">
            <v>S.T.I  de Tablero Enchufable Monofase 8 Circuitos. Incluye obra civil, resanes y demas elementos necesarios para su correcta instalacion y funcionamiento.</v>
          </cell>
          <cell r="H105" t="str">
            <v>u</v>
          </cell>
          <cell r="I105">
            <v>1</v>
          </cell>
          <cell r="J105">
            <v>279659</v>
          </cell>
          <cell r="K105">
            <v>279659</v>
          </cell>
        </row>
        <row r="106">
          <cell r="K106">
            <v>21046567</v>
          </cell>
        </row>
        <row r="107">
          <cell r="D107" t="str">
            <v>TRANSPORTES, DERECHOS DE BOTADERO Y DISPOSICIÓN FINAL DE MATERIAL</v>
          </cell>
        </row>
        <row r="108">
          <cell r="D108" t="str">
            <v>1.15.1</v>
          </cell>
          <cell r="G108" t="str">
            <v xml:space="preserve">Regada de material proveniente de la excavación y conformación del terreno. </v>
          </cell>
          <cell r="H108" t="str">
            <v>m3</v>
          </cell>
          <cell r="I108">
            <v>23</v>
          </cell>
          <cell r="J108">
            <v>5257</v>
          </cell>
          <cell r="K108">
            <v>120911</v>
          </cell>
        </row>
        <row r="109">
          <cell r="D109" t="str">
            <v>1.15.2</v>
          </cell>
          <cell r="G109" t="str">
            <v>TRANSPORTE  de  material proveniente de las EXPLANACIONES, EXCAVACIONES, VOLADURAS DE ROCA Y/O DEMOLICIONES hasta el sitio de disposición final. Se debe hacer en botaderos oficiales autorizados por la entidad competente o hasta el sitio que indique la interventoría. Su medida será en sitio. No Incluye derechos de Botadero.</v>
          </cell>
          <cell r="H109" t="str">
            <v>m3/Km</v>
          </cell>
          <cell r="I109">
            <v>585</v>
          </cell>
          <cell r="J109">
            <v>1560</v>
          </cell>
          <cell r="K109">
            <v>912600</v>
          </cell>
        </row>
        <row r="110">
          <cell r="D110" t="str">
            <v>1.15.3</v>
          </cell>
          <cell r="G110" t="str">
            <v>DERECHOS DE BOTADERO -  disposición final de material. Se debe hacer en botaderos oficiales autorizados por la entidad competente o hasta el sitio que indique la interventoría. Su medida será en sitio.</v>
          </cell>
          <cell r="H110" t="str">
            <v>m3</v>
          </cell>
          <cell r="I110">
            <v>23</v>
          </cell>
          <cell r="J110">
            <v>6500</v>
          </cell>
          <cell r="K110">
            <v>149500</v>
          </cell>
        </row>
        <row r="111">
          <cell r="K111">
            <v>1183011</v>
          </cell>
        </row>
        <row r="112">
          <cell r="G112" t="str">
            <v>SUBTOTAL OBRAS MANTENIMIENTO C.E.R EL CHOCHO:</v>
          </cell>
          <cell r="K112">
            <v>176775252</v>
          </cell>
        </row>
        <row r="113">
          <cell r="D113" t="str">
            <v>MANTENIMIENTO C.E.R MORRÓN</v>
          </cell>
        </row>
        <row r="114">
          <cell r="D114" t="str">
            <v>PRELIMINARES</v>
          </cell>
        </row>
        <row r="115">
          <cell r="D115" t="str">
            <v>2.1.1</v>
          </cell>
          <cell r="G115" t="str">
            <v>S.T.C de Cerramiento Provisional en Tela Verde H=2 m. Incluye la instalación de estacones de 8 cm x 4 cm @ 2 m, Mortero de Resistencia 17 Mpa para anclajes. Incluye el retiro una vez finalizado la obra y su disposición final.</v>
          </cell>
          <cell r="H115" t="str">
            <v>m</v>
          </cell>
          <cell r="I115">
            <v>0</v>
          </cell>
          <cell r="J115">
            <v>16739</v>
          </cell>
          <cell r="K115">
            <v>0</v>
          </cell>
        </row>
        <row r="116">
          <cell r="K116">
            <v>0</v>
          </cell>
        </row>
        <row r="117">
          <cell r="D117" t="str">
            <v>DEMOLICIONES Y DESMONTES</v>
          </cell>
        </row>
        <row r="118">
          <cell r="D118" t="str">
            <v>2.2.1</v>
          </cell>
          <cell r="G118" t="str">
            <v>Desmonte de cobertura de teja, colocada a menos de 20 m de altura, en cubierta inclinada a dos aguas con una pendiente media del 30%; con medios manuales y carga manual sobre volqueta. El precio incluye el desmontaje elementos de fijación y de los remates.</v>
          </cell>
          <cell r="H118" t="str">
            <v>m2</v>
          </cell>
          <cell r="I118">
            <v>201</v>
          </cell>
          <cell r="J118">
            <v>3500</v>
          </cell>
          <cell r="K118">
            <v>703500</v>
          </cell>
        </row>
        <row r="119">
          <cell r="D119" t="str">
            <v>2.2.2</v>
          </cell>
          <cell r="G119" t="str">
            <v>Desmonte y Demolición de entramado de madera, con medios manuales y motosierra. Incluye demolición del elemento, fragmentación de los escombros en piezas manejables, retirada y acopio de escombros, limpieza de los restos de obra, y carga manual de escombros sobre camión o volqueta.</v>
          </cell>
          <cell r="H119" t="str">
            <v>m2</v>
          </cell>
          <cell r="I119">
            <v>64</v>
          </cell>
          <cell r="J119">
            <v>5575</v>
          </cell>
          <cell r="K119">
            <v>356800</v>
          </cell>
        </row>
        <row r="120">
          <cell r="D120" t="str">
            <v>2.2.3</v>
          </cell>
          <cell r="G120" t="str">
            <v>Demolición de mamposteria hasta de 15 cm de espesor, manual o mecánicamente. Incluye cargue sobre volqueta,  retiro de refuerzo e instalaciones embebidas, además recuperación de los materiales aprovechables. No incluye transporte ni derechos de botadero.</v>
          </cell>
          <cell r="H120" t="str">
            <v>m2</v>
          </cell>
          <cell r="I120">
            <v>109</v>
          </cell>
          <cell r="J120">
            <v>8997</v>
          </cell>
          <cell r="K120">
            <v>980673</v>
          </cell>
        </row>
        <row r="121">
          <cell r="D121" t="str">
            <v>2.2.4</v>
          </cell>
          <cell r="G121" t="str">
            <v>DEMOLICIÓN ESTRUCTURAS DE CONCRETO, manual o mecánicamente, de cualquier resistencia, reforzado o ciclópeo, y en cualquier clase de estructura. Incluye cargue, retiro de refuerzo y cualquier tipo de acabado (revoques y enchapes) o piso (en losas) e instalaciones embebidas, compresor neumático con martillo, además recuperación de los materiales aprovechables o su transporte hasta el sitio que lo indique la interventoría. MEDIDO EN SITIO; no incluye transporte ni derechos de botadero.</v>
          </cell>
          <cell r="H121" t="str">
            <v>m3</v>
          </cell>
          <cell r="I121">
            <v>45</v>
          </cell>
          <cell r="J121">
            <v>122701</v>
          </cell>
          <cell r="K121">
            <v>5521545</v>
          </cell>
        </row>
        <row r="122">
          <cell r="D122" t="str">
            <v>2.2.5</v>
          </cell>
          <cell r="G122" t="str">
            <v>Desmonte de red de instalación eléctrica interior con medios manuales, y carga manual sobre camión o contenedor. El precio incluye el desmontaje del cuadro eléctrico, del cableado, de los mecanismos, de las cajas y de los accesorios superficiales. Área medida en superficie construida.</v>
          </cell>
          <cell r="H122" t="str">
            <v>m2</v>
          </cell>
          <cell r="I122">
            <v>35</v>
          </cell>
          <cell r="J122">
            <v>1844</v>
          </cell>
          <cell r="K122">
            <v>64540</v>
          </cell>
        </row>
        <row r="123">
          <cell r="D123" t="str">
            <v>2.2.6</v>
          </cell>
          <cell r="G123" t="str">
            <v>Desmonte de Aparato Sanitario, con medios manuales, sin afectar a la estabilidad de los elementos constructivos a los que pueda estar sujeto, y carga manual sobre camión o contenedor. El precio incluye el desmontaje de los accesorios y la obturación de las conducciones conectadas al elemento.</v>
          </cell>
          <cell r="H123" t="str">
            <v>u</v>
          </cell>
          <cell r="I123">
            <v>1</v>
          </cell>
          <cell r="J123">
            <v>9036</v>
          </cell>
          <cell r="K123">
            <v>9036</v>
          </cell>
        </row>
        <row r="124">
          <cell r="D124" t="str">
            <v>2.2.7</v>
          </cell>
          <cell r="G124" t="str">
            <v>Retiro de puerta y/o ventana de cualquier tipo, con medios manuales, sin deteriorar el paramento al que está sujeta, carga manual y transporte hasta bodega. El precio incluye el levantado de las hojas, de los marcos, de los tapaluces y de los herrajes.</v>
          </cell>
          <cell r="H124" t="str">
            <v>m2</v>
          </cell>
          <cell r="I124">
            <v>9</v>
          </cell>
          <cell r="J124">
            <v>6197</v>
          </cell>
          <cell r="K124">
            <v>55773</v>
          </cell>
        </row>
        <row r="125">
          <cell r="D125" t="str">
            <v>2.2.8</v>
          </cell>
          <cell r="G125" t="str">
            <v>Retiro y dispocision final de cerramiento en malla eslabonada, medidos a partir de la viga de remate; consiste en retirar la Malla galvanizada, la Tubería galvanizada en caliente, los refuerzo: inferior, intermedio, superior, postes, vientos y diagonales en rombo.</v>
          </cell>
          <cell r="H125" t="str">
            <v>m2</v>
          </cell>
          <cell r="I125">
            <v>132</v>
          </cell>
          <cell r="J125">
            <v>5260</v>
          </cell>
          <cell r="K125">
            <v>694320</v>
          </cell>
        </row>
        <row r="126">
          <cell r="K126">
            <v>8386187</v>
          </cell>
        </row>
        <row r="127">
          <cell r="D127" t="str">
            <v>EXPLANACIONES Y EXCAVACIONES</v>
          </cell>
        </row>
        <row r="128">
          <cell r="D128" t="str">
            <v>2.3.1</v>
          </cell>
          <cell r="G128" t="str">
            <v>Excavación MANUAL en material heterogéneo y en cualquier grado de humedad de 0-2 m de Prof. Incluye: roca descompuesta, bolas de roca de volumen inferior a 0.35 m³., el cargue y transporte interno; la botada de material se pagara en su ítem respectivo. Su medida será en el sitio. No incluye entibado.</v>
          </cell>
          <cell r="H128" t="str">
            <v>m3</v>
          </cell>
          <cell r="I128">
            <v>91</v>
          </cell>
          <cell r="J128">
            <v>31543</v>
          </cell>
          <cell r="K128">
            <v>2870413</v>
          </cell>
        </row>
        <row r="129">
          <cell r="K129">
            <v>2870413</v>
          </cell>
        </row>
        <row r="130">
          <cell r="D130" t="str">
            <v>ESTRUCTURAS EN CONCRETO</v>
          </cell>
        </row>
        <row r="131">
          <cell r="D131" t="str">
            <v>2.4.1</v>
          </cell>
          <cell r="G131" t="str">
            <v>S.T.I de concreto de 14 Mpa para SOLADO, con un espesor de 0.03 m. Incluye elaboración e instalación del concreto y todos los demás elementos necesarios para su correcta construcción, incluye acarreo interno.</v>
          </cell>
          <cell r="H131" t="str">
            <v>m2</v>
          </cell>
          <cell r="I131">
            <v>32</v>
          </cell>
          <cell r="J131">
            <v>18996</v>
          </cell>
          <cell r="K131">
            <v>607872</v>
          </cell>
        </row>
        <row r="132">
          <cell r="D132" t="str">
            <v>2.4.2</v>
          </cell>
          <cell r="G132" t="str">
            <v>S.T.I CONCRETO f'c=210 kg/cm² (21 Mpa) preparado en obra y fundido con medios manuales para fundaciones. Incluye: elaboración e instalación del concreto y demás materiales, formaletería donde lo requiera, mano de obra, vibrado y todo lo necesario para su correcta ejecución. Incluye los  ensayos  de  laboratorio  y presentación de  los respectivos resultados y demás costos necesarios para producir, colocar y verificar los concretos especificados. El acero y la excavación se pagan en los respectivos ítems.</v>
          </cell>
          <cell r="H132" t="str">
            <v>m3</v>
          </cell>
          <cell r="I132">
            <v>3.22</v>
          </cell>
          <cell r="J132">
            <v>620060</v>
          </cell>
          <cell r="K132">
            <v>1996593</v>
          </cell>
        </row>
        <row r="133">
          <cell r="D133" t="str">
            <v>2.4.3</v>
          </cell>
          <cell r="G133" t="str">
            <v xml:space="preserve">S.T.I de CONCRETO  f'c=210 kg/cm² (21 Mpa).  preparado en obra y fundido con medios manuales para la construcción de columnas, muros, vigas, losas y dinteles. acabado a la vista. Incluye elaboración y colocación del concreto, vibrado, protección, curado y todos los demás elementos necesarios para su correcta construcción. El acero de refuerzo y la formaleta se pagará en su respectivo ítem. En el vaciado se deben dejar los hierros para el amarre de la mampostería no estructural, por ningún motivo se pagarán anclajes. </v>
          </cell>
          <cell r="H133" t="str">
            <v>m3</v>
          </cell>
          <cell r="I133">
            <v>2.33</v>
          </cell>
          <cell r="J133">
            <v>993161</v>
          </cell>
          <cell r="K133">
            <v>2314065</v>
          </cell>
        </row>
        <row r="134">
          <cell r="D134" t="str">
            <v>2.4.4</v>
          </cell>
          <cell r="G134" t="str">
            <v xml:space="preserve">S.T.C de Losa de contrapiso en concreto de 21 Mpa, e=0,08m con adicion de Mineral de Silicio (Color por definir), vaciado alternado en recuadros no superiores a 2.0 m x 2.0 m. Incluye nivelación del terreno y adecuación de la superficie,  malla electrosoldada D-84, plástico, formaleta para acabado a la vista, corte y sellado de dilataciones utilizando Sellalón de 1/4" y Sellador Elástico de Poliuretano tipo Sikaflex o similar, curado y todo lo necesario para su correcta construcción y funcionamiento. Las excavaciones o descapotes, llenos y entresuelo se pagarán en su ítem respectivo. </v>
          </cell>
          <cell r="H134" t="str">
            <v>m2</v>
          </cell>
          <cell r="I134">
            <v>62</v>
          </cell>
          <cell r="J134">
            <v>78118</v>
          </cell>
          <cell r="K134">
            <v>4843316</v>
          </cell>
        </row>
        <row r="135">
          <cell r="D135" t="str">
            <v>2.4.5</v>
          </cell>
          <cell r="G135" t="str">
            <v>S.T.C de placas en concreto de 21 Mpa, espesor de 0.08 m., pendientado y llaneado, vaciado alternado (en cuadros no superiores de 1.5 x 1.5 m). Incluye suministro y transporte de los materiales, nivelación del terreno y adecuación de la superficie, malla electro soldada D-84, curado y todo lo necesario para su correcta construcción y funcionamiento. Según diseño. Las excavaciones o descapotes se pagarán en su ítem respectivo.</v>
          </cell>
          <cell r="H135" t="str">
            <v>m2</v>
          </cell>
          <cell r="I135">
            <v>356</v>
          </cell>
          <cell r="J135">
            <v>66436</v>
          </cell>
          <cell r="K135">
            <v>23651216</v>
          </cell>
        </row>
        <row r="136">
          <cell r="D136" t="str">
            <v>2.4.6</v>
          </cell>
          <cell r="G136" t="str">
            <v>S.T.C de Cuneta en CONCRETO  f'c=210 kg/cm² (21 Mpa) con adición de impermeabilizante tipo Plastocrete o similar; desarrollo de 0.5 m y espesor de 0.1 m; acabado a la vista. Incluye elaboración y colocación del concreto, vibrado, protección, curado y todos los demás elementos necesarios para su correcta construcción. El acero de refuerzo y la formaleta se pagará en su respectivo ítem.</v>
          </cell>
          <cell r="H136" t="str">
            <v>m</v>
          </cell>
          <cell r="I136">
            <v>55</v>
          </cell>
          <cell r="J136">
            <v>57217</v>
          </cell>
          <cell r="K136">
            <v>3146935</v>
          </cell>
        </row>
        <row r="137">
          <cell r="K137">
            <v>36559997</v>
          </cell>
        </row>
        <row r="138">
          <cell r="D138" t="str">
            <v>MAMPOSTERÍA</v>
          </cell>
        </row>
        <row r="139">
          <cell r="D139" t="str">
            <v>2.5.1</v>
          </cell>
          <cell r="G139" t="str">
            <v xml:space="preserve">S.T.I de Sobrecimiento en Bloque de Concreto de 15 x 20 x 40 cm.  Bloque de primera calidad,  dos (2) Hilada. Incluye corte a máquina y desperdicio, mortero de pega 1:4; relleno en todas las celdas en Concreto 14 Mpa, aplicación de impermeabilizante en Polvo, para concreto y mampostería (Base Cementosa Tipo Broncosil) en las caras laterales y superior y todos los elementos necesarios para su correcta ejecución y funcionamiento. </v>
          </cell>
          <cell r="H139" t="str">
            <v>m</v>
          </cell>
          <cell r="I139">
            <v>25</v>
          </cell>
          <cell r="J139">
            <v>66555</v>
          </cell>
          <cell r="K139">
            <v>1663875</v>
          </cell>
        </row>
        <row r="140">
          <cell r="D140" t="str">
            <v>2.5.2</v>
          </cell>
          <cell r="G140" t="str">
            <v>Construcción de  Mampostería en  Adobe 15 x 20 x 40 cm. Incluye el suministro y transporte. Mortero de pega 1:4 (cemento:arena) espesor máx=0,02m para ranurado o revite de ambas caras, lavado final con agua (sin uso de ácido), cortes a máquina, trabas, machones, cuchillas, buitrones, chapa para reparar cámaras de inspección que solicite la interventoría, encorozados, áticos terminales y todo lo necesario para su correcta construcción y  funcionamiento. El acero de refuerzo, las dilataciones contra estructura y el hidrófugo, se pagará en su ítem respectivo.</v>
          </cell>
          <cell r="H140" t="str">
            <v>m2</v>
          </cell>
          <cell r="I140">
            <v>62</v>
          </cell>
          <cell r="J140">
            <v>85064</v>
          </cell>
          <cell r="K140">
            <v>5273968</v>
          </cell>
        </row>
        <row r="141">
          <cell r="D141" t="str">
            <v>2.5.3</v>
          </cell>
          <cell r="G141" t="str">
            <v>Construcción de obra civil para cerramientos, incluye: construcción de viga de fundación de 0,30x0,30m. en concreto de 21 Mpa., reforzadas con 4 varillas de Nº4 y estribos Nº3 cada 0,20 m., construcción de columnetas de 0,15m.x0,15m. en concreto de 21 Mpa., reforzadas con 4 varillas de Nº4 y estribos Nº3 cada 0,20 m. acabado a la vista, muro en bloque de concreto de 0,15x0,20x0,40m. ranurado ambas caras relleno con mortero 1:5, colocación de varillas de Nº3 (pelos) cada dos bloques, de viga de remate en concreto de 21 Mpa., de 0,15x0,20-0,15m., reforzado con 3 varillas de Nº3 y estribos cada 0,20 m Nº2. con junta entre el bloque y la viga de remate, acabado a la vista, incluye todo lo necesario para su correcta instalación y funcionamiento, el acero de refuerzo se pagara en el item respectivo, según diseño.</v>
          </cell>
          <cell r="H141" t="str">
            <v>m</v>
          </cell>
          <cell r="I141">
            <v>87</v>
          </cell>
          <cell r="J141">
            <v>228881</v>
          </cell>
          <cell r="K141">
            <v>19912647</v>
          </cell>
        </row>
        <row r="142">
          <cell r="K142">
            <v>26850490</v>
          </cell>
        </row>
        <row r="143">
          <cell r="D143" t="str">
            <v>ACERO DE REFUERZO</v>
          </cell>
        </row>
        <row r="144">
          <cell r="D144" t="str">
            <v>2.6.1</v>
          </cell>
          <cell r="G144" t="str">
            <v>S.T.I de Acero de Refuerzo Figurado FY=  420  MPa-60.000 PSI,  corrugado  G60.  Incluye  transporte  con descarga, transporte interno, corte y figuración, alambre de amarre Calibre 18, certificados y todos los elementos necesarios para su correcta instalación, según diseño y recomendaciones estructurales.</v>
          </cell>
          <cell r="H144" t="str">
            <v>Kg</v>
          </cell>
          <cell r="I144">
            <v>1942.97</v>
          </cell>
          <cell r="J144">
            <v>6518</v>
          </cell>
          <cell r="K144">
            <v>12664278</v>
          </cell>
        </row>
        <row r="145">
          <cell r="K145">
            <v>12664278</v>
          </cell>
        </row>
        <row r="146">
          <cell r="D146" t="str">
            <v>REDES ACUEDUCTO</v>
          </cell>
        </row>
        <row r="147">
          <cell r="D147" t="str">
            <v>2.7.1</v>
          </cell>
          <cell r="G147" t="str">
            <v>S.T.I de Tubería PVC RDE 21 de acueducto Ø = 13 mm. incluye accesorios, limpiador y todo lo necesario para su correcta construcción; la excavación y llenos se pagaran en su ítem respectivo.</v>
          </cell>
          <cell r="H147" t="str">
            <v>m</v>
          </cell>
          <cell r="I147">
            <v>18</v>
          </cell>
          <cell r="J147">
            <v>10864</v>
          </cell>
          <cell r="K147">
            <v>195552</v>
          </cell>
        </row>
        <row r="148">
          <cell r="D148" t="str">
            <v>2.7.2</v>
          </cell>
          <cell r="G148" t="str">
            <v>S.T.I de Tubería PVC RDE 21 de acueducto Ø = 19 mm. incluye accesorios, limpiador y todo lo necesario para su correcta construcción; la excavación y llenos se pagaran en su ítem respectivo.</v>
          </cell>
          <cell r="H148" t="str">
            <v>m</v>
          </cell>
          <cell r="I148">
            <v>18</v>
          </cell>
          <cell r="J148">
            <v>14054</v>
          </cell>
          <cell r="K148">
            <v>252972</v>
          </cell>
        </row>
        <row r="149">
          <cell r="D149" t="str">
            <v>2.7.3</v>
          </cell>
          <cell r="G149" t="str">
            <v xml:space="preserve">S.T.I  de bocas para salida de tubería  PVC  para red de abastecemimiento, Ø = 13 mm, RDE 9. Incluye accesorios y demás elementos para su correcta instalación. </v>
          </cell>
          <cell r="H149" t="str">
            <v>u</v>
          </cell>
          <cell r="I149">
            <v>7</v>
          </cell>
          <cell r="J149">
            <v>27603</v>
          </cell>
          <cell r="K149">
            <v>193221</v>
          </cell>
        </row>
        <row r="150">
          <cell r="D150" t="str">
            <v>2.7.4</v>
          </cell>
          <cell r="G150" t="str">
            <v>S.T.I de TERMINAL CON CÁMARA DE AIRE, en TUBERÍA DE PVC , con un DIÁMETRO DE 1/2". Incluye suministro y transporte de los materiales, canche, accesorios de PVC, sellante, soldadura, teflón, y todo lo necesario para su correcta instalación y funcionamiento.</v>
          </cell>
          <cell r="H150" t="str">
            <v>u</v>
          </cell>
          <cell r="I150">
            <v>5</v>
          </cell>
          <cell r="J150">
            <v>19795</v>
          </cell>
          <cell r="K150">
            <v>98975</v>
          </cell>
        </row>
        <row r="151">
          <cell r="K151">
            <v>740720</v>
          </cell>
        </row>
        <row r="152">
          <cell r="D152" t="str">
            <v>REDES ALCANTARILLADO</v>
          </cell>
        </row>
        <row r="153">
          <cell r="D153" t="str">
            <v>2.8.1</v>
          </cell>
          <cell r="G153" t="str">
            <v>S.T.I de Tubería PVC-S Ø = 100 mm . Incluye limpiador, accesorios, pegante y todo lo necesario para su correcta construcción. La excavación y los llenos se pagaran en su ítem respectivo.</v>
          </cell>
          <cell r="H153" t="str">
            <v>m</v>
          </cell>
          <cell r="I153">
            <v>18</v>
          </cell>
          <cell r="J153">
            <v>37476</v>
          </cell>
          <cell r="K153">
            <v>674568</v>
          </cell>
        </row>
        <row r="154">
          <cell r="D154" t="str">
            <v>2.8.2</v>
          </cell>
          <cell r="G154" t="str">
            <v>S.T.I de Tubería PVC-S Ø = 50 mm. Incluye limpiador, accesorios, pegante y todo lo necesario para su correcta construcción. La excavación y los llenos se pagaran en su ítem respectivo.</v>
          </cell>
          <cell r="H154" t="str">
            <v>m</v>
          </cell>
          <cell r="I154">
            <v>18</v>
          </cell>
          <cell r="J154">
            <v>18192</v>
          </cell>
          <cell r="K154">
            <v>327456</v>
          </cell>
        </row>
        <row r="155">
          <cell r="D155" t="str">
            <v>2.8.3</v>
          </cell>
          <cell r="G155" t="str">
            <v>S.T.I de Tubería PVC-S Ø = 75 mm. Incluye limpiador, accesorios, pegante y todo lo necesario para su correcta construcción. La excavación y los llenos se pagaran en su ítem respectivo.</v>
          </cell>
          <cell r="H155" t="str">
            <v>m</v>
          </cell>
          <cell r="I155">
            <v>18</v>
          </cell>
          <cell r="J155">
            <v>26131</v>
          </cell>
          <cell r="K155">
            <v>470358</v>
          </cell>
        </row>
        <row r="156">
          <cell r="D156" t="str">
            <v>2.8.4</v>
          </cell>
          <cell r="G156" t="str">
            <v>S.T.I Tubería PVC alcantarillado corrugado 6"con caracteristicas (ps 8 KN/M2-57 PSI) tipo Novafort o similar.</v>
          </cell>
          <cell r="H156" t="str">
            <v>m</v>
          </cell>
          <cell r="I156">
            <v>6</v>
          </cell>
          <cell r="J156">
            <v>63019</v>
          </cell>
          <cell r="K156">
            <v>378114</v>
          </cell>
        </row>
        <row r="157">
          <cell r="D157" t="str">
            <v>2.8.5</v>
          </cell>
          <cell r="G157" t="str">
            <v>S.T.I de bocas de salida para aguas residuales en tubería PVC-S, Ø = 100 mm. Incluye bocas, accesorios y demás elementos para su correcta instalación.</v>
          </cell>
          <cell r="H157" t="str">
            <v>u</v>
          </cell>
          <cell r="I157">
            <v>2</v>
          </cell>
          <cell r="J157">
            <v>122439</v>
          </cell>
          <cell r="K157">
            <v>244878</v>
          </cell>
        </row>
        <row r="158">
          <cell r="D158" t="str">
            <v>2.8.6</v>
          </cell>
          <cell r="G158" t="str">
            <v>S.T.I de bocas de salida para aguas residuales en tubería PVC-S, Ø = 50 mm. Incluye bocas, accesorios y demás elementos para su correcta instalación.</v>
          </cell>
          <cell r="H158" t="str">
            <v>u</v>
          </cell>
          <cell r="I158">
            <v>7</v>
          </cell>
          <cell r="J158">
            <v>67593</v>
          </cell>
          <cell r="K158">
            <v>473151</v>
          </cell>
        </row>
        <row r="159">
          <cell r="D159" t="str">
            <v>2.8.7</v>
          </cell>
          <cell r="G159" t="str">
            <v>S.T.I de bocas de salida para aguas residuales en tubería PVC-S, Ø = 75 mm. Incluye bocas, accesorios y demás elementos para su correcta instalación.</v>
          </cell>
          <cell r="H159" t="str">
            <v>u</v>
          </cell>
          <cell r="I159">
            <v>2</v>
          </cell>
          <cell r="J159">
            <v>82254</v>
          </cell>
          <cell r="K159">
            <v>164508</v>
          </cell>
        </row>
        <row r="160">
          <cell r="D160" t="str">
            <v>2.8.8</v>
          </cell>
          <cell r="G160" t="str">
            <v>Construccion de caja de empalme para domiciliaria en anden o zona verde en Concreto de 21 Mpa, ancho libre 0.3 m x 0.3 m, Profundidad &lt; 0.8 m, espesor de muros 0.1 m; según especificacion EPM. Incluye: demoliciones en concreto, acero de refuerzo en varilla 1/4" @ 0.15 m en ambos sentidos, marco en lámina de acero de 2” x 2” x 3/16" (ángulo de 90°) con cuatro varillas corrugadas de anclaje de Ø 3/8" ubicadas en el centro de cada uno de los lados del muro, tapa en platina perimetral 2" x 3/16" y varilla de 3/8" @ 0.1 m en ambos sentidos, Cargue, retiro de material sobrante y todos los elementos necesarios para su construcción, puesta en servicio.</v>
          </cell>
          <cell r="H160" t="str">
            <v>u</v>
          </cell>
          <cell r="I160">
            <v>3</v>
          </cell>
          <cell r="J160">
            <v>444760</v>
          </cell>
          <cell r="K160">
            <v>1334280</v>
          </cell>
        </row>
        <row r="161">
          <cell r="D161" t="str">
            <v>2.8.9</v>
          </cell>
          <cell r="G161" t="str">
            <v>S.T.I de Rejilla Piso Acero Inoxidable Anti Olor</v>
          </cell>
          <cell r="H161" t="str">
            <v>u</v>
          </cell>
          <cell r="I161">
            <v>3</v>
          </cell>
          <cell r="J161">
            <v>51507</v>
          </cell>
          <cell r="K161">
            <v>154521</v>
          </cell>
        </row>
        <row r="162">
          <cell r="K162">
            <v>4221834</v>
          </cell>
        </row>
        <row r="163">
          <cell r="D163" t="str">
            <v>LLENOS</v>
          </cell>
        </row>
        <row r="164">
          <cell r="D164" t="str">
            <v>2.9.1</v>
          </cell>
          <cell r="G164" t="str">
            <v>Lleno manual compactado con material proveniente de la excavación hasta obtener una densidad mínima del 95%, de la obtenida en el ensayo del Proctor modificado. Incluye selección, acarreo interno y compactación del material. Medido en sitio.</v>
          </cell>
          <cell r="H164" t="str">
            <v>m3</v>
          </cell>
          <cell r="I164">
            <v>9</v>
          </cell>
          <cell r="J164">
            <v>21214</v>
          </cell>
          <cell r="K164">
            <v>190926</v>
          </cell>
        </row>
        <row r="165">
          <cell r="D165" t="str">
            <v>2.9.2</v>
          </cell>
          <cell r="G165" t="str">
            <v>S.T.I  Entresuelo en piedra (e=0,15 m.), arenilla compactada (e=0,05 m.) nivelada y reacomodada con medios mecanicos. Incluye el suministro, y transporte del material de entresuelo y todos los demás elementos necesarios para su correcta construcción. Medido en sitio.</v>
          </cell>
          <cell r="H165" t="str">
            <v>m2</v>
          </cell>
          <cell r="I165">
            <v>424</v>
          </cell>
          <cell r="J165">
            <v>25096</v>
          </cell>
          <cell r="K165">
            <v>10640704</v>
          </cell>
        </row>
        <row r="166">
          <cell r="K166">
            <v>10831630</v>
          </cell>
        </row>
        <row r="167">
          <cell r="D167" t="str">
            <v>CUBIERTAS</v>
          </cell>
        </row>
        <row r="168">
          <cell r="D168" t="str">
            <v>2.10.1</v>
          </cell>
          <cell r="G168" t="str">
            <v>S.T.I de ESTRUCTURA METÁLICA columnas, cerchas y correas en ACERO HR GRADO 50 - perfil estructural. Incluye el suministro, fabricación, transporte y montaje de  columnas, cerchas y correas en estructura metálica para soporte de cubierta, incluye vigas de amarre, perlinería, templeros, riostras, y todos los elementos necesarios para su correcta instalación según diseño y recomendaciones estructurales, anticorrosivo y pintura esmalte.</v>
          </cell>
          <cell r="H168" t="str">
            <v>Kg</v>
          </cell>
          <cell r="I168">
            <v>172</v>
          </cell>
          <cell r="J168">
            <v>12781</v>
          </cell>
          <cell r="K168">
            <v>2198332</v>
          </cell>
        </row>
        <row r="169">
          <cell r="D169" t="str">
            <v>2.10.2</v>
          </cell>
          <cell r="G169" t="str">
            <v xml:space="preserve">S.T.I de Cubierta en Teja Termoacústica UPVC FORTE o similar (color a definir). Incluye remates internos y externos de cubierta, set de fijación y todo lo necesario para su correcta instalación. </v>
          </cell>
          <cell r="H169" t="str">
            <v>m2</v>
          </cell>
          <cell r="I169">
            <v>221</v>
          </cell>
          <cell r="J169">
            <v>94636</v>
          </cell>
          <cell r="K169">
            <v>20914556</v>
          </cell>
        </row>
        <row r="170">
          <cell r="D170" t="str">
            <v>2.10.3</v>
          </cell>
          <cell r="G170" t="str">
            <v xml:space="preserve">S.T.I de Caballete Termoacústica tipo Forte UPVC o similar (color a definir). Incluye remates internos y externos de cubierta, set de fijación y todo lo necesario para su correcta instalación. </v>
          </cell>
          <cell r="H170" t="str">
            <v>m</v>
          </cell>
          <cell r="I170">
            <v>33</v>
          </cell>
          <cell r="J170">
            <v>125599</v>
          </cell>
          <cell r="K170">
            <v>4144767</v>
          </cell>
        </row>
        <row r="171">
          <cell r="D171" t="str">
            <v>2.10.4</v>
          </cell>
          <cell r="G171" t="str">
            <v xml:space="preserve">S.T.I de canoa en "U" en lamina galvanizada calibre 24, desarrollo 0.50 m. Incluye embudo galvanizado Calibre 20 @ 6 m, Tapas, pintura anticorrosiva, esmalte base aceite y todos los elementos necesarios para su correcta instalación. </v>
          </cell>
          <cell r="H171" t="str">
            <v>m</v>
          </cell>
          <cell r="I171">
            <v>59</v>
          </cell>
          <cell r="J171">
            <v>46494</v>
          </cell>
          <cell r="K171">
            <v>2743146</v>
          </cell>
        </row>
        <row r="172">
          <cell r="K172">
            <v>30000801</v>
          </cell>
        </row>
        <row r="173">
          <cell r="D173" t="str">
            <v>REVOQUES, ENCHAPES, IMPERMEABILIZACIÓN, LAVADA Y PINTURA</v>
          </cell>
        </row>
        <row r="174">
          <cell r="D174" t="str">
            <v>2.11.1</v>
          </cell>
          <cell r="G174" t="str">
            <v>S.T.C de revoques de base en un espesor mínimo de 2cm y pulido con llana de madera. Mortero dosificación 1:4 con adición de impermeabilizante integral tipo Sika-1 o similar al 3% del peso del cemento utilizado. Incluye filos y dilataciones.</v>
          </cell>
          <cell r="H174" t="str">
            <v>m2</v>
          </cell>
          <cell r="I174">
            <v>61</v>
          </cell>
          <cell r="J174">
            <v>22611</v>
          </cell>
          <cell r="K174">
            <v>1379271</v>
          </cell>
        </row>
        <row r="175">
          <cell r="D175" t="str">
            <v>2.11.2</v>
          </cell>
          <cell r="G175" t="str">
            <v>S.T.I de Porcelanato para Piso (Trafico Alto #5), color por definir; incluye adhesivo cerámico color gris, boquilla, cruceta juntas plásticas y demás elementos necesarios para su correcta instalación. La superficie debe quedar plana, sin resaltos, la lechada sin poros y perfectamente limpia.</v>
          </cell>
          <cell r="H175" t="str">
            <v>m2</v>
          </cell>
          <cell r="I175">
            <v>11</v>
          </cell>
          <cell r="J175">
            <v>107238</v>
          </cell>
          <cell r="K175">
            <v>1179618</v>
          </cell>
        </row>
        <row r="176">
          <cell r="D176" t="str">
            <v>2.11.3</v>
          </cell>
          <cell r="G176" t="str">
            <v>S.T.I de enchape cerámico para pared, color por definir; incluye adhesivo cerámico color gris, boquilla, cruceta juntas plásticas y demás elementos necesarios para su correcta instalación. La superficie debe quedar plana, sin resaltos, la lechada sin poros y perfectamente limpia.</v>
          </cell>
          <cell r="H176" t="str">
            <v>m2</v>
          </cell>
          <cell r="I176">
            <v>19</v>
          </cell>
          <cell r="J176">
            <v>88975</v>
          </cell>
          <cell r="K176">
            <v>1690525</v>
          </cell>
        </row>
        <row r="177">
          <cell r="D177" t="str">
            <v>2.11.4</v>
          </cell>
          <cell r="G177" t="str">
            <v>S.T.C de Zócalo en granito pulido fundido en sitio. Incluye suministro y vaciado del granito, El grano será de mármol color por definir, con un espesor entre 2 cm. a 3 cm; una vez terminada la pulida se lavará la superficie con ácido nítrico diluido al 10% en abundante agua. Mortero de proporción 1:3, Malla de acero.</v>
          </cell>
          <cell r="H177" t="str">
            <v>m</v>
          </cell>
          <cell r="I177">
            <v>40</v>
          </cell>
          <cell r="J177">
            <v>41042</v>
          </cell>
          <cell r="K177">
            <v>1641680</v>
          </cell>
        </row>
        <row r="178">
          <cell r="D178" t="str">
            <v>2.11.5</v>
          </cell>
          <cell r="G178" t="str">
            <v>S.T.I de PINTURA ACRÍLICA en muros (hidrorepelente) tipo  koraza  o  equivalente de  primera  calidad, minimo 2 manos o las que sean necesarias para obtener una superficie pareja y homogénea, a satisfacción del supervisior. Incluye suministro y transporte de los materiales, preparada y adecuación de la superficie a intervenir.</v>
          </cell>
          <cell r="H178" t="str">
            <v>m2</v>
          </cell>
          <cell r="I178">
            <v>20</v>
          </cell>
          <cell r="J178">
            <v>13918</v>
          </cell>
          <cell r="K178">
            <v>278360</v>
          </cell>
        </row>
        <row r="179">
          <cell r="D179" t="str">
            <v>2.11.6</v>
          </cell>
          <cell r="G179" t="str">
            <v>S.T.I de esmalte sintético a base de aceite resistente al agua, de  primera  calidad, minimo 2 manos o las que sean necesarias para obtener una superficie pareja y homogénea, a satisfacción del supervisor. Incluye suministro y transporte de los materiales, preparada y adecuación de la superficie a intervenir.</v>
          </cell>
          <cell r="H179" t="str">
            <v>m2</v>
          </cell>
          <cell r="I179">
            <v>98</v>
          </cell>
          <cell r="J179">
            <v>14872</v>
          </cell>
          <cell r="K179">
            <v>1457456</v>
          </cell>
        </row>
        <row r="180">
          <cell r="D180" t="str">
            <v>2.11.7</v>
          </cell>
          <cell r="G180" t="str">
            <v>Demarcación de cancha múltiple. Se utilizarán pinturas con base de caucho clorado. Se debe lavar la superficie primero manteniéndola humedecida, para aplicar ácido muriático y agua en una solución de proporción de 1:7, librándola de grasas, óxidos o cualquier contaminante. Se aplicará la pintura de tráfico con brocha de cerda natural, rodillo de felpa o pistola (en este caso diluyéndola con Xilol o Thiner adecuado). Se dejará secar entre capas de 2 a 4 horas. Los colores y la demarcación de la cancha se harán de acuerdo al detalle de los planos suministrados. Se deben respetar los colores y las dimensiones de cada una las líneas y zonas a demarcar. Se señalizará la cancha para la práctica de microfútbol, basquetbol y voleibol.</v>
          </cell>
          <cell r="H180" t="str">
            <v>u</v>
          </cell>
          <cell r="I180">
            <v>1</v>
          </cell>
          <cell r="J180">
            <v>2406430</v>
          </cell>
          <cell r="K180">
            <v>2406430</v>
          </cell>
        </row>
        <row r="181">
          <cell r="K181">
            <v>10033340</v>
          </cell>
        </row>
        <row r="182">
          <cell r="D182" t="str">
            <v>APARATOS SANITARIOS / GRIFERÍA / MUEBLES / MESONES</v>
          </cell>
        </row>
        <row r="183">
          <cell r="D183" t="str">
            <v>2.12.1</v>
          </cell>
          <cell r="G183" t="str">
            <v>S.T.I de Sanitario de Dos Piezas, Redondo 3.7 Litros, Descarga Dual Blanco Corona o similar. Incluye sanitario, Kit de Instalación, Brida, acople, tornillos y chazos, y demás accesorios para su correcta instalación y correcto funcionamiento.</v>
          </cell>
          <cell r="H183" t="str">
            <v>u</v>
          </cell>
          <cell r="I183">
            <v>2</v>
          </cell>
          <cell r="J183">
            <v>508025</v>
          </cell>
          <cell r="K183">
            <v>1016050</v>
          </cell>
        </row>
        <row r="184">
          <cell r="D184" t="str">
            <v>2.12.2</v>
          </cell>
          <cell r="G184" t="str">
            <v>S.T.I de lavamanos de incrustar ceramico basico spazio o Similar. Incluye grifería, abasto metálico, sifón botella, silicona antihongos para el borde del lavamanos, y todos los demás elementos necesarios para su correcta instalación y funcionamiento.</v>
          </cell>
          <cell r="H184" t="str">
            <v>u</v>
          </cell>
          <cell r="I184">
            <v>3</v>
          </cell>
          <cell r="J184">
            <v>375176</v>
          </cell>
          <cell r="K184">
            <v>1125528</v>
          </cell>
        </row>
        <row r="185">
          <cell r="D185" t="str">
            <v>2.12.3</v>
          </cell>
          <cell r="G185" t="str">
            <v>S.T.I  de ORINAL  con griferia tipo Push . Incluye orinal, Grifería tipo push, sifon tipo botella y demás accesorios para su correcta instalación y correcto funcionamiento.</v>
          </cell>
          <cell r="H185" t="str">
            <v>u</v>
          </cell>
          <cell r="I185">
            <v>3</v>
          </cell>
          <cell r="J185">
            <v>464821</v>
          </cell>
          <cell r="K185">
            <v>1394463</v>
          </cell>
        </row>
        <row r="186">
          <cell r="D186" t="str">
            <v>2.12.4</v>
          </cell>
          <cell r="G186" t="str">
            <v>S.T.I de Tapa registro 20x20cm corriente plástica para la caja de registro agua, luz o gas. Incluye cortes, obra civil, silicona antihongos para bordes, y todos los demás elementos necesarios para su correcta instalación y funcionamiento.</v>
          </cell>
          <cell r="H186" t="str">
            <v>u</v>
          </cell>
          <cell r="I186">
            <v>2</v>
          </cell>
          <cell r="J186">
            <v>42733</v>
          </cell>
          <cell r="K186">
            <v>85466</v>
          </cell>
        </row>
        <row r="187">
          <cell r="D187" t="str">
            <v>2.12.5</v>
          </cell>
          <cell r="G187" t="str">
            <v>S.T.I de Válvula compuerta 1/2" - Métalica para registro de agua. Incluye adaptadores, cinta teflón y demás elementos necesarios para su correcta instalación y funcionamiento.</v>
          </cell>
          <cell r="H187" t="str">
            <v>u</v>
          </cell>
          <cell r="I187">
            <v>2</v>
          </cell>
          <cell r="J187">
            <v>36044</v>
          </cell>
          <cell r="K187">
            <v>72088</v>
          </cell>
        </row>
        <row r="188">
          <cell r="K188">
            <v>3693595</v>
          </cell>
        </row>
        <row r="189">
          <cell r="D189" t="str">
            <v>CARPINTERÍA METÁLICA Y/O EN MADERA</v>
          </cell>
        </row>
        <row r="190">
          <cell r="D190" t="str">
            <v>2.13.1</v>
          </cell>
          <cell r="G190" t="str">
            <v>S.T.I de puerta (marco y ala) en lámina Calibre 20, Sin montante, Cerradura  de  sobreponer  doble  cerrojo  de  tres  golpes,  manija,  incluye  dos  manos  de anticorrosivo y tres manos de pintura tipo esmalte para acabado final, previa aprobación de la interventoría. De acuerdo a los detalles de los planos y puertas.</v>
          </cell>
          <cell r="H190" t="str">
            <v>m2</v>
          </cell>
          <cell r="I190">
            <v>5</v>
          </cell>
          <cell r="J190">
            <v>281800</v>
          </cell>
          <cell r="K190">
            <v>1409000</v>
          </cell>
        </row>
        <row r="191">
          <cell r="D191" t="str">
            <v>2.13.2</v>
          </cell>
          <cell r="G191" t="str">
            <v>S.T.I de Divisiones y Puertas de Baño / Baterías En Acero Inoxidable 304 satinado calibre 20, con puertas, paneles entamboradas y reforzadas, pasadores en acero inoxidable.</v>
          </cell>
          <cell r="H191" t="str">
            <v>m2</v>
          </cell>
          <cell r="I191">
            <v>7.26</v>
          </cell>
          <cell r="J191">
            <v>763291</v>
          </cell>
          <cell r="K191">
            <v>5541493</v>
          </cell>
        </row>
        <row r="192">
          <cell r="D192" t="str">
            <v>2.13.3</v>
          </cell>
          <cell r="G192" t="str">
            <v>S.T.I de Reja Metálica para puertas y/o ventanas.</v>
          </cell>
          <cell r="H192" t="str">
            <v>m2</v>
          </cell>
          <cell r="I192">
            <v>4.18</v>
          </cell>
          <cell r="J192">
            <v>473291</v>
          </cell>
          <cell r="K192">
            <v>1978356</v>
          </cell>
        </row>
        <row r="193">
          <cell r="D193" t="str">
            <v>2.13.4</v>
          </cell>
          <cell r="G193" t="str">
            <v>Construcción de cerramiento en malla eslabonada h=5,0 m, efectivos medidos a partir de la viga de remate, incluye el suministro, transporte e instalación de: - Malla galvanizada cal. 10 ojo N°5. - Tubería galvanizada en caliente Ø 2" calibre 14, refuerzo: inferior, intermedio, superior, postes, vientos y diagonales en rombo (cada 2 módulos), la tubería vertical debe ir embebida en las columnetas mínimo 60 cm., todo los cortes de la tubería deben realizarse en boca de pescado, rectos o chaflaneados, los empates de la tubería deberá realizarse traslapando la tubería colocando un alma en tubería de menor diámetro y aplicando las soldaduras como se indica. - Platina de 1½"x⅛". - Alambre galvanizado calibre 12 para amarres de la malla a la tubería, del cual sus puntas deben quedar paralelo a la malla, cada 30 cm. - Varilla Nº2 para coser la malla. - Soldadura 6011 en cordones completos tope a tope y no en puntos, retiro de escorias. - Tapones plásticos. - Wash primer, anticorrosivo cromato de zinc verde pintuco o equivalente y de pintura a base de aceite (2 manos) en los nudos (sitios donde se aplica soldadura). - El anclaje de los vientos debe realizarse así: sobre pisos con platinas de 15cmx15cmx⅛", anclada con 4 pernos de 5/8” y sobre terreno con un dado en concreto 21 Mpa. - Incluye todo lo necesario para su correcta instalación, funcionamiento y estabilidad, según diseño.</v>
          </cell>
          <cell r="H193" t="str">
            <v>m</v>
          </cell>
          <cell r="I193">
            <v>81.12</v>
          </cell>
          <cell r="J193">
            <v>578405</v>
          </cell>
          <cell r="K193">
            <v>46920214</v>
          </cell>
        </row>
        <row r="194">
          <cell r="D194" t="str">
            <v>2.13.5</v>
          </cell>
          <cell r="G194" t="str">
            <v>S.T.I de cerramiento en malla eslabonada h=2.4 m, efectivos medidos a partir de la viga de remate, incluye el suministro, transporte e instalación de: - Malla galvanizada Cal. 10 / 3.43 mm,  Ojo N°5. - Tubería galvanizada en caliente Ø 2" calibre 14, refuerzo: inferior y superior, postes y diagonales en medio rombo (cada 2 módulos), la tubería vertical debe ir embebida en las columnetas mínimo 60 cm., todo los cortes de la tubería deben realizarse en boca de pescado, rectos o chaflanados, los empates de la tubería deberá realizarse traslapando la tubería colocando un alma en tubería de menor diámetro y aplicando las soldaduras como se indica. - Platina de 1½"x⅛". - Alambre galvanizado calibre 12 para amarres de la malla a la tubería, del cual sus puntas deben quedar paralelo a la malla, cada 30 cm. - Varilla Nº2 para coser la malla. - Soldadura 6011 en cordones completos tope a tope y no en puntos, retiro de escorias. - Tapones plásticos. - Wash primer, anticorrosivo cromato de zinc verde pintuco o equivalente y de pintura a base de aceite (2 manos) en los nudos (sitios donde se aplica soldadura), y demás elementos necesarios para su correcta instalación, funcionamiento y estabilidad, según diseño.</v>
          </cell>
          <cell r="H194" t="str">
            <v>m</v>
          </cell>
          <cell r="I194">
            <v>18.2</v>
          </cell>
          <cell r="J194">
            <v>286867</v>
          </cell>
          <cell r="K194">
            <v>5220979</v>
          </cell>
        </row>
        <row r="195">
          <cell r="D195" t="str">
            <v>2.13.6</v>
          </cell>
          <cell r="G195" t="str">
            <v>Construcción de puerta corrediza de 2,0 x 3,0 m, en malla galvanizada cal. 10 ojo n°4 y tubería galvanizada en caliente ø 1,9" calibre 14. Incluye varilla nº2 para coser la malla.- soldadura 6011 en cordones completos tope a tope y no en puntos, retiro de escorias, wash primer, anticorrosivo cromato de zinc verde pintuco o equivalente y de pintura a base de aceite (2 manos) en los nudos (sitios donde se aplica soldadura) y pasador.- incluye todo lo necesario para su correcta instalación, funcionamiento y estabilidad, según diseño.</v>
          </cell>
          <cell r="H195" t="str">
            <v>u</v>
          </cell>
          <cell r="I195">
            <v>2</v>
          </cell>
          <cell r="J195">
            <v>1520729</v>
          </cell>
          <cell r="K195">
            <v>3041458</v>
          </cell>
        </row>
        <row r="196">
          <cell r="D196" t="str">
            <v>2.13.7</v>
          </cell>
          <cell r="G196" t="str">
            <v>S.T.I de soporte integrado para microfútbol, baloncesto y balonmano en tubería de 3" para tubos principales y de 1 1/2" para tubos posteriores ,con malla metálica eslabonada  ojo 5 calibre 10 ,tableros en fibra de vidrio, aros y mallas de nylon, con anticorrosivo y pintura.</v>
          </cell>
          <cell r="H196" t="str">
            <v>u</v>
          </cell>
          <cell r="I196">
            <v>1</v>
          </cell>
          <cell r="J196">
            <v>7368951</v>
          </cell>
          <cell r="K196">
            <v>7368951</v>
          </cell>
        </row>
        <row r="197">
          <cell r="K197">
            <v>71480451</v>
          </cell>
        </row>
        <row r="198">
          <cell r="D198" t="str">
            <v>INSTALACIONES ELÉCTRICAS</v>
          </cell>
        </row>
        <row r="199">
          <cell r="D199" t="str">
            <v>2.14.1</v>
          </cell>
          <cell r="G199" t="str">
            <v xml:space="preserve">S.T.I de materiales para salida eléctrica PARA ILUMINACION, 110 V con polo a tierra 15 A, certificación RETIE. Incluye toma, la tapa, cajas 12x12x5 con tapa, ducto EMT de 1/2", conectores de conexión y empalme, adaptadores terminales, curvas, fijación, tornillos, conductores de cobre 3 No12 AWG-CU-THHN/THWN-90ºC, obra civil, y demás accesorios y elementos para su correcta instalación y funcionamiento.(Salida promedio de 5 m). </v>
          </cell>
          <cell r="H199" t="str">
            <v>u</v>
          </cell>
          <cell r="I199">
            <v>5</v>
          </cell>
          <cell r="J199">
            <v>168917</v>
          </cell>
          <cell r="K199">
            <v>844585</v>
          </cell>
        </row>
        <row r="200">
          <cell r="D200" t="str">
            <v>2.14.2</v>
          </cell>
          <cell r="G200" t="str">
            <v>S.T.I de materiales para salida eléctrica de interruptor monopolar o plafon de alumbrado 15 A, certificacion RETIE. Incluye roseta/plafon o interruptor, tapa, ducto pvc, cajas con tapa suplemento, adaptadores, curvas, pega pvc, conductores 12 AWG-CU-THHN/THWN-90ºC, conectores de conexión y empalme, tornillos, obra civil y demás elementos y accesorios para su correcta instalación y funcionamiento. (Salida promedio de 5 m).</v>
          </cell>
          <cell r="H200" t="str">
            <v>u</v>
          </cell>
          <cell r="I200">
            <v>2</v>
          </cell>
          <cell r="J200">
            <v>92647</v>
          </cell>
          <cell r="K200">
            <v>185294</v>
          </cell>
        </row>
        <row r="201">
          <cell r="D201" t="str">
            <v>2.14.3</v>
          </cell>
          <cell r="G201" t="str">
            <v xml:space="preserve">S.T.I de materiales para salida eléctrica de toma doble con polo a tierra , certificación RETIE. Incluye toma, la tapa, cajas 12X12X5 con tapa, ducto EMT, conectores de conexión y empalme, adaptadores terminales, curvas, tornillos, conductores de cobre 3+No12 AWG-CU-THHN/THWN-90ºC, obra civil, y demás accesorios y elementos para su correcta instalación y funcionamiento.(Salida promedio de 3 m). </v>
          </cell>
          <cell r="H201" t="str">
            <v>u</v>
          </cell>
          <cell r="I201">
            <v>5</v>
          </cell>
          <cell r="J201">
            <v>135229</v>
          </cell>
          <cell r="K201">
            <v>676145</v>
          </cell>
        </row>
        <row r="202">
          <cell r="D202" t="str">
            <v>2.14.4</v>
          </cell>
          <cell r="G202" t="str">
            <v xml:space="preserve">S.T.I de materiales para salida eléctrica de toma doble con polo a tierra , certificación RETIE. Incluye toma, la tapa, cajas, ducto Conduit PVC, conectores de conexión y empalme, adaptadores terminales, curvas, tornillos, conductores de cobre 3+No12 AWG-CU-THHN/THWN-90ºC, obra civil, y demás accesorios y elementos para su correcta instalación y funcionamiento.(Salida promedio de 3 m). </v>
          </cell>
          <cell r="H202" t="str">
            <v>u</v>
          </cell>
          <cell r="I202">
            <v>1</v>
          </cell>
          <cell r="J202">
            <v>93910</v>
          </cell>
          <cell r="K202">
            <v>93910</v>
          </cell>
        </row>
        <row r="203">
          <cell r="D203" t="str">
            <v>2.14.5</v>
          </cell>
          <cell r="G203" t="str">
            <v xml:space="preserve">S.T.I de materiales para salida eléctrica de interruptor DOBLE de alumbrado 15 A, certificación RETIE. Incluye el interruptor, ducto EMT cajas 12x12x5, adaptadores, curvas, fijación, conductores 12 AWG-CU-THHN/THWN-90ºC, conectores de conexión y empalme, tornillos, obra civil y demás elementos y accesorios para su correcta instalación y funcionamiento. (salida promedio 3 m).  </v>
          </cell>
          <cell r="H203" t="str">
            <v>u</v>
          </cell>
          <cell r="I203">
            <v>3</v>
          </cell>
          <cell r="J203">
            <v>140507</v>
          </cell>
          <cell r="K203">
            <v>421521</v>
          </cell>
        </row>
        <row r="204">
          <cell r="D204" t="str">
            <v>2.14.6</v>
          </cell>
          <cell r="G204" t="str">
            <v>S.T.I de materiales para salida eléctrica de interruptor DOBLE de alumbrado 15 A, certificación RETIE. Incluye el interruptor, ducto PVC, caja, adaptadores, curvas, fijación, conductores 12 AWG-CU-THHN/THWN-90ºC, conectores de conexión y empalme, tornillos, obra civil y demás elementos y accesorios para su correcta instalación y funcionamiento. (salida promedio 3 m).</v>
          </cell>
          <cell r="H204" t="str">
            <v>u</v>
          </cell>
          <cell r="I204">
            <v>1</v>
          </cell>
          <cell r="J204">
            <v>117392</v>
          </cell>
          <cell r="K204">
            <v>117392</v>
          </cell>
        </row>
        <row r="205">
          <cell r="D205" t="str">
            <v>2.14.7</v>
          </cell>
          <cell r="G205" t="str">
            <v xml:space="preserve">S.T.I de Lámpara Hermética LED 2X20W / 120 CM / Tira Led / Luz Blanca / FROST / 3000Lm / IP65 / 100-240V / Angulo de Apertura 120° /50.000 Horas / MATERIAL ABS + PC. Incluye lampara, adaptadores,  conductores 12 AWG-CU-THHN/THWN-90ºC, conectores de conexión y empalme, tornillos, obra civil y demás elementos y accesorios para su correcta instalación y funcionamiento. </v>
          </cell>
          <cell r="H205" t="str">
            <v>u</v>
          </cell>
          <cell r="I205">
            <v>5</v>
          </cell>
          <cell r="J205">
            <v>228084</v>
          </cell>
          <cell r="K205">
            <v>1140420</v>
          </cell>
        </row>
        <row r="206">
          <cell r="D206" t="str">
            <v>2.14.8</v>
          </cell>
          <cell r="G206" t="str">
            <v xml:space="preserve">S.T.I de Acometida en cable 2No.10+1No. 12  Cu THHN, por ducto EMT 3/4" desde tablero principal  incluye bornes terminal para conexión. </v>
          </cell>
          <cell r="H206" t="str">
            <v>m</v>
          </cell>
          <cell r="I206">
            <v>15</v>
          </cell>
          <cell r="J206">
            <v>40290</v>
          </cell>
          <cell r="K206">
            <v>604350</v>
          </cell>
        </row>
        <row r="207">
          <cell r="D207" t="str">
            <v>2.14.9</v>
          </cell>
          <cell r="G207" t="str">
            <v xml:space="preserve">S.T.I de Breaker Monopolar enchufable de 20 o 30 Amp. </v>
          </cell>
          <cell r="H207" t="str">
            <v>u</v>
          </cell>
          <cell r="I207">
            <v>2</v>
          </cell>
          <cell r="J207">
            <v>47337</v>
          </cell>
          <cell r="K207">
            <v>94674</v>
          </cell>
        </row>
        <row r="208">
          <cell r="K208">
            <v>4178291</v>
          </cell>
        </row>
        <row r="209">
          <cell r="D209" t="str">
            <v>TRANSPORTES, DERECHOS DE BOTADERO Y DISPOSICIÓN FINAL DE MATERIAL</v>
          </cell>
        </row>
        <row r="210">
          <cell r="D210" t="str">
            <v>2.15.1</v>
          </cell>
          <cell r="G210" t="str">
            <v xml:space="preserve">Regada de material proveniente de la excavación y conformación del terreno. </v>
          </cell>
          <cell r="H210" t="str">
            <v>m3</v>
          </cell>
          <cell r="I210">
            <v>118</v>
          </cell>
          <cell r="J210">
            <v>5257</v>
          </cell>
          <cell r="K210">
            <v>620326</v>
          </cell>
        </row>
        <row r="211">
          <cell r="D211" t="str">
            <v>2.15.2</v>
          </cell>
          <cell r="G211" t="str">
            <v>TRANSPORTE  de  material proveniente de las EXPLANACIONES, EXCAVACIONES, VOLADURAS DE ROCA Y/O DEMOLICIONES hasta el sitio de disposición final. Se debe hacer en botaderos oficiales autorizados por la entidad competente o hasta el sitio que indique la interventoría. Su medida será en sitio. No Incluye derechos de Botadero.</v>
          </cell>
          <cell r="H211" t="str">
            <v>m3/Km</v>
          </cell>
          <cell r="I211">
            <v>920</v>
          </cell>
          <cell r="J211">
            <v>1560</v>
          </cell>
          <cell r="K211">
            <v>1435200</v>
          </cell>
        </row>
        <row r="212">
          <cell r="D212" t="str">
            <v>2.15.3</v>
          </cell>
          <cell r="G212" t="str">
            <v>DERECHOS DE BOTADERO -  disposición final de material. Se debe hacer en botaderos oficiales autorizados por la entidad competente o hasta el sitio que indique la interventoría. Su medida será en sitio.</v>
          </cell>
          <cell r="H212" t="str">
            <v>m3</v>
          </cell>
          <cell r="I212">
            <v>61</v>
          </cell>
          <cell r="J212">
            <v>6500</v>
          </cell>
          <cell r="K212">
            <v>396500</v>
          </cell>
        </row>
        <row r="213">
          <cell r="K213">
            <v>2452026</v>
          </cell>
        </row>
        <row r="214">
          <cell r="G214" t="str">
            <v>SUBTOTAL OBRAS MANTENIMIENTO C.E.R MORRÓN:</v>
          </cell>
          <cell r="K214">
            <v>224964053</v>
          </cell>
        </row>
        <row r="215">
          <cell r="D215" t="str">
            <v>MANTENIMIENTO C.E.R LUCIANA RESTREPO</v>
          </cell>
        </row>
        <row r="216">
          <cell r="D216" t="str">
            <v>PRELIMINARES</v>
          </cell>
        </row>
        <row r="217">
          <cell r="D217" t="str">
            <v>3.1.1</v>
          </cell>
          <cell r="G217" t="str">
            <v>S.T.C de Cerramiento Provisional en Tela Verde H=2 m. Incluye la instalación de estacones de 8 cm x 4 cm @ 2 m, Mortero de Resistencia 17 Mpa para anclajes. Incluye el retiro una vez finalizado la obra y su disposición final.</v>
          </cell>
          <cell r="H217" t="str">
            <v>m</v>
          </cell>
          <cell r="I217">
            <v>0</v>
          </cell>
          <cell r="J217">
            <v>16739</v>
          </cell>
          <cell r="K217">
            <v>0</v>
          </cell>
        </row>
        <row r="218">
          <cell r="K218">
            <v>0</v>
          </cell>
        </row>
        <row r="219">
          <cell r="D219" t="str">
            <v>DEMOLICIONES Y DESMONTES</v>
          </cell>
        </row>
        <row r="220">
          <cell r="D220" t="str">
            <v>3.2.1</v>
          </cell>
          <cell r="G220" t="str">
            <v>Desmonte de cobertura de teja, colocada a menos de 20 m de altura, en cubierta inclinada a dos aguas con una pendiente media del 30%; con medios manuales y carga manual sobre volqueta. El precio incluye el desmontaje elementos de fijación y de los remates.</v>
          </cell>
          <cell r="H220" t="str">
            <v>m2</v>
          </cell>
          <cell r="I220">
            <v>1361</v>
          </cell>
          <cell r="J220">
            <v>3500</v>
          </cell>
          <cell r="K220">
            <v>4763500</v>
          </cell>
        </row>
        <row r="221">
          <cell r="D221" t="str">
            <v>3.2.2</v>
          </cell>
          <cell r="G221" t="str">
            <v>Desmonte y Demolición de entramado de madera, con medios manuales y motosierra. Incluye demolición del elemento, fragmentación de los escombros en piezas manejables, retirada y acopio de escombros, limpieza de los restos de obra, y carga manual de escombros sobre camión o volqueta.</v>
          </cell>
          <cell r="H221" t="str">
            <v>m2</v>
          </cell>
          <cell r="I221">
            <v>1301</v>
          </cell>
          <cell r="J221">
            <v>5575</v>
          </cell>
          <cell r="K221">
            <v>7253075</v>
          </cell>
        </row>
        <row r="222">
          <cell r="D222" t="str">
            <v>3.2.3</v>
          </cell>
          <cell r="G222" t="str">
            <v>Demolición de mamposteria hasta de 15 cm de espesor, manual o mecánicamente. Incluye cargue sobre volqueta,  retiro de refuerzo e instalaciones embebidas, además recuperación de los materiales aprovechables. No incluye transporte ni derechos de botadero.</v>
          </cell>
          <cell r="H222" t="str">
            <v>m2</v>
          </cell>
          <cell r="I222">
            <v>11</v>
          </cell>
          <cell r="J222">
            <v>8997</v>
          </cell>
          <cell r="K222">
            <v>98967</v>
          </cell>
        </row>
        <row r="223">
          <cell r="K223">
            <v>12115542</v>
          </cell>
        </row>
        <row r="224">
          <cell r="D224" t="str">
            <v>EXPLANACIONES Y EXCAVACIONES</v>
          </cell>
        </row>
        <row r="225">
          <cell r="D225" t="str">
            <v>3.3.1</v>
          </cell>
          <cell r="G225" t="str">
            <v>Excavación MANUAL en material heterogéneo y en cualquier grado de humedad de 0-2 m de Prof. Incluye: roca descompuesta, bolas de roca de volumen inferior a 0.35 m³., el cargue y transporte interno; la botada de material se pagara en su ítem respectivo. Su medida será en el sitio. No incluye entibado.</v>
          </cell>
          <cell r="H225" t="str">
            <v>m3</v>
          </cell>
          <cell r="I225">
            <v>2</v>
          </cell>
          <cell r="J225">
            <v>31543</v>
          </cell>
          <cell r="K225">
            <v>63086</v>
          </cell>
        </row>
        <row r="226">
          <cell r="K226">
            <v>63086</v>
          </cell>
        </row>
        <row r="227">
          <cell r="D227" t="str">
            <v>ESTRUCTURAS EN CONCRETO</v>
          </cell>
        </row>
        <row r="228">
          <cell r="D228" t="str">
            <v>3.4.1</v>
          </cell>
          <cell r="G228" t="str">
            <v xml:space="preserve">S.T.I de CONCRETO  f'c=210 kg/cm² (21 Mpa).  preparado en obra y fundido con medios manuales para la construcción de columnas, muros, vigas, losas y dinteles. acabado a la vista. Incluye elaboración y colocación del concreto, vibrado, protección, curado y todos los demás elementos necesarios para su correcta construcción. El acero de refuerzo y la formaleta se pagará en su respectivo ítem. En el vaciado se deben dejar los hierros para el amarre de la mampostería no estructural, por ningún motivo se pagarán anclajes. </v>
          </cell>
          <cell r="H228" t="str">
            <v>m3</v>
          </cell>
          <cell r="I228">
            <v>1</v>
          </cell>
          <cell r="J228">
            <v>993161</v>
          </cell>
          <cell r="K228">
            <v>993161</v>
          </cell>
        </row>
        <row r="229">
          <cell r="D229" t="str">
            <v>3.4.2</v>
          </cell>
          <cell r="G229" t="str">
            <v xml:space="preserve">S.T.C de Losa de contrapiso en concreto de 21 Mpa, e=0,08m con adicion de Mineral de Silicio (Color por definir), vaciado alternado en recuadros no superiores a 2.0 m x 2.0 m. Incluye nivelación del terreno y adecuación de la superficie,  malla electrosoldada D-84, plástico, formaleta para acabado a la vista, corte y sellado de dilataciones utilizando Sellalón de 1/4" y Sellador Elástico de Poliuretano tipo Sikaflex o similar, curado y todo lo necesario para su correcta construcción y funcionamiento. Las excavaciones o descapotes, llenos y entresuelo se pagarán en su ítem respectivo. </v>
          </cell>
          <cell r="H229" t="str">
            <v>m2</v>
          </cell>
          <cell r="I229">
            <v>5</v>
          </cell>
          <cell r="J229">
            <v>78118</v>
          </cell>
          <cell r="K229">
            <v>390590</v>
          </cell>
        </row>
        <row r="230">
          <cell r="K230">
            <v>1383751</v>
          </cell>
        </row>
        <row r="231">
          <cell r="D231" t="str">
            <v>MAMPOSTERÍA</v>
          </cell>
        </row>
        <row r="232">
          <cell r="D232" t="str">
            <v>3.5.1</v>
          </cell>
          <cell r="G232" t="str">
            <v xml:space="preserve">S.T.I de Sobrecimiento en Bloque de Concreto de 15 x 20 x 40 cm.  Bloque de primera calidad,  dos (2) Hilada. Incluye corte a máquina y desperdicio, mortero de pega 1:4; relleno en todas las celdas en Concreto 14 Mpa, aplicación de impermeabilizante en Polvo, para concreto y mampostería (Base Cementosa Tipo Broncosil) en las caras laterales y superior y todos los elementos necesarios para su correcta ejecución y funcionamiento. </v>
          </cell>
          <cell r="H232" t="str">
            <v>m</v>
          </cell>
          <cell r="I232">
            <v>5</v>
          </cell>
          <cell r="J232">
            <v>66642</v>
          </cell>
          <cell r="K232">
            <v>333210</v>
          </cell>
        </row>
        <row r="233">
          <cell r="D233" t="str">
            <v>3.5.2</v>
          </cell>
          <cell r="G233" t="str">
            <v>Construcción de  Mampostería en  Adobe 15 x 20 x 40 cm. Incluye el suministro y transporte. Mortero de pega 1:4 (cemento:arena) espesor máx=0,02m para ranurado o revite de ambas caras, lavado final con agua (sin uso de ácido), cortes a máquina, trabas, machones, cuchillas, buitrones, chapa para reparar cámaras de inspección que solicite la interventoría, encorozados, áticos terminales y todo lo necesario para su correcta construcción y  funcionamiento. El acero de refuerzo, las dilataciones contra estructura y el hidrófugo, se pagará en su ítem respectivo.</v>
          </cell>
          <cell r="H233" t="str">
            <v>m2</v>
          </cell>
          <cell r="I233">
            <v>11</v>
          </cell>
          <cell r="J233">
            <v>85347</v>
          </cell>
          <cell r="K233">
            <v>938817</v>
          </cell>
        </row>
        <row r="234">
          <cell r="K234">
            <v>1272027</v>
          </cell>
        </row>
        <row r="235">
          <cell r="D235" t="str">
            <v>ACERO DE REFUERZO</v>
          </cell>
        </row>
        <row r="236">
          <cell r="D236" t="str">
            <v>3.6.1</v>
          </cell>
          <cell r="G236" t="str">
            <v>S.T.I de Acero de Refuerzo Figurado FY=  420  MPa-60.000 PSI,  corrugado  G60.  Incluye  transporte  con descarga, transporte interno, corte y figuración, alambre de amarre Calibre 18, certificados y todos los elementos necesarios para su correcta instalación, según diseño y recomendaciones estructurales.</v>
          </cell>
          <cell r="H236" t="str">
            <v>Kg</v>
          </cell>
          <cell r="I236">
            <v>58</v>
          </cell>
          <cell r="J236">
            <v>6519</v>
          </cell>
          <cell r="K236">
            <v>378102</v>
          </cell>
        </row>
        <row r="237">
          <cell r="K237">
            <v>378102</v>
          </cell>
        </row>
        <row r="238">
          <cell r="D238" t="str">
            <v>LLENOS</v>
          </cell>
        </row>
        <row r="239">
          <cell r="D239" t="str">
            <v>3.7.1</v>
          </cell>
          <cell r="G239" t="str">
            <v>S.T.I  Entresuelo en piedra (e=0,15 m.), arenilla compactada (e=0,05 m.) nivelada y reacomodada con medios mecanicos. Incluye el suministro, y transporte del material de entresuelo y todos los demás elementos necesarios para su correcta construcción. Medido en sitio.</v>
          </cell>
          <cell r="H239" t="str">
            <v>m2</v>
          </cell>
          <cell r="I239">
            <v>5</v>
          </cell>
          <cell r="J239">
            <v>25888</v>
          </cell>
          <cell r="K239">
            <v>129440</v>
          </cell>
        </row>
        <row r="240">
          <cell r="K240">
            <v>129440</v>
          </cell>
        </row>
        <row r="241">
          <cell r="D241" t="str">
            <v>CUBIERTAS</v>
          </cell>
        </row>
        <row r="242">
          <cell r="D242" t="str">
            <v>3.8.1</v>
          </cell>
          <cell r="G242" t="str">
            <v>S.T.I de ESTRUCTURA METÁLICA columnas, cerchas y correas en ACERO HR GRADO 50 - perfil estructural. Incluye el suministro, fabricación, transporte y montaje de  columnas, cerchas y correas en estructura metálica para soporte de cubierta, incluye vigas de amarre, perlinería, templeros, riostras, y todos los elementos necesarios para su correcta instalación según diseño y recomendaciones estructurales, anticorrosivo y pintura esmalte.</v>
          </cell>
          <cell r="H242" t="str">
            <v>Kg</v>
          </cell>
          <cell r="I242">
            <v>9134</v>
          </cell>
          <cell r="J242">
            <v>12782</v>
          </cell>
          <cell r="K242">
            <v>116750788</v>
          </cell>
        </row>
        <row r="243">
          <cell r="D243" t="str">
            <v>3.8.2</v>
          </cell>
          <cell r="G243" t="str">
            <v xml:space="preserve">S.T.I de Cubierta en Teja Termoacústica UPVC FORTE o similar (color a definir). Incluye remates internos y externos de cubierta, set de fijación y todo lo necesario para su correcta instalación. </v>
          </cell>
          <cell r="H243" t="str">
            <v>m2</v>
          </cell>
          <cell r="I243">
            <v>1361</v>
          </cell>
          <cell r="J243">
            <v>94648</v>
          </cell>
          <cell r="K243">
            <v>128815928</v>
          </cell>
        </row>
        <row r="244">
          <cell r="D244" t="str">
            <v>3.8.3</v>
          </cell>
          <cell r="G244" t="str">
            <v xml:space="preserve">S.T.I de Caballete Termoacústica tipo Forte UPVC o similar (color a definir). Incluye remates internos y externos de cubierta, set de fijación y todo lo necesario para su correcta instalación. </v>
          </cell>
          <cell r="H244" t="str">
            <v>m</v>
          </cell>
          <cell r="I244">
            <v>141</v>
          </cell>
          <cell r="J244">
            <v>125623</v>
          </cell>
          <cell r="K244">
            <v>17712843</v>
          </cell>
        </row>
        <row r="245">
          <cell r="D245" t="str">
            <v>3.8.4</v>
          </cell>
          <cell r="G245" t="str">
            <v xml:space="preserve">S.T.I de canoa en "U" en lamina galvanizada calibre 24, desarrollo 0.50 m. Incluye gancho externo e interno con 0.75 m de desarrollo, embudo galvanizado Calibre 20 @ 6 m, Tapas, pintura anticorrosiva, esmalte base aceite, equipo de trabajo en alturas y todos los elementos necesarios para su correcta instalación. </v>
          </cell>
          <cell r="H245" t="str">
            <v>m</v>
          </cell>
          <cell r="I245">
            <v>294</v>
          </cell>
          <cell r="J245">
            <v>46506</v>
          </cell>
          <cell r="K245">
            <v>13672764</v>
          </cell>
        </row>
        <row r="246">
          <cell r="K246">
            <v>276952323</v>
          </cell>
        </row>
        <row r="247">
          <cell r="D247" t="str">
            <v>REVOQUES, ENCHAPES, IMPERMEABILIZACIÓN, LAVADA Y PINTURA</v>
          </cell>
        </row>
        <row r="248">
          <cell r="D248" t="str">
            <v>3.9.1</v>
          </cell>
          <cell r="G248" t="str">
            <v>S.T.I de PINTURA ACRÍLICA en muros (hidrorepelente) tipo  koraza  o  equivalente de  primera  calidad, minimo 2 manos o las que sean necesarias para obtener una superficie pareja y homogénea, a satisfacción del supervisior. Incluye suministro y transporte de los materiales, preparada y adecuación de la superficie a intervenir.</v>
          </cell>
          <cell r="H248" t="str">
            <v>m2</v>
          </cell>
          <cell r="I248">
            <v>10</v>
          </cell>
          <cell r="J248">
            <v>13918</v>
          </cell>
          <cell r="K248">
            <v>139180</v>
          </cell>
        </row>
        <row r="249">
          <cell r="K249">
            <v>139180</v>
          </cell>
        </row>
        <row r="250">
          <cell r="D250" t="str">
            <v>INSTALACIONES ELÉCTRICAS</v>
          </cell>
        </row>
        <row r="251">
          <cell r="D251" t="str">
            <v>3.10.1</v>
          </cell>
          <cell r="G251" t="str">
            <v xml:space="preserve">S.T.I de materiales para salida eléctrica PARA ILUMINACION, 110 V con polo a tierra 15 A, certificación RETIE. Incluye toma, la tapa, cajas 12x12x5 con tapa, ducto EMT de 1/2", conectores de conexión y empalme, adaptadores terminales, curvas, fijación, tornillos, conductores de cobre 3 No12 AWG-CU-THHN/THWN-90ºC, obra civil, y demás accesorios y elementos para su correcta instalación y funcionamiento.(Salida promedio de 5 m). </v>
          </cell>
          <cell r="H251" t="str">
            <v>u</v>
          </cell>
          <cell r="I251">
            <v>34</v>
          </cell>
          <cell r="J251">
            <v>168917</v>
          </cell>
          <cell r="K251">
            <v>5743178</v>
          </cell>
        </row>
        <row r="252">
          <cell r="D252" t="str">
            <v>3.10.2</v>
          </cell>
          <cell r="G252" t="str">
            <v>S.T.I de materiales para salida eléctrica de interruptor monopolar o plafon de alumbrado 15 A, certificacion RETIE. Incluye roseta/plafon o interruptor, tapa, ducto pvc, cajas con tapa suplemento, adaptadores, curvas, pega pvc, conductores 12 AWG-CU-THHN/THWN-90ºC, conectores de conexión y empalme, tornillos, obra civil y demás elementos y accesorios para su correcta instalación y funcionamiento. (Salida promedio de 5 m).</v>
          </cell>
          <cell r="H252" t="str">
            <v>u</v>
          </cell>
          <cell r="I252">
            <v>2</v>
          </cell>
          <cell r="J252">
            <v>92647</v>
          </cell>
          <cell r="K252">
            <v>185294</v>
          </cell>
        </row>
        <row r="253">
          <cell r="D253" t="str">
            <v>3.10.3</v>
          </cell>
          <cell r="G253" t="str">
            <v xml:space="preserve">S.T.I de materiales para salida eléctrica de toma doble con polo a tierra , certificación RETIE. Incluye toma, la tapa, cajas 12X12X5 con tapa, ducto EMT, conectores de conexión y empalme, adaptadores terminales, curvas, tornillos, conductores de cobre 3+No12 AWG-CU-THHN/THWN-90ºC, obra civil, y demás accesorios y elementos para su correcta instalación y funcionamiento.(Salida promedio de 3 m). </v>
          </cell>
          <cell r="H253" t="str">
            <v>u</v>
          </cell>
          <cell r="I253">
            <v>41</v>
          </cell>
          <cell r="J253">
            <v>135229</v>
          </cell>
          <cell r="K253">
            <v>5544389</v>
          </cell>
        </row>
        <row r="254">
          <cell r="D254" t="str">
            <v>3.10.4</v>
          </cell>
          <cell r="G254" t="str">
            <v xml:space="preserve">S.T.I de materiales para salida eléctrica de toma doble con polo a tierra , certificación RETIE. Incluye toma, la tapa, cajas, ducto Conduit PVC, conectores de conexión y empalme, adaptadores terminales, curvas, tornillos, conductores de cobre 3+No12 AWG-CU-THHN/THWN-90ºC, obra civil, y demás accesorios y elementos para su correcta instalación y funcionamiento.(Salida promedio de 3 m). </v>
          </cell>
          <cell r="H254" t="str">
            <v>u</v>
          </cell>
          <cell r="I254">
            <v>4</v>
          </cell>
          <cell r="J254">
            <v>93910</v>
          </cell>
          <cell r="K254">
            <v>375640</v>
          </cell>
        </row>
        <row r="255">
          <cell r="D255" t="str">
            <v>3.10.5</v>
          </cell>
          <cell r="G255" t="str">
            <v xml:space="preserve">S.T.I de materiales para salida eléctrica de interruptor DOBLE de alumbrado 15 A, certificación RETIE. Incluye el interruptor, ducto EMT cajas 12x12x5, adaptadores, curvas, fijación, conductores 12 AWG-CU-THHN/THWN-90ºC, conectores de conexión y empalme, tornillos, obra civil y demás elementos y accesorios para su correcta instalación y funcionamiento. (salida promedio 3 m).  </v>
          </cell>
          <cell r="H255" t="str">
            <v>u</v>
          </cell>
          <cell r="I255">
            <v>7</v>
          </cell>
          <cell r="J255">
            <v>140507</v>
          </cell>
          <cell r="K255">
            <v>983549</v>
          </cell>
        </row>
        <row r="256">
          <cell r="D256" t="str">
            <v>3.10.6</v>
          </cell>
          <cell r="G256" t="str">
            <v>S.T.I de materiales para salida eléctrica de interruptor DOBLE de alumbrado 15 A, certificación RETIE. Incluye el interruptor, ducto PVC, caja, adaptadores, curvas, fijación, conductores 12 AWG-CU-THHN/THWN-90ºC, conectores de conexión y empalme, tornillos, obra civil y demás elementos y accesorios para su correcta instalación y funcionamiento. (salida promedio 3 m).</v>
          </cell>
          <cell r="H256" t="str">
            <v>u</v>
          </cell>
          <cell r="I256">
            <v>2</v>
          </cell>
          <cell r="J256">
            <v>117392</v>
          </cell>
          <cell r="K256">
            <v>234784</v>
          </cell>
        </row>
        <row r="257">
          <cell r="D257" t="str">
            <v>3.10.7</v>
          </cell>
          <cell r="G257" t="str">
            <v xml:space="preserve">S.T.I de Lámpara Hermética LED 2X20W / 120 CM / Tira Led / Luz Blanca / FROST / 3000Lm / IP65 / 100-240V / Angulo de Apertura 120° /50.000 Horas / MATERIAL ABS + PC. Incluye lampara, adaptadores,  conductores 12 AWG-CU-THHN/THWN-90ºC, conectores de conexión y empalme, tornillos, obra civil y demás elementos y accesorios para su correcta instalación y funcionamiento. </v>
          </cell>
          <cell r="H257" t="str">
            <v>u</v>
          </cell>
          <cell r="I257">
            <v>34</v>
          </cell>
          <cell r="J257">
            <v>228084</v>
          </cell>
          <cell r="K257">
            <v>7754856</v>
          </cell>
        </row>
        <row r="258">
          <cell r="D258" t="str">
            <v>3.10.8</v>
          </cell>
          <cell r="G258" t="str">
            <v xml:space="preserve">S.T.I de Acometida en cable 2No.10+1No. 12  Cu THHN, por ducto EMT 3/4" desde tablero principal  incluye bornes terminal para conexión. </v>
          </cell>
          <cell r="H258" t="str">
            <v>m</v>
          </cell>
          <cell r="I258">
            <v>100</v>
          </cell>
          <cell r="J258">
            <v>40290</v>
          </cell>
          <cell r="K258">
            <v>4029000</v>
          </cell>
        </row>
        <row r="259">
          <cell r="D259" t="str">
            <v>3.10.9</v>
          </cell>
          <cell r="G259" t="str">
            <v xml:space="preserve">S.T.I de Breaker Monopolar enchufable de 20 o 30 Amp. </v>
          </cell>
          <cell r="H259" t="str">
            <v>u</v>
          </cell>
          <cell r="I259">
            <v>8</v>
          </cell>
          <cell r="J259">
            <v>47337</v>
          </cell>
          <cell r="K259">
            <v>378696</v>
          </cell>
        </row>
        <row r="260">
          <cell r="D260" t="str">
            <v>3.10.10</v>
          </cell>
          <cell r="G260" t="str">
            <v>S.T.I  de Tablero Enchufable Monofase 8 Circuitos. Incluye obra civil, resanes y demas elementos necesarios para su correcta instalacion y funcionamiento.</v>
          </cell>
          <cell r="H260" t="str">
            <v>u</v>
          </cell>
          <cell r="I260">
            <v>1</v>
          </cell>
          <cell r="J260">
            <v>279659</v>
          </cell>
          <cell r="K260">
            <v>279659</v>
          </cell>
        </row>
        <row r="261">
          <cell r="K261">
            <v>25509045</v>
          </cell>
        </row>
        <row r="262">
          <cell r="D262" t="str">
            <v>TRANSPORTES, DERECHOS DE BOTADERO Y DISPOSICIÓN FINAL DE MATERIAL</v>
          </cell>
        </row>
        <row r="263">
          <cell r="D263" t="str">
            <v>3.11.1</v>
          </cell>
          <cell r="G263" t="str">
            <v>TRANSPORTE  de  material proveniente de las EXPLANACIONES, EXCAVACIONES, VOLADURAS DE ROCA Y/O DEMOLICIONES hasta el sitio de disposición final. Se debe hacer en botaderos oficiales autorizados por la entidad competente o hasta el sitio que indique la interventoría. Su medida será en sitio. No Incluye derechos de Botadero.</v>
          </cell>
          <cell r="H263" t="str">
            <v>m3/Km</v>
          </cell>
          <cell r="I263">
            <v>65</v>
          </cell>
          <cell r="J263">
            <v>1560</v>
          </cell>
          <cell r="K263">
            <v>101400</v>
          </cell>
        </row>
        <row r="264">
          <cell r="D264" t="str">
            <v>3.11.2</v>
          </cell>
          <cell r="G264" t="str">
            <v>DERECHOS DE BOTADERO -  disposición final de material. Se debe hacer en botaderos oficiales autorizados por la entidad competente o hasta el sitio que indique la interventoría. Su medida será en sitio.</v>
          </cell>
          <cell r="H264" t="str">
            <v>m3</v>
          </cell>
          <cell r="I264">
            <v>13</v>
          </cell>
          <cell r="J264">
            <v>6500</v>
          </cell>
          <cell r="K264">
            <v>84500</v>
          </cell>
        </row>
        <row r="265">
          <cell r="K265">
            <v>185900</v>
          </cell>
        </row>
        <row r="266">
          <cell r="G266" t="str">
            <v>SUBTOTAL OBRAS MANTENIMIENTO C.E.R LUCIANA RESTREPO:</v>
          </cell>
          <cell r="K266">
            <v>318128396</v>
          </cell>
        </row>
        <row r="267">
          <cell r="D267" t="str">
            <v>MANTENIMIENTO C.E.R MORELIA</v>
          </cell>
        </row>
        <row r="268">
          <cell r="D268" t="str">
            <v>PRELIMINARES</v>
          </cell>
        </row>
        <row r="269">
          <cell r="D269" t="str">
            <v>4.1.1</v>
          </cell>
          <cell r="G269" t="str">
            <v>S.T.C de Cerramiento Provisional en Tela Verde H=2 m. Incluye la instalación de estacones de 8 cm x 4 cm @ 2 m, Mortero de Resistencia 17 Mpa para anclajes. Incluye el retiro una vez finalizado la obra y su disposición final.</v>
          </cell>
          <cell r="H269" t="str">
            <v>m</v>
          </cell>
          <cell r="I269">
            <v>0</v>
          </cell>
          <cell r="J269">
            <v>16739</v>
          </cell>
          <cell r="K269">
            <v>0</v>
          </cell>
        </row>
        <row r="270">
          <cell r="K270">
            <v>0</v>
          </cell>
        </row>
        <row r="271">
          <cell r="D271" t="str">
            <v>DEMOLICIONES Y DESMONTES</v>
          </cell>
        </row>
        <row r="272">
          <cell r="D272" t="str">
            <v>4.2.1</v>
          </cell>
          <cell r="G272" t="str">
            <v>Desmonte de cobertura de teja, colocada a menos de 20 m de altura, en cubierta inclinada a dos aguas con una pendiente media del 30%; con medios manuales y carga manual sobre volqueta. El precio incluye el desmontaje elementos de fijación y de los remates.</v>
          </cell>
          <cell r="H272" t="str">
            <v>m2</v>
          </cell>
          <cell r="I272">
            <v>47</v>
          </cell>
          <cell r="J272">
            <v>3500</v>
          </cell>
          <cell r="K272">
            <v>164500</v>
          </cell>
        </row>
        <row r="273">
          <cell r="D273" t="str">
            <v>4.2.2</v>
          </cell>
          <cell r="G273" t="str">
            <v>Demolición de mamposteria hasta de 15 cm de espesor, manual o mecánicamente. Incluye cargue sobre volqueta,  retiro de refuerzo e instalaciones embebidas, además recuperación de los materiales aprovechables. No incluye transporte ni derechos de botadero.</v>
          </cell>
          <cell r="H273" t="str">
            <v>m2</v>
          </cell>
          <cell r="I273">
            <v>16</v>
          </cell>
          <cell r="J273">
            <v>8997</v>
          </cell>
          <cell r="K273">
            <v>143952</v>
          </cell>
        </row>
        <row r="274">
          <cell r="D274" t="str">
            <v>4.2.3</v>
          </cell>
          <cell r="G274" t="str">
            <v>DEMOLICIÓN ESTRUCTURAS DE CONCRETO, manual o mecánicamente, de cualquier resistencia, reforzado o ciclópeo, y en cualquier clase de estructura. Incluye cargue, retiro de refuerzo y cualquier tipo de acabado (revoques y enchapes) o piso (en losas) e instalaciones embebidas, compresor neumático con martillo, además recuperación de los materiales aprovechables o su transporte hasta el sitio que lo indique la interventoría. MEDIDO EN SITIO; no incluye transporte ni derechos de botadero.</v>
          </cell>
          <cell r="H274" t="str">
            <v>m3</v>
          </cell>
          <cell r="I274">
            <v>9</v>
          </cell>
          <cell r="J274">
            <v>122701</v>
          </cell>
          <cell r="K274">
            <v>1104309</v>
          </cell>
        </row>
        <row r="275">
          <cell r="D275" t="str">
            <v>4.2.4</v>
          </cell>
          <cell r="G275" t="str">
            <v>Desmonte de red de instalación eléctrica interior con medios manuales, y carga manual sobre camión o contenedor. El precio incluye el desmontaje del cuadro eléctrico, del cableado, de los mecanismos, de las cajas y de los accesorios superficiales. Área medida en superficie construida.</v>
          </cell>
          <cell r="H275" t="str">
            <v>m2</v>
          </cell>
          <cell r="I275">
            <v>528</v>
          </cell>
          <cell r="J275">
            <v>1844</v>
          </cell>
          <cell r="K275">
            <v>973632</v>
          </cell>
        </row>
        <row r="276">
          <cell r="D276" t="str">
            <v>4.2.5</v>
          </cell>
          <cell r="G276" t="str">
            <v>Desmonte de Aparato Sanitario, con medios manuales, sin afectar a la estabilidad de los elementos constructivos a los que pueda estar sujeto, y carga manual sobre camión o contenedor. El precio incluye el desmontaje de los accesorios y la obturación de las conducciones conectadas al elemento.</v>
          </cell>
          <cell r="H276" t="str">
            <v>u</v>
          </cell>
          <cell r="I276">
            <v>4</v>
          </cell>
          <cell r="J276">
            <v>9036</v>
          </cell>
          <cell r="K276">
            <v>36144</v>
          </cell>
        </row>
        <row r="277">
          <cell r="D277" t="str">
            <v>4.2.6</v>
          </cell>
          <cell r="G277" t="str">
            <v>Retiro de puerta y/o ventana de cualquier tipo, con medios manuales, sin deteriorar el paramento al que está sujeta, carga manual y transporte hasta bodega. El precio incluye el levantado de las hojas, de los marcos, de los tapaluces y de los herrajes.</v>
          </cell>
          <cell r="H277" t="str">
            <v>m2</v>
          </cell>
          <cell r="I277">
            <v>6</v>
          </cell>
          <cell r="J277">
            <v>6197</v>
          </cell>
          <cell r="K277">
            <v>37182</v>
          </cell>
        </row>
        <row r="278">
          <cell r="D278" t="str">
            <v>4.2.7</v>
          </cell>
          <cell r="G278" t="str">
            <v>Demolición de enchapes y picado de la capa base de mortero, con medios manuales, eliminándolo totalmente sin deteriorar la superficie soporte, que quedará al descubierto y preparada para su posterior revestimiento. Incluye acopio, retirada y carga manual de escombros sobre camión.</v>
          </cell>
          <cell r="H278" t="str">
            <v>m2</v>
          </cell>
          <cell r="I278">
            <v>74</v>
          </cell>
          <cell r="J278">
            <v>7886</v>
          </cell>
          <cell r="K278">
            <v>583564</v>
          </cell>
        </row>
        <row r="279">
          <cell r="K279">
            <v>3043283</v>
          </cell>
        </row>
        <row r="280">
          <cell r="D280" t="str">
            <v>EXPLANACIONES Y EXCAVACIONES</v>
          </cell>
        </row>
        <row r="281">
          <cell r="D281" t="str">
            <v>4.3.1</v>
          </cell>
          <cell r="G281" t="str">
            <v>Excavación MANUAL en material heterogéneo y en cualquier grado de humedad de 0-2 m de Prof. Incluye: roca descompuesta, bolas de roca de volumen inferior a 0.35 m³., el cargue y transporte interno; la botada de material se pagara en su ítem respectivo. Su medida será en el sitio. No incluye entibado.</v>
          </cell>
          <cell r="H281" t="str">
            <v>m3</v>
          </cell>
          <cell r="I281">
            <v>32</v>
          </cell>
          <cell r="J281">
            <v>31543</v>
          </cell>
          <cell r="K281">
            <v>1009376</v>
          </cell>
        </row>
        <row r="282">
          <cell r="K282">
            <v>1009376</v>
          </cell>
        </row>
        <row r="283">
          <cell r="D283" t="str">
            <v>ESTRUCTURAS EN CONCRETO</v>
          </cell>
        </row>
        <row r="284">
          <cell r="D284" t="str">
            <v>4.4.1</v>
          </cell>
          <cell r="G284" t="str">
            <v>S.T.I de concreto de 14 Mpa para SOLADO, con un espesor de 0.03 m. Incluye elaboración e instalación del concreto y todos los demás elementos necesarios para su correcta construcción, incluye acarreo interno.</v>
          </cell>
          <cell r="H284" t="str">
            <v>m2</v>
          </cell>
          <cell r="I284">
            <v>1</v>
          </cell>
          <cell r="J284">
            <v>18996</v>
          </cell>
          <cell r="K284">
            <v>18996</v>
          </cell>
        </row>
        <row r="285">
          <cell r="D285" t="str">
            <v>4.4.2</v>
          </cell>
          <cell r="G285" t="str">
            <v>S.T.I CONCRETO f'c=210 kg/cm² (21 Mpa) preparado en obra y fundido con medios manuales para fundaciones. Incluye: elaboración e instalación del concreto y demás materiales, formaletería donde lo requiera, mano de obra, vibrado y todo lo necesario para su correcta ejecución. Incluye los  ensayos  de  laboratorio  y presentación de  los respectivos resultados y demás costos necesarios para producir, colocar y verificar los concretos especificados. El acero y la excavación se pagan en los respectivos ítems.</v>
          </cell>
          <cell r="H285" t="str">
            <v>m3</v>
          </cell>
          <cell r="I285">
            <v>0.92</v>
          </cell>
          <cell r="J285">
            <v>620060</v>
          </cell>
          <cell r="K285">
            <v>570455</v>
          </cell>
        </row>
        <row r="286">
          <cell r="D286" t="str">
            <v>4.4.3</v>
          </cell>
          <cell r="G286" t="str">
            <v xml:space="preserve">S.T.I de CONCRETO  f'c=210 kg/cm² (21 Mpa).  preparado en obra y fundido con medios manuales para la construcción de columnas, muros, vigas, losas y dinteles. acabado a la vista. Incluye elaboración y colocación del concreto, vibrado, protección, curado y todos los demás elementos necesarios para su correcta construcción. El acero de refuerzo y la formaleta se pagará en su respectivo ítem. En el vaciado se deben dejar los hierros para el amarre de la mampostería no estructural, por ningún motivo se pagarán anclajes. </v>
          </cell>
          <cell r="H286" t="str">
            <v>m3</v>
          </cell>
          <cell r="I286">
            <v>0.61</v>
          </cell>
          <cell r="J286">
            <v>993161</v>
          </cell>
          <cell r="K286">
            <v>605828</v>
          </cell>
        </row>
        <row r="287">
          <cell r="D287" t="str">
            <v>4.4.4</v>
          </cell>
          <cell r="G287" t="str">
            <v xml:space="preserve">S.T.C de Losa de contrapiso en concreto de 21 Mpa, e=0,08m con adicion de Mineral de Silicio (Color por definir), vaciado alternado en recuadros no superiores a 2.0 m x 2.0 m. Incluye nivelación del terreno y adecuación de la superficie,  malla electrosoldada D-84, plástico, formaleta para acabado a la vista, corte y sellado de dilataciones utilizando Sellalón de 1/4" y Sellador Elástico de Poliuretano tipo Sikaflex o similar, curado y todo lo necesario para su correcta construcción y funcionamiento. Las excavaciones o descapotes, llenos y entresuelo se pagarán en su ítem respectivo. </v>
          </cell>
          <cell r="H287" t="str">
            <v>m2</v>
          </cell>
          <cell r="I287">
            <v>90.35</v>
          </cell>
          <cell r="J287">
            <v>78118</v>
          </cell>
          <cell r="K287">
            <v>7057961</v>
          </cell>
        </row>
        <row r="288">
          <cell r="D288" t="str">
            <v>4.4.5</v>
          </cell>
          <cell r="G288" t="str">
            <v>S.T.C de Cuneta en CONCRETO  f'c=210 kg/cm² (21 Mpa) con adición de impermeabilizante tipo Plastocrete o similar; desarrollo de 0.5 m y espesor de 0.1 m; acabado a la vista. Incluye elaboración y colocación del concreto, vibrado, protección, curado y todos los demás elementos necesarios para su correcta construcción. El acero de refuerzo y la formaleta se pagará en su respectivo ítem.</v>
          </cell>
          <cell r="H288" t="str">
            <v>m</v>
          </cell>
          <cell r="I288">
            <v>43</v>
          </cell>
          <cell r="J288">
            <v>57217</v>
          </cell>
          <cell r="K288">
            <v>2460331</v>
          </cell>
        </row>
        <row r="289">
          <cell r="D289" t="str">
            <v>4.4.6</v>
          </cell>
          <cell r="G289" t="str">
            <v>S.T.C de Concreto Clase D (21 MPa). Andenes E=0.08 m. Incluye estructura de soporte (entresuelo e=0.15, arenilla e=0.05). La actividad consiste en el suministro, transporte y colocación de concreto pendientado y llaneado, vaciado alternado (en cuadros no superiores de 1.5 x 1.5 m), llaves de confinamiento lateral de 0,1*0,30, Malla Electrosoldada D-84, curado y todo lo necesario para su correcta construcción y funcionamiento. Las excavaciones o descapotes se pagarán en su ítem respectivo.</v>
          </cell>
          <cell r="H289" t="str">
            <v>m2</v>
          </cell>
          <cell r="I289">
            <v>123</v>
          </cell>
          <cell r="J289">
            <v>121694</v>
          </cell>
          <cell r="K289">
            <v>14968362</v>
          </cell>
        </row>
        <row r="290">
          <cell r="K290">
            <v>25681933</v>
          </cell>
        </row>
        <row r="291">
          <cell r="D291" t="str">
            <v>MAMPOSTERÍA</v>
          </cell>
        </row>
        <row r="292">
          <cell r="D292" t="str">
            <v>4.5.1</v>
          </cell>
          <cell r="G292" t="str">
            <v xml:space="preserve">S.T.I de Sobrecimiento en Bloque de Concreto de 15 x 20 x 40 cm.  Bloque de primera calidad,  dos (2) Hilada. Incluye corte a máquina y desperdicio, mortero de pega 1:4; relleno en todas las celdas en Concreto 14 Mpa, aplicación de impermeabilizante en Polvo, para concreto y mampostería (Base Cementosa Tipo Broncosil) en las caras laterales y superior y todos los elementos necesarios para su correcta ejecución y funcionamiento. </v>
          </cell>
          <cell r="H292" t="str">
            <v>m</v>
          </cell>
          <cell r="I292">
            <v>10</v>
          </cell>
          <cell r="J292">
            <v>67947</v>
          </cell>
          <cell r="K292">
            <v>679470</v>
          </cell>
        </row>
        <row r="293">
          <cell r="D293" t="str">
            <v>4.5.2</v>
          </cell>
          <cell r="G293" t="str">
            <v>Construcción de  Mampostería en  Adobe 15 x 20 x 40 cm. Incluye el suministro y transporte. Mortero de pega 1:4 (cemento:arena) espesor máx=0,02m para ranurado o revite de ambas caras, lavado final con agua (sin uso de ácido), cortes a máquina, trabas, machones, cuchillas, buitrones, chapa para reparar cámaras de inspección que solicite la interventoría, encorozados, áticos terminales y todo lo necesario para su correcta construcción y  funcionamiento. El acero de refuerzo, las dilataciones contra estructura y el hidrófugo, se pagará en su ítem respectivo.</v>
          </cell>
          <cell r="H293" t="str">
            <v>m2</v>
          </cell>
          <cell r="I293">
            <v>26</v>
          </cell>
          <cell r="J293">
            <v>87471</v>
          </cell>
          <cell r="K293">
            <v>2274246</v>
          </cell>
        </row>
        <row r="294">
          <cell r="K294">
            <v>2953716</v>
          </cell>
        </row>
        <row r="295">
          <cell r="D295" t="str">
            <v>ACERO DE REFUERZO</v>
          </cell>
        </row>
        <row r="296">
          <cell r="D296" t="str">
            <v>4.6.1</v>
          </cell>
          <cell r="G296" t="str">
            <v>S.T.I de Acero de Refuerzo Figurado FY=  420  MPa-60.000 PSI,  corrugado  G60.  Incluye  transporte  con descarga, transporte interno, corte y figuración, alambre de amarre Calibre 18, certificados y todos los elementos necesarios para su correcta instalación, según diseño y recomendaciones estructurales.</v>
          </cell>
          <cell r="H296" t="str">
            <v>Kg</v>
          </cell>
          <cell r="I296">
            <v>195</v>
          </cell>
          <cell r="J296">
            <v>6532</v>
          </cell>
          <cell r="K296">
            <v>1273740</v>
          </cell>
        </row>
        <row r="297">
          <cell r="K297">
            <v>1273740</v>
          </cell>
        </row>
        <row r="298">
          <cell r="D298" t="str">
            <v>REDES ACUEDUCTO</v>
          </cell>
        </row>
        <row r="299">
          <cell r="D299" t="str">
            <v>4.7.1</v>
          </cell>
          <cell r="G299" t="str">
            <v>S.T.I de Tubería PVC RDE 21 de acueducto Ø = 13 mm. incluye accesorios, limpiador y todo lo necesario para su correcta construcción; la excavación y llenos se pagaran en su ítem respectivo.</v>
          </cell>
          <cell r="H299" t="str">
            <v>m</v>
          </cell>
          <cell r="I299">
            <v>18</v>
          </cell>
          <cell r="J299">
            <v>10864</v>
          </cell>
          <cell r="K299">
            <v>195552</v>
          </cell>
        </row>
        <row r="300">
          <cell r="D300" t="str">
            <v>4.7.2</v>
          </cell>
          <cell r="G300" t="str">
            <v>S.T.I de Tubería PVC RDE 21 de acueducto Ø = 19 mm. incluye accesorios, limpiador y todo lo necesario para su correcta construcción; la excavación y llenos se pagaran en su ítem respectivo.</v>
          </cell>
          <cell r="H300" t="str">
            <v>m</v>
          </cell>
          <cell r="I300">
            <v>18</v>
          </cell>
          <cell r="J300">
            <v>14054</v>
          </cell>
          <cell r="K300">
            <v>252972</v>
          </cell>
        </row>
        <row r="301">
          <cell r="D301" t="str">
            <v>4.7.3</v>
          </cell>
          <cell r="G301" t="str">
            <v xml:space="preserve">S.T.I  de bocas para salida de tubería  PVC  para red de abastecemimiento, Ø = 13 mm, RDE 9. Incluye accesorios y demás elementos para su correcta instalación. </v>
          </cell>
          <cell r="H301" t="str">
            <v>u</v>
          </cell>
          <cell r="I301">
            <v>5</v>
          </cell>
          <cell r="J301">
            <v>27603</v>
          </cell>
          <cell r="K301">
            <v>138015</v>
          </cell>
        </row>
        <row r="302">
          <cell r="D302" t="str">
            <v>4.7.4</v>
          </cell>
          <cell r="G302" t="str">
            <v>S.T.I de TERMINAL CON CÁMARA DE AIRE, en TUBERÍA DE PVC , con un DIÁMETRO DE 1/2". Incluye suministro y transporte de los materiales, canche, accesorios de PVC, sellante, soldadura, teflón, y todo lo necesario para su correcta instalación y funcionamiento.</v>
          </cell>
          <cell r="H302" t="str">
            <v>u</v>
          </cell>
          <cell r="I302">
            <v>5</v>
          </cell>
          <cell r="J302">
            <v>19795</v>
          </cell>
          <cell r="K302">
            <v>98975</v>
          </cell>
        </row>
        <row r="303">
          <cell r="K303">
            <v>685514</v>
          </cell>
        </row>
        <row r="304">
          <cell r="D304" t="str">
            <v>REDES ALCANTARILLADO</v>
          </cell>
        </row>
        <row r="305">
          <cell r="D305" t="str">
            <v>4.8.1</v>
          </cell>
          <cell r="G305" t="str">
            <v>S.T.I de Tubería PVC-S Ø = 100 mm . Incluye limpiador, accesorios, pegante y todo lo necesario para su correcta construcción. La excavación y los llenos se pagaran en su ítem respectivo.</v>
          </cell>
          <cell r="H305" t="str">
            <v>m</v>
          </cell>
          <cell r="I305">
            <v>18</v>
          </cell>
          <cell r="J305">
            <v>37476</v>
          </cell>
          <cell r="K305">
            <v>674568</v>
          </cell>
        </row>
        <row r="306">
          <cell r="D306" t="str">
            <v>4.8.2</v>
          </cell>
          <cell r="G306" t="str">
            <v>S.T.I de Tubería PVC-S Ø = 50 mm. Incluye limpiador, accesorios, pegante y todo lo necesario para su correcta construcción. La excavación y los llenos se pagaran en su ítem respectivo.</v>
          </cell>
          <cell r="H306" t="str">
            <v>m</v>
          </cell>
          <cell r="I306">
            <v>18</v>
          </cell>
          <cell r="J306">
            <v>18192</v>
          </cell>
          <cell r="K306">
            <v>327456</v>
          </cell>
        </row>
        <row r="307">
          <cell r="D307" t="str">
            <v>4.8.3</v>
          </cell>
          <cell r="G307" t="str">
            <v>S.T.I de Tubería PVC-S Ø = 75 mm. Incluye limpiador, accesorios, pegante y todo lo necesario para su correcta construcción. La excavación y los llenos se pagaran en su ítem respectivo.</v>
          </cell>
          <cell r="H307" t="str">
            <v>m</v>
          </cell>
          <cell r="I307">
            <v>18</v>
          </cell>
          <cell r="J307">
            <v>26131</v>
          </cell>
          <cell r="K307">
            <v>470358</v>
          </cell>
        </row>
        <row r="308">
          <cell r="D308" t="str">
            <v>4.8.4</v>
          </cell>
          <cell r="G308" t="str">
            <v>S.T.I Tubería PVC alcantarillado corrugado 6"con caracteristicas (ps 8 KN/M2-57 PSI) tipo Novafort o similar.</v>
          </cell>
          <cell r="H308" t="str">
            <v>m</v>
          </cell>
          <cell r="I308">
            <v>36</v>
          </cell>
          <cell r="J308">
            <v>62964</v>
          </cell>
          <cell r="K308">
            <v>2266704</v>
          </cell>
        </row>
        <row r="309">
          <cell r="D309" t="str">
            <v>4.8.5</v>
          </cell>
          <cell r="G309" t="str">
            <v>S.T.I de bocas de salida para aguas residuales en tubería PVC-S, Ø = 100 mm. Incluye bocas, accesorios y demás elementos para su correcta instalación.</v>
          </cell>
          <cell r="H309" t="str">
            <v>u</v>
          </cell>
          <cell r="I309">
            <v>3</v>
          </cell>
          <cell r="J309">
            <v>122439</v>
          </cell>
          <cell r="K309">
            <v>367317</v>
          </cell>
        </row>
        <row r="310">
          <cell r="D310" t="str">
            <v>4.8.6</v>
          </cell>
          <cell r="G310" t="str">
            <v>S.T.I de bocas de salida para aguas residuales en tubería PVC-S, Ø = 50 mm. Incluye bocas, accesorios y demás elementos para su correcta instalación.</v>
          </cell>
          <cell r="H310" t="str">
            <v>u</v>
          </cell>
          <cell r="I310">
            <v>5</v>
          </cell>
          <cell r="J310">
            <v>67593</v>
          </cell>
          <cell r="K310">
            <v>337965</v>
          </cell>
        </row>
        <row r="311">
          <cell r="D311" t="str">
            <v>4.8.7</v>
          </cell>
          <cell r="G311" t="str">
            <v>S.T.I de bocas de salida para aguas residuales en tubería PVC-S, Ø = 75 mm. Incluye bocas, accesorios y demás elementos para su correcta instalación.</v>
          </cell>
          <cell r="H311" t="str">
            <v>u</v>
          </cell>
          <cell r="I311">
            <v>2</v>
          </cell>
          <cell r="J311">
            <v>82254</v>
          </cell>
          <cell r="K311">
            <v>164508</v>
          </cell>
        </row>
        <row r="312">
          <cell r="D312" t="str">
            <v>4.8.8</v>
          </cell>
          <cell r="G312" t="str">
            <v>Construccion de caja de empalme para domiciliaria en anden o zona verde en Concreto de 21 Mpa, ancho libre 0.3 m x 0.3 m, Profundidad &lt; 0.8 m, espesor de muros 0.1 m; según especificacion EPM. Incluye: demoliciones en concreto, acero de refuerzo en varilla 1/4" @ 0.15 m en ambos sentidos, marco en lámina de acero de 2” x 2” x 3/16" (ángulo de 90°) con cuatro varillas corrugadas de anclaje de Ø 3/8" ubicadas en el centro de cada uno de los lados del muro, tapa en platina perimetral 2" x 3/16" y varilla de 3/8" @ 0.1 m en ambos sentidos, Cargue, retiro de material sobrante y todos los elementos necesarios para su construcción, puesta en servicio.</v>
          </cell>
          <cell r="H312" t="str">
            <v>u</v>
          </cell>
          <cell r="I312">
            <v>5</v>
          </cell>
          <cell r="J312">
            <v>444760</v>
          </cell>
          <cell r="K312">
            <v>2223800</v>
          </cell>
        </row>
        <row r="313">
          <cell r="D313" t="str">
            <v>4.8.9</v>
          </cell>
          <cell r="G313" t="str">
            <v>S.T.I de Rejilla Piso Acero Inoxidable Anti Olor</v>
          </cell>
          <cell r="H313" t="str">
            <v>u</v>
          </cell>
          <cell r="I313">
            <v>2</v>
          </cell>
          <cell r="J313">
            <v>51507</v>
          </cell>
          <cell r="K313">
            <v>103014</v>
          </cell>
        </row>
        <row r="314">
          <cell r="J314">
            <v>0</v>
          </cell>
          <cell r="K314">
            <v>6935690</v>
          </cell>
        </row>
        <row r="315">
          <cell r="D315" t="str">
            <v>LLENOS</v>
          </cell>
        </row>
        <row r="316">
          <cell r="D316" t="str">
            <v>4.9.1</v>
          </cell>
          <cell r="G316" t="str">
            <v>Lleno manual compactado con material proveniente de la excavación hasta obtener una densidad mínima del 95%, de la obtenida en el ensayo del Proctor modificado. Incluye selección, acarreo interno y compactación del material. Medido en sitio.</v>
          </cell>
          <cell r="H316" t="str">
            <v>m3</v>
          </cell>
          <cell r="I316">
            <v>8</v>
          </cell>
          <cell r="J316">
            <v>21214</v>
          </cell>
          <cell r="K316">
            <v>169712</v>
          </cell>
        </row>
        <row r="317">
          <cell r="D317" t="str">
            <v>4.9.2</v>
          </cell>
          <cell r="G317" t="str">
            <v>S.T.I  Entresuelo en piedra (e=0,15 m.), arenilla compactada (e=0,05 m.) nivelada y reacomodada con medios mecanicos. Incluye el suministro, y transporte del material de entresuelo y todos los demás elementos necesarios para su correcta construcción. Medido en sitio.</v>
          </cell>
          <cell r="H317" t="str">
            <v>m2</v>
          </cell>
          <cell r="I317">
            <v>112</v>
          </cell>
          <cell r="J317">
            <v>29848</v>
          </cell>
          <cell r="K317">
            <v>3342976</v>
          </cell>
        </row>
        <row r="318">
          <cell r="K318">
            <v>3512688</v>
          </cell>
        </row>
        <row r="319">
          <cell r="D319" t="str">
            <v>CUBIERTAS</v>
          </cell>
        </row>
        <row r="320">
          <cell r="D320" t="str">
            <v>4.10.1</v>
          </cell>
          <cell r="G320" t="str">
            <v>S.T.I de ESTRUCTURA METÁLICA columnas, cerchas y correas en ACERO HR GRADO 50 - perfil estructural. Incluye el suministro, fabricación, transporte y montaje de  columnas, cerchas y correas en estructura metálica para soporte de cubierta, incluye vigas de amarre, perlinería, templeros, riostras, y todos los elementos necesarios para su correcta instalación según diseño y recomendaciones estructurales, anticorrosivo y pintura esmalte.</v>
          </cell>
          <cell r="H320" t="str">
            <v>Kg</v>
          </cell>
          <cell r="I320">
            <v>282</v>
          </cell>
          <cell r="J320">
            <v>12796</v>
          </cell>
          <cell r="K320">
            <v>3608472</v>
          </cell>
        </row>
        <row r="321">
          <cell r="D321" t="str">
            <v>4.10.2</v>
          </cell>
          <cell r="G321" t="str">
            <v xml:space="preserve">S.T.I de cubierta en teja de fibrocemento perfil # 7. Incluye remates internos y externos de cubierta, tornillos autoperforantes, amarras y todo lo necesario para su correcta instalación. </v>
          </cell>
          <cell r="H321" t="str">
            <v>m2</v>
          </cell>
          <cell r="I321">
            <v>106</v>
          </cell>
          <cell r="J321">
            <v>43431</v>
          </cell>
          <cell r="K321">
            <v>4603686</v>
          </cell>
        </row>
        <row r="322">
          <cell r="D322" t="str">
            <v>4.10.3</v>
          </cell>
          <cell r="G322" t="str">
            <v xml:space="preserve">S.T.I de canoa en "U" en lamina galvanizada calibre 24, desarrollo 0.50 m. Incluye gancho externo e interno con 0.75 m de desarrollo, embudo galvanizado Calibre 20 @ 6 m, Tapas, pintura anticorrosiva, esmalte base aceite, equipo de trabajo en alturas y todos los elementos necesarios para su correcta instalación. </v>
          </cell>
          <cell r="H322" t="str">
            <v>m</v>
          </cell>
          <cell r="I322">
            <v>140</v>
          </cell>
          <cell r="J322">
            <v>46686</v>
          </cell>
          <cell r="K322">
            <v>6536040</v>
          </cell>
        </row>
        <row r="323">
          <cell r="K323">
            <v>14748198</v>
          </cell>
        </row>
        <row r="324">
          <cell r="D324" t="str">
            <v>REVOQUES, ENCHAPES, IMPERMEABILIZACIÓN, LAVADA Y PINTURA</v>
          </cell>
        </row>
        <row r="325">
          <cell r="D325" t="str">
            <v>4.11.1</v>
          </cell>
          <cell r="G325" t="str">
            <v>S.T.C de revoques de base en un espesor mínimo de 2cm y pulido con llana de madera. Mortero dosificación 1:4 con adición de impermeabilizante integral tipo Sika-1 o similar al 3% del peso del cemento utilizado. Incluye filos y dilataciones.</v>
          </cell>
          <cell r="H325" t="str">
            <v>m2</v>
          </cell>
          <cell r="I325">
            <v>51</v>
          </cell>
          <cell r="J325">
            <v>22611</v>
          </cell>
          <cell r="K325">
            <v>1153161</v>
          </cell>
        </row>
        <row r="326">
          <cell r="D326" t="str">
            <v>4.11.2</v>
          </cell>
          <cell r="G326" t="str">
            <v>S.T.I de Porcelanato para Piso (Trafico Alto #5), color por definir; incluye adhesivo cerámico color gris, boquilla, cruceta juntas plásticas y demás elementos necesarios para su correcta instalación. La superficie debe quedar plana, sin resaltos, la lechada sin poros y perfectamente limpia.</v>
          </cell>
          <cell r="H326" t="str">
            <v>m2</v>
          </cell>
          <cell r="I326">
            <v>80</v>
          </cell>
          <cell r="J326">
            <v>106786</v>
          </cell>
          <cell r="K326">
            <v>8542880</v>
          </cell>
        </row>
        <row r="327">
          <cell r="D327" t="str">
            <v>4.11.3</v>
          </cell>
          <cell r="G327" t="str">
            <v>S.T.I de enchape cerámico para pared, color por definir; incluye adhesivo cerámico color gris, boquilla, cruceta juntas plásticas y demás elementos necesarios para su correcta instalación. La superficie debe quedar plana, sin resaltos, la lechada sin poros y perfectamente limpia.</v>
          </cell>
          <cell r="H327" t="str">
            <v>m2</v>
          </cell>
          <cell r="I327">
            <v>17</v>
          </cell>
          <cell r="J327">
            <v>89383</v>
          </cell>
          <cell r="K327">
            <v>1519511</v>
          </cell>
        </row>
        <row r="328">
          <cell r="D328" t="str">
            <v>4.11.4</v>
          </cell>
          <cell r="G328" t="str">
            <v>S.T.C de Zócalo en granito pulido fundido en sitio. Incluye suministro y vaciado del granito, El grano será de mármol color por definir, con un espesor entre 2 cm. a 3 cm; una vez terminada la pulida se lavará la superficie con ácido nítrico diluido al 10% en abundante agua. Mortero de proporción 1:3, Malla de acero.</v>
          </cell>
          <cell r="H328" t="str">
            <v>m</v>
          </cell>
          <cell r="I328">
            <v>61</v>
          </cell>
          <cell r="J328">
            <v>41246</v>
          </cell>
          <cell r="K328">
            <v>2516006</v>
          </cell>
        </row>
        <row r="329">
          <cell r="D329" t="str">
            <v>4.11.5</v>
          </cell>
          <cell r="G329" t="str">
            <v>S.T.I de PINTURA ACRÍLICA en muros (hidrorepelente) tipo  koraza  o  equivalente de  primera  calidad, minimo 2 manos o las que sean necesarias para obtener una superficie pareja y homogénea, a satisfacción del supervisior. Incluye suministro y transporte de los materiales, preparada y adecuación de la superficie a intervenir.</v>
          </cell>
          <cell r="H329" t="str">
            <v>m2</v>
          </cell>
          <cell r="I329">
            <v>0</v>
          </cell>
          <cell r="J329">
            <v>13918</v>
          </cell>
          <cell r="K329">
            <v>0</v>
          </cell>
        </row>
        <row r="330">
          <cell r="D330" t="str">
            <v>4.11.6</v>
          </cell>
          <cell r="G330" t="str">
            <v>S.T.I de esmalte sintético a base de aceite resistente al agua, de  primera  calidad, minimo 2 manos o las que sean necesarias para obtener una superficie pareja y homogénea, a satisfacción del supervisor. Incluye suministro y transporte de los materiales, preparada y adecuación de la superficie a intervenir.</v>
          </cell>
          <cell r="H330" t="str">
            <v>m2</v>
          </cell>
          <cell r="I330">
            <v>0</v>
          </cell>
          <cell r="J330">
            <v>14872</v>
          </cell>
          <cell r="K330">
            <v>0</v>
          </cell>
        </row>
        <row r="331">
          <cell r="K331">
            <v>13731558</v>
          </cell>
        </row>
        <row r="332">
          <cell r="D332" t="str">
            <v>APARATOS SANITARIOS / GRIFERÍA / MUEBLES / MESONES</v>
          </cell>
        </row>
        <row r="333">
          <cell r="D333" t="str">
            <v>4.12.1</v>
          </cell>
          <cell r="G333" t="str">
            <v>S.T.I de Sanitario de Dos Piezas, Redondo 3.7 Litros, Descarga Dual Blanco Corona o similar. Incluye sanitario, Kit de Instalación, Brida, acople, tornillos y chazos, y demás accesorios para su correcta instalación y correcto funcionamiento.</v>
          </cell>
          <cell r="H333" t="str">
            <v>u</v>
          </cell>
          <cell r="I333">
            <v>3</v>
          </cell>
          <cell r="J333">
            <v>515705</v>
          </cell>
          <cell r="K333">
            <v>1547115</v>
          </cell>
        </row>
        <row r="334">
          <cell r="D334" t="str">
            <v>4.12.2</v>
          </cell>
          <cell r="G334" t="str">
            <v>S.T.I de lavamanos de incrustar ceramico basico spazio o Similar. Incluye grifería, abasto metálico, sifón botella, silicona antihongos para el borde del lavamanos, y todos los demás elementos necesarios para su correcta instalación y funcionamiento.</v>
          </cell>
          <cell r="H334" t="str">
            <v>u</v>
          </cell>
          <cell r="I334">
            <v>3</v>
          </cell>
          <cell r="J334">
            <v>382856</v>
          </cell>
          <cell r="K334">
            <v>1148568</v>
          </cell>
        </row>
        <row r="335">
          <cell r="D335" t="str">
            <v>4.12.3</v>
          </cell>
          <cell r="G335" t="str">
            <v>S.T.I  de ORINAL  con griferia tipo Push . Incluye orinal, Grifería tipo push, sifon tipo botella y demás accesorios para su correcta instalación y correcto funcionamiento.</v>
          </cell>
          <cell r="H335" t="str">
            <v>u</v>
          </cell>
          <cell r="I335">
            <v>2</v>
          </cell>
          <cell r="J335">
            <v>472501</v>
          </cell>
          <cell r="K335">
            <v>945002</v>
          </cell>
        </row>
        <row r="336">
          <cell r="D336" t="str">
            <v>4.12.4</v>
          </cell>
          <cell r="G336" t="str">
            <v>S.T.I de Tapa registro 20x20cm corriente plástica para la caja de registro agua, luz o gas. Incluye cortes, obra civil, silicona antihongos para bordes, y todos los demás elementos necesarios para su correcta instalación y funcionamiento.</v>
          </cell>
          <cell r="H336" t="str">
            <v>u</v>
          </cell>
          <cell r="I336">
            <v>2</v>
          </cell>
          <cell r="J336">
            <v>42733</v>
          </cell>
          <cell r="K336">
            <v>85466</v>
          </cell>
        </row>
        <row r="337">
          <cell r="D337" t="str">
            <v>4.12.5</v>
          </cell>
          <cell r="G337" t="str">
            <v>S.T.I de Válvula compuerta 1/2" - Métalica para registro de agua. Incluye adaptadores, cinta teflón y demás elementos necesarios para su correcta instalación y funcionamiento.</v>
          </cell>
          <cell r="H337" t="str">
            <v>u</v>
          </cell>
          <cell r="I337">
            <v>2</v>
          </cell>
          <cell r="J337">
            <v>36044</v>
          </cell>
          <cell r="K337">
            <v>72088</v>
          </cell>
        </row>
        <row r="338">
          <cell r="K338">
            <v>3798239</v>
          </cell>
        </row>
        <row r="339">
          <cell r="D339" t="str">
            <v>CARPINTERÍA METÁLICA Y/O EN MADERA</v>
          </cell>
        </row>
        <row r="340">
          <cell r="D340" t="str">
            <v>4.13.1</v>
          </cell>
          <cell r="G340" t="str">
            <v>S.T.I de puerta (marco y ala) en lámina Calibre 20, Sin montante, Cerradura  de  sobreponer  doble  cerrojo  de  tres  golpes,  manija,  incluye  dos  manos  de anticorrosivo y tres manos de pintura tipo esmalte para acabado final, previa aprobación de la interventoría. De acuerdo a los detalles de los planos y puertas.</v>
          </cell>
          <cell r="H340" t="str">
            <v>m2</v>
          </cell>
          <cell r="I340">
            <v>5.94</v>
          </cell>
          <cell r="J340">
            <v>294085</v>
          </cell>
          <cell r="K340">
            <v>1746865</v>
          </cell>
        </row>
        <row r="341">
          <cell r="D341" t="str">
            <v>4.13.2</v>
          </cell>
          <cell r="G341" t="str">
            <v>S.T.I de Reja Metálica para puertas y/o ventanas.</v>
          </cell>
          <cell r="H341" t="str">
            <v>m2</v>
          </cell>
          <cell r="I341">
            <v>2.73</v>
          </cell>
          <cell r="J341">
            <v>475331</v>
          </cell>
          <cell r="K341">
            <v>1297654</v>
          </cell>
        </row>
        <row r="342">
          <cell r="D342" t="str">
            <v>4.13.3</v>
          </cell>
          <cell r="G342" t="str">
            <v>Construcción de Mesa en Acero Inoxidable Alto:72 cm, Ancho 60 cm; Superficie en Acero inoxidable; Estructura: Tubo en acero redondo de 1.9" Calibre 16 con refuerzos en 1" Calibre 18; 4 bancas Metálicas en lamas de aluminio por cada metro lineal, Alto:45 cm, Ancho 40 cm; refuerzos, terminado en pintura electrostática - horneada y  zapatas en caucho antideslizante.</v>
          </cell>
          <cell r="H342" t="str">
            <v>m</v>
          </cell>
          <cell r="I342">
            <v>18</v>
          </cell>
          <cell r="J342">
            <v>1126616</v>
          </cell>
          <cell r="K342">
            <v>20279088</v>
          </cell>
        </row>
        <row r="343">
          <cell r="K343">
            <v>23323607</v>
          </cell>
        </row>
        <row r="344">
          <cell r="D344" t="str">
            <v>INSTALACIONES ELÉCTRICAS</v>
          </cell>
        </row>
        <row r="345">
          <cell r="D345" t="str">
            <v>4.14.1</v>
          </cell>
          <cell r="G345" t="str">
            <v xml:space="preserve">S.T.I de materiales para salida eléctrica PARA ILUMINACION, 110 V con polo a tierra 15 A, certificación RETIE. Incluye toma, la tapa, cajas 12x12x5 con tapa, ducto EMT de 1/2", conectores de conexión y empalme, adaptadores terminales, curvas, fijación, tornillos, conductores de cobre 3 No12 AWG-CU-THHN/THWN-90ºC, obra civil, y demás accesorios y elementos para su correcta instalación y funcionamiento.(Salida promedio de 5 m). </v>
          </cell>
          <cell r="H345" t="str">
            <v>u</v>
          </cell>
          <cell r="I345">
            <v>58</v>
          </cell>
          <cell r="J345">
            <v>168917</v>
          </cell>
          <cell r="K345">
            <v>9797186</v>
          </cell>
        </row>
        <row r="346">
          <cell r="D346" t="str">
            <v>4.14.2</v>
          </cell>
          <cell r="G346" t="str">
            <v>S.T.I de materiales para salida eléctrica de interruptor monopolar o plafon de alumbrado 15 A, certificacion RETIE. Incluye roseta/plafon o interruptor, tapa, ducto pvc, cajas con tapa suplemento, adaptadores, curvas, pega pvc, conductores 12 AWG-CU-THHN/THWN-90ºC, conectores de conexión y empalme, tornillos, obra civil y demás elementos y accesorios para su correcta instalación y funcionamiento. (Salida promedio de 5 m).</v>
          </cell>
          <cell r="H346" t="str">
            <v>u</v>
          </cell>
          <cell r="I346">
            <v>2</v>
          </cell>
          <cell r="J346">
            <v>92647</v>
          </cell>
          <cell r="K346">
            <v>185294</v>
          </cell>
        </row>
        <row r="347">
          <cell r="D347" t="str">
            <v>4.14.3</v>
          </cell>
          <cell r="G347" t="str">
            <v xml:space="preserve">S.T.I de materiales para salida eléctrica de toma doble con polo a tierra , certificación RETIE. Incluye toma, la tapa, cajas 12X12X5 con tapa, ducto EMT, conectores de conexión y empalme, adaptadores terminales, curvas, tornillos, conductores de cobre 3+No12 AWG-CU-THHN/THWN-90ºC, obra civil, y demás accesorios y elementos para su correcta instalación y funcionamiento.(Salida promedio de 3 m). </v>
          </cell>
          <cell r="H347" t="str">
            <v>u</v>
          </cell>
          <cell r="I347">
            <v>49</v>
          </cell>
          <cell r="J347">
            <v>135229</v>
          </cell>
          <cell r="K347">
            <v>6626221</v>
          </cell>
        </row>
        <row r="348">
          <cell r="D348" t="str">
            <v>4.14.4</v>
          </cell>
          <cell r="G348" t="str">
            <v xml:space="preserve">S.T.I de materiales para salida eléctrica de toma doble con polo a tierra , certificación RETIE. Incluye toma, la tapa, cajas, ducto Conduit PVC, conectores de conexión y empalme, adaptadores terminales, curvas, tornillos, conductores de cobre 3+No12 AWG-CU-THHN/THWN-90ºC, obra civil, y demás accesorios y elementos para su correcta instalación y funcionamiento.(Salida promedio de 3 m). </v>
          </cell>
          <cell r="H348" t="str">
            <v>u</v>
          </cell>
          <cell r="I348">
            <v>2</v>
          </cell>
          <cell r="J348">
            <v>93910</v>
          </cell>
          <cell r="K348">
            <v>187820</v>
          </cell>
        </row>
        <row r="349">
          <cell r="D349" t="str">
            <v>4.14.5</v>
          </cell>
          <cell r="G349" t="str">
            <v xml:space="preserve">S.T.I de materiales para salida eléctrica de interruptor DOBLE de alumbrado 15 A, certificación RETIE. Incluye el interruptor, ducto EMT cajas 12x12x5, adaptadores, curvas, fijación, conductores 12 AWG-CU-THHN/THWN-90ºC, conectores de conexión y empalme, tornillos, obra civil y demás elementos y accesorios para su correcta instalación y funcionamiento. (salida promedio 3 m).  </v>
          </cell>
          <cell r="H349" t="str">
            <v>u</v>
          </cell>
          <cell r="I349">
            <v>15</v>
          </cell>
          <cell r="J349">
            <v>140507</v>
          </cell>
          <cell r="K349">
            <v>2107605</v>
          </cell>
        </row>
        <row r="350">
          <cell r="D350" t="str">
            <v>4.14.6</v>
          </cell>
          <cell r="G350" t="str">
            <v>S.T.I de materiales para salida eléctrica de interruptor DOBLE de alumbrado 15 A, certificación RETIE. Incluye el interruptor, ducto PVC, caja, adaptadores, curvas, fijación, conductores 12 AWG-CU-THHN/THWN-90ºC, conectores de conexión y empalme, tornillos, obra civil y demás elementos y accesorios para su correcta instalación y funcionamiento. (salida promedio 3 m).</v>
          </cell>
          <cell r="H350" t="str">
            <v>u</v>
          </cell>
          <cell r="I350">
            <v>2</v>
          </cell>
          <cell r="J350">
            <v>117392</v>
          </cell>
          <cell r="K350">
            <v>234784</v>
          </cell>
        </row>
        <row r="351">
          <cell r="D351" t="str">
            <v>4.14.7</v>
          </cell>
          <cell r="G351" t="str">
            <v xml:space="preserve">S.T.I de Lámpara Hermética LED 2X20W / 120 CM / Tira Led / Luz Blanca / FROST / 3000Lm / IP65 / 100-240V / Angulo de Apertura 120° /50.000 Horas / MATERIAL ABS + PC. Incluye lampara, adaptadores,  conductores 12 AWG-CU-THHN/THWN-90ºC, conectores de conexión y empalme, tornillos, obra civil y demás elementos y accesorios para su correcta instalación y funcionamiento. </v>
          </cell>
          <cell r="H351" t="str">
            <v>u</v>
          </cell>
          <cell r="I351">
            <v>58</v>
          </cell>
          <cell r="J351">
            <v>228084</v>
          </cell>
          <cell r="K351">
            <v>13228872</v>
          </cell>
        </row>
        <row r="352">
          <cell r="D352" t="str">
            <v>4.14.8</v>
          </cell>
          <cell r="G352" t="str">
            <v xml:space="preserve">S.T.I de Acometida en cable 2No.10+1No. 12  Cu THHN, por ducto EMT 3/4" desde tablero principal  incluye bornes terminal para conexión. </v>
          </cell>
          <cell r="H352" t="str">
            <v>m</v>
          </cell>
          <cell r="I352">
            <v>100</v>
          </cell>
          <cell r="J352">
            <v>40290</v>
          </cell>
          <cell r="K352">
            <v>4029000</v>
          </cell>
        </row>
        <row r="353">
          <cell r="D353" t="str">
            <v>4.14.9</v>
          </cell>
          <cell r="G353" t="str">
            <v xml:space="preserve">S.T.I de Breaker Monopolar enchufable de 20 o 30 Amp. </v>
          </cell>
          <cell r="H353" t="str">
            <v>u</v>
          </cell>
          <cell r="I353">
            <v>8</v>
          </cell>
          <cell r="J353">
            <v>47337</v>
          </cell>
          <cell r="K353">
            <v>378696</v>
          </cell>
        </row>
        <row r="354">
          <cell r="D354" t="str">
            <v>4.14.10</v>
          </cell>
          <cell r="G354" t="str">
            <v xml:space="preserve">S.T.I de Cable Acometida Antifraude 2 x 8 + 8 AWG. </v>
          </cell>
          <cell r="H354" t="str">
            <v>m</v>
          </cell>
          <cell r="I354">
            <v>30</v>
          </cell>
          <cell r="J354">
            <v>44651</v>
          </cell>
          <cell r="K354">
            <v>1339530</v>
          </cell>
        </row>
        <row r="355">
          <cell r="K355">
            <v>38115008</v>
          </cell>
        </row>
        <row r="356">
          <cell r="D356" t="str">
            <v>TRANSPORTES, DERECHOS DE BOTADERO Y DISPOSICIÓN FINAL DE MATERIAL</v>
          </cell>
        </row>
        <row r="357">
          <cell r="D357" t="str">
            <v>4.15.1</v>
          </cell>
          <cell r="G357" t="str">
            <v xml:space="preserve">Regada de material proveniente de la excavación y conformación del terreno. </v>
          </cell>
          <cell r="H357" t="str">
            <v>m3</v>
          </cell>
          <cell r="I357">
            <v>31</v>
          </cell>
          <cell r="J357">
            <v>5257</v>
          </cell>
          <cell r="K357">
            <v>162967</v>
          </cell>
        </row>
        <row r="358">
          <cell r="D358" t="str">
            <v>4.15.2</v>
          </cell>
          <cell r="G358" t="str">
            <v>TRANSPORTE  de  material proveniente de las EXPLANACIONES, EXCAVACIONES, VOLADURAS DE ROCA Y/O DEMOLICIONES hasta el sitio de disposición final. Se debe hacer en botaderos oficiales autorizados por la entidad competente o hasta el sitio que indique la interventoría. Su medida será en sitio. No Incluye derechos de Botadero.</v>
          </cell>
          <cell r="H358" t="str">
            <v>m3/Km</v>
          </cell>
          <cell r="I358">
            <v>228</v>
          </cell>
          <cell r="J358">
            <v>1560</v>
          </cell>
          <cell r="K358">
            <v>355680</v>
          </cell>
        </row>
        <row r="359">
          <cell r="D359" t="str">
            <v>4.15.3</v>
          </cell>
          <cell r="G359" t="str">
            <v>DERECHOS DE BOTADERO -  disposición final de material. Se debe hacer en botaderos oficiales autorizados por la entidad competente o hasta el sitio que indique la interventoría. Su medida será en sitio.</v>
          </cell>
          <cell r="H359" t="str">
            <v>m3</v>
          </cell>
          <cell r="I359">
            <v>11</v>
          </cell>
          <cell r="J359">
            <v>6500</v>
          </cell>
          <cell r="K359">
            <v>71500</v>
          </cell>
        </row>
        <row r="360">
          <cell r="K360">
            <v>590147</v>
          </cell>
        </row>
        <row r="361">
          <cell r="G361" t="str">
            <v>SUBTOTAL OBRAS MANTENIMIENTO C.E.R MORELIA:</v>
          </cell>
          <cell r="K361">
            <v>139402697</v>
          </cell>
        </row>
        <row r="362">
          <cell r="D362" t="str">
            <v>MANTENIMIENTO ANTONIO JOSE RESTREPO</v>
          </cell>
        </row>
        <row r="363">
          <cell r="D363" t="str">
            <v>PRELIMINARES</v>
          </cell>
        </row>
        <row r="364">
          <cell r="D364" t="str">
            <v>5.1.1</v>
          </cell>
          <cell r="G364" t="str">
            <v>S.T.C de Cerramiento Provisional en Tela Verde H=2 m. Incluye la instalación de estacones de 8 cm x 4 cm @ 2 m, Mortero de Resistencia 17 Mpa para anclajes. Incluye el retiro una vez finalizado la obra y su disposición final.</v>
          </cell>
          <cell r="H364" t="str">
            <v>m</v>
          </cell>
          <cell r="I364">
            <v>0</v>
          </cell>
          <cell r="J364">
            <v>16739</v>
          </cell>
          <cell r="K364">
            <v>0</v>
          </cell>
        </row>
        <row r="365">
          <cell r="K365">
            <v>0</v>
          </cell>
        </row>
        <row r="366">
          <cell r="D366" t="str">
            <v>DEMOLICIONES Y DESMONTES</v>
          </cell>
        </row>
        <row r="367">
          <cell r="D367" t="str">
            <v>5.2.1</v>
          </cell>
          <cell r="G367" t="str">
            <v>Desmonte de cobertura de teja, colocada a menos de 20 m de altura, en cubierta inclinada a dos aguas con una pendiente media del 30%; con medios manuales y carga manual sobre volqueta. El precio incluye el desmontaje elementos de fijación y de los remates.</v>
          </cell>
          <cell r="H367" t="str">
            <v>m2</v>
          </cell>
          <cell r="I367">
            <v>84</v>
          </cell>
          <cell r="J367">
            <v>3500</v>
          </cell>
          <cell r="K367">
            <v>294000</v>
          </cell>
        </row>
        <row r="368">
          <cell r="D368" t="str">
            <v>5.2.2</v>
          </cell>
          <cell r="G368" t="str">
            <v>Desmonte y Demolición de entramado de madera, con medios manuales y motosierra. Incluye demolición del elemento, fragmentación de los escombros en piezas manejables, retirada y acopio de escombros, limpieza de los restos de obra, y carga manual de escombros sobre camión o volqueta.</v>
          </cell>
          <cell r="H368" t="str">
            <v>m2</v>
          </cell>
          <cell r="I368">
            <v>266</v>
          </cell>
          <cell r="J368">
            <v>5575</v>
          </cell>
          <cell r="K368">
            <v>1482950</v>
          </cell>
        </row>
        <row r="369">
          <cell r="D369" t="str">
            <v>5.2.3</v>
          </cell>
          <cell r="G369" t="str">
            <v>Demolición de mamposteria hasta de 15 cm de espesor, manual o mecánicamente. Incluye cargue sobre volqueta,  retiro de refuerzo e instalaciones embebidas, además recuperación de los materiales aprovechables. No incluye transporte ni derechos de botadero.</v>
          </cell>
          <cell r="H369" t="str">
            <v>m2</v>
          </cell>
          <cell r="I369">
            <v>63</v>
          </cell>
          <cell r="J369">
            <v>8997</v>
          </cell>
          <cell r="K369">
            <v>566811</v>
          </cell>
        </row>
        <row r="370">
          <cell r="D370" t="str">
            <v>5.2.4</v>
          </cell>
          <cell r="G370" t="str">
            <v>DEMOLICIÓN ESTRUCTURAS DE CONCRETO, manual o mecánicamente, de cualquier resistencia, reforzado o ciclópeo, y en cualquier clase de estructura. Incluye cargue, retiro de refuerzo y cualquier tipo de acabado (revoques y enchapes) o piso (en losas) e instalaciones embebidas, compresor neumático con martillo, además recuperación de los materiales aprovechables o su transporte hasta el sitio que lo indique la interventoría. MEDIDO EN SITIO; no incluye transporte ni derechos de botadero.</v>
          </cell>
          <cell r="H370" t="str">
            <v>m3</v>
          </cell>
          <cell r="I370">
            <v>24</v>
          </cell>
          <cell r="J370">
            <v>122701</v>
          </cell>
          <cell r="K370">
            <v>2944824</v>
          </cell>
        </row>
        <row r="371">
          <cell r="D371" t="str">
            <v>5.2.5</v>
          </cell>
          <cell r="G371" t="str">
            <v>Desmonte de red de instalación eléctrica interior con medios manuales, y carga manual sobre camión o contenedor. El precio incluye el desmontaje del cuadro eléctrico, del cableado, de los mecanismos, de las cajas y de los accesorios superficiales. Área medida en superficie construida.</v>
          </cell>
          <cell r="H371" t="str">
            <v>m2</v>
          </cell>
          <cell r="I371">
            <v>182</v>
          </cell>
          <cell r="J371">
            <v>1844</v>
          </cell>
          <cell r="K371">
            <v>335608</v>
          </cell>
        </row>
        <row r="372">
          <cell r="D372" t="str">
            <v>5.2.6</v>
          </cell>
          <cell r="G372" t="str">
            <v>Desmonte de Aparato Sanitario, con medios manuales, sin afectar a la estabilidad de los elementos constructivos a los que pueda estar sujeto, y carga manual sobre camión o contenedor. El precio incluye el desmontaje de los accesorios y la obturación de las conducciones conectadas al elemento.</v>
          </cell>
          <cell r="H372" t="str">
            <v>u</v>
          </cell>
          <cell r="I372">
            <v>2</v>
          </cell>
          <cell r="J372">
            <v>9036</v>
          </cell>
          <cell r="K372">
            <v>18072</v>
          </cell>
        </row>
        <row r="373">
          <cell r="D373" t="str">
            <v>5.2.7</v>
          </cell>
          <cell r="G373" t="str">
            <v>Retiro de puerta y/o ventana de cualquier tipo, con medios manuales, sin deteriorar el paramento al que está sujeta, carga manual y transporte hasta bodega. El precio incluye el levantado de las hojas, de los marcos, de los tapaluces y de los herrajes.</v>
          </cell>
          <cell r="H373" t="str">
            <v>m2</v>
          </cell>
          <cell r="I373">
            <v>4</v>
          </cell>
          <cell r="J373">
            <v>6197</v>
          </cell>
          <cell r="K373">
            <v>24788</v>
          </cell>
        </row>
        <row r="374">
          <cell r="D374" t="str">
            <v>5.2.8</v>
          </cell>
          <cell r="G374" t="str">
            <v>Demolición de enchapes y picado de la capa base de mortero, con medios manuales, eliminándolo totalmente sin deteriorar la superficie soporte, que quedará al descubierto y preparada para su posterior revestimiento. Incluye acopio, retirada y carga manual de escombros sobre camión.</v>
          </cell>
          <cell r="H374" t="str">
            <v>m2</v>
          </cell>
          <cell r="I374">
            <v>14</v>
          </cell>
          <cell r="J374">
            <v>7886</v>
          </cell>
          <cell r="K374">
            <v>110404</v>
          </cell>
        </row>
        <row r="375">
          <cell r="K375">
            <v>5777457</v>
          </cell>
        </row>
        <row r="376">
          <cell r="D376" t="str">
            <v>EXPLANACIONES Y EXCAVACIONES</v>
          </cell>
        </row>
        <row r="377">
          <cell r="D377" t="str">
            <v>5.3.1</v>
          </cell>
          <cell r="G377" t="str">
            <v>Excavación MANUAL en material heterogéneo y en cualquier grado de humedad de 0-2 m de Prof. Incluye: roca descompuesta, bolas de roca de volumen inferior a 0.35 m³., el cargue y transporte interno; la botada de material se pagara en su ítem respectivo. Su medida será en el sitio. No incluye entibado.</v>
          </cell>
          <cell r="H377" t="str">
            <v>m3</v>
          </cell>
          <cell r="I377">
            <v>55</v>
          </cell>
          <cell r="J377">
            <v>31543</v>
          </cell>
          <cell r="K377">
            <v>1734865</v>
          </cell>
        </row>
        <row r="378">
          <cell r="K378">
            <v>1734865</v>
          </cell>
        </row>
        <row r="379">
          <cell r="D379" t="str">
            <v>ESTRUCTURAS EN CONCRETO</v>
          </cell>
        </row>
        <row r="380">
          <cell r="D380" t="str">
            <v>5.4.1</v>
          </cell>
          <cell r="G380" t="str">
            <v>S.T.I CONCRETO f'c=210 kg/cm² (21 Mpa) preparado en obra y fundido con medios manuales para fundaciones. Incluye: elaboración e instalación del concreto y demás materiales, formaletería donde lo requiera, mano de obra, vibrado y todo lo necesario para su correcta ejecución. Incluye los  ensayos  de  laboratorio  y presentación de  los respectivos resultados y demás costos necesarios para producir, colocar y verificar los concretos especificados. El acero y la excavación se pagan en los respectivos ítems.</v>
          </cell>
          <cell r="H380" t="str">
            <v>m3</v>
          </cell>
          <cell r="I380">
            <v>2.79</v>
          </cell>
          <cell r="J380">
            <v>620060</v>
          </cell>
          <cell r="K380">
            <v>1729967</v>
          </cell>
        </row>
        <row r="381">
          <cell r="D381" t="str">
            <v>5.4.2</v>
          </cell>
          <cell r="G381" t="str">
            <v xml:space="preserve">S.T.I de CONCRETO  f'c=210 kg/cm² (21 Mpa).  preparado en obra y fundido con medios manuales para la construcción de columnas, muros, vigas, losas y dinteles. acabado a la vista. Incluye elaboración y colocación del concreto, vibrado, protección, curado y todos los demás elementos necesarios para su correcta construcción. El acero de refuerzo y la formaleta se pagará en su respectivo ítem. En el vaciado se deben dejar los hierros para el amarre de la mampostería no estructural, por ningún motivo se pagarán anclajes. </v>
          </cell>
          <cell r="H381" t="str">
            <v>m3</v>
          </cell>
          <cell r="I381">
            <v>2.74</v>
          </cell>
          <cell r="J381">
            <v>993161</v>
          </cell>
          <cell r="K381">
            <v>2721261</v>
          </cell>
        </row>
        <row r="382">
          <cell r="D382" t="str">
            <v>5.4.3</v>
          </cell>
          <cell r="G382" t="str">
            <v xml:space="preserve">S.T.C de Losa de contrapiso en concreto de 21 Mpa, e=0,08m con adicion de Mineral de Silicio (Color por definir), vaciado alternado en recuadros no superiores a 2.0 m x 2.0 m. Incluye nivelación del terreno y adecuación de la superficie,  malla electrosoldada D-84, plástico, formaleta para acabado a la vista, corte y sellado de dilataciones utilizando Sellalón de 1/4" y Sellador Elástico de Poliuretano tipo Sikaflex o similar, curado y todo lo necesario para su correcta construcción y funcionamiento. Las excavaciones o descapotes, llenos y entresuelo se pagarán en su ítem respectivo. </v>
          </cell>
          <cell r="H382" t="str">
            <v>m2</v>
          </cell>
          <cell r="I382">
            <v>182</v>
          </cell>
          <cell r="J382">
            <v>78118</v>
          </cell>
          <cell r="K382">
            <v>14217476</v>
          </cell>
        </row>
        <row r="383">
          <cell r="D383" t="str">
            <v>5.4.4</v>
          </cell>
          <cell r="G383" t="str">
            <v>S.T.C de placas en concreto de 21 Mpa, espesor de 0.08 m., pendientado y llaneado, vaciado alternado (en cuadros no superiores de 1.5 x 1.5 m). Incluye suministro y transporte de los materiales, nivelación del terreno y adecuación de la superficie, malla electro soldada D-84, curado y todo lo necesario para su correcta construcción y funcionamiento. Según diseño. Las excavaciones o descapotes se pagarán en su ítem respectivo.</v>
          </cell>
          <cell r="H383" t="str">
            <v>m2</v>
          </cell>
          <cell r="I383">
            <v>10</v>
          </cell>
          <cell r="J383">
            <v>66436</v>
          </cell>
          <cell r="K383">
            <v>664360</v>
          </cell>
        </row>
        <row r="384">
          <cell r="D384" t="str">
            <v>5.4.5</v>
          </cell>
          <cell r="G384" t="str">
            <v>S.T.C de Cuneta en CONCRETO  f'c=210 kg/cm² (21 Mpa) con adición de impermeabilizante tipo Plastocrete o similar; desarrollo de 0.5 m y espesor de 0.1 m; acabado a la vista. Incluye elaboración y colocación del concreto, vibrado, protección, curado y todos los demás elementos necesarios para su correcta construcción. El acero de refuerzo y la formaleta se pagará en su respectivo ítem.</v>
          </cell>
          <cell r="H384" t="str">
            <v>m</v>
          </cell>
          <cell r="I384">
            <v>29</v>
          </cell>
          <cell r="J384">
            <v>57217</v>
          </cell>
          <cell r="K384">
            <v>1659293</v>
          </cell>
        </row>
        <row r="385">
          <cell r="K385">
            <v>20992357</v>
          </cell>
        </row>
        <row r="386">
          <cell r="D386" t="str">
            <v>MAMPOSTERÍA</v>
          </cell>
        </row>
        <row r="387">
          <cell r="D387" t="str">
            <v>5.5.1</v>
          </cell>
          <cell r="G387" t="str">
            <v xml:space="preserve">S.T.I de Sobrecimiento en Bloque de Concreto de 15 x 20 x 40 cm.  Bloque de primera calidad,  dos (2) Hilada. Incluye corte a máquina y desperdicio, mortero de pega 1:4; relleno en todas las celdas en Concreto 14 Mpa, aplicación de impermeabilizante en Polvo, para concreto y mampostería (Base Cementosa Tipo Broncosil) en las caras laterales y superior y todos los elementos necesarios para su correcta ejecución y funcionamiento. </v>
          </cell>
          <cell r="H387" t="str">
            <v>m</v>
          </cell>
          <cell r="I387">
            <v>24</v>
          </cell>
          <cell r="J387">
            <v>66729</v>
          </cell>
          <cell r="K387">
            <v>1601496</v>
          </cell>
        </row>
        <row r="388">
          <cell r="D388" t="str">
            <v>5.5.2</v>
          </cell>
          <cell r="G388" t="str">
            <v>Construcción de  Mampostería en  Adobe 15 x 20 x 40 cm. Incluye el suministro y transporte. Mortero de pega 1:4 (cemento:arena) espesor máx=0,02m para ranurado o revite de ambas caras, lavado final con agua (sin uso de ácido), cortes a máquina, trabas, machones, cuchillas, buitrones, chapa para reparar cámaras de inspección que solicite la interventoría, encorozados, áticos terminales y todo lo necesario para su correcta construcción y  funcionamiento. El acero de refuerzo, las dilataciones contra estructura y el hidrófugo, se pagará en su ítem respectivo.</v>
          </cell>
          <cell r="H388" t="str">
            <v>m2</v>
          </cell>
          <cell r="I388">
            <v>56</v>
          </cell>
          <cell r="J388">
            <v>85347</v>
          </cell>
          <cell r="K388">
            <v>4779432</v>
          </cell>
        </row>
        <row r="389">
          <cell r="K389">
            <v>6380928</v>
          </cell>
        </row>
        <row r="390">
          <cell r="D390" t="str">
            <v>ACERO DE REFUERZO</v>
          </cell>
        </row>
        <row r="391">
          <cell r="D391" t="str">
            <v>5.6.1</v>
          </cell>
          <cell r="G391" t="str">
            <v>S.T.I de Acero de Refuerzo Figurado FY=  420  MPa-60.000 PSI,  corrugado  G60.  Incluye  transporte  con descarga, transporte interno, corte y figuración, alambre de amarre Calibre 18, certificados y todos los elementos necesarios para su correcta instalación, según diseño y recomendaciones estructurales.</v>
          </cell>
          <cell r="H391" t="str">
            <v>Kg</v>
          </cell>
          <cell r="I391">
            <v>715.9</v>
          </cell>
          <cell r="J391">
            <v>6519</v>
          </cell>
          <cell r="K391">
            <v>4666952</v>
          </cell>
        </row>
        <row r="392">
          <cell r="K392">
            <v>4666952</v>
          </cell>
        </row>
        <row r="393">
          <cell r="D393" t="str">
            <v>REDES ACUEDUCTO</v>
          </cell>
        </row>
        <row r="394">
          <cell r="D394" t="str">
            <v>5.7.1</v>
          </cell>
          <cell r="G394" t="str">
            <v>S.T.I de Tubería PVC RDE 21 de acueducto Ø = 13 mm. incluye accesorios, limpiador y todo lo necesario para su correcta construcción; la excavación y llenos se pagaran en su ítem respectivo.</v>
          </cell>
          <cell r="H394" t="str">
            <v>m</v>
          </cell>
          <cell r="I394">
            <v>30</v>
          </cell>
          <cell r="J394">
            <v>10864</v>
          </cell>
          <cell r="K394">
            <v>325920</v>
          </cell>
        </row>
        <row r="395">
          <cell r="D395" t="str">
            <v>5.7.2</v>
          </cell>
          <cell r="G395" t="str">
            <v>S.T.I de Tubería PVC RDE 21 de acueducto Ø = 19 mm. incluye accesorios, limpiador y todo lo necesario para su correcta construcción; la excavación y llenos se pagaran en su ítem respectivo.</v>
          </cell>
          <cell r="H395" t="str">
            <v>m</v>
          </cell>
          <cell r="I395">
            <v>18</v>
          </cell>
          <cell r="J395">
            <v>14054</v>
          </cell>
          <cell r="K395">
            <v>252972</v>
          </cell>
        </row>
        <row r="396">
          <cell r="D396" t="str">
            <v>5.7.3</v>
          </cell>
          <cell r="G396" t="str">
            <v xml:space="preserve">S.T.I  de bocas para salida de tubería  PVC  para red de abastecemimiento, Ø = 13 mm, RDE 9. Incluye accesorios y demás elementos para su correcta instalación. </v>
          </cell>
          <cell r="H396" t="str">
            <v>u</v>
          </cell>
          <cell r="I396">
            <v>5</v>
          </cell>
          <cell r="J396">
            <v>27603</v>
          </cell>
          <cell r="K396">
            <v>138015</v>
          </cell>
        </row>
        <row r="397">
          <cell r="D397" t="str">
            <v>5.7.4</v>
          </cell>
          <cell r="G397" t="str">
            <v>S.T.I de TERMINAL CON CÁMARA DE AIRE, en TUBERÍA DE PVC , con un DIÁMETRO DE 1/2". Incluye suministro y transporte de los materiales, canche, accesorios de PVC, sellante, soldadura, teflón, y todo lo necesario para su correcta instalación y funcionamiento.</v>
          </cell>
          <cell r="H397" t="str">
            <v>u</v>
          </cell>
          <cell r="I397">
            <v>5</v>
          </cell>
          <cell r="J397">
            <v>19795</v>
          </cell>
          <cell r="K397">
            <v>98975</v>
          </cell>
        </row>
        <row r="398">
          <cell r="K398">
            <v>815882</v>
          </cell>
        </row>
        <row r="399">
          <cell r="D399" t="str">
            <v>REDES ALCANTARILLADO</v>
          </cell>
        </row>
        <row r="400">
          <cell r="D400" t="str">
            <v>5.8.1</v>
          </cell>
          <cell r="G400" t="str">
            <v>S.T.I de Tubería PVC-S Ø = 100 mm . Incluye limpiador, accesorios, pegante y todo lo necesario para su correcta construcción. La excavación y los llenos se pagaran en su ítem respectivo.</v>
          </cell>
          <cell r="H400" t="str">
            <v>m</v>
          </cell>
          <cell r="I400">
            <v>30</v>
          </cell>
          <cell r="J400">
            <v>37476</v>
          </cell>
          <cell r="K400">
            <v>1124280</v>
          </cell>
        </row>
        <row r="401">
          <cell r="D401" t="str">
            <v>5.8.2</v>
          </cell>
          <cell r="G401" t="str">
            <v>S.T.I de Tubería PVC-S Ø = 50 mm. Incluye limpiador, accesorios, pegante y todo lo necesario para su correcta construcción. La excavación y los llenos se pagaran en su ítem respectivo.</v>
          </cell>
          <cell r="H401" t="str">
            <v>m</v>
          </cell>
          <cell r="I401">
            <v>30</v>
          </cell>
          <cell r="J401">
            <v>18192</v>
          </cell>
          <cell r="K401">
            <v>545760</v>
          </cell>
        </row>
        <row r="402">
          <cell r="D402" t="str">
            <v>5.8.3</v>
          </cell>
          <cell r="G402" t="str">
            <v>S.T.I de Tubería PVC-S Ø = 75 mm. Incluye limpiador, accesorios, pegante y todo lo necesario para su correcta construcción. La excavación y los llenos se pagaran en su ítem respectivo.</v>
          </cell>
          <cell r="H402" t="str">
            <v>m</v>
          </cell>
          <cell r="I402">
            <v>30</v>
          </cell>
          <cell r="J402">
            <v>26131</v>
          </cell>
          <cell r="K402">
            <v>783930</v>
          </cell>
        </row>
        <row r="403">
          <cell r="D403" t="str">
            <v>5.8.4</v>
          </cell>
          <cell r="G403" t="str">
            <v>S.T.I Tubería PVC alcantarillado corrugado 6"con caracteristicas (ps 8 KN/M2-57 PSI) tipo Novafort o similar.</v>
          </cell>
          <cell r="H403" t="str">
            <v>m</v>
          </cell>
          <cell r="I403">
            <v>12</v>
          </cell>
          <cell r="J403">
            <v>60202</v>
          </cell>
          <cell r="K403">
            <v>722424</v>
          </cell>
        </row>
        <row r="404">
          <cell r="D404" t="str">
            <v>5.8.5</v>
          </cell>
          <cell r="G404" t="str">
            <v>S.T.I de bocas de salida para aguas residuales en tubería PVC-S, Ø = 100 mm. Incluye bocas, accesorios y demás elementos para su correcta instalación.</v>
          </cell>
          <cell r="H404" t="str">
            <v>u</v>
          </cell>
          <cell r="I404">
            <v>5</v>
          </cell>
          <cell r="J404">
            <v>122439</v>
          </cell>
          <cell r="K404">
            <v>612195</v>
          </cell>
        </row>
        <row r="405">
          <cell r="D405" t="str">
            <v>5.8.6</v>
          </cell>
          <cell r="G405" t="str">
            <v>S.T.I de bocas de salida para aguas residuales en tubería PVC-S, Ø = 50 mm. Incluye bocas, accesorios y demás elementos para su correcta instalación.</v>
          </cell>
          <cell r="H405" t="str">
            <v>u</v>
          </cell>
          <cell r="I405">
            <v>5</v>
          </cell>
          <cell r="J405">
            <v>67593</v>
          </cell>
          <cell r="K405">
            <v>337965</v>
          </cell>
        </row>
        <row r="406">
          <cell r="D406" t="str">
            <v>5.8.7</v>
          </cell>
          <cell r="G406" t="str">
            <v>S.T.I de bocas de salida para aguas residuales en tubería PVC-S, Ø = 75 mm. Incluye bocas, accesorios y demás elementos para su correcta instalación.</v>
          </cell>
          <cell r="H406" t="str">
            <v>u</v>
          </cell>
          <cell r="I406">
            <v>5</v>
          </cell>
          <cell r="J406">
            <v>82254</v>
          </cell>
          <cell r="K406">
            <v>411270</v>
          </cell>
        </row>
        <row r="407">
          <cell r="D407" t="str">
            <v>5.8.8</v>
          </cell>
          <cell r="G407" t="str">
            <v>Construccion de caja de empalme para domiciliaria en anden o zona verde en Concreto de 21 Mpa, ancho libre 0.3 m x 0.3 m, Profundidad &lt; 0.8 m, espesor de muros 0.1 m; según especificacion EPM. Incluye: demoliciones en concreto, acero de refuerzo en varilla 1/4" @ 0.15 m en ambos sentidos, marco en lámina de acero de 2” x 2” x 3/16" (ángulo de 90°) con cuatro varillas corrugadas de anclaje de Ø 3/8" ubicadas en el centro de cada uno de los lados del muro, tapa en platina perimetral 2" x 3/16" y varilla de 3/8" @ 0.1 m en ambos sentidos, Cargue, retiro de material sobrante y todos los elementos necesarios para su construcción, puesta en servicio.</v>
          </cell>
          <cell r="H407" t="str">
            <v>u</v>
          </cell>
          <cell r="I407">
            <v>3</v>
          </cell>
          <cell r="J407">
            <v>444760</v>
          </cell>
          <cell r="K407">
            <v>1334280</v>
          </cell>
        </row>
        <row r="408">
          <cell r="D408" t="str">
            <v>5.8.9</v>
          </cell>
          <cell r="G408" t="str">
            <v>S.T.I de Rejilla Piso Acero Inoxidable Anti Olor</v>
          </cell>
          <cell r="H408" t="str">
            <v>u</v>
          </cell>
          <cell r="I408">
            <v>5</v>
          </cell>
          <cell r="J408">
            <v>51507</v>
          </cell>
          <cell r="K408">
            <v>257535</v>
          </cell>
        </row>
        <row r="409">
          <cell r="K409">
            <v>6129639</v>
          </cell>
        </row>
        <row r="410">
          <cell r="D410" t="str">
            <v>LLENOS</v>
          </cell>
        </row>
        <row r="411">
          <cell r="D411" t="str">
            <v>5.9.1</v>
          </cell>
          <cell r="G411" t="str">
            <v>Lleno manual compactado con material proveniente de la excavación hasta obtener una densidad mínima del 95%, de la obtenida en el ensayo del Proctor modificado. Incluye selección, acarreo interno y compactación del material. Medido en sitio.</v>
          </cell>
          <cell r="H411" t="str">
            <v>m3</v>
          </cell>
          <cell r="I411">
            <v>13.5</v>
          </cell>
          <cell r="J411">
            <v>21214</v>
          </cell>
          <cell r="K411">
            <v>286389</v>
          </cell>
        </row>
        <row r="412">
          <cell r="D412" t="str">
            <v>5.9.2</v>
          </cell>
          <cell r="G412" t="str">
            <v>S.T.I  Entresuelo en piedra (e=0,15 m.), arenilla compactada (e=0,05 m.) nivelada y reacomodada con medios mecanicos. Incluye el suministro, y transporte del material de entresuelo y todos los demás elementos necesarios para su correcta construcción. Medido en sitio.</v>
          </cell>
          <cell r="H412" t="str">
            <v>m2</v>
          </cell>
          <cell r="I412">
            <v>182</v>
          </cell>
          <cell r="J412">
            <v>25888</v>
          </cell>
          <cell r="K412">
            <v>4711616</v>
          </cell>
        </row>
        <row r="413">
          <cell r="K413">
            <v>4998005</v>
          </cell>
        </row>
        <row r="414">
          <cell r="D414" t="str">
            <v>CUBIERTAS</v>
          </cell>
        </row>
        <row r="415">
          <cell r="D415" t="str">
            <v>5.10.1</v>
          </cell>
          <cell r="G415" t="str">
            <v>S.T.I de ESTRUCTURA METÁLICA columnas, cerchas y correas en ACERO HR GRADO 50 - perfil estructural. Incluye el suministro, fabricación, transporte y montaje de  columnas, cerchas y correas en estructura metálica para soporte de cubierta, incluye vigas de amarre, perlinería, templeros, riostras, y todos los elementos necesarios para su correcta instalación según diseño y recomendaciones estructurales, anticorrosivo y pintura esmalte.</v>
          </cell>
          <cell r="H415" t="str">
            <v>Kg</v>
          </cell>
          <cell r="I415">
            <v>346</v>
          </cell>
          <cell r="J415">
            <v>12782</v>
          </cell>
          <cell r="K415">
            <v>4422572</v>
          </cell>
        </row>
        <row r="416">
          <cell r="D416" t="str">
            <v>5.10.2</v>
          </cell>
          <cell r="G416" t="str">
            <v>S.T.I Cubierta inclinada compuesta de: formación de pendientes: Placa Fibrocemento 6mm; cobertura: Tela Asfáltica e= 2.5 mm; teja cerámica curva, color rojo, 40x19x16 cm; recibida con mortero de cemento, confeccionado en obra, dosificación 1:5.</v>
          </cell>
          <cell r="H416" t="str">
            <v>m2</v>
          </cell>
          <cell r="I416">
            <v>84</v>
          </cell>
          <cell r="J416">
            <v>116483</v>
          </cell>
          <cell r="K416">
            <v>9784572</v>
          </cell>
        </row>
        <row r="417">
          <cell r="D417" t="str">
            <v>5.10.3</v>
          </cell>
          <cell r="G417" t="str">
            <v xml:space="preserve">S.T.I de canoa en "U" en lamina galvanizada calibre 24, desarrollo 0.50 m. Incluye gancho externo e interno con 0.75 m de desarrollo, embudo galvanizado Calibre 20 @ 6 m, Tapas, pintura anticorrosiva, esmalte base aceite, equipo de trabajo en alturas y todos los elementos necesarios para su correcta instalación. </v>
          </cell>
          <cell r="H417" t="str">
            <v>m</v>
          </cell>
          <cell r="I417">
            <v>38</v>
          </cell>
          <cell r="J417">
            <v>46518</v>
          </cell>
          <cell r="K417">
            <v>1767684</v>
          </cell>
        </row>
        <row r="418">
          <cell r="D418" t="str">
            <v>5.10.4</v>
          </cell>
          <cell r="G418" t="str">
            <v>Adecuación y reparación de cubierta. Incluye el desmonte y recuperación de cobertura en teja de barro o similar; con medios manuales, desmonte de elementos de fijación, remates, canales, bajantes y manto asfaltico; eliminación de antiguas capas de pintura, lavada de hongos, lama verde o gris (moho) utilizando una solución de Hipoclorito de Sodio al 5%, imprimación en emulsión asfáltica Sika o similar donde lo requiera, instalación de tela asfáltica e=2.5 mm y reacomodación de tejas recuperas.</v>
          </cell>
          <cell r="H418" t="str">
            <v>m2</v>
          </cell>
          <cell r="I418">
            <v>1318</v>
          </cell>
          <cell r="J418">
            <v>49399</v>
          </cell>
          <cell r="K418">
            <v>65107882</v>
          </cell>
        </row>
        <row r="419">
          <cell r="D419" t="str">
            <v>5.10.5</v>
          </cell>
          <cell r="G419" t="str">
            <v>S.T.I de Entablado visto en tablilla machihembradas, clavadas directamente sobre las viguetas de la losa. Incluye aplicación de Barniz para Exterior a ambas caras.</v>
          </cell>
          <cell r="H419" t="str">
            <v>m2</v>
          </cell>
          <cell r="I419">
            <v>226</v>
          </cell>
          <cell r="J419">
            <v>64159</v>
          </cell>
          <cell r="K419">
            <v>14499934</v>
          </cell>
        </row>
        <row r="420">
          <cell r="D420" t="str">
            <v>5.10.6</v>
          </cell>
          <cell r="G420" t="str">
            <v>S.T.I de Cielo Raso en Superboard de 6 mm. Incluye Cinta en Fibra de Vidrio, estuco plástico, tornillería, fijaciones y demás elementos necesarios para su correcta instalación y funcionamiento.</v>
          </cell>
          <cell r="H420" t="str">
            <v>m2</v>
          </cell>
          <cell r="I420">
            <v>182</v>
          </cell>
          <cell r="J420">
            <v>34394</v>
          </cell>
          <cell r="K420">
            <v>6259708</v>
          </cell>
        </row>
        <row r="421">
          <cell r="K421">
            <v>101842352</v>
          </cell>
        </row>
        <row r="422">
          <cell r="D422" t="str">
            <v>REVOQUES, ENCHAPES, IMPERMEABILIZACIÓN, LAVADA Y PINTURA</v>
          </cell>
        </row>
        <row r="423">
          <cell r="D423" t="str">
            <v>5.11.1</v>
          </cell>
          <cell r="G423" t="str">
            <v>S.T.C de revoques de base en un espesor mínimo de 2cm y pulido con llana de madera. Mortero dosificación 1:4 con adición de impermeabilizante integral tipo Sika-1 o similar al 3% del peso del cemento utilizado. Incluye filos y dilataciones.</v>
          </cell>
          <cell r="H423" t="str">
            <v>m2</v>
          </cell>
          <cell r="I423">
            <v>154</v>
          </cell>
          <cell r="J423">
            <v>22611</v>
          </cell>
          <cell r="K423">
            <v>3482094</v>
          </cell>
        </row>
        <row r="424">
          <cell r="D424" t="str">
            <v>5.11.2</v>
          </cell>
          <cell r="G424" t="str">
            <v>S.T.I de Porcelanato para Piso (Trafico Alto #5), color por definir; incluye adhesivo cerámico color gris, boquilla, cruceta juntas plásticas y demás elementos necesarios para su correcta instalación. La superficie debe quedar plana, sin resaltos, la lechada sin poros y perfectamente limpia.</v>
          </cell>
          <cell r="H424" t="str">
            <v>m2</v>
          </cell>
          <cell r="I424">
            <v>38</v>
          </cell>
          <cell r="J424">
            <v>105599</v>
          </cell>
          <cell r="K424">
            <v>4012762</v>
          </cell>
        </row>
        <row r="425">
          <cell r="D425" t="str">
            <v>5.11.3</v>
          </cell>
          <cell r="G425" t="str">
            <v>S.T.I de enchape cerámico para pared, color por definir; incluye adhesivo cerámico color gris, boquilla, cruceta juntas plásticas y demás elementos necesarios para su correcta instalación. La superficie debe quedar plana, sin resaltos, la lechada sin poros y perfectamente limpia.</v>
          </cell>
          <cell r="H425" t="str">
            <v>m2</v>
          </cell>
          <cell r="I425">
            <v>71</v>
          </cell>
          <cell r="J425">
            <v>89023</v>
          </cell>
          <cell r="K425">
            <v>6320633</v>
          </cell>
        </row>
        <row r="426">
          <cell r="D426" t="str">
            <v>5.11.4</v>
          </cell>
          <cell r="G426" t="str">
            <v>S.T.C de Zócalo en granito pulido fundido en sitio. Incluye suministro y vaciado del granito, El grano será de mármol color por definir, con un espesor entre 2 cm. a 3 cm; una vez terminada la pulida se lavará la superficie con ácido nítrico diluido al 10% en abundante agua. Mortero de proporción 1:3, Malla de acero.</v>
          </cell>
          <cell r="H426" t="str">
            <v>m</v>
          </cell>
          <cell r="I426">
            <v>76</v>
          </cell>
          <cell r="J426">
            <v>41066</v>
          </cell>
          <cell r="K426">
            <v>3121016</v>
          </cell>
        </row>
        <row r="427">
          <cell r="D427" t="str">
            <v>5.11.5</v>
          </cell>
          <cell r="G427" t="str">
            <v>S.T.I de PINTURA ACRÍLICA en muros (hidrorepelente) tipo  koraza  o  equivalente de  primera  calidad, minimo 2 manos o las que sean necesarias para obtener una superficie pareja y homogénea, a satisfacción del supervisior. Incluye suministro y transporte de los materiales, preparada y adecuación de la superficie a intervenir.</v>
          </cell>
          <cell r="H427" t="str">
            <v>m2</v>
          </cell>
          <cell r="I427">
            <v>73</v>
          </cell>
          <cell r="J427">
            <v>13918</v>
          </cell>
          <cell r="K427">
            <v>1016014</v>
          </cell>
        </row>
        <row r="428">
          <cell r="D428" t="str">
            <v>5.11.6</v>
          </cell>
          <cell r="G428" t="str">
            <v>S.T.I de esmalte sintético a base de aceite resistente al agua, de  primera  calidad, minimo 2 manos o las que sean necesarias para obtener una superficie pareja y homogénea, a satisfacción del supervisor. Incluye suministro y transporte de los materiales, preparada y adecuación de la superficie a intervenir.</v>
          </cell>
          <cell r="H428" t="str">
            <v>m2</v>
          </cell>
          <cell r="I428">
            <v>47</v>
          </cell>
          <cell r="J428">
            <v>14872</v>
          </cell>
          <cell r="K428">
            <v>698984</v>
          </cell>
        </row>
        <row r="429">
          <cell r="K429">
            <v>18651503</v>
          </cell>
        </row>
        <row r="430">
          <cell r="D430" t="str">
            <v>APARATOS SANITARIOS / GRIFERÍA / MUEBLES / MESONES</v>
          </cell>
        </row>
        <row r="431">
          <cell r="D431" t="str">
            <v>5.12.1</v>
          </cell>
          <cell r="G431" t="str">
            <v>S.T.I de Sanitario de Dos Piezas, Redondo 3.7 Litros, Descarga Dual Blanco Corona o similar. Incluye sanitario, Kit de Instalación, Brida, acople, tornillos y chazos, y demás accesorios para su correcta instalación y correcto funcionamiento.</v>
          </cell>
          <cell r="H431" t="str">
            <v>u</v>
          </cell>
          <cell r="I431">
            <v>2</v>
          </cell>
          <cell r="J431">
            <v>508985</v>
          </cell>
          <cell r="K431">
            <v>1017970</v>
          </cell>
        </row>
        <row r="432">
          <cell r="D432" t="str">
            <v>5.12.2</v>
          </cell>
          <cell r="G432" t="str">
            <v>S.T.I de lavamanos de incrustar ceramico basico spazio o Similar. Incluye grifería, abasto metálico, sifón botella, silicona antihongos para el borde del lavamanos, y todos los demás elementos necesarios para su correcta instalación y funcionamiento.</v>
          </cell>
          <cell r="H432" t="str">
            <v>u</v>
          </cell>
          <cell r="I432">
            <v>1</v>
          </cell>
          <cell r="J432">
            <v>376136</v>
          </cell>
          <cell r="K432">
            <v>376136</v>
          </cell>
        </row>
        <row r="433">
          <cell r="D433" t="str">
            <v>5.12.3</v>
          </cell>
          <cell r="G433" t="str">
            <v>S.T.I  de ORINAL  con griferia tipo Push . Incluye orinal, Grifería tipo push, sifon tipo botella y demás accesorios para su correcta instalación y correcto funcionamiento.</v>
          </cell>
          <cell r="H433" t="str">
            <v>u</v>
          </cell>
          <cell r="I433">
            <v>2</v>
          </cell>
          <cell r="J433">
            <v>465781</v>
          </cell>
          <cell r="K433">
            <v>931562</v>
          </cell>
        </row>
        <row r="434">
          <cell r="D434" t="str">
            <v>5.12.4</v>
          </cell>
          <cell r="G434" t="str">
            <v>S.T.I de Tapa registro 20x20cm corriente plástica para la caja de registro agua, luz o gas. Incluye cortes, obra civil, silicona antihongos para bordes, y todos los demás elementos necesarios para su correcta instalación y funcionamiento.</v>
          </cell>
          <cell r="H434" t="str">
            <v>u</v>
          </cell>
          <cell r="I434">
            <v>2</v>
          </cell>
          <cell r="J434">
            <v>42733</v>
          </cell>
          <cell r="K434">
            <v>85466</v>
          </cell>
        </row>
        <row r="435">
          <cell r="D435" t="str">
            <v>5.12.5</v>
          </cell>
          <cell r="G435" t="str">
            <v>S.T.I de Válvula compuerta 1/2" - Métalica para registro de agua. Incluye adaptadores, cinta teflón y demás elementos necesarios para su correcta instalación y funcionamiento.</v>
          </cell>
          <cell r="H435" t="str">
            <v>u</v>
          </cell>
          <cell r="I435">
            <v>2</v>
          </cell>
          <cell r="J435">
            <v>36044</v>
          </cell>
          <cell r="K435">
            <v>72088</v>
          </cell>
        </row>
        <row r="436">
          <cell r="K436">
            <v>2483222</v>
          </cell>
        </row>
        <row r="437">
          <cell r="D437" t="str">
            <v>CARPINTERÍA METÁLICA Y/O EN MADERA</v>
          </cell>
        </row>
        <row r="438">
          <cell r="D438" t="str">
            <v>5.13.1</v>
          </cell>
          <cell r="G438" t="str">
            <v>S.T.I de puerta (marco y ala) en lámina Calibre 20, Sin montante, Cerradura  de  sobreponer  doble  cerrojo  de  tres  golpes,  manija,  incluye  dos  manos  de anticorrosivo y tres manos de pintura tipo esmalte para acabado final, previa aprobación de la interventoría. De acuerdo a los detalles de los planos y puertas.</v>
          </cell>
          <cell r="H438" t="str">
            <v>m2</v>
          </cell>
          <cell r="I438">
            <v>7.92</v>
          </cell>
          <cell r="J438">
            <v>281909</v>
          </cell>
          <cell r="K438">
            <v>2232719</v>
          </cell>
        </row>
        <row r="439">
          <cell r="D439" t="str">
            <v>5.13.2</v>
          </cell>
          <cell r="G439" t="str">
            <v>S.T.I de Reja Metálica para puertas y/o ventanas.</v>
          </cell>
          <cell r="H439" t="str">
            <v>m2</v>
          </cell>
          <cell r="I439">
            <v>3.68</v>
          </cell>
          <cell r="J439">
            <v>473531</v>
          </cell>
          <cell r="K439">
            <v>1742594</v>
          </cell>
        </row>
        <row r="440">
          <cell r="D440" t="str">
            <v>5.13.3</v>
          </cell>
          <cell r="G440" t="str">
            <v>Construcción de Mesa en Acero Inoxidable Alto:72 cm, Ancho 60 cm; Superficie en Acero inoxidable; Estructura: Tubo en acero redondo de 1.9" Calibre 16 con refuerzos en 1" Calibre 18; 4 bancas Metálicas en lamas de aluminio por cada metro lineal, Alto:45 cm, Ancho 40 cm; refuerzos, terminado en pintura electrostática - horneada y  zapatas en caucho antideslizante.</v>
          </cell>
          <cell r="H440" t="str">
            <v>m</v>
          </cell>
          <cell r="I440">
            <v>25</v>
          </cell>
          <cell r="J440">
            <v>1124816</v>
          </cell>
          <cell r="K440">
            <v>28120400</v>
          </cell>
        </row>
        <row r="441">
          <cell r="D441" t="str">
            <v>5.13.4</v>
          </cell>
          <cell r="G441" t="str">
            <v>Construccion de mesón en Acero Inoxidable, entrepaño en acero inoxidable Frente 60/70 cm, alto 90 cm superficies reforzadas con omegas, Patas en tubo cuadrado de 1 1/2 en acero inoxidable con nivelador de altura mediante rosca oculta. Regulación de 5 cm, Salpicadero de 10 cm, uso industrial, trabajo pesado.</v>
          </cell>
          <cell r="H441" t="str">
            <v>m</v>
          </cell>
          <cell r="I441">
            <v>6</v>
          </cell>
          <cell r="J441">
            <v>1527190</v>
          </cell>
          <cell r="K441">
            <v>9163140</v>
          </cell>
        </row>
        <row r="442">
          <cell r="D442" t="str">
            <v>5.13.5</v>
          </cell>
          <cell r="G442" t="str">
            <v>Construcción de Poceta Profunda en Acero Inoxidable Frente 60 cm Fondo 60 cm Alto 50 cm, superficies reforzadas con omegas, patas regulables en altura mediante rosca oculta - Regulación de 5 cm, uso industrial, trabajo pesado.</v>
          </cell>
          <cell r="H442" t="str">
            <v>u</v>
          </cell>
          <cell r="I442">
            <v>1</v>
          </cell>
          <cell r="J442">
            <v>1842190</v>
          </cell>
          <cell r="K442">
            <v>1842190</v>
          </cell>
        </row>
        <row r="443">
          <cell r="K443">
            <v>43101043</v>
          </cell>
        </row>
        <row r="444">
          <cell r="D444" t="str">
            <v>INSTALACIONES ELÉCTRICAS</v>
          </cell>
        </row>
        <row r="445">
          <cell r="D445" t="str">
            <v>5.14.1</v>
          </cell>
          <cell r="G445" t="str">
            <v xml:space="preserve">S.T.I de materiales para salida eléctrica PARA ILUMINACION, 110 V con polo a tierra 15 A, certificación RETIE. Incluye toma, la tapa, cajas 12x12x5 con tapa, ducto EMT de 1/2", conectores de conexión y empalme, adaptadores terminales, curvas, fijación, tornillos, conductores de cobre 3 No12 AWG-CU-THHN/THWN-90ºC, obra civil, y demás accesorios y elementos para su correcta instalación y funcionamiento.(Salida promedio de 5 m). </v>
          </cell>
          <cell r="H445" t="str">
            <v>u</v>
          </cell>
          <cell r="I445">
            <v>11</v>
          </cell>
          <cell r="J445">
            <v>168917</v>
          </cell>
          <cell r="K445">
            <v>1858087</v>
          </cell>
        </row>
        <row r="446">
          <cell r="D446" t="str">
            <v>5.14.2</v>
          </cell>
          <cell r="G446" t="str">
            <v xml:space="preserve">S.T.I de materiales para salida eléctrica de toma doble con polo a tierra , certificación RETIE. Incluye toma, la tapa, cajas 12X12X5 con tapa, ducto EMT, conectores de conexión y empalme, adaptadores terminales, curvas, tornillos, conductores de cobre 3+No12 AWG-CU-THHN/THWN-90ºC, obra civil, y demás accesorios y elementos para su correcta instalación y funcionamiento.(Salida promedio de 3 m). </v>
          </cell>
          <cell r="H446" t="str">
            <v>u</v>
          </cell>
          <cell r="I446">
            <v>8</v>
          </cell>
          <cell r="J446">
            <v>135229</v>
          </cell>
          <cell r="K446">
            <v>1081832</v>
          </cell>
        </row>
        <row r="447">
          <cell r="D447" t="str">
            <v>5.14.3</v>
          </cell>
          <cell r="G447" t="str">
            <v xml:space="preserve">S.T.I de materiales para salida eléctrica de interruptor DOBLE de alumbrado 15 A, certificación RETIE. Incluye el interruptor, ducto EMT cajas 12x12x5, adaptadores, curvas, fijación, conductores 12 AWG-CU-THHN/THWN-90ºC, conectores de conexión y empalme, tornillos, obra civil y demás elementos y accesorios para su correcta instalación y funcionamiento. (salida promedio 3 m).  </v>
          </cell>
          <cell r="H447" t="str">
            <v>u</v>
          </cell>
          <cell r="I447">
            <v>4</v>
          </cell>
          <cell r="J447">
            <v>140507</v>
          </cell>
          <cell r="K447">
            <v>562028</v>
          </cell>
        </row>
        <row r="448">
          <cell r="D448" t="str">
            <v>5.14.4</v>
          </cell>
          <cell r="G448" t="str">
            <v xml:space="preserve">S.T.I de Lámpara Hermética LED 2X20W / 120 CM / Tira Led / Luz Blanca / FROST / 3000Lm / IP65 / 100-240V / Angulo de Apertura 120° /50.000 Horas / MATERIAL ABS + PC. Incluye lampara, adaptadores,  conductores 12 AWG-CU-THHN/THWN-90ºC, conectores de conexión y empalme, tornillos, obra civil y demás elementos y accesorios para su correcta instalación y funcionamiento. </v>
          </cell>
          <cell r="H448" t="str">
            <v>u</v>
          </cell>
          <cell r="I448">
            <v>11</v>
          </cell>
          <cell r="J448">
            <v>228084</v>
          </cell>
          <cell r="K448">
            <v>2508924</v>
          </cell>
        </row>
        <row r="449">
          <cell r="D449" t="str">
            <v>5.14.5</v>
          </cell>
          <cell r="G449" t="str">
            <v xml:space="preserve">S.T.I de Acometida en cable 2No.10+1No. 12  Cu THHN, por ducto EMT 3/4" desde tablero principal  incluye bornes terminal para conexión. </v>
          </cell>
          <cell r="H449" t="str">
            <v>m</v>
          </cell>
          <cell r="I449">
            <v>42</v>
          </cell>
          <cell r="J449">
            <v>40290</v>
          </cell>
          <cell r="K449">
            <v>1692180</v>
          </cell>
        </row>
        <row r="450">
          <cell r="D450" t="str">
            <v>5.14.6</v>
          </cell>
          <cell r="G450" t="str">
            <v xml:space="preserve">S.T.I de Breaker Monopolar enchufable de 20 o 30 Amp. </v>
          </cell>
          <cell r="H450" t="str">
            <v>u</v>
          </cell>
          <cell r="I450">
            <v>4</v>
          </cell>
          <cell r="J450">
            <v>47337</v>
          </cell>
          <cell r="K450">
            <v>189348</v>
          </cell>
        </row>
        <row r="451">
          <cell r="D451" t="str">
            <v>5.14.7</v>
          </cell>
          <cell r="G451" t="str">
            <v>S.T.I  de Tablero Enchufable Monofase 8 Circuitos. Incluye obra civil, resanes y demas elementos necesarios para su correcta instalacion y funcionamiento.</v>
          </cell>
          <cell r="H451" t="str">
            <v>u</v>
          </cell>
          <cell r="I451">
            <v>1</v>
          </cell>
          <cell r="J451">
            <v>279659</v>
          </cell>
          <cell r="K451">
            <v>279659</v>
          </cell>
        </row>
        <row r="452">
          <cell r="K452">
            <v>8172058</v>
          </cell>
        </row>
        <row r="453">
          <cell r="D453" t="str">
            <v>TRANSPORTES, DERECHOS DE BOTADERO Y DISPOSICIÓN FINAL DE MATERIAL</v>
          </cell>
        </row>
        <row r="454">
          <cell r="D454" t="str">
            <v>5.15.1</v>
          </cell>
          <cell r="G454" t="str">
            <v>TRANSPORTE  de  material proveniente de las EXPLANACIONES, EXCAVACIONES, VOLADURAS DE ROCA Y/O DEMOLICIONES hasta el sitio de disposición final. Se debe hacer en botaderos oficiales autorizados por la entidad competente o hasta el sitio que indique la interventoría. Su medida será en sitio. No Incluye derechos de Botadero.</v>
          </cell>
          <cell r="H454" t="str">
            <v>m3/Km</v>
          </cell>
          <cell r="I454">
            <v>442</v>
          </cell>
          <cell r="J454">
            <v>1560</v>
          </cell>
          <cell r="K454">
            <v>689520</v>
          </cell>
        </row>
        <row r="455">
          <cell r="D455" t="str">
            <v>5.15.2</v>
          </cell>
          <cell r="G455" t="str">
            <v>DERECHOS DE BOTADERO -  disposición final de material. Se debe hacer en botaderos oficiales autorizados por la entidad competente o hasta el sitio que indique la interventoría. Su medida será en sitio.</v>
          </cell>
          <cell r="H455" t="str">
            <v>m3</v>
          </cell>
          <cell r="I455">
            <v>88</v>
          </cell>
          <cell r="J455">
            <v>6500</v>
          </cell>
          <cell r="K455">
            <v>572000</v>
          </cell>
        </row>
        <row r="456">
          <cell r="K456">
            <v>1261520</v>
          </cell>
        </row>
        <row r="457">
          <cell r="G457" t="str">
            <v>SUBTOTAL OBRAS MANTENIMIENTO ANTONIO JOSE RESTREPO:</v>
          </cell>
          <cell r="K457">
            <v>227007783</v>
          </cell>
        </row>
      </sheetData>
      <sheetData sheetId="3" refreshError="1"/>
      <sheetData sheetId="4" refreshError="1"/>
      <sheetData sheetId="5" refreshError="1"/>
      <sheetData sheetId="6">
        <row r="4">
          <cell r="AR4" t="str">
            <v>Año</v>
          </cell>
          <cell r="AS4" t="str">
            <v>Salario mínimo</v>
          </cell>
          <cell r="AT4" t="str">
            <v>Auxilio de transporte</v>
          </cell>
        </row>
        <row r="5">
          <cell r="AR5">
            <v>1990</v>
          </cell>
          <cell r="AS5">
            <v>41025</v>
          </cell>
          <cell r="AT5">
            <v>3798</v>
          </cell>
        </row>
        <row r="6">
          <cell r="AR6">
            <v>1991</v>
          </cell>
          <cell r="AS6">
            <v>51720</v>
          </cell>
          <cell r="AT6">
            <v>4787</v>
          </cell>
        </row>
        <row r="7">
          <cell r="AR7">
            <v>1992</v>
          </cell>
          <cell r="AS7">
            <v>65190</v>
          </cell>
          <cell r="AT7">
            <v>6033</v>
          </cell>
        </row>
        <row r="8">
          <cell r="E8" t="str">
            <v>Director de Interventoría</v>
          </cell>
          <cell r="G8" t="str">
            <v>Residente de Interventoría</v>
          </cell>
          <cell r="I8" t="str">
            <v>Ingeniero Civil</v>
          </cell>
          <cell r="K8" t="str">
            <v>INGENIERO ELECTRICO</v>
          </cell>
          <cell r="M8" t="str">
            <v>INGENIERO AMBIENTAL</v>
          </cell>
          <cell r="O8" t="str">
            <v>INGENIERO SANITARIO</v>
          </cell>
          <cell r="Q8" t="str">
            <v>PRESUPUESTADOR</v>
          </cell>
          <cell r="S8" t="str">
            <v>TRABAJADOR SOCIAL</v>
          </cell>
          <cell r="U8" t="str">
            <v>TECNOLOGO DIBUJANTE</v>
          </cell>
          <cell r="W8" t="str">
            <v>Tecnólogo SST</v>
          </cell>
          <cell r="Y8" t="str">
            <v>AUXILIAR ADMINISTRATIVO</v>
          </cell>
          <cell r="AA8" t="str">
            <v>Topógrafo</v>
          </cell>
          <cell r="AC8" t="str">
            <v>Ayudante Raso</v>
          </cell>
          <cell r="AE8" t="str">
            <v>Ayudante Entendido</v>
          </cell>
          <cell r="AG8" t="str">
            <v>Oficial</v>
          </cell>
          <cell r="AI8" t="str">
            <v>INGENIERO ESPECIALISTA ESTRUCTURAL</v>
          </cell>
          <cell r="AK8" t="str">
            <v>INGENIERO REVISOR ESTRUCTURAL</v>
          </cell>
          <cell r="AM8" t="str">
            <v>INGENIERO HIDRAULICO</v>
          </cell>
          <cell r="AO8" t="str">
            <v>Maestro Electricista</v>
          </cell>
        </row>
        <row r="9">
          <cell r="E9" t="str">
            <v>Valor</v>
          </cell>
          <cell r="F9" t="str">
            <v>%</v>
          </cell>
          <cell r="G9" t="str">
            <v>Valor</v>
          </cell>
          <cell r="H9" t="str">
            <v>%</v>
          </cell>
          <cell r="I9" t="str">
            <v>Valor</v>
          </cell>
          <cell r="J9" t="str">
            <v>%</v>
          </cell>
          <cell r="K9" t="str">
            <v>Valor</v>
          </cell>
          <cell r="L9" t="str">
            <v>%</v>
          </cell>
          <cell r="M9" t="str">
            <v>Valor</v>
          </cell>
          <cell r="N9" t="str">
            <v>%</v>
          </cell>
          <cell r="O9" t="str">
            <v>Valor</v>
          </cell>
          <cell r="P9" t="str">
            <v>%</v>
          </cell>
          <cell r="Q9" t="str">
            <v>Valor</v>
          </cell>
          <cell r="R9" t="str">
            <v>%</v>
          </cell>
          <cell r="S9" t="str">
            <v>Valor</v>
          </cell>
          <cell r="T9" t="str">
            <v>%</v>
          </cell>
          <cell r="U9" t="str">
            <v>Valor</v>
          </cell>
          <cell r="V9" t="str">
            <v>%</v>
          </cell>
          <cell r="W9" t="str">
            <v>Valor</v>
          </cell>
          <cell r="X9" t="str">
            <v>%</v>
          </cell>
          <cell r="Y9" t="str">
            <v>Valor</v>
          </cell>
          <cell r="Z9" t="str">
            <v>%</v>
          </cell>
          <cell r="AA9" t="str">
            <v>Valor</v>
          </cell>
          <cell r="AB9" t="str">
            <v>%</v>
          </cell>
          <cell r="AC9" t="str">
            <v>Valor</v>
          </cell>
          <cell r="AD9" t="str">
            <v>%</v>
          </cell>
          <cell r="AE9" t="str">
            <v>Valor</v>
          </cell>
          <cell r="AF9" t="str">
            <v>%</v>
          </cell>
          <cell r="AG9" t="str">
            <v>Valor</v>
          </cell>
          <cell r="AH9" t="str">
            <v>%</v>
          </cell>
          <cell r="AI9" t="str">
            <v>Valor</v>
          </cell>
          <cell r="AJ9" t="str">
            <v>%</v>
          </cell>
          <cell r="AK9" t="str">
            <v>Valor</v>
          </cell>
          <cell r="AL9" t="str">
            <v>%</v>
          </cell>
          <cell r="AM9" t="str">
            <v>Valor</v>
          </cell>
          <cell r="AN9" t="str">
            <v>%</v>
          </cell>
          <cell r="AO9" t="str">
            <v>Valor</v>
          </cell>
          <cell r="AP9" t="str">
            <v>%</v>
          </cell>
        </row>
        <row r="10">
          <cell r="E10">
            <v>4060000</v>
          </cell>
          <cell r="G10">
            <v>3712000</v>
          </cell>
          <cell r="I10">
            <v>3480000</v>
          </cell>
          <cell r="K10">
            <v>5220000</v>
          </cell>
          <cell r="M10">
            <v>5220000</v>
          </cell>
          <cell r="O10">
            <v>5220000</v>
          </cell>
          <cell r="Q10">
            <v>5220000</v>
          </cell>
          <cell r="S10">
            <v>5220000</v>
          </cell>
          <cell r="U10">
            <v>2900000</v>
          </cell>
          <cell r="W10">
            <v>2552000</v>
          </cell>
          <cell r="Y10">
            <v>1160000</v>
          </cell>
          <cell r="AA10">
            <v>4918400</v>
          </cell>
          <cell r="AC10">
            <v>1160000</v>
          </cell>
          <cell r="AE10">
            <v>1450000</v>
          </cell>
          <cell r="AG10">
            <v>2331599.9999999995</v>
          </cell>
          <cell r="AI10">
            <v>5800000</v>
          </cell>
          <cell r="AK10">
            <v>5800000</v>
          </cell>
          <cell r="AM10">
            <v>5220000</v>
          </cell>
          <cell r="AO10">
            <v>3132000</v>
          </cell>
          <cell r="AR10">
            <v>1993</v>
          </cell>
          <cell r="AS10">
            <v>81510</v>
          </cell>
          <cell r="AT10">
            <v>7542</v>
          </cell>
        </row>
        <row r="11">
          <cell r="E11">
            <v>0</v>
          </cell>
          <cell r="G11">
            <v>0</v>
          </cell>
          <cell r="I11">
            <v>0</v>
          </cell>
          <cell r="K11">
            <v>0</v>
          </cell>
          <cell r="M11">
            <v>0</v>
          </cell>
          <cell r="O11">
            <v>0</v>
          </cell>
          <cell r="Q11">
            <v>0</v>
          </cell>
          <cell r="S11">
            <v>0</v>
          </cell>
          <cell r="U11">
            <v>0</v>
          </cell>
          <cell r="W11">
            <v>0</v>
          </cell>
          <cell r="Y11">
            <v>140606</v>
          </cell>
          <cell r="AA11">
            <v>0</v>
          </cell>
          <cell r="AC11">
            <v>140606</v>
          </cell>
          <cell r="AE11">
            <v>140606</v>
          </cell>
          <cell r="AG11">
            <v>0</v>
          </cell>
          <cell r="AI11">
            <v>0</v>
          </cell>
          <cell r="AK11">
            <v>0</v>
          </cell>
          <cell r="AM11">
            <v>0</v>
          </cell>
          <cell r="AO11">
            <v>0</v>
          </cell>
          <cell r="AR11">
            <v>1994</v>
          </cell>
          <cell r="AS11">
            <v>98700</v>
          </cell>
          <cell r="AT11">
            <v>8705</v>
          </cell>
        </row>
        <row r="12">
          <cell r="E12">
            <v>4060000</v>
          </cell>
          <cell r="G12">
            <v>3712000</v>
          </cell>
          <cell r="I12">
            <v>3480000</v>
          </cell>
          <cell r="K12">
            <v>5220000</v>
          </cell>
          <cell r="M12">
            <v>5220000</v>
          </cell>
          <cell r="O12">
            <v>5220000</v>
          </cell>
          <cell r="Q12">
            <v>5220000</v>
          </cell>
          <cell r="S12">
            <v>5220000</v>
          </cell>
          <cell r="U12">
            <v>2900000</v>
          </cell>
          <cell r="W12">
            <v>2552000</v>
          </cell>
          <cell r="Y12">
            <v>1300606</v>
          </cell>
          <cell r="AA12">
            <v>4918400</v>
          </cell>
          <cell r="AC12">
            <v>1300606</v>
          </cell>
          <cell r="AE12">
            <v>1590606</v>
          </cell>
          <cell r="AG12">
            <v>2331599.9999999995</v>
          </cell>
          <cell r="AI12">
            <v>5800000</v>
          </cell>
          <cell r="AK12">
            <v>5800000</v>
          </cell>
          <cell r="AM12">
            <v>5220000</v>
          </cell>
          <cell r="AO12">
            <v>3132000</v>
          </cell>
          <cell r="AR12">
            <v>1995</v>
          </cell>
          <cell r="AS12">
            <v>118934</v>
          </cell>
          <cell r="AT12">
            <v>10815</v>
          </cell>
        </row>
        <row r="13">
          <cell r="E13">
            <v>48720000</v>
          </cell>
          <cell r="G13">
            <v>44544000</v>
          </cell>
          <cell r="I13">
            <v>41760000</v>
          </cell>
          <cell r="K13">
            <v>62640000</v>
          </cell>
          <cell r="M13">
            <v>62640000</v>
          </cell>
          <cell r="O13">
            <v>62640000</v>
          </cell>
          <cell r="Q13">
            <v>62640000</v>
          </cell>
          <cell r="S13">
            <v>62640000</v>
          </cell>
          <cell r="U13">
            <v>34800000</v>
          </cell>
          <cell r="W13">
            <v>30624000</v>
          </cell>
          <cell r="Y13">
            <v>13920000</v>
          </cell>
          <cell r="AA13">
            <v>59020800</v>
          </cell>
          <cell r="AC13">
            <v>13920000</v>
          </cell>
          <cell r="AE13">
            <v>17400000</v>
          </cell>
          <cell r="AG13">
            <v>27979200</v>
          </cell>
          <cell r="AI13">
            <v>69600000</v>
          </cell>
          <cell r="AK13">
            <v>69600000</v>
          </cell>
          <cell r="AM13">
            <v>62640000</v>
          </cell>
          <cell r="AO13">
            <v>37584000</v>
          </cell>
          <cell r="AR13">
            <v>1996</v>
          </cell>
          <cell r="AS13">
            <v>142125</v>
          </cell>
          <cell r="AT13">
            <v>13567</v>
          </cell>
        </row>
        <row r="14">
          <cell r="E14">
            <v>0</v>
          </cell>
          <cell r="G14">
            <v>0</v>
          </cell>
          <cell r="I14">
            <v>0</v>
          </cell>
          <cell r="K14">
            <v>0</v>
          </cell>
          <cell r="M14">
            <v>0</v>
          </cell>
          <cell r="O14">
            <v>0</v>
          </cell>
          <cell r="Q14">
            <v>0</v>
          </cell>
          <cell r="S14">
            <v>0</v>
          </cell>
          <cell r="U14">
            <v>0</v>
          </cell>
          <cell r="W14">
            <v>0</v>
          </cell>
          <cell r="Y14">
            <v>1687272</v>
          </cell>
          <cell r="AA14">
            <v>0</v>
          </cell>
          <cell r="AC14">
            <v>1687272</v>
          </cell>
          <cell r="AE14">
            <v>1687272</v>
          </cell>
          <cell r="AG14">
            <v>0</v>
          </cell>
          <cell r="AI14">
            <v>0</v>
          </cell>
          <cell r="AK14">
            <v>0</v>
          </cell>
          <cell r="AM14">
            <v>0</v>
          </cell>
          <cell r="AO14">
            <v>0</v>
          </cell>
          <cell r="AR14">
            <v>1997</v>
          </cell>
          <cell r="AS14">
            <v>172005</v>
          </cell>
          <cell r="AT14">
            <v>17250</v>
          </cell>
        </row>
        <row r="15">
          <cell r="E15">
            <v>0</v>
          </cell>
          <cell r="G15">
            <v>0</v>
          </cell>
          <cell r="I15">
            <v>0</v>
          </cell>
          <cell r="K15">
            <v>0</v>
          </cell>
          <cell r="M15">
            <v>0</v>
          </cell>
          <cell r="O15">
            <v>0</v>
          </cell>
          <cell r="Q15">
            <v>0</v>
          </cell>
          <cell r="S15">
            <v>0</v>
          </cell>
          <cell r="U15">
            <v>0</v>
          </cell>
          <cell r="W15">
            <v>0</v>
          </cell>
          <cell r="Y15">
            <v>1602908</v>
          </cell>
          <cell r="AA15">
            <v>0</v>
          </cell>
          <cell r="AC15">
            <v>1602908</v>
          </cell>
          <cell r="AE15">
            <v>1602908</v>
          </cell>
          <cell r="AG15">
            <v>0</v>
          </cell>
          <cell r="AI15">
            <v>0</v>
          </cell>
          <cell r="AK15">
            <v>0</v>
          </cell>
          <cell r="AM15">
            <v>0</v>
          </cell>
          <cell r="AO15">
            <v>0</v>
          </cell>
          <cell r="AR15">
            <v>1998</v>
          </cell>
          <cell r="AS15">
            <v>203825</v>
          </cell>
          <cell r="AT15">
            <v>20700</v>
          </cell>
        </row>
        <row r="16">
          <cell r="E16">
            <v>48720000</v>
          </cell>
          <cell r="G16">
            <v>44544000</v>
          </cell>
          <cell r="I16">
            <v>41760000</v>
          </cell>
          <cell r="K16">
            <v>62640000</v>
          </cell>
          <cell r="M16">
            <v>62640000</v>
          </cell>
          <cell r="O16">
            <v>62640000</v>
          </cell>
          <cell r="Q16">
            <v>62640000</v>
          </cell>
          <cell r="S16">
            <v>62640000</v>
          </cell>
          <cell r="U16">
            <v>34800000</v>
          </cell>
          <cell r="W16">
            <v>30624000</v>
          </cell>
          <cell r="Y16">
            <v>15607272</v>
          </cell>
          <cell r="AA16">
            <v>59020800</v>
          </cell>
          <cell r="AC16">
            <v>15607272</v>
          </cell>
          <cell r="AE16">
            <v>19087272</v>
          </cell>
          <cell r="AG16">
            <v>27979200</v>
          </cell>
          <cell r="AI16">
            <v>69600000</v>
          </cell>
          <cell r="AK16">
            <v>69600000</v>
          </cell>
          <cell r="AM16">
            <v>62640000</v>
          </cell>
          <cell r="AO16">
            <v>37584000</v>
          </cell>
          <cell r="AR16">
            <v>2000</v>
          </cell>
          <cell r="AS16">
            <v>260100</v>
          </cell>
          <cell r="AT16">
            <v>26413</v>
          </cell>
        </row>
        <row r="17">
          <cell r="E17">
            <v>48720000</v>
          </cell>
          <cell r="F17">
            <v>1</v>
          </cell>
          <cell r="G17">
            <v>44544000</v>
          </cell>
          <cell r="H17">
            <v>1</v>
          </cell>
          <cell r="I17">
            <v>41760000</v>
          </cell>
          <cell r="J17">
            <v>1</v>
          </cell>
          <cell r="K17">
            <v>62640000</v>
          </cell>
          <cell r="L17">
            <v>1</v>
          </cell>
          <cell r="M17">
            <v>62640000</v>
          </cell>
          <cell r="N17">
            <v>1</v>
          </cell>
          <cell r="O17">
            <v>62640000</v>
          </cell>
          <cell r="P17">
            <v>1</v>
          </cell>
          <cell r="Q17">
            <v>62640000</v>
          </cell>
          <cell r="R17">
            <v>1</v>
          </cell>
          <cell r="S17">
            <v>62640000</v>
          </cell>
          <cell r="T17">
            <v>1</v>
          </cell>
          <cell r="U17">
            <v>34800000</v>
          </cell>
          <cell r="V17">
            <v>1</v>
          </cell>
          <cell r="W17">
            <v>30624000</v>
          </cell>
          <cell r="X17">
            <v>1</v>
          </cell>
          <cell r="Y17">
            <v>13920000</v>
          </cell>
          <cell r="Z17">
            <v>1</v>
          </cell>
          <cell r="AA17">
            <v>59020800</v>
          </cell>
          <cell r="AB17">
            <v>1</v>
          </cell>
          <cell r="AC17">
            <v>13920000</v>
          </cell>
          <cell r="AD17">
            <v>1</v>
          </cell>
          <cell r="AE17">
            <v>17400000</v>
          </cell>
          <cell r="AF17">
            <v>1</v>
          </cell>
          <cell r="AG17">
            <v>27979200</v>
          </cell>
          <cell r="AH17">
            <v>1</v>
          </cell>
          <cell r="AI17">
            <v>69600000</v>
          </cell>
          <cell r="AJ17">
            <v>1</v>
          </cell>
          <cell r="AK17">
            <v>69600000</v>
          </cell>
          <cell r="AL17">
            <v>1</v>
          </cell>
          <cell r="AM17">
            <v>62640000</v>
          </cell>
          <cell r="AN17">
            <v>1</v>
          </cell>
          <cell r="AO17">
            <v>37584000</v>
          </cell>
          <cell r="AP17">
            <v>1</v>
          </cell>
          <cell r="AR17">
            <v>2001</v>
          </cell>
          <cell r="AS17">
            <v>286000</v>
          </cell>
          <cell r="AT17">
            <v>30000</v>
          </cell>
        </row>
        <row r="18">
          <cell r="AR18">
            <v>2002</v>
          </cell>
          <cell r="AS18">
            <v>309000</v>
          </cell>
          <cell r="AT18">
            <v>34000</v>
          </cell>
        </row>
        <row r="19">
          <cell r="E19">
            <v>4060000</v>
          </cell>
          <cell r="F19">
            <v>8.3333333333333329E-2</v>
          </cell>
          <cell r="G19">
            <v>3712000</v>
          </cell>
          <cell r="H19">
            <v>8.3333333333333329E-2</v>
          </cell>
          <cell r="I19">
            <v>3480000</v>
          </cell>
          <cell r="J19">
            <v>8.3333333333333329E-2</v>
          </cell>
          <cell r="K19">
            <v>5220000</v>
          </cell>
          <cell r="L19">
            <v>8.3333333333333329E-2</v>
          </cell>
          <cell r="M19">
            <v>5220000</v>
          </cell>
          <cell r="N19">
            <v>8.3333333333333329E-2</v>
          </cell>
          <cell r="O19">
            <v>5220000</v>
          </cell>
          <cell r="P19">
            <v>8.3333333333333329E-2</v>
          </cell>
          <cell r="Q19">
            <v>5220000</v>
          </cell>
          <cell r="R19">
            <v>8.3333333333333329E-2</v>
          </cell>
          <cell r="S19">
            <v>5220000</v>
          </cell>
          <cell r="T19">
            <v>8.3333333333333329E-2</v>
          </cell>
          <cell r="U19">
            <v>2900000</v>
          </cell>
          <cell r="V19">
            <v>8.3333333333333329E-2</v>
          </cell>
          <cell r="W19">
            <v>2552000</v>
          </cell>
          <cell r="X19">
            <v>8.3333333333333329E-2</v>
          </cell>
          <cell r="Y19">
            <v>1300606</v>
          </cell>
          <cell r="Z19">
            <v>8.3333333333333329E-2</v>
          </cell>
          <cell r="AA19">
            <v>4918400</v>
          </cell>
          <cell r="AB19">
            <v>8.3333333333333329E-2</v>
          </cell>
          <cell r="AC19">
            <v>1300606</v>
          </cell>
          <cell r="AD19">
            <v>8.3333333333333329E-2</v>
          </cell>
          <cell r="AE19">
            <v>1590606</v>
          </cell>
          <cell r="AF19">
            <v>8.3333333333333329E-2</v>
          </cell>
          <cell r="AG19">
            <v>2331600</v>
          </cell>
          <cell r="AH19">
            <v>8.3333333333333329E-2</v>
          </cell>
          <cell r="AI19">
            <v>5800000</v>
          </cell>
          <cell r="AJ19">
            <v>8.3333333333333329E-2</v>
          </cell>
          <cell r="AK19">
            <v>5800000</v>
          </cell>
          <cell r="AL19">
            <v>8.3333333333333329E-2</v>
          </cell>
          <cell r="AM19">
            <v>5220000</v>
          </cell>
          <cell r="AN19">
            <v>8.3333333333333329E-2</v>
          </cell>
          <cell r="AO19">
            <v>3132000</v>
          </cell>
          <cell r="AP19">
            <v>8.3333333333333329E-2</v>
          </cell>
          <cell r="AR19">
            <v>2003</v>
          </cell>
          <cell r="AS19">
            <v>332000</v>
          </cell>
          <cell r="AT19">
            <v>37500</v>
          </cell>
        </row>
        <row r="20">
          <cell r="E20">
            <v>487200</v>
          </cell>
          <cell r="F20">
            <v>0.01</v>
          </cell>
          <cell r="G20">
            <v>445440</v>
          </cell>
          <cell r="H20">
            <v>0.01</v>
          </cell>
          <cell r="I20">
            <v>417600</v>
          </cell>
          <cell r="J20">
            <v>0.01</v>
          </cell>
          <cell r="K20">
            <v>626400</v>
          </cell>
          <cell r="L20">
            <v>0.01</v>
          </cell>
          <cell r="M20">
            <v>626400</v>
          </cell>
          <cell r="N20">
            <v>0.01</v>
          </cell>
          <cell r="O20">
            <v>626400</v>
          </cell>
          <cell r="P20">
            <v>0.01</v>
          </cell>
          <cell r="Q20">
            <v>626400</v>
          </cell>
          <cell r="R20">
            <v>0.01</v>
          </cell>
          <cell r="S20">
            <v>626400</v>
          </cell>
          <cell r="T20">
            <v>0.01</v>
          </cell>
          <cell r="U20">
            <v>348000</v>
          </cell>
          <cell r="V20">
            <v>0.01</v>
          </cell>
          <cell r="W20">
            <v>306240</v>
          </cell>
          <cell r="X20">
            <v>0.01</v>
          </cell>
          <cell r="Y20">
            <v>156073</v>
          </cell>
          <cell r="Z20">
            <v>1.0000017940354983E-2</v>
          </cell>
          <cell r="AA20">
            <v>590208</v>
          </cell>
          <cell r="AB20">
            <v>0.01</v>
          </cell>
          <cell r="AC20">
            <v>156073</v>
          </cell>
          <cell r="AD20">
            <v>1.0000017940354983E-2</v>
          </cell>
          <cell r="AE20">
            <v>190873</v>
          </cell>
          <cell r="AF20">
            <v>1.0000014669461408E-2</v>
          </cell>
          <cell r="AG20">
            <v>279792</v>
          </cell>
          <cell r="AH20">
            <v>0.01</v>
          </cell>
          <cell r="AI20">
            <v>696000</v>
          </cell>
          <cell r="AJ20">
            <v>0.01</v>
          </cell>
          <cell r="AK20">
            <v>696000</v>
          </cell>
          <cell r="AL20">
            <v>0.01</v>
          </cell>
          <cell r="AM20">
            <v>626400</v>
          </cell>
          <cell r="AN20">
            <v>0.01</v>
          </cell>
          <cell r="AO20">
            <v>375840</v>
          </cell>
          <cell r="AP20">
            <v>0.01</v>
          </cell>
          <cell r="AR20">
            <v>2004</v>
          </cell>
          <cell r="AS20">
            <v>358000</v>
          </cell>
          <cell r="AT20">
            <v>41600</v>
          </cell>
        </row>
        <row r="21">
          <cell r="E21">
            <v>4060000</v>
          </cell>
          <cell r="F21">
            <v>8.3333333333333329E-2</v>
          </cell>
          <cell r="G21">
            <v>3712000</v>
          </cell>
          <cell r="H21">
            <v>8.3333333333333329E-2</v>
          </cell>
          <cell r="I21">
            <v>3480000</v>
          </cell>
          <cell r="J21">
            <v>8.3333333333333329E-2</v>
          </cell>
          <cell r="K21">
            <v>5220000</v>
          </cell>
          <cell r="L21">
            <v>8.3333333333333329E-2</v>
          </cell>
          <cell r="M21">
            <v>5220000</v>
          </cell>
          <cell r="N21">
            <v>8.3333333333333329E-2</v>
          </cell>
          <cell r="O21">
            <v>5220000</v>
          </cell>
          <cell r="P21">
            <v>8.3333333333333329E-2</v>
          </cell>
          <cell r="Q21">
            <v>5220000</v>
          </cell>
          <cell r="R21">
            <v>8.3333333333333329E-2</v>
          </cell>
          <cell r="S21">
            <v>5220000</v>
          </cell>
          <cell r="T21">
            <v>8.3333333333333329E-2</v>
          </cell>
          <cell r="U21">
            <v>2900000</v>
          </cell>
          <cell r="V21">
            <v>8.3333333333333329E-2</v>
          </cell>
          <cell r="W21">
            <v>2552000</v>
          </cell>
          <cell r="X21">
            <v>8.3333333333333329E-2</v>
          </cell>
          <cell r="Y21">
            <v>1300606</v>
          </cell>
          <cell r="Z21">
            <v>8.3333333333333329E-2</v>
          </cell>
          <cell r="AA21">
            <v>4918400</v>
          </cell>
          <cell r="AB21">
            <v>8.3333333333333329E-2</v>
          </cell>
          <cell r="AC21">
            <v>1300606</v>
          </cell>
          <cell r="AD21">
            <v>8.3333333333333329E-2</v>
          </cell>
          <cell r="AE21">
            <v>1590606</v>
          </cell>
          <cell r="AF21">
            <v>8.3333333333333329E-2</v>
          </cell>
          <cell r="AG21">
            <v>2331599.9999999995</v>
          </cell>
          <cell r="AH21">
            <v>8.3333333333333315E-2</v>
          </cell>
          <cell r="AI21">
            <v>5800000</v>
          </cell>
          <cell r="AJ21">
            <v>8.3333333333333329E-2</v>
          </cell>
          <cell r="AK21">
            <v>5800000</v>
          </cell>
          <cell r="AL21">
            <v>8.3333333333333329E-2</v>
          </cell>
          <cell r="AM21">
            <v>5220000</v>
          </cell>
          <cell r="AN21">
            <v>8.3333333333333329E-2</v>
          </cell>
          <cell r="AO21">
            <v>3132000</v>
          </cell>
          <cell r="AP21">
            <v>8.3333333333333329E-2</v>
          </cell>
        </row>
        <row r="22">
          <cell r="E22">
            <v>2030000</v>
          </cell>
          <cell r="F22">
            <v>4.1700000000000001E-2</v>
          </cell>
          <cell r="G22">
            <v>1856000</v>
          </cell>
          <cell r="H22">
            <v>4.1700000000000001E-2</v>
          </cell>
          <cell r="I22">
            <v>1740000</v>
          </cell>
          <cell r="J22">
            <v>4.1700000000000001E-2</v>
          </cell>
          <cell r="K22">
            <v>2610000</v>
          </cell>
          <cell r="L22">
            <v>4.1700000000000001E-2</v>
          </cell>
          <cell r="M22">
            <v>2610000</v>
          </cell>
          <cell r="N22">
            <v>4.1700000000000001E-2</v>
          </cell>
          <cell r="O22">
            <v>2610000</v>
          </cell>
          <cell r="P22">
            <v>4.1700000000000001E-2</v>
          </cell>
          <cell r="Q22">
            <v>2610000</v>
          </cell>
          <cell r="R22">
            <v>4.1700000000000001E-2</v>
          </cell>
          <cell r="S22">
            <v>2610000</v>
          </cell>
          <cell r="T22">
            <v>4.1700000000000001E-2</v>
          </cell>
          <cell r="U22">
            <v>1450000</v>
          </cell>
          <cell r="V22">
            <v>4.1700000000000001E-2</v>
          </cell>
          <cell r="W22">
            <v>1276000</v>
          </cell>
          <cell r="X22">
            <v>4.1700000000000001E-2</v>
          </cell>
          <cell r="Y22">
            <v>580000</v>
          </cell>
          <cell r="Z22">
            <v>4.1700000000000001E-2</v>
          </cell>
          <cell r="AA22">
            <v>2459200</v>
          </cell>
          <cell r="AB22">
            <v>4.1700000000000001E-2</v>
          </cell>
          <cell r="AC22">
            <v>580000</v>
          </cell>
          <cell r="AD22">
            <v>4.1700000000000001E-2</v>
          </cell>
          <cell r="AE22">
            <v>725000</v>
          </cell>
          <cell r="AF22">
            <v>4.1700000000000001E-2</v>
          </cell>
          <cell r="AG22">
            <v>1165800</v>
          </cell>
          <cell r="AH22">
            <v>4.1700000000000001E-2</v>
          </cell>
          <cell r="AI22">
            <v>2900000</v>
          </cell>
          <cell r="AJ22">
            <v>4.1700000000000001E-2</v>
          </cell>
          <cell r="AK22">
            <v>2900000</v>
          </cell>
          <cell r="AL22">
            <v>4.1700000000000001E-2</v>
          </cell>
          <cell r="AM22">
            <v>2610000</v>
          </cell>
          <cell r="AN22">
            <v>4.1700000000000001E-2</v>
          </cell>
          <cell r="AO22">
            <v>1566000</v>
          </cell>
          <cell r="AP22">
            <v>4.1700000000000001E-2</v>
          </cell>
        </row>
        <row r="23">
          <cell r="E23">
            <v>5846400</v>
          </cell>
          <cell r="F23">
            <v>0.12</v>
          </cell>
          <cell r="G23">
            <v>5345280</v>
          </cell>
          <cell r="H23">
            <v>0.12</v>
          </cell>
          <cell r="I23">
            <v>5011200</v>
          </cell>
          <cell r="J23">
            <v>0.12</v>
          </cell>
          <cell r="K23">
            <v>7516800</v>
          </cell>
          <cell r="L23">
            <v>0.12</v>
          </cell>
          <cell r="M23">
            <v>7516800</v>
          </cell>
          <cell r="N23">
            <v>0.12</v>
          </cell>
          <cell r="O23">
            <v>7516800</v>
          </cell>
          <cell r="P23">
            <v>0.12</v>
          </cell>
          <cell r="Q23">
            <v>7516800</v>
          </cell>
          <cell r="R23">
            <v>0.12</v>
          </cell>
          <cell r="S23">
            <v>7516800</v>
          </cell>
          <cell r="T23">
            <v>0.12</v>
          </cell>
          <cell r="U23">
            <v>4176000</v>
          </cell>
          <cell r="V23">
            <v>0.12</v>
          </cell>
          <cell r="W23">
            <v>3674880</v>
          </cell>
          <cell r="X23">
            <v>0.12</v>
          </cell>
          <cell r="Y23">
            <v>1670400</v>
          </cell>
          <cell r="Z23">
            <v>0.12</v>
          </cell>
          <cell r="AA23">
            <v>7082496</v>
          </cell>
          <cell r="AB23">
            <v>0.12</v>
          </cell>
          <cell r="AC23">
            <v>1670400</v>
          </cell>
          <cell r="AD23">
            <v>0.12</v>
          </cell>
          <cell r="AE23">
            <v>2088000</v>
          </cell>
          <cell r="AF23">
            <v>0.12</v>
          </cell>
          <cell r="AG23">
            <v>3357504</v>
          </cell>
          <cell r="AH23">
            <v>0.12</v>
          </cell>
          <cell r="AI23">
            <v>8352000</v>
          </cell>
          <cell r="AJ23">
            <v>0.12</v>
          </cell>
          <cell r="AK23">
            <v>8352000</v>
          </cell>
          <cell r="AL23">
            <v>0.12</v>
          </cell>
          <cell r="AM23">
            <v>7516800</v>
          </cell>
          <cell r="AN23">
            <v>0.12</v>
          </cell>
          <cell r="AO23">
            <v>4510080</v>
          </cell>
          <cell r="AP23">
            <v>0.12</v>
          </cell>
          <cell r="AR23">
            <v>2005</v>
          </cell>
          <cell r="AS23">
            <v>381500</v>
          </cell>
          <cell r="AT23">
            <v>44500</v>
          </cell>
        </row>
        <row r="24">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R24">
            <v>2006</v>
          </cell>
          <cell r="AS24">
            <v>408000</v>
          </cell>
          <cell r="AT24">
            <v>47700</v>
          </cell>
        </row>
        <row r="25">
          <cell r="E25">
            <v>3390912</v>
          </cell>
          <cell r="F25">
            <v>6.9599999999999995E-2</v>
          </cell>
          <cell r="G25">
            <v>3100262</v>
          </cell>
          <cell r="H25">
            <v>6.9599999999999995E-2</v>
          </cell>
          <cell r="I25">
            <v>2906496</v>
          </cell>
          <cell r="J25">
            <v>6.9599999999999995E-2</v>
          </cell>
          <cell r="K25">
            <v>4359744</v>
          </cell>
          <cell r="L25">
            <v>6.9599999999999995E-2</v>
          </cell>
          <cell r="M25">
            <v>4359744</v>
          </cell>
          <cell r="N25">
            <v>6.9599999999999995E-2</v>
          </cell>
          <cell r="O25">
            <v>4359744</v>
          </cell>
          <cell r="P25">
            <v>6.9599999999999995E-2</v>
          </cell>
          <cell r="Q25">
            <v>4359744</v>
          </cell>
          <cell r="R25">
            <v>6.9599999999999995E-2</v>
          </cell>
          <cell r="S25">
            <v>4359744</v>
          </cell>
          <cell r="T25">
            <v>6.9599999999999995E-2</v>
          </cell>
          <cell r="U25">
            <v>2422080</v>
          </cell>
          <cell r="V25">
            <v>6.9599999999999995E-2</v>
          </cell>
          <cell r="W25">
            <v>2131430</v>
          </cell>
          <cell r="X25">
            <v>6.9599999999999995E-2</v>
          </cell>
          <cell r="Y25">
            <v>968832</v>
          </cell>
          <cell r="Z25">
            <v>6.9599999999999995E-2</v>
          </cell>
          <cell r="AA25">
            <v>4107848</v>
          </cell>
          <cell r="AB25">
            <v>6.9599999999999995E-2</v>
          </cell>
          <cell r="AC25">
            <v>968832</v>
          </cell>
          <cell r="AD25">
            <v>6.9599999999999995E-2</v>
          </cell>
          <cell r="AE25">
            <v>1211040</v>
          </cell>
          <cell r="AF25">
            <v>6.9599999999999995E-2</v>
          </cell>
          <cell r="AG25">
            <v>1947352</v>
          </cell>
          <cell r="AH25">
            <v>6.9599999999999995E-2</v>
          </cell>
          <cell r="AI25">
            <v>4844160</v>
          </cell>
          <cell r="AJ25">
            <v>6.9599999999999995E-2</v>
          </cell>
          <cell r="AK25">
            <v>4844160</v>
          </cell>
          <cell r="AL25">
            <v>6.9599999999999995E-2</v>
          </cell>
          <cell r="AM25">
            <v>4359744</v>
          </cell>
          <cell r="AN25">
            <v>6.9599999999999995E-2</v>
          </cell>
          <cell r="AO25">
            <v>2615846</v>
          </cell>
          <cell r="AP25">
            <v>6.9599999999999995E-2</v>
          </cell>
          <cell r="AR25">
            <v>2007</v>
          </cell>
          <cell r="AS25">
            <v>433700</v>
          </cell>
          <cell r="AT25">
            <v>50800</v>
          </cell>
        </row>
        <row r="26">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R26">
            <v>2008</v>
          </cell>
          <cell r="AS26">
            <v>461500</v>
          </cell>
          <cell r="AT26">
            <v>55000</v>
          </cell>
        </row>
        <row r="27">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R27">
            <v>2009</v>
          </cell>
          <cell r="AS27">
            <v>496900</v>
          </cell>
          <cell r="AT27">
            <v>59300</v>
          </cell>
        </row>
        <row r="28">
          <cell r="E28">
            <v>1948800</v>
          </cell>
          <cell r="F28">
            <v>0.04</v>
          </cell>
          <cell r="G28">
            <v>1781760</v>
          </cell>
          <cell r="H28">
            <v>0.04</v>
          </cell>
          <cell r="I28">
            <v>1670400</v>
          </cell>
          <cell r="J28">
            <v>0.04</v>
          </cell>
          <cell r="K28">
            <v>2505600</v>
          </cell>
          <cell r="L28">
            <v>0.04</v>
          </cell>
          <cell r="M28">
            <v>2505600</v>
          </cell>
          <cell r="N28">
            <v>0.04</v>
          </cell>
          <cell r="O28">
            <v>2505600</v>
          </cell>
          <cell r="P28">
            <v>0.04</v>
          </cell>
          <cell r="Q28">
            <v>2505600</v>
          </cell>
          <cell r="R28">
            <v>0.04</v>
          </cell>
          <cell r="S28">
            <v>2505600</v>
          </cell>
          <cell r="T28">
            <v>0.04</v>
          </cell>
          <cell r="U28">
            <v>1392000</v>
          </cell>
          <cell r="V28">
            <v>0.04</v>
          </cell>
          <cell r="W28">
            <v>1224960</v>
          </cell>
          <cell r="X28">
            <v>0.04</v>
          </cell>
          <cell r="Y28">
            <v>556800</v>
          </cell>
          <cell r="Z28">
            <v>0.04</v>
          </cell>
          <cell r="AA28">
            <v>2360832</v>
          </cell>
          <cell r="AB28">
            <v>0.04</v>
          </cell>
          <cell r="AC28">
            <v>556800</v>
          </cell>
          <cell r="AD28">
            <v>0.04</v>
          </cell>
          <cell r="AE28">
            <v>696000</v>
          </cell>
          <cell r="AF28">
            <v>0.04</v>
          </cell>
          <cell r="AG28">
            <v>1119168</v>
          </cell>
          <cell r="AH28">
            <v>0.04</v>
          </cell>
          <cell r="AI28">
            <v>2784000</v>
          </cell>
          <cell r="AJ28">
            <v>0.04</v>
          </cell>
          <cell r="AK28">
            <v>2784000</v>
          </cell>
          <cell r="AL28">
            <v>0.04</v>
          </cell>
          <cell r="AM28">
            <v>2505600</v>
          </cell>
          <cell r="AN28">
            <v>0.04</v>
          </cell>
          <cell r="AO28">
            <v>1503360</v>
          </cell>
          <cell r="AP28">
            <v>0.04</v>
          </cell>
          <cell r="AR28">
            <v>2010</v>
          </cell>
          <cell r="AS28">
            <v>515000</v>
          </cell>
          <cell r="AT28">
            <v>61500</v>
          </cell>
        </row>
        <row r="29">
          <cell r="F29">
            <v>0</v>
          </cell>
          <cell r="AR29">
            <v>2011</v>
          </cell>
          <cell r="AS29">
            <v>535600</v>
          </cell>
          <cell r="AT29">
            <v>63600</v>
          </cell>
        </row>
        <row r="30">
          <cell r="E30">
            <v>574020.11999999988</v>
          </cell>
          <cell r="F30">
            <v>1.18E-2</v>
          </cell>
          <cell r="G30">
            <v>574020.11999999988</v>
          </cell>
          <cell r="H30">
            <v>1.29E-2</v>
          </cell>
          <cell r="I30">
            <v>574020.11999999988</v>
          </cell>
          <cell r="J30">
            <v>1.37E-2</v>
          </cell>
          <cell r="K30">
            <v>574020.11999999988</v>
          </cell>
          <cell r="L30">
            <v>9.1999999999999998E-3</v>
          </cell>
          <cell r="M30">
            <v>574020.11999999988</v>
          </cell>
          <cell r="N30">
            <v>9.1999999999999998E-3</v>
          </cell>
          <cell r="O30">
            <v>574020.11999999988</v>
          </cell>
          <cell r="P30">
            <v>9.1999999999999998E-3</v>
          </cell>
          <cell r="Q30">
            <v>574020.11999999988</v>
          </cell>
          <cell r="R30">
            <v>9.1999999999999998E-3</v>
          </cell>
          <cell r="S30">
            <v>574020.11999999988</v>
          </cell>
          <cell r="T30">
            <v>9.1999999999999998E-3</v>
          </cell>
          <cell r="U30">
            <v>574020.11999999988</v>
          </cell>
          <cell r="V30">
            <v>1.6500000000000001E-2</v>
          </cell>
          <cell r="W30">
            <v>574020.11999999988</v>
          </cell>
          <cell r="X30">
            <v>1.8700000000000001E-2</v>
          </cell>
          <cell r="Y30">
            <v>574020.11999999988</v>
          </cell>
          <cell r="Z30">
            <v>4.1200000000000001E-2</v>
          </cell>
          <cell r="AA30">
            <v>574020.11999999988</v>
          </cell>
          <cell r="AB30">
            <v>9.7000000000000003E-3</v>
          </cell>
          <cell r="AC30">
            <v>574020.11999999988</v>
          </cell>
          <cell r="AD30">
            <v>4.1200000000000001E-2</v>
          </cell>
          <cell r="AE30">
            <v>574020.11999999988</v>
          </cell>
          <cell r="AF30">
            <v>3.3000000000000002E-2</v>
          </cell>
          <cell r="AG30">
            <v>574020.11999999988</v>
          </cell>
          <cell r="AH30">
            <v>2.0500000000000001E-2</v>
          </cell>
          <cell r="AI30">
            <v>574020.11999999988</v>
          </cell>
          <cell r="AJ30">
            <v>8.2000000000000007E-3</v>
          </cell>
          <cell r="AK30">
            <v>574020.11999999988</v>
          </cell>
          <cell r="AL30">
            <v>8.2000000000000007E-3</v>
          </cell>
          <cell r="AM30">
            <v>574020.11999999988</v>
          </cell>
          <cell r="AN30">
            <v>9.1999999999999998E-3</v>
          </cell>
          <cell r="AO30">
            <v>574020.11999999988</v>
          </cell>
          <cell r="AP30">
            <v>1.5299999999999999E-2</v>
          </cell>
          <cell r="AR30">
            <v>2012</v>
          </cell>
          <cell r="AS30">
            <v>566700</v>
          </cell>
          <cell r="AT30">
            <v>68800</v>
          </cell>
        </row>
        <row r="31">
          <cell r="E31">
            <v>563030.39999999991</v>
          </cell>
          <cell r="F31">
            <v>1.1599999999999999E-2</v>
          </cell>
          <cell r="G31">
            <v>563030.39999999991</v>
          </cell>
          <cell r="H31">
            <v>1.26E-2</v>
          </cell>
          <cell r="I31">
            <v>563030.39999999991</v>
          </cell>
          <cell r="J31">
            <v>1.35E-2</v>
          </cell>
          <cell r="K31">
            <v>563030.39999999991</v>
          </cell>
          <cell r="L31">
            <v>8.9999999999999993E-3</v>
          </cell>
          <cell r="M31">
            <v>563030.39999999991</v>
          </cell>
          <cell r="N31">
            <v>8.9999999999999993E-3</v>
          </cell>
          <cell r="O31">
            <v>563030.39999999991</v>
          </cell>
          <cell r="P31">
            <v>8.9999999999999993E-3</v>
          </cell>
          <cell r="Q31">
            <v>563030.39999999991</v>
          </cell>
          <cell r="R31">
            <v>8.9999999999999993E-3</v>
          </cell>
          <cell r="S31">
            <v>563030.39999999991</v>
          </cell>
          <cell r="T31">
            <v>8.9999999999999993E-3</v>
          </cell>
          <cell r="U31">
            <v>563030.39999999991</v>
          </cell>
          <cell r="V31">
            <v>1.6199999999999999E-2</v>
          </cell>
          <cell r="W31">
            <v>563030.39999999991</v>
          </cell>
          <cell r="X31">
            <v>1.84E-2</v>
          </cell>
          <cell r="Y31">
            <v>563030.39999999991</v>
          </cell>
          <cell r="Z31">
            <v>4.0399999999999998E-2</v>
          </cell>
          <cell r="AA31">
            <v>563030.39999999991</v>
          </cell>
          <cell r="AB31">
            <v>9.4999999999999998E-3</v>
          </cell>
          <cell r="AC31">
            <v>563030.39999999991</v>
          </cell>
          <cell r="AD31">
            <v>4.0399999999999998E-2</v>
          </cell>
          <cell r="AE31">
            <v>563030.39999999991</v>
          </cell>
          <cell r="AF31">
            <v>3.2399999999999998E-2</v>
          </cell>
          <cell r="AG31">
            <v>563030.39999999991</v>
          </cell>
          <cell r="AH31">
            <v>2.01E-2</v>
          </cell>
          <cell r="AI31">
            <v>563030.39999999991</v>
          </cell>
          <cell r="AJ31">
            <v>8.0999999999999996E-3</v>
          </cell>
          <cell r="AK31">
            <v>563030.39999999991</v>
          </cell>
          <cell r="AL31">
            <v>8.0999999999999996E-3</v>
          </cell>
          <cell r="AM31">
            <v>563030.39999999991</v>
          </cell>
          <cell r="AN31">
            <v>8.9999999999999993E-3</v>
          </cell>
          <cell r="AO31">
            <v>563030.39999999991</v>
          </cell>
          <cell r="AP31">
            <v>1.4999999999999999E-2</v>
          </cell>
          <cell r="AR31">
            <v>2015</v>
          </cell>
          <cell r="AS31">
            <v>644350</v>
          </cell>
          <cell r="AT31">
            <v>74000</v>
          </cell>
        </row>
        <row r="32">
          <cell r="E32">
            <v>7037333.333333334</v>
          </cell>
          <cell r="F32">
            <v>0</v>
          </cell>
          <cell r="G32">
            <v>6434133.333333333</v>
          </cell>
          <cell r="H32">
            <v>0.14444444444444443</v>
          </cell>
          <cell r="I32">
            <v>6032000</v>
          </cell>
          <cell r="J32">
            <v>0.14444444444444443</v>
          </cell>
          <cell r="K32">
            <v>9048000</v>
          </cell>
          <cell r="L32">
            <v>0.14444444444444443</v>
          </cell>
          <cell r="M32">
            <v>9048000</v>
          </cell>
          <cell r="N32">
            <v>0.14444444444444443</v>
          </cell>
          <cell r="O32">
            <v>9048000</v>
          </cell>
          <cell r="P32">
            <v>0.14444444444444443</v>
          </cell>
          <cell r="Q32">
            <v>9048000</v>
          </cell>
          <cell r="R32">
            <v>0.14444444444444443</v>
          </cell>
          <cell r="S32">
            <v>9048000</v>
          </cell>
          <cell r="T32">
            <v>0.14444444444444443</v>
          </cell>
          <cell r="U32">
            <v>5026666.666666667</v>
          </cell>
          <cell r="V32">
            <v>0.14444444444444446</v>
          </cell>
          <cell r="W32">
            <v>4423466.666666667</v>
          </cell>
          <cell r="X32">
            <v>0.14444444444444446</v>
          </cell>
          <cell r="Y32">
            <v>2010666.6666666665</v>
          </cell>
          <cell r="Z32">
            <v>0.14444444444444443</v>
          </cell>
          <cell r="AA32">
            <v>8525226.666666666</v>
          </cell>
          <cell r="AB32">
            <v>0.14444444444444443</v>
          </cell>
          <cell r="AC32">
            <v>2010666.6666666665</v>
          </cell>
          <cell r="AD32">
            <v>0.14444444444444443</v>
          </cell>
          <cell r="AE32">
            <v>2513333.3333333335</v>
          </cell>
          <cell r="AF32">
            <v>0.14444444444444446</v>
          </cell>
          <cell r="AG32">
            <v>4041440</v>
          </cell>
          <cell r="AH32">
            <v>0.14444444444444443</v>
          </cell>
          <cell r="AI32">
            <v>10053333.333333334</v>
          </cell>
          <cell r="AJ32">
            <v>0.14444444444444446</v>
          </cell>
          <cell r="AK32">
            <v>10053333.333333334</v>
          </cell>
          <cell r="AL32">
            <v>0.14444444444444446</v>
          </cell>
          <cell r="AM32">
            <v>9048000</v>
          </cell>
          <cell r="AN32">
            <v>0.14444444444444443</v>
          </cell>
          <cell r="AO32">
            <v>5428800</v>
          </cell>
          <cell r="AP32">
            <v>0.14444444444444443</v>
          </cell>
          <cell r="AR32">
            <v>2016</v>
          </cell>
          <cell r="AS32">
            <v>689454</v>
          </cell>
          <cell r="AT32">
            <v>77700</v>
          </cell>
        </row>
        <row r="33">
          <cell r="E33">
            <v>2436000</v>
          </cell>
          <cell r="F33">
            <v>0.05</v>
          </cell>
          <cell r="G33">
            <v>2227200</v>
          </cell>
          <cell r="H33">
            <v>0.05</v>
          </cell>
          <cell r="I33">
            <v>2088000</v>
          </cell>
          <cell r="J33">
            <v>0.05</v>
          </cell>
          <cell r="K33">
            <v>3132000</v>
          </cell>
          <cell r="L33">
            <v>0.05</v>
          </cell>
          <cell r="M33">
            <v>3132000</v>
          </cell>
          <cell r="N33">
            <v>0.05</v>
          </cell>
          <cell r="O33">
            <v>3132000</v>
          </cell>
          <cell r="P33">
            <v>0.05</v>
          </cell>
          <cell r="Q33">
            <v>3132000</v>
          </cell>
          <cell r="R33">
            <v>0.05</v>
          </cell>
          <cell r="S33">
            <v>3132000</v>
          </cell>
          <cell r="T33">
            <v>0.05</v>
          </cell>
          <cell r="U33">
            <v>1740000</v>
          </cell>
          <cell r="V33">
            <v>0.05</v>
          </cell>
          <cell r="W33">
            <v>1531200</v>
          </cell>
          <cell r="X33">
            <v>0.05</v>
          </cell>
          <cell r="Y33">
            <v>696000</v>
          </cell>
          <cell r="Z33">
            <v>0.05</v>
          </cell>
          <cell r="AA33">
            <v>2951040</v>
          </cell>
          <cell r="AB33">
            <v>0.05</v>
          </cell>
          <cell r="AC33">
            <v>696000</v>
          </cell>
          <cell r="AD33">
            <v>0.05</v>
          </cell>
          <cell r="AE33">
            <v>870000</v>
          </cell>
          <cell r="AF33">
            <v>0.05</v>
          </cell>
          <cell r="AG33">
            <v>1398960</v>
          </cell>
          <cell r="AH33">
            <v>0.05</v>
          </cell>
          <cell r="AI33">
            <v>3480000</v>
          </cell>
          <cell r="AJ33">
            <v>0.05</v>
          </cell>
          <cell r="AK33">
            <v>3480000</v>
          </cell>
          <cell r="AL33">
            <v>0.05</v>
          </cell>
          <cell r="AM33">
            <v>3132000</v>
          </cell>
          <cell r="AN33">
            <v>0.05</v>
          </cell>
          <cell r="AO33">
            <v>1879200</v>
          </cell>
          <cell r="AP33">
            <v>0.05</v>
          </cell>
        </row>
        <row r="34">
          <cell r="E34">
            <v>406000</v>
          </cell>
          <cell r="F34">
            <v>8.3333333333333332E-3</v>
          </cell>
          <cell r="G34">
            <v>371200</v>
          </cell>
          <cell r="H34">
            <v>8.3333333333333332E-3</v>
          </cell>
          <cell r="I34">
            <v>348000</v>
          </cell>
          <cell r="J34">
            <v>8.3333333333333332E-3</v>
          </cell>
          <cell r="K34">
            <v>522000</v>
          </cell>
          <cell r="L34">
            <v>8.3333333333333332E-3</v>
          </cell>
          <cell r="M34">
            <v>522000</v>
          </cell>
          <cell r="N34">
            <v>8.3333333333333332E-3</v>
          </cell>
          <cell r="O34">
            <v>522000</v>
          </cell>
          <cell r="P34">
            <v>8.3333333333333332E-3</v>
          </cell>
          <cell r="Q34">
            <v>522000</v>
          </cell>
          <cell r="R34">
            <v>8.3333333333333332E-3</v>
          </cell>
          <cell r="S34">
            <v>522000</v>
          </cell>
          <cell r="T34">
            <v>8.3333333333333332E-3</v>
          </cell>
          <cell r="U34">
            <v>290000</v>
          </cell>
          <cell r="V34">
            <v>8.3333333333333332E-3</v>
          </cell>
          <cell r="W34">
            <v>255200</v>
          </cell>
          <cell r="X34">
            <v>8.3333333333333332E-3</v>
          </cell>
          <cell r="Y34">
            <v>116000</v>
          </cell>
          <cell r="Z34">
            <v>8.3333333333333332E-3</v>
          </cell>
          <cell r="AA34">
            <v>491840</v>
          </cell>
          <cell r="AB34">
            <v>8.3333333333333332E-3</v>
          </cell>
          <cell r="AC34">
            <v>116000</v>
          </cell>
          <cell r="AD34">
            <v>8.3333333333333332E-3</v>
          </cell>
          <cell r="AE34">
            <v>145000</v>
          </cell>
          <cell r="AF34">
            <v>8.3333333333333332E-3</v>
          </cell>
          <cell r="AG34">
            <v>233160</v>
          </cell>
          <cell r="AH34">
            <v>8.3333333333333332E-3</v>
          </cell>
          <cell r="AI34">
            <v>580000</v>
          </cell>
          <cell r="AJ34">
            <v>8.3333333333333332E-3</v>
          </cell>
          <cell r="AK34">
            <v>580000</v>
          </cell>
          <cell r="AL34">
            <v>8.3333333333333332E-3</v>
          </cell>
          <cell r="AM34">
            <v>522000</v>
          </cell>
          <cell r="AN34">
            <v>8.3333333333333332E-3</v>
          </cell>
          <cell r="AO34">
            <v>313200</v>
          </cell>
          <cell r="AP34">
            <v>8.3333333333333332E-3</v>
          </cell>
        </row>
        <row r="36">
          <cell r="E36">
            <v>48720000</v>
          </cell>
          <cell r="F36">
            <v>1.5297000000000001</v>
          </cell>
          <cell r="G36">
            <v>44544000</v>
          </cell>
          <cell r="H36">
            <v>1.6761999999999999</v>
          </cell>
          <cell r="I36">
            <v>41760000</v>
          </cell>
          <cell r="J36">
            <v>1.6778999999999999</v>
          </cell>
          <cell r="K36">
            <v>62640000</v>
          </cell>
          <cell r="L36">
            <v>1.6689000000000001</v>
          </cell>
          <cell r="M36">
            <v>62640000</v>
          </cell>
          <cell r="N36">
            <v>1.6689000000000001</v>
          </cell>
          <cell r="O36">
            <v>62640000</v>
          </cell>
          <cell r="P36">
            <v>1.6689000000000001</v>
          </cell>
          <cell r="Q36">
            <v>62640000</v>
          </cell>
          <cell r="R36">
            <v>1.6689000000000001</v>
          </cell>
          <cell r="S36">
            <v>62640000</v>
          </cell>
          <cell r="T36">
            <v>1.6689000000000001</v>
          </cell>
          <cell r="U36">
            <v>34800000</v>
          </cell>
          <cell r="V36">
            <v>1.6834</v>
          </cell>
          <cell r="W36">
            <v>30624000</v>
          </cell>
          <cell r="X36">
            <v>1.6878</v>
          </cell>
          <cell r="Y36">
            <v>15607272</v>
          </cell>
          <cell r="Z36">
            <v>1.7323</v>
          </cell>
          <cell r="AA36">
            <v>59020800</v>
          </cell>
          <cell r="AB36">
            <v>1.6698999999999999</v>
          </cell>
          <cell r="AC36">
            <v>15607272</v>
          </cell>
          <cell r="AD36">
            <v>1.7323</v>
          </cell>
          <cell r="AE36">
            <v>19087272</v>
          </cell>
          <cell r="AF36">
            <v>1.7161</v>
          </cell>
          <cell r="AG36">
            <v>27979200</v>
          </cell>
          <cell r="AH36">
            <v>1.6913</v>
          </cell>
          <cell r="AI36">
            <v>69600000</v>
          </cell>
          <cell r="AJ36">
            <v>1.667</v>
          </cell>
          <cell r="AK36">
            <v>69600000</v>
          </cell>
          <cell r="AL36">
            <v>1.667</v>
          </cell>
          <cell r="AM36">
            <v>62640000</v>
          </cell>
          <cell r="AN36">
            <v>1.6689000000000001</v>
          </cell>
          <cell r="AO36">
            <v>37584000</v>
          </cell>
          <cell r="AP36">
            <v>1.681</v>
          </cell>
          <cell r="AR36">
            <v>2017</v>
          </cell>
          <cell r="AS36">
            <v>737717</v>
          </cell>
          <cell r="AT36">
            <v>83140</v>
          </cell>
        </row>
        <row r="37">
          <cell r="E37">
            <v>4060000</v>
          </cell>
          <cell r="F37">
            <v>1.5297000000000001</v>
          </cell>
          <cell r="G37">
            <v>3712000</v>
          </cell>
          <cell r="H37">
            <v>1.6761999999999999</v>
          </cell>
          <cell r="I37">
            <v>3480000</v>
          </cell>
          <cell r="J37">
            <v>1.6778999999999999</v>
          </cell>
          <cell r="K37">
            <v>5220000</v>
          </cell>
          <cell r="L37">
            <v>1.6689000000000001</v>
          </cell>
          <cell r="M37">
            <v>5220000</v>
          </cell>
          <cell r="N37">
            <v>1.6689000000000001</v>
          </cell>
          <cell r="O37">
            <v>5220000</v>
          </cell>
          <cell r="P37">
            <v>1.6689000000000001</v>
          </cell>
          <cell r="Q37">
            <v>5220000</v>
          </cell>
          <cell r="R37">
            <v>1.6689000000000001</v>
          </cell>
          <cell r="S37">
            <v>5220000</v>
          </cell>
          <cell r="T37">
            <v>1.6689000000000001</v>
          </cell>
          <cell r="U37">
            <v>2900000</v>
          </cell>
          <cell r="V37">
            <v>1.6834</v>
          </cell>
          <cell r="W37">
            <v>2552000</v>
          </cell>
          <cell r="X37">
            <v>1.6878</v>
          </cell>
          <cell r="Y37">
            <v>1300606</v>
          </cell>
          <cell r="Z37">
            <v>1.7323</v>
          </cell>
          <cell r="AA37">
            <v>4918400</v>
          </cell>
          <cell r="AB37">
            <v>1.6698999999999999</v>
          </cell>
          <cell r="AC37">
            <v>1300606</v>
          </cell>
          <cell r="AD37">
            <v>1.7323</v>
          </cell>
          <cell r="AE37">
            <v>1590606</v>
          </cell>
          <cell r="AF37">
            <v>1.7161</v>
          </cell>
          <cell r="AG37">
            <v>2331600</v>
          </cell>
          <cell r="AH37">
            <v>1.6913</v>
          </cell>
          <cell r="AI37">
            <v>5800000</v>
          </cell>
          <cell r="AJ37">
            <v>1.667</v>
          </cell>
          <cell r="AK37">
            <v>5800000</v>
          </cell>
          <cell r="AL37">
            <v>1.667</v>
          </cell>
          <cell r="AM37">
            <v>5220000</v>
          </cell>
          <cell r="AN37">
            <v>1.6689000000000001</v>
          </cell>
          <cell r="AO37">
            <v>3132000</v>
          </cell>
          <cell r="AP37">
            <v>1.681</v>
          </cell>
          <cell r="AR37">
            <v>2018</v>
          </cell>
          <cell r="AS37">
            <v>781242</v>
          </cell>
          <cell r="AT37">
            <v>88211</v>
          </cell>
        </row>
        <row r="38">
          <cell r="E38">
            <v>135333</v>
          </cell>
          <cell r="F38">
            <v>1.5297000000000001</v>
          </cell>
          <cell r="G38">
            <v>123733</v>
          </cell>
          <cell r="H38">
            <v>1.6761999999999999</v>
          </cell>
          <cell r="I38">
            <v>116000</v>
          </cell>
          <cell r="J38">
            <v>1.6778999999999999</v>
          </cell>
          <cell r="K38">
            <v>174000</v>
          </cell>
          <cell r="L38">
            <v>1.6689000000000001</v>
          </cell>
          <cell r="M38">
            <v>174000</v>
          </cell>
          <cell r="N38">
            <v>1.6689000000000001</v>
          </cell>
          <cell r="O38">
            <v>174000</v>
          </cell>
          <cell r="P38">
            <v>1.6689000000000001</v>
          </cell>
          <cell r="Q38">
            <v>174000</v>
          </cell>
          <cell r="R38">
            <v>1.6689000000000001</v>
          </cell>
          <cell r="S38">
            <v>174000</v>
          </cell>
          <cell r="T38">
            <v>1.6689000000000001</v>
          </cell>
          <cell r="U38">
            <v>96667</v>
          </cell>
          <cell r="V38">
            <v>1.6834</v>
          </cell>
          <cell r="W38">
            <v>85067</v>
          </cell>
          <cell r="X38">
            <v>1.6878</v>
          </cell>
          <cell r="Y38">
            <v>43354</v>
          </cell>
          <cell r="Z38">
            <v>1.7323</v>
          </cell>
          <cell r="AA38">
            <v>163947</v>
          </cell>
          <cell r="AB38">
            <v>1.6698999999999999</v>
          </cell>
          <cell r="AC38">
            <v>43354</v>
          </cell>
          <cell r="AD38">
            <v>1.7323</v>
          </cell>
          <cell r="AE38">
            <v>53020</v>
          </cell>
          <cell r="AF38">
            <v>1.7161</v>
          </cell>
          <cell r="AG38">
            <v>77720</v>
          </cell>
          <cell r="AH38">
            <v>1.6913</v>
          </cell>
          <cell r="AI38">
            <v>193333</v>
          </cell>
          <cell r="AJ38">
            <v>1.667</v>
          </cell>
          <cell r="AK38">
            <v>193333</v>
          </cell>
          <cell r="AL38">
            <v>1.667</v>
          </cell>
          <cell r="AM38">
            <v>174000</v>
          </cell>
          <cell r="AN38">
            <v>1.6689000000000001</v>
          </cell>
          <cell r="AO38">
            <v>104400</v>
          </cell>
          <cell r="AP38">
            <v>1.681</v>
          </cell>
          <cell r="AR38">
            <v>2019</v>
          </cell>
          <cell r="AS38">
            <v>828116</v>
          </cell>
          <cell r="AT38">
            <v>97032</v>
          </cell>
        </row>
        <row r="39">
          <cell r="E39">
            <v>16917</v>
          </cell>
          <cell r="F39">
            <v>1.5297000000000001</v>
          </cell>
          <cell r="G39">
            <v>15467</v>
          </cell>
          <cell r="H39">
            <v>1.6761999999999999</v>
          </cell>
          <cell r="I39">
            <v>14500</v>
          </cell>
          <cell r="J39">
            <v>1.6778999999999999</v>
          </cell>
          <cell r="K39">
            <v>21750</v>
          </cell>
          <cell r="L39">
            <v>1.6689000000000001</v>
          </cell>
          <cell r="M39">
            <v>21750</v>
          </cell>
          <cell r="N39">
            <v>1.6689000000000001</v>
          </cell>
          <cell r="O39">
            <v>21750</v>
          </cell>
          <cell r="P39">
            <v>1.6689000000000001</v>
          </cell>
          <cell r="Q39">
            <v>21750</v>
          </cell>
          <cell r="R39">
            <v>1.6689000000000001</v>
          </cell>
          <cell r="S39">
            <v>21750</v>
          </cell>
          <cell r="T39">
            <v>1.6689000000000001</v>
          </cell>
          <cell r="U39">
            <v>12083</v>
          </cell>
          <cell r="V39">
            <v>1.6834</v>
          </cell>
          <cell r="W39">
            <v>10633</v>
          </cell>
          <cell r="X39">
            <v>1.6878</v>
          </cell>
          <cell r="Y39">
            <v>5419</v>
          </cell>
          <cell r="Z39">
            <v>1.7323</v>
          </cell>
          <cell r="AA39">
            <v>20493</v>
          </cell>
          <cell r="AB39">
            <v>1.6698999999999999</v>
          </cell>
          <cell r="AC39">
            <v>5419</v>
          </cell>
          <cell r="AD39">
            <v>1.7323</v>
          </cell>
          <cell r="AE39">
            <v>6628</v>
          </cell>
          <cell r="AF39">
            <v>1.7161</v>
          </cell>
          <cell r="AG39">
            <v>9715</v>
          </cell>
          <cell r="AH39">
            <v>1.6913</v>
          </cell>
          <cell r="AI39">
            <v>24167</v>
          </cell>
          <cell r="AJ39">
            <v>1.667</v>
          </cell>
          <cell r="AK39">
            <v>24167</v>
          </cell>
          <cell r="AL39">
            <v>1.667</v>
          </cell>
          <cell r="AM39">
            <v>21750</v>
          </cell>
          <cell r="AN39">
            <v>1.6689000000000001</v>
          </cell>
          <cell r="AO39">
            <v>13050</v>
          </cell>
          <cell r="AP39">
            <v>1.681</v>
          </cell>
          <cell r="AR39">
            <v>2020</v>
          </cell>
          <cell r="AS39">
            <v>877803</v>
          </cell>
          <cell r="AT39">
            <v>102854</v>
          </cell>
        </row>
        <row r="40">
          <cell r="E40">
            <v>1.5297000000000001</v>
          </cell>
          <cell r="F40">
            <v>0</v>
          </cell>
          <cell r="G40">
            <v>1.6761999999999999</v>
          </cell>
          <cell r="H40">
            <v>0</v>
          </cell>
          <cell r="I40">
            <v>1.6778999999999999</v>
          </cell>
          <cell r="J40">
            <v>1</v>
          </cell>
          <cell r="K40">
            <v>1.6689000000000001</v>
          </cell>
          <cell r="L40">
            <v>1</v>
          </cell>
          <cell r="M40">
            <v>1.6689000000000001</v>
          </cell>
          <cell r="N40">
            <v>2</v>
          </cell>
          <cell r="O40">
            <v>1.6689000000000001</v>
          </cell>
          <cell r="P40">
            <v>2</v>
          </cell>
          <cell r="Q40">
            <v>1.6689000000000001</v>
          </cell>
          <cell r="R40">
            <v>3</v>
          </cell>
          <cell r="S40">
            <v>1.6689000000000001</v>
          </cell>
          <cell r="T40">
            <v>3</v>
          </cell>
          <cell r="U40">
            <v>1.6834</v>
          </cell>
          <cell r="V40">
            <v>4</v>
          </cell>
          <cell r="W40">
            <v>1.6878</v>
          </cell>
          <cell r="X40">
            <v>4</v>
          </cell>
          <cell r="Y40">
            <v>1.7323</v>
          </cell>
          <cell r="Z40">
            <v>5</v>
          </cell>
          <cell r="AA40">
            <v>1.6698999999999999</v>
          </cell>
          <cell r="AB40">
            <v>5</v>
          </cell>
          <cell r="AC40">
            <v>1.7323</v>
          </cell>
          <cell r="AD40">
            <v>6</v>
          </cell>
          <cell r="AE40">
            <v>1.7161</v>
          </cell>
          <cell r="AF40">
            <v>6</v>
          </cell>
          <cell r="AG40">
            <v>1.6913</v>
          </cell>
          <cell r="AH40">
            <v>7</v>
          </cell>
          <cell r="AI40">
            <v>1.667</v>
          </cell>
          <cell r="AJ40">
            <v>7</v>
          </cell>
          <cell r="AK40">
            <v>1.667</v>
          </cell>
          <cell r="AL40">
            <v>8</v>
          </cell>
          <cell r="AM40">
            <v>1.6689000000000001</v>
          </cell>
          <cell r="AN40">
            <v>8</v>
          </cell>
          <cell r="AO40">
            <v>1.681</v>
          </cell>
          <cell r="AP40">
            <v>9</v>
          </cell>
          <cell r="AR40">
            <v>2021</v>
          </cell>
          <cell r="AS40">
            <v>908526</v>
          </cell>
          <cell r="AT40">
            <v>106454</v>
          </cell>
        </row>
        <row r="41">
          <cell r="AR41">
            <v>2022</v>
          </cell>
          <cell r="AS41">
            <v>1000000</v>
          </cell>
          <cell r="AT41">
            <v>117172</v>
          </cell>
        </row>
        <row r="42">
          <cell r="AR42">
            <v>2023</v>
          </cell>
          <cell r="AS42">
            <v>1160000</v>
          </cell>
          <cell r="AT42">
            <v>140606</v>
          </cell>
        </row>
      </sheetData>
      <sheetData sheetId="7">
        <row r="3">
          <cell r="C3" t="str">
            <v>Formulario 1 - Propuesta económica  - Documento tipo de selección abreviada de menor cuantía - versión 2</v>
          </cell>
        </row>
        <row r="4">
          <cell r="C4" t="str">
            <v>Código</v>
          </cell>
          <cell r="D4" t="str">
            <v>CCE-EICP-FM-25</v>
          </cell>
          <cell r="E4" t="str">
            <v>Versión</v>
          </cell>
          <cell r="F4">
            <v>2</v>
          </cell>
        </row>
        <row r="6">
          <cell r="C6" t="str">
            <v>[La entidad podrá utilizar este formato para la presentación de los análisis de precios unitarios el contratista en la oportunidad prevista en el numeral 8.1. del Documento Base]</v>
          </cell>
        </row>
        <row r="9">
          <cell r="D9" t="str">
            <v>MUNICIPIO DE CONCORDIA, ANTIOQUIA</v>
          </cell>
        </row>
        <row r="10">
          <cell r="L10" t="str">
            <v>VERSIÓN</v>
          </cell>
        </row>
        <row r="11">
          <cell r="D11" t="str">
            <v xml:space="preserve">[NÚMERO DEL PROCESO] </v>
          </cell>
        </row>
        <row r="12">
          <cell r="L12" t="str">
            <v>PÁGINA</v>
          </cell>
          <cell r="M12">
            <v>1</v>
          </cell>
          <cell r="N12" t="str">
            <v>DE</v>
          </cell>
          <cell r="O12">
            <v>1</v>
          </cell>
        </row>
        <row r="13">
          <cell r="D13" t="str">
            <v xml:space="preserve">ANALISIS DE PRECIOS UNITARIOS </v>
          </cell>
        </row>
        <row r="15">
          <cell r="L15" t="str">
            <v>FECHA</v>
          </cell>
          <cell r="M15" t="str">
            <v>DD</v>
          </cell>
          <cell r="N15" t="str">
            <v>MM</v>
          </cell>
          <cell r="O15" t="str">
            <v>AA</v>
          </cell>
        </row>
        <row r="16">
          <cell r="M16">
            <v>8</v>
          </cell>
          <cell r="N16">
            <v>5</v>
          </cell>
          <cell r="O16">
            <v>2023</v>
          </cell>
        </row>
        <row r="17">
          <cell r="C17" t="str">
            <v>ITEMS DE LA PROPUESTA ECONÓMICA</v>
          </cell>
          <cell r="I17" t="str">
            <v>ITEMS NO PREVISTOS</v>
          </cell>
        </row>
        <row r="21">
          <cell r="C21" t="str">
            <v>DATOS ESPECÍFICOS</v>
          </cell>
        </row>
        <row r="23">
          <cell r="C23" t="str">
            <v>ITEM</v>
          </cell>
          <cell r="D23" t="str">
            <v>DESCRIPCIÓN</v>
          </cell>
          <cell r="M23" t="str">
            <v>UNIDAD</v>
          </cell>
          <cell r="O23" t="str">
            <v>CANTIDAD</v>
          </cell>
        </row>
        <row r="24">
          <cell r="M24" t="str">
            <v>u</v>
          </cell>
          <cell r="R24">
            <v>33000</v>
          </cell>
          <cell r="S24">
            <v>33000</v>
          </cell>
          <cell r="T24">
            <v>0</v>
          </cell>
          <cell r="U24">
            <v>1</v>
          </cell>
          <cell r="V24">
            <v>0</v>
          </cell>
          <cell r="W24">
            <v>0</v>
          </cell>
        </row>
        <row r="25">
          <cell r="C25" t="str">
            <v>I. EQUIPO</v>
          </cell>
        </row>
        <row r="27">
          <cell r="C27" t="str">
            <v>DESCRIPCIÓN</v>
          </cell>
          <cell r="H27" t="str">
            <v>MARCA</v>
          </cell>
          <cell r="J27" t="str">
            <v>TIPO</v>
          </cell>
          <cell r="L27" t="str">
            <v>TARIFA/HORA</v>
          </cell>
          <cell r="M27" t="str">
            <v>RENDIMIENTO</v>
          </cell>
          <cell r="O27" t="str">
            <v>Vr. UNITARIO</v>
          </cell>
        </row>
        <row r="28">
          <cell r="J28" t="str">
            <v/>
          </cell>
          <cell r="L28" t="str">
            <v/>
          </cell>
          <cell r="O28">
            <v>0</v>
          </cell>
          <cell r="R28">
            <v>0</v>
          </cell>
          <cell r="T28">
            <v>0</v>
          </cell>
        </row>
        <row r="29">
          <cell r="J29" t="str">
            <v/>
          </cell>
          <cell r="L29" t="str">
            <v/>
          </cell>
          <cell r="O29">
            <v>0</v>
          </cell>
          <cell r="R29">
            <v>0</v>
          </cell>
          <cell r="T29">
            <v>0</v>
          </cell>
        </row>
        <row r="30">
          <cell r="J30" t="str">
            <v/>
          </cell>
          <cell r="L30" t="str">
            <v/>
          </cell>
          <cell r="O30">
            <v>0</v>
          </cell>
          <cell r="R30">
            <v>0</v>
          </cell>
          <cell r="T30">
            <v>0</v>
          </cell>
        </row>
        <row r="31">
          <cell r="C31" t="str">
            <v>Herramienta Menor (Como % de Mano de Obra)</v>
          </cell>
          <cell r="J31" t="str">
            <v>Dia</v>
          </cell>
          <cell r="L31">
            <v>0</v>
          </cell>
          <cell r="M31">
            <v>0.05</v>
          </cell>
          <cell r="O31">
            <v>0</v>
          </cell>
          <cell r="R31">
            <v>0</v>
          </cell>
          <cell r="T31" t="str">
            <v>Herramienta Menor (Como % de Mano de Obra)</v>
          </cell>
        </row>
        <row r="32">
          <cell r="L32">
            <v>0</v>
          </cell>
          <cell r="M32" t="str">
            <v>SUBTOTAL $</v>
          </cell>
          <cell r="O32">
            <v>0</v>
          </cell>
        </row>
        <row r="33">
          <cell r="C33" t="str">
            <v>II. MATERIALES</v>
          </cell>
        </row>
        <row r="35">
          <cell r="C35" t="str">
            <v>DESCRIPCIÓN</v>
          </cell>
          <cell r="K35" t="str">
            <v>UNIDAD</v>
          </cell>
          <cell r="L35" t="str">
            <v>CANTIDAD</v>
          </cell>
          <cell r="M35" t="str">
            <v>PRECIO UNIT.</v>
          </cell>
          <cell r="O35" t="str">
            <v>Vr. UNITARIO</v>
          </cell>
        </row>
        <row r="36">
          <cell r="C36" t="str">
            <v>Cemento gris (50 Kg)</v>
          </cell>
          <cell r="K36" t="str">
            <v>u</v>
          </cell>
          <cell r="L36">
            <v>1</v>
          </cell>
          <cell r="M36">
            <v>33000</v>
          </cell>
          <cell r="O36">
            <v>33000</v>
          </cell>
          <cell r="R36">
            <v>0</v>
          </cell>
          <cell r="T36" t="str">
            <v>Cemento gris (50 Kg)</v>
          </cell>
        </row>
        <row r="37">
          <cell r="K37" t="str">
            <v/>
          </cell>
          <cell r="M37">
            <v>0</v>
          </cell>
          <cell r="O37">
            <v>0</v>
          </cell>
          <cell r="R37">
            <v>0</v>
          </cell>
          <cell r="T37">
            <v>0</v>
          </cell>
        </row>
        <row r="38">
          <cell r="K38" t="str">
            <v/>
          </cell>
          <cell r="M38">
            <v>0</v>
          </cell>
          <cell r="O38">
            <v>0</v>
          </cell>
          <cell r="R38">
            <v>0</v>
          </cell>
          <cell r="T38">
            <v>0</v>
          </cell>
        </row>
        <row r="39">
          <cell r="K39" t="str">
            <v/>
          </cell>
          <cell r="M39">
            <v>0</v>
          </cell>
          <cell r="O39">
            <v>0</v>
          </cell>
          <cell r="R39">
            <v>0</v>
          </cell>
          <cell r="T39">
            <v>0</v>
          </cell>
        </row>
        <row r="40">
          <cell r="K40" t="str">
            <v/>
          </cell>
          <cell r="M40">
            <v>0</v>
          </cell>
          <cell r="O40">
            <v>0</v>
          </cell>
          <cell r="R40">
            <v>0</v>
          </cell>
          <cell r="T40">
            <v>0</v>
          </cell>
        </row>
        <row r="41">
          <cell r="K41" t="str">
            <v/>
          </cell>
          <cell r="M41">
            <v>0</v>
          </cell>
          <cell r="O41">
            <v>0</v>
          </cell>
          <cell r="R41">
            <v>0</v>
          </cell>
          <cell r="T41">
            <v>0</v>
          </cell>
        </row>
        <row r="42">
          <cell r="K42" t="str">
            <v/>
          </cell>
          <cell r="O42">
            <v>0</v>
          </cell>
          <cell r="R42">
            <v>0</v>
          </cell>
          <cell r="T42">
            <v>0</v>
          </cell>
        </row>
        <row r="43">
          <cell r="L43">
            <v>1</v>
          </cell>
          <cell r="M43" t="str">
            <v>SUBTOTAL $</v>
          </cell>
          <cell r="O43">
            <v>33000</v>
          </cell>
        </row>
        <row r="44">
          <cell r="C44" t="str">
            <v>III. TRANSPORTES</v>
          </cell>
        </row>
        <row r="46">
          <cell r="C46" t="str">
            <v>MATERIAL</v>
          </cell>
          <cell r="J46" t="str">
            <v>VOL. o PESO</v>
          </cell>
          <cell r="K46" t="str">
            <v>DISTANCIA</v>
          </cell>
          <cell r="L46" t="str">
            <v>M3 o Ton/Km</v>
          </cell>
          <cell r="M46" t="str">
            <v>TARIFA</v>
          </cell>
          <cell r="O46" t="str">
            <v>Vr. UNITARIO</v>
          </cell>
        </row>
        <row r="47">
          <cell r="J47" t="str">
            <v/>
          </cell>
          <cell r="K47">
            <v>1</v>
          </cell>
          <cell r="L47">
            <v>1</v>
          </cell>
          <cell r="M47">
            <v>0</v>
          </cell>
          <cell r="O47">
            <v>0</v>
          </cell>
          <cell r="R47">
            <v>0</v>
          </cell>
          <cell r="T47">
            <v>0</v>
          </cell>
        </row>
        <row r="48">
          <cell r="J48" t="str">
            <v/>
          </cell>
          <cell r="M48">
            <v>0</v>
          </cell>
          <cell r="O48">
            <v>0</v>
          </cell>
          <cell r="R48">
            <v>0</v>
          </cell>
          <cell r="T48">
            <v>0</v>
          </cell>
        </row>
        <row r="49">
          <cell r="J49" t="str">
            <v/>
          </cell>
          <cell r="M49">
            <v>0</v>
          </cell>
          <cell r="O49">
            <v>0</v>
          </cell>
          <cell r="R49">
            <v>0</v>
          </cell>
          <cell r="T49">
            <v>0</v>
          </cell>
        </row>
        <row r="50">
          <cell r="L50">
            <v>0</v>
          </cell>
          <cell r="M50" t="str">
            <v>SUBTOTAL $</v>
          </cell>
          <cell r="O50">
            <v>0</v>
          </cell>
        </row>
        <row r="51">
          <cell r="C51" t="str">
            <v>IV. MANO DE OBRA</v>
          </cell>
        </row>
        <row r="53">
          <cell r="C53" t="str">
            <v>TRABAJADOR</v>
          </cell>
          <cell r="I53" t="str">
            <v>CANTIDAD</v>
          </cell>
          <cell r="J53" t="str">
            <v>JORNAL</v>
          </cell>
          <cell r="K53" t="str">
            <v>PRESTACIONES</v>
          </cell>
          <cell r="L53" t="str">
            <v>JORNAL TOTAL</v>
          </cell>
          <cell r="M53" t="str">
            <v>RENDIMIENTO</v>
          </cell>
          <cell r="O53" t="str">
            <v>Vr. UNITARIO</v>
          </cell>
        </row>
        <row r="54">
          <cell r="J54">
            <v>0</v>
          </cell>
          <cell r="K54">
            <v>0</v>
          </cell>
          <cell r="L54">
            <v>0</v>
          </cell>
          <cell r="M54">
            <v>454</v>
          </cell>
          <cell r="O54">
            <v>0</v>
          </cell>
          <cell r="R54">
            <v>0</v>
          </cell>
          <cell r="T54">
            <v>0</v>
          </cell>
        </row>
        <row r="55">
          <cell r="J55">
            <v>0</v>
          </cell>
          <cell r="K55">
            <v>0</v>
          </cell>
          <cell r="L55">
            <v>0</v>
          </cell>
          <cell r="M55">
            <v>454</v>
          </cell>
          <cell r="O55">
            <v>0</v>
          </cell>
          <cell r="R55">
            <v>0</v>
          </cell>
          <cell r="T55">
            <v>0</v>
          </cell>
        </row>
        <row r="56">
          <cell r="J56">
            <v>0</v>
          </cell>
          <cell r="K56">
            <v>0</v>
          </cell>
          <cell r="L56">
            <v>0</v>
          </cell>
          <cell r="O56">
            <v>0</v>
          </cell>
          <cell r="R56">
            <v>0</v>
          </cell>
          <cell r="T56">
            <v>0</v>
          </cell>
        </row>
        <row r="57">
          <cell r="L57">
            <v>0</v>
          </cell>
          <cell r="M57" t="str">
            <v>SUBTOTAL $</v>
          </cell>
          <cell r="O57">
            <v>0</v>
          </cell>
        </row>
        <row r="59">
          <cell r="C59" t="str">
            <v>TOTAL COSTO DIRECTO $</v>
          </cell>
          <cell r="O59">
            <v>33000</v>
          </cell>
        </row>
        <row r="60">
          <cell r="C60" t="str">
            <v>V. COSTOS INDIRECTOS</v>
          </cell>
        </row>
        <row r="62">
          <cell r="C62" t="str">
            <v>Descripción</v>
          </cell>
          <cell r="L62" t="str">
            <v>Porcentaje</v>
          </cell>
          <cell r="M62" t="str">
            <v>Valor Total</v>
          </cell>
        </row>
        <row r="63">
          <cell r="C63" t="str">
            <v>ADMINISTRACION</v>
          </cell>
          <cell r="L63">
            <v>0</v>
          </cell>
          <cell r="M63">
            <v>0</v>
          </cell>
        </row>
        <row r="64">
          <cell r="C64" t="str">
            <v xml:space="preserve">IMPREVISTOS </v>
          </cell>
          <cell r="L64">
            <v>0</v>
          </cell>
          <cell r="M64">
            <v>0</v>
          </cell>
        </row>
        <row r="65">
          <cell r="C65" t="str">
            <v>UTILIDAD</v>
          </cell>
          <cell r="L65">
            <v>0</v>
          </cell>
          <cell r="M65">
            <v>0</v>
          </cell>
        </row>
        <row r="66">
          <cell r="C66" t="str">
            <v>SUBTOTAL $</v>
          </cell>
          <cell r="O66">
            <v>0</v>
          </cell>
        </row>
        <row r="68">
          <cell r="C68" t="str">
            <v>Precio Unitario Total Aproximado al peso $</v>
          </cell>
          <cell r="O68">
            <v>33000</v>
          </cell>
        </row>
        <row r="71">
          <cell r="H71" t="str">
            <v>Firma</v>
          </cell>
        </row>
        <row r="72">
          <cell r="H72" t="str">
            <v>Nombre:</v>
          </cell>
        </row>
        <row r="73">
          <cell r="H73" t="str">
            <v>Representante Legal del Contratista o su Apoderado</v>
          </cell>
        </row>
        <row r="74">
          <cell r="H74" t="str">
            <v>Matricula No. :</v>
          </cell>
        </row>
        <row r="75">
          <cell r="H75" t="str">
            <v xml:space="preserve"> </v>
          </cell>
        </row>
        <row r="76">
          <cell r="C76" t="str">
            <v>OBSERVACIONES INTERVENTORÍA</v>
          </cell>
        </row>
        <row r="80">
          <cell r="C80" t="str">
            <v>APROBACIÓN POR INTERVENTORÍA</v>
          </cell>
        </row>
        <row r="81">
          <cell r="C8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83">
          <cell r="C8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86">
          <cell r="H86" t="str">
            <v>Firma</v>
          </cell>
        </row>
        <row r="87">
          <cell r="H87" t="str">
            <v>Nombre:</v>
          </cell>
        </row>
        <row r="88">
          <cell r="H88" t="str">
            <v>Representante Legal del Interventor o su Apoderado</v>
          </cell>
        </row>
        <row r="89">
          <cell r="H89" t="str">
            <v>Matricula No. :</v>
          </cell>
        </row>
        <row r="94">
          <cell r="C94" t="str">
            <v>Formulario 1 - Propuesta económica  - Documento tipo de selección abreviada de menor cuantía - versión 2</v>
          </cell>
        </row>
        <row r="95">
          <cell r="C95" t="str">
            <v>Código</v>
          </cell>
          <cell r="D95" t="str">
            <v>CCE-EICP-FM-25</v>
          </cell>
          <cell r="E95" t="str">
            <v>Versión</v>
          </cell>
          <cell r="F95">
            <v>2</v>
          </cell>
        </row>
        <row r="97">
          <cell r="C97" t="str">
            <v>[La entidad podrá utilizar este formato para la presentación de los análisis de precios unitarios el contratista en la oportunidad prevista en el numeral 8.1. del Documento Base]</v>
          </cell>
        </row>
        <row r="100">
          <cell r="D100" t="str">
            <v>MUNICIPIO DE CONCORDIA, ANTIOQUIA</v>
          </cell>
        </row>
        <row r="101">
          <cell r="L101" t="str">
            <v>VERSIÓN</v>
          </cell>
        </row>
        <row r="102">
          <cell r="D102" t="str">
            <v xml:space="preserve">[NÚMERO DEL PROCESO] </v>
          </cell>
        </row>
        <row r="103">
          <cell r="L103" t="str">
            <v>PÁGINA</v>
          </cell>
          <cell r="M103">
            <v>1</v>
          </cell>
          <cell r="N103" t="str">
            <v>DE</v>
          </cell>
          <cell r="O103">
            <v>1</v>
          </cell>
        </row>
        <row r="104">
          <cell r="D104" t="str">
            <v xml:space="preserve">ANALISIS DE PRECIOS UNITARIOS </v>
          </cell>
        </row>
        <row r="106">
          <cell r="L106" t="str">
            <v>FECHA</v>
          </cell>
          <cell r="M106" t="str">
            <v>DD</v>
          </cell>
          <cell r="N106" t="str">
            <v>MM</v>
          </cell>
          <cell r="O106" t="str">
            <v>AA</v>
          </cell>
        </row>
        <row r="107">
          <cell r="M107">
            <v>8</v>
          </cell>
          <cell r="N107">
            <v>5</v>
          </cell>
          <cell r="O107">
            <v>2023</v>
          </cell>
        </row>
        <row r="108">
          <cell r="C108" t="str">
            <v>ITEMS DE LA PROPUESTA ECONÓMICA</v>
          </cell>
          <cell r="I108" t="str">
            <v>ITEMS NO PREVISTOS</v>
          </cell>
        </row>
        <row r="112">
          <cell r="C112" t="str">
            <v>DATOS ESPECÍFICOS</v>
          </cell>
        </row>
        <row r="114">
          <cell r="C114" t="str">
            <v>ITEM</v>
          </cell>
          <cell r="D114" t="str">
            <v>DESCRIPCIÓN</v>
          </cell>
          <cell r="M114" t="str">
            <v>UNIDAD</v>
          </cell>
          <cell r="O114" t="str">
            <v>CANTIDAD</v>
          </cell>
        </row>
        <row r="115">
          <cell r="C115" t="str">
            <v>1.1.1</v>
          </cell>
          <cell r="D115" t="str">
            <v>S.T.C de Cerramiento Provisional en Tela Verde H=2 m. Incluye la instalación de estacones de 8 cm x 4 cm @ 2 m, Mortero de Resistencia 17 Mpa para anclajes. Incluye el retiro una vez finalizado la obra y su disposición final.</v>
          </cell>
          <cell r="M115" t="str">
            <v>m</v>
          </cell>
          <cell r="O115">
            <v>0</v>
          </cell>
          <cell r="R115">
            <v>16739</v>
          </cell>
          <cell r="S115">
            <v>16739</v>
          </cell>
          <cell r="T115">
            <v>3.85E-2</v>
          </cell>
          <cell r="U115">
            <v>0.71989999999999998</v>
          </cell>
          <cell r="V115">
            <v>0</v>
          </cell>
          <cell r="W115">
            <v>0.24160000000000001</v>
          </cell>
        </row>
        <row r="116">
          <cell r="C116" t="str">
            <v>I. EQUIPO</v>
          </cell>
        </row>
        <row r="118">
          <cell r="C118" t="str">
            <v>DESCRIPCIÓN</v>
          </cell>
          <cell r="H118" t="str">
            <v>MARCA</v>
          </cell>
          <cell r="J118" t="str">
            <v>TIPO</v>
          </cell>
          <cell r="L118" t="str">
            <v>TARIFA/HORA</v>
          </cell>
          <cell r="M118" t="str">
            <v>RENDIMIENTO</v>
          </cell>
          <cell r="O118" t="str">
            <v>Vr. UNITARIO</v>
          </cell>
        </row>
        <row r="119">
          <cell r="C119" t="str">
            <v>Taladro de 1/2´´, pulidora, lijadora y circular para corte extremo superior</v>
          </cell>
          <cell r="J119" t="str">
            <v>h</v>
          </cell>
          <cell r="L119">
            <v>3037</v>
          </cell>
          <cell r="M119">
            <v>6.875</v>
          </cell>
          <cell r="O119">
            <v>442</v>
          </cell>
          <cell r="R119">
            <v>0</v>
          </cell>
          <cell r="T119" t="str">
            <v>Taladro de 1/2´´, pulidora, lijadora y circular para corte extremo superior</v>
          </cell>
        </row>
        <row r="120">
          <cell r="J120" t="str">
            <v/>
          </cell>
          <cell r="L120" t="str">
            <v/>
          </cell>
          <cell r="O120">
            <v>0</v>
          </cell>
          <cell r="R120">
            <v>0</v>
          </cell>
          <cell r="T120">
            <v>0</v>
          </cell>
        </row>
        <row r="121">
          <cell r="J121" t="str">
            <v/>
          </cell>
          <cell r="L121" t="str">
            <v/>
          </cell>
          <cell r="O121">
            <v>0</v>
          </cell>
          <cell r="R121">
            <v>0</v>
          </cell>
          <cell r="T121">
            <v>0</v>
          </cell>
        </row>
        <row r="122">
          <cell r="C122" t="str">
            <v>Herramienta Menor (Como % de Mano de Obra)</v>
          </cell>
          <cell r="J122" t="str">
            <v>Dia</v>
          </cell>
          <cell r="L122">
            <v>4044</v>
          </cell>
          <cell r="M122">
            <v>0.05</v>
          </cell>
          <cell r="O122">
            <v>202</v>
          </cell>
          <cell r="R122">
            <v>0</v>
          </cell>
          <cell r="T122" t="str">
            <v>Herramienta Menor (Como % de Mano de Obra)</v>
          </cell>
        </row>
        <row r="123">
          <cell r="L123">
            <v>3.85E-2</v>
          </cell>
          <cell r="M123" t="str">
            <v>SUBTOTAL $</v>
          </cell>
          <cell r="O123">
            <v>644</v>
          </cell>
        </row>
        <row r="124">
          <cell r="C124" t="str">
            <v>II. MATERIALES</v>
          </cell>
        </row>
        <row r="126">
          <cell r="C126" t="str">
            <v>DESCRIPCIÓN</v>
          </cell>
          <cell r="K126" t="str">
            <v>UNIDAD</v>
          </cell>
          <cell r="L126" t="str">
            <v>CANTIDAD</v>
          </cell>
          <cell r="M126" t="str">
            <v>PRECIO UNIT.</v>
          </cell>
          <cell r="O126" t="str">
            <v>Vr. UNITARIO</v>
          </cell>
        </row>
        <row r="127">
          <cell r="C127" t="str">
            <v>Rollo tela verde 50m x 2.10m ancho 55gr/m2</v>
          </cell>
          <cell r="K127" t="str">
            <v>m</v>
          </cell>
          <cell r="L127">
            <v>1.05</v>
          </cell>
          <cell r="M127">
            <v>2528.5714285714284</v>
          </cell>
          <cell r="O127">
            <v>2655</v>
          </cell>
          <cell r="R127">
            <v>0</v>
          </cell>
          <cell r="T127" t="str">
            <v>Rollo tela verde 50m x 2.10m ancho 55gr/m2</v>
          </cell>
        </row>
        <row r="128">
          <cell r="C128" t="str">
            <v>Larguero 8cm. X 4cm.          L=3.00 mt.</v>
          </cell>
          <cell r="K128" t="str">
            <v>u</v>
          </cell>
          <cell r="L128">
            <v>0.5</v>
          </cell>
          <cell r="M128">
            <v>10645</v>
          </cell>
          <cell r="O128">
            <v>5323</v>
          </cell>
          <cell r="R128">
            <v>0</v>
          </cell>
          <cell r="T128" t="str">
            <v>Larguero 8cm. X 4cm.          L=3.00 mt.</v>
          </cell>
        </row>
        <row r="129">
          <cell r="C129" t="str">
            <v>Clavos Hierro 2 1/2 Pulgadas 350 Gramos(105 Clavos Apx Caja)</v>
          </cell>
          <cell r="K129" t="str">
            <v>u</v>
          </cell>
          <cell r="L129">
            <v>7.1400000000000005E-2</v>
          </cell>
          <cell r="M129">
            <v>4620</v>
          </cell>
          <cell r="O129">
            <v>330</v>
          </cell>
          <cell r="R129">
            <v>0</v>
          </cell>
          <cell r="T129" t="str">
            <v>Clavos Hierro 2 1/2 Pulgadas 350 Gramos(105 Clavos Apx Caja)</v>
          </cell>
        </row>
        <row r="130">
          <cell r="C130" t="str">
            <v>Alambre negro para amarre calibre 18</v>
          </cell>
          <cell r="K130" t="str">
            <v>kg</v>
          </cell>
          <cell r="L130">
            <v>0.09</v>
          </cell>
          <cell r="M130">
            <v>11400</v>
          </cell>
          <cell r="O130">
            <v>1026</v>
          </cell>
          <cell r="R130">
            <v>0</v>
          </cell>
          <cell r="T130" t="str">
            <v>Alambre negro para amarre calibre 18</v>
          </cell>
        </row>
        <row r="131">
          <cell r="C131" t="str">
            <v>Concreto Resistencia 17 (Mpa)</v>
          </cell>
          <cell r="K131" t="str">
            <v>m3</v>
          </cell>
          <cell r="L131">
            <v>6.0000000000000001E-3</v>
          </cell>
          <cell r="M131">
            <v>452752</v>
          </cell>
          <cell r="O131">
            <v>2717</v>
          </cell>
          <cell r="R131">
            <v>0</v>
          </cell>
          <cell r="T131" t="str">
            <v>Concreto Resistencia 17 (Mpa)</v>
          </cell>
        </row>
        <row r="132">
          <cell r="K132" t="str">
            <v/>
          </cell>
          <cell r="M132">
            <v>0</v>
          </cell>
          <cell r="O132">
            <v>0</v>
          </cell>
          <cell r="R132">
            <v>0</v>
          </cell>
          <cell r="T132">
            <v>0</v>
          </cell>
        </row>
        <row r="133">
          <cell r="K133" t="str">
            <v/>
          </cell>
          <cell r="O133">
            <v>0</v>
          </cell>
          <cell r="R133">
            <v>0</v>
          </cell>
          <cell r="T133">
            <v>0</v>
          </cell>
        </row>
        <row r="134">
          <cell r="L134">
            <v>0.71989999999999998</v>
          </cell>
          <cell r="M134" t="str">
            <v>SUBTOTAL $</v>
          </cell>
          <cell r="O134">
            <v>12051</v>
          </cell>
        </row>
        <row r="135">
          <cell r="C135" t="str">
            <v>III. TRANSPORTES</v>
          </cell>
        </row>
        <row r="137">
          <cell r="C137" t="str">
            <v>MATERIAL</v>
          </cell>
          <cell r="J137" t="str">
            <v>VOL. o PESO</v>
          </cell>
          <cell r="K137" t="str">
            <v>DISTANCIA</v>
          </cell>
          <cell r="L137" t="str">
            <v>M3 o Ton/Km</v>
          </cell>
          <cell r="M137" t="str">
            <v>TARIFA</v>
          </cell>
          <cell r="O137" t="str">
            <v>Vr. UNITARIO</v>
          </cell>
        </row>
        <row r="138">
          <cell r="J138" t="str">
            <v/>
          </cell>
          <cell r="M138">
            <v>0</v>
          </cell>
          <cell r="O138">
            <v>0</v>
          </cell>
          <cell r="R138">
            <v>0</v>
          </cell>
          <cell r="T138">
            <v>0</v>
          </cell>
        </row>
        <row r="139">
          <cell r="J139" t="str">
            <v/>
          </cell>
          <cell r="M139">
            <v>0</v>
          </cell>
          <cell r="O139">
            <v>0</v>
          </cell>
          <cell r="R139">
            <v>0</v>
          </cell>
          <cell r="T139">
            <v>0</v>
          </cell>
        </row>
        <row r="140">
          <cell r="J140" t="str">
            <v/>
          </cell>
          <cell r="M140">
            <v>0</v>
          </cell>
          <cell r="O140">
            <v>0</v>
          </cell>
          <cell r="R140">
            <v>0</v>
          </cell>
          <cell r="T140">
            <v>0</v>
          </cell>
        </row>
        <row r="141">
          <cell r="L141">
            <v>0</v>
          </cell>
          <cell r="M141" t="str">
            <v>SUBTOTAL $</v>
          </cell>
          <cell r="O141">
            <v>0</v>
          </cell>
        </row>
        <row r="142">
          <cell r="C142" t="str">
            <v>IV. MANO DE OBRA</v>
          </cell>
        </row>
        <row r="144">
          <cell r="C144" t="str">
            <v>TRABAJADOR</v>
          </cell>
          <cell r="I144" t="str">
            <v>CANTIDAD</v>
          </cell>
          <cell r="J144" t="str">
            <v>JORNAL</v>
          </cell>
          <cell r="K144" t="str">
            <v>PRESTACIONES</v>
          </cell>
          <cell r="L144" t="str">
            <v>JORNAL TOTAL</v>
          </cell>
          <cell r="M144" t="str">
            <v>RENDIMIENTO</v>
          </cell>
          <cell r="O144" t="str">
            <v>Vr. UNITARIO</v>
          </cell>
        </row>
        <row r="145">
          <cell r="C145" t="str">
            <v>Oficial</v>
          </cell>
          <cell r="I145">
            <v>1</v>
          </cell>
          <cell r="J145">
            <v>77720</v>
          </cell>
          <cell r="K145">
            <v>1.6913</v>
          </cell>
          <cell r="L145">
            <v>131448</v>
          </cell>
          <cell r="M145">
            <v>55</v>
          </cell>
          <cell r="O145">
            <v>2390</v>
          </cell>
          <cell r="R145">
            <v>0</v>
          </cell>
          <cell r="T145" t="str">
            <v>Oficial</v>
          </cell>
        </row>
        <row r="146">
          <cell r="C146" t="str">
            <v>Ayudante Entendido</v>
          </cell>
          <cell r="I146">
            <v>1</v>
          </cell>
          <cell r="J146">
            <v>53020</v>
          </cell>
          <cell r="K146">
            <v>1.7161</v>
          </cell>
          <cell r="L146">
            <v>90988</v>
          </cell>
          <cell r="M146">
            <v>55</v>
          </cell>
          <cell r="O146">
            <v>1654</v>
          </cell>
          <cell r="R146">
            <v>0</v>
          </cell>
          <cell r="T146" t="str">
            <v>Ayudante Entendido</v>
          </cell>
        </row>
        <row r="147">
          <cell r="J147">
            <v>0</v>
          </cell>
          <cell r="K147">
            <v>0</v>
          </cell>
          <cell r="L147">
            <v>0</v>
          </cell>
          <cell r="O147">
            <v>0</v>
          </cell>
          <cell r="R147">
            <v>0</v>
          </cell>
          <cell r="T147">
            <v>0</v>
          </cell>
        </row>
        <row r="148">
          <cell r="L148">
            <v>0.24160000000000001</v>
          </cell>
          <cell r="M148" t="str">
            <v>SUBTOTAL $</v>
          </cell>
          <cell r="O148">
            <v>4044</v>
          </cell>
        </row>
        <row r="150">
          <cell r="C150" t="str">
            <v>TOTAL COSTO DIRECTO $</v>
          </cell>
          <cell r="O150">
            <v>16739</v>
          </cell>
        </row>
        <row r="151">
          <cell r="C151" t="str">
            <v>V. COSTOS INDIRECTOS</v>
          </cell>
        </row>
        <row r="153">
          <cell r="C153" t="str">
            <v>Descripción</v>
          </cell>
          <cell r="L153" t="str">
            <v>Porcentaje</v>
          </cell>
          <cell r="M153" t="str">
            <v>Valor Total</v>
          </cell>
        </row>
        <row r="154">
          <cell r="C154" t="str">
            <v>ADMINISTRACION</v>
          </cell>
          <cell r="L154">
            <v>0</v>
          </cell>
          <cell r="M154">
            <v>0</v>
          </cell>
        </row>
        <row r="155">
          <cell r="C155" t="str">
            <v xml:space="preserve">IMPREVISTOS </v>
          </cell>
          <cell r="L155">
            <v>0</v>
          </cell>
          <cell r="M155">
            <v>0</v>
          </cell>
        </row>
        <row r="156">
          <cell r="C156" t="str">
            <v>UTILIDAD</v>
          </cell>
          <cell r="L156">
            <v>0</v>
          </cell>
          <cell r="M156">
            <v>0</v>
          </cell>
        </row>
        <row r="157">
          <cell r="C157" t="str">
            <v>SUBTOTAL $</v>
          </cell>
          <cell r="O157">
            <v>0</v>
          </cell>
        </row>
        <row r="159">
          <cell r="C159" t="str">
            <v>Precio Unitario Total Aproximado al peso $</v>
          </cell>
          <cell r="O159">
            <v>16739</v>
          </cell>
        </row>
        <row r="162">
          <cell r="H162" t="str">
            <v>Firma</v>
          </cell>
        </row>
        <row r="163">
          <cell r="H163" t="str">
            <v>Nombre:</v>
          </cell>
        </row>
        <row r="164">
          <cell r="H164" t="str">
            <v>Representante Legal del Contratista o su Apoderado</v>
          </cell>
        </row>
        <row r="165">
          <cell r="H165" t="str">
            <v>Matricula No. :</v>
          </cell>
        </row>
        <row r="166">
          <cell r="H166" t="str">
            <v xml:space="preserve"> </v>
          </cell>
        </row>
        <row r="167">
          <cell r="C167" t="str">
            <v>OBSERVACIONES INTERVENTORÍA</v>
          </cell>
        </row>
        <row r="171">
          <cell r="C171" t="str">
            <v>APROBACIÓN POR INTERVENTORÍA</v>
          </cell>
        </row>
        <row r="172">
          <cell r="C17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74">
          <cell r="C17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77">
          <cell r="H177" t="str">
            <v>Firma</v>
          </cell>
        </row>
        <row r="178">
          <cell r="H178" t="str">
            <v>Nombre:</v>
          </cell>
        </row>
        <row r="179">
          <cell r="H179" t="str">
            <v>Representante Legal del Interventor o su Apoderado</v>
          </cell>
        </row>
        <row r="180">
          <cell r="H180" t="str">
            <v>Matricula No. :</v>
          </cell>
        </row>
        <row r="185">
          <cell r="C185" t="str">
            <v>Formulario 1 - Propuesta económica  - Documento tipo de selección abreviada de menor cuantía - versión 2</v>
          </cell>
        </row>
        <row r="186">
          <cell r="C186" t="str">
            <v>Código</v>
          </cell>
          <cell r="D186" t="str">
            <v>CCE-EICP-FM-25</v>
          </cell>
          <cell r="E186" t="str">
            <v>Versión</v>
          </cell>
          <cell r="F186">
            <v>2</v>
          </cell>
        </row>
        <row r="188">
          <cell r="C188" t="str">
            <v>[La entidad podrá utilizar este formato para la presentación de los análisis de precios unitarios el contratista en la oportunidad prevista en el numeral 8.1. del Documento Base]</v>
          </cell>
        </row>
        <row r="191">
          <cell r="D191" t="str">
            <v>MUNICIPIO DE CONCORDIA, ANTIOQUIA</v>
          </cell>
        </row>
        <row r="192">
          <cell r="L192" t="str">
            <v>VERSIÓN</v>
          </cell>
        </row>
        <row r="193">
          <cell r="D193" t="str">
            <v xml:space="preserve">[NÚMERO DEL PROCESO] </v>
          </cell>
        </row>
        <row r="194">
          <cell r="L194" t="str">
            <v>PÁGINA</v>
          </cell>
          <cell r="M194">
            <v>1</v>
          </cell>
          <cell r="N194" t="str">
            <v>DE</v>
          </cell>
          <cell r="O194">
            <v>1</v>
          </cell>
        </row>
        <row r="195">
          <cell r="D195" t="str">
            <v xml:space="preserve">ANALISIS DE PRECIOS UNITARIOS </v>
          </cell>
        </row>
        <row r="197">
          <cell r="L197" t="str">
            <v>FECHA</v>
          </cell>
          <cell r="M197" t="str">
            <v>DD</v>
          </cell>
          <cell r="N197" t="str">
            <v>MM</v>
          </cell>
          <cell r="O197" t="str">
            <v>AA</v>
          </cell>
        </row>
        <row r="198">
          <cell r="M198">
            <v>8</v>
          </cell>
          <cell r="N198">
            <v>5</v>
          </cell>
          <cell r="O198">
            <v>2023</v>
          </cell>
        </row>
        <row r="199">
          <cell r="C199" t="str">
            <v>ITEMS DE LA PROPUESTA ECONÓMICA</v>
          </cell>
          <cell r="I199" t="str">
            <v>ITEMS NO PREVISTOS</v>
          </cell>
        </row>
        <row r="203">
          <cell r="C203" t="str">
            <v>DATOS ESPECÍFICOS</v>
          </cell>
        </row>
        <row r="205">
          <cell r="C205" t="str">
            <v>ITEM</v>
          </cell>
          <cell r="D205" t="str">
            <v>DESCRIPCIÓN</v>
          </cell>
          <cell r="M205" t="str">
            <v>UNIDAD</v>
          </cell>
          <cell r="O205" t="str">
            <v>CANTIDAD</v>
          </cell>
        </row>
        <row r="206">
          <cell r="C206" t="str">
            <v>1.2.1</v>
          </cell>
          <cell r="D206" t="str">
            <v>Desmonte de cobertura de teja, colocada a menos de 20 m de altura, en cubierta inclinada a dos aguas con una pendiente media del 30%; con medios manuales y carga manual sobre volqueta. El precio incluye el desmontaje elementos de fijación y de los remates.</v>
          </cell>
          <cell r="M206" t="str">
            <v>m2</v>
          </cell>
          <cell r="O206">
            <v>250</v>
          </cell>
          <cell r="R206">
            <v>3500</v>
          </cell>
          <cell r="S206">
            <v>3500</v>
          </cell>
          <cell r="T206">
            <v>9.2299999999999993E-2</v>
          </cell>
          <cell r="U206">
            <v>0</v>
          </cell>
          <cell r="V206">
            <v>0</v>
          </cell>
          <cell r="W206">
            <v>0.90769999999999995</v>
          </cell>
        </row>
        <row r="207">
          <cell r="C207" t="str">
            <v>I. EQUIPO</v>
          </cell>
        </row>
        <row r="209">
          <cell r="C209" t="str">
            <v>DESCRIPCIÓN</v>
          </cell>
          <cell r="H209" t="str">
            <v>MARCA</v>
          </cell>
          <cell r="J209" t="str">
            <v>TIPO</v>
          </cell>
          <cell r="L209" t="str">
            <v>TARIFA/HORA</v>
          </cell>
          <cell r="M209" t="str">
            <v>RENDIMIENTO</v>
          </cell>
          <cell r="O209" t="str">
            <v>Vr. UNITARIO</v>
          </cell>
        </row>
        <row r="210">
          <cell r="C210" t="str">
            <v>Sección completa de andamio (1.2m-1.5m) x 1.5 m. (+ 4 ruedas) Incluye transporte.</v>
          </cell>
          <cell r="J210" t="str">
            <v>Dia</v>
          </cell>
          <cell r="L210">
            <v>2565</v>
          </cell>
          <cell r="M210">
            <v>21.666666666666668</v>
          </cell>
          <cell r="O210">
            <v>118</v>
          </cell>
          <cell r="R210">
            <v>11.54</v>
          </cell>
          <cell r="T210" t="str">
            <v>Sección completa de andamio (1.2m-1.5m) x 1.5 m. (+ 4 ruedas) Incluye transporte.</v>
          </cell>
        </row>
        <row r="211">
          <cell r="C211" t="str">
            <v>Can zunchado en madera común de 5,0cmx20cmx3,0m (alquiler). Incluye transporte.</v>
          </cell>
          <cell r="J211" t="str">
            <v>Dia</v>
          </cell>
          <cell r="L211">
            <v>1500</v>
          </cell>
          <cell r="M211">
            <v>32.5</v>
          </cell>
          <cell r="O211">
            <v>46</v>
          </cell>
          <cell r="R211">
            <v>7.69</v>
          </cell>
          <cell r="T211" t="str">
            <v>Can zunchado en madera común de 5,0cmx20cmx3,0m (alquiler). Incluye transporte.</v>
          </cell>
        </row>
        <row r="212">
          <cell r="J212" t="str">
            <v/>
          </cell>
          <cell r="L212" t="str">
            <v/>
          </cell>
          <cell r="O212">
            <v>0</v>
          </cell>
          <cell r="R212">
            <v>0</v>
          </cell>
          <cell r="T212">
            <v>0</v>
          </cell>
        </row>
        <row r="213">
          <cell r="C213" t="str">
            <v>Herramienta Menor (Como % de Mano de Obra)</v>
          </cell>
          <cell r="J213" t="str">
            <v>Dia</v>
          </cell>
          <cell r="L213">
            <v>3177</v>
          </cell>
          <cell r="M213">
            <v>0.05</v>
          </cell>
          <cell r="O213">
            <v>159</v>
          </cell>
          <cell r="R213">
            <v>39750</v>
          </cell>
          <cell r="T213" t="str">
            <v>Herramienta Menor (Como % de Mano de Obra)</v>
          </cell>
        </row>
        <row r="214">
          <cell r="L214">
            <v>9.2299999999999993E-2</v>
          </cell>
          <cell r="M214" t="str">
            <v>SUBTOTAL $</v>
          </cell>
          <cell r="O214">
            <v>323</v>
          </cell>
        </row>
        <row r="215">
          <cell r="C215" t="str">
            <v>II. MATERIALES</v>
          </cell>
        </row>
        <row r="217">
          <cell r="C217" t="str">
            <v>DESCRIPCIÓN</v>
          </cell>
          <cell r="K217" t="str">
            <v>UNIDAD</v>
          </cell>
          <cell r="L217" t="str">
            <v>CANTIDAD</v>
          </cell>
          <cell r="M217" t="str">
            <v>PRECIO UNIT.</v>
          </cell>
          <cell r="O217" t="str">
            <v>Vr. UNITARIO</v>
          </cell>
        </row>
        <row r="218">
          <cell r="K218" t="str">
            <v/>
          </cell>
          <cell r="L218">
            <v>6.6E-3</v>
          </cell>
          <cell r="M218">
            <v>0</v>
          </cell>
          <cell r="O218">
            <v>0</v>
          </cell>
          <cell r="R218">
            <v>1.65</v>
          </cell>
          <cell r="T218">
            <v>0</v>
          </cell>
        </row>
        <row r="219">
          <cell r="K219" t="str">
            <v/>
          </cell>
          <cell r="L219">
            <v>5.9999999999999995E-4</v>
          </cell>
          <cell r="M219">
            <v>0</v>
          </cell>
          <cell r="O219">
            <v>0</v>
          </cell>
          <cell r="R219">
            <v>0.15</v>
          </cell>
          <cell r="T219">
            <v>0</v>
          </cell>
        </row>
        <row r="220">
          <cell r="K220" t="str">
            <v/>
          </cell>
          <cell r="L220">
            <v>2.0999999999999999E-3</v>
          </cell>
          <cell r="M220">
            <v>0</v>
          </cell>
          <cell r="O220">
            <v>0</v>
          </cell>
          <cell r="R220">
            <v>0.53</v>
          </cell>
          <cell r="T220">
            <v>0</v>
          </cell>
        </row>
        <row r="221">
          <cell r="K221" t="str">
            <v/>
          </cell>
          <cell r="M221">
            <v>0</v>
          </cell>
          <cell r="O221">
            <v>0</v>
          </cell>
          <cell r="R221">
            <v>0</v>
          </cell>
          <cell r="T221">
            <v>0</v>
          </cell>
        </row>
        <row r="222">
          <cell r="K222" t="str">
            <v/>
          </cell>
          <cell r="M222">
            <v>0</v>
          </cell>
          <cell r="O222">
            <v>0</v>
          </cell>
          <cell r="R222">
            <v>0</v>
          </cell>
          <cell r="T222">
            <v>0</v>
          </cell>
        </row>
        <row r="223">
          <cell r="K223" t="str">
            <v/>
          </cell>
          <cell r="M223">
            <v>0</v>
          </cell>
          <cell r="O223">
            <v>0</v>
          </cell>
          <cell r="R223">
            <v>0</v>
          </cell>
          <cell r="T223">
            <v>0</v>
          </cell>
        </row>
        <row r="224">
          <cell r="K224" t="str">
            <v/>
          </cell>
          <cell r="O224">
            <v>0</v>
          </cell>
          <cell r="R224">
            <v>0</v>
          </cell>
          <cell r="T224">
            <v>0</v>
          </cell>
        </row>
        <row r="225">
          <cell r="L225">
            <v>0</v>
          </cell>
          <cell r="M225" t="str">
            <v>SUBTOTAL $</v>
          </cell>
          <cell r="O225">
            <v>0</v>
          </cell>
        </row>
        <row r="226">
          <cell r="C226" t="str">
            <v>III. TRANSPORTES</v>
          </cell>
        </row>
        <row r="228">
          <cell r="C228" t="str">
            <v>MATERIAL</v>
          </cell>
          <cell r="J228" t="str">
            <v>VOL. o PESO</v>
          </cell>
          <cell r="K228" t="str">
            <v>DISTANCIA</v>
          </cell>
          <cell r="L228" t="str">
            <v>M3 o Ton/Km</v>
          </cell>
          <cell r="M228" t="str">
            <v>TARIFA</v>
          </cell>
          <cell r="O228" t="str">
            <v>Vr. UNITARIO</v>
          </cell>
        </row>
        <row r="229">
          <cell r="J229" t="str">
            <v/>
          </cell>
          <cell r="M229">
            <v>0</v>
          </cell>
          <cell r="O229">
            <v>0</v>
          </cell>
          <cell r="R229">
            <v>0</v>
          </cell>
          <cell r="T229">
            <v>0</v>
          </cell>
        </row>
        <row r="230">
          <cell r="J230" t="str">
            <v/>
          </cell>
          <cell r="M230">
            <v>0</v>
          </cell>
          <cell r="O230">
            <v>0</v>
          </cell>
          <cell r="R230">
            <v>0</v>
          </cell>
          <cell r="T230">
            <v>0</v>
          </cell>
        </row>
        <row r="231">
          <cell r="J231" t="str">
            <v/>
          </cell>
          <cell r="M231">
            <v>0</v>
          </cell>
          <cell r="O231">
            <v>0</v>
          </cell>
          <cell r="R231">
            <v>0</v>
          </cell>
          <cell r="T231">
            <v>0</v>
          </cell>
        </row>
        <row r="232">
          <cell r="L232">
            <v>0</v>
          </cell>
          <cell r="M232" t="str">
            <v>SUBTOTAL $</v>
          </cell>
          <cell r="O232">
            <v>0</v>
          </cell>
        </row>
        <row r="233">
          <cell r="C233" t="str">
            <v>IV. MANO DE OBRA</v>
          </cell>
        </row>
        <row r="235">
          <cell r="C235" t="str">
            <v>TRABAJADOR</v>
          </cell>
          <cell r="I235" t="str">
            <v>CANTIDAD</v>
          </cell>
          <cell r="J235" t="str">
            <v>JORNAL</v>
          </cell>
          <cell r="K235" t="str">
            <v>PRESTACIONES</v>
          </cell>
          <cell r="L235" t="str">
            <v>JORNAL TOTAL</v>
          </cell>
          <cell r="M235" t="str">
            <v>RENDIMIENTO</v>
          </cell>
          <cell r="O235" t="str">
            <v>Vr. UNITARIO</v>
          </cell>
        </row>
        <row r="236">
          <cell r="C236" t="str">
            <v>Oficial</v>
          </cell>
          <cell r="I236">
            <v>1</v>
          </cell>
          <cell r="J236">
            <v>77720</v>
          </cell>
          <cell r="K236">
            <v>1.6913</v>
          </cell>
          <cell r="L236">
            <v>131448</v>
          </cell>
          <cell r="M236">
            <v>65</v>
          </cell>
          <cell r="O236">
            <v>2022</v>
          </cell>
          <cell r="R236">
            <v>3.85</v>
          </cell>
          <cell r="T236" t="str">
            <v>Oficial</v>
          </cell>
        </row>
        <row r="237">
          <cell r="C237" t="str">
            <v>Ayudante Raso</v>
          </cell>
          <cell r="I237">
            <v>1</v>
          </cell>
          <cell r="J237">
            <v>43354</v>
          </cell>
          <cell r="K237">
            <v>1.7323</v>
          </cell>
          <cell r="L237">
            <v>75102</v>
          </cell>
          <cell r="M237">
            <v>65</v>
          </cell>
          <cell r="O237">
            <v>1155</v>
          </cell>
          <cell r="R237">
            <v>3.85</v>
          </cell>
          <cell r="T237" t="str">
            <v>Ayudante Raso</v>
          </cell>
        </row>
        <row r="238">
          <cell r="J238">
            <v>0</v>
          </cell>
          <cell r="K238">
            <v>0</v>
          </cell>
          <cell r="L238">
            <v>0</v>
          </cell>
          <cell r="O238">
            <v>0</v>
          </cell>
          <cell r="R238">
            <v>0</v>
          </cell>
          <cell r="T238">
            <v>0</v>
          </cell>
        </row>
        <row r="239">
          <cell r="L239">
            <v>0.90769999999999995</v>
          </cell>
          <cell r="M239" t="str">
            <v>SUBTOTAL $</v>
          </cell>
          <cell r="O239">
            <v>3177</v>
          </cell>
        </row>
        <row r="241">
          <cell r="C241" t="str">
            <v>TOTAL COSTO DIRECTO $</v>
          </cell>
          <cell r="O241">
            <v>3500</v>
          </cell>
        </row>
        <row r="242">
          <cell r="C242" t="str">
            <v>V. COSTOS INDIRECTOS</v>
          </cell>
        </row>
        <row r="244">
          <cell r="C244" t="str">
            <v>Descripción</v>
          </cell>
          <cell r="L244" t="str">
            <v>Porcentaje</v>
          </cell>
          <cell r="M244" t="str">
            <v>Valor Total</v>
          </cell>
        </row>
        <row r="245">
          <cell r="C245" t="str">
            <v>ADMINISTRACION</v>
          </cell>
          <cell r="L245">
            <v>0</v>
          </cell>
          <cell r="M245">
            <v>0</v>
          </cell>
        </row>
        <row r="246">
          <cell r="C246" t="str">
            <v xml:space="preserve">IMPREVISTOS </v>
          </cell>
          <cell r="L246">
            <v>0</v>
          </cell>
          <cell r="M246">
            <v>0</v>
          </cell>
        </row>
        <row r="247">
          <cell r="C247" t="str">
            <v>UTILIDAD</v>
          </cell>
          <cell r="L247">
            <v>0</v>
          </cell>
          <cell r="M247">
            <v>0</v>
          </cell>
        </row>
        <row r="248">
          <cell r="C248" t="str">
            <v>SUBTOTAL $</v>
          </cell>
          <cell r="O248">
            <v>0</v>
          </cell>
        </row>
        <row r="250">
          <cell r="C250" t="str">
            <v>Precio Unitario Total Aproximado al peso $</v>
          </cell>
          <cell r="O250">
            <v>3500</v>
          </cell>
        </row>
        <row r="253">
          <cell r="H253" t="str">
            <v>Firma</v>
          </cell>
        </row>
        <row r="254">
          <cell r="H254" t="str">
            <v>Nombre:</v>
          </cell>
        </row>
        <row r="255">
          <cell r="H255" t="str">
            <v>Representante Legal del Contratista o su Apoderado</v>
          </cell>
        </row>
        <row r="256">
          <cell r="H256" t="str">
            <v>Matricula No. :</v>
          </cell>
        </row>
        <row r="257">
          <cell r="H257" t="str">
            <v xml:space="preserve"> </v>
          </cell>
        </row>
        <row r="258">
          <cell r="C258" t="str">
            <v>OBSERVACIONES INTERVENTORÍA</v>
          </cell>
        </row>
        <row r="262">
          <cell r="C262" t="str">
            <v>APROBACIÓN POR INTERVENTORÍA</v>
          </cell>
        </row>
        <row r="263">
          <cell r="C26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65">
          <cell r="C26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68">
          <cell r="H268" t="str">
            <v>Firma</v>
          </cell>
        </row>
        <row r="269">
          <cell r="H269" t="str">
            <v>Nombre:</v>
          </cell>
        </row>
        <row r="270">
          <cell r="H270" t="str">
            <v>Representante Legal del Interventor o su Apoderado</v>
          </cell>
        </row>
        <row r="271">
          <cell r="H271" t="str">
            <v>Matricula No. :</v>
          </cell>
        </row>
        <row r="276">
          <cell r="C276" t="str">
            <v>Formulario 1 - Propuesta económica  - Documento tipo de selección abreviada de menor cuantía - versión 2</v>
          </cell>
        </row>
        <row r="277">
          <cell r="C277" t="str">
            <v>Código</v>
          </cell>
          <cell r="D277" t="str">
            <v>CCE-EICP-FM-25</v>
          </cell>
          <cell r="E277" t="str">
            <v>Versión</v>
          </cell>
          <cell r="F277">
            <v>2</v>
          </cell>
        </row>
        <row r="279">
          <cell r="C279" t="str">
            <v>[La entidad podrá utilizar este formato para la presentación de los análisis de precios unitarios el contratista en la oportunidad prevista en el numeral 8.1. del Documento Base]</v>
          </cell>
        </row>
        <row r="282">
          <cell r="D282" t="str">
            <v>MUNICIPIO DE CONCORDIA, ANTIOQUIA</v>
          </cell>
        </row>
        <row r="283">
          <cell r="L283" t="str">
            <v>VERSIÓN</v>
          </cell>
        </row>
        <row r="284">
          <cell r="D284" t="str">
            <v xml:space="preserve">[NÚMERO DEL PROCESO] </v>
          </cell>
        </row>
        <row r="285">
          <cell r="L285" t="str">
            <v>PÁGINA</v>
          </cell>
          <cell r="M285">
            <v>1</v>
          </cell>
          <cell r="N285" t="str">
            <v>DE</v>
          </cell>
          <cell r="O285">
            <v>1</v>
          </cell>
        </row>
        <row r="286">
          <cell r="D286" t="str">
            <v xml:space="preserve">ANALISIS DE PRECIOS UNITARIOS </v>
          </cell>
        </row>
        <row r="288">
          <cell r="L288" t="str">
            <v>FECHA</v>
          </cell>
          <cell r="M288" t="str">
            <v>DD</v>
          </cell>
          <cell r="N288" t="str">
            <v>MM</v>
          </cell>
          <cell r="O288" t="str">
            <v>AA</v>
          </cell>
        </row>
        <row r="289">
          <cell r="M289">
            <v>8</v>
          </cell>
          <cell r="N289">
            <v>5</v>
          </cell>
          <cell r="O289">
            <v>2023</v>
          </cell>
        </row>
        <row r="290">
          <cell r="C290" t="str">
            <v>ITEMS DE LA PROPUESTA ECONÓMICA</v>
          </cell>
          <cell r="I290" t="str">
            <v>ITEMS NO PREVISTOS</v>
          </cell>
        </row>
        <row r="294">
          <cell r="C294" t="str">
            <v>DATOS ESPECÍFICOS</v>
          </cell>
        </row>
        <row r="296">
          <cell r="C296" t="str">
            <v>ITEM</v>
          </cell>
          <cell r="D296" t="str">
            <v>DESCRIPCIÓN</v>
          </cell>
          <cell r="M296" t="str">
            <v>UNIDAD</v>
          </cell>
          <cell r="O296" t="str">
            <v>CANTIDAD</v>
          </cell>
        </row>
        <row r="297">
          <cell r="C297" t="str">
            <v>1.2.2</v>
          </cell>
          <cell r="D297" t="str">
            <v>Desmonte y Demolición de entramado de madera, con medios manuales y motosierra. Incluye demolición del elemento, fragmentación de los escombros en piezas manejables, retirada y acopio de escombros, limpieza de los restos de obra, y carga manual de escombros sobre camión o volqueta.</v>
          </cell>
          <cell r="M297" t="str">
            <v>m2</v>
          </cell>
          <cell r="O297">
            <v>250</v>
          </cell>
          <cell r="R297">
            <v>5575</v>
          </cell>
          <cell r="S297">
            <v>5575</v>
          </cell>
          <cell r="T297">
            <v>0.2228</v>
          </cell>
          <cell r="U297">
            <v>0</v>
          </cell>
          <cell r="V297">
            <v>0</v>
          </cell>
          <cell r="W297">
            <v>0.7772</v>
          </cell>
        </row>
        <row r="298">
          <cell r="C298" t="str">
            <v>I. EQUIPO</v>
          </cell>
        </row>
        <row r="300">
          <cell r="C300" t="str">
            <v>DESCRIPCIÓN</v>
          </cell>
          <cell r="H300" t="str">
            <v>MARCA</v>
          </cell>
          <cell r="J300" t="str">
            <v>TIPO</v>
          </cell>
          <cell r="L300" t="str">
            <v>TARIFA/HORA</v>
          </cell>
          <cell r="M300" t="str">
            <v>RENDIMIENTO</v>
          </cell>
          <cell r="O300" t="str">
            <v>Vr. UNITARIO</v>
          </cell>
        </row>
        <row r="301">
          <cell r="C301" t="str">
            <v>Motosierra a gasolina, de 50 cm de espada y 2 kW de potencia</v>
          </cell>
          <cell r="J301" t="str">
            <v>h</v>
          </cell>
          <cell r="L301">
            <v>6996</v>
          </cell>
          <cell r="M301">
            <v>8.125</v>
          </cell>
          <cell r="O301">
            <v>861</v>
          </cell>
          <cell r="R301">
            <v>30.77</v>
          </cell>
          <cell r="T301" t="str">
            <v>Motosierra a gasolina, de 50 cm de espada y 2 kW de potencia</v>
          </cell>
        </row>
        <row r="302">
          <cell r="C302" t="str">
            <v>Sección completa de andamio (1.2m-1.5m) x 1.5 m. (+ 4 ruedas) Incluye transporte.</v>
          </cell>
          <cell r="J302" t="str">
            <v>Dia</v>
          </cell>
          <cell r="L302">
            <v>2565</v>
          </cell>
          <cell r="M302">
            <v>21.666666666666668</v>
          </cell>
          <cell r="O302">
            <v>118</v>
          </cell>
          <cell r="R302">
            <v>11.54</v>
          </cell>
          <cell r="T302" t="str">
            <v>Sección completa de andamio (1.2m-1.5m) x 1.5 m. (+ 4 ruedas) Incluye transporte.</v>
          </cell>
        </row>
        <row r="303">
          <cell r="C303" t="str">
            <v>Can zunchado en madera común de 5,0cmx20cmx3,0m (alquiler). Incluye transporte.</v>
          </cell>
          <cell r="J303" t="str">
            <v>Dia</v>
          </cell>
          <cell r="L303">
            <v>1500</v>
          </cell>
          <cell r="M303">
            <v>32.5</v>
          </cell>
          <cell r="O303">
            <v>46</v>
          </cell>
          <cell r="R303">
            <v>7.69</v>
          </cell>
          <cell r="T303" t="str">
            <v>Can zunchado en madera común de 5,0cmx20cmx3,0m (alquiler). Incluye transporte.</v>
          </cell>
        </row>
        <row r="304">
          <cell r="C304" t="str">
            <v>Herramienta Menor (Como % de Mano de Obra)</v>
          </cell>
          <cell r="J304" t="str">
            <v>Dia</v>
          </cell>
          <cell r="L304">
            <v>4333</v>
          </cell>
          <cell r="M304">
            <v>0.05</v>
          </cell>
          <cell r="O304">
            <v>217</v>
          </cell>
          <cell r="R304">
            <v>54250</v>
          </cell>
          <cell r="T304" t="str">
            <v>Herramienta Menor (Como % de Mano de Obra)</v>
          </cell>
        </row>
        <row r="305">
          <cell r="L305">
            <v>0.2228</v>
          </cell>
          <cell r="M305" t="str">
            <v>SUBTOTAL $</v>
          </cell>
          <cell r="O305">
            <v>1242</v>
          </cell>
        </row>
        <row r="306">
          <cell r="C306" t="str">
            <v>II. MATERIALES</v>
          </cell>
        </row>
        <row r="308">
          <cell r="C308" t="str">
            <v>DESCRIPCIÓN</v>
          </cell>
          <cell r="K308" t="str">
            <v>UNIDAD</v>
          </cell>
          <cell r="L308" t="str">
            <v>CANTIDAD</v>
          </cell>
          <cell r="M308" t="str">
            <v>PRECIO UNIT.</v>
          </cell>
          <cell r="O308" t="str">
            <v>Vr. UNITARIO</v>
          </cell>
        </row>
        <row r="309">
          <cell r="K309" t="str">
            <v/>
          </cell>
          <cell r="M309">
            <v>0</v>
          </cell>
          <cell r="O309">
            <v>0</v>
          </cell>
          <cell r="R309">
            <v>0</v>
          </cell>
          <cell r="T309">
            <v>0</v>
          </cell>
        </row>
        <row r="310">
          <cell r="K310" t="str">
            <v/>
          </cell>
          <cell r="M310">
            <v>0</v>
          </cell>
          <cell r="O310">
            <v>0</v>
          </cell>
          <cell r="R310">
            <v>0</v>
          </cell>
          <cell r="T310">
            <v>0</v>
          </cell>
        </row>
        <row r="311">
          <cell r="K311" t="str">
            <v/>
          </cell>
          <cell r="M311">
            <v>0</v>
          </cell>
          <cell r="O311">
            <v>0</v>
          </cell>
          <cell r="R311">
            <v>0</v>
          </cell>
          <cell r="T311">
            <v>0</v>
          </cell>
        </row>
        <row r="312">
          <cell r="K312" t="str">
            <v/>
          </cell>
          <cell r="M312">
            <v>0</v>
          </cell>
          <cell r="O312">
            <v>0</v>
          </cell>
          <cell r="R312">
            <v>0</v>
          </cell>
          <cell r="T312">
            <v>0</v>
          </cell>
        </row>
        <row r="313">
          <cell r="K313" t="str">
            <v/>
          </cell>
          <cell r="M313">
            <v>0</v>
          </cell>
          <cell r="O313">
            <v>0</v>
          </cell>
          <cell r="R313">
            <v>0</v>
          </cell>
          <cell r="T313">
            <v>0</v>
          </cell>
        </row>
        <row r="314">
          <cell r="K314" t="str">
            <v/>
          </cell>
          <cell r="M314">
            <v>0</v>
          </cell>
          <cell r="O314">
            <v>0</v>
          </cell>
          <cell r="R314">
            <v>0</v>
          </cell>
          <cell r="T314">
            <v>0</v>
          </cell>
        </row>
        <row r="315">
          <cell r="K315" t="str">
            <v/>
          </cell>
          <cell r="O315">
            <v>0</v>
          </cell>
          <cell r="R315">
            <v>0</v>
          </cell>
          <cell r="T315">
            <v>0</v>
          </cell>
        </row>
        <row r="316">
          <cell r="L316">
            <v>0</v>
          </cell>
          <cell r="M316" t="str">
            <v>SUBTOTAL $</v>
          </cell>
          <cell r="O316">
            <v>0</v>
          </cell>
        </row>
        <row r="317">
          <cell r="C317" t="str">
            <v>III. TRANSPORTES</v>
          </cell>
        </row>
        <row r="319">
          <cell r="C319" t="str">
            <v>MATERIAL</v>
          </cell>
          <cell r="J319" t="str">
            <v>VOL. o PESO</v>
          </cell>
          <cell r="K319" t="str">
            <v>DISTANCIA</v>
          </cell>
          <cell r="L319" t="str">
            <v>M3 o Ton/Km</v>
          </cell>
          <cell r="M319" t="str">
            <v>TARIFA</v>
          </cell>
          <cell r="O319" t="str">
            <v>Vr. UNITARIO</v>
          </cell>
        </row>
        <row r="320">
          <cell r="J320" t="str">
            <v/>
          </cell>
          <cell r="M320">
            <v>0</v>
          </cell>
          <cell r="O320">
            <v>0</v>
          </cell>
          <cell r="R320">
            <v>0</v>
          </cell>
          <cell r="T320">
            <v>0</v>
          </cell>
        </row>
        <row r="321">
          <cell r="J321" t="str">
            <v/>
          </cell>
          <cell r="M321">
            <v>0</v>
          </cell>
          <cell r="O321">
            <v>0</v>
          </cell>
          <cell r="R321">
            <v>0</v>
          </cell>
          <cell r="T321">
            <v>0</v>
          </cell>
        </row>
        <row r="322">
          <cell r="J322" t="str">
            <v/>
          </cell>
          <cell r="M322">
            <v>0</v>
          </cell>
          <cell r="O322">
            <v>0</v>
          </cell>
          <cell r="R322">
            <v>0</v>
          </cell>
          <cell r="T322">
            <v>0</v>
          </cell>
        </row>
        <row r="323">
          <cell r="L323">
            <v>0</v>
          </cell>
          <cell r="M323" t="str">
            <v>SUBTOTAL $</v>
          </cell>
          <cell r="O323">
            <v>0</v>
          </cell>
        </row>
        <row r="324">
          <cell r="C324" t="str">
            <v>IV. MANO DE OBRA</v>
          </cell>
        </row>
        <row r="326">
          <cell r="C326" t="str">
            <v>TRABAJADOR</v>
          </cell>
          <cell r="I326" t="str">
            <v>CANTIDAD</v>
          </cell>
          <cell r="J326" t="str">
            <v>JORNAL</v>
          </cell>
          <cell r="K326" t="str">
            <v>PRESTACIONES</v>
          </cell>
          <cell r="L326" t="str">
            <v>JORNAL TOTAL</v>
          </cell>
          <cell r="M326" t="str">
            <v>RENDIMIENTO</v>
          </cell>
          <cell r="O326" t="str">
            <v>Vr. UNITARIO</v>
          </cell>
        </row>
        <row r="327">
          <cell r="C327" t="str">
            <v>Oficial</v>
          </cell>
          <cell r="I327">
            <v>1</v>
          </cell>
          <cell r="J327">
            <v>77720</v>
          </cell>
          <cell r="K327">
            <v>1.6913</v>
          </cell>
          <cell r="L327">
            <v>131448</v>
          </cell>
          <cell r="M327">
            <v>65</v>
          </cell>
          <cell r="O327">
            <v>2022</v>
          </cell>
          <cell r="R327">
            <v>3.85</v>
          </cell>
          <cell r="T327" t="str">
            <v>Oficial</v>
          </cell>
        </row>
        <row r="328">
          <cell r="C328" t="str">
            <v>Ayudante Raso</v>
          </cell>
          <cell r="I328">
            <v>2</v>
          </cell>
          <cell r="J328">
            <v>43354</v>
          </cell>
          <cell r="K328">
            <v>1.7323</v>
          </cell>
          <cell r="L328">
            <v>150204</v>
          </cell>
          <cell r="M328">
            <v>65</v>
          </cell>
          <cell r="O328">
            <v>2311</v>
          </cell>
          <cell r="R328">
            <v>7.69</v>
          </cell>
          <cell r="T328" t="str">
            <v>Ayudante Raso</v>
          </cell>
        </row>
        <row r="329">
          <cell r="J329">
            <v>0</v>
          </cell>
          <cell r="K329">
            <v>0</v>
          </cell>
          <cell r="L329">
            <v>0</v>
          </cell>
          <cell r="O329">
            <v>0</v>
          </cell>
          <cell r="R329">
            <v>0</v>
          </cell>
          <cell r="T329">
            <v>0</v>
          </cell>
        </row>
        <row r="330">
          <cell r="L330">
            <v>0.7772</v>
          </cell>
          <cell r="M330" t="str">
            <v>SUBTOTAL $</v>
          </cell>
          <cell r="O330">
            <v>4333</v>
          </cell>
        </row>
        <row r="332">
          <cell r="C332" t="str">
            <v>TOTAL COSTO DIRECTO $</v>
          </cell>
          <cell r="O332">
            <v>5575</v>
          </cell>
        </row>
        <row r="333">
          <cell r="C333" t="str">
            <v>V. COSTOS INDIRECTOS</v>
          </cell>
        </row>
        <row r="335">
          <cell r="C335" t="str">
            <v>Descripción</v>
          </cell>
          <cell r="L335" t="str">
            <v>Porcentaje</v>
          </cell>
          <cell r="M335" t="str">
            <v>Valor Total</v>
          </cell>
        </row>
        <row r="336">
          <cell r="C336" t="str">
            <v>ADMINISTRACION</v>
          </cell>
          <cell r="L336">
            <v>0</v>
          </cell>
          <cell r="M336">
            <v>0</v>
          </cell>
        </row>
        <row r="337">
          <cell r="C337" t="str">
            <v xml:space="preserve">IMPREVISTOS </v>
          </cell>
          <cell r="L337">
            <v>0</v>
          </cell>
          <cell r="M337">
            <v>0</v>
          </cell>
        </row>
        <row r="338">
          <cell r="C338" t="str">
            <v>UTILIDAD</v>
          </cell>
          <cell r="L338">
            <v>0</v>
          </cell>
          <cell r="M338">
            <v>0</v>
          </cell>
        </row>
        <row r="339">
          <cell r="C339" t="str">
            <v>SUBTOTAL $</v>
          </cell>
          <cell r="O339">
            <v>0</v>
          </cell>
        </row>
        <row r="341">
          <cell r="C341" t="str">
            <v>Precio Unitario Total Aproximado al peso $</v>
          </cell>
          <cell r="O341">
            <v>5575</v>
          </cell>
        </row>
        <row r="344">
          <cell r="H344" t="str">
            <v>Firma</v>
          </cell>
        </row>
        <row r="345">
          <cell r="H345" t="str">
            <v>Nombre:</v>
          </cell>
        </row>
        <row r="346">
          <cell r="H346" t="str">
            <v>Representante Legal del Contratista o su Apoderado</v>
          </cell>
        </row>
        <row r="347">
          <cell r="H347" t="str">
            <v>Matricula No. :</v>
          </cell>
        </row>
        <row r="348">
          <cell r="H348" t="str">
            <v xml:space="preserve"> </v>
          </cell>
        </row>
        <row r="349">
          <cell r="C349" t="str">
            <v>OBSERVACIONES INTERVENTORÍA</v>
          </cell>
        </row>
        <row r="353">
          <cell r="C353" t="str">
            <v>APROBACIÓN POR INTERVENTORÍA</v>
          </cell>
        </row>
        <row r="354">
          <cell r="C35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56">
          <cell r="C35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59">
          <cell r="H359" t="str">
            <v>Firma</v>
          </cell>
        </row>
        <row r="360">
          <cell r="H360" t="str">
            <v>Nombre:</v>
          </cell>
        </row>
        <row r="361">
          <cell r="H361" t="str">
            <v>Representante Legal del Interventor o su Apoderado</v>
          </cell>
        </row>
        <row r="362">
          <cell r="H362" t="str">
            <v>Matricula No. :</v>
          </cell>
        </row>
        <row r="367">
          <cell r="C367" t="str">
            <v>Formulario 1 - Propuesta económica  - Documento tipo de selección abreviada de menor cuantía - versión 2</v>
          </cell>
        </row>
        <row r="368">
          <cell r="C368" t="str">
            <v>Código</v>
          </cell>
          <cell r="D368" t="str">
            <v>CCE-EICP-FM-25</v>
          </cell>
          <cell r="E368" t="str">
            <v>Versión</v>
          </cell>
          <cell r="F368">
            <v>2</v>
          </cell>
        </row>
        <row r="370">
          <cell r="C370" t="str">
            <v>[La entidad podrá utilizar este formato para la presentación de los análisis de precios unitarios el contratista en la oportunidad prevista en el numeral 8.1. del Documento Base]</v>
          </cell>
        </row>
        <row r="373">
          <cell r="D373" t="str">
            <v>MUNICIPIO DE CONCORDIA, ANTIOQUIA</v>
          </cell>
        </row>
        <row r="374">
          <cell r="L374" t="str">
            <v>VERSIÓN</v>
          </cell>
        </row>
        <row r="375">
          <cell r="D375" t="str">
            <v xml:space="preserve">[NÚMERO DEL PROCESO] </v>
          </cell>
        </row>
        <row r="376">
          <cell r="L376" t="str">
            <v>PÁGINA</v>
          </cell>
          <cell r="M376">
            <v>1</v>
          </cell>
          <cell r="N376" t="str">
            <v>DE</v>
          </cell>
          <cell r="O376">
            <v>1</v>
          </cell>
        </row>
        <row r="377">
          <cell r="D377" t="str">
            <v xml:space="preserve">ANALISIS DE PRECIOS UNITARIOS </v>
          </cell>
        </row>
        <row r="379">
          <cell r="L379" t="str">
            <v>FECHA</v>
          </cell>
          <cell r="M379" t="str">
            <v>DD</v>
          </cell>
          <cell r="N379" t="str">
            <v>MM</v>
          </cell>
          <cell r="O379" t="str">
            <v>AA</v>
          </cell>
        </row>
        <row r="380">
          <cell r="M380">
            <v>8</v>
          </cell>
          <cell r="N380">
            <v>5</v>
          </cell>
          <cell r="O380">
            <v>2023</v>
          </cell>
        </row>
        <row r="381">
          <cell r="C381" t="str">
            <v>ITEMS DE LA PROPUESTA ECONÓMICA</v>
          </cell>
          <cell r="I381" t="str">
            <v>ITEMS NO PREVISTOS</v>
          </cell>
        </row>
        <row r="385">
          <cell r="C385" t="str">
            <v>DATOS ESPECÍFICOS</v>
          </cell>
        </row>
        <row r="387">
          <cell r="C387" t="str">
            <v>ITEM</v>
          </cell>
          <cell r="D387" t="str">
            <v>DESCRIPCIÓN</v>
          </cell>
          <cell r="M387" t="str">
            <v>UNIDAD</v>
          </cell>
          <cell r="O387" t="str">
            <v>CANTIDAD</v>
          </cell>
        </row>
        <row r="388">
          <cell r="C388" t="str">
            <v>1.2.3</v>
          </cell>
          <cell r="D388" t="str">
            <v>Demolición de mamposteria hasta de 15 cm de espesor, manual o mecánicamente. Incluye cargue sobre volqueta,  retiro de refuerzo e instalaciones embebidas, además recuperación de los materiales aprovechables. No incluye transporte ni derechos de botadero.</v>
          </cell>
          <cell r="M388" t="str">
            <v>m2</v>
          </cell>
          <cell r="O388">
            <v>20</v>
          </cell>
          <cell r="R388">
            <v>8997</v>
          </cell>
          <cell r="S388">
            <v>8997</v>
          </cell>
          <cell r="T388">
            <v>7.6999999999999999E-2</v>
          </cell>
          <cell r="U388">
            <v>0</v>
          </cell>
          <cell r="V388">
            <v>0</v>
          </cell>
          <cell r="W388">
            <v>0.92300000000000004</v>
          </cell>
        </row>
        <row r="389">
          <cell r="C389" t="str">
            <v>I. EQUIPO</v>
          </cell>
        </row>
        <row r="391">
          <cell r="C391" t="str">
            <v>DESCRIPCIÓN</v>
          </cell>
          <cell r="H391" t="str">
            <v>MARCA</v>
          </cell>
          <cell r="J391" t="str">
            <v>TIPO</v>
          </cell>
          <cell r="L391" t="str">
            <v>TARIFA/HORA</v>
          </cell>
          <cell r="M391" t="str">
            <v>RENDIMIENTO</v>
          </cell>
          <cell r="O391" t="str">
            <v>Vr. UNITARIO</v>
          </cell>
        </row>
        <row r="392">
          <cell r="C392" t="str">
            <v>Sección completa de andamio (1.2m-1.5m) x 1.5 m. (+ 4 ruedas) Incluye transporte.</v>
          </cell>
          <cell r="J392" t="str">
            <v>Dia</v>
          </cell>
          <cell r="L392">
            <v>2565</v>
          </cell>
          <cell r="M392">
            <v>20</v>
          </cell>
          <cell r="O392">
            <v>128</v>
          </cell>
          <cell r="R392">
            <v>1</v>
          </cell>
          <cell r="T392" t="str">
            <v>Sección completa de andamio (1.2m-1.5m) x 1.5 m. (+ 4 ruedas) Incluye transporte.</v>
          </cell>
        </row>
        <row r="393">
          <cell r="C393" t="str">
            <v>Can zunchado en madera común de 5,0cmx20cmx3,0m (alquiler). Incluye transporte.</v>
          </cell>
          <cell r="J393" t="str">
            <v>Dia</v>
          </cell>
          <cell r="L393">
            <v>1500</v>
          </cell>
          <cell r="M393">
            <v>10</v>
          </cell>
          <cell r="O393">
            <v>150</v>
          </cell>
          <cell r="R393">
            <v>2</v>
          </cell>
          <cell r="T393" t="str">
            <v>Can zunchado en madera común de 5,0cmx20cmx3,0m (alquiler). Incluye transporte.</v>
          </cell>
        </row>
        <row r="394">
          <cell r="J394" t="str">
            <v/>
          </cell>
          <cell r="L394" t="str">
            <v/>
          </cell>
          <cell r="O394">
            <v>0</v>
          </cell>
          <cell r="R394">
            <v>0</v>
          </cell>
          <cell r="T394">
            <v>0</v>
          </cell>
        </row>
        <row r="395">
          <cell r="C395" t="str">
            <v>Herramienta Menor (Como % de Mano de Obra)</v>
          </cell>
          <cell r="J395" t="str">
            <v>Dia</v>
          </cell>
          <cell r="L395">
            <v>8304</v>
          </cell>
          <cell r="M395">
            <v>0.05</v>
          </cell>
          <cell r="O395">
            <v>415</v>
          </cell>
          <cell r="R395">
            <v>8300</v>
          </cell>
          <cell r="T395" t="str">
            <v>Herramienta Menor (Como % de Mano de Obra)</v>
          </cell>
        </row>
        <row r="396">
          <cell r="L396">
            <v>7.6999999999999999E-2</v>
          </cell>
          <cell r="M396" t="str">
            <v>SUBTOTAL $</v>
          </cell>
          <cell r="O396">
            <v>693</v>
          </cell>
        </row>
        <row r="397">
          <cell r="C397" t="str">
            <v>II. MATERIALES</v>
          </cell>
        </row>
        <row r="399">
          <cell r="C399" t="str">
            <v>DESCRIPCIÓN</v>
          </cell>
          <cell r="K399" t="str">
            <v>UNIDAD</v>
          </cell>
          <cell r="L399" t="str">
            <v>CANTIDAD</v>
          </cell>
          <cell r="M399" t="str">
            <v>PRECIO UNIT.</v>
          </cell>
          <cell r="O399" t="str">
            <v>Vr. UNITARIO</v>
          </cell>
        </row>
        <row r="400">
          <cell r="K400" t="str">
            <v/>
          </cell>
          <cell r="M400">
            <v>0</v>
          </cell>
          <cell r="O400">
            <v>0</v>
          </cell>
          <cell r="R400">
            <v>0</v>
          </cell>
          <cell r="T400">
            <v>0</v>
          </cell>
        </row>
        <row r="401">
          <cell r="K401" t="str">
            <v/>
          </cell>
          <cell r="M401">
            <v>0</v>
          </cell>
          <cell r="O401">
            <v>0</v>
          </cell>
          <cell r="R401">
            <v>0</v>
          </cell>
          <cell r="T401">
            <v>0</v>
          </cell>
        </row>
        <row r="402">
          <cell r="K402" t="str">
            <v/>
          </cell>
          <cell r="M402">
            <v>0</v>
          </cell>
          <cell r="O402">
            <v>0</v>
          </cell>
          <cell r="R402">
            <v>0</v>
          </cell>
          <cell r="T402">
            <v>0</v>
          </cell>
        </row>
        <row r="403">
          <cell r="K403" t="str">
            <v/>
          </cell>
          <cell r="M403">
            <v>0</v>
          </cell>
          <cell r="O403">
            <v>0</v>
          </cell>
          <cell r="R403">
            <v>0</v>
          </cell>
          <cell r="T403">
            <v>0</v>
          </cell>
        </row>
        <row r="404">
          <cell r="K404" t="str">
            <v/>
          </cell>
          <cell r="M404">
            <v>0</v>
          </cell>
          <cell r="O404">
            <v>0</v>
          </cell>
          <cell r="R404">
            <v>0</v>
          </cell>
          <cell r="T404">
            <v>0</v>
          </cell>
        </row>
        <row r="405">
          <cell r="K405" t="str">
            <v/>
          </cell>
          <cell r="M405">
            <v>0</v>
          </cell>
          <cell r="O405">
            <v>0</v>
          </cell>
          <cell r="R405">
            <v>0</v>
          </cell>
          <cell r="T405">
            <v>0</v>
          </cell>
        </row>
        <row r="406">
          <cell r="K406" t="str">
            <v/>
          </cell>
          <cell r="O406">
            <v>0</v>
          </cell>
          <cell r="R406">
            <v>0</v>
          </cell>
          <cell r="T406">
            <v>0</v>
          </cell>
        </row>
        <row r="407">
          <cell r="L407">
            <v>0</v>
          </cell>
          <cell r="M407" t="str">
            <v>SUBTOTAL $</v>
          </cell>
          <cell r="O407">
            <v>0</v>
          </cell>
        </row>
        <row r="408">
          <cell r="C408" t="str">
            <v>III. TRANSPORTES</v>
          </cell>
        </row>
        <row r="410">
          <cell r="C410" t="str">
            <v>MATERIAL</v>
          </cell>
          <cell r="J410" t="str">
            <v>VOL. o PESO</v>
          </cell>
          <cell r="K410" t="str">
            <v>DISTANCIA</v>
          </cell>
          <cell r="L410" t="str">
            <v>M3 o Ton/Km</v>
          </cell>
          <cell r="M410" t="str">
            <v>TARIFA</v>
          </cell>
          <cell r="O410" t="str">
            <v>Vr. UNITARIO</v>
          </cell>
        </row>
        <row r="411">
          <cell r="J411" t="str">
            <v/>
          </cell>
          <cell r="M411">
            <v>0</v>
          </cell>
          <cell r="O411">
            <v>0</v>
          </cell>
          <cell r="R411">
            <v>0</v>
          </cell>
          <cell r="T411">
            <v>0</v>
          </cell>
        </row>
        <row r="412">
          <cell r="J412" t="str">
            <v/>
          </cell>
          <cell r="M412">
            <v>0</v>
          </cell>
          <cell r="O412">
            <v>0</v>
          </cell>
          <cell r="R412">
            <v>0</v>
          </cell>
          <cell r="T412">
            <v>0</v>
          </cell>
        </row>
        <row r="413">
          <cell r="J413" t="str">
            <v/>
          </cell>
          <cell r="M413">
            <v>0</v>
          </cell>
          <cell r="O413">
            <v>0</v>
          </cell>
          <cell r="R413">
            <v>0</v>
          </cell>
          <cell r="T413">
            <v>0</v>
          </cell>
        </row>
        <row r="414">
          <cell r="L414">
            <v>0</v>
          </cell>
          <cell r="M414" t="str">
            <v>SUBTOTAL $</v>
          </cell>
          <cell r="O414">
            <v>0</v>
          </cell>
        </row>
        <row r="415">
          <cell r="C415" t="str">
            <v>IV. MANO DE OBRA</v>
          </cell>
        </row>
        <row r="417">
          <cell r="C417" t="str">
            <v>TRABAJADOR</v>
          </cell>
          <cell r="I417" t="str">
            <v>CANTIDAD</v>
          </cell>
          <cell r="J417" t="str">
            <v>JORNAL</v>
          </cell>
          <cell r="K417" t="str">
            <v>PRESTACIONES</v>
          </cell>
          <cell r="L417" t="str">
            <v>JORNAL TOTAL</v>
          </cell>
          <cell r="M417" t="str">
            <v>RENDIMIENTO</v>
          </cell>
          <cell r="O417" t="str">
            <v>Vr. UNITARIO</v>
          </cell>
        </row>
        <row r="418">
          <cell r="C418" t="str">
            <v>Ayudante Entendido</v>
          </cell>
          <cell r="I418">
            <v>1</v>
          </cell>
          <cell r="J418">
            <v>53020</v>
          </cell>
          <cell r="K418">
            <v>1.7161</v>
          </cell>
          <cell r="L418">
            <v>90988</v>
          </cell>
          <cell r="M418">
            <v>20</v>
          </cell>
          <cell r="O418">
            <v>4549</v>
          </cell>
          <cell r="R418">
            <v>1</v>
          </cell>
          <cell r="T418" t="str">
            <v>Ayudante Entendido</v>
          </cell>
        </row>
        <row r="419">
          <cell r="C419" t="str">
            <v>Ayudante Raso</v>
          </cell>
          <cell r="I419">
            <v>1</v>
          </cell>
          <cell r="J419">
            <v>43354</v>
          </cell>
          <cell r="K419">
            <v>1.7323</v>
          </cell>
          <cell r="L419">
            <v>75102</v>
          </cell>
          <cell r="M419">
            <v>20</v>
          </cell>
          <cell r="O419">
            <v>3755</v>
          </cell>
          <cell r="R419">
            <v>1</v>
          </cell>
          <cell r="T419" t="str">
            <v>Ayudante Raso</v>
          </cell>
        </row>
        <row r="420">
          <cell r="J420">
            <v>0</v>
          </cell>
          <cell r="K420">
            <v>0</v>
          </cell>
          <cell r="L420">
            <v>0</v>
          </cell>
          <cell r="O420">
            <v>0</v>
          </cell>
          <cell r="R420">
            <v>0</v>
          </cell>
          <cell r="T420">
            <v>0</v>
          </cell>
        </row>
        <row r="421">
          <cell r="L421">
            <v>0.92300000000000004</v>
          </cell>
          <cell r="M421" t="str">
            <v>SUBTOTAL $</v>
          </cell>
          <cell r="O421">
            <v>8304</v>
          </cell>
        </row>
        <row r="423">
          <cell r="C423" t="str">
            <v>TOTAL COSTO DIRECTO $</v>
          </cell>
          <cell r="O423">
            <v>8997</v>
          </cell>
        </row>
        <row r="424">
          <cell r="C424" t="str">
            <v>V. COSTOS INDIRECTOS</v>
          </cell>
        </row>
        <row r="426">
          <cell r="C426" t="str">
            <v>Descripción</v>
          </cell>
          <cell r="L426" t="str">
            <v>Porcentaje</v>
          </cell>
          <cell r="M426" t="str">
            <v>Valor Total</v>
          </cell>
        </row>
        <row r="427">
          <cell r="C427" t="str">
            <v>ADMINISTRACION</v>
          </cell>
          <cell r="L427">
            <v>0</v>
          </cell>
          <cell r="M427">
            <v>0</v>
          </cell>
        </row>
        <row r="428">
          <cell r="C428" t="str">
            <v xml:space="preserve">IMPREVISTOS </v>
          </cell>
          <cell r="L428">
            <v>0</v>
          </cell>
          <cell r="M428">
            <v>0</v>
          </cell>
        </row>
        <row r="429">
          <cell r="C429" t="str">
            <v>UTILIDAD</v>
          </cell>
          <cell r="L429">
            <v>0</v>
          </cell>
          <cell r="M429">
            <v>0</v>
          </cell>
        </row>
        <row r="430">
          <cell r="C430" t="str">
            <v>SUBTOTAL $</v>
          </cell>
          <cell r="O430">
            <v>0</v>
          </cell>
        </row>
        <row r="432">
          <cell r="C432" t="str">
            <v>Precio Unitario Total Aproximado al peso $</v>
          </cell>
          <cell r="O432">
            <v>8997</v>
          </cell>
        </row>
        <row r="435">
          <cell r="H435" t="str">
            <v>Firma</v>
          </cell>
        </row>
        <row r="436">
          <cell r="H436" t="str">
            <v>Nombre:</v>
          </cell>
        </row>
        <row r="437">
          <cell r="H437" t="str">
            <v>Representante Legal del Contratista o su Apoderado</v>
          </cell>
        </row>
        <row r="438">
          <cell r="H438" t="str">
            <v>Matricula No. :</v>
          </cell>
        </row>
        <row r="439">
          <cell r="H439" t="str">
            <v xml:space="preserve"> </v>
          </cell>
        </row>
        <row r="440">
          <cell r="C440" t="str">
            <v>OBSERVACIONES INTERVENTORÍA</v>
          </cell>
        </row>
        <row r="444">
          <cell r="C444" t="str">
            <v>APROBACIÓN POR INTERVENTORÍA</v>
          </cell>
        </row>
        <row r="445">
          <cell r="C44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47">
          <cell r="C44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50">
          <cell r="H450" t="str">
            <v>Firma</v>
          </cell>
        </row>
        <row r="451">
          <cell r="H451" t="str">
            <v>Nombre:</v>
          </cell>
        </row>
        <row r="452">
          <cell r="H452" t="str">
            <v>Representante Legal del Interventor o su Apoderado</v>
          </cell>
        </row>
        <row r="453">
          <cell r="H453" t="str">
            <v>Matricula No. :</v>
          </cell>
        </row>
        <row r="458">
          <cell r="C458" t="str">
            <v>Formulario 1 - Propuesta económica  - Documento tipo de selección abreviada de menor cuantía - versión 2</v>
          </cell>
        </row>
        <row r="459">
          <cell r="C459" t="str">
            <v>Código</v>
          </cell>
          <cell r="D459" t="str">
            <v>CCE-EICP-FM-25</v>
          </cell>
          <cell r="E459" t="str">
            <v>Versión</v>
          </cell>
          <cell r="F459">
            <v>2</v>
          </cell>
        </row>
        <row r="461">
          <cell r="C461" t="str">
            <v>[La entidad podrá utilizar este formato para la presentación de los análisis de precios unitarios el contratista en la oportunidad prevista en el numeral 8.1. del Documento Base]</v>
          </cell>
        </row>
        <row r="464">
          <cell r="D464" t="str">
            <v>MUNICIPIO DE CONCORDIA, ANTIOQUIA</v>
          </cell>
        </row>
        <row r="465">
          <cell r="L465" t="str">
            <v>VERSIÓN</v>
          </cell>
        </row>
        <row r="466">
          <cell r="D466" t="str">
            <v xml:space="preserve">[NÚMERO DEL PROCESO] </v>
          </cell>
        </row>
        <row r="467">
          <cell r="L467" t="str">
            <v>PÁGINA</v>
          </cell>
          <cell r="M467">
            <v>1</v>
          </cell>
          <cell r="N467" t="str">
            <v>DE</v>
          </cell>
          <cell r="O467">
            <v>1</v>
          </cell>
        </row>
        <row r="468">
          <cell r="D468" t="str">
            <v xml:space="preserve">ANALISIS DE PRECIOS UNITARIOS </v>
          </cell>
        </row>
        <row r="470">
          <cell r="L470" t="str">
            <v>FECHA</v>
          </cell>
          <cell r="M470" t="str">
            <v>DD</v>
          </cell>
          <cell r="N470" t="str">
            <v>MM</v>
          </cell>
          <cell r="O470" t="str">
            <v>AA</v>
          </cell>
        </row>
        <row r="471">
          <cell r="M471">
            <v>8</v>
          </cell>
          <cell r="N471">
            <v>5</v>
          </cell>
          <cell r="O471">
            <v>2023</v>
          </cell>
        </row>
        <row r="472">
          <cell r="C472" t="str">
            <v>ITEMS DE LA PROPUESTA ECONÓMICA</v>
          </cell>
          <cell r="I472" t="str">
            <v>ITEMS NO PREVISTOS</v>
          </cell>
        </row>
        <row r="476">
          <cell r="C476" t="str">
            <v>DATOS ESPECÍFICOS</v>
          </cell>
        </row>
        <row r="478">
          <cell r="C478" t="str">
            <v>ITEM</v>
          </cell>
          <cell r="D478" t="str">
            <v>DESCRIPCIÓN</v>
          </cell>
          <cell r="M478" t="str">
            <v>UNIDAD</v>
          </cell>
          <cell r="O478" t="str">
            <v>CANTIDAD</v>
          </cell>
        </row>
        <row r="479">
          <cell r="C479" t="str">
            <v>1.2.4</v>
          </cell>
          <cell r="D479" t="str">
            <v>DEMOLICIÓN ESTRUCTURAS DE CONCRETO, manual o mecánicamente, de cualquier resistencia, reforzado o ciclópeo, y en cualquier clase de estructura. Incluye cargue, retiro de refuerzo y cualquier tipo de acabado (revoques y enchapes) o piso (en losas) e instalaciones embebidas, compresor neumático con martillo, además recuperación de los materiales aprovechables o su transporte hasta el sitio que lo indique la interventoría. MEDIDO EN SITIO; no incluye transporte ni derechos de botadero.</v>
          </cell>
          <cell r="M479" t="str">
            <v>m3</v>
          </cell>
          <cell r="O479">
            <v>10.68</v>
          </cell>
          <cell r="R479">
            <v>122701</v>
          </cell>
          <cell r="S479">
            <v>122701</v>
          </cell>
          <cell r="T479">
            <v>0.3448</v>
          </cell>
          <cell r="U479">
            <v>0</v>
          </cell>
          <cell r="V479">
            <v>0</v>
          </cell>
          <cell r="W479">
            <v>0.6552</v>
          </cell>
        </row>
        <row r="480">
          <cell r="C480" t="str">
            <v>I. EQUIPO</v>
          </cell>
        </row>
        <row r="482">
          <cell r="C482" t="str">
            <v>DESCRIPCIÓN</v>
          </cell>
          <cell r="H482" t="str">
            <v>MARCA</v>
          </cell>
          <cell r="J482" t="str">
            <v>TIPO</v>
          </cell>
          <cell r="L482" t="str">
            <v>TARIFA/HORA</v>
          </cell>
          <cell r="M482" t="str">
            <v>RENDIMIENTO</v>
          </cell>
          <cell r="O482" t="str">
            <v>Vr. UNITARIO</v>
          </cell>
        </row>
        <row r="483">
          <cell r="C483" t="str">
            <v>Demoledor -  Rompepavimento Hexagonal 68Jls</v>
          </cell>
          <cell r="J483" t="str">
            <v>Dia</v>
          </cell>
          <cell r="L483">
            <v>67978</v>
          </cell>
          <cell r="M483">
            <v>3</v>
          </cell>
          <cell r="O483">
            <v>22659</v>
          </cell>
          <cell r="R483">
            <v>3.56</v>
          </cell>
          <cell r="T483" t="str">
            <v>Demoledor -  Rompepavimento Hexagonal 68Jls</v>
          </cell>
        </row>
        <row r="484">
          <cell r="C484" t="str">
            <v xml:space="preserve">Retroexcavadora sobre llantas 
</v>
          </cell>
          <cell r="J484" t="str">
            <v>h</v>
          </cell>
          <cell r="L484">
            <v>125000</v>
          </cell>
          <cell r="M484">
            <v>8</v>
          </cell>
          <cell r="O484">
            <v>15625</v>
          </cell>
          <cell r="R484">
            <v>1.34</v>
          </cell>
          <cell r="T484" t="str">
            <v xml:space="preserve">Retroexcavadora sobre llantas 
</v>
          </cell>
        </row>
        <row r="485">
          <cell r="J485" t="str">
            <v/>
          </cell>
          <cell r="L485" t="str">
            <v/>
          </cell>
          <cell r="O485">
            <v>0</v>
          </cell>
          <cell r="R485">
            <v>0</v>
          </cell>
          <cell r="T485">
            <v>0</v>
          </cell>
        </row>
        <row r="486">
          <cell r="C486" t="str">
            <v>Herramienta Menor (Como % de Mano de Obra)</v>
          </cell>
          <cell r="J486" t="str">
            <v>Dia</v>
          </cell>
          <cell r="L486">
            <v>80397</v>
          </cell>
          <cell r="M486">
            <v>0.05</v>
          </cell>
          <cell r="O486">
            <v>4020</v>
          </cell>
          <cell r="R486">
            <v>42933.599999999999</v>
          </cell>
          <cell r="T486" t="str">
            <v>Herramienta Menor (Como % de Mano de Obra)</v>
          </cell>
        </row>
        <row r="487">
          <cell r="L487">
            <v>0.3448</v>
          </cell>
          <cell r="M487" t="str">
            <v>SUBTOTAL $</v>
          </cell>
          <cell r="O487">
            <v>42304</v>
          </cell>
        </row>
        <row r="488">
          <cell r="C488" t="str">
            <v>II. MATERIALES</v>
          </cell>
        </row>
        <row r="490">
          <cell r="C490" t="str">
            <v>DESCRIPCIÓN</v>
          </cell>
          <cell r="K490" t="str">
            <v>UNIDAD</v>
          </cell>
          <cell r="L490" t="str">
            <v>CANTIDAD</v>
          </cell>
          <cell r="M490" t="str">
            <v>PRECIO UNIT.</v>
          </cell>
          <cell r="O490" t="str">
            <v>Vr. UNITARIO</v>
          </cell>
        </row>
        <row r="491">
          <cell r="K491" t="str">
            <v/>
          </cell>
          <cell r="M491">
            <v>0</v>
          </cell>
          <cell r="O491">
            <v>0</v>
          </cell>
          <cell r="R491">
            <v>0</v>
          </cell>
          <cell r="T491">
            <v>0</v>
          </cell>
        </row>
        <row r="492">
          <cell r="K492" t="str">
            <v/>
          </cell>
          <cell r="M492">
            <v>0</v>
          </cell>
          <cell r="O492">
            <v>0</v>
          </cell>
          <cell r="R492">
            <v>0</v>
          </cell>
          <cell r="T492">
            <v>0</v>
          </cell>
        </row>
        <row r="493">
          <cell r="K493" t="str">
            <v/>
          </cell>
          <cell r="M493">
            <v>0</v>
          </cell>
          <cell r="O493">
            <v>0</v>
          </cell>
          <cell r="R493">
            <v>0</v>
          </cell>
          <cell r="T493">
            <v>0</v>
          </cell>
        </row>
        <row r="494">
          <cell r="K494" t="str">
            <v/>
          </cell>
          <cell r="M494">
            <v>0</v>
          </cell>
          <cell r="O494">
            <v>0</v>
          </cell>
          <cell r="R494">
            <v>0</v>
          </cell>
          <cell r="T494">
            <v>0</v>
          </cell>
        </row>
        <row r="495">
          <cell r="K495" t="str">
            <v/>
          </cell>
          <cell r="M495">
            <v>0</v>
          </cell>
          <cell r="O495">
            <v>0</v>
          </cell>
          <cell r="R495">
            <v>0</v>
          </cell>
          <cell r="T495">
            <v>0</v>
          </cell>
        </row>
        <row r="496">
          <cell r="K496" t="str">
            <v/>
          </cell>
          <cell r="M496">
            <v>0</v>
          </cell>
          <cell r="O496">
            <v>0</v>
          </cell>
          <cell r="R496">
            <v>0</v>
          </cell>
          <cell r="T496">
            <v>0</v>
          </cell>
        </row>
        <row r="497">
          <cell r="K497" t="str">
            <v/>
          </cell>
          <cell r="O497">
            <v>0</v>
          </cell>
          <cell r="R497">
            <v>0</v>
          </cell>
          <cell r="T497">
            <v>0</v>
          </cell>
        </row>
        <row r="498">
          <cell r="L498">
            <v>0</v>
          </cell>
          <cell r="M498" t="str">
            <v>SUBTOTAL $</v>
          </cell>
          <cell r="O498">
            <v>0</v>
          </cell>
        </row>
        <row r="499">
          <cell r="C499" t="str">
            <v>III. TRANSPORTES</v>
          </cell>
        </row>
        <row r="501">
          <cell r="C501" t="str">
            <v>MATERIAL</v>
          </cell>
          <cell r="J501" t="str">
            <v>VOL. o PESO</v>
          </cell>
          <cell r="K501" t="str">
            <v>DISTANCIA</v>
          </cell>
          <cell r="L501" t="str">
            <v>M3 o Ton/Km</v>
          </cell>
          <cell r="M501" t="str">
            <v>TARIFA</v>
          </cell>
          <cell r="O501" t="str">
            <v>Vr. UNITARIO</v>
          </cell>
        </row>
        <row r="502">
          <cell r="J502" t="str">
            <v/>
          </cell>
          <cell r="M502">
            <v>0</v>
          </cell>
          <cell r="O502">
            <v>0</v>
          </cell>
          <cell r="R502">
            <v>0</v>
          </cell>
          <cell r="T502">
            <v>0</v>
          </cell>
        </row>
        <row r="503">
          <cell r="J503" t="str">
            <v/>
          </cell>
          <cell r="M503">
            <v>0</v>
          </cell>
          <cell r="O503">
            <v>0</v>
          </cell>
          <cell r="R503">
            <v>0</v>
          </cell>
          <cell r="T503">
            <v>0</v>
          </cell>
        </row>
        <row r="504">
          <cell r="J504" t="str">
            <v/>
          </cell>
          <cell r="M504">
            <v>0</v>
          </cell>
          <cell r="O504">
            <v>0</v>
          </cell>
          <cell r="R504">
            <v>0</v>
          </cell>
          <cell r="T504">
            <v>0</v>
          </cell>
        </row>
        <row r="505">
          <cell r="L505">
            <v>0</v>
          </cell>
          <cell r="M505" t="str">
            <v>SUBTOTAL $</v>
          </cell>
          <cell r="O505">
            <v>0</v>
          </cell>
        </row>
        <row r="506">
          <cell r="C506" t="str">
            <v>IV. MANO DE OBRA</v>
          </cell>
        </row>
        <row r="508">
          <cell r="C508" t="str">
            <v>TRABAJADOR</v>
          </cell>
          <cell r="I508" t="str">
            <v>CANTIDAD</v>
          </cell>
          <cell r="J508" t="str">
            <v>JORNAL</v>
          </cell>
          <cell r="K508" t="str">
            <v>PRESTACIONES</v>
          </cell>
          <cell r="L508" t="str">
            <v>JORNAL TOTAL</v>
          </cell>
          <cell r="M508" t="str">
            <v>RENDIMIENTO</v>
          </cell>
          <cell r="O508" t="str">
            <v>Vr. UNITARIO</v>
          </cell>
        </row>
        <row r="509">
          <cell r="C509" t="str">
            <v>Ayudante Entendido</v>
          </cell>
          <cell r="I509">
            <v>1</v>
          </cell>
          <cell r="J509">
            <v>53020</v>
          </cell>
          <cell r="K509">
            <v>1.7161</v>
          </cell>
          <cell r="L509">
            <v>90988</v>
          </cell>
          <cell r="M509">
            <v>3</v>
          </cell>
          <cell r="O509">
            <v>30329</v>
          </cell>
          <cell r="R509">
            <v>3.56</v>
          </cell>
          <cell r="T509" t="str">
            <v>Ayudante Entendido</v>
          </cell>
        </row>
        <row r="510">
          <cell r="C510" t="str">
            <v>Ayudante Raso</v>
          </cell>
          <cell r="I510">
            <v>2</v>
          </cell>
          <cell r="J510">
            <v>43354</v>
          </cell>
          <cell r="K510">
            <v>1.7323</v>
          </cell>
          <cell r="L510">
            <v>150204</v>
          </cell>
          <cell r="M510">
            <v>3</v>
          </cell>
          <cell r="O510">
            <v>50068</v>
          </cell>
          <cell r="R510">
            <v>7.12</v>
          </cell>
          <cell r="T510" t="str">
            <v>Ayudante Raso</v>
          </cell>
        </row>
        <row r="511">
          <cell r="J511">
            <v>0</v>
          </cell>
          <cell r="K511">
            <v>0</v>
          </cell>
          <cell r="L511">
            <v>0</v>
          </cell>
          <cell r="O511">
            <v>0</v>
          </cell>
          <cell r="R511">
            <v>0</v>
          </cell>
          <cell r="T511">
            <v>0</v>
          </cell>
        </row>
        <row r="512">
          <cell r="L512">
            <v>0.6552</v>
          </cell>
          <cell r="M512" t="str">
            <v>SUBTOTAL $</v>
          </cell>
          <cell r="O512">
            <v>80397</v>
          </cell>
        </row>
        <row r="514">
          <cell r="C514" t="str">
            <v>TOTAL COSTO DIRECTO $</v>
          </cell>
          <cell r="O514">
            <v>122701</v>
          </cell>
        </row>
        <row r="515">
          <cell r="C515" t="str">
            <v>V. COSTOS INDIRECTOS</v>
          </cell>
        </row>
        <row r="517">
          <cell r="C517" t="str">
            <v>Descripción</v>
          </cell>
          <cell r="L517" t="str">
            <v>Porcentaje</v>
          </cell>
          <cell r="M517" t="str">
            <v>Valor Total</v>
          </cell>
        </row>
        <row r="518">
          <cell r="C518" t="str">
            <v>ADMINISTRACION</v>
          </cell>
          <cell r="L518">
            <v>0</v>
          </cell>
          <cell r="M518">
            <v>0</v>
          </cell>
        </row>
        <row r="519">
          <cell r="C519" t="str">
            <v xml:space="preserve">IMPREVISTOS </v>
          </cell>
          <cell r="L519">
            <v>0</v>
          </cell>
          <cell r="M519">
            <v>0</v>
          </cell>
        </row>
        <row r="520">
          <cell r="C520" t="str">
            <v>UTILIDAD</v>
          </cell>
          <cell r="L520">
            <v>0</v>
          </cell>
          <cell r="M520">
            <v>0</v>
          </cell>
        </row>
        <row r="521">
          <cell r="C521" t="str">
            <v>SUBTOTAL $</v>
          </cell>
          <cell r="O521">
            <v>0</v>
          </cell>
        </row>
        <row r="523">
          <cell r="C523" t="str">
            <v>Precio Unitario Total Aproximado al peso $</v>
          </cell>
          <cell r="O523">
            <v>122701</v>
          </cell>
        </row>
        <row r="526">
          <cell r="H526" t="str">
            <v>Firma</v>
          </cell>
        </row>
        <row r="527">
          <cell r="H527" t="str">
            <v>Nombre:</v>
          </cell>
        </row>
        <row r="528">
          <cell r="H528" t="str">
            <v>Representante Legal del Contratista o su Apoderado</v>
          </cell>
        </row>
        <row r="529">
          <cell r="H529" t="str">
            <v>Matricula No. :</v>
          </cell>
        </row>
        <row r="530">
          <cell r="H530" t="str">
            <v xml:space="preserve"> </v>
          </cell>
        </row>
        <row r="531">
          <cell r="C531" t="str">
            <v>OBSERVACIONES INTERVENTORÍA</v>
          </cell>
        </row>
        <row r="535">
          <cell r="C535" t="str">
            <v>APROBACIÓN POR INTERVENTORÍA</v>
          </cell>
        </row>
        <row r="536">
          <cell r="C53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38">
          <cell r="C53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41">
          <cell r="H541" t="str">
            <v>Firma</v>
          </cell>
        </row>
        <row r="542">
          <cell r="H542" t="str">
            <v>Nombre:</v>
          </cell>
        </row>
        <row r="543">
          <cell r="H543" t="str">
            <v>Representante Legal del Interventor o su Apoderado</v>
          </cell>
        </row>
        <row r="544">
          <cell r="H544" t="str">
            <v>Matricula No. :</v>
          </cell>
        </row>
        <row r="549">
          <cell r="C549" t="str">
            <v>Formulario 1 - Propuesta económica  - Documento tipo de selección abreviada de menor cuantía - versión 2</v>
          </cell>
        </row>
        <row r="550">
          <cell r="C550" t="str">
            <v>Código</v>
          </cell>
          <cell r="D550" t="str">
            <v>CCE-EICP-FM-25</v>
          </cell>
          <cell r="E550" t="str">
            <v>Versión</v>
          </cell>
          <cell r="F550">
            <v>2</v>
          </cell>
        </row>
        <row r="552">
          <cell r="C552" t="str">
            <v>[La entidad podrá utilizar este formato para la presentación de los análisis de precios unitarios el contratista en la oportunidad prevista en el numeral 8.1. del Documento Base]</v>
          </cell>
        </row>
        <row r="555">
          <cell r="D555" t="str">
            <v>MUNICIPIO DE CONCORDIA, ANTIOQUIA</v>
          </cell>
        </row>
        <row r="556">
          <cell r="L556" t="str">
            <v>VERSIÓN</v>
          </cell>
        </row>
        <row r="557">
          <cell r="D557" t="str">
            <v xml:space="preserve">[NÚMERO DEL PROCESO] </v>
          </cell>
        </row>
        <row r="558">
          <cell r="L558" t="str">
            <v>PÁGINA</v>
          </cell>
          <cell r="M558">
            <v>1</v>
          </cell>
          <cell r="N558" t="str">
            <v>DE</v>
          </cell>
          <cell r="O558">
            <v>1</v>
          </cell>
        </row>
        <row r="559">
          <cell r="D559" t="str">
            <v xml:space="preserve">ANALISIS DE PRECIOS UNITARIOS </v>
          </cell>
        </row>
        <row r="561">
          <cell r="L561" t="str">
            <v>FECHA</v>
          </cell>
          <cell r="M561" t="str">
            <v>DD</v>
          </cell>
          <cell r="N561" t="str">
            <v>MM</v>
          </cell>
          <cell r="O561" t="str">
            <v>AA</v>
          </cell>
        </row>
        <row r="562">
          <cell r="M562">
            <v>8</v>
          </cell>
          <cell r="N562">
            <v>5</v>
          </cell>
          <cell r="O562">
            <v>2023</v>
          </cell>
        </row>
        <row r="563">
          <cell r="C563" t="str">
            <v>ITEMS DE LA PROPUESTA ECONÓMICA</v>
          </cell>
          <cell r="I563" t="str">
            <v>ITEMS NO PREVISTOS</v>
          </cell>
        </row>
        <row r="567">
          <cell r="C567" t="str">
            <v>DATOS ESPECÍFICOS</v>
          </cell>
        </row>
        <row r="569">
          <cell r="C569" t="str">
            <v>ITEM</v>
          </cell>
          <cell r="D569" t="str">
            <v>DESCRIPCIÓN</v>
          </cell>
          <cell r="M569" t="str">
            <v>UNIDAD</v>
          </cell>
          <cell r="O569" t="str">
            <v>CANTIDAD</v>
          </cell>
        </row>
        <row r="570">
          <cell r="C570" t="str">
            <v>1.2.5</v>
          </cell>
          <cell r="D570" t="str">
            <v>Desmonte de red de instalación eléctrica interior con medios manuales, y carga manual sobre camión o contenedor. El precio incluye el desmontaje del cuadro eléctrico, del cableado, de los mecanismos, de las cajas y de los accesorios superficiales. Área medida en superficie construida.</v>
          </cell>
          <cell r="M570" t="str">
            <v>m2</v>
          </cell>
          <cell r="O570">
            <v>199</v>
          </cell>
          <cell r="R570">
            <v>1844</v>
          </cell>
          <cell r="S570">
            <v>1844</v>
          </cell>
          <cell r="T570">
            <v>0.1171</v>
          </cell>
          <cell r="U570">
            <v>0</v>
          </cell>
          <cell r="V570">
            <v>0</v>
          </cell>
          <cell r="W570">
            <v>0.88290000000000002</v>
          </cell>
        </row>
        <row r="571">
          <cell r="C571" t="str">
            <v>I. EQUIPO</v>
          </cell>
        </row>
        <row r="573">
          <cell r="C573" t="str">
            <v>DESCRIPCIÓN</v>
          </cell>
          <cell r="H573" t="str">
            <v>MARCA</v>
          </cell>
          <cell r="J573" t="str">
            <v>TIPO</v>
          </cell>
          <cell r="L573" t="str">
            <v>TARIFA/HORA</v>
          </cell>
          <cell r="M573" t="str">
            <v>RENDIMIENTO</v>
          </cell>
          <cell r="O573" t="str">
            <v>Vr. UNITARIO</v>
          </cell>
        </row>
        <row r="574">
          <cell r="C574" t="str">
            <v>Escalera de Tijera en Aluminio 10 Pies - 3 m.</v>
          </cell>
          <cell r="J574" t="str">
            <v>Dia</v>
          </cell>
          <cell r="L574">
            <v>27097</v>
          </cell>
          <cell r="M574">
            <v>200</v>
          </cell>
          <cell r="O574">
            <v>135</v>
          </cell>
          <cell r="R574">
            <v>1</v>
          </cell>
          <cell r="T574" t="str">
            <v>Escalera de Tijera en Aluminio 10 Pies - 3 m.</v>
          </cell>
        </row>
        <row r="575">
          <cell r="J575" t="str">
            <v/>
          </cell>
          <cell r="L575" t="str">
            <v/>
          </cell>
          <cell r="O575">
            <v>0</v>
          </cell>
          <cell r="R575">
            <v>0</v>
          </cell>
          <cell r="T575">
            <v>0</v>
          </cell>
        </row>
        <row r="576">
          <cell r="J576" t="str">
            <v/>
          </cell>
          <cell r="L576" t="str">
            <v/>
          </cell>
          <cell r="O576">
            <v>0</v>
          </cell>
          <cell r="R576">
            <v>0</v>
          </cell>
          <cell r="T576">
            <v>0</v>
          </cell>
        </row>
        <row r="577">
          <cell r="C577" t="str">
            <v>Herramienta Menor (Como % de Mano de Obra)</v>
          </cell>
          <cell r="J577" t="str">
            <v>Dia</v>
          </cell>
          <cell r="L577">
            <v>1628</v>
          </cell>
          <cell r="M577">
            <v>0.05</v>
          </cell>
          <cell r="O577">
            <v>81</v>
          </cell>
          <cell r="R577">
            <v>16119</v>
          </cell>
          <cell r="T577" t="str">
            <v>Herramienta Menor (Como % de Mano de Obra)</v>
          </cell>
        </row>
        <row r="578">
          <cell r="L578">
            <v>0.1171</v>
          </cell>
          <cell r="M578" t="str">
            <v>SUBTOTAL $</v>
          </cell>
          <cell r="O578">
            <v>216</v>
          </cell>
        </row>
        <row r="579">
          <cell r="C579" t="str">
            <v>II. MATERIALES</v>
          </cell>
        </row>
        <row r="581">
          <cell r="C581" t="str">
            <v>DESCRIPCIÓN</v>
          </cell>
          <cell r="K581" t="str">
            <v>UNIDAD</v>
          </cell>
          <cell r="L581" t="str">
            <v>CANTIDAD</v>
          </cell>
          <cell r="M581" t="str">
            <v>PRECIO UNIT.</v>
          </cell>
          <cell r="O581" t="str">
            <v>Vr. UNITARIO</v>
          </cell>
        </row>
        <row r="582">
          <cell r="K582" t="str">
            <v/>
          </cell>
          <cell r="M582">
            <v>0</v>
          </cell>
          <cell r="O582">
            <v>0</v>
          </cell>
          <cell r="R582">
            <v>0</v>
          </cell>
          <cell r="T582">
            <v>0</v>
          </cell>
        </row>
        <row r="583">
          <cell r="K583" t="str">
            <v/>
          </cell>
          <cell r="M583">
            <v>0</v>
          </cell>
          <cell r="O583">
            <v>0</v>
          </cell>
          <cell r="R583">
            <v>0</v>
          </cell>
          <cell r="T583">
            <v>0</v>
          </cell>
        </row>
        <row r="584">
          <cell r="K584" t="str">
            <v/>
          </cell>
          <cell r="M584">
            <v>0</v>
          </cell>
          <cell r="O584">
            <v>0</v>
          </cell>
          <cell r="R584">
            <v>0</v>
          </cell>
          <cell r="T584">
            <v>0</v>
          </cell>
        </row>
        <row r="585">
          <cell r="K585" t="str">
            <v/>
          </cell>
          <cell r="M585">
            <v>0</v>
          </cell>
          <cell r="O585">
            <v>0</v>
          </cell>
          <cell r="R585">
            <v>0</v>
          </cell>
          <cell r="T585">
            <v>0</v>
          </cell>
        </row>
        <row r="586">
          <cell r="K586" t="str">
            <v/>
          </cell>
          <cell r="M586">
            <v>0</v>
          </cell>
          <cell r="O586">
            <v>0</v>
          </cell>
          <cell r="R586">
            <v>0</v>
          </cell>
          <cell r="T586">
            <v>0</v>
          </cell>
        </row>
        <row r="587">
          <cell r="K587" t="str">
            <v/>
          </cell>
          <cell r="M587">
            <v>0</v>
          </cell>
          <cell r="O587">
            <v>0</v>
          </cell>
          <cell r="R587">
            <v>0</v>
          </cell>
          <cell r="T587">
            <v>0</v>
          </cell>
        </row>
        <row r="588">
          <cell r="K588" t="str">
            <v/>
          </cell>
          <cell r="O588">
            <v>0</v>
          </cell>
          <cell r="R588">
            <v>0</v>
          </cell>
          <cell r="T588">
            <v>0</v>
          </cell>
        </row>
        <row r="589">
          <cell r="L589">
            <v>0</v>
          </cell>
          <cell r="M589" t="str">
            <v>SUBTOTAL $</v>
          </cell>
          <cell r="O589">
            <v>0</v>
          </cell>
        </row>
        <row r="590">
          <cell r="C590" t="str">
            <v>III. TRANSPORTES</v>
          </cell>
        </row>
        <row r="592">
          <cell r="C592" t="str">
            <v>MATERIAL</v>
          </cell>
          <cell r="J592" t="str">
            <v>VOL. o PESO</v>
          </cell>
          <cell r="K592" t="str">
            <v>DISTANCIA</v>
          </cell>
          <cell r="L592" t="str">
            <v>M3 o Ton/Km</v>
          </cell>
          <cell r="M592" t="str">
            <v>TARIFA</v>
          </cell>
          <cell r="O592" t="str">
            <v>Vr. UNITARIO</v>
          </cell>
        </row>
        <row r="593">
          <cell r="J593" t="str">
            <v/>
          </cell>
          <cell r="M593">
            <v>0</v>
          </cell>
          <cell r="O593">
            <v>0</v>
          </cell>
          <cell r="R593">
            <v>0</v>
          </cell>
          <cell r="T593">
            <v>0</v>
          </cell>
        </row>
        <row r="594">
          <cell r="J594" t="str">
            <v/>
          </cell>
          <cell r="M594">
            <v>0</v>
          </cell>
          <cell r="O594">
            <v>0</v>
          </cell>
          <cell r="R594">
            <v>0</v>
          </cell>
          <cell r="T594">
            <v>0</v>
          </cell>
        </row>
        <row r="595">
          <cell r="J595" t="str">
            <v/>
          </cell>
          <cell r="M595">
            <v>0</v>
          </cell>
          <cell r="O595">
            <v>0</v>
          </cell>
          <cell r="R595">
            <v>0</v>
          </cell>
          <cell r="T595">
            <v>0</v>
          </cell>
        </row>
        <row r="596">
          <cell r="L596">
            <v>0</v>
          </cell>
          <cell r="M596" t="str">
            <v>SUBTOTAL $</v>
          </cell>
          <cell r="O596">
            <v>0</v>
          </cell>
        </row>
        <row r="597">
          <cell r="C597" t="str">
            <v>IV. MANO DE OBRA</v>
          </cell>
        </row>
        <row r="599">
          <cell r="C599" t="str">
            <v>TRABAJADOR</v>
          </cell>
          <cell r="I599" t="str">
            <v>CANTIDAD</v>
          </cell>
          <cell r="J599" t="str">
            <v>JORNAL</v>
          </cell>
          <cell r="K599" t="str">
            <v>PRESTACIONES</v>
          </cell>
          <cell r="L599" t="str">
            <v>JORNAL TOTAL</v>
          </cell>
          <cell r="M599" t="str">
            <v>RENDIMIENTO</v>
          </cell>
          <cell r="O599" t="str">
            <v>Vr. UNITARIO</v>
          </cell>
        </row>
        <row r="600">
          <cell r="C600" t="str">
            <v>Maestro Electricista</v>
          </cell>
          <cell r="I600">
            <v>1</v>
          </cell>
          <cell r="J600">
            <v>104400</v>
          </cell>
          <cell r="K600">
            <v>1.681</v>
          </cell>
          <cell r="L600">
            <v>175496</v>
          </cell>
          <cell r="M600">
            <v>200</v>
          </cell>
          <cell r="O600">
            <v>877</v>
          </cell>
          <cell r="R600">
            <v>1</v>
          </cell>
          <cell r="T600" t="str">
            <v>Maestro Electricista</v>
          </cell>
        </row>
        <row r="601">
          <cell r="C601" t="str">
            <v>Ayudante Raso</v>
          </cell>
          <cell r="I601">
            <v>2</v>
          </cell>
          <cell r="J601">
            <v>43354</v>
          </cell>
          <cell r="K601">
            <v>1.7323</v>
          </cell>
          <cell r="L601">
            <v>150204</v>
          </cell>
          <cell r="M601">
            <v>200</v>
          </cell>
          <cell r="O601">
            <v>751</v>
          </cell>
          <cell r="R601">
            <v>1.99</v>
          </cell>
          <cell r="T601" t="str">
            <v>Ayudante Raso</v>
          </cell>
        </row>
        <row r="602">
          <cell r="J602">
            <v>0</v>
          </cell>
          <cell r="K602">
            <v>0</v>
          </cell>
          <cell r="L602">
            <v>0</v>
          </cell>
          <cell r="O602">
            <v>0</v>
          </cell>
          <cell r="R602">
            <v>0</v>
          </cell>
          <cell r="T602">
            <v>0</v>
          </cell>
        </row>
        <row r="603">
          <cell r="L603">
            <v>0.88290000000000002</v>
          </cell>
          <cell r="M603" t="str">
            <v>SUBTOTAL $</v>
          </cell>
          <cell r="O603">
            <v>1628</v>
          </cell>
        </row>
        <row r="605">
          <cell r="C605" t="str">
            <v>TOTAL COSTO DIRECTO $</v>
          </cell>
          <cell r="O605">
            <v>1844</v>
          </cell>
        </row>
        <row r="606">
          <cell r="C606" t="str">
            <v>V. COSTOS INDIRECTOS</v>
          </cell>
        </row>
        <row r="608">
          <cell r="C608" t="str">
            <v>Descripción</v>
          </cell>
          <cell r="L608" t="str">
            <v>Porcentaje</v>
          </cell>
          <cell r="M608" t="str">
            <v>Valor Total</v>
          </cell>
        </row>
        <row r="609">
          <cell r="C609" t="str">
            <v>ADMINISTRACION</v>
          </cell>
          <cell r="L609">
            <v>0</v>
          </cell>
          <cell r="M609">
            <v>0</v>
          </cell>
        </row>
        <row r="610">
          <cell r="C610" t="str">
            <v xml:space="preserve">IMPREVISTOS </v>
          </cell>
          <cell r="L610">
            <v>0</v>
          </cell>
          <cell r="M610">
            <v>0</v>
          </cell>
        </row>
        <row r="611">
          <cell r="C611" t="str">
            <v>UTILIDAD</v>
          </cell>
          <cell r="L611">
            <v>0</v>
          </cell>
          <cell r="M611">
            <v>0</v>
          </cell>
        </row>
        <row r="612">
          <cell r="C612" t="str">
            <v>SUBTOTAL $</v>
          </cell>
          <cell r="O612">
            <v>0</v>
          </cell>
        </row>
        <row r="614">
          <cell r="C614" t="str">
            <v>Precio Unitario Total Aproximado al peso $</v>
          </cell>
          <cell r="O614">
            <v>1844</v>
          </cell>
        </row>
        <row r="617">
          <cell r="H617" t="str">
            <v>Firma</v>
          </cell>
        </row>
        <row r="618">
          <cell r="H618" t="str">
            <v>Nombre:</v>
          </cell>
        </row>
        <row r="619">
          <cell r="H619" t="str">
            <v>Representante Legal del Contratista o su Apoderado</v>
          </cell>
        </row>
        <row r="620">
          <cell r="H620" t="str">
            <v>Matricula No. :</v>
          </cell>
        </row>
        <row r="621">
          <cell r="H621" t="str">
            <v xml:space="preserve"> </v>
          </cell>
        </row>
        <row r="622">
          <cell r="C622" t="str">
            <v>OBSERVACIONES INTERVENTORÍA</v>
          </cell>
        </row>
        <row r="626">
          <cell r="C626" t="str">
            <v>APROBACIÓN POR INTERVENTORÍA</v>
          </cell>
        </row>
        <row r="627">
          <cell r="C62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629">
          <cell r="C62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632">
          <cell r="H632" t="str">
            <v>Firma</v>
          </cell>
        </row>
        <row r="633">
          <cell r="H633" t="str">
            <v>Nombre:</v>
          </cell>
        </row>
        <row r="634">
          <cell r="H634" t="str">
            <v>Representante Legal del Interventor o su Apoderado</v>
          </cell>
        </row>
        <row r="635">
          <cell r="H635" t="str">
            <v>Matricula No. :</v>
          </cell>
        </row>
        <row r="640">
          <cell r="C640" t="str">
            <v>Formulario 1 - Propuesta económica  - Documento tipo de selección abreviada de menor cuantía - versión 2</v>
          </cell>
        </row>
        <row r="641">
          <cell r="C641" t="str">
            <v>Código</v>
          </cell>
          <cell r="D641" t="str">
            <v>CCE-EICP-FM-25</v>
          </cell>
          <cell r="E641" t="str">
            <v>Versión</v>
          </cell>
          <cell r="F641">
            <v>2</v>
          </cell>
        </row>
        <row r="643">
          <cell r="C643" t="str">
            <v>[La entidad podrá utilizar este formato para la presentación de los análisis de precios unitarios el contratista en la oportunidad prevista en el numeral 8.1. del Documento Base]</v>
          </cell>
        </row>
        <row r="646">
          <cell r="D646" t="str">
            <v>MUNICIPIO DE CONCORDIA, ANTIOQUIA</v>
          </cell>
        </row>
        <row r="647">
          <cell r="L647" t="str">
            <v>VERSIÓN</v>
          </cell>
        </row>
        <row r="648">
          <cell r="D648" t="str">
            <v xml:space="preserve">[NÚMERO DEL PROCESO] </v>
          </cell>
        </row>
        <row r="649">
          <cell r="L649" t="str">
            <v>PÁGINA</v>
          </cell>
          <cell r="M649">
            <v>1</v>
          </cell>
          <cell r="N649" t="str">
            <v>DE</v>
          </cell>
          <cell r="O649">
            <v>1</v>
          </cell>
        </row>
        <row r="650">
          <cell r="D650" t="str">
            <v xml:space="preserve">ANALISIS DE PRECIOS UNITARIOS </v>
          </cell>
        </row>
        <row r="652">
          <cell r="L652" t="str">
            <v>FECHA</v>
          </cell>
          <cell r="M652" t="str">
            <v>DD</v>
          </cell>
          <cell r="N652" t="str">
            <v>MM</v>
          </cell>
          <cell r="O652" t="str">
            <v>AA</v>
          </cell>
        </row>
        <row r="653">
          <cell r="M653">
            <v>8</v>
          </cell>
          <cell r="N653">
            <v>5</v>
          </cell>
          <cell r="O653">
            <v>2023</v>
          </cell>
        </row>
        <row r="654">
          <cell r="C654" t="str">
            <v>ITEMS DE LA PROPUESTA ECONÓMICA</v>
          </cell>
          <cell r="I654" t="str">
            <v>ITEMS NO PREVISTOS</v>
          </cell>
        </row>
        <row r="658">
          <cell r="C658" t="str">
            <v>DATOS ESPECÍFICOS</v>
          </cell>
        </row>
        <row r="660">
          <cell r="C660" t="str">
            <v>ITEM</v>
          </cell>
          <cell r="D660" t="str">
            <v>DESCRIPCIÓN</v>
          </cell>
          <cell r="M660" t="str">
            <v>UNIDAD</v>
          </cell>
          <cell r="O660" t="str">
            <v>CANTIDAD</v>
          </cell>
        </row>
        <row r="661">
          <cell r="C661" t="str">
            <v>1.2.6</v>
          </cell>
          <cell r="D661" t="str">
            <v>Desmonte de Aparato Sanitario, con medios manuales, sin afectar a la estabilidad de los elementos constructivos a los que pueda estar sujeto, y carga manual sobre camión o contenedor. El precio incluye el desmontaje de los accesorios y la obturación de las conducciones conectadas al elemento.</v>
          </cell>
          <cell r="M661" t="str">
            <v>u</v>
          </cell>
          <cell r="O661">
            <v>6</v>
          </cell>
          <cell r="R661">
            <v>9036</v>
          </cell>
          <cell r="S661">
            <v>9036</v>
          </cell>
          <cell r="T661">
            <v>4.7600000000000003E-2</v>
          </cell>
          <cell r="U661">
            <v>0</v>
          </cell>
          <cell r="V661">
            <v>0</v>
          </cell>
          <cell r="W661">
            <v>0.95240000000000002</v>
          </cell>
        </row>
        <row r="662">
          <cell r="C662" t="str">
            <v>I. EQUIPO</v>
          </cell>
        </row>
        <row r="664">
          <cell r="C664" t="str">
            <v>DESCRIPCIÓN</v>
          </cell>
          <cell r="H664" t="str">
            <v>MARCA</v>
          </cell>
          <cell r="J664" t="str">
            <v>TIPO</v>
          </cell>
          <cell r="L664" t="str">
            <v>TARIFA/HORA</v>
          </cell>
          <cell r="M664" t="str">
            <v>RENDIMIENTO</v>
          </cell>
          <cell r="O664" t="str">
            <v>Vr. UNITARIO</v>
          </cell>
        </row>
        <row r="665">
          <cell r="J665" t="str">
            <v/>
          </cell>
          <cell r="L665" t="str">
            <v/>
          </cell>
          <cell r="O665">
            <v>0</v>
          </cell>
          <cell r="R665">
            <v>0</v>
          </cell>
          <cell r="T665">
            <v>0</v>
          </cell>
        </row>
        <row r="666">
          <cell r="J666" t="str">
            <v/>
          </cell>
          <cell r="L666" t="str">
            <v/>
          </cell>
          <cell r="O666">
            <v>0</v>
          </cell>
          <cell r="R666">
            <v>0</v>
          </cell>
          <cell r="T666">
            <v>0</v>
          </cell>
        </row>
        <row r="667">
          <cell r="J667" t="str">
            <v/>
          </cell>
          <cell r="L667" t="str">
            <v/>
          </cell>
          <cell r="O667">
            <v>0</v>
          </cell>
          <cell r="R667">
            <v>0</v>
          </cell>
          <cell r="T667">
            <v>0</v>
          </cell>
        </row>
        <row r="668">
          <cell r="C668" t="str">
            <v>Herramienta Menor (Como % de Mano de Obra)</v>
          </cell>
          <cell r="J668" t="str">
            <v>Dia</v>
          </cell>
          <cell r="L668">
            <v>8606</v>
          </cell>
          <cell r="M668">
            <v>0.05</v>
          </cell>
          <cell r="O668">
            <v>430</v>
          </cell>
          <cell r="R668">
            <v>2580</v>
          </cell>
          <cell r="T668" t="str">
            <v>Herramienta Menor (Como % de Mano de Obra)</v>
          </cell>
        </row>
        <row r="669">
          <cell r="L669">
            <v>4.7600000000000003E-2</v>
          </cell>
          <cell r="M669" t="str">
            <v>SUBTOTAL $</v>
          </cell>
          <cell r="O669">
            <v>430</v>
          </cell>
        </row>
        <row r="670">
          <cell r="C670" t="str">
            <v>II. MATERIALES</v>
          </cell>
        </row>
        <row r="672">
          <cell r="C672" t="str">
            <v>DESCRIPCIÓN</v>
          </cell>
          <cell r="K672" t="str">
            <v>UNIDAD</v>
          </cell>
          <cell r="L672" t="str">
            <v>CANTIDAD</v>
          </cell>
          <cell r="M672" t="str">
            <v>PRECIO UNIT.</v>
          </cell>
          <cell r="O672" t="str">
            <v>Vr. UNITARIO</v>
          </cell>
        </row>
        <row r="673">
          <cell r="K673" t="str">
            <v/>
          </cell>
          <cell r="M673">
            <v>0</v>
          </cell>
          <cell r="O673">
            <v>0</v>
          </cell>
          <cell r="R673">
            <v>0</v>
          </cell>
          <cell r="T673">
            <v>0</v>
          </cell>
        </row>
        <row r="674">
          <cell r="K674" t="str">
            <v/>
          </cell>
          <cell r="M674">
            <v>0</v>
          </cell>
          <cell r="O674">
            <v>0</v>
          </cell>
          <cell r="R674">
            <v>0</v>
          </cell>
          <cell r="T674">
            <v>0</v>
          </cell>
        </row>
        <row r="675">
          <cell r="K675" t="str">
            <v/>
          </cell>
          <cell r="M675">
            <v>0</v>
          </cell>
          <cell r="O675">
            <v>0</v>
          </cell>
          <cell r="R675">
            <v>0</v>
          </cell>
          <cell r="T675">
            <v>0</v>
          </cell>
        </row>
        <row r="676">
          <cell r="K676" t="str">
            <v/>
          </cell>
          <cell r="M676">
            <v>0</v>
          </cell>
          <cell r="O676">
            <v>0</v>
          </cell>
          <cell r="R676">
            <v>0</v>
          </cell>
          <cell r="T676">
            <v>0</v>
          </cell>
        </row>
        <row r="677">
          <cell r="K677" t="str">
            <v/>
          </cell>
          <cell r="M677">
            <v>0</v>
          </cell>
          <cell r="O677">
            <v>0</v>
          </cell>
          <cell r="R677">
            <v>0</v>
          </cell>
          <cell r="T677">
            <v>0</v>
          </cell>
        </row>
        <row r="678">
          <cell r="K678" t="str">
            <v/>
          </cell>
          <cell r="M678">
            <v>0</v>
          </cell>
          <cell r="O678">
            <v>0</v>
          </cell>
          <cell r="R678">
            <v>0</v>
          </cell>
          <cell r="T678">
            <v>0</v>
          </cell>
        </row>
        <row r="679">
          <cell r="K679" t="str">
            <v/>
          </cell>
          <cell r="O679">
            <v>0</v>
          </cell>
          <cell r="R679">
            <v>0</v>
          </cell>
          <cell r="T679">
            <v>0</v>
          </cell>
        </row>
        <row r="680">
          <cell r="L680">
            <v>0</v>
          </cell>
          <cell r="M680" t="str">
            <v>SUBTOTAL $</v>
          </cell>
          <cell r="O680">
            <v>0</v>
          </cell>
        </row>
        <row r="681">
          <cell r="C681" t="str">
            <v>III. TRANSPORTES</v>
          </cell>
        </row>
        <row r="683">
          <cell r="C683" t="str">
            <v>MATERIAL</v>
          </cell>
          <cell r="J683" t="str">
            <v>VOL. o PESO</v>
          </cell>
          <cell r="K683" t="str">
            <v>DISTANCIA</v>
          </cell>
          <cell r="L683" t="str">
            <v>M3 o Ton/Km</v>
          </cell>
          <cell r="M683" t="str">
            <v>TARIFA</v>
          </cell>
          <cell r="O683" t="str">
            <v>Vr. UNITARIO</v>
          </cell>
        </row>
        <row r="684">
          <cell r="J684" t="str">
            <v/>
          </cell>
          <cell r="M684">
            <v>0</v>
          </cell>
          <cell r="O684">
            <v>0</v>
          </cell>
          <cell r="R684">
            <v>0</v>
          </cell>
          <cell r="T684">
            <v>0</v>
          </cell>
        </row>
        <row r="685">
          <cell r="J685" t="str">
            <v/>
          </cell>
          <cell r="M685">
            <v>0</v>
          </cell>
          <cell r="O685">
            <v>0</v>
          </cell>
          <cell r="R685">
            <v>0</v>
          </cell>
          <cell r="T685">
            <v>0</v>
          </cell>
        </row>
        <row r="686">
          <cell r="J686" t="str">
            <v/>
          </cell>
          <cell r="M686">
            <v>0</v>
          </cell>
          <cell r="O686">
            <v>0</v>
          </cell>
          <cell r="R686">
            <v>0</v>
          </cell>
          <cell r="T686">
            <v>0</v>
          </cell>
        </row>
        <row r="687">
          <cell r="L687">
            <v>0</v>
          </cell>
          <cell r="M687" t="str">
            <v>SUBTOTAL $</v>
          </cell>
          <cell r="O687">
            <v>0</v>
          </cell>
        </row>
        <row r="688">
          <cell r="C688" t="str">
            <v>IV. MANO DE OBRA</v>
          </cell>
        </row>
        <row r="690">
          <cell r="C690" t="str">
            <v>TRABAJADOR</v>
          </cell>
          <cell r="I690" t="str">
            <v>CANTIDAD</v>
          </cell>
          <cell r="J690" t="str">
            <v>JORNAL</v>
          </cell>
          <cell r="K690" t="str">
            <v>PRESTACIONES</v>
          </cell>
          <cell r="L690" t="str">
            <v>JORNAL TOTAL</v>
          </cell>
          <cell r="M690" t="str">
            <v>RENDIMIENTO</v>
          </cell>
          <cell r="O690" t="str">
            <v>Vr. UNITARIO</v>
          </cell>
        </row>
        <row r="691">
          <cell r="C691" t="str">
            <v>Oficial</v>
          </cell>
          <cell r="I691">
            <v>1</v>
          </cell>
          <cell r="J691">
            <v>77720</v>
          </cell>
          <cell r="K691">
            <v>1.6913</v>
          </cell>
          <cell r="L691">
            <v>131448</v>
          </cell>
          <cell r="M691">
            <v>24</v>
          </cell>
          <cell r="O691">
            <v>5477</v>
          </cell>
          <cell r="R691">
            <v>0.25</v>
          </cell>
          <cell r="T691" t="str">
            <v>Oficial</v>
          </cell>
        </row>
        <row r="692">
          <cell r="C692" t="str">
            <v>Ayudante Raso</v>
          </cell>
          <cell r="I692">
            <v>1</v>
          </cell>
          <cell r="J692">
            <v>43354</v>
          </cell>
          <cell r="K692">
            <v>1.7323</v>
          </cell>
          <cell r="L692">
            <v>75102</v>
          </cell>
          <cell r="M692">
            <v>24</v>
          </cell>
          <cell r="O692">
            <v>3129</v>
          </cell>
          <cell r="R692">
            <v>0.25</v>
          </cell>
          <cell r="T692" t="str">
            <v>Ayudante Raso</v>
          </cell>
        </row>
        <row r="693">
          <cell r="J693">
            <v>0</v>
          </cell>
          <cell r="K693">
            <v>0</v>
          </cell>
          <cell r="L693">
            <v>0</v>
          </cell>
          <cell r="O693">
            <v>0</v>
          </cell>
          <cell r="R693">
            <v>0</v>
          </cell>
          <cell r="T693">
            <v>0</v>
          </cell>
        </row>
        <row r="694">
          <cell r="L694">
            <v>0.95240000000000002</v>
          </cell>
          <cell r="M694" t="str">
            <v>SUBTOTAL $</v>
          </cell>
          <cell r="O694">
            <v>8606</v>
          </cell>
        </row>
        <row r="696">
          <cell r="C696" t="str">
            <v>TOTAL COSTO DIRECTO $</v>
          </cell>
          <cell r="O696">
            <v>9036</v>
          </cell>
        </row>
        <row r="697">
          <cell r="C697" t="str">
            <v>V. COSTOS INDIRECTOS</v>
          </cell>
        </row>
        <row r="699">
          <cell r="C699" t="str">
            <v>Descripción</v>
          </cell>
          <cell r="L699" t="str">
            <v>Porcentaje</v>
          </cell>
          <cell r="M699" t="str">
            <v>Valor Total</v>
          </cell>
        </row>
        <row r="700">
          <cell r="C700" t="str">
            <v>ADMINISTRACION</v>
          </cell>
          <cell r="L700">
            <v>0</v>
          </cell>
          <cell r="M700">
            <v>0</v>
          </cell>
        </row>
        <row r="701">
          <cell r="C701" t="str">
            <v xml:space="preserve">IMPREVISTOS </v>
          </cell>
          <cell r="L701">
            <v>0</v>
          </cell>
          <cell r="M701">
            <v>0</v>
          </cell>
        </row>
        <row r="702">
          <cell r="C702" t="str">
            <v>UTILIDAD</v>
          </cell>
          <cell r="L702">
            <v>0</v>
          </cell>
          <cell r="M702">
            <v>0</v>
          </cell>
        </row>
        <row r="703">
          <cell r="C703" t="str">
            <v>SUBTOTAL $</v>
          </cell>
          <cell r="O703">
            <v>0</v>
          </cell>
        </row>
        <row r="705">
          <cell r="C705" t="str">
            <v>Precio Unitario Total Aproximado al peso $</v>
          </cell>
          <cell r="O705">
            <v>9036</v>
          </cell>
        </row>
        <row r="708">
          <cell r="H708" t="str">
            <v>Firma</v>
          </cell>
        </row>
        <row r="709">
          <cell r="H709" t="str">
            <v>Nombre:</v>
          </cell>
        </row>
        <row r="710">
          <cell r="H710" t="str">
            <v>Representante Legal del Contratista o su Apoderado</v>
          </cell>
        </row>
        <row r="711">
          <cell r="H711" t="str">
            <v>Matricula No. :</v>
          </cell>
        </row>
        <row r="712">
          <cell r="H712" t="str">
            <v xml:space="preserve"> </v>
          </cell>
        </row>
        <row r="713">
          <cell r="C713" t="str">
            <v>OBSERVACIONES INTERVENTORÍA</v>
          </cell>
        </row>
        <row r="717">
          <cell r="C717" t="str">
            <v>APROBACIÓN POR INTERVENTORÍA</v>
          </cell>
        </row>
        <row r="718">
          <cell r="C718"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720">
          <cell r="C720"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723">
          <cell r="H723" t="str">
            <v>Firma</v>
          </cell>
        </row>
        <row r="724">
          <cell r="H724" t="str">
            <v>Nombre:</v>
          </cell>
        </row>
        <row r="725">
          <cell r="H725" t="str">
            <v>Representante Legal del Interventor o su Apoderado</v>
          </cell>
        </row>
        <row r="726">
          <cell r="H726" t="str">
            <v>Matricula No. :</v>
          </cell>
        </row>
        <row r="731">
          <cell r="C731" t="str">
            <v>Formulario 1 - Propuesta económica  - Documento tipo de selección abreviada de menor cuantía - versión 2</v>
          </cell>
        </row>
        <row r="732">
          <cell r="C732" t="str">
            <v>Código</v>
          </cell>
          <cell r="D732" t="str">
            <v>CCE-EICP-FM-25</v>
          </cell>
          <cell r="E732" t="str">
            <v>Versión</v>
          </cell>
          <cell r="F732">
            <v>2</v>
          </cell>
        </row>
        <row r="734">
          <cell r="C734" t="str">
            <v>[La entidad podrá utilizar este formato para la presentación de los análisis de precios unitarios el contratista en la oportunidad prevista en el numeral 8.1. del Documento Base]</v>
          </cell>
        </row>
        <row r="737">
          <cell r="D737" t="str">
            <v>MUNICIPIO DE CONCORDIA, ANTIOQUIA</v>
          </cell>
        </row>
        <row r="738">
          <cell r="L738" t="str">
            <v>VERSIÓN</v>
          </cell>
        </row>
        <row r="739">
          <cell r="D739" t="str">
            <v xml:space="preserve">[NÚMERO DEL PROCESO] </v>
          </cell>
        </row>
        <row r="740">
          <cell r="L740" t="str">
            <v>PÁGINA</v>
          </cell>
          <cell r="M740">
            <v>1</v>
          </cell>
          <cell r="N740" t="str">
            <v>DE</v>
          </cell>
          <cell r="O740">
            <v>1</v>
          </cell>
        </row>
        <row r="741">
          <cell r="D741" t="str">
            <v xml:space="preserve">ANALISIS DE PRECIOS UNITARIOS </v>
          </cell>
        </row>
        <row r="743">
          <cell r="L743" t="str">
            <v>FECHA</v>
          </cell>
          <cell r="M743" t="str">
            <v>DD</v>
          </cell>
          <cell r="N743" t="str">
            <v>MM</v>
          </cell>
          <cell r="O743" t="str">
            <v>AA</v>
          </cell>
        </row>
        <row r="744">
          <cell r="M744">
            <v>8</v>
          </cell>
          <cell r="N744">
            <v>5</v>
          </cell>
          <cell r="O744">
            <v>2023</v>
          </cell>
        </row>
        <row r="745">
          <cell r="C745" t="str">
            <v>ITEMS DE LA PROPUESTA ECONÓMICA</v>
          </cell>
          <cell r="I745" t="str">
            <v>ITEMS NO PREVISTOS</v>
          </cell>
        </row>
        <row r="749">
          <cell r="C749" t="str">
            <v>DATOS ESPECÍFICOS</v>
          </cell>
        </row>
        <row r="751">
          <cell r="C751" t="str">
            <v>ITEM</v>
          </cell>
          <cell r="D751" t="str">
            <v>DESCRIPCIÓN</v>
          </cell>
          <cell r="M751" t="str">
            <v>UNIDAD</v>
          </cell>
          <cell r="O751" t="str">
            <v>CANTIDAD</v>
          </cell>
        </row>
        <row r="752">
          <cell r="C752" t="str">
            <v>1.2.7</v>
          </cell>
          <cell r="D752" t="str">
            <v>Retiro de puerta y/o ventana de cualquier tipo, con medios manuales, sin deteriorar el paramento al que está sujeta, carga manual y transporte hasta bodega. El precio incluye el levantado de las hojas, de los marcos, de los tapaluces y de los herrajes.</v>
          </cell>
          <cell r="M752" t="str">
            <v>m2</v>
          </cell>
          <cell r="O752">
            <v>26</v>
          </cell>
          <cell r="R752">
            <v>6197</v>
          </cell>
          <cell r="S752">
            <v>6197</v>
          </cell>
          <cell r="T752">
            <v>4.7600000000000003E-2</v>
          </cell>
          <cell r="U752">
            <v>0</v>
          </cell>
          <cell r="V752">
            <v>0</v>
          </cell>
          <cell r="W752">
            <v>0.95240000000000002</v>
          </cell>
        </row>
        <row r="753">
          <cell r="C753" t="str">
            <v>I. EQUIPO</v>
          </cell>
        </row>
        <row r="755">
          <cell r="C755" t="str">
            <v>DESCRIPCIÓN</v>
          </cell>
          <cell r="H755" t="str">
            <v>MARCA</v>
          </cell>
          <cell r="J755" t="str">
            <v>TIPO</v>
          </cell>
          <cell r="L755" t="str">
            <v>TARIFA/HORA</v>
          </cell>
          <cell r="M755" t="str">
            <v>RENDIMIENTO</v>
          </cell>
          <cell r="O755" t="str">
            <v>Vr. UNITARIO</v>
          </cell>
        </row>
        <row r="756">
          <cell r="J756" t="str">
            <v/>
          </cell>
          <cell r="L756" t="str">
            <v/>
          </cell>
          <cell r="O756">
            <v>0</v>
          </cell>
          <cell r="R756">
            <v>0</v>
          </cell>
          <cell r="T756">
            <v>0</v>
          </cell>
        </row>
        <row r="757">
          <cell r="J757" t="str">
            <v/>
          </cell>
          <cell r="L757" t="str">
            <v/>
          </cell>
          <cell r="O757">
            <v>0</v>
          </cell>
          <cell r="R757">
            <v>0</v>
          </cell>
          <cell r="T757">
            <v>0</v>
          </cell>
        </row>
        <row r="758">
          <cell r="J758" t="str">
            <v/>
          </cell>
          <cell r="L758" t="str">
            <v/>
          </cell>
          <cell r="O758">
            <v>0</v>
          </cell>
          <cell r="R758">
            <v>0</v>
          </cell>
          <cell r="T758">
            <v>0</v>
          </cell>
        </row>
        <row r="759">
          <cell r="C759" t="str">
            <v>Herramienta Menor (Como % de Mano de Obra)</v>
          </cell>
          <cell r="J759" t="str">
            <v>Dia</v>
          </cell>
          <cell r="L759">
            <v>5902</v>
          </cell>
          <cell r="M759">
            <v>0.05</v>
          </cell>
          <cell r="O759">
            <v>295</v>
          </cell>
          <cell r="R759">
            <v>7670</v>
          </cell>
          <cell r="T759" t="str">
            <v>Herramienta Menor (Como % de Mano de Obra)</v>
          </cell>
        </row>
        <row r="760">
          <cell r="L760">
            <v>4.7600000000000003E-2</v>
          </cell>
          <cell r="M760" t="str">
            <v>SUBTOTAL $</v>
          </cell>
          <cell r="O760">
            <v>295</v>
          </cell>
        </row>
        <row r="761">
          <cell r="C761" t="str">
            <v>II. MATERIALES</v>
          </cell>
        </row>
        <row r="763">
          <cell r="C763" t="str">
            <v>DESCRIPCIÓN</v>
          </cell>
          <cell r="K763" t="str">
            <v>UNIDAD</v>
          </cell>
          <cell r="L763" t="str">
            <v>CANTIDAD</v>
          </cell>
          <cell r="M763" t="str">
            <v>PRECIO UNIT.</v>
          </cell>
          <cell r="O763" t="str">
            <v>Vr. UNITARIO</v>
          </cell>
        </row>
        <row r="764">
          <cell r="K764" t="str">
            <v/>
          </cell>
          <cell r="M764">
            <v>0</v>
          </cell>
          <cell r="O764">
            <v>0</v>
          </cell>
          <cell r="R764">
            <v>0</v>
          </cell>
          <cell r="T764">
            <v>0</v>
          </cell>
        </row>
        <row r="765">
          <cell r="K765" t="str">
            <v/>
          </cell>
          <cell r="M765">
            <v>0</v>
          </cell>
          <cell r="O765">
            <v>0</v>
          </cell>
          <cell r="R765">
            <v>0</v>
          </cell>
          <cell r="T765">
            <v>0</v>
          </cell>
        </row>
        <row r="766">
          <cell r="K766" t="str">
            <v/>
          </cell>
          <cell r="M766">
            <v>0</v>
          </cell>
          <cell r="O766">
            <v>0</v>
          </cell>
          <cell r="R766">
            <v>0</v>
          </cell>
          <cell r="T766">
            <v>0</v>
          </cell>
        </row>
        <row r="767">
          <cell r="K767" t="str">
            <v/>
          </cell>
          <cell r="M767">
            <v>0</v>
          </cell>
          <cell r="O767">
            <v>0</v>
          </cell>
          <cell r="R767">
            <v>0</v>
          </cell>
          <cell r="T767">
            <v>0</v>
          </cell>
        </row>
        <row r="768">
          <cell r="K768" t="str">
            <v/>
          </cell>
          <cell r="M768">
            <v>0</v>
          </cell>
          <cell r="O768">
            <v>0</v>
          </cell>
          <cell r="R768">
            <v>0</v>
          </cell>
          <cell r="T768">
            <v>0</v>
          </cell>
        </row>
        <row r="769">
          <cell r="K769" t="str">
            <v/>
          </cell>
          <cell r="M769">
            <v>0</v>
          </cell>
          <cell r="O769">
            <v>0</v>
          </cell>
          <cell r="R769">
            <v>0</v>
          </cell>
          <cell r="T769">
            <v>0</v>
          </cell>
        </row>
        <row r="770">
          <cell r="K770" t="str">
            <v/>
          </cell>
          <cell r="O770">
            <v>0</v>
          </cell>
          <cell r="R770">
            <v>0</v>
          </cell>
          <cell r="T770">
            <v>0</v>
          </cell>
        </row>
        <row r="771">
          <cell r="L771">
            <v>0</v>
          </cell>
          <cell r="M771" t="str">
            <v>SUBTOTAL $</v>
          </cell>
          <cell r="O771">
            <v>0</v>
          </cell>
        </row>
        <row r="772">
          <cell r="C772" t="str">
            <v>III. TRANSPORTES</v>
          </cell>
        </row>
        <row r="774">
          <cell r="C774" t="str">
            <v>MATERIAL</v>
          </cell>
          <cell r="J774" t="str">
            <v>VOL. o PESO</v>
          </cell>
          <cell r="K774" t="str">
            <v>DISTANCIA</v>
          </cell>
          <cell r="L774" t="str">
            <v>M3 o Ton/Km</v>
          </cell>
          <cell r="M774" t="str">
            <v>TARIFA</v>
          </cell>
          <cell r="O774" t="str">
            <v>Vr. UNITARIO</v>
          </cell>
        </row>
        <row r="775">
          <cell r="J775" t="str">
            <v/>
          </cell>
          <cell r="M775">
            <v>0</v>
          </cell>
          <cell r="O775">
            <v>0</v>
          </cell>
          <cell r="R775">
            <v>0</v>
          </cell>
          <cell r="T775">
            <v>0</v>
          </cell>
        </row>
        <row r="776">
          <cell r="J776" t="str">
            <v/>
          </cell>
          <cell r="M776">
            <v>0</v>
          </cell>
          <cell r="O776">
            <v>0</v>
          </cell>
          <cell r="R776">
            <v>0</v>
          </cell>
          <cell r="T776">
            <v>0</v>
          </cell>
        </row>
        <row r="777">
          <cell r="J777" t="str">
            <v/>
          </cell>
          <cell r="M777">
            <v>0</v>
          </cell>
          <cell r="O777">
            <v>0</v>
          </cell>
          <cell r="R777">
            <v>0</v>
          </cell>
          <cell r="T777">
            <v>0</v>
          </cell>
        </row>
        <row r="778">
          <cell r="L778">
            <v>0</v>
          </cell>
          <cell r="M778" t="str">
            <v>SUBTOTAL $</v>
          </cell>
          <cell r="O778">
            <v>0</v>
          </cell>
        </row>
        <row r="779">
          <cell r="C779" t="str">
            <v>IV. MANO DE OBRA</v>
          </cell>
        </row>
        <row r="781">
          <cell r="C781" t="str">
            <v>TRABAJADOR</v>
          </cell>
          <cell r="I781" t="str">
            <v>CANTIDAD</v>
          </cell>
          <cell r="J781" t="str">
            <v>JORNAL</v>
          </cell>
          <cell r="K781" t="str">
            <v>PRESTACIONES</v>
          </cell>
          <cell r="L781" t="str">
            <v>JORNAL TOTAL</v>
          </cell>
          <cell r="M781" t="str">
            <v>RENDIMIENTO</v>
          </cell>
          <cell r="O781" t="str">
            <v>Vr. UNITARIO</v>
          </cell>
        </row>
        <row r="782">
          <cell r="C782" t="str">
            <v>Oficial</v>
          </cell>
          <cell r="I782">
            <v>1</v>
          </cell>
          <cell r="J782">
            <v>77720</v>
          </cell>
          <cell r="K782">
            <v>1.6913</v>
          </cell>
          <cell r="L782">
            <v>131448</v>
          </cell>
          <cell r="M782">
            <v>35</v>
          </cell>
          <cell r="O782">
            <v>3756</v>
          </cell>
          <cell r="R782">
            <v>0.74</v>
          </cell>
          <cell r="T782" t="str">
            <v>Oficial</v>
          </cell>
        </row>
        <row r="783">
          <cell r="C783" t="str">
            <v>Ayudante Raso</v>
          </cell>
          <cell r="I783">
            <v>1</v>
          </cell>
          <cell r="J783">
            <v>43354</v>
          </cell>
          <cell r="K783">
            <v>1.7323</v>
          </cell>
          <cell r="L783">
            <v>75102</v>
          </cell>
          <cell r="M783">
            <v>35</v>
          </cell>
          <cell r="O783">
            <v>2146</v>
          </cell>
          <cell r="R783">
            <v>0.74</v>
          </cell>
          <cell r="T783" t="str">
            <v>Ayudante Raso</v>
          </cell>
        </row>
        <row r="784">
          <cell r="J784">
            <v>0</v>
          </cell>
          <cell r="K784">
            <v>0</v>
          </cell>
          <cell r="L784">
            <v>0</v>
          </cell>
          <cell r="O784">
            <v>0</v>
          </cell>
          <cell r="R784">
            <v>0</v>
          </cell>
          <cell r="T784">
            <v>0</v>
          </cell>
        </row>
        <row r="785">
          <cell r="L785">
            <v>0.95240000000000002</v>
          </cell>
          <cell r="M785" t="str">
            <v>SUBTOTAL $</v>
          </cell>
          <cell r="O785">
            <v>5902</v>
          </cell>
        </row>
        <row r="787">
          <cell r="C787" t="str">
            <v>TOTAL COSTO DIRECTO $</v>
          </cell>
          <cell r="O787">
            <v>6197</v>
          </cell>
        </row>
        <row r="788">
          <cell r="C788" t="str">
            <v>V. COSTOS INDIRECTOS</v>
          </cell>
        </row>
        <row r="790">
          <cell r="C790" t="str">
            <v>Descripción</v>
          </cell>
          <cell r="L790" t="str">
            <v>Porcentaje</v>
          </cell>
          <cell r="M790" t="str">
            <v>Valor Total</v>
          </cell>
        </row>
        <row r="791">
          <cell r="C791" t="str">
            <v>ADMINISTRACION</v>
          </cell>
          <cell r="L791">
            <v>0</v>
          </cell>
          <cell r="M791">
            <v>0</v>
          </cell>
        </row>
        <row r="792">
          <cell r="C792" t="str">
            <v xml:space="preserve">IMPREVISTOS </v>
          </cell>
          <cell r="L792">
            <v>0</v>
          </cell>
          <cell r="M792">
            <v>0</v>
          </cell>
        </row>
        <row r="793">
          <cell r="C793" t="str">
            <v>UTILIDAD</v>
          </cell>
          <cell r="L793">
            <v>0</v>
          </cell>
          <cell r="M793">
            <v>0</v>
          </cell>
        </row>
        <row r="794">
          <cell r="C794" t="str">
            <v>SUBTOTAL $</v>
          </cell>
          <cell r="O794">
            <v>0</v>
          </cell>
        </row>
        <row r="796">
          <cell r="C796" t="str">
            <v>Precio Unitario Total Aproximado al peso $</v>
          </cell>
          <cell r="O796">
            <v>6197</v>
          </cell>
        </row>
        <row r="799">
          <cell r="H799" t="str">
            <v>Firma</v>
          </cell>
        </row>
        <row r="800">
          <cell r="H800" t="str">
            <v>Nombre:</v>
          </cell>
        </row>
        <row r="801">
          <cell r="H801" t="str">
            <v>Representante Legal del Contratista o su Apoderado</v>
          </cell>
        </row>
        <row r="802">
          <cell r="H802" t="str">
            <v>Matricula No. :</v>
          </cell>
        </row>
        <row r="803">
          <cell r="H803" t="str">
            <v xml:space="preserve"> </v>
          </cell>
        </row>
        <row r="804">
          <cell r="C804" t="str">
            <v>OBSERVACIONES INTERVENTORÍA</v>
          </cell>
        </row>
        <row r="808">
          <cell r="C808" t="str">
            <v>APROBACIÓN POR INTERVENTORÍA</v>
          </cell>
        </row>
        <row r="809">
          <cell r="C80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811">
          <cell r="C81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814">
          <cell r="H814" t="str">
            <v>Firma</v>
          </cell>
        </row>
        <row r="815">
          <cell r="H815" t="str">
            <v>Nombre:</v>
          </cell>
        </row>
        <row r="816">
          <cell r="H816" t="str">
            <v>Representante Legal del Interventor o su Apoderado</v>
          </cell>
        </row>
        <row r="817">
          <cell r="H817" t="str">
            <v>Matricula No. :</v>
          </cell>
        </row>
        <row r="822">
          <cell r="C822" t="str">
            <v>Formulario 1 - Propuesta económica  - Documento tipo de selección abreviada de menor cuantía - versión 2</v>
          </cell>
        </row>
        <row r="823">
          <cell r="C823" t="str">
            <v>Código</v>
          </cell>
          <cell r="D823" t="str">
            <v>CCE-EICP-FM-25</v>
          </cell>
          <cell r="E823" t="str">
            <v>Versión</v>
          </cell>
          <cell r="F823">
            <v>2</v>
          </cell>
        </row>
        <row r="825">
          <cell r="C825" t="str">
            <v>[La entidad podrá utilizar este formato para la presentación de los análisis de precios unitarios el contratista en la oportunidad prevista en el numeral 8.1. del Documento Base]</v>
          </cell>
        </row>
        <row r="828">
          <cell r="D828" t="str">
            <v>MUNICIPIO DE CONCORDIA, ANTIOQUIA</v>
          </cell>
        </row>
        <row r="829">
          <cell r="L829" t="str">
            <v>VERSIÓN</v>
          </cell>
        </row>
        <row r="830">
          <cell r="D830" t="str">
            <v xml:space="preserve">[NÚMERO DEL PROCESO] </v>
          </cell>
        </row>
        <row r="831">
          <cell r="L831" t="str">
            <v>PÁGINA</v>
          </cell>
          <cell r="M831">
            <v>1</v>
          </cell>
          <cell r="N831" t="str">
            <v>DE</v>
          </cell>
          <cell r="O831">
            <v>1</v>
          </cell>
        </row>
        <row r="832">
          <cell r="D832" t="str">
            <v xml:space="preserve">ANALISIS DE PRECIOS UNITARIOS </v>
          </cell>
        </row>
        <row r="834">
          <cell r="L834" t="str">
            <v>FECHA</v>
          </cell>
          <cell r="M834" t="str">
            <v>DD</v>
          </cell>
          <cell r="N834" t="str">
            <v>MM</v>
          </cell>
          <cell r="O834" t="str">
            <v>AA</v>
          </cell>
        </row>
        <row r="835">
          <cell r="M835">
            <v>8</v>
          </cell>
          <cell r="N835">
            <v>5</v>
          </cell>
          <cell r="O835">
            <v>2023</v>
          </cell>
        </row>
        <row r="836">
          <cell r="C836" t="str">
            <v>ITEMS DE LA PROPUESTA ECONÓMICA</v>
          </cell>
          <cell r="I836" t="str">
            <v>ITEMS NO PREVISTOS</v>
          </cell>
        </row>
        <row r="840">
          <cell r="C840" t="str">
            <v>DATOS ESPECÍFICOS</v>
          </cell>
        </row>
        <row r="842">
          <cell r="C842" t="str">
            <v>ITEM</v>
          </cell>
          <cell r="D842" t="str">
            <v>DESCRIPCIÓN</v>
          </cell>
          <cell r="M842" t="str">
            <v>UNIDAD</v>
          </cell>
          <cell r="O842" t="str">
            <v>CANTIDAD</v>
          </cell>
        </row>
        <row r="843">
          <cell r="C843" t="str">
            <v>1.2.8</v>
          </cell>
          <cell r="D843" t="str">
            <v>Retiro y dispocision final de cerramiento en malla eslabonada, medidos a partir de la viga de remate; consiste en retirar la Malla galvanizada, la Tubería galvanizada en caliente, los refuerzo: inferior, intermedio, superior, postes, vientos y diagonales en rombo.</v>
          </cell>
          <cell r="M843" t="str">
            <v>m2</v>
          </cell>
          <cell r="O843">
            <v>17</v>
          </cell>
          <cell r="R843">
            <v>5260</v>
          </cell>
          <cell r="S843">
            <v>5260</v>
          </cell>
          <cell r="T843">
            <v>0.21460000000000001</v>
          </cell>
          <cell r="U843">
            <v>0</v>
          </cell>
          <cell r="V843">
            <v>0</v>
          </cell>
          <cell r="W843">
            <v>0.78539999999999999</v>
          </cell>
        </row>
        <row r="844">
          <cell r="C844" t="str">
            <v>I. EQUIPO</v>
          </cell>
        </row>
        <row r="846">
          <cell r="C846" t="str">
            <v>DESCRIPCIÓN</v>
          </cell>
          <cell r="H846" t="str">
            <v>MARCA</v>
          </cell>
          <cell r="J846" t="str">
            <v>TIPO</v>
          </cell>
          <cell r="L846" t="str">
            <v>TARIFA/HORA</v>
          </cell>
          <cell r="M846" t="str">
            <v>RENDIMIENTO</v>
          </cell>
          <cell r="O846" t="str">
            <v>Vr. UNITARIO</v>
          </cell>
        </row>
        <row r="847">
          <cell r="C847" t="str">
            <v>pulidora electrica manual - disco</v>
          </cell>
          <cell r="J847" t="str">
            <v>Dia</v>
          </cell>
          <cell r="L847">
            <v>40927</v>
          </cell>
          <cell r="M847">
            <v>50</v>
          </cell>
          <cell r="O847">
            <v>819</v>
          </cell>
          <cell r="R847">
            <v>0.34</v>
          </cell>
          <cell r="T847" t="str">
            <v>pulidora electrica manual - disco</v>
          </cell>
        </row>
        <row r="848">
          <cell r="C848" t="str">
            <v>Sección completa de andamio (1.2m-1.5m) x 1.5 m. (+ 4 ruedas) Incluye transporte.</v>
          </cell>
          <cell r="J848" t="str">
            <v>Dia</v>
          </cell>
          <cell r="L848">
            <v>2565</v>
          </cell>
          <cell r="M848">
            <v>25</v>
          </cell>
          <cell r="O848">
            <v>103</v>
          </cell>
          <cell r="R848">
            <v>0.68</v>
          </cell>
          <cell r="T848" t="str">
            <v>Sección completa de andamio (1.2m-1.5m) x 1.5 m. (+ 4 ruedas) Incluye transporte.</v>
          </cell>
        </row>
        <row r="849">
          <cell r="J849" t="str">
            <v/>
          </cell>
          <cell r="L849" t="str">
            <v/>
          </cell>
          <cell r="O849">
            <v>0</v>
          </cell>
          <cell r="R849">
            <v>0</v>
          </cell>
          <cell r="T849">
            <v>0</v>
          </cell>
        </row>
        <row r="850">
          <cell r="C850" t="str">
            <v>Herramienta Menor (Como % de Mano de Obra)</v>
          </cell>
          <cell r="J850" t="str">
            <v>Dia</v>
          </cell>
          <cell r="L850">
            <v>4131</v>
          </cell>
          <cell r="M850">
            <v>0.05</v>
          </cell>
          <cell r="O850">
            <v>207</v>
          </cell>
          <cell r="R850">
            <v>3519</v>
          </cell>
          <cell r="T850" t="str">
            <v>Herramienta Menor (Como % de Mano de Obra)</v>
          </cell>
        </row>
        <row r="851">
          <cell r="L851">
            <v>0.21460000000000001</v>
          </cell>
          <cell r="M851" t="str">
            <v>SUBTOTAL $</v>
          </cell>
          <cell r="O851">
            <v>1129</v>
          </cell>
        </row>
        <row r="852">
          <cell r="C852" t="str">
            <v>II. MATERIALES</v>
          </cell>
        </row>
        <row r="854">
          <cell r="C854" t="str">
            <v>DESCRIPCIÓN</v>
          </cell>
          <cell r="K854" t="str">
            <v>UNIDAD</v>
          </cell>
          <cell r="L854" t="str">
            <v>CANTIDAD</v>
          </cell>
          <cell r="M854" t="str">
            <v>PRECIO UNIT.</v>
          </cell>
          <cell r="O854" t="str">
            <v>Vr. UNITARIO</v>
          </cell>
        </row>
        <row r="855">
          <cell r="K855" t="str">
            <v/>
          </cell>
          <cell r="M855">
            <v>0</v>
          </cell>
          <cell r="O855">
            <v>0</v>
          </cell>
          <cell r="R855">
            <v>0</v>
          </cell>
          <cell r="T855">
            <v>0</v>
          </cell>
        </row>
        <row r="856">
          <cell r="K856" t="str">
            <v/>
          </cell>
          <cell r="M856">
            <v>0</v>
          </cell>
          <cell r="O856">
            <v>0</v>
          </cell>
          <cell r="R856">
            <v>0</v>
          </cell>
          <cell r="T856">
            <v>0</v>
          </cell>
        </row>
        <row r="857">
          <cell r="K857" t="str">
            <v/>
          </cell>
          <cell r="M857">
            <v>0</v>
          </cell>
          <cell r="O857">
            <v>0</v>
          </cell>
          <cell r="R857">
            <v>0</v>
          </cell>
          <cell r="T857">
            <v>0</v>
          </cell>
        </row>
        <row r="858">
          <cell r="K858" t="str">
            <v/>
          </cell>
          <cell r="M858">
            <v>0</v>
          </cell>
          <cell r="O858">
            <v>0</v>
          </cell>
          <cell r="R858">
            <v>0</v>
          </cell>
          <cell r="T858">
            <v>0</v>
          </cell>
        </row>
        <row r="859">
          <cell r="K859" t="str">
            <v/>
          </cell>
          <cell r="M859">
            <v>0</v>
          </cell>
          <cell r="O859">
            <v>0</v>
          </cell>
          <cell r="R859">
            <v>0</v>
          </cell>
          <cell r="T859">
            <v>0</v>
          </cell>
        </row>
        <row r="860">
          <cell r="K860" t="str">
            <v/>
          </cell>
          <cell r="M860">
            <v>0</v>
          </cell>
          <cell r="O860">
            <v>0</v>
          </cell>
          <cell r="R860">
            <v>0</v>
          </cell>
          <cell r="T860">
            <v>0</v>
          </cell>
        </row>
        <row r="861">
          <cell r="K861" t="str">
            <v/>
          </cell>
          <cell r="O861">
            <v>0</v>
          </cell>
          <cell r="R861">
            <v>0</v>
          </cell>
          <cell r="T861">
            <v>0</v>
          </cell>
        </row>
        <row r="862">
          <cell r="L862">
            <v>0</v>
          </cell>
          <cell r="M862" t="str">
            <v>SUBTOTAL $</v>
          </cell>
          <cell r="O862">
            <v>0</v>
          </cell>
        </row>
        <row r="863">
          <cell r="C863" t="str">
            <v>III. TRANSPORTES</v>
          </cell>
        </row>
        <row r="865">
          <cell r="C865" t="str">
            <v>MATERIAL</v>
          </cell>
          <cell r="J865" t="str">
            <v>VOL. o PESO</v>
          </cell>
          <cell r="K865" t="str">
            <v>DISTANCIA</v>
          </cell>
          <cell r="L865" t="str">
            <v>M3 o Ton/Km</v>
          </cell>
          <cell r="M865" t="str">
            <v>TARIFA</v>
          </cell>
          <cell r="O865" t="str">
            <v>Vr. UNITARIO</v>
          </cell>
        </row>
        <row r="866">
          <cell r="J866" t="str">
            <v/>
          </cell>
          <cell r="M866">
            <v>0</v>
          </cell>
          <cell r="O866">
            <v>0</v>
          </cell>
          <cell r="R866">
            <v>0</v>
          </cell>
          <cell r="T866">
            <v>0</v>
          </cell>
        </row>
        <row r="867">
          <cell r="J867" t="str">
            <v/>
          </cell>
          <cell r="M867">
            <v>0</v>
          </cell>
          <cell r="O867">
            <v>0</v>
          </cell>
          <cell r="R867">
            <v>0</v>
          </cell>
          <cell r="T867">
            <v>0</v>
          </cell>
        </row>
        <row r="868">
          <cell r="J868" t="str">
            <v/>
          </cell>
          <cell r="M868">
            <v>0</v>
          </cell>
          <cell r="O868">
            <v>0</v>
          </cell>
          <cell r="R868">
            <v>0</v>
          </cell>
          <cell r="T868">
            <v>0</v>
          </cell>
        </row>
        <row r="869">
          <cell r="L869">
            <v>0</v>
          </cell>
          <cell r="M869" t="str">
            <v>SUBTOTAL $</v>
          </cell>
          <cell r="O869">
            <v>0</v>
          </cell>
        </row>
        <row r="870">
          <cell r="C870" t="str">
            <v>IV. MANO DE OBRA</v>
          </cell>
        </row>
        <row r="872">
          <cell r="C872" t="str">
            <v>TRABAJADOR</v>
          </cell>
          <cell r="I872" t="str">
            <v>CANTIDAD</v>
          </cell>
          <cell r="J872" t="str">
            <v>JORNAL</v>
          </cell>
          <cell r="K872" t="str">
            <v>PRESTACIONES</v>
          </cell>
          <cell r="L872" t="str">
            <v>JORNAL TOTAL</v>
          </cell>
          <cell r="M872" t="str">
            <v>RENDIMIENTO</v>
          </cell>
          <cell r="O872" t="str">
            <v>Vr. UNITARIO</v>
          </cell>
        </row>
        <row r="873">
          <cell r="C873" t="str">
            <v>Oficial</v>
          </cell>
          <cell r="I873">
            <v>1</v>
          </cell>
          <cell r="J873">
            <v>77720</v>
          </cell>
          <cell r="K873">
            <v>1.6913</v>
          </cell>
          <cell r="L873">
            <v>131448</v>
          </cell>
          <cell r="M873">
            <v>50</v>
          </cell>
          <cell r="O873">
            <v>2629</v>
          </cell>
          <cell r="R873">
            <v>0.34</v>
          </cell>
          <cell r="T873" t="str">
            <v>Oficial</v>
          </cell>
        </row>
        <row r="874">
          <cell r="C874" t="str">
            <v>Ayudante Raso</v>
          </cell>
          <cell r="I874">
            <v>1</v>
          </cell>
          <cell r="J874">
            <v>43354</v>
          </cell>
          <cell r="K874">
            <v>1.7323</v>
          </cell>
          <cell r="L874">
            <v>75102</v>
          </cell>
          <cell r="M874">
            <v>50</v>
          </cell>
          <cell r="O874">
            <v>1502</v>
          </cell>
          <cell r="R874">
            <v>0.34</v>
          </cell>
          <cell r="T874" t="str">
            <v>Ayudante Raso</v>
          </cell>
        </row>
        <row r="875">
          <cell r="J875">
            <v>0</v>
          </cell>
          <cell r="K875">
            <v>0</v>
          </cell>
          <cell r="L875">
            <v>0</v>
          </cell>
          <cell r="O875">
            <v>0</v>
          </cell>
          <cell r="R875">
            <v>0</v>
          </cell>
          <cell r="T875">
            <v>0</v>
          </cell>
        </row>
        <row r="876">
          <cell r="L876">
            <v>0.78539999999999999</v>
          </cell>
          <cell r="M876" t="str">
            <v>SUBTOTAL $</v>
          </cell>
          <cell r="O876">
            <v>4131</v>
          </cell>
        </row>
        <row r="878">
          <cell r="C878" t="str">
            <v>TOTAL COSTO DIRECTO $</v>
          </cell>
          <cell r="O878">
            <v>5260</v>
          </cell>
        </row>
        <row r="879">
          <cell r="C879" t="str">
            <v>V. COSTOS INDIRECTOS</v>
          </cell>
        </row>
        <row r="881">
          <cell r="C881" t="str">
            <v>Descripción</v>
          </cell>
          <cell r="L881" t="str">
            <v>Porcentaje</v>
          </cell>
          <cell r="M881" t="str">
            <v>Valor Total</v>
          </cell>
        </row>
        <row r="882">
          <cell r="C882" t="str">
            <v>ADMINISTRACION</v>
          </cell>
          <cell r="L882">
            <v>0</v>
          </cell>
          <cell r="M882">
            <v>0</v>
          </cell>
        </row>
        <row r="883">
          <cell r="C883" t="str">
            <v xml:space="preserve">IMPREVISTOS </v>
          </cell>
          <cell r="L883">
            <v>0</v>
          </cell>
          <cell r="M883">
            <v>0</v>
          </cell>
        </row>
        <row r="884">
          <cell r="C884" t="str">
            <v>UTILIDAD</v>
          </cell>
          <cell r="L884">
            <v>0</v>
          </cell>
          <cell r="M884">
            <v>0</v>
          </cell>
        </row>
        <row r="885">
          <cell r="C885" t="str">
            <v>SUBTOTAL $</v>
          </cell>
          <cell r="O885">
            <v>0</v>
          </cell>
        </row>
        <row r="887">
          <cell r="C887" t="str">
            <v>Precio Unitario Total Aproximado al peso $</v>
          </cell>
          <cell r="O887">
            <v>5260</v>
          </cell>
        </row>
        <row r="890">
          <cell r="H890" t="str">
            <v>Firma</v>
          </cell>
        </row>
        <row r="891">
          <cell r="H891" t="str">
            <v>Nombre:</v>
          </cell>
        </row>
        <row r="892">
          <cell r="H892" t="str">
            <v>Representante Legal del Contratista o su Apoderado</v>
          </cell>
        </row>
        <row r="893">
          <cell r="H893" t="str">
            <v>Matricula No. :</v>
          </cell>
        </row>
        <row r="894">
          <cell r="H894" t="str">
            <v xml:space="preserve"> </v>
          </cell>
        </row>
        <row r="895">
          <cell r="C895" t="str">
            <v>OBSERVACIONES INTERVENTORÍA</v>
          </cell>
        </row>
        <row r="899">
          <cell r="C899" t="str">
            <v>APROBACIÓN POR INTERVENTORÍA</v>
          </cell>
        </row>
        <row r="900">
          <cell r="C90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902">
          <cell r="C90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905">
          <cell r="H905" t="str">
            <v>Firma</v>
          </cell>
        </row>
        <row r="906">
          <cell r="H906" t="str">
            <v>Nombre:</v>
          </cell>
        </row>
        <row r="907">
          <cell r="H907" t="str">
            <v>Representante Legal del Interventor o su Apoderado</v>
          </cell>
        </row>
        <row r="908">
          <cell r="H908" t="str">
            <v>Matricula No. :</v>
          </cell>
        </row>
        <row r="913">
          <cell r="C913" t="str">
            <v>Formulario 1 - Propuesta económica  - Documento tipo de selección abreviada de menor cuantía - versión 2</v>
          </cell>
        </row>
        <row r="914">
          <cell r="C914" t="str">
            <v>Código</v>
          </cell>
          <cell r="D914" t="str">
            <v>CCE-EICP-FM-25</v>
          </cell>
          <cell r="E914" t="str">
            <v>Versión</v>
          </cell>
          <cell r="F914">
            <v>2</v>
          </cell>
        </row>
        <row r="916">
          <cell r="C916" t="str">
            <v>[La entidad podrá utilizar este formato para la presentación de los análisis de precios unitarios el contratista en la oportunidad prevista en el numeral 8.1. del Documento Base]</v>
          </cell>
        </row>
        <row r="919">
          <cell r="D919" t="str">
            <v>MUNICIPIO DE CONCORDIA, ANTIOQUIA</v>
          </cell>
        </row>
        <row r="920">
          <cell r="L920" t="str">
            <v>VERSIÓN</v>
          </cell>
        </row>
        <row r="921">
          <cell r="D921" t="str">
            <v xml:space="preserve">[NÚMERO DEL PROCESO] </v>
          </cell>
        </row>
        <row r="922">
          <cell r="L922" t="str">
            <v>PÁGINA</v>
          </cell>
          <cell r="M922">
            <v>1</v>
          </cell>
          <cell r="N922" t="str">
            <v>DE</v>
          </cell>
          <cell r="O922">
            <v>1</v>
          </cell>
        </row>
        <row r="923">
          <cell r="D923" t="str">
            <v xml:space="preserve">ANALISIS DE PRECIOS UNITARIOS </v>
          </cell>
        </row>
        <row r="925">
          <cell r="L925" t="str">
            <v>FECHA</v>
          </cell>
          <cell r="M925" t="str">
            <v>DD</v>
          </cell>
          <cell r="N925" t="str">
            <v>MM</v>
          </cell>
          <cell r="O925" t="str">
            <v>AA</v>
          </cell>
        </row>
        <row r="926">
          <cell r="M926">
            <v>8</v>
          </cell>
          <cell r="N926">
            <v>5</v>
          </cell>
          <cell r="O926">
            <v>2023</v>
          </cell>
        </row>
        <row r="927">
          <cell r="C927" t="str">
            <v>ÍTEMS DE LA PROPUESTA ECONÓMICA</v>
          </cell>
          <cell r="I927" t="str">
            <v>ÍTEMS NO PREVISTOS</v>
          </cell>
        </row>
        <row r="931">
          <cell r="C931" t="str">
            <v>DATOS ESPECÍFICOS</v>
          </cell>
        </row>
        <row r="933">
          <cell r="C933" t="str">
            <v>ÍTEM</v>
          </cell>
          <cell r="D933" t="str">
            <v>DESCRIPCIÓN</v>
          </cell>
          <cell r="M933" t="str">
            <v>UNIDAD</v>
          </cell>
          <cell r="O933" t="str">
            <v>CANTIDAD</v>
          </cell>
        </row>
        <row r="934">
          <cell r="C934" t="str">
            <v>1.3.1</v>
          </cell>
          <cell r="D934" t="str">
            <v>Excavación MANUAL en material heterogéneo y en cualquier grado de humedad de 0-2 m de Prof. Incluye: roca descompuesta, bolas de roca de volumen inferior a 0.35 m³., el cargue y transporte interno; la botada de material se pagara en su ítem respectivo. Su medida será en el sitio. No incluye entibado.</v>
          </cell>
          <cell r="M934" t="str">
            <v>m3</v>
          </cell>
          <cell r="O934">
            <v>22</v>
          </cell>
          <cell r="R934">
            <v>31543</v>
          </cell>
          <cell r="S934">
            <v>31543</v>
          </cell>
          <cell r="T934">
            <v>4.7600000000000003E-2</v>
          </cell>
          <cell r="U934">
            <v>0</v>
          </cell>
          <cell r="V934">
            <v>0</v>
          </cell>
          <cell r="W934">
            <v>0.95240000000000002</v>
          </cell>
        </row>
        <row r="935">
          <cell r="C935" t="str">
            <v>I. EQUIPO</v>
          </cell>
        </row>
        <row r="937">
          <cell r="C937" t="str">
            <v>DESCRIPCIÓN</v>
          </cell>
          <cell r="H937" t="str">
            <v>MARCA</v>
          </cell>
          <cell r="J937" t="str">
            <v>TIPO</v>
          </cell>
          <cell r="L937" t="str">
            <v>TARIFA/HORA</v>
          </cell>
          <cell r="M937" t="str">
            <v>RENDIMIENTO</v>
          </cell>
          <cell r="O937" t="str">
            <v>Vr. UNITARIO</v>
          </cell>
        </row>
        <row r="938">
          <cell r="J938" t="str">
            <v/>
          </cell>
          <cell r="L938" t="str">
            <v/>
          </cell>
          <cell r="O938">
            <v>0</v>
          </cell>
          <cell r="R938">
            <v>0</v>
          </cell>
          <cell r="T938">
            <v>0</v>
          </cell>
        </row>
        <row r="939">
          <cell r="J939" t="str">
            <v/>
          </cell>
          <cell r="L939" t="str">
            <v/>
          </cell>
          <cell r="O939">
            <v>0</v>
          </cell>
          <cell r="R939">
            <v>0</v>
          </cell>
          <cell r="T939">
            <v>0</v>
          </cell>
        </row>
        <row r="940">
          <cell r="J940" t="str">
            <v/>
          </cell>
          <cell r="L940" t="str">
            <v/>
          </cell>
          <cell r="O940">
            <v>0</v>
          </cell>
          <cell r="R940">
            <v>0</v>
          </cell>
          <cell r="T940">
            <v>0</v>
          </cell>
        </row>
        <row r="941">
          <cell r="C941" t="str">
            <v>Herramienta Menor (Como % de Mano de Obra)</v>
          </cell>
          <cell r="J941" t="str">
            <v>Dia</v>
          </cell>
          <cell r="L941">
            <v>30041</v>
          </cell>
          <cell r="M941">
            <v>0.05</v>
          </cell>
          <cell r="O941">
            <v>1502</v>
          </cell>
          <cell r="R941">
            <v>33044</v>
          </cell>
          <cell r="T941" t="str">
            <v>Herramienta Menor (Como % de Mano de Obra)</v>
          </cell>
        </row>
        <row r="942">
          <cell r="L942">
            <v>4.7600000000000003E-2</v>
          </cell>
          <cell r="M942" t="str">
            <v>SUBTOTAL $</v>
          </cell>
          <cell r="O942">
            <v>1502</v>
          </cell>
        </row>
        <row r="943">
          <cell r="C943" t="str">
            <v>II. MATERIALES</v>
          </cell>
        </row>
        <row r="945">
          <cell r="C945" t="str">
            <v>DESCRIPCIÓN</v>
          </cell>
          <cell r="K945" t="str">
            <v>UNIDAD</v>
          </cell>
          <cell r="L945" t="str">
            <v>CANTIDAD</v>
          </cell>
          <cell r="M945" t="str">
            <v>PRECIO UNIT.</v>
          </cell>
          <cell r="O945" t="str">
            <v>Vr. UNITARIO</v>
          </cell>
        </row>
        <row r="946">
          <cell r="K946" t="str">
            <v/>
          </cell>
          <cell r="M946">
            <v>0</v>
          </cell>
          <cell r="O946">
            <v>0</v>
          </cell>
          <cell r="R946">
            <v>0</v>
          </cell>
          <cell r="T946">
            <v>0</v>
          </cell>
        </row>
        <row r="947">
          <cell r="K947" t="str">
            <v/>
          </cell>
          <cell r="M947">
            <v>0</v>
          </cell>
          <cell r="O947">
            <v>0</v>
          </cell>
          <cell r="R947">
            <v>0</v>
          </cell>
          <cell r="T947">
            <v>0</v>
          </cell>
        </row>
        <row r="948">
          <cell r="K948" t="str">
            <v/>
          </cell>
          <cell r="M948">
            <v>0</v>
          </cell>
          <cell r="O948">
            <v>0</v>
          </cell>
          <cell r="R948">
            <v>0</v>
          </cell>
          <cell r="T948">
            <v>0</v>
          </cell>
        </row>
        <row r="949">
          <cell r="K949" t="str">
            <v/>
          </cell>
          <cell r="M949">
            <v>0</v>
          </cell>
          <cell r="O949">
            <v>0</v>
          </cell>
          <cell r="R949">
            <v>0</v>
          </cell>
          <cell r="T949">
            <v>0</v>
          </cell>
        </row>
        <row r="950">
          <cell r="K950" t="str">
            <v/>
          </cell>
          <cell r="M950">
            <v>0</v>
          </cell>
          <cell r="O950">
            <v>0</v>
          </cell>
          <cell r="R950">
            <v>0</v>
          </cell>
          <cell r="T950">
            <v>0</v>
          </cell>
        </row>
        <row r="951">
          <cell r="K951" t="str">
            <v/>
          </cell>
          <cell r="M951">
            <v>0</v>
          </cell>
          <cell r="O951">
            <v>0</v>
          </cell>
          <cell r="R951">
            <v>0</v>
          </cell>
          <cell r="T951">
            <v>0</v>
          </cell>
        </row>
        <row r="952">
          <cell r="K952" t="str">
            <v/>
          </cell>
          <cell r="O952">
            <v>0</v>
          </cell>
          <cell r="R952">
            <v>0</v>
          </cell>
          <cell r="T952">
            <v>0</v>
          </cell>
        </row>
        <row r="953">
          <cell r="L953">
            <v>0</v>
          </cell>
          <cell r="M953" t="str">
            <v>SUBTOTAL $</v>
          </cell>
          <cell r="O953">
            <v>0</v>
          </cell>
        </row>
        <row r="954">
          <cell r="C954" t="str">
            <v>III. TRANSPORTES</v>
          </cell>
        </row>
        <row r="956">
          <cell r="C956" t="str">
            <v>MATERIAL</v>
          </cell>
          <cell r="J956" t="str">
            <v>VOL. o PESO</v>
          </cell>
          <cell r="K956" t="str">
            <v>DISTANCIA</v>
          </cell>
          <cell r="L956" t="str">
            <v>M3 o Ton/Km</v>
          </cell>
          <cell r="M956" t="str">
            <v>TARIFA</v>
          </cell>
          <cell r="O956" t="str">
            <v>Vr. UNITARIO</v>
          </cell>
        </row>
        <row r="957">
          <cell r="J957" t="str">
            <v/>
          </cell>
          <cell r="M957">
            <v>0</v>
          </cell>
          <cell r="O957">
            <v>0</v>
          </cell>
          <cell r="R957">
            <v>0</v>
          </cell>
          <cell r="T957">
            <v>0</v>
          </cell>
        </row>
        <row r="958">
          <cell r="J958" t="str">
            <v/>
          </cell>
          <cell r="M958">
            <v>0</v>
          </cell>
          <cell r="O958">
            <v>0</v>
          </cell>
          <cell r="R958">
            <v>0</v>
          </cell>
          <cell r="T958">
            <v>0</v>
          </cell>
        </row>
        <row r="959">
          <cell r="J959" t="str">
            <v/>
          </cell>
          <cell r="M959">
            <v>0</v>
          </cell>
          <cell r="O959">
            <v>0</v>
          </cell>
          <cell r="R959">
            <v>0</v>
          </cell>
          <cell r="T959">
            <v>0</v>
          </cell>
        </row>
        <row r="960">
          <cell r="L960">
            <v>0</v>
          </cell>
          <cell r="M960" t="str">
            <v>SUBTOTAL $</v>
          </cell>
          <cell r="O960">
            <v>0</v>
          </cell>
        </row>
        <row r="961">
          <cell r="C961" t="str">
            <v>IV. MANO DE OBRA</v>
          </cell>
        </row>
        <row r="963">
          <cell r="C963" t="str">
            <v>TRABAJADOR</v>
          </cell>
          <cell r="I963" t="str">
            <v>CANTIDAD</v>
          </cell>
          <cell r="J963" t="str">
            <v>JORNAL</v>
          </cell>
          <cell r="K963" t="str">
            <v>PRESTACIONES</v>
          </cell>
          <cell r="L963" t="str">
            <v>JORNAL TOTAL</v>
          </cell>
          <cell r="M963" t="str">
            <v>RENDIMIENTO</v>
          </cell>
          <cell r="O963" t="str">
            <v>Vr. UNITARIO</v>
          </cell>
        </row>
        <row r="964">
          <cell r="C964" t="str">
            <v>Ayudante Raso</v>
          </cell>
          <cell r="I964">
            <v>2</v>
          </cell>
          <cell r="J964">
            <v>43354</v>
          </cell>
          <cell r="K964">
            <v>1.7323</v>
          </cell>
          <cell r="L964">
            <v>150204</v>
          </cell>
          <cell r="M964">
            <v>5</v>
          </cell>
          <cell r="O964">
            <v>30041</v>
          </cell>
          <cell r="R964">
            <v>8.8000000000000007</v>
          </cell>
          <cell r="T964" t="str">
            <v>Ayudante Raso</v>
          </cell>
        </row>
        <row r="965">
          <cell r="J965">
            <v>0</v>
          </cell>
          <cell r="K965">
            <v>0</v>
          </cell>
          <cell r="L965">
            <v>0</v>
          </cell>
          <cell r="O965">
            <v>0</v>
          </cell>
          <cell r="R965">
            <v>0</v>
          </cell>
          <cell r="T965">
            <v>0</v>
          </cell>
        </row>
        <row r="966">
          <cell r="J966">
            <v>0</v>
          </cell>
          <cell r="K966">
            <v>0</v>
          </cell>
          <cell r="L966">
            <v>0</v>
          </cell>
          <cell r="O966">
            <v>0</v>
          </cell>
          <cell r="R966">
            <v>0</v>
          </cell>
          <cell r="T966">
            <v>0</v>
          </cell>
        </row>
        <row r="967">
          <cell r="L967">
            <v>0.95240000000000002</v>
          </cell>
          <cell r="M967" t="str">
            <v>SUBTOTAL $</v>
          </cell>
          <cell r="O967">
            <v>30041</v>
          </cell>
        </row>
        <row r="969">
          <cell r="C969" t="str">
            <v>TOTAL COSTO DIRECTO $</v>
          </cell>
          <cell r="O969">
            <v>31543</v>
          </cell>
        </row>
        <row r="970">
          <cell r="C970" t="str">
            <v>V. COSTOS INDIRECTOS</v>
          </cell>
        </row>
        <row r="972">
          <cell r="C972" t="str">
            <v>Descripción</v>
          </cell>
          <cell r="L972" t="str">
            <v>Porcentaje</v>
          </cell>
          <cell r="M972" t="str">
            <v>Valor Total</v>
          </cell>
        </row>
        <row r="973">
          <cell r="C973" t="str">
            <v>ADMINISTRACIÓN</v>
          </cell>
          <cell r="L973">
            <v>0</v>
          </cell>
          <cell r="M973">
            <v>0</v>
          </cell>
        </row>
        <row r="974">
          <cell r="C974" t="str">
            <v xml:space="preserve">IMPREVISTOS </v>
          </cell>
          <cell r="L974">
            <v>0</v>
          </cell>
          <cell r="M974">
            <v>0</v>
          </cell>
        </row>
        <row r="975">
          <cell r="C975" t="str">
            <v>UTILIDAD</v>
          </cell>
          <cell r="L975">
            <v>0</v>
          </cell>
          <cell r="M975">
            <v>0</v>
          </cell>
        </row>
        <row r="976">
          <cell r="C976" t="str">
            <v>SUBTOTAL $</v>
          </cell>
          <cell r="O976">
            <v>0</v>
          </cell>
        </row>
        <row r="978">
          <cell r="C978" t="str">
            <v>Precio Unitario Total Aproximado al peso $</v>
          </cell>
          <cell r="O978">
            <v>31543</v>
          </cell>
        </row>
        <row r="981">
          <cell r="H981" t="str">
            <v>Firma</v>
          </cell>
        </row>
        <row r="982">
          <cell r="H982" t="str">
            <v>Nombre:</v>
          </cell>
        </row>
        <row r="983">
          <cell r="H983" t="str">
            <v>Representante Legal del Contratista o su Apoderado</v>
          </cell>
        </row>
        <row r="984">
          <cell r="H984" t="str">
            <v>Matricula No. :</v>
          </cell>
        </row>
        <row r="985">
          <cell r="H985" t="str">
            <v xml:space="preserve"> </v>
          </cell>
        </row>
        <row r="986">
          <cell r="C986" t="str">
            <v>OBSERVACIONES INTERVENTORÍA</v>
          </cell>
        </row>
        <row r="990">
          <cell r="C990" t="str">
            <v>APROBACIÓN POR INTERVENTORÍA</v>
          </cell>
        </row>
        <row r="991">
          <cell r="C99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993">
          <cell r="C99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996">
          <cell r="H996" t="str">
            <v>Firma</v>
          </cell>
        </row>
        <row r="997">
          <cell r="H997" t="str">
            <v>Nombre:</v>
          </cell>
        </row>
        <row r="998">
          <cell r="H998" t="str">
            <v>Representante Legal del Interventor o su Apoderado</v>
          </cell>
        </row>
        <row r="999">
          <cell r="H999" t="str">
            <v>Matricula No. :</v>
          </cell>
        </row>
        <row r="1004">
          <cell r="C1004" t="str">
            <v>Formulario 1 - Propuesta económica  - Documento tipo de selección abreviada de menor cuantía - versión 2</v>
          </cell>
        </row>
        <row r="1005">
          <cell r="C1005" t="str">
            <v>Código</v>
          </cell>
          <cell r="D1005" t="str">
            <v>CCE-EICP-FM-25</v>
          </cell>
          <cell r="E1005" t="str">
            <v>Versión</v>
          </cell>
          <cell r="F1005">
            <v>2</v>
          </cell>
        </row>
        <row r="1007">
          <cell r="C1007" t="str">
            <v>[La entidad podrá utilizar este formato para la presentación de los análisis de precios unitarios el contratista en la oportunidad prevista en el numeral 8.1. del Documento Base]</v>
          </cell>
        </row>
        <row r="1010">
          <cell r="D1010" t="str">
            <v>MUNICIPIO DE CONCORDIA, ANTIOQUIA</v>
          </cell>
        </row>
        <row r="1011">
          <cell r="L1011" t="str">
            <v>VERSIÓN</v>
          </cell>
        </row>
        <row r="1012">
          <cell r="D1012" t="str">
            <v xml:space="preserve">[NÚMERO DEL PROCESO] </v>
          </cell>
        </row>
        <row r="1013">
          <cell r="L1013" t="str">
            <v>PÁGINA</v>
          </cell>
          <cell r="M1013">
            <v>1</v>
          </cell>
          <cell r="N1013" t="str">
            <v>DE</v>
          </cell>
          <cell r="O1013">
            <v>1</v>
          </cell>
        </row>
        <row r="1014">
          <cell r="D1014" t="str">
            <v xml:space="preserve">ANALISIS DE PRECIOS UNITARIOS </v>
          </cell>
        </row>
        <row r="1016">
          <cell r="L1016" t="str">
            <v>FECHA</v>
          </cell>
          <cell r="M1016" t="str">
            <v>DD</v>
          </cell>
          <cell r="N1016" t="str">
            <v>MM</v>
          </cell>
          <cell r="O1016" t="str">
            <v>AA</v>
          </cell>
        </row>
        <row r="1017">
          <cell r="M1017">
            <v>8</v>
          </cell>
          <cell r="N1017">
            <v>5</v>
          </cell>
          <cell r="O1017">
            <v>2023</v>
          </cell>
        </row>
        <row r="1018">
          <cell r="C1018" t="str">
            <v>ITEMS DE LA PROPUESTA ECONÓMICA</v>
          </cell>
          <cell r="I1018" t="str">
            <v>ITEMS NO PREVISTOS</v>
          </cell>
        </row>
        <row r="1022">
          <cell r="C1022" t="str">
            <v>DATOS ESPECÍFICOS</v>
          </cell>
        </row>
        <row r="1024">
          <cell r="C1024" t="str">
            <v>ITEM</v>
          </cell>
          <cell r="D1024" t="str">
            <v>DESCRIPCIÓN</v>
          </cell>
          <cell r="M1024" t="str">
            <v>UNIDAD</v>
          </cell>
          <cell r="O1024" t="str">
            <v>CANTIDAD</v>
          </cell>
        </row>
        <row r="1025">
          <cell r="C1025" t="str">
            <v>1.4.1</v>
          </cell>
          <cell r="D1025" t="str">
            <v>S.T.I de concreto de 14 Mpa para SOLADO, con un espesor de 0.03 m. Incluye elaboración e instalación del concreto y todos los demás elementos necesarios para su correcta construcción, incluye acarreo interno.</v>
          </cell>
          <cell r="M1025" t="str">
            <v>m2</v>
          </cell>
          <cell r="O1025">
            <v>9</v>
          </cell>
          <cell r="R1025">
            <v>18996</v>
          </cell>
          <cell r="S1025">
            <v>18996</v>
          </cell>
          <cell r="T1025">
            <v>1.5699999999999999E-2</v>
          </cell>
          <cell r="U1025">
            <v>0.67100000000000004</v>
          </cell>
          <cell r="V1025">
            <v>0</v>
          </cell>
          <cell r="W1025">
            <v>0.31330000000000002</v>
          </cell>
        </row>
        <row r="1026">
          <cell r="C1026" t="str">
            <v>I. EQUIPO</v>
          </cell>
        </row>
        <row r="1028">
          <cell r="C1028" t="str">
            <v>DESCRIPCIÓN</v>
          </cell>
          <cell r="H1028" t="str">
            <v>MARCA</v>
          </cell>
          <cell r="J1028" t="str">
            <v>TIPO</v>
          </cell>
          <cell r="L1028" t="str">
            <v>TARIFA/HORA</v>
          </cell>
          <cell r="M1028" t="str">
            <v>RENDIMIENTO</v>
          </cell>
          <cell r="O1028" t="str">
            <v>Vr. UNITARIO</v>
          </cell>
        </row>
        <row r="1029">
          <cell r="J1029" t="str">
            <v/>
          </cell>
          <cell r="L1029" t="str">
            <v/>
          </cell>
          <cell r="O1029">
            <v>0</v>
          </cell>
          <cell r="R1029">
            <v>0</v>
          </cell>
          <cell r="T1029">
            <v>0</v>
          </cell>
        </row>
        <row r="1030">
          <cell r="J1030" t="str">
            <v/>
          </cell>
          <cell r="L1030" t="str">
            <v/>
          </cell>
          <cell r="O1030">
            <v>0</v>
          </cell>
          <cell r="R1030">
            <v>0</v>
          </cell>
          <cell r="T1030">
            <v>0</v>
          </cell>
        </row>
        <row r="1031">
          <cell r="J1031" t="str">
            <v/>
          </cell>
          <cell r="L1031" t="str">
            <v/>
          </cell>
          <cell r="O1031">
            <v>0</v>
          </cell>
          <cell r="R1031">
            <v>0</v>
          </cell>
          <cell r="T1031">
            <v>0</v>
          </cell>
        </row>
        <row r="1032">
          <cell r="J1032" t="str">
            <v/>
          </cell>
          <cell r="L1032" t="str">
            <v/>
          </cell>
          <cell r="O1032">
            <v>0</v>
          </cell>
          <cell r="R1032">
            <v>0</v>
          </cell>
          <cell r="T1032">
            <v>0</v>
          </cell>
        </row>
        <row r="1033">
          <cell r="C1033" t="str">
            <v>Herramienta Menor (Como % de Mano de Obra)</v>
          </cell>
          <cell r="J1033" t="str">
            <v>Dia</v>
          </cell>
          <cell r="L1033">
            <v>5951</v>
          </cell>
          <cell r="M1033">
            <v>0.05</v>
          </cell>
          <cell r="O1033">
            <v>298</v>
          </cell>
          <cell r="R1033">
            <v>2682</v>
          </cell>
          <cell r="T1033" t="str">
            <v>Herramienta Menor (Como % de Mano de Obra)</v>
          </cell>
        </row>
        <row r="1034">
          <cell r="L1034">
            <v>1.5699999999999999E-2</v>
          </cell>
          <cell r="M1034" t="str">
            <v>SUBTOTAL $</v>
          </cell>
          <cell r="O1034">
            <v>298</v>
          </cell>
        </row>
        <row r="1035">
          <cell r="C1035" t="str">
            <v>II. MATERIALES</v>
          </cell>
        </row>
        <row r="1037">
          <cell r="C1037" t="str">
            <v>DESCRIPCIÓN</v>
          </cell>
          <cell r="K1037" t="str">
            <v>UNIDAD</v>
          </cell>
          <cell r="L1037" t="str">
            <v>CANTIDAD</v>
          </cell>
          <cell r="M1037" t="str">
            <v>PRECIO UNIT.</v>
          </cell>
          <cell r="O1037" t="str">
            <v>Vr. UNITARIO</v>
          </cell>
        </row>
        <row r="1038">
          <cell r="C1038" t="str">
            <v>Concreto Resistencia 14 (Mpa)</v>
          </cell>
          <cell r="K1038" t="str">
            <v>m3</v>
          </cell>
          <cell r="L1038">
            <v>3.15E-2</v>
          </cell>
          <cell r="M1038">
            <v>404672</v>
          </cell>
          <cell r="O1038">
            <v>12747</v>
          </cell>
          <cell r="R1038">
            <v>0.28000000000000003</v>
          </cell>
          <cell r="T1038" t="str">
            <v>Concreto Resistencia 14 (Mpa)</v>
          </cell>
        </row>
        <row r="1039">
          <cell r="K1039" t="str">
            <v/>
          </cell>
          <cell r="M1039">
            <v>0</v>
          </cell>
          <cell r="O1039">
            <v>0</v>
          </cell>
          <cell r="R1039">
            <v>0</v>
          </cell>
          <cell r="T1039">
            <v>0</v>
          </cell>
        </row>
        <row r="1040">
          <cell r="K1040" t="str">
            <v/>
          </cell>
          <cell r="M1040">
            <v>0</v>
          </cell>
          <cell r="O1040">
            <v>0</v>
          </cell>
          <cell r="R1040">
            <v>0</v>
          </cell>
          <cell r="T1040">
            <v>0</v>
          </cell>
        </row>
        <row r="1041">
          <cell r="K1041" t="str">
            <v/>
          </cell>
          <cell r="M1041">
            <v>0</v>
          </cell>
          <cell r="O1041">
            <v>0</v>
          </cell>
          <cell r="R1041">
            <v>0</v>
          </cell>
          <cell r="T1041">
            <v>0</v>
          </cell>
        </row>
        <row r="1042">
          <cell r="K1042" t="str">
            <v/>
          </cell>
          <cell r="M1042">
            <v>0</v>
          </cell>
          <cell r="O1042">
            <v>0</v>
          </cell>
          <cell r="R1042">
            <v>0</v>
          </cell>
          <cell r="T1042">
            <v>0</v>
          </cell>
        </row>
        <row r="1043">
          <cell r="K1043" t="str">
            <v/>
          </cell>
          <cell r="M1043">
            <v>0</v>
          </cell>
          <cell r="O1043">
            <v>0</v>
          </cell>
          <cell r="R1043">
            <v>0</v>
          </cell>
          <cell r="T1043">
            <v>0</v>
          </cell>
        </row>
        <row r="1044">
          <cell r="K1044" t="str">
            <v/>
          </cell>
          <cell r="M1044">
            <v>0</v>
          </cell>
          <cell r="O1044">
            <v>0</v>
          </cell>
          <cell r="R1044">
            <v>0</v>
          </cell>
          <cell r="T1044">
            <v>0</v>
          </cell>
        </row>
        <row r="1045">
          <cell r="K1045" t="str">
            <v/>
          </cell>
          <cell r="M1045">
            <v>0</v>
          </cell>
          <cell r="O1045">
            <v>0</v>
          </cell>
          <cell r="R1045">
            <v>0</v>
          </cell>
          <cell r="T1045">
            <v>0</v>
          </cell>
        </row>
        <row r="1046">
          <cell r="L1046">
            <v>0.67100000000000004</v>
          </cell>
          <cell r="M1046" t="str">
            <v>SUBTOTAL $</v>
          </cell>
          <cell r="O1046">
            <v>12747</v>
          </cell>
        </row>
        <row r="1047">
          <cell r="C1047" t="str">
            <v>III. TRANSPORTES</v>
          </cell>
        </row>
        <row r="1049">
          <cell r="C1049" t="str">
            <v>MATERIAL</v>
          </cell>
          <cell r="J1049" t="str">
            <v>VOL. o PESO</v>
          </cell>
          <cell r="K1049" t="str">
            <v>DISTANCIA</v>
          </cell>
          <cell r="L1049" t="str">
            <v>M3 o Ton/Km</v>
          </cell>
          <cell r="M1049" t="str">
            <v>TARIFA</v>
          </cell>
          <cell r="O1049" t="str">
            <v>Vr. UNITARIO</v>
          </cell>
        </row>
        <row r="1050">
          <cell r="J1050" t="str">
            <v/>
          </cell>
          <cell r="K1050">
            <v>1</v>
          </cell>
          <cell r="L1050">
            <v>3.15E-2</v>
          </cell>
          <cell r="M1050">
            <v>0</v>
          </cell>
          <cell r="O1050">
            <v>0</v>
          </cell>
          <cell r="R1050">
            <v>0.28000000000000003</v>
          </cell>
          <cell r="T1050">
            <v>0</v>
          </cell>
        </row>
        <row r="1051">
          <cell r="J1051" t="str">
            <v/>
          </cell>
          <cell r="M1051">
            <v>0</v>
          </cell>
          <cell r="O1051">
            <v>0</v>
          </cell>
          <cell r="R1051">
            <v>0</v>
          </cell>
          <cell r="T1051">
            <v>0</v>
          </cell>
        </row>
        <row r="1052">
          <cell r="J1052" t="str">
            <v/>
          </cell>
          <cell r="M1052">
            <v>0</v>
          </cell>
          <cell r="O1052">
            <v>0</v>
          </cell>
          <cell r="R1052">
            <v>0</v>
          </cell>
          <cell r="T1052">
            <v>0</v>
          </cell>
        </row>
        <row r="1053">
          <cell r="L1053">
            <v>0</v>
          </cell>
          <cell r="M1053" t="str">
            <v>SUBTOTAL $</v>
          </cell>
          <cell r="O1053">
            <v>0</v>
          </cell>
        </row>
        <row r="1054">
          <cell r="C1054" t="str">
            <v>IV. MANO DE OBRA</v>
          </cell>
        </row>
        <row r="1056">
          <cell r="C1056" t="str">
            <v>TRABAJADOR</v>
          </cell>
          <cell r="I1056" t="str">
            <v>CANTIDAD</v>
          </cell>
          <cell r="J1056" t="str">
            <v>JORNAL</v>
          </cell>
          <cell r="K1056" t="str">
            <v>PRESTACIONES</v>
          </cell>
          <cell r="L1056" t="str">
            <v>JORNAL TOTAL</v>
          </cell>
          <cell r="M1056" t="str">
            <v>RENDIMIENTO</v>
          </cell>
          <cell r="O1056" t="str">
            <v>Vr. UNITARIO</v>
          </cell>
        </row>
        <row r="1057">
          <cell r="C1057" t="str">
            <v>Oficial</v>
          </cell>
          <cell r="I1057">
            <v>1</v>
          </cell>
          <cell r="J1057">
            <v>77720</v>
          </cell>
          <cell r="K1057">
            <v>1.6913</v>
          </cell>
          <cell r="L1057">
            <v>131448</v>
          </cell>
          <cell r="M1057">
            <v>50</v>
          </cell>
          <cell r="O1057">
            <v>2629</v>
          </cell>
          <cell r="R1057">
            <v>0.18</v>
          </cell>
          <cell r="T1057" t="str">
            <v>Oficial</v>
          </cell>
        </row>
        <row r="1058">
          <cell r="C1058" t="str">
            <v>Ayudante Entendido</v>
          </cell>
          <cell r="I1058">
            <v>1</v>
          </cell>
          <cell r="J1058">
            <v>53020</v>
          </cell>
          <cell r="K1058">
            <v>1.7161</v>
          </cell>
          <cell r="L1058">
            <v>90988</v>
          </cell>
          <cell r="M1058">
            <v>50</v>
          </cell>
          <cell r="O1058">
            <v>1820</v>
          </cell>
          <cell r="R1058">
            <v>0.18</v>
          </cell>
          <cell r="T1058" t="str">
            <v>Ayudante Entendido</v>
          </cell>
        </row>
        <row r="1059">
          <cell r="C1059" t="str">
            <v>Ayudante Raso</v>
          </cell>
          <cell r="I1059">
            <v>1</v>
          </cell>
          <cell r="J1059">
            <v>43354</v>
          </cell>
          <cell r="K1059">
            <v>1.7323</v>
          </cell>
          <cell r="L1059">
            <v>75102</v>
          </cell>
          <cell r="M1059">
            <v>50</v>
          </cell>
          <cell r="O1059">
            <v>1502</v>
          </cell>
          <cell r="R1059">
            <v>0.18</v>
          </cell>
          <cell r="T1059" t="str">
            <v>Ayudante Raso</v>
          </cell>
        </row>
        <row r="1060">
          <cell r="L1060">
            <v>0.31330000000000002</v>
          </cell>
          <cell r="M1060" t="str">
            <v>SUBTOTAL $</v>
          </cell>
          <cell r="O1060">
            <v>5951</v>
          </cell>
        </row>
        <row r="1062">
          <cell r="C1062" t="str">
            <v>TOTAL COSTO DIRECTO $</v>
          </cell>
          <cell r="O1062">
            <v>18996</v>
          </cell>
        </row>
        <row r="1063">
          <cell r="C1063" t="str">
            <v>V. COSTOS INDIRECTOS</v>
          </cell>
        </row>
        <row r="1065">
          <cell r="C1065" t="str">
            <v>Descripción</v>
          </cell>
          <cell r="L1065" t="str">
            <v>Porcentaje</v>
          </cell>
          <cell r="M1065" t="str">
            <v>Valor Total</v>
          </cell>
        </row>
        <row r="1066">
          <cell r="C1066" t="str">
            <v>ADMINISTRACION</v>
          </cell>
          <cell r="L1066">
            <v>0</v>
          </cell>
          <cell r="M1066">
            <v>0</v>
          </cell>
        </row>
        <row r="1067">
          <cell r="C1067" t="str">
            <v xml:space="preserve">IMPREVISTOS </v>
          </cell>
          <cell r="L1067">
            <v>0</v>
          </cell>
          <cell r="M1067">
            <v>0</v>
          </cell>
        </row>
        <row r="1068">
          <cell r="C1068" t="str">
            <v>UTILIDAD</v>
          </cell>
          <cell r="L1068">
            <v>0</v>
          </cell>
          <cell r="M1068">
            <v>0</v>
          </cell>
        </row>
        <row r="1069">
          <cell r="C1069" t="str">
            <v>SUBTOTAL $</v>
          </cell>
          <cell r="O1069">
            <v>0</v>
          </cell>
        </row>
        <row r="1071">
          <cell r="C1071" t="str">
            <v>Precio Unitario Total Aproximado al peso $</v>
          </cell>
          <cell r="O1071">
            <v>18996</v>
          </cell>
        </row>
        <row r="1074">
          <cell r="H1074" t="str">
            <v>Firma</v>
          </cell>
        </row>
        <row r="1075">
          <cell r="H1075" t="str">
            <v>Nombre:</v>
          </cell>
        </row>
        <row r="1076">
          <cell r="H1076" t="str">
            <v>Representante Legal del Contratista o su Apoderado</v>
          </cell>
        </row>
        <row r="1077">
          <cell r="H1077" t="str">
            <v>Matricula No. :</v>
          </cell>
        </row>
        <row r="1078">
          <cell r="H1078" t="str">
            <v xml:space="preserve"> </v>
          </cell>
        </row>
        <row r="1079">
          <cell r="C1079" t="str">
            <v>OBSERVACIONES INTERVENTORÍA</v>
          </cell>
        </row>
        <row r="1083">
          <cell r="C1083" t="str">
            <v>APROBACIÓN POR INTERVENTORÍA</v>
          </cell>
        </row>
        <row r="1084">
          <cell r="C108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086">
          <cell r="C108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089">
          <cell r="H1089" t="str">
            <v>Firma</v>
          </cell>
        </row>
        <row r="1090">
          <cell r="H1090" t="str">
            <v>Nombre:</v>
          </cell>
        </row>
        <row r="1091">
          <cell r="H1091" t="str">
            <v>Representante Legal del Interventor o su Apoderado</v>
          </cell>
        </row>
        <row r="1092">
          <cell r="H1092" t="str">
            <v>Matricula No. :</v>
          </cell>
        </row>
        <row r="1097">
          <cell r="C1097" t="str">
            <v>Formulario 1 - Propuesta económica  - Documento tipo de selección abreviada de menor cuantía - versión 2</v>
          </cell>
        </row>
        <row r="1098">
          <cell r="C1098" t="str">
            <v>Código</v>
          </cell>
          <cell r="D1098" t="str">
            <v>CCE-EICP-FM-25</v>
          </cell>
          <cell r="E1098" t="str">
            <v>Versión</v>
          </cell>
          <cell r="F1098">
            <v>2</v>
          </cell>
        </row>
        <row r="1100">
          <cell r="C1100" t="str">
            <v>[La entidad podrá utilizar este formato para la presentación de los análisis de precios unitarios el contratista en la oportunidad prevista en el numeral 8.1. del Documento Base]</v>
          </cell>
        </row>
        <row r="1103">
          <cell r="D1103" t="str">
            <v>MUNICIPIO DE CONCORDIA, ANTIOQUIA</v>
          </cell>
        </row>
        <row r="1104">
          <cell r="L1104" t="str">
            <v>VERSIÓN</v>
          </cell>
        </row>
        <row r="1105">
          <cell r="D1105" t="str">
            <v xml:space="preserve">[NÚMERO DEL PROCESO] </v>
          </cell>
        </row>
        <row r="1106">
          <cell r="L1106" t="str">
            <v>PÁGINA</v>
          </cell>
          <cell r="M1106">
            <v>1</v>
          </cell>
          <cell r="N1106" t="str">
            <v>DE</v>
          </cell>
          <cell r="O1106">
            <v>1</v>
          </cell>
        </row>
        <row r="1107">
          <cell r="D1107" t="str">
            <v xml:space="preserve">ANALISIS DE PRECIOS UNITARIOS </v>
          </cell>
        </row>
        <row r="1109">
          <cell r="L1109" t="str">
            <v>FECHA</v>
          </cell>
          <cell r="M1109" t="str">
            <v>DD</v>
          </cell>
          <cell r="N1109" t="str">
            <v>MM</v>
          </cell>
          <cell r="O1109" t="str">
            <v>AA</v>
          </cell>
        </row>
        <row r="1110">
          <cell r="M1110">
            <v>8</v>
          </cell>
          <cell r="N1110">
            <v>5</v>
          </cell>
          <cell r="O1110">
            <v>2023</v>
          </cell>
        </row>
        <row r="1111">
          <cell r="C1111" t="str">
            <v>ITEMS DE LA PROPUESTA ECONÓMICA</v>
          </cell>
          <cell r="I1111" t="str">
            <v>ITEMS NO PREVISTOS</v>
          </cell>
        </row>
        <row r="1115">
          <cell r="C1115" t="str">
            <v>DATOS ESPECÍFICOS</v>
          </cell>
        </row>
        <row r="1117">
          <cell r="C1117" t="str">
            <v>ITEM</v>
          </cell>
          <cell r="D1117" t="str">
            <v>DESCRIPCIÓN</v>
          </cell>
          <cell r="M1117" t="str">
            <v>UNIDAD</v>
          </cell>
          <cell r="O1117" t="str">
            <v>CANTIDAD</v>
          </cell>
        </row>
        <row r="1118">
          <cell r="C1118" t="str">
            <v>1.4.2</v>
          </cell>
          <cell r="D1118" t="str">
            <v>S.T.I CONCRETO f'c=210 kg/cm² (21 Mpa) preparado en obra y fundido con medios manuales para fundaciones. Incluye: elaboración e instalación del concreto y demás materiales, formaletería donde lo requiera, mano de obra, vibrado y todo lo necesario para su correcta ejecución. Incluye los  ensayos  de  laboratorio  y presentación de  los respectivos resultados y demás costos necesarios para producir, colocar y verificar los concretos especificados. El acero y la excavación se pagan en los respectivos ítems.</v>
          </cell>
          <cell r="M1118" t="str">
            <v>m3</v>
          </cell>
          <cell r="O1118">
            <v>3</v>
          </cell>
          <cell r="R1118">
            <v>620060</v>
          </cell>
          <cell r="S1118">
            <v>620060</v>
          </cell>
          <cell r="T1118">
            <v>2.0400000000000001E-2</v>
          </cell>
          <cell r="U1118">
            <v>0.8196</v>
          </cell>
          <cell r="V1118">
            <v>0</v>
          </cell>
          <cell r="W1118">
            <v>0.16</v>
          </cell>
        </row>
        <row r="1119">
          <cell r="C1119" t="str">
            <v>I. EQUIPO</v>
          </cell>
        </row>
        <row r="1121">
          <cell r="C1121" t="str">
            <v>DESCRIPCIÓN</v>
          </cell>
          <cell r="H1121" t="str">
            <v>MARCA</v>
          </cell>
          <cell r="J1121" t="str">
            <v>TIPO</v>
          </cell>
          <cell r="L1121" t="str">
            <v>TARIFA/HORA</v>
          </cell>
          <cell r="M1121" t="str">
            <v>RENDIMIENTO</v>
          </cell>
          <cell r="O1121" t="str">
            <v>Vr. UNITARIO</v>
          </cell>
        </row>
        <row r="1122">
          <cell r="C1122" t="str">
            <v>Vibrador de concreto (Mikasa), electrico a 110 v</v>
          </cell>
          <cell r="J1122" t="str">
            <v>Dia</v>
          </cell>
          <cell r="L1122">
            <v>46162</v>
          </cell>
          <cell r="M1122">
            <v>6</v>
          </cell>
          <cell r="O1122">
            <v>7694</v>
          </cell>
          <cell r="R1122">
            <v>0.5</v>
          </cell>
          <cell r="T1122" t="str">
            <v>Vibrador de concreto (Mikasa), electrico a 110 v</v>
          </cell>
        </row>
        <row r="1123">
          <cell r="J1123" t="str">
            <v/>
          </cell>
          <cell r="L1123" t="str">
            <v/>
          </cell>
          <cell r="O1123">
            <v>0</v>
          </cell>
          <cell r="R1123">
            <v>0</v>
          </cell>
          <cell r="T1123">
            <v>0</v>
          </cell>
        </row>
        <row r="1124">
          <cell r="J1124" t="str">
            <v/>
          </cell>
          <cell r="L1124" t="str">
            <v/>
          </cell>
          <cell r="O1124">
            <v>0</v>
          </cell>
          <cell r="R1124">
            <v>0</v>
          </cell>
          <cell r="T1124">
            <v>0</v>
          </cell>
        </row>
        <row r="1125">
          <cell r="J1125" t="str">
            <v/>
          </cell>
          <cell r="L1125" t="str">
            <v/>
          </cell>
          <cell r="O1125">
            <v>0</v>
          </cell>
          <cell r="R1125">
            <v>0</v>
          </cell>
          <cell r="T1125">
            <v>0</v>
          </cell>
        </row>
        <row r="1126">
          <cell r="C1126" t="str">
            <v>Herramienta Menor (Como % de Mano de Obra)</v>
          </cell>
          <cell r="J1126" t="str">
            <v>Dia</v>
          </cell>
          <cell r="L1126">
            <v>99179</v>
          </cell>
          <cell r="M1126">
            <v>0.05</v>
          </cell>
          <cell r="O1126">
            <v>4959</v>
          </cell>
          <cell r="R1126">
            <v>14877</v>
          </cell>
          <cell r="T1126" t="str">
            <v>Herramienta Menor (Como % de Mano de Obra)</v>
          </cell>
        </row>
        <row r="1127">
          <cell r="L1127">
            <v>2.0400000000000001E-2</v>
          </cell>
          <cell r="M1127" t="str">
            <v>SUBTOTAL $</v>
          </cell>
          <cell r="O1127">
            <v>12653</v>
          </cell>
        </row>
        <row r="1128">
          <cell r="C1128" t="str">
            <v>II. MATERIALES</v>
          </cell>
        </row>
        <row r="1130">
          <cell r="C1130" t="str">
            <v>DESCRIPCIÓN</v>
          </cell>
          <cell r="K1130" t="str">
            <v>UNIDAD</v>
          </cell>
          <cell r="L1130" t="str">
            <v>CANTIDAD</v>
          </cell>
          <cell r="M1130" t="str">
            <v>PRECIO UNIT.</v>
          </cell>
          <cell r="O1130" t="str">
            <v>Vr. UNITARIO</v>
          </cell>
        </row>
        <row r="1131">
          <cell r="C1131" t="str">
            <v>Concreto Resistencia 21 (Mpa)</v>
          </cell>
          <cell r="K1131" t="str">
            <v>m3</v>
          </cell>
          <cell r="L1131">
            <v>1.05</v>
          </cell>
          <cell r="M1131">
            <v>484027</v>
          </cell>
          <cell r="O1131">
            <v>508228</v>
          </cell>
          <cell r="R1131">
            <v>3.15</v>
          </cell>
          <cell r="T1131" t="str">
            <v>Concreto Resistencia 21 (Mpa)</v>
          </cell>
        </row>
        <row r="1132">
          <cell r="K1132" t="str">
            <v/>
          </cell>
          <cell r="M1132">
            <v>0</v>
          </cell>
          <cell r="O1132">
            <v>0</v>
          </cell>
          <cell r="R1132">
            <v>0</v>
          </cell>
          <cell r="T1132">
            <v>0</v>
          </cell>
        </row>
        <row r="1133">
          <cell r="K1133" t="str">
            <v/>
          </cell>
          <cell r="M1133">
            <v>0</v>
          </cell>
          <cell r="O1133">
            <v>0</v>
          </cell>
          <cell r="R1133">
            <v>0</v>
          </cell>
          <cell r="T1133">
            <v>0</v>
          </cell>
        </row>
        <row r="1134">
          <cell r="K1134" t="str">
            <v/>
          </cell>
          <cell r="M1134">
            <v>0</v>
          </cell>
          <cell r="O1134">
            <v>0</v>
          </cell>
          <cell r="R1134">
            <v>0</v>
          </cell>
          <cell r="T1134">
            <v>0</v>
          </cell>
        </row>
        <row r="1135">
          <cell r="K1135" t="str">
            <v/>
          </cell>
          <cell r="M1135">
            <v>0</v>
          </cell>
          <cell r="O1135">
            <v>0</v>
          </cell>
          <cell r="R1135">
            <v>0</v>
          </cell>
          <cell r="T1135">
            <v>0</v>
          </cell>
        </row>
        <row r="1136">
          <cell r="K1136" t="str">
            <v/>
          </cell>
          <cell r="M1136">
            <v>0</v>
          </cell>
          <cell r="O1136">
            <v>0</v>
          </cell>
          <cell r="R1136">
            <v>0</v>
          </cell>
          <cell r="T1136">
            <v>0</v>
          </cell>
        </row>
        <row r="1137">
          <cell r="K1137" t="str">
            <v/>
          </cell>
          <cell r="M1137">
            <v>0</v>
          </cell>
          <cell r="O1137">
            <v>0</v>
          </cell>
          <cell r="R1137">
            <v>0</v>
          </cell>
          <cell r="T1137">
            <v>0</v>
          </cell>
        </row>
        <row r="1138">
          <cell r="K1138" t="str">
            <v/>
          </cell>
          <cell r="M1138">
            <v>0</v>
          </cell>
          <cell r="O1138">
            <v>0</v>
          </cell>
          <cell r="R1138">
            <v>0</v>
          </cell>
          <cell r="T1138">
            <v>0</v>
          </cell>
        </row>
        <row r="1139">
          <cell r="L1139">
            <v>0.8196</v>
          </cell>
          <cell r="M1139" t="str">
            <v>SUBTOTAL $</v>
          </cell>
          <cell r="O1139">
            <v>508228</v>
          </cell>
        </row>
        <row r="1140">
          <cell r="C1140" t="str">
            <v>III. TRANSPORTES</v>
          </cell>
        </row>
        <row r="1142">
          <cell r="C1142" t="str">
            <v>MATERIAL</v>
          </cell>
          <cell r="J1142" t="str">
            <v>VOL. o PESO</v>
          </cell>
          <cell r="K1142" t="str">
            <v>DISTANCIA</v>
          </cell>
          <cell r="L1142" t="str">
            <v>M3 o Ton/Km</v>
          </cell>
          <cell r="M1142" t="str">
            <v>TARIFA</v>
          </cell>
          <cell r="O1142" t="str">
            <v>Vr. UNITARIO</v>
          </cell>
        </row>
        <row r="1143">
          <cell r="J1143" t="str">
            <v/>
          </cell>
          <cell r="K1143">
            <v>1</v>
          </cell>
          <cell r="L1143">
            <v>1.05</v>
          </cell>
          <cell r="M1143">
            <v>0</v>
          </cell>
          <cell r="O1143">
            <v>0</v>
          </cell>
          <cell r="R1143">
            <v>3.15</v>
          </cell>
          <cell r="T1143">
            <v>0</v>
          </cell>
        </row>
        <row r="1144">
          <cell r="J1144" t="str">
            <v/>
          </cell>
          <cell r="M1144">
            <v>0</v>
          </cell>
          <cell r="O1144">
            <v>0</v>
          </cell>
          <cell r="R1144">
            <v>0</v>
          </cell>
          <cell r="T1144">
            <v>0</v>
          </cell>
        </row>
        <row r="1145">
          <cell r="J1145" t="str">
            <v/>
          </cell>
          <cell r="M1145">
            <v>0</v>
          </cell>
          <cell r="O1145">
            <v>0</v>
          </cell>
          <cell r="R1145">
            <v>0</v>
          </cell>
          <cell r="T1145">
            <v>0</v>
          </cell>
        </row>
        <row r="1146">
          <cell r="L1146">
            <v>0</v>
          </cell>
          <cell r="M1146" t="str">
            <v>SUBTOTAL $</v>
          </cell>
          <cell r="O1146">
            <v>0</v>
          </cell>
        </row>
        <row r="1147">
          <cell r="C1147" t="str">
            <v>IV. MANO DE OBRA</v>
          </cell>
        </row>
        <row r="1149">
          <cell r="C1149" t="str">
            <v>TRABAJADOR</v>
          </cell>
          <cell r="I1149" t="str">
            <v>CANTIDAD</v>
          </cell>
          <cell r="J1149" t="str">
            <v>JORNAL</v>
          </cell>
          <cell r="K1149" t="str">
            <v>PRESTACIONES</v>
          </cell>
          <cell r="L1149" t="str">
            <v>JORNAL TOTAL</v>
          </cell>
          <cell r="M1149" t="str">
            <v>RENDIMIENTO</v>
          </cell>
          <cell r="O1149" t="str">
            <v>Vr. UNITARIO</v>
          </cell>
        </row>
        <row r="1150">
          <cell r="C1150" t="str">
            <v>Oficial</v>
          </cell>
          <cell r="I1150">
            <v>1</v>
          </cell>
          <cell r="J1150">
            <v>77720</v>
          </cell>
          <cell r="K1150">
            <v>1.6913</v>
          </cell>
          <cell r="L1150">
            <v>131448</v>
          </cell>
          <cell r="M1150">
            <v>3</v>
          </cell>
          <cell r="O1150">
            <v>43816</v>
          </cell>
          <cell r="R1150">
            <v>1</v>
          </cell>
          <cell r="T1150" t="str">
            <v>Oficial</v>
          </cell>
        </row>
        <row r="1151">
          <cell r="C1151" t="str">
            <v>Ayudante Entendido</v>
          </cell>
          <cell r="I1151">
            <v>1</v>
          </cell>
          <cell r="J1151">
            <v>53020</v>
          </cell>
          <cell r="K1151">
            <v>1.7161</v>
          </cell>
          <cell r="L1151">
            <v>90988</v>
          </cell>
          <cell r="M1151">
            <v>3</v>
          </cell>
          <cell r="O1151">
            <v>30329</v>
          </cell>
          <cell r="R1151">
            <v>1</v>
          </cell>
          <cell r="T1151" t="str">
            <v>Ayudante Entendido</v>
          </cell>
        </row>
        <row r="1152">
          <cell r="C1152" t="str">
            <v>Ayudante Raso</v>
          </cell>
          <cell r="I1152">
            <v>1</v>
          </cell>
          <cell r="J1152">
            <v>43354</v>
          </cell>
          <cell r="K1152">
            <v>1.7323</v>
          </cell>
          <cell r="L1152">
            <v>75102</v>
          </cell>
          <cell r="M1152">
            <v>3</v>
          </cell>
          <cell r="O1152">
            <v>25034</v>
          </cell>
          <cell r="R1152">
            <v>1</v>
          </cell>
          <cell r="T1152" t="str">
            <v>Ayudante Raso</v>
          </cell>
        </row>
        <row r="1153">
          <cell r="L1153">
            <v>0.16</v>
          </cell>
          <cell r="M1153" t="str">
            <v>SUBTOTAL $</v>
          </cell>
          <cell r="O1153">
            <v>99179</v>
          </cell>
        </row>
        <row r="1155">
          <cell r="C1155" t="str">
            <v>TOTAL COSTO DIRECTO $</v>
          </cell>
          <cell r="O1155">
            <v>620060</v>
          </cell>
        </row>
        <row r="1156">
          <cell r="C1156" t="str">
            <v>V. COSTOS INDIRECTOS</v>
          </cell>
        </row>
        <row r="1158">
          <cell r="C1158" t="str">
            <v>Descripción</v>
          </cell>
          <cell r="L1158" t="str">
            <v>Porcentaje</v>
          </cell>
          <cell r="M1158" t="str">
            <v>Valor Total</v>
          </cell>
        </row>
        <row r="1159">
          <cell r="C1159" t="str">
            <v>ADMINISTRACION</v>
          </cell>
          <cell r="L1159">
            <v>0</v>
          </cell>
          <cell r="M1159">
            <v>0</v>
          </cell>
        </row>
        <row r="1160">
          <cell r="C1160" t="str">
            <v xml:space="preserve">IMPREVISTOS </v>
          </cell>
          <cell r="L1160">
            <v>0</v>
          </cell>
          <cell r="M1160">
            <v>0</v>
          </cell>
        </row>
        <row r="1161">
          <cell r="C1161" t="str">
            <v>UTILIDAD</v>
          </cell>
          <cell r="L1161">
            <v>0</v>
          </cell>
          <cell r="M1161">
            <v>0</v>
          </cell>
        </row>
        <row r="1162">
          <cell r="C1162" t="str">
            <v>SUBTOTAL $</v>
          </cell>
          <cell r="O1162">
            <v>0</v>
          </cell>
        </row>
        <row r="1164">
          <cell r="C1164" t="str">
            <v>Precio Unitario Total Aproximado al peso $</v>
          </cell>
          <cell r="O1164">
            <v>620060</v>
          </cell>
        </row>
        <row r="1167">
          <cell r="H1167" t="str">
            <v>Firma</v>
          </cell>
        </row>
        <row r="1168">
          <cell r="H1168" t="str">
            <v>Nombre:</v>
          </cell>
        </row>
        <row r="1169">
          <cell r="H1169" t="str">
            <v>Representante Legal del Contratista o su Apoderado</v>
          </cell>
        </row>
        <row r="1170">
          <cell r="H1170" t="str">
            <v>Matricula No. :</v>
          </cell>
        </row>
        <row r="1171">
          <cell r="H1171" t="str">
            <v xml:space="preserve"> </v>
          </cell>
        </row>
        <row r="1172">
          <cell r="C1172" t="str">
            <v>OBSERVACIONES INTERVENTORÍA</v>
          </cell>
        </row>
        <row r="1176">
          <cell r="C1176" t="str">
            <v>APROBACIÓN POR INTERVENTORÍA</v>
          </cell>
        </row>
        <row r="1177">
          <cell r="C117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179">
          <cell r="C117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182">
          <cell r="H1182" t="str">
            <v>Firma</v>
          </cell>
        </row>
        <row r="1183">
          <cell r="H1183" t="str">
            <v>Nombre:</v>
          </cell>
        </row>
        <row r="1184">
          <cell r="H1184" t="str">
            <v>Representante Legal del Interventor o su Apoderado</v>
          </cell>
        </row>
        <row r="1185">
          <cell r="H1185" t="str">
            <v>Matricula No. :</v>
          </cell>
        </row>
        <row r="1190">
          <cell r="C1190" t="str">
            <v>Formulario 1 - Propuesta económica  - Documento tipo de selección abreviada de menor cuantía - versión 2</v>
          </cell>
        </row>
        <row r="1191">
          <cell r="C1191" t="str">
            <v>Código</v>
          </cell>
          <cell r="D1191" t="str">
            <v>CCE-EICP-FM-25</v>
          </cell>
          <cell r="E1191" t="str">
            <v>Versión</v>
          </cell>
          <cell r="F1191">
            <v>2</v>
          </cell>
        </row>
        <row r="1193">
          <cell r="C1193" t="str">
            <v>[La entidad podrá utilizar este formato para la presentación de los análisis de precios unitarios el contratista en la oportunidad prevista en el numeral 8.1. del Documento Base]</v>
          </cell>
        </row>
        <row r="1196">
          <cell r="D1196" t="str">
            <v>MUNICIPIO DE CONCORDIA, ANTIOQUIA</v>
          </cell>
        </row>
        <row r="1197">
          <cell r="L1197" t="str">
            <v>VERSIÓN</v>
          </cell>
        </row>
        <row r="1198">
          <cell r="D1198" t="str">
            <v xml:space="preserve">[NÚMERO DEL PROCESO] </v>
          </cell>
        </row>
        <row r="1199">
          <cell r="L1199" t="str">
            <v>PÁGINA</v>
          </cell>
          <cell r="M1199">
            <v>1</v>
          </cell>
          <cell r="N1199" t="str">
            <v>DE</v>
          </cell>
          <cell r="O1199">
            <v>1</v>
          </cell>
        </row>
        <row r="1200">
          <cell r="D1200" t="str">
            <v xml:space="preserve">ANALISIS DE PRECIOS UNITARIOS </v>
          </cell>
        </row>
        <row r="1202">
          <cell r="L1202" t="str">
            <v>FECHA</v>
          </cell>
          <cell r="M1202" t="str">
            <v>DD</v>
          </cell>
          <cell r="N1202" t="str">
            <v>MM</v>
          </cell>
          <cell r="O1202" t="str">
            <v>AA</v>
          </cell>
        </row>
        <row r="1203">
          <cell r="M1203">
            <v>8</v>
          </cell>
          <cell r="N1203">
            <v>5</v>
          </cell>
          <cell r="O1203">
            <v>2023</v>
          </cell>
        </row>
        <row r="1204">
          <cell r="C1204" t="str">
            <v>ITEMS DE LA PROPUESTA ECONÓMICA</v>
          </cell>
          <cell r="I1204" t="str">
            <v>ITEMS NO PREVISTOS</v>
          </cell>
        </row>
        <row r="1208">
          <cell r="C1208" t="str">
            <v>DATOS ESPECÍFICOS</v>
          </cell>
        </row>
        <row r="1210">
          <cell r="C1210" t="str">
            <v>ITEM</v>
          </cell>
          <cell r="D1210" t="str">
            <v>DESCRIPCIÓN</v>
          </cell>
          <cell r="M1210" t="str">
            <v>UNIDAD</v>
          </cell>
          <cell r="O1210" t="str">
            <v>CANTIDAD</v>
          </cell>
        </row>
        <row r="1211">
          <cell r="C1211" t="str">
            <v>1.4.3</v>
          </cell>
          <cell r="D1211" t="str">
            <v xml:space="preserve">S.T.I de CONCRETO  f'c=210 kg/cm² (21 Mpa).  preparado en obra y fundido con medios manuales para la construcción de columnas, muros, vigas, losas y dinteles. acabado a la vista. Incluye elaboración y colocación del concreto, vibrado, protección, curado y todos los demás elementos necesarios para su correcta construcción. El acero de refuerzo y la formaleta se pagará en su respectivo ítem. En el vaciado se deben dejar los hierros para el amarre de la mampostería no estructural, por ningún motivo se pagarán anclajes. </v>
          </cell>
          <cell r="M1211" t="str">
            <v>m3</v>
          </cell>
          <cell r="O1211">
            <v>3.29</v>
          </cell>
          <cell r="R1211">
            <v>993161</v>
          </cell>
          <cell r="S1211">
            <v>993161</v>
          </cell>
          <cell r="T1211">
            <v>3.4799999999999998E-2</v>
          </cell>
          <cell r="U1211">
            <v>0.81540000000000001</v>
          </cell>
          <cell r="V1211">
            <v>0</v>
          </cell>
          <cell r="W1211">
            <v>0.14979999999999999</v>
          </cell>
        </row>
        <row r="1212">
          <cell r="C1212" t="str">
            <v>I. EQUIPO</v>
          </cell>
        </row>
        <row r="1214">
          <cell r="C1214" t="str">
            <v>DESCRIPCIÓN</v>
          </cell>
          <cell r="H1214" t="str">
            <v>MARCA</v>
          </cell>
          <cell r="J1214" t="str">
            <v>TIPO</v>
          </cell>
          <cell r="L1214" t="str">
            <v>TARIFA/HORA</v>
          </cell>
          <cell r="M1214" t="str">
            <v>RENDIMIENTO</v>
          </cell>
          <cell r="O1214" t="str">
            <v>Vr. UNITARIO</v>
          </cell>
        </row>
        <row r="1215">
          <cell r="C1215" t="str">
            <v>Vibrador de concreto (Mikasa), electrico a 110 v</v>
          </cell>
          <cell r="J1215" t="str">
            <v>Dia</v>
          </cell>
          <cell r="L1215">
            <v>46162</v>
          </cell>
          <cell r="M1215">
            <v>2</v>
          </cell>
          <cell r="O1215">
            <v>23081</v>
          </cell>
          <cell r="R1215">
            <v>1.65</v>
          </cell>
          <cell r="T1215" t="str">
            <v>Vibrador de concreto (Mikasa), electrico a 110 v</v>
          </cell>
        </row>
        <row r="1216">
          <cell r="C1216" t="str">
            <v>Sección completa de andamio (1.2m-1.5m) x 1.5 m. (+ 4 ruedas) Incluye transporte.</v>
          </cell>
          <cell r="J1216" t="str">
            <v>Dia</v>
          </cell>
          <cell r="L1216">
            <v>2565</v>
          </cell>
          <cell r="M1216">
            <v>1</v>
          </cell>
          <cell r="O1216">
            <v>2565</v>
          </cell>
          <cell r="R1216">
            <v>3.29</v>
          </cell>
          <cell r="T1216" t="str">
            <v>Sección completa de andamio (1.2m-1.5m) x 1.5 m. (+ 4 ruedas) Incluye transporte.</v>
          </cell>
        </row>
        <row r="1217">
          <cell r="C1217" t="str">
            <v>Can zunchado en madera común de 5,0cmx20cmx3,0m (alquiler). Incluye transporte.</v>
          </cell>
          <cell r="J1217" t="str">
            <v>Dia</v>
          </cell>
          <cell r="L1217">
            <v>1500</v>
          </cell>
          <cell r="M1217">
            <v>1</v>
          </cell>
          <cell r="O1217">
            <v>1500</v>
          </cell>
          <cell r="R1217">
            <v>3.29</v>
          </cell>
          <cell r="T1217" t="str">
            <v>Can zunchado en madera común de 5,0cmx20cmx3,0m (alquiler). Incluye transporte.</v>
          </cell>
        </row>
        <row r="1218">
          <cell r="J1218" t="str">
            <v/>
          </cell>
          <cell r="L1218" t="str">
            <v/>
          </cell>
          <cell r="O1218">
            <v>0</v>
          </cell>
          <cell r="R1218">
            <v>0</v>
          </cell>
          <cell r="T1218">
            <v>0</v>
          </cell>
        </row>
        <row r="1219">
          <cell r="C1219" t="str">
            <v>Herramienta Menor (Como % de Mano de Obra)</v>
          </cell>
          <cell r="J1219" t="str">
            <v>Dia</v>
          </cell>
          <cell r="L1219">
            <v>148769</v>
          </cell>
          <cell r="M1219">
            <v>0.05</v>
          </cell>
          <cell r="O1219">
            <v>7438</v>
          </cell>
          <cell r="R1219">
            <v>24471.02</v>
          </cell>
          <cell r="T1219" t="str">
            <v>Herramienta Menor (Como % de Mano de Obra)</v>
          </cell>
        </row>
        <row r="1220">
          <cell r="L1220">
            <v>3.4799999999999998E-2</v>
          </cell>
          <cell r="M1220" t="str">
            <v>SUBTOTAL $</v>
          </cell>
          <cell r="O1220">
            <v>34584</v>
          </cell>
        </row>
        <row r="1221">
          <cell r="C1221" t="str">
            <v>II. MATERIALES</v>
          </cell>
        </row>
        <row r="1223">
          <cell r="C1223" t="str">
            <v>DESCRIPCIÓN</v>
          </cell>
          <cell r="K1223" t="str">
            <v>UNIDAD</v>
          </cell>
          <cell r="L1223" t="str">
            <v>CANTIDAD</v>
          </cell>
          <cell r="M1223" t="str">
            <v>PRECIO UNIT.</v>
          </cell>
          <cell r="O1223" t="str">
            <v>Vr. UNITARIO</v>
          </cell>
        </row>
        <row r="1224">
          <cell r="C1224" t="str">
            <v>Concreto Resistencia 21 (Mpa)</v>
          </cell>
          <cell r="K1224" t="str">
            <v>m3</v>
          </cell>
          <cell r="L1224">
            <v>1.05</v>
          </cell>
          <cell r="M1224">
            <v>484027</v>
          </cell>
          <cell r="O1224">
            <v>508228</v>
          </cell>
          <cell r="R1224">
            <v>3.45</v>
          </cell>
          <cell r="T1224" t="str">
            <v>Concreto Resistencia 21 (Mpa)</v>
          </cell>
        </row>
        <row r="1225">
          <cell r="C1225" t="str">
            <v>Super T de 19 mm. 1.53 x 2.44 m</v>
          </cell>
          <cell r="K1225" t="str">
            <v>un</v>
          </cell>
          <cell r="L1225">
            <v>0.71430000000000005</v>
          </cell>
          <cell r="M1225">
            <v>300000</v>
          </cell>
          <cell r="O1225">
            <v>214290</v>
          </cell>
          <cell r="R1225">
            <v>2.35</v>
          </cell>
          <cell r="T1225" t="str">
            <v>Super T de 19 mm. 1.53 x 2.44 m</v>
          </cell>
        </row>
        <row r="1226">
          <cell r="C1226" t="str">
            <v>Larguero 8cm. X 4cm.          L=3.00 mt.</v>
          </cell>
          <cell r="K1226" t="str">
            <v>u</v>
          </cell>
          <cell r="L1226">
            <v>3.52</v>
          </cell>
          <cell r="M1226">
            <v>10645</v>
          </cell>
          <cell r="O1226">
            <v>37470</v>
          </cell>
          <cell r="R1226">
            <v>11.58</v>
          </cell>
          <cell r="T1226" t="str">
            <v>Larguero 8cm. X 4cm.          L=3.00 mt.</v>
          </cell>
        </row>
        <row r="1227">
          <cell r="C1227" t="str">
            <v>Moldura en madera 1/4 bocel de L=2,80 m</v>
          </cell>
          <cell r="K1227" t="str">
            <v>m</v>
          </cell>
          <cell r="L1227">
            <v>9.52</v>
          </cell>
          <cell r="M1227">
            <v>3941</v>
          </cell>
          <cell r="O1227">
            <v>37518</v>
          </cell>
          <cell r="R1227">
            <v>31.32</v>
          </cell>
          <cell r="T1227" t="str">
            <v>Moldura en madera 1/4 bocel de L=2,80 m</v>
          </cell>
        </row>
        <row r="1228">
          <cell r="C1228" t="str">
            <v>Clavos Hierro 2 1/2 Pulgadas 350 Gramos(105 Clavos Apx Caja)</v>
          </cell>
          <cell r="K1228" t="str">
            <v>u</v>
          </cell>
          <cell r="L1228">
            <v>2.5</v>
          </cell>
          <cell r="M1228">
            <v>4620</v>
          </cell>
          <cell r="O1228">
            <v>11550</v>
          </cell>
          <cell r="R1228">
            <v>8.23</v>
          </cell>
          <cell r="T1228" t="str">
            <v>Clavos Hierro 2 1/2 Pulgadas 350 Gramos(105 Clavos Apx Caja)</v>
          </cell>
        </row>
        <row r="1229">
          <cell r="C1229" t="str">
            <v>Alambre negro para amarre calibre 18</v>
          </cell>
          <cell r="K1229" t="str">
            <v>kg</v>
          </cell>
          <cell r="L1229">
            <v>6.6000000000000003E-2</v>
          </cell>
          <cell r="M1229">
            <v>11400</v>
          </cell>
          <cell r="O1229">
            <v>752</v>
          </cell>
          <cell r="R1229">
            <v>0.22</v>
          </cell>
          <cell r="T1229" t="str">
            <v>Alambre negro para amarre calibre 18</v>
          </cell>
        </row>
        <row r="1230">
          <cell r="K1230" t="str">
            <v/>
          </cell>
          <cell r="M1230">
            <v>0</v>
          </cell>
          <cell r="O1230">
            <v>0</v>
          </cell>
          <cell r="R1230">
            <v>0</v>
          </cell>
          <cell r="T1230">
            <v>0</v>
          </cell>
        </row>
        <row r="1231">
          <cell r="K1231" t="str">
            <v/>
          </cell>
          <cell r="M1231">
            <v>0</v>
          </cell>
          <cell r="O1231">
            <v>0</v>
          </cell>
          <cell r="R1231">
            <v>0</v>
          </cell>
          <cell r="T1231">
            <v>0</v>
          </cell>
        </row>
        <row r="1232">
          <cell r="L1232">
            <v>0.81540000000000001</v>
          </cell>
          <cell r="M1232" t="str">
            <v>SUBTOTAL $</v>
          </cell>
          <cell r="O1232">
            <v>809808</v>
          </cell>
        </row>
        <row r="1233">
          <cell r="C1233" t="str">
            <v>III. TRANSPORTES</v>
          </cell>
        </row>
        <row r="1235">
          <cell r="C1235" t="str">
            <v>MATERIAL</v>
          </cell>
          <cell r="J1235" t="str">
            <v>VOL. o PESO</v>
          </cell>
          <cell r="K1235" t="str">
            <v>DISTANCIA</v>
          </cell>
          <cell r="L1235" t="str">
            <v>M3 o Ton/Km</v>
          </cell>
          <cell r="M1235" t="str">
            <v>TARIFA</v>
          </cell>
          <cell r="O1235" t="str">
            <v>Vr. UNITARIO</v>
          </cell>
        </row>
        <row r="1236">
          <cell r="J1236" t="str">
            <v/>
          </cell>
          <cell r="K1236">
            <v>1</v>
          </cell>
          <cell r="L1236">
            <v>1.05</v>
          </cell>
          <cell r="M1236">
            <v>0</v>
          </cell>
          <cell r="O1236">
            <v>0</v>
          </cell>
          <cell r="R1236">
            <v>3.45</v>
          </cell>
          <cell r="T1236">
            <v>0</v>
          </cell>
        </row>
        <row r="1237">
          <cell r="J1237" t="str">
            <v/>
          </cell>
          <cell r="M1237">
            <v>0</v>
          </cell>
          <cell r="O1237">
            <v>0</v>
          </cell>
          <cell r="R1237">
            <v>0</v>
          </cell>
          <cell r="T1237">
            <v>0</v>
          </cell>
        </row>
        <row r="1238">
          <cell r="J1238" t="str">
            <v/>
          </cell>
          <cell r="M1238">
            <v>0</v>
          </cell>
          <cell r="O1238">
            <v>0</v>
          </cell>
          <cell r="R1238">
            <v>0</v>
          </cell>
          <cell r="T1238">
            <v>0</v>
          </cell>
        </row>
        <row r="1239">
          <cell r="L1239">
            <v>0</v>
          </cell>
          <cell r="M1239" t="str">
            <v>SUBTOTAL $</v>
          </cell>
          <cell r="O1239">
            <v>0</v>
          </cell>
        </row>
        <row r="1240">
          <cell r="C1240" t="str">
            <v>IV. MANO DE OBRA</v>
          </cell>
        </row>
        <row r="1242">
          <cell r="C1242" t="str">
            <v>TRABAJADOR</v>
          </cell>
          <cell r="I1242" t="str">
            <v>CANTIDAD</v>
          </cell>
          <cell r="J1242" t="str">
            <v>JORNAL</v>
          </cell>
          <cell r="K1242" t="str">
            <v>PRESTACIONES</v>
          </cell>
          <cell r="L1242" t="str">
            <v>JORNAL TOTAL</v>
          </cell>
          <cell r="M1242" t="str">
            <v>RENDIMIENTO</v>
          </cell>
          <cell r="O1242" t="str">
            <v>Vr. UNITARIO</v>
          </cell>
        </row>
        <row r="1243">
          <cell r="C1243" t="str">
            <v>Oficial</v>
          </cell>
          <cell r="I1243">
            <v>1</v>
          </cell>
          <cell r="J1243">
            <v>77720</v>
          </cell>
          <cell r="K1243">
            <v>1.6913</v>
          </cell>
          <cell r="L1243">
            <v>131448</v>
          </cell>
          <cell r="M1243">
            <v>2</v>
          </cell>
          <cell r="O1243">
            <v>65724</v>
          </cell>
          <cell r="R1243">
            <v>1.65</v>
          </cell>
          <cell r="T1243" t="str">
            <v>Oficial</v>
          </cell>
        </row>
        <row r="1244">
          <cell r="C1244" t="str">
            <v>Ayudante Entendido</v>
          </cell>
          <cell r="I1244">
            <v>1</v>
          </cell>
          <cell r="J1244">
            <v>53020</v>
          </cell>
          <cell r="K1244">
            <v>1.7161</v>
          </cell>
          <cell r="L1244">
            <v>90988</v>
          </cell>
          <cell r="M1244">
            <v>2</v>
          </cell>
          <cell r="O1244">
            <v>45494</v>
          </cell>
          <cell r="R1244">
            <v>1.65</v>
          </cell>
          <cell r="T1244" t="str">
            <v>Ayudante Entendido</v>
          </cell>
        </row>
        <row r="1245">
          <cell r="C1245" t="str">
            <v>Ayudante Raso</v>
          </cell>
          <cell r="I1245">
            <v>1</v>
          </cell>
          <cell r="J1245">
            <v>43354</v>
          </cell>
          <cell r="K1245">
            <v>1.7323</v>
          </cell>
          <cell r="L1245">
            <v>75102</v>
          </cell>
          <cell r="M1245">
            <v>2</v>
          </cell>
          <cell r="O1245">
            <v>37551</v>
          </cell>
          <cell r="R1245">
            <v>1.65</v>
          </cell>
          <cell r="T1245" t="str">
            <v>Ayudante Raso</v>
          </cell>
        </row>
        <row r="1246">
          <cell r="L1246">
            <v>0.14979999999999999</v>
          </cell>
          <cell r="M1246" t="str">
            <v>SUBTOTAL $</v>
          </cell>
          <cell r="O1246">
            <v>148769</v>
          </cell>
          <cell r="X1246">
            <v>11.111111111111112</v>
          </cell>
        </row>
        <row r="1248">
          <cell r="C1248" t="str">
            <v>TOTAL COSTO DIRECTO $</v>
          </cell>
          <cell r="O1248">
            <v>993161</v>
          </cell>
          <cell r="X1248">
            <v>13389.21</v>
          </cell>
        </row>
        <row r="1249">
          <cell r="C1249" t="str">
            <v>V. COSTOS INDIRECTOS</v>
          </cell>
        </row>
        <row r="1251">
          <cell r="C1251" t="str">
            <v>Descripción</v>
          </cell>
          <cell r="L1251" t="str">
            <v>Porcentaje</v>
          </cell>
          <cell r="M1251" t="str">
            <v>Valor Total</v>
          </cell>
        </row>
        <row r="1252">
          <cell r="C1252" t="str">
            <v>ADMINISTRACION</v>
          </cell>
          <cell r="L1252">
            <v>0</v>
          </cell>
          <cell r="M1252">
            <v>0</v>
          </cell>
        </row>
        <row r="1253">
          <cell r="C1253" t="str">
            <v xml:space="preserve">IMPREVISTOS </v>
          </cell>
          <cell r="L1253">
            <v>0</v>
          </cell>
          <cell r="M1253">
            <v>0</v>
          </cell>
        </row>
        <row r="1254">
          <cell r="C1254" t="str">
            <v>UTILIDAD</v>
          </cell>
          <cell r="L1254">
            <v>0</v>
          </cell>
          <cell r="M1254">
            <v>0</v>
          </cell>
        </row>
        <row r="1255">
          <cell r="C1255" t="str">
            <v>SUBTOTAL $</v>
          </cell>
          <cell r="O1255">
            <v>0</v>
          </cell>
        </row>
        <row r="1257">
          <cell r="C1257" t="str">
            <v>Precio Unitario Total Aproximado al peso $</v>
          </cell>
          <cell r="O1257">
            <v>993161</v>
          </cell>
        </row>
        <row r="1260">
          <cell r="H1260" t="str">
            <v>Firma</v>
          </cell>
        </row>
        <row r="1261">
          <cell r="H1261" t="str">
            <v>Nombre:</v>
          </cell>
        </row>
        <row r="1262">
          <cell r="H1262" t="str">
            <v>Representante Legal del Contratista o su Apoderado</v>
          </cell>
        </row>
        <row r="1263">
          <cell r="H1263" t="str">
            <v>Matricula No. :</v>
          </cell>
        </row>
        <row r="1264">
          <cell r="H1264" t="str">
            <v xml:space="preserve"> </v>
          </cell>
        </row>
        <row r="1265">
          <cell r="C1265" t="str">
            <v>OBSERVACIONES INTERVENTORÍA</v>
          </cell>
        </row>
        <row r="1269">
          <cell r="C1269" t="str">
            <v>APROBACIÓN POR INTERVENTORÍA</v>
          </cell>
        </row>
        <row r="1270">
          <cell r="C127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272">
          <cell r="C127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275">
          <cell r="H1275" t="str">
            <v>Firma</v>
          </cell>
        </row>
        <row r="1276">
          <cell r="H1276" t="str">
            <v>Nombre:</v>
          </cell>
        </row>
        <row r="1277">
          <cell r="H1277" t="str">
            <v>Representante Legal del Interventor o su Apoderado</v>
          </cell>
        </row>
        <row r="1278">
          <cell r="H1278" t="str">
            <v>Matricula No. :</v>
          </cell>
        </row>
        <row r="1283">
          <cell r="C1283" t="str">
            <v>Formulario 1 - Propuesta económica  - Documento tipo de selección abreviada de menor cuantía - versión 2</v>
          </cell>
        </row>
        <row r="1284">
          <cell r="C1284" t="str">
            <v>Código</v>
          </cell>
          <cell r="D1284" t="str">
            <v>CCE-EICP-FM-25</v>
          </cell>
          <cell r="E1284" t="str">
            <v>Versión</v>
          </cell>
          <cell r="F1284">
            <v>2</v>
          </cell>
        </row>
        <row r="1286">
          <cell r="C1286" t="str">
            <v>[La entidad podrá utilizar este formato para la presentación de los análisis de precios unitarios el contratista en la oportunidad prevista en el numeral 8.1. del Documento Base]</v>
          </cell>
        </row>
        <row r="1289">
          <cell r="D1289" t="str">
            <v>MUNICIPIO DE CONCORDIA, ANTIOQUIA</v>
          </cell>
        </row>
        <row r="1290">
          <cell r="L1290" t="str">
            <v>VERSIÓN</v>
          </cell>
        </row>
        <row r="1291">
          <cell r="D1291" t="str">
            <v xml:space="preserve">[NÚMERO DEL PROCESO] </v>
          </cell>
        </row>
        <row r="1292">
          <cell r="L1292" t="str">
            <v>PÁGINA</v>
          </cell>
          <cell r="M1292">
            <v>1</v>
          </cell>
          <cell r="N1292" t="str">
            <v>DE</v>
          </cell>
          <cell r="O1292">
            <v>1</v>
          </cell>
        </row>
        <row r="1293">
          <cell r="D1293" t="str">
            <v xml:space="preserve">ANALISIS DE PRECIOS UNITARIOS </v>
          </cell>
        </row>
        <row r="1295">
          <cell r="L1295" t="str">
            <v>FECHA</v>
          </cell>
          <cell r="M1295" t="str">
            <v>DD</v>
          </cell>
          <cell r="N1295" t="str">
            <v>MM</v>
          </cell>
          <cell r="O1295" t="str">
            <v>AA</v>
          </cell>
        </row>
        <row r="1296">
          <cell r="M1296">
            <v>8</v>
          </cell>
          <cell r="N1296">
            <v>5</v>
          </cell>
          <cell r="O1296">
            <v>2023</v>
          </cell>
        </row>
        <row r="1297">
          <cell r="C1297" t="str">
            <v>ITEMS DE LA PROPUESTA ECONÓMICA</v>
          </cell>
          <cell r="I1297" t="str">
            <v>ITEMS NO PREVISTOS</v>
          </cell>
        </row>
        <row r="1301">
          <cell r="C1301" t="str">
            <v>DATOS ESPECÍFICOS</v>
          </cell>
        </row>
        <row r="1303">
          <cell r="C1303" t="str">
            <v>ITEM</v>
          </cell>
          <cell r="D1303" t="str">
            <v>DESCRIPCIÓN</v>
          </cell>
          <cell r="M1303" t="str">
            <v>UNIDAD</v>
          </cell>
          <cell r="O1303" t="str">
            <v>CANTIDAD</v>
          </cell>
        </row>
        <row r="1304">
          <cell r="C1304" t="str">
            <v>1.4.4</v>
          </cell>
          <cell r="D1304" t="str">
            <v xml:space="preserve">S.T.C de Losa de contrapiso en concreto de 21 Mpa, e=0,08m con adicion de Mineral de Silicio (Color por definir), vaciado alternado en recuadros no superiores a 2.0 m x 2.0 m. Incluye nivelación del terreno y adecuación de la superficie,  malla electrosoldada D-84, plástico, formaleta para acabado a la vista, corte y sellado de dilataciones utilizando Sellalón de 1/4" y Sellador Elástico de Poliuretano tipo Sikaflex o similar, curado y todo lo necesario para su correcta construcción y funcionamiento. Las excavaciones o descapotes, llenos y entresuelo se pagarán en su ítem respectivo. </v>
          </cell>
          <cell r="M1304" t="str">
            <v>m2</v>
          </cell>
          <cell r="O1304">
            <v>107</v>
          </cell>
          <cell r="R1304">
            <v>78118</v>
          </cell>
          <cell r="S1304">
            <v>78118</v>
          </cell>
          <cell r="T1304">
            <v>4.5100000000000001E-2</v>
          </cell>
          <cell r="U1304">
            <v>0.79590000000000005</v>
          </cell>
          <cell r="V1304">
            <v>0</v>
          </cell>
          <cell r="W1304">
            <v>0.159</v>
          </cell>
        </row>
        <row r="1305">
          <cell r="C1305" t="str">
            <v>I. EQUIPO</v>
          </cell>
        </row>
        <row r="1307">
          <cell r="C1307" t="str">
            <v>DESCRIPCIÓN</v>
          </cell>
          <cell r="H1307" t="str">
            <v>MARCA</v>
          </cell>
          <cell r="J1307" t="str">
            <v>TIPO</v>
          </cell>
          <cell r="L1307" t="str">
            <v>TARIFA/HORA</v>
          </cell>
          <cell r="M1307" t="str">
            <v>RENDIMIENTO</v>
          </cell>
          <cell r="O1307" t="str">
            <v>Vr. UNITARIO</v>
          </cell>
        </row>
        <row r="1308">
          <cell r="C1308" t="str">
            <v>Vibrador de concreto (Mikasa), electrico a 110 v</v>
          </cell>
          <cell r="J1308" t="str">
            <v>Dia</v>
          </cell>
          <cell r="L1308">
            <v>46162</v>
          </cell>
          <cell r="M1308">
            <v>30</v>
          </cell>
          <cell r="O1308">
            <v>1539</v>
          </cell>
          <cell r="R1308">
            <v>3.57</v>
          </cell>
          <cell r="T1308" t="str">
            <v>Vibrador de concreto (Mikasa), electrico a 110 v</v>
          </cell>
        </row>
        <row r="1309">
          <cell r="C1309" t="str">
            <v>pulidora electrica manual - disco</v>
          </cell>
          <cell r="J1309" t="str">
            <v>Dia</v>
          </cell>
          <cell r="L1309">
            <v>40927</v>
          </cell>
          <cell r="M1309">
            <v>30</v>
          </cell>
          <cell r="O1309">
            <v>1364</v>
          </cell>
          <cell r="R1309">
            <v>3.57</v>
          </cell>
          <cell r="T1309" t="str">
            <v>pulidora electrica manual - disco</v>
          </cell>
        </row>
        <row r="1310">
          <cell r="J1310" t="str">
            <v/>
          </cell>
          <cell r="L1310" t="str">
            <v/>
          </cell>
          <cell r="O1310">
            <v>0</v>
          </cell>
          <cell r="R1310">
            <v>0</v>
          </cell>
          <cell r="T1310">
            <v>0</v>
          </cell>
        </row>
        <row r="1311">
          <cell r="J1311" t="str">
            <v/>
          </cell>
          <cell r="L1311" t="str">
            <v/>
          </cell>
          <cell r="O1311">
            <v>0</v>
          </cell>
          <cell r="R1311">
            <v>0</v>
          </cell>
          <cell r="T1311">
            <v>0</v>
          </cell>
        </row>
        <row r="1312">
          <cell r="C1312" t="str">
            <v>Herramienta Menor (Como % de Mano de Obra)</v>
          </cell>
          <cell r="J1312" t="str">
            <v>Dia</v>
          </cell>
          <cell r="L1312">
            <v>12422</v>
          </cell>
          <cell r="M1312">
            <v>0.05</v>
          </cell>
          <cell r="O1312">
            <v>621</v>
          </cell>
          <cell r="R1312">
            <v>66447</v>
          </cell>
          <cell r="T1312" t="str">
            <v>Herramienta Menor (Como % de Mano de Obra)</v>
          </cell>
        </row>
        <row r="1313">
          <cell r="L1313">
            <v>4.5100000000000001E-2</v>
          </cell>
          <cell r="M1313" t="str">
            <v>SUBTOTAL $</v>
          </cell>
          <cell r="O1313">
            <v>3524</v>
          </cell>
        </row>
        <row r="1314">
          <cell r="C1314" t="str">
            <v>II. MATERIALES</v>
          </cell>
        </row>
        <row r="1316">
          <cell r="C1316" t="str">
            <v>DESCRIPCIÓN</v>
          </cell>
          <cell r="K1316" t="str">
            <v>UNIDAD</v>
          </cell>
          <cell r="L1316" t="str">
            <v>CANTIDAD</v>
          </cell>
          <cell r="M1316" t="str">
            <v>PRECIO UNIT.</v>
          </cell>
          <cell r="O1316" t="str">
            <v>Vr. UNITARIO</v>
          </cell>
        </row>
        <row r="1317">
          <cell r="C1317" t="str">
            <v>Concreto Resistencia 21 (Mpa)</v>
          </cell>
          <cell r="K1317" t="str">
            <v>m3</v>
          </cell>
          <cell r="L1317">
            <v>8.4000000000000005E-2</v>
          </cell>
          <cell r="M1317">
            <v>484027</v>
          </cell>
          <cell r="O1317">
            <v>40658</v>
          </cell>
          <cell r="R1317">
            <v>8.99</v>
          </cell>
          <cell r="T1317" t="str">
            <v>Concreto Resistencia 21 (Mpa)</v>
          </cell>
          <cell r="X1317" t="str">
            <v>ok</v>
          </cell>
        </row>
        <row r="1318">
          <cell r="C1318" t="str">
            <v>Mineral de Silicio - Rocktop 30k Gris - Toxement. Rend. Tráfico pesado: 4 a 6 kg/m2.</v>
          </cell>
          <cell r="K1318" t="str">
            <v>u</v>
          </cell>
          <cell r="L1318">
            <v>0.14000000000000001</v>
          </cell>
          <cell r="M1318">
            <v>54890</v>
          </cell>
          <cell r="O1318">
            <v>7685</v>
          </cell>
          <cell r="R1318">
            <v>14.98</v>
          </cell>
          <cell r="T1318" t="str">
            <v>Mineral de Silicio - Rocktop 30k Gris - Toxement. Rend. Tráfico pesado: 4 a 6 kg/m2.</v>
          </cell>
          <cell r="X1318" t="str">
            <v>ok</v>
          </cell>
        </row>
        <row r="1319">
          <cell r="C1319" t="str">
            <v>Plastico Negro - Ancho 3 m  - Calibre 3.5</v>
          </cell>
          <cell r="K1319" t="str">
            <v>m2</v>
          </cell>
          <cell r="L1319">
            <v>1.05</v>
          </cell>
          <cell r="M1319">
            <v>2000</v>
          </cell>
          <cell r="O1319">
            <v>2100</v>
          </cell>
          <cell r="R1319">
            <v>112.35</v>
          </cell>
          <cell r="T1319" t="str">
            <v>Plastico Negro - Ancho 3 m  - Calibre 3.5</v>
          </cell>
        </row>
        <row r="1320">
          <cell r="C1320" t="str">
            <v>Malla electrosoldada D-84 - Hueco 15x15cm 4.0mm</v>
          </cell>
          <cell r="K1320" t="str">
            <v>m2</v>
          </cell>
          <cell r="L1320">
            <v>1.1000000000000001</v>
          </cell>
          <cell r="M1320">
            <v>8178</v>
          </cell>
          <cell r="O1320">
            <v>8996</v>
          </cell>
          <cell r="R1320">
            <v>117.7</v>
          </cell>
          <cell r="T1320" t="str">
            <v>Malla electrosoldada D-84 - Hueco 15x15cm 4.0mm</v>
          </cell>
          <cell r="X1320" t="str">
            <v>ok</v>
          </cell>
        </row>
        <row r="1321">
          <cell r="C1321" t="str">
            <v xml:space="preserve">Tabla burda en madera aserrada (0,15*0,03*3,00) 
</v>
          </cell>
          <cell r="K1321" t="str">
            <v>u</v>
          </cell>
          <cell r="L1321">
            <v>9.8766666666666669E-2</v>
          </cell>
          <cell r="M1321">
            <v>10407</v>
          </cell>
          <cell r="O1321">
            <v>1028</v>
          </cell>
          <cell r="R1321">
            <v>10.57</v>
          </cell>
          <cell r="T1321" t="str">
            <v xml:space="preserve">Tabla burda en madera aserrada (0,15*0,03*3,00) 
</v>
          </cell>
        </row>
        <row r="1322">
          <cell r="C1322" t="str">
            <v>Larguero de 2"X2" por 3m</v>
          </cell>
          <cell r="K1322" t="str">
            <v>u</v>
          </cell>
          <cell r="L1322">
            <v>0.1</v>
          </cell>
          <cell r="M1322">
            <v>5480</v>
          </cell>
          <cell r="O1322">
            <v>548</v>
          </cell>
          <cell r="R1322">
            <v>10.7</v>
          </cell>
          <cell r="T1322" t="str">
            <v>Larguero de 2"X2" por 3m</v>
          </cell>
        </row>
        <row r="1323">
          <cell r="C1323" t="str">
            <v>Clavos Hierro 2 1/2 Pulgadas 350 Gramos(105 Clavos Apx Caja)</v>
          </cell>
          <cell r="K1323" t="str">
            <v>u</v>
          </cell>
          <cell r="L1323">
            <v>3.8100000000000002E-2</v>
          </cell>
          <cell r="M1323">
            <v>4620</v>
          </cell>
          <cell r="O1323">
            <v>176</v>
          </cell>
          <cell r="R1323">
            <v>4.08</v>
          </cell>
          <cell r="T1323" t="str">
            <v>Clavos Hierro 2 1/2 Pulgadas 350 Gramos(105 Clavos Apx Caja)</v>
          </cell>
        </row>
        <row r="1324">
          <cell r="C1324" t="str">
            <v>sellalon 1/4 DE PULGADA x 20 m</v>
          </cell>
          <cell r="K1324" t="str">
            <v>u</v>
          </cell>
          <cell r="L1324">
            <v>7.0000000000000007E-2</v>
          </cell>
          <cell r="M1324">
            <v>10000</v>
          </cell>
          <cell r="O1324">
            <v>700</v>
          </cell>
          <cell r="R1324">
            <v>7.49</v>
          </cell>
          <cell r="T1324" t="str">
            <v>sellalon 1/4 DE PULGADA x 20 m</v>
          </cell>
          <cell r="X1324" t="str">
            <v>OK</v>
          </cell>
        </row>
        <row r="1325">
          <cell r="C1325" t="str">
            <v>Sikaflex construction o equivalente. Sellador elastico de poliuretano. Rendimiento1 un de 300cm3 . 3ml en junta de 1cm x 1cm.</v>
          </cell>
          <cell r="K1325" t="str">
            <v>u</v>
          </cell>
          <cell r="L1325">
            <v>5.3E-3</v>
          </cell>
          <cell r="M1325">
            <v>53000</v>
          </cell>
          <cell r="O1325">
            <v>281</v>
          </cell>
          <cell r="R1325">
            <v>0.56999999999999995</v>
          </cell>
          <cell r="T1325" t="str">
            <v>Sikaflex construction o equivalente. Sellador elastico de poliuretano. Rendimiento1 un de 300cm3 . 3ml en junta de 1cm x 1cm.</v>
          </cell>
          <cell r="X1325" t="str">
            <v>ok</v>
          </cell>
        </row>
        <row r="1326">
          <cell r="L1326">
            <v>0.79590000000000005</v>
          </cell>
          <cell r="M1326" t="str">
            <v>SUBTOTAL $</v>
          </cell>
          <cell r="O1326">
            <v>62172</v>
          </cell>
        </row>
        <row r="1327">
          <cell r="C1327" t="str">
            <v>III. TRANSPORTES</v>
          </cell>
        </row>
        <row r="1329">
          <cell r="C1329" t="str">
            <v>MATERIAL</v>
          </cell>
          <cell r="J1329" t="str">
            <v>VOL. o PESO</v>
          </cell>
          <cell r="K1329" t="str">
            <v>DISTANCIA</v>
          </cell>
          <cell r="L1329" t="str">
            <v>M3 o Ton/Km</v>
          </cell>
          <cell r="M1329" t="str">
            <v>TARIFA</v>
          </cell>
          <cell r="O1329" t="str">
            <v>Vr. UNITARIO</v>
          </cell>
        </row>
        <row r="1330">
          <cell r="J1330" t="str">
            <v/>
          </cell>
          <cell r="M1330">
            <v>0</v>
          </cell>
          <cell r="O1330">
            <v>0</v>
          </cell>
          <cell r="R1330">
            <v>0</v>
          </cell>
          <cell r="T1330">
            <v>0</v>
          </cell>
        </row>
        <row r="1331">
          <cell r="J1331" t="str">
            <v/>
          </cell>
          <cell r="M1331">
            <v>0</v>
          </cell>
          <cell r="O1331">
            <v>0</v>
          </cell>
          <cell r="R1331">
            <v>0</v>
          </cell>
          <cell r="T1331">
            <v>0</v>
          </cell>
        </row>
        <row r="1332">
          <cell r="J1332" t="str">
            <v/>
          </cell>
          <cell r="M1332">
            <v>0</v>
          </cell>
          <cell r="O1332">
            <v>0</v>
          </cell>
          <cell r="R1332">
            <v>0</v>
          </cell>
          <cell r="T1332">
            <v>0</v>
          </cell>
        </row>
        <row r="1333">
          <cell r="L1333">
            <v>0</v>
          </cell>
          <cell r="M1333" t="str">
            <v>SUBTOTAL $</v>
          </cell>
          <cell r="O1333">
            <v>0</v>
          </cell>
        </row>
        <row r="1334">
          <cell r="C1334" t="str">
            <v>IV. MANO DE OBRA</v>
          </cell>
        </row>
        <row r="1336">
          <cell r="C1336" t="str">
            <v>TRABAJADOR</v>
          </cell>
          <cell r="I1336" t="str">
            <v>CANTIDAD</v>
          </cell>
          <cell r="J1336" t="str">
            <v>JORNAL</v>
          </cell>
          <cell r="K1336" t="str">
            <v>PRESTACIONES</v>
          </cell>
          <cell r="L1336" t="str">
            <v>JORNAL TOTAL</v>
          </cell>
          <cell r="M1336" t="str">
            <v>RENDIMIENTO</v>
          </cell>
          <cell r="O1336" t="str">
            <v>Vr. UNITARIO</v>
          </cell>
        </row>
        <row r="1337">
          <cell r="C1337" t="str">
            <v>Oficial</v>
          </cell>
          <cell r="I1337">
            <v>1</v>
          </cell>
          <cell r="J1337">
            <v>77720</v>
          </cell>
          <cell r="K1337">
            <v>1.6913</v>
          </cell>
          <cell r="L1337">
            <v>131448</v>
          </cell>
          <cell r="M1337">
            <v>30</v>
          </cell>
          <cell r="O1337">
            <v>4382</v>
          </cell>
          <cell r="R1337">
            <v>3.57</v>
          </cell>
          <cell r="T1337" t="str">
            <v>Oficial</v>
          </cell>
        </row>
        <row r="1338">
          <cell r="C1338" t="str">
            <v>Ayudante Entendido</v>
          </cell>
          <cell r="I1338">
            <v>1</v>
          </cell>
          <cell r="J1338">
            <v>53020</v>
          </cell>
          <cell r="K1338">
            <v>1.7161</v>
          </cell>
          <cell r="L1338">
            <v>90988</v>
          </cell>
          <cell r="M1338">
            <v>30</v>
          </cell>
          <cell r="O1338">
            <v>3033</v>
          </cell>
          <cell r="R1338">
            <v>3.57</v>
          </cell>
          <cell r="T1338" t="str">
            <v>Ayudante Entendido</v>
          </cell>
        </row>
        <row r="1339">
          <cell r="C1339" t="str">
            <v>Ayudante Raso</v>
          </cell>
          <cell r="I1339">
            <v>2</v>
          </cell>
          <cell r="J1339">
            <v>43354</v>
          </cell>
          <cell r="K1339">
            <v>1.7323</v>
          </cell>
          <cell r="L1339">
            <v>150204</v>
          </cell>
          <cell r="M1339">
            <v>30</v>
          </cell>
          <cell r="O1339">
            <v>5007</v>
          </cell>
          <cell r="R1339">
            <v>7.13</v>
          </cell>
          <cell r="T1339" t="str">
            <v>Ayudante Raso</v>
          </cell>
        </row>
        <row r="1340">
          <cell r="L1340">
            <v>0.159</v>
          </cell>
          <cell r="M1340" t="str">
            <v>SUBTOTAL $</v>
          </cell>
          <cell r="O1340">
            <v>12422</v>
          </cell>
        </row>
        <row r="1342">
          <cell r="C1342" t="str">
            <v>TOTAL COSTO DIRECTO $</v>
          </cell>
          <cell r="O1342">
            <v>78118</v>
          </cell>
        </row>
        <row r="1343">
          <cell r="C1343" t="str">
            <v>V. COSTOS INDIRECTOS</v>
          </cell>
        </row>
        <row r="1345">
          <cell r="C1345" t="str">
            <v>Descripción</v>
          </cell>
          <cell r="L1345" t="str">
            <v>Porcentaje</v>
          </cell>
          <cell r="M1345" t="str">
            <v>Valor Total</v>
          </cell>
        </row>
        <row r="1346">
          <cell r="C1346" t="str">
            <v>ADMINISTRACION</v>
          </cell>
          <cell r="L1346">
            <v>0</v>
          </cell>
          <cell r="M1346">
            <v>0</v>
          </cell>
        </row>
        <row r="1347">
          <cell r="C1347" t="str">
            <v xml:space="preserve">IMPREVISTOS </v>
          </cell>
          <cell r="L1347">
            <v>0</v>
          </cell>
          <cell r="M1347">
            <v>0</v>
          </cell>
        </row>
        <row r="1348">
          <cell r="C1348" t="str">
            <v>UTILIDAD</v>
          </cell>
          <cell r="L1348">
            <v>0</v>
          </cell>
          <cell r="M1348">
            <v>0</v>
          </cell>
        </row>
        <row r="1349">
          <cell r="C1349" t="str">
            <v>SUBTOTAL $</v>
          </cell>
          <cell r="O1349">
            <v>0</v>
          </cell>
        </row>
        <row r="1351">
          <cell r="C1351" t="str">
            <v>Precio Unitario Total Aproximado al peso $</v>
          </cell>
          <cell r="O1351">
            <v>78118</v>
          </cell>
        </row>
        <row r="1354">
          <cell r="H1354" t="str">
            <v>Firma</v>
          </cell>
        </row>
        <row r="1355">
          <cell r="H1355" t="str">
            <v>Nombre:</v>
          </cell>
        </row>
        <row r="1356">
          <cell r="H1356" t="str">
            <v>Representante Legal del Contratista o su Apoderado</v>
          </cell>
        </row>
        <row r="1357">
          <cell r="H1357" t="str">
            <v>Matricula No. :</v>
          </cell>
        </row>
        <row r="1358">
          <cell r="H1358" t="str">
            <v xml:space="preserve"> </v>
          </cell>
        </row>
        <row r="1359">
          <cell r="C1359" t="str">
            <v>OBSERVACIONES INTERVENTORÍA</v>
          </cell>
        </row>
        <row r="1363">
          <cell r="C1363" t="str">
            <v>APROBACIÓN POR INTERVENTORÍA</v>
          </cell>
        </row>
        <row r="1364">
          <cell r="C136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366">
          <cell r="C136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369">
          <cell r="H1369" t="str">
            <v>Firma</v>
          </cell>
        </row>
        <row r="1370">
          <cell r="H1370" t="str">
            <v>Nombre:</v>
          </cell>
        </row>
        <row r="1371">
          <cell r="H1371" t="str">
            <v>Representante Legal del Interventor o su Apoderado</v>
          </cell>
        </row>
        <row r="1372">
          <cell r="H1372" t="str">
            <v>Matricula No. :</v>
          </cell>
        </row>
        <row r="1377">
          <cell r="C1377" t="str">
            <v>Formulario 1 - Propuesta económica  - Documento tipo de selección abreviada de menor cuantía - versión 2</v>
          </cell>
        </row>
        <row r="1378">
          <cell r="C1378" t="str">
            <v>Código</v>
          </cell>
          <cell r="D1378" t="str">
            <v>CCE-EICP-FM-25</v>
          </cell>
          <cell r="E1378" t="str">
            <v>Versión</v>
          </cell>
          <cell r="F1378">
            <v>2</v>
          </cell>
        </row>
        <row r="1380">
          <cell r="C1380" t="str">
            <v>[La entidad podrá utilizar este formato para la presentación de los análisis de precios unitarios el contratista en la oportunidad prevista en el numeral 8.1. del Documento Base]</v>
          </cell>
        </row>
        <row r="1383">
          <cell r="D1383" t="str">
            <v>MUNICIPIO DE CONCORDIA, ANTIOQUIA</v>
          </cell>
        </row>
        <row r="1384">
          <cell r="L1384" t="str">
            <v>VERSIÓN</v>
          </cell>
        </row>
        <row r="1385">
          <cell r="D1385" t="str">
            <v xml:space="preserve">[NÚMERO DEL PROCESO] </v>
          </cell>
        </row>
        <row r="1386">
          <cell r="L1386" t="str">
            <v>PÁGINA</v>
          </cell>
          <cell r="M1386">
            <v>1</v>
          </cell>
          <cell r="N1386" t="str">
            <v>DE</v>
          </cell>
          <cell r="O1386">
            <v>1</v>
          </cell>
        </row>
        <row r="1387">
          <cell r="D1387" t="str">
            <v xml:space="preserve">ANALISIS DE PRECIOS UNITARIOS </v>
          </cell>
        </row>
        <row r="1389">
          <cell r="L1389" t="str">
            <v>FECHA</v>
          </cell>
          <cell r="M1389" t="str">
            <v>DD</v>
          </cell>
          <cell r="N1389" t="str">
            <v>MM</v>
          </cell>
          <cell r="O1389" t="str">
            <v>AA</v>
          </cell>
        </row>
        <row r="1390">
          <cell r="M1390">
            <v>8</v>
          </cell>
          <cell r="N1390">
            <v>5</v>
          </cell>
          <cell r="O1390">
            <v>2023</v>
          </cell>
        </row>
        <row r="1391">
          <cell r="C1391" t="str">
            <v>ITEMS DE LA PROPUESTA ECONÓMICA</v>
          </cell>
          <cell r="I1391" t="str">
            <v>ITEMS NO PREVISTOS</v>
          </cell>
        </row>
        <row r="1395">
          <cell r="C1395" t="str">
            <v>DATOS ESPECÍFICOS</v>
          </cell>
        </row>
        <row r="1397">
          <cell r="C1397" t="str">
            <v>ITEM</v>
          </cell>
          <cell r="D1397" t="str">
            <v>DESCRIPCIÓN</v>
          </cell>
          <cell r="M1397" t="str">
            <v>UNIDAD</v>
          </cell>
          <cell r="O1397" t="str">
            <v>CANTIDAD</v>
          </cell>
        </row>
        <row r="1398">
          <cell r="C1398" t="str">
            <v>1.4.5</v>
          </cell>
          <cell r="D1398" t="str">
            <v>S.T.C de Cuneta en CONCRETO  f'c=210 kg/cm² (21 Mpa) con adición de impermeabilizante tipo Plastocrete o similar; desarrollo de 0.5 m y espesor de 0.1 m; acabado a la vista. Incluye elaboración y colocación del concreto, vibrado, protección, curado y todos los demás elementos necesarios para su correcta construcción. El acero de refuerzo y la formaleta se pagará en su respectivo ítem.</v>
          </cell>
          <cell r="M1398" t="str">
            <v>m</v>
          </cell>
          <cell r="O1398">
            <v>25</v>
          </cell>
          <cell r="R1398">
            <v>57217</v>
          </cell>
          <cell r="S1398">
            <v>57217</v>
          </cell>
          <cell r="T1398">
            <v>0.1188</v>
          </cell>
          <cell r="U1398">
            <v>0.53449999999999998</v>
          </cell>
          <cell r="V1398">
            <v>0</v>
          </cell>
          <cell r="W1398">
            <v>0.34670000000000001</v>
          </cell>
        </row>
        <row r="1399">
          <cell r="C1399" t="str">
            <v>I. EQUIPO</v>
          </cell>
        </row>
        <row r="1401">
          <cell r="C1401" t="str">
            <v>DESCRIPCIÓN</v>
          </cell>
          <cell r="H1401" t="str">
            <v>MARCA</v>
          </cell>
          <cell r="J1401" t="str">
            <v>TIPO</v>
          </cell>
          <cell r="L1401" t="str">
            <v>TARIFA/HORA</v>
          </cell>
          <cell r="M1401" t="str">
            <v>RENDIMIENTO</v>
          </cell>
          <cell r="O1401" t="str">
            <v>Vr. UNITARIO</v>
          </cell>
        </row>
        <row r="1402">
          <cell r="C1402" t="str">
            <v>Vibrador de concreto (Mikasa), electrico a 110 v</v>
          </cell>
          <cell r="J1402" t="str">
            <v>Dia</v>
          </cell>
          <cell r="L1402">
            <v>46162</v>
          </cell>
          <cell r="M1402">
            <v>15</v>
          </cell>
          <cell r="O1402">
            <v>3077</v>
          </cell>
          <cell r="R1402">
            <v>1.67</v>
          </cell>
          <cell r="T1402" t="str">
            <v>Vibrador de concreto (Mikasa), electrico a 110 v</v>
          </cell>
        </row>
        <row r="1403">
          <cell r="C1403" t="str">
            <v>pulidora electrica manual - disco</v>
          </cell>
          <cell r="J1403" t="str">
            <v>Dia</v>
          </cell>
          <cell r="L1403">
            <v>40927</v>
          </cell>
          <cell r="M1403">
            <v>15</v>
          </cell>
          <cell r="O1403">
            <v>2728</v>
          </cell>
          <cell r="R1403">
            <v>1.67</v>
          </cell>
          <cell r="T1403" t="str">
            <v>pulidora electrica manual - disco</v>
          </cell>
        </row>
        <row r="1404">
          <cell r="J1404" t="str">
            <v/>
          </cell>
          <cell r="L1404" t="str">
            <v/>
          </cell>
          <cell r="O1404">
            <v>0</v>
          </cell>
          <cell r="R1404">
            <v>0</v>
          </cell>
          <cell r="T1404">
            <v>0</v>
          </cell>
        </row>
        <row r="1405">
          <cell r="J1405" t="str">
            <v/>
          </cell>
          <cell r="L1405" t="str">
            <v/>
          </cell>
          <cell r="O1405">
            <v>0</v>
          </cell>
          <cell r="R1405">
            <v>0</v>
          </cell>
          <cell r="T1405">
            <v>0</v>
          </cell>
        </row>
        <row r="1406">
          <cell r="C1406" t="str">
            <v>Herramienta Menor (Como % de Mano de Obra)</v>
          </cell>
          <cell r="J1406" t="str">
            <v>Dia</v>
          </cell>
          <cell r="L1406">
            <v>19836</v>
          </cell>
          <cell r="M1406">
            <v>0.05</v>
          </cell>
          <cell r="O1406">
            <v>992</v>
          </cell>
          <cell r="R1406">
            <v>24800</v>
          </cell>
          <cell r="T1406" t="str">
            <v>Herramienta Menor (Como % de Mano de Obra)</v>
          </cell>
        </row>
        <row r="1407">
          <cell r="L1407">
            <v>0.1188</v>
          </cell>
          <cell r="M1407" t="str">
            <v>SUBTOTAL $</v>
          </cell>
          <cell r="O1407">
            <v>6797</v>
          </cell>
        </row>
        <row r="1408">
          <cell r="C1408" t="str">
            <v>II. MATERIALES</v>
          </cell>
        </row>
        <row r="1410">
          <cell r="C1410" t="str">
            <v>DESCRIPCIÓN</v>
          </cell>
          <cell r="K1410" t="str">
            <v>UNIDAD</v>
          </cell>
          <cell r="L1410" t="str">
            <v>CANTIDAD</v>
          </cell>
          <cell r="M1410" t="str">
            <v>PRECIO UNIT.</v>
          </cell>
          <cell r="O1410" t="str">
            <v>Vr. UNITARIO</v>
          </cell>
        </row>
        <row r="1411">
          <cell r="C1411" t="str">
            <v>Concreto Resistencia 21 (Mpa)</v>
          </cell>
          <cell r="K1411" t="str">
            <v>m3</v>
          </cell>
          <cell r="L1411">
            <v>5.2499999999999998E-2</v>
          </cell>
          <cell r="M1411">
            <v>484027</v>
          </cell>
          <cell r="O1411">
            <v>25411</v>
          </cell>
          <cell r="R1411">
            <v>1.31</v>
          </cell>
          <cell r="T1411" t="str">
            <v>Concreto Resistencia 21 (Mpa)</v>
          </cell>
        </row>
        <row r="1412">
          <cell r="C1412" t="str">
            <v>Sika Plastocrete DM Impermeabilizante para concreto. Presentación (Se dosifica al 0,5% del peso del cemento de la mezcla)</v>
          </cell>
          <cell r="K1412" t="str">
            <v>kg</v>
          </cell>
          <cell r="L1412">
            <v>9.1899999999999996E-2</v>
          </cell>
          <cell r="M1412">
            <v>26375</v>
          </cell>
          <cell r="O1412">
            <v>2424</v>
          </cell>
          <cell r="R1412">
            <v>2.2999999999999998</v>
          </cell>
          <cell r="T1412" t="str">
            <v>Sika Plastocrete DM Impermeabilizante para concreto. Presentación (Se dosifica al 0,5% del peso del cemento de la mezcla)</v>
          </cell>
        </row>
        <row r="1413">
          <cell r="C1413" t="str">
            <v xml:space="preserve">Tabla burda en madera aserrada (0,15*0,03*3,00) 
</v>
          </cell>
          <cell r="K1413" t="str">
            <v>u</v>
          </cell>
          <cell r="L1413">
            <v>0.11</v>
          </cell>
          <cell r="M1413">
            <v>10407</v>
          </cell>
          <cell r="O1413">
            <v>1145</v>
          </cell>
          <cell r="R1413">
            <v>2.75</v>
          </cell>
          <cell r="T1413" t="str">
            <v xml:space="preserve">Tabla burda en madera aserrada (0,15*0,03*3,00) 
</v>
          </cell>
        </row>
        <row r="1414">
          <cell r="C1414" t="str">
            <v>Larguero de 2"X2" por 3m</v>
          </cell>
          <cell r="K1414" t="str">
            <v>u</v>
          </cell>
          <cell r="L1414">
            <v>0.2</v>
          </cell>
          <cell r="M1414">
            <v>5480</v>
          </cell>
          <cell r="O1414">
            <v>1096</v>
          </cell>
          <cell r="R1414">
            <v>5</v>
          </cell>
          <cell r="T1414" t="str">
            <v>Larguero de 2"X2" por 3m</v>
          </cell>
        </row>
        <row r="1415">
          <cell r="C1415" t="str">
            <v>Clavos Hierro 2 1/2 Pulgadas 350 Gramos(105 Clavos Apx Caja)</v>
          </cell>
          <cell r="K1415" t="str">
            <v>u</v>
          </cell>
          <cell r="L1415">
            <v>0.11</v>
          </cell>
          <cell r="M1415">
            <v>4620</v>
          </cell>
          <cell r="O1415">
            <v>508</v>
          </cell>
          <cell r="R1415">
            <v>2.75</v>
          </cell>
          <cell r="T1415" t="str">
            <v>Clavos Hierro 2 1/2 Pulgadas 350 Gramos(105 Clavos Apx Caja)</v>
          </cell>
        </row>
        <row r="1416">
          <cell r="K1416" t="str">
            <v/>
          </cell>
          <cell r="M1416">
            <v>0</v>
          </cell>
          <cell r="O1416">
            <v>0</v>
          </cell>
          <cell r="R1416">
            <v>0</v>
          </cell>
          <cell r="T1416">
            <v>0</v>
          </cell>
        </row>
        <row r="1417">
          <cell r="K1417" t="str">
            <v/>
          </cell>
          <cell r="M1417">
            <v>0</v>
          </cell>
          <cell r="O1417">
            <v>0</v>
          </cell>
          <cell r="R1417">
            <v>0</v>
          </cell>
          <cell r="T1417">
            <v>0</v>
          </cell>
        </row>
        <row r="1418">
          <cell r="K1418" t="str">
            <v/>
          </cell>
          <cell r="M1418">
            <v>0</v>
          </cell>
          <cell r="O1418">
            <v>0</v>
          </cell>
          <cell r="R1418">
            <v>0</v>
          </cell>
          <cell r="T1418">
            <v>0</v>
          </cell>
        </row>
        <row r="1419">
          <cell r="L1419">
            <v>0.53449999999999998</v>
          </cell>
          <cell r="M1419" t="str">
            <v>SUBTOTAL $</v>
          </cell>
          <cell r="O1419">
            <v>30584</v>
          </cell>
        </row>
        <row r="1420">
          <cell r="C1420" t="str">
            <v>III. TRANSPORTES</v>
          </cell>
        </row>
        <row r="1422">
          <cell r="C1422" t="str">
            <v>MATERIAL</v>
          </cell>
          <cell r="J1422" t="str">
            <v>VOL. o PESO</v>
          </cell>
          <cell r="K1422" t="str">
            <v>DISTANCIA</v>
          </cell>
          <cell r="L1422" t="str">
            <v>M3 o Ton/Km</v>
          </cell>
          <cell r="M1422" t="str">
            <v>TARIFA</v>
          </cell>
          <cell r="O1422" t="str">
            <v>Vr. UNITARIO</v>
          </cell>
        </row>
        <row r="1423">
          <cell r="J1423" t="str">
            <v/>
          </cell>
          <cell r="K1423">
            <v>1</v>
          </cell>
          <cell r="L1423">
            <v>5.2499999999999998E-2</v>
          </cell>
          <cell r="M1423">
            <v>0</v>
          </cell>
          <cell r="O1423">
            <v>0</v>
          </cell>
          <cell r="R1423">
            <v>1.31</v>
          </cell>
          <cell r="T1423">
            <v>0</v>
          </cell>
        </row>
        <row r="1424">
          <cell r="J1424" t="str">
            <v/>
          </cell>
          <cell r="M1424">
            <v>0</v>
          </cell>
          <cell r="O1424">
            <v>0</v>
          </cell>
          <cell r="R1424">
            <v>0</v>
          </cell>
          <cell r="T1424">
            <v>0</v>
          </cell>
        </row>
        <row r="1425">
          <cell r="J1425" t="str">
            <v/>
          </cell>
          <cell r="M1425">
            <v>0</v>
          </cell>
          <cell r="O1425">
            <v>0</v>
          </cell>
          <cell r="R1425">
            <v>0</v>
          </cell>
          <cell r="T1425">
            <v>0</v>
          </cell>
        </row>
        <row r="1426">
          <cell r="L1426">
            <v>0</v>
          </cell>
          <cell r="M1426" t="str">
            <v>SUBTOTAL $</v>
          </cell>
          <cell r="O1426">
            <v>0</v>
          </cell>
        </row>
        <row r="1427">
          <cell r="C1427" t="str">
            <v>IV. MANO DE OBRA</v>
          </cell>
        </row>
        <row r="1429">
          <cell r="C1429" t="str">
            <v>TRABAJADOR</v>
          </cell>
          <cell r="I1429" t="str">
            <v>CANTIDAD</v>
          </cell>
          <cell r="J1429" t="str">
            <v>JORNAL</v>
          </cell>
          <cell r="K1429" t="str">
            <v>PRESTACIONES</v>
          </cell>
          <cell r="L1429" t="str">
            <v>JORNAL TOTAL</v>
          </cell>
          <cell r="M1429" t="str">
            <v>RENDIMIENTO</v>
          </cell>
          <cell r="O1429" t="str">
            <v>Vr. UNITARIO</v>
          </cell>
        </row>
        <row r="1430">
          <cell r="C1430" t="str">
            <v>Oficial</v>
          </cell>
          <cell r="I1430">
            <v>1</v>
          </cell>
          <cell r="J1430">
            <v>77720</v>
          </cell>
          <cell r="K1430">
            <v>1.6913</v>
          </cell>
          <cell r="L1430">
            <v>131448</v>
          </cell>
          <cell r="M1430">
            <v>15</v>
          </cell>
          <cell r="O1430">
            <v>8763</v>
          </cell>
          <cell r="R1430">
            <v>1.67</v>
          </cell>
          <cell r="T1430" t="str">
            <v>Oficial</v>
          </cell>
        </row>
        <row r="1431">
          <cell r="C1431" t="str">
            <v>Ayudante Entendido</v>
          </cell>
          <cell r="I1431">
            <v>1</v>
          </cell>
          <cell r="J1431">
            <v>53020</v>
          </cell>
          <cell r="K1431">
            <v>1.7161</v>
          </cell>
          <cell r="L1431">
            <v>90988</v>
          </cell>
          <cell r="M1431">
            <v>15</v>
          </cell>
          <cell r="O1431">
            <v>6066</v>
          </cell>
          <cell r="R1431">
            <v>1.67</v>
          </cell>
          <cell r="T1431" t="str">
            <v>Ayudante Entendido</v>
          </cell>
        </row>
        <row r="1432">
          <cell r="C1432" t="str">
            <v>Ayudante Raso</v>
          </cell>
          <cell r="I1432">
            <v>1</v>
          </cell>
          <cell r="J1432">
            <v>43354</v>
          </cell>
          <cell r="K1432">
            <v>1.7323</v>
          </cell>
          <cell r="L1432">
            <v>75102</v>
          </cell>
          <cell r="M1432">
            <v>15</v>
          </cell>
          <cell r="O1432">
            <v>5007</v>
          </cell>
          <cell r="R1432">
            <v>1.67</v>
          </cell>
          <cell r="T1432" t="str">
            <v>Ayudante Raso</v>
          </cell>
        </row>
        <row r="1433">
          <cell r="L1433">
            <v>0.34670000000000001</v>
          </cell>
          <cell r="M1433" t="str">
            <v>SUBTOTAL $</v>
          </cell>
          <cell r="O1433">
            <v>19836</v>
          </cell>
        </row>
        <row r="1435">
          <cell r="C1435" t="str">
            <v>TOTAL COSTO DIRECTO $</v>
          </cell>
          <cell r="O1435">
            <v>57217</v>
          </cell>
        </row>
        <row r="1436">
          <cell r="C1436" t="str">
            <v>V. COSTOS INDIRECTOS</v>
          </cell>
        </row>
        <row r="1438">
          <cell r="C1438" t="str">
            <v>Descripción</v>
          </cell>
          <cell r="L1438" t="str">
            <v>Porcentaje</v>
          </cell>
          <cell r="M1438" t="str">
            <v>Valor Total</v>
          </cell>
        </row>
        <row r="1439">
          <cell r="C1439" t="str">
            <v>ADMINISTRACION</v>
          </cell>
          <cell r="L1439">
            <v>0</v>
          </cell>
          <cell r="M1439">
            <v>0</v>
          </cell>
        </row>
        <row r="1440">
          <cell r="C1440" t="str">
            <v xml:space="preserve">IMPREVISTOS </v>
          </cell>
          <cell r="L1440">
            <v>0</v>
          </cell>
          <cell r="M1440">
            <v>0</v>
          </cell>
        </row>
        <row r="1441">
          <cell r="C1441" t="str">
            <v>UTILIDAD</v>
          </cell>
          <cell r="L1441">
            <v>0</v>
          </cell>
          <cell r="M1441">
            <v>0</v>
          </cell>
        </row>
        <row r="1442">
          <cell r="C1442" t="str">
            <v>SUBTOTAL $</v>
          </cell>
          <cell r="O1442">
            <v>0</v>
          </cell>
        </row>
        <row r="1444">
          <cell r="C1444" t="str">
            <v>Precio Unitario Total Aproximado al peso $</v>
          </cell>
          <cell r="O1444">
            <v>57217</v>
          </cell>
        </row>
        <row r="1447">
          <cell r="H1447" t="str">
            <v>Firma</v>
          </cell>
        </row>
        <row r="1448">
          <cell r="H1448" t="str">
            <v>Nombre:</v>
          </cell>
        </row>
        <row r="1449">
          <cell r="H1449" t="str">
            <v>Representante Legal del Contratista o su Apoderado</v>
          </cell>
        </row>
        <row r="1450">
          <cell r="H1450" t="str">
            <v>Matricula No. :</v>
          </cell>
        </row>
        <row r="1451">
          <cell r="H1451" t="str">
            <v xml:space="preserve"> </v>
          </cell>
        </row>
        <row r="1452">
          <cell r="C1452" t="str">
            <v>OBSERVACIONES INTERVENTORÍA</v>
          </cell>
        </row>
        <row r="1456">
          <cell r="C1456" t="str">
            <v>APROBACIÓN POR INTERVENTORÍA</v>
          </cell>
        </row>
        <row r="1457">
          <cell r="C145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459">
          <cell r="C145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462">
          <cell r="H1462" t="str">
            <v>Firma</v>
          </cell>
        </row>
        <row r="1463">
          <cell r="H1463" t="str">
            <v>Nombre:</v>
          </cell>
        </row>
        <row r="1464">
          <cell r="H1464" t="str">
            <v>Representante Legal del Interventor o su Apoderado</v>
          </cell>
        </row>
        <row r="1465">
          <cell r="H1465" t="str">
            <v>Matricula No. :</v>
          </cell>
        </row>
        <row r="1469">
          <cell r="C1469" t="str">
            <v>Formulario 1 - Propuesta económica  - Documento tipo de selección abreviada de menor cuantía - versión 2</v>
          </cell>
        </row>
        <row r="1470">
          <cell r="C1470" t="str">
            <v>Código</v>
          </cell>
          <cell r="D1470" t="str">
            <v>CCE-EICP-FM-25</v>
          </cell>
          <cell r="E1470" t="str">
            <v>Versión</v>
          </cell>
          <cell r="F1470">
            <v>2</v>
          </cell>
        </row>
        <row r="1472">
          <cell r="C1472" t="str">
            <v>[La entidad podrá utilizar este formato para la presentación de los análisis de precios unitarios el contratista en la oportunidad prevista en el numeral 8.1. del Documento Base]</v>
          </cell>
        </row>
        <row r="1475">
          <cell r="D1475" t="str">
            <v>MUNICIPIO DE CONCORDIA, ANTIOQUIA</v>
          </cell>
        </row>
        <row r="1476">
          <cell r="L1476" t="str">
            <v>VERSIÓN</v>
          </cell>
        </row>
        <row r="1477">
          <cell r="D1477" t="str">
            <v xml:space="preserve">[NÚMERO DEL PROCESO] </v>
          </cell>
        </row>
        <row r="1478">
          <cell r="L1478" t="str">
            <v>PÁGINA</v>
          </cell>
          <cell r="M1478">
            <v>1</v>
          </cell>
          <cell r="N1478" t="str">
            <v>DE</v>
          </cell>
          <cell r="O1478">
            <v>1</v>
          </cell>
        </row>
        <row r="1479">
          <cell r="D1479" t="str">
            <v xml:space="preserve">ANALISIS DE PRECIOS UNITARIOS </v>
          </cell>
        </row>
        <row r="1481">
          <cell r="L1481" t="str">
            <v>FECHA</v>
          </cell>
          <cell r="M1481" t="str">
            <v>DD</v>
          </cell>
          <cell r="N1481" t="str">
            <v>MM</v>
          </cell>
          <cell r="O1481" t="str">
            <v>AA</v>
          </cell>
        </row>
        <row r="1482">
          <cell r="M1482">
            <v>8</v>
          </cell>
          <cell r="N1482">
            <v>5</v>
          </cell>
          <cell r="O1482">
            <v>2023</v>
          </cell>
        </row>
        <row r="1483">
          <cell r="C1483" t="str">
            <v>ITEMS DE LA PROPUESTA ECONÓMICA</v>
          </cell>
          <cell r="I1483" t="str">
            <v>ITEMS NO PREVISTOS</v>
          </cell>
        </row>
        <row r="1487">
          <cell r="C1487" t="str">
            <v>DATOS ESPECÍFICOS</v>
          </cell>
        </row>
        <row r="1489">
          <cell r="C1489" t="str">
            <v>ITEM</v>
          </cell>
          <cell r="D1489" t="str">
            <v>DESCRIPCIÓN</v>
          </cell>
          <cell r="M1489" t="str">
            <v>UNIDAD</v>
          </cell>
          <cell r="O1489" t="str">
            <v>CANTIDAD</v>
          </cell>
        </row>
        <row r="1490">
          <cell r="C1490" t="str">
            <v>1.5.1</v>
          </cell>
          <cell r="D1490" t="str">
            <v xml:space="preserve">S.T.I de Sobrecimiento en Bloque de Concreto de 15 x 20 x 40 cm.  Bloque de primera calidad,  dos (2) Hilada. Incluye corte a máquina y desperdicio, mortero de pega 1:4; relleno en todas las celdas en Concreto 14 Mpa, aplicación de impermeabilizante en Polvo, para concreto y mampostería (Base Cementosa Tipo Broncosil) en las caras laterales y superior y todos los elementos necesarios para su correcta ejecución y funcionamiento. </v>
          </cell>
          <cell r="M1490" t="str">
            <v>m</v>
          </cell>
          <cell r="O1490">
            <v>16</v>
          </cell>
          <cell r="R1490">
            <v>68817</v>
          </cell>
          <cell r="S1490">
            <v>68817</v>
          </cell>
          <cell r="T1490">
            <v>1.5299999999999999E-2</v>
          </cell>
          <cell r="U1490">
            <v>0.68230000000000002</v>
          </cell>
          <cell r="V1490">
            <v>0.1583</v>
          </cell>
          <cell r="W1490">
            <v>0.14410000000000001</v>
          </cell>
        </row>
        <row r="1491">
          <cell r="C1491" t="str">
            <v>I. EQUIPO</v>
          </cell>
        </row>
        <row r="1493">
          <cell r="C1493" t="str">
            <v>DESCRIPCIÓN</v>
          </cell>
          <cell r="H1493" t="str">
            <v>MARCA</v>
          </cell>
          <cell r="J1493" t="str">
            <v>TIPO</v>
          </cell>
          <cell r="L1493" t="str">
            <v>TARIFA/HORA</v>
          </cell>
          <cell r="M1493" t="str">
            <v>RENDIMIENTO</v>
          </cell>
          <cell r="O1493" t="str">
            <v>Vr. UNITARIO</v>
          </cell>
        </row>
        <row r="1494">
          <cell r="C1494" t="str">
            <v>Cortadora De Ladrillo G 6.6 Hp</v>
          </cell>
          <cell r="J1494" t="str">
            <v>Dia</v>
          </cell>
          <cell r="L1494">
            <v>49893</v>
          </cell>
          <cell r="M1494">
            <v>90</v>
          </cell>
          <cell r="O1494">
            <v>554</v>
          </cell>
          <cell r="R1494">
            <v>0.18</v>
          </cell>
          <cell r="T1494" t="str">
            <v>Cortadora De Ladrillo G 6.6 Hp</v>
          </cell>
        </row>
        <row r="1495">
          <cell r="J1495" t="str">
            <v/>
          </cell>
          <cell r="L1495" t="str">
            <v/>
          </cell>
          <cell r="O1495">
            <v>0</v>
          </cell>
          <cell r="R1495">
            <v>0</v>
          </cell>
          <cell r="T1495">
            <v>0</v>
          </cell>
        </row>
        <row r="1496">
          <cell r="J1496" t="str">
            <v/>
          </cell>
          <cell r="L1496" t="str">
            <v/>
          </cell>
          <cell r="O1496">
            <v>0</v>
          </cell>
          <cell r="R1496">
            <v>0</v>
          </cell>
          <cell r="T1496">
            <v>0</v>
          </cell>
        </row>
        <row r="1497">
          <cell r="C1497" t="str">
            <v>Herramienta Menor (Como % de Mano de Obra)</v>
          </cell>
          <cell r="J1497" t="str">
            <v>Dia</v>
          </cell>
          <cell r="L1497">
            <v>9918</v>
          </cell>
          <cell r="M1497">
            <v>0.05</v>
          </cell>
          <cell r="O1497">
            <v>496</v>
          </cell>
          <cell r="R1497">
            <v>7936</v>
          </cell>
          <cell r="T1497" t="str">
            <v>Herramienta Menor (Como % de Mano de Obra)</v>
          </cell>
        </row>
        <row r="1498">
          <cell r="L1498">
            <v>1.5299999999999999E-2</v>
          </cell>
          <cell r="M1498" t="str">
            <v>SUBTOTAL $</v>
          </cell>
          <cell r="O1498">
            <v>1050</v>
          </cell>
        </row>
        <row r="1499">
          <cell r="C1499" t="str">
            <v>II. MATERIALES</v>
          </cell>
        </row>
        <row r="1501">
          <cell r="C1501" t="str">
            <v>DESCRIPCIÓN</v>
          </cell>
          <cell r="K1501" t="str">
            <v>UNIDAD</v>
          </cell>
          <cell r="L1501" t="str">
            <v>CANTIDAD</v>
          </cell>
          <cell r="M1501" t="str">
            <v>PRECIO UNIT.</v>
          </cell>
          <cell r="O1501" t="str">
            <v>Vr. UNITARIO</v>
          </cell>
        </row>
        <row r="1502">
          <cell r="C1502" t="str">
            <v>Bloque de concreto 15 x 20 x 40 cm 12,5u/m2 13.8 Kg</v>
          </cell>
          <cell r="K1502" t="str">
            <v>u</v>
          </cell>
          <cell r="L1502">
            <v>5.25</v>
          </cell>
          <cell r="M1502">
            <v>3500</v>
          </cell>
          <cell r="O1502">
            <v>18375</v>
          </cell>
          <cell r="R1502">
            <v>84</v>
          </cell>
          <cell r="T1502" t="str">
            <v>Bloque de concreto 15 x 20 x 40 cm 12,5u/m2 13.8 Kg</v>
          </cell>
          <cell r="X1502" t="str">
            <v>OK</v>
          </cell>
        </row>
        <row r="1503">
          <cell r="C1503" t="str">
            <v>Mortero 1:4</v>
          </cell>
          <cell r="K1503" t="str">
            <v>m3</v>
          </cell>
          <cell r="L1503">
            <v>9.7999999999999997E-3</v>
          </cell>
          <cell r="M1503">
            <v>474919</v>
          </cell>
          <cell r="O1503">
            <v>4654</v>
          </cell>
          <cell r="R1503">
            <v>0.16</v>
          </cell>
          <cell r="T1503" t="str">
            <v>Mortero 1:4</v>
          </cell>
        </row>
        <row r="1504">
          <cell r="C1504" t="str">
            <v>Concreto Resistencia 14 (Mpa)</v>
          </cell>
          <cell r="K1504" t="str">
            <v>m3</v>
          </cell>
          <cell r="L1504">
            <v>4.7300000000000002E-2</v>
          </cell>
          <cell r="M1504">
            <v>404672</v>
          </cell>
          <cell r="O1504">
            <v>19141</v>
          </cell>
          <cell r="R1504">
            <v>0.76</v>
          </cell>
          <cell r="T1504" t="str">
            <v>Concreto Resistencia 14 (Mpa)</v>
          </cell>
        </row>
        <row r="1505">
          <cell r="C1505" t="str">
            <v>Broncosil gris 25 kilogramos
Bronco - De 15 a 17m2 / bulto, de 25 kilos a 2 manos</v>
          </cell>
          <cell r="K1505" t="str">
            <v>u</v>
          </cell>
          <cell r="L1505">
            <v>7.2450000000000014E-2</v>
          </cell>
          <cell r="M1505">
            <v>66000</v>
          </cell>
          <cell r="O1505">
            <v>4782</v>
          </cell>
          <cell r="R1505">
            <v>1.1599999999999999</v>
          </cell>
          <cell r="T1505" t="str">
            <v>Broncosil gris 25 kilogramos
Bronco - De 15 a 17m2 / bulto, de 25 kilos a 2 manos</v>
          </cell>
          <cell r="X1505" t="str">
            <v>OK</v>
          </cell>
        </row>
        <row r="1506">
          <cell r="K1506" t="str">
            <v/>
          </cell>
          <cell r="M1506">
            <v>0</v>
          </cell>
          <cell r="O1506">
            <v>0</v>
          </cell>
          <cell r="R1506">
            <v>0</v>
          </cell>
          <cell r="T1506">
            <v>0</v>
          </cell>
        </row>
        <row r="1507">
          <cell r="K1507" t="str">
            <v/>
          </cell>
          <cell r="M1507">
            <v>0</v>
          </cell>
          <cell r="O1507">
            <v>0</v>
          </cell>
          <cell r="R1507">
            <v>0</v>
          </cell>
          <cell r="T1507">
            <v>0</v>
          </cell>
        </row>
        <row r="1508">
          <cell r="K1508" t="str">
            <v/>
          </cell>
          <cell r="O1508">
            <v>0</v>
          </cell>
          <cell r="R1508">
            <v>0</v>
          </cell>
          <cell r="T1508">
            <v>0</v>
          </cell>
        </row>
        <row r="1509">
          <cell r="L1509">
            <v>0.68230000000000002</v>
          </cell>
          <cell r="M1509" t="str">
            <v>SUBTOTAL $</v>
          </cell>
          <cell r="O1509">
            <v>46952</v>
          </cell>
        </row>
        <row r="1510">
          <cell r="C1510" t="str">
            <v>III. TRANSPORTES</v>
          </cell>
        </row>
        <row r="1512">
          <cell r="C1512" t="str">
            <v>MATERIAL</v>
          </cell>
          <cell r="J1512" t="str">
            <v>VOL. o PESO</v>
          </cell>
          <cell r="K1512" t="str">
            <v>DISTANCIA</v>
          </cell>
          <cell r="L1512" t="str">
            <v>M3 o Ton/Km</v>
          </cell>
          <cell r="M1512" t="str">
            <v>TARIFA</v>
          </cell>
          <cell r="O1512" t="str">
            <v>Vr. UNITARIO</v>
          </cell>
        </row>
        <row r="1513">
          <cell r="C1513" t="str">
            <v>Transporte de ladrillos, bloques y adoquines</v>
          </cell>
          <cell r="I1513">
            <v>125</v>
          </cell>
          <cell r="J1513" t="str">
            <v>tkm</v>
          </cell>
          <cell r="K1513">
            <v>121</v>
          </cell>
          <cell r="L1513">
            <v>7.2499999999999995E-2</v>
          </cell>
          <cell r="M1513">
            <v>1200</v>
          </cell>
          <cell r="O1513">
            <v>10527</v>
          </cell>
          <cell r="R1513">
            <v>140.36000000000001</v>
          </cell>
          <cell r="T1513" t="str">
            <v>Transporte de ladrillos, bloques y adoquines</v>
          </cell>
          <cell r="X1513" t="str">
            <v>OK</v>
          </cell>
        </row>
        <row r="1514">
          <cell r="C1514" t="str">
            <v>Transporte interno</v>
          </cell>
          <cell r="J1514" t="str">
            <v>m3</v>
          </cell>
          <cell r="K1514">
            <v>1</v>
          </cell>
          <cell r="L1514">
            <v>7.2499999999999995E-2</v>
          </cell>
          <cell r="M1514">
            <v>5100</v>
          </cell>
          <cell r="O1514">
            <v>370</v>
          </cell>
          <cell r="R1514">
            <v>1.1599999999999999</v>
          </cell>
          <cell r="T1514" t="str">
            <v>Transporte interno</v>
          </cell>
        </row>
        <row r="1515">
          <cell r="J1515" t="str">
            <v/>
          </cell>
          <cell r="M1515">
            <v>0</v>
          </cell>
          <cell r="O1515">
            <v>0</v>
          </cell>
          <cell r="R1515">
            <v>0</v>
          </cell>
          <cell r="T1515">
            <v>0</v>
          </cell>
        </row>
        <row r="1516">
          <cell r="L1516">
            <v>0.1583</v>
          </cell>
          <cell r="M1516" t="str">
            <v>SUBTOTAL $</v>
          </cell>
          <cell r="O1516">
            <v>10897</v>
          </cell>
        </row>
        <row r="1517">
          <cell r="C1517" t="str">
            <v>IV. MANO DE OBRA</v>
          </cell>
        </row>
        <row r="1519">
          <cell r="C1519" t="str">
            <v>TRABAJADOR</v>
          </cell>
          <cell r="I1519" t="str">
            <v>CANTIDAD</v>
          </cell>
          <cell r="J1519" t="str">
            <v>JORNAL</v>
          </cell>
          <cell r="K1519" t="str">
            <v>PRESTACIONES</v>
          </cell>
          <cell r="L1519" t="str">
            <v>JORNAL TOTAL</v>
          </cell>
          <cell r="M1519" t="str">
            <v>RENDIMIENTO</v>
          </cell>
          <cell r="O1519" t="str">
            <v>Vr. UNITARIO</v>
          </cell>
        </row>
        <row r="1520">
          <cell r="C1520" t="str">
            <v>Oficial</v>
          </cell>
          <cell r="I1520">
            <v>1</v>
          </cell>
          <cell r="J1520">
            <v>77720</v>
          </cell>
          <cell r="K1520">
            <v>1.6913</v>
          </cell>
          <cell r="L1520">
            <v>131448</v>
          </cell>
          <cell r="M1520">
            <v>30</v>
          </cell>
          <cell r="O1520">
            <v>4382</v>
          </cell>
          <cell r="R1520">
            <v>0.53</v>
          </cell>
          <cell r="T1520" t="str">
            <v>Oficial</v>
          </cell>
        </row>
        <row r="1521">
          <cell r="C1521" t="str">
            <v>Ayudante Entendido</v>
          </cell>
          <cell r="I1521">
            <v>1</v>
          </cell>
          <cell r="J1521">
            <v>53020</v>
          </cell>
          <cell r="K1521">
            <v>1.7161</v>
          </cell>
          <cell r="L1521">
            <v>90988</v>
          </cell>
          <cell r="M1521">
            <v>30</v>
          </cell>
          <cell r="O1521">
            <v>3033</v>
          </cell>
          <cell r="R1521">
            <v>0.53</v>
          </cell>
          <cell r="T1521" t="str">
            <v>Ayudante Entendido</v>
          </cell>
        </row>
        <row r="1522">
          <cell r="C1522" t="str">
            <v>Ayudante Raso</v>
          </cell>
          <cell r="I1522">
            <v>1</v>
          </cell>
          <cell r="J1522">
            <v>43354</v>
          </cell>
          <cell r="K1522">
            <v>1.7323</v>
          </cell>
          <cell r="L1522">
            <v>75102</v>
          </cell>
          <cell r="M1522">
            <v>30</v>
          </cell>
          <cell r="O1522">
            <v>2503</v>
          </cell>
          <cell r="R1522">
            <v>0.53</v>
          </cell>
          <cell r="T1522" t="str">
            <v>Ayudante Raso</v>
          </cell>
        </row>
        <row r="1523">
          <cell r="L1523">
            <v>0.14410000000000001</v>
          </cell>
          <cell r="M1523" t="str">
            <v>SUBTOTAL $</v>
          </cell>
          <cell r="O1523">
            <v>9918</v>
          </cell>
        </row>
        <row r="1525">
          <cell r="C1525" t="str">
            <v>TOTAL COSTO DIRECTO $</v>
          </cell>
          <cell r="O1525">
            <v>68817</v>
          </cell>
        </row>
        <row r="1526">
          <cell r="C1526" t="str">
            <v>V. COSTOS INDIRECTOS</v>
          </cell>
        </row>
        <row r="1528">
          <cell r="C1528" t="str">
            <v>Descripción</v>
          </cell>
          <cell r="L1528" t="str">
            <v>Porcentaje</v>
          </cell>
          <cell r="M1528" t="str">
            <v>Valor Total</v>
          </cell>
        </row>
        <row r="1529">
          <cell r="C1529" t="str">
            <v>ADMINISTRACION</v>
          </cell>
          <cell r="L1529">
            <v>0</v>
          </cell>
          <cell r="M1529">
            <v>0</v>
          </cell>
        </row>
        <row r="1530">
          <cell r="C1530" t="str">
            <v xml:space="preserve">IMPREVISTOS </v>
          </cell>
          <cell r="L1530">
            <v>0</v>
          </cell>
          <cell r="M1530">
            <v>0</v>
          </cell>
        </row>
        <row r="1531">
          <cell r="C1531" t="str">
            <v>UTILIDAD</v>
          </cell>
          <cell r="L1531">
            <v>0</v>
          </cell>
          <cell r="M1531">
            <v>0</v>
          </cell>
        </row>
        <row r="1532">
          <cell r="C1532" t="str">
            <v>SUBTOTAL $</v>
          </cell>
          <cell r="O1532">
            <v>0</v>
          </cell>
        </row>
        <row r="1534">
          <cell r="C1534" t="str">
            <v>Precio Unitario Total Aproximado al peso $</v>
          </cell>
          <cell r="O1534">
            <v>68817</v>
          </cell>
        </row>
        <row r="1537">
          <cell r="H1537" t="str">
            <v>Firma</v>
          </cell>
        </row>
        <row r="1538">
          <cell r="H1538" t="str">
            <v>Nombre:</v>
          </cell>
        </row>
        <row r="1539">
          <cell r="H1539" t="str">
            <v>Representante Legal del Contratista o su Apoderado</v>
          </cell>
        </row>
        <row r="1540">
          <cell r="H1540" t="str">
            <v>Matricula No. :</v>
          </cell>
        </row>
        <row r="1541">
          <cell r="H1541" t="str">
            <v xml:space="preserve"> </v>
          </cell>
        </row>
        <row r="1542">
          <cell r="C1542" t="str">
            <v>OBSERVACIONES INTERVENTORÍA</v>
          </cell>
        </row>
        <row r="1546">
          <cell r="C1546" t="str">
            <v>APROBACIÓN POR INTERVENTORÍA</v>
          </cell>
        </row>
        <row r="1547">
          <cell r="C154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549">
          <cell r="C154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552">
          <cell r="H1552" t="str">
            <v>Firma</v>
          </cell>
        </row>
        <row r="1553">
          <cell r="H1553" t="str">
            <v>Nombre:</v>
          </cell>
        </row>
        <row r="1554">
          <cell r="H1554" t="str">
            <v>Representante Legal del Interventor o su Apoderado</v>
          </cell>
        </row>
        <row r="1555">
          <cell r="H1555" t="str">
            <v>Matricula No. :</v>
          </cell>
        </row>
        <row r="1560">
          <cell r="C1560" t="str">
            <v>Formulario 1 - Propuesta económica  - Documento tipo de selección abreviada de menor cuantía - versión 2</v>
          </cell>
        </row>
        <row r="1561">
          <cell r="C1561" t="str">
            <v>Código</v>
          </cell>
          <cell r="D1561" t="str">
            <v>CCE-EICP-FM-25</v>
          </cell>
          <cell r="E1561" t="str">
            <v>Versión</v>
          </cell>
          <cell r="F1561">
            <v>2</v>
          </cell>
        </row>
        <row r="1563">
          <cell r="C1563" t="str">
            <v>[La entidad podrá utilizar este formato para la presentación de los análisis de precios unitarios el contratista en la oportunidad prevista en el numeral 8.1. del Documento Base]</v>
          </cell>
        </row>
        <row r="1566">
          <cell r="D1566" t="str">
            <v>MUNICIPIO DE CONCORDIA, ANTIOQUIA</v>
          </cell>
        </row>
        <row r="1567">
          <cell r="L1567" t="str">
            <v>VERSIÓN</v>
          </cell>
        </row>
        <row r="1568">
          <cell r="D1568" t="str">
            <v xml:space="preserve">[NÚMERO DEL PROCESO] </v>
          </cell>
        </row>
        <row r="1569">
          <cell r="L1569" t="str">
            <v>PÁGINA</v>
          </cell>
          <cell r="M1569">
            <v>1</v>
          </cell>
          <cell r="N1569" t="str">
            <v>DE</v>
          </cell>
          <cell r="O1569">
            <v>1</v>
          </cell>
        </row>
        <row r="1570">
          <cell r="D1570" t="str">
            <v xml:space="preserve">ANALISIS DE PRECIOS UNITARIOS </v>
          </cell>
        </row>
        <row r="1572">
          <cell r="L1572" t="str">
            <v>FECHA</v>
          </cell>
          <cell r="M1572" t="str">
            <v>DD</v>
          </cell>
          <cell r="N1572" t="str">
            <v>MM</v>
          </cell>
          <cell r="O1572" t="str">
            <v>AA</v>
          </cell>
        </row>
        <row r="1573">
          <cell r="M1573">
            <v>8</v>
          </cell>
          <cell r="N1573">
            <v>5</v>
          </cell>
          <cell r="O1573">
            <v>2023</v>
          </cell>
        </row>
        <row r="1574">
          <cell r="C1574" t="str">
            <v>ITEMS DE LA PROPUESTA ECONÓMICA</v>
          </cell>
          <cell r="I1574" t="str">
            <v>ITEMS NO PREVISTOS</v>
          </cell>
        </row>
        <row r="1578">
          <cell r="C1578" t="str">
            <v>DATOS ESPECÍFICOS</v>
          </cell>
        </row>
        <row r="1580">
          <cell r="C1580" t="str">
            <v>ITEM</v>
          </cell>
          <cell r="D1580" t="str">
            <v>DESCRIPCIÓN</v>
          </cell>
          <cell r="M1580" t="str">
            <v>UNIDAD</v>
          </cell>
          <cell r="O1580" t="str">
            <v>CANTIDAD</v>
          </cell>
        </row>
        <row r="1581">
          <cell r="C1581" t="str">
            <v>1.5.2</v>
          </cell>
          <cell r="D1581" t="str">
            <v>Construcción de  Mampostería en  Adobe 15 x 20 x 40 cm. Incluye el suministro y transporte. Mortero de pega 1:4 (cemento:arena) espesor máx=0,02m para ranurado o revite de ambas caras, lavado final con agua (sin uso de ácido), cortes a máquina, trabas, machones, cuchillas, buitrones, chapa para reparar cámaras de inspección que solicite la interventoría, encorozados, áticos terminales y todo lo necesario para su correcta construcción y  funcionamiento. El acero de refuerzo, las dilataciones contra estructura y el hidrófugo, se pagará en su ítem respectivo.</v>
          </cell>
          <cell r="M1581" t="str">
            <v>m2</v>
          </cell>
          <cell r="O1581">
            <v>41</v>
          </cell>
          <cell r="R1581">
            <v>88746</v>
          </cell>
          <cell r="S1581">
            <v>88746</v>
          </cell>
          <cell r="T1581">
            <v>3.5999999999999997E-2</v>
          </cell>
          <cell r="U1581">
            <v>0.5474</v>
          </cell>
          <cell r="V1581">
            <v>0.19309999999999999</v>
          </cell>
          <cell r="W1581">
            <v>0.2235</v>
          </cell>
        </row>
        <row r="1582">
          <cell r="C1582" t="str">
            <v>I. EQUIPO</v>
          </cell>
        </row>
        <row r="1584">
          <cell r="C1584" t="str">
            <v>DESCRIPCIÓN</v>
          </cell>
          <cell r="H1584" t="str">
            <v>MARCA</v>
          </cell>
          <cell r="J1584" t="str">
            <v>TIPO</v>
          </cell>
          <cell r="L1584" t="str">
            <v>TARIFA/HORA</v>
          </cell>
          <cell r="M1584" t="str">
            <v>RENDIMIENTO</v>
          </cell>
          <cell r="O1584" t="str">
            <v>Vr. UNITARIO</v>
          </cell>
        </row>
        <row r="1585">
          <cell r="C1585" t="str">
            <v>Sección completa de andamio (1.2m-1.5m) x 1.5 m. (+ 4 ruedas) Incluye transporte.</v>
          </cell>
          <cell r="J1585" t="str">
            <v>Dia</v>
          </cell>
          <cell r="L1585">
            <v>2565</v>
          </cell>
          <cell r="M1585">
            <v>7.5</v>
          </cell>
          <cell r="O1585">
            <v>342</v>
          </cell>
          <cell r="R1585">
            <v>5.47</v>
          </cell>
          <cell r="T1585" t="str">
            <v>Sección completa de andamio (1.2m-1.5m) x 1.5 m. (+ 4 ruedas) Incluye transporte.</v>
          </cell>
        </row>
        <row r="1586">
          <cell r="C1586" t="str">
            <v>Can zunchado en madera común de 5,0cmx20cmx3,0m (alquiler). Incluye transporte.</v>
          </cell>
          <cell r="J1586" t="str">
            <v>Dia</v>
          </cell>
          <cell r="L1586">
            <v>1500</v>
          </cell>
          <cell r="M1586">
            <v>7.5</v>
          </cell>
          <cell r="O1586">
            <v>200</v>
          </cell>
          <cell r="R1586">
            <v>5.47</v>
          </cell>
          <cell r="T1586" t="str">
            <v>Can zunchado en madera común de 5,0cmx20cmx3,0m (alquiler). Incluye transporte.</v>
          </cell>
        </row>
        <row r="1587">
          <cell r="C1587" t="str">
            <v>Cortadora De Ladrillo G 6.6 Hp</v>
          </cell>
          <cell r="J1587" t="str">
            <v>Dia</v>
          </cell>
          <cell r="L1587">
            <v>49893</v>
          </cell>
          <cell r="M1587">
            <v>30</v>
          </cell>
          <cell r="O1587">
            <v>1663</v>
          </cell>
          <cell r="R1587">
            <v>1.37</v>
          </cell>
          <cell r="T1587" t="str">
            <v>Cortadora De Ladrillo G 6.6 Hp</v>
          </cell>
        </row>
        <row r="1588">
          <cell r="C1588" t="str">
            <v>Herramienta Menor (Como % de Mano de Obra)</v>
          </cell>
          <cell r="J1588" t="str">
            <v>Dia</v>
          </cell>
          <cell r="L1588">
            <v>19836</v>
          </cell>
          <cell r="M1588">
            <v>0.05</v>
          </cell>
          <cell r="O1588">
            <v>992</v>
          </cell>
          <cell r="R1588">
            <v>40672</v>
          </cell>
          <cell r="T1588" t="str">
            <v>Herramienta Menor (Como % de Mano de Obra)</v>
          </cell>
        </row>
        <row r="1589">
          <cell r="L1589">
            <v>3.5999999999999997E-2</v>
          </cell>
          <cell r="M1589" t="str">
            <v>SUBTOTAL $</v>
          </cell>
          <cell r="O1589">
            <v>3197</v>
          </cell>
        </row>
        <row r="1590">
          <cell r="C1590" t="str">
            <v>II. MATERIALES</v>
          </cell>
        </row>
        <row r="1592">
          <cell r="C1592" t="str">
            <v>DESCRIPCIÓN</v>
          </cell>
          <cell r="K1592" t="str">
            <v>UNIDAD</v>
          </cell>
          <cell r="L1592" t="str">
            <v>CANTIDAD</v>
          </cell>
          <cell r="M1592" t="str">
            <v>PRECIO UNIT.</v>
          </cell>
          <cell r="O1592" t="str">
            <v>Vr. UNITARIO</v>
          </cell>
        </row>
        <row r="1593">
          <cell r="C1593" t="str">
            <v>Adobe tolete sc 15 cm largo x 20 cm alto x 40 cm ancho 9 kilos 12,5u/m2</v>
          </cell>
          <cell r="K1593" t="str">
            <v>u</v>
          </cell>
          <cell r="L1593">
            <v>13.12</v>
          </cell>
          <cell r="M1593">
            <v>2797.69</v>
          </cell>
          <cell r="O1593">
            <v>36706</v>
          </cell>
          <cell r="R1593">
            <v>537.91999999999996</v>
          </cell>
          <cell r="T1593" t="str">
            <v>Adobe tolete sc 15 cm largo x 20 cm alto x 40 cm ancho 9 kilos 12,5u/m2</v>
          </cell>
          <cell r="X1593" t="str">
            <v>OK</v>
          </cell>
        </row>
        <row r="1594">
          <cell r="C1594" t="str">
            <v>Mortero 1:4</v>
          </cell>
          <cell r="K1594" t="str">
            <v>m3</v>
          </cell>
          <cell r="L1594">
            <v>2.5000000000000001E-2</v>
          </cell>
          <cell r="M1594">
            <v>474919</v>
          </cell>
          <cell r="O1594">
            <v>11873</v>
          </cell>
          <cell r="R1594">
            <v>1.03</v>
          </cell>
          <cell r="T1594" t="str">
            <v>Mortero 1:4</v>
          </cell>
        </row>
        <row r="1595">
          <cell r="K1595" t="str">
            <v/>
          </cell>
          <cell r="M1595">
            <v>0</v>
          </cell>
          <cell r="O1595">
            <v>0</v>
          </cell>
          <cell r="R1595">
            <v>0</v>
          </cell>
          <cell r="T1595">
            <v>0</v>
          </cell>
        </row>
        <row r="1596">
          <cell r="K1596" t="str">
            <v/>
          </cell>
          <cell r="M1596">
            <v>0</v>
          </cell>
          <cell r="O1596">
            <v>0</v>
          </cell>
          <cell r="R1596">
            <v>0</v>
          </cell>
          <cell r="T1596">
            <v>0</v>
          </cell>
        </row>
        <row r="1597">
          <cell r="K1597" t="str">
            <v/>
          </cell>
          <cell r="M1597">
            <v>0</v>
          </cell>
          <cell r="O1597">
            <v>0</v>
          </cell>
          <cell r="R1597">
            <v>0</v>
          </cell>
          <cell r="T1597">
            <v>0</v>
          </cell>
        </row>
        <row r="1598">
          <cell r="K1598" t="str">
            <v/>
          </cell>
          <cell r="M1598">
            <v>0</v>
          </cell>
          <cell r="O1598">
            <v>0</v>
          </cell>
          <cell r="R1598">
            <v>0</v>
          </cell>
          <cell r="T1598">
            <v>0</v>
          </cell>
        </row>
        <row r="1599">
          <cell r="K1599" t="str">
            <v/>
          </cell>
          <cell r="O1599">
            <v>0</v>
          </cell>
          <cell r="R1599">
            <v>0</v>
          </cell>
          <cell r="T1599">
            <v>0</v>
          </cell>
        </row>
        <row r="1600">
          <cell r="L1600">
            <v>0.5474</v>
          </cell>
          <cell r="M1600" t="str">
            <v>SUBTOTAL $</v>
          </cell>
          <cell r="O1600">
            <v>48579</v>
          </cell>
        </row>
        <row r="1601">
          <cell r="C1601" t="str">
            <v>III. TRANSPORTES</v>
          </cell>
        </row>
        <row r="1603">
          <cell r="C1603" t="str">
            <v>MATERIAL</v>
          </cell>
          <cell r="J1603" t="str">
            <v>VOL. o PESO</v>
          </cell>
          <cell r="K1603" t="str">
            <v>DISTANCIA</v>
          </cell>
          <cell r="L1603" t="str">
            <v>M3 o Ton/Km</v>
          </cell>
          <cell r="M1603" t="str">
            <v>TARIFA</v>
          </cell>
          <cell r="O1603" t="str">
            <v>Vr. UNITARIO</v>
          </cell>
        </row>
        <row r="1604">
          <cell r="C1604" t="str">
            <v>Transporte de ladrillos, bloques y adoquines</v>
          </cell>
          <cell r="I1604">
            <v>125</v>
          </cell>
          <cell r="J1604" t="str">
            <v>tkm</v>
          </cell>
          <cell r="K1604">
            <v>121</v>
          </cell>
          <cell r="L1604">
            <v>0.11799999999999999</v>
          </cell>
          <cell r="M1604">
            <v>1200</v>
          </cell>
          <cell r="O1604">
            <v>17134</v>
          </cell>
          <cell r="R1604">
            <v>585.4</v>
          </cell>
          <cell r="T1604" t="str">
            <v>Transporte de ladrillos, bloques y adoquines</v>
          </cell>
        </row>
        <row r="1605">
          <cell r="J1605" t="str">
            <v/>
          </cell>
          <cell r="M1605">
            <v>0</v>
          </cell>
          <cell r="O1605">
            <v>0</v>
          </cell>
          <cell r="R1605">
            <v>0</v>
          </cell>
          <cell r="T1605">
            <v>0</v>
          </cell>
        </row>
        <row r="1606">
          <cell r="J1606" t="str">
            <v/>
          </cell>
          <cell r="M1606">
            <v>0</v>
          </cell>
          <cell r="O1606">
            <v>0</v>
          </cell>
          <cell r="R1606">
            <v>0</v>
          </cell>
          <cell r="T1606">
            <v>0</v>
          </cell>
        </row>
        <row r="1607">
          <cell r="L1607">
            <v>0.19309999999999999</v>
          </cell>
          <cell r="M1607" t="str">
            <v>SUBTOTAL $</v>
          </cell>
          <cell r="O1607">
            <v>17134</v>
          </cell>
        </row>
        <row r="1608">
          <cell r="C1608" t="str">
            <v>IV. MANO DE OBRA</v>
          </cell>
        </row>
        <row r="1610">
          <cell r="C1610" t="str">
            <v>TRABAJADOR</v>
          </cell>
          <cell r="I1610" t="str">
            <v>CANTIDAD</v>
          </cell>
          <cell r="J1610" t="str">
            <v>JORNAL</v>
          </cell>
          <cell r="K1610" t="str">
            <v>PRESTACIONES</v>
          </cell>
          <cell r="L1610" t="str">
            <v>JORNAL TOTAL</v>
          </cell>
          <cell r="M1610" t="str">
            <v>RENDIMIENTO</v>
          </cell>
          <cell r="O1610" t="str">
            <v>Vr. UNITARIO</v>
          </cell>
        </row>
        <row r="1611">
          <cell r="C1611" t="str">
            <v>Oficial</v>
          </cell>
          <cell r="I1611">
            <v>1</v>
          </cell>
          <cell r="J1611">
            <v>77720</v>
          </cell>
          <cell r="K1611">
            <v>1.6913</v>
          </cell>
          <cell r="L1611">
            <v>131448</v>
          </cell>
          <cell r="M1611">
            <v>15</v>
          </cell>
          <cell r="O1611">
            <v>8763</v>
          </cell>
          <cell r="R1611">
            <v>2.73</v>
          </cell>
          <cell r="T1611" t="str">
            <v>Oficial</v>
          </cell>
        </row>
        <row r="1612">
          <cell r="C1612" t="str">
            <v>Ayudante Entendido</v>
          </cell>
          <cell r="I1612">
            <v>1</v>
          </cell>
          <cell r="J1612">
            <v>53020</v>
          </cell>
          <cell r="K1612">
            <v>1.7161</v>
          </cell>
          <cell r="L1612">
            <v>90988</v>
          </cell>
          <cell r="M1612">
            <v>15</v>
          </cell>
          <cell r="O1612">
            <v>6066</v>
          </cell>
          <cell r="R1612">
            <v>2.73</v>
          </cell>
          <cell r="T1612" t="str">
            <v>Ayudante Entendido</v>
          </cell>
        </row>
        <row r="1613">
          <cell r="C1613" t="str">
            <v>Ayudante Raso</v>
          </cell>
          <cell r="I1613">
            <v>1</v>
          </cell>
          <cell r="J1613">
            <v>43354</v>
          </cell>
          <cell r="K1613">
            <v>1.7323</v>
          </cell>
          <cell r="L1613">
            <v>75102</v>
          </cell>
          <cell r="M1613">
            <v>15</v>
          </cell>
          <cell r="O1613">
            <v>5007</v>
          </cell>
          <cell r="R1613">
            <v>2.73</v>
          </cell>
          <cell r="T1613" t="str">
            <v>Ayudante Raso</v>
          </cell>
        </row>
        <row r="1614">
          <cell r="L1614">
            <v>0.2235</v>
          </cell>
          <cell r="M1614" t="str">
            <v>SUBTOTAL $</v>
          </cell>
          <cell r="O1614">
            <v>19836</v>
          </cell>
        </row>
        <row r="1616">
          <cell r="C1616" t="str">
            <v>TOTAL COSTO DIRECTO $</v>
          </cell>
          <cell r="O1616">
            <v>88746</v>
          </cell>
        </row>
        <row r="1617">
          <cell r="C1617" t="str">
            <v>V. COSTOS INDIRECTOS</v>
          </cell>
        </row>
        <row r="1619">
          <cell r="C1619" t="str">
            <v>Descripción</v>
          </cell>
          <cell r="L1619" t="str">
            <v>Porcentaje</v>
          </cell>
          <cell r="M1619" t="str">
            <v>Valor Total</v>
          </cell>
        </row>
        <row r="1620">
          <cell r="C1620" t="str">
            <v>ADMINISTRACION</v>
          </cell>
          <cell r="L1620">
            <v>0</v>
          </cell>
          <cell r="M1620">
            <v>0</v>
          </cell>
        </row>
        <row r="1621">
          <cell r="C1621" t="str">
            <v xml:space="preserve">IMPREVISTOS </v>
          </cell>
          <cell r="L1621">
            <v>0</v>
          </cell>
          <cell r="M1621">
            <v>0</v>
          </cell>
        </row>
        <row r="1622">
          <cell r="C1622" t="str">
            <v>UTILIDAD</v>
          </cell>
          <cell r="L1622">
            <v>0</v>
          </cell>
          <cell r="M1622">
            <v>0</v>
          </cell>
        </row>
        <row r="1623">
          <cell r="C1623" t="str">
            <v>SUBTOTAL $</v>
          </cell>
          <cell r="O1623">
            <v>0</v>
          </cell>
        </row>
        <row r="1625">
          <cell r="C1625" t="str">
            <v>Precio Unitario Total Aproximado al peso $</v>
          </cell>
          <cell r="O1625">
            <v>88746</v>
          </cell>
        </row>
        <row r="1628">
          <cell r="H1628" t="str">
            <v>Firma</v>
          </cell>
        </row>
        <row r="1629">
          <cell r="H1629" t="str">
            <v>Nombre:</v>
          </cell>
        </row>
        <row r="1630">
          <cell r="H1630" t="str">
            <v>Representante Legal del Contratista o su Apoderado</v>
          </cell>
        </row>
        <row r="1631">
          <cell r="H1631" t="str">
            <v>Matricula No. :</v>
          </cell>
        </row>
        <row r="1632">
          <cell r="H1632" t="str">
            <v xml:space="preserve"> </v>
          </cell>
        </row>
        <row r="1633">
          <cell r="C1633" t="str">
            <v>OBSERVACIONES INTERVENTORÍA</v>
          </cell>
        </row>
        <row r="1637">
          <cell r="C1637" t="str">
            <v>APROBACIÓN POR INTERVENTORÍA</v>
          </cell>
        </row>
        <row r="1638">
          <cell r="C1638"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640">
          <cell r="C1640"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643">
          <cell r="H1643" t="str">
            <v>Firma</v>
          </cell>
        </row>
        <row r="1644">
          <cell r="H1644" t="str">
            <v>Nombre:</v>
          </cell>
        </row>
        <row r="1645">
          <cell r="H1645" t="str">
            <v>Representante Legal del Interventor o su Apoderado</v>
          </cell>
        </row>
        <row r="1646">
          <cell r="H1646" t="str">
            <v>Matricula No. :</v>
          </cell>
        </row>
        <row r="1651">
          <cell r="C1651" t="str">
            <v>Formulario 1 - Propuesta económica  - Documento tipo de selección abreviada de menor cuantía - versión 2</v>
          </cell>
        </row>
        <row r="1652">
          <cell r="C1652" t="str">
            <v>Código</v>
          </cell>
          <cell r="D1652" t="str">
            <v>CCE-EICP-FM-25</v>
          </cell>
          <cell r="E1652" t="str">
            <v>Versión</v>
          </cell>
          <cell r="F1652">
            <v>2</v>
          </cell>
        </row>
        <row r="1654">
          <cell r="C1654" t="str">
            <v>[La entidad podrá utilizar este formato para la presentación de los análisis de precios unitarios el contratista en la oportunidad prevista en el numeral 8.1. del Documento Base]</v>
          </cell>
        </row>
        <row r="1657">
          <cell r="D1657" t="str">
            <v>MUNICIPIO DE CONCORDIA, ANTIOQUIA</v>
          </cell>
        </row>
        <row r="1658">
          <cell r="L1658" t="str">
            <v>VERSIÓN</v>
          </cell>
        </row>
        <row r="1659">
          <cell r="D1659" t="str">
            <v xml:space="preserve">[NÚMERO DEL PROCESO] </v>
          </cell>
        </row>
        <row r="1660">
          <cell r="L1660" t="str">
            <v>PÁGINA</v>
          </cell>
          <cell r="M1660">
            <v>1</v>
          </cell>
          <cell r="N1660" t="str">
            <v>DE</v>
          </cell>
          <cell r="O1660">
            <v>1</v>
          </cell>
        </row>
        <row r="1661">
          <cell r="D1661" t="str">
            <v xml:space="preserve">ANALISIS DE PRECIOS UNITARIOS </v>
          </cell>
        </row>
        <row r="1663">
          <cell r="L1663" t="str">
            <v>FECHA</v>
          </cell>
          <cell r="M1663" t="str">
            <v>DD</v>
          </cell>
          <cell r="N1663" t="str">
            <v>MM</v>
          </cell>
          <cell r="O1663" t="str">
            <v>AA</v>
          </cell>
        </row>
        <row r="1664">
          <cell r="M1664">
            <v>8</v>
          </cell>
          <cell r="N1664">
            <v>5</v>
          </cell>
          <cell r="O1664">
            <v>2023</v>
          </cell>
        </row>
        <row r="1665">
          <cell r="C1665" t="str">
            <v>ITEMS DE LA PROPUESTA ECONÓMICA</v>
          </cell>
          <cell r="I1665" t="str">
            <v>ITEMS NO PREVISTOS</v>
          </cell>
        </row>
        <row r="1669">
          <cell r="C1669" t="str">
            <v>DATOS ESPECÍFICOS</v>
          </cell>
        </row>
        <row r="1671">
          <cell r="C1671" t="str">
            <v>ITEM</v>
          </cell>
          <cell r="D1671" t="str">
            <v>DESCRIPCIÓN</v>
          </cell>
          <cell r="M1671" t="str">
            <v>UNIDAD</v>
          </cell>
          <cell r="O1671" t="str">
            <v>CANTIDAD</v>
          </cell>
        </row>
        <row r="1672">
          <cell r="C1672" t="str">
            <v>1.5.3</v>
          </cell>
          <cell r="D1672" t="str">
            <v>Construcción de obra civil para cerramientos, incluye: construcción de viga de fundación de 0,30x0,30m. en concreto de 21 Mpa., reforzadas con 4 varillas de Nº4 y estribos Nº3 cada 0,20 m., construcción de columnetas de 0,15m.x0,15m. en concreto de 21 Mpa., reforzadas con 4 varillas de Nº4 y estribos Nº3 cada 0,20 m. acabado a la vista, muro en bloque de concreto de 0,15x0,20x0,40m. ranurado ambas caras relleno con mortero 1:5, colocación de varillas de Nº3 (pelos) cada dos bloques, de viga de remate en concreto de 21 Mpa., de 0,15x0,20-0,15m., reforzado con 3 varillas de Nº3 y estribos cada 0,20 m Nº2. con junta entre el bloque y la viga de remate, acabado a la vista, incluye todo lo necesario para su correcta instalación y funcionamiento, el acero de refuerzo se pagara en el item respectivo, según diseño.</v>
          </cell>
          <cell r="M1672" t="str">
            <v>m</v>
          </cell>
          <cell r="O1672">
            <v>10</v>
          </cell>
          <cell r="R1672">
            <v>235676</v>
          </cell>
          <cell r="S1672">
            <v>235676</v>
          </cell>
          <cell r="T1672">
            <v>8.5599999999999996E-2</v>
          </cell>
          <cell r="U1672">
            <v>0.55559999999999998</v>
          </cell>
          <cell r="V1672">
            <v>4.3099999999999999E-2</v>
          </cell>
          <cell r="W1672">
            <v>0.31559999999999999</v>
          </cell>
        </row>
        <row r="1673">
          <cell r="C1673" t="str">
            <v>I. EQUIPO</v>
          </cell>
        </row>
        <row r="1675">
          <cell r="C1675" t="str">
            <v>DESCRIPCIÓN</v>
          </cell>
          <cell r="H1675" t="str">
            <v>MARCA</v>
          </cell>
          <cell r="J1675" t="str">
            <v>TIPO</v>
          </cell>
          <cell r="L1675" t="str">
            <v>TARIFA/HORA</v>
          </cell>
          <cell r="M1675" t="str">
            <v>RENDIMIENTO</v>
          </cell>
          <cell r="O1675" t="str">
            <v>Vr. UNITARIO</v>
          </cell>
        </row>
        <row r="1676">
          <cell r="C1676" t="str">
            <v>Cortadora De Ladrillo G 6.6 Hp</v>
          </cell>
          <cell r="J1676" t="str">
            <v>Dia</v>
          </cell>
          <cell r="L1676">
            <v>49893</v>
          </cell>
          <cell r="M1676">
            <v>12</v>
          </cell>
          <cell r="O1676">
            <v>4158</v>
          </cell>
          <cell r="R1676">
            <v>0.83</v>
          </cell>
          <cell r="T1676" t="str">
            <v>Cortadora De Ladrillo G 6.6 Hp</v>
          </cell>
        </row>
        <row r="1677">
          <cell r="C1677" t="str">
            <v>Vibrador de concreto (Mikasa), electrico a 110 v</v>
          </cell>
          <cell r="J1677" t="str">
            <v>Dia</v>
          </cell>
          <cell r="L1677">
            <v>46162</v>
          </cell>
          <cell r="M1677">
            <v>4</v>
          </cell>
          <cell r="O1677">
            <v>11541</v>
          </cell>
          <cell r="R1677">
            <v>2.5</v>
          </cell>
          <cell r="T1677" t="str">
            <v>Vibrador de concreto (Mikasa), electrico a 110 v</v>
          </cell>
        </row>
        <row r="1678">
          <cell r="C1678" t="str">
            <v>Taladro de 1/2´´, pulidora, lijadora y circular para corte extremo superior</v>
          </cell>
          <cell r="J1678" t="str">
            <v>h</v>
          </cell>
          <cell r="L1678">
            <v>3037</v>
          </cell>
          <cell r="M1678">
            <v>4</v>
          </cell>
          <cell r="O1678">
            <v>759</v>
          </cell>
          <cell r="R1678">
            <v>2.5</v>
          </cell>
          <cell r="T1678" t="str">
            <v>Taladro de 1/2´´, pulidora, lijadora y circular para corte extremo superior</v>
          </cell>
        </row>
        <row r="1679">
          <cell r="C1679" t="str">
            <v>Herramienta Menor (Como % de Mano de Obra)</v>
          </cell>
          <cell r="J1679" t="str">
            <v>Dia</v>
          </cell>
          <cell r="L1679">
            <v>74385</v>
          </cell>
          <cell r="M1679">
            <v>0.05</v>
          </cell>
          <cell r="O1679">
            <v>3719</v>
          </cell>
          <cell r="R1679">
            <v>37190</v>
          </cell>
          <cell r="T1679" t="str">
            <v>Herramienta Menor (Como % de Mano de Obra)</v>
          </cell>
        </row>
        <row r="1680">
          <cell r="L1680">
            <v>8.5599999999999996E-2</v>
          </cell>
          <cell r="M1680" t="str">
            <v>SUBTOTAL $</v>
          </cell>
          <cell r="O1680">
            <v>20177</v>
          </cell>
        </row>
        <row r="1681">
          <cell r="C1681" t="str">
            <v>II. MATERIALES</v>
          </cell>
        </row>
        <row r="1683">
          <cell r="C1683" t="str">
            <v>DESCRIPCIÓN</v>
          </cell>
          <cell r="K1683" t="str">
            <v>UNIDAD</v>
          </cell>
          <cell r="L1683" t="str">
            <v>CANTIDAD</v>
          </cell>
          <cell r="M1683" t="str">
            <v>PRECIO UNIT.</v>
          </cell>
          <cell r="O1683" t="str">
            <v>Vr. UNITARIO</v>
          </cell>
        </row>
        <row r="1684">
          <cell r="C1684" t="str">
            <v>Concreto Resistencia 21 (Mpa)</v>
          </cell>
          <cell r="K1684" t="str">
            <v>m3</v>
          </cell>
          <cell r="L1684">
            <v>0.12620000000000001</v>
          </cell>
          <cell r="M1684">
            <v>484027</v>
          </cell>
          <cell r="O1684">
            <v>61084</v>
          </cell>
          <cell r="R1684">
            <v>1.26</v>
          </cell>
          <cell r="T1684" t="str">
            <v>Concreto Resistencia 21 (Mpa)</v>
          </cell>
          <cell r="X1684" t="str">
            <v>OK</v>
          </cell>
        </row>
        <row r="1685">
          <cell r="C1685" t="str">
            <v>Bloque de concreto 15 x 20 x 40 cm 12,5u/m2 13.8 Kg</v>
          </cell>
          <cell r="K1685" t="str">
            <v>u</v>
          </cell>
          <cell r="L1685">
            <v>5.25</v>
          </cell>
          <cell r="M1685">
            <v>3500</v>
          </cell>
          <cell r="O1685">
            <v>18375</v>
          </cell>
          <cell r="R1685">
            <v>52.5</v>
          </cell>
          <cell r="T1685" t="str">
            <v>Bloque de concreto 15 x 20 x 40 cm 12,5u/m2 13.8 Kg</v>
          </cell>
          <cell r="X1685" t="str">
            <v>OK</v>
          </cell>
        </row>
        <row r="1686">
          <cell r="C1686" t="str">
            <v>Mortero 1:4</v>
          </cell>
          <cell r="K1686" t="str">
            <v>m3</v>
          </cell>
          <cell r="L1686">
            <v>9.2999999999999992E-3</v>
          </cell>
          <cell r="M1686">
            <v>474919</v>
          </cell>
          <cell r="O1686">
            <v>4417</v>
          </cell>
          <cell r="R1686">
            <v>0.09</v>
          </cell>
          <cell r="T1686" t="str">
            <v>Mortero 1:4</v>
          </cell>
        </row>
        <row r="1687">
          <cell r="C1687" t="str">
            <v>Mortero 1:5</v>
          </cell>
          <cell r="K1687" t="str">
            <v>m3</v>
          </cell>
          <cell r="L1687">
            <v>4.7300000000000002E-2</v>
          </cell>
          <cell r="M1687">
            <v>437547</v>
          </cell>
          <cell r="O1687">
            <v>20696</v>
          </cell>
          <cell r="R1687">
            <v>0.47</v>
          </cell>
          <cell r="T1687" t="str">
            <v>Mortero 1:5</v>
          </cell>
          <cell r="X1687" t="str">
            <v>OK</v>
          </cell>
        </row>
        <row r="1688">
          <cell r="C1688" t="str">
            <v>Super T de 19 mm. 1.53 x 2.44 m</v>
          </cell>
          <cell r="K1688" t="str">
            <v>un</v>
          </cell>
          <cell r="L1688">
            <v>2.52E-2</v>
          </cell>
          <cell r="M1688">
            <v>300000</v>
          </cell>
          <cell r="O1688">
            <v>7560</v>
          </cell>
          <cell r="R1688">
            <v>0.25</v>
          </cell>
          <cell r="T1688" t="str">
            <v>Super T de 19 mm. 1.53 x 2.44 m</v>
          </cell>
          <cell r="X1688" t="str">
            <v>OK</v>
          </cell>
        </row>
        <row r="1689">
          <cell r="C1689" t="str">
            <v>Larguero 8cm. X 4cm.          L=3.00 mt.</v>
          </cell>
          <cell r="K1689" t="str">
            <v>u</v>
          </cell>
          <cell r="L1689">
            <v>1.25</v>
          </cell>
          <cell r="M1689">
            <v>10645</v>
          </cell>
          <cell r="O1689">
            <v>13306</v>
          </cell>
          <cell r="R1689">
            <v>12.5</v>
          </cell>
          <cell r="T1689" t="str">
            <v>Larguero 8cm. X 4cm.          L=3.00 mt.</v>
          </cell>
        </row>
        <row r="1690">
          <cell r="C1690" t="str">
            <v>Clavos Hierro 2 1/2 Pulgadas 350 Gramos(105 Clavos Apx Caja)</v>
          </cell>
          <cell r="K1690" t="str">
            <v>u</v>
          </cell>
          <cell r="L1690">
            <v>0.5</v>
          </cell>
          <cell r="M1690">
            <v>4620</v>
          </cell>
          <cell r="O1690">
            <v>2310</v>
          </cell>
          <cell r="R1690">
            <v>5</v>
          </cell>
          <cell r="T1690" t="str">
            <v>Clavos Hierro 2 1/2 Pulgadas 350 Gramos(105 Clavos Apx Caja)</v>
          </cell>
        </row>
        <row r="1691">
          <cell r="C1691" t="str">
            <v>Alambre negro para amarre calibre 18</v>
          </cell>
          <cell r="K1691" t="str">
            <v>kg</v>
          </cell>
          <cell r="L1691">
            <v>4.4999999999999998E-2</v>
          </cell>
          <cell r="M1691">
            <v>11400</v>
          </cell>
          <cell r="O1691">
            <v>513</v>
          </cell>
          <cell r="R1691">
            <v>0.45</v>
          </cell>
          <cell r="T1691" t="str">
            <v>Alambre negro para amarre calibre 18</v>
          </cell>
        </row>
        <row r="1692">
          <cell r="C1692" t="str">
            <v>Aditivo Separol N- 20 Kg Sika - Rendimiento Aprox=300m2</v>
          </cell>
          <cell r="K1692" t="str">
            <v>u</v>
          </cell>
          <cell r="L1692">
            <v>1.5E-3</v>
          </cell>
          <cell r="M1692">
            <v>163823</v>
          </cell>
          <cell r="O1692">
            <v>246</v>
          </cell>
          <cell r="R1692">
            <v>0.02</v>
          </cell>
          <cell r="T1692" t="str">
            <v>Aditivo Separol N- 20 Kg Sika - Rendimiento Aprox=300m2</v>
          </cell>
        </row>
        <row r="1693">
          <cell r="C1693" t="str">
            <v>Moldura en madera 1/4 bocel de L=2,80 m</v>
          </cell>
          <cell r="K1693" t="str">
            <v>m</v>
          </cell>
          <cell r="L1693">
            <v>0.62</v>
          </cell>
          <cell r="M1693">
            <v>3941</v>
          </cell>
          <cell r="O1693">
            <v>2443</v>
          </cell>
          <cell r="R1693">
            <v>6.2</v>
          </cell>
          <cell r="T1693" t="str">
            <v>Moldura en madera 1/4 bocel de L=2,80 m</v>
          </cell>
        </row>
        <row r="1694">
          <cell r="L1694">
            <v>0.55559999999999998</v>
          </cell>
          <cell r="M1694" t="str">
            <v>SUBTOTAL $</v>
          </cell>
          <cell r="O1694">
            <v>130950</v>
          </cell>
        </row>
        <row r="1695">
          <cell r="C1695" t="str">
            <v>III. TRANSPORTES</v>
          </cell>
        </row>
        <row r="1697">
          <cell r="C1697" t="str">
            <v>MATERIAL</v>
          </cell>
          <cell r="J1697" t="str">
            <v>VOL. o PESO</v>
          </cell>
          <cell r="K1697" t="str">
            <v>DISTANCIA</v>
          </cell>
          <cell r="L1697" t="str">
            <v>M3 o Ton/Km</v>
          </cell>
          <cell r="M1697" t="str">
            <v>TARIFA</v>
          </cell>
          <cell r="O1697" t="str">
            <v>Vr. UNITARIO</v>
          </cell>
        </row>
        <row r="1698">
          <cell r="C1698" t="str">
            <v>Transporte de ladrillos, bloques y adoquines</v>
          </cell>
          <cell r="J1698" t="str">
            <v>tkm</v>
          </cell>
          <cell r="K1698">
            <v>121</v>
          </cell>
          <cell r="L1698">
            <v>7.0000000000000007E-2</v>
          </cell>
          <cell r="M1698">
            <v>1200</v>
          </cell>
          <cell r="O1698">
            <v>10164</v>
          </cell>
          <cell r="R1698">
            <v>84.7</v>
          </cell>
          <cell r="T1698" t="str">
            <v>Transporte de ladrillos, bloques y adoquines</v>
          </cell>
        </row>
        <row r="1699">
          <cell r="J1699" t="str">
            <v/>
          </cell>
          <cell r="M1699">
            <v>0</v>
          </cell>
          <cell r="O1699">
            <v>0</v>
          </cell>
          <cell r="R1699">
            <v>0</v>
          </cell>
          <cell r="T1699">
            <v>0</v>
          </cell>
        </row>
        <row r="1700">
          <cell r="J1700" t="str">
            <v/>
          </cell>
          <cell r="M1700">
            <v>0</v>
          </cell>
          <cell r="O1700">
            <v>0</v>
          </cell>
          <cell r="R1700">
            <v>0</v>
          </cell>
          <cell r="T1700">
            <v>0</v>
          </cell>
        </row>
        <row r="1701">
          <cell r="L1701">
            <v>4.3099999999999999E-2</v>
          </cell>
          <cell r="M1701" t="str">
            <v>SUBTOTAL $</v>
          </cell>
          <cell r="O1701">
            <v>10164</v>
          </cell>
        </row>
        <row r="1702">
          <cell r="C1702" t="str">
            <v>IV. MANO DE OBRA</v>
          </cell>
        </row>
        <row r="1704">
          <cell r="C1704" t="str">
            <v>TRABAJADOR</v>
          </cell>
          <cell r="I1704" t="str">
            <v>CANTIDAD</v>
          </cell>
          <cell r="J1704" t="str">
            <v>JORNAL</v>
          </cell>
          <cell r="K1704" t="str">
            <v>PRESTACIONES</v>
          </cell>
          <cell r="L1704" t="str">
            <v>JORNAL TOTAL</v>
          </cell>
          <cell r="M1704" t="str">
            <v>RENDIMIENTO</v>
          </cell>
          <cell r="O1704" t="str">
            <v>Vr. UNITARIO</v>
          </cell>
        </row>
        <row r="1705">
          <cell r="C1705" t="str">
            <v>Oficial</v>
          </cell>
          <cell r="I1705">
            <v>1</v>
          </cell>
          <cell r="J1705">
            <v>77720</v>
          </cell>
          <cell r="K1705">
            <v>1.6913</v>
          </cell>
          <cell r="L1705">
            <v>131448</v>
          </cell>
          <cell r="M1705">
            <v>4</v>
          </cell>
          <cell r="O1705">
            <v>32862</v>
          </cell>
          <cell r="R1705">
            <v>2.5</v>
          </cell>
          <cell r="T1705" t="str">
            <v>Oficial</v>
          </cell>
        </row>
        <row r="1706">
          <cell r="C1706" t="str">
            <v>Ayudante Entendido</v>
          </cell>
          <cell r="I1706">
            <v>1</v>
          </cell>
          <cell r="J1706">
            <v>53020</v>
          </cell>
          <cell r="K1706">
            <v>1.7161</v>
          </cell>
          <cell r="L1706">
            <v>90988</v>
          </cell>
          <cell r="M1706">
            <v>4</v>
          </cell>
          <cell r="O1706">
            <v>22747</v>
          </cell>
          <cell r="R1706">
            <v>2.5</v>
          </cell>
          <cell r="T1706" t="str">
            <v>Ayudante Entendido</v>
          </cell>
        </row>
        <row r="1707">
          <cell r="C1707" t="str">
            <v>Ayudante Raso</v>
          </cell>
          <cell r="I1707">
            <v>1</v>
          </cell>
          <cell r="J1707">
            <v>43354</v>
          </cell>
          <cell r="K1707">
            <v>1.7323</v>
          </cell>
          <cell r="L1707">
            <v>75102</v>
          </cell>
          <cell r="M1707">
            <v>4</v>
          </cell>
          <cell r="O1707">
            <v>18776</v>
          </cell>
          <cell r="R1707">
            <v>2.5</v>
          </cell>
          <cell r="T1707" t="str">
            <v>Ayudante Raso</v>
          </cell>
        </row>
        <row r="1708">
          <cell r="L1708">
            <v>0.31559999999999999</v>
          </cell>
          <cell r="M1708" t="str">
            <v>SUBTOTAL $</v>
          </cell>
          <cell r="O1708">
            <v>74385</v>
          </cell>
        </row>
        <row r="1710">
          <cell r="C1710" t="str">
            <v>TOTAL COSTO DIRECTO $</v>
          </cell>
          <cell r="O1710">
            <v>235676</v>
          </cell>
        </row>
        <row r="1711">
          <cell r="C1711" t="str">
            <v>V. COSTOS INDIRECTOS</v>
          </cell>
        </row>
        <row r="1713">
          <cell r="C1713" t="str">
            <v>Descripción</v>
          </cell>
          <cell r="L1713" t="str">
            <v>Porcentaje</v>
          </cell>
          <cell r="M1713" t="str">
            <v>Valor Total</v>
          </cell>
        </row>
        <row r="1714">
          <cell r="C1714" t="str">
            <v>ADMINISTRACION</v>
          </cell>
          <cell r="L1714">
            <v>0</v>
          </cell>
          <cell r="M1714">
            <v>0</v>
          </cell>
        </row>
        <row r="1715">
          <cell r="C1715" t="str">
            <v xml:space="preserve">IMPREVISTOS </v>
          </cell>
          <cell r="L1715">
            <v>0</v>
          </cell>
          <cell r="M1715">
            <v>0</v>
          </cell>
        </row>
        <row r="1716">
          <cell r="C1716" t="str">
            <v>UTILIDAD</v>
          </cell>
          <cell r="L1716">
            <v>0</v>
          </cell>
          <cell r="M1716">
            <v>0</v>
          </cell>
        </row>
        <row r="1717">
          <cell r="C1717" t="str">
            <v>SUBTOTAL $</v>
          </cell>
          <cell r="O1717">
            <v>0</v>
          </cell>
        </row>
        <row r="1719">
          <cell r="C1719" t="str">
            <v>Precio Unitario Total Aproximado al peso $</v>
          </cell>
          <cell r="O1719">
            <v>235676</v>
          </cell>
        </row>
        <row r="1722">
          <cell r="H1722" t="str">
            <v>Firma</v>
          </cell>
        </row>
        <row r="1723">
          <cell r="H1723" t="str">
            <v>Nombre:</v>
          </cell>
        </row>
        <row r="1724">
          <cell r="H1724" t="str">
            <v>Representante Legal del Contratista o su Apoderado</v>
          </cell>
        </row>
        <row r="1725">
          <cell r="H1725" t="str">
            <v>Matricula No. :</v>
          </cell>
        </row>
        <row r="1726">
          <cell r="H1726" t="str">
            <v xml:space="preserve"> </v>
          </cell>
        </row>
        <row r="1727">
          <cell r="C1727" t="str">
            <v>OBSERVACIONES INTERVENTORÍA</v>
          </cell>
        </row>
        <row r="1731">
          <cell r="C1731" t="str">
            <v>APROBACIÓN POR INTERVENTORÍA</v>
          </cell>
        </row>
        <row r="1732">
          <cell r="C173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734">
          <cell r="C173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737">
          <cell r="H1737" t="str">
            <v>Firma</v>
          </cell>
        </row>
        <row r="1738">
          <cell r="H1738" t="str">
            <v>Nombre:</v>
          </cell>
        </row>
        <row r="1739">
          <cell r="H1739" t="str">
            <v>Representante Legal del Interventor o su Apoderado</v>
          </cell>
        </row>
        <row r="1740">
          <cell r="H1740" t="str">
            <v>Matricula No. :</v>
          </cell>
        </row>
        <row r="1745">
          <cell r="C1745" t="str">
            <v>Formulario 1 - Propuesta económica  - Documento tipo de selección abreviada de menor cuantía - versión 2</v>
          </cell>
        </row>
        <row r="1746">
          <cell r="C1746" t="str">
            <v>Código</v>
          </cell>
          <cell r="D1746" t="str">
            <v>CCE-EICP-FM-25</v>
          </cell>
          <cell r="E1746" t="str">
            <v>Versión</v>
          </cell>
          <cell r="F1746">
            <v>2</v>
          </cell>
        </row>
        <row r="1748">
          <cell r="C1748" t="str">
            <v>[La entidad podrá utilizar este formato para la presentación de los análisis de precios unitarios el contratista en la oportunidad prevista en el numeral 8.1. del Documento Base]</v>
          </cell>
        </row>
        <row r="1751">
          <cell r="D1751" t="str">
            <v>MUNICIPIO DE CONCORDIA, ANTIOQUIA</v>
          </cell>
        </row>
        <row r="1752">
          <cell r="L1752" t="str">
            <v>VERSIÓN</v>
          </cell>
        </row>
        <row r="1753">
          <cell r="D1753" t="str">
            <v xml:space="preserve">[NÚMERO DEL PROCESO] </v>
          </cell>
        </row>
        <row r="1754">
          <cell r="L1754" t="str">
            <v>PÁGINA</v>
          </cell>
          <cell r="M1754">
            <v>1</v>
          </cell>
          <cell r="N1754" t="str">
            <v>DE</v>
          </cell>
          <cell r="O1754">
            <v>1</v>
          </cell>
        </row>
        <row r="1755">
          <cell r="D1755" t="str">
            <v xml:space="preserve">ANALISIS DE PRECIOS UNITARIOS </v>
          </cell>
        </row>
        <row r="1757">
          <cell r="L1757" t="str">
            <v>FECHA</v>
          </cell>
          <cell r="M1757" t="str">
            <v>DD</v>
          </cell>
          <cell r="N1757" t="str">
            <v>MM</v>
          </cell>
          <cell r="O1757" t="str">
            <v>AA</v>
          </cell>
        </row>
        <row r="1758">
          <cell r="M1758">
            <v>8</v>
          </cell>
          <cell r="N1758">
            <v>5</v>
          </cell>
          <cell r="O1758">
            <v>2023</v>
          </cell>
        </row>
        <row r="1759">
          <cell r="C1759" t="str">
            <v>ITEMS DE LA PROPUESTA ECONÓMICA</v>
          </cell>
          <cell r="I1759" t="str">
            <v>ITEMS NO PREVISTOS</v>
          </cell>
        </row>
        <row r="1763">
          <cell r="C1763" t="str">
            <v>DATOS ESPECÍFICOS</v>
          </cell>
        </row>
        <row r="1765">
          <cell r="C1765" t="str">
            <v>ITEM</v>
          </cell>
          <cell r="D1765" t="str">
            <v>DESCRIPCIÓN</v>
          </cell>
          <cell r="M1765" t="str">
            <v>UNIDAD</v>
          </cell>
          <cell r="O1765" t="str">
            <v>CANTIDAD</v>
          </cell>
        </row>
        <row r="1766">
          <cell r="C1766" t="str">
            <v>1.6.1</v>
          </cell>
          <cell r="D1766" t="str">
            <v>S.T.I de Acero de Refuerzo Figurado FY=  420  MPa-60.000 PSI,  corrugado  G60.  Incluye  transporte  con descarga, transporte interno, corte y figuración, alambre de amarre Calibre 18, certificados y todos los elementos necesarios para su correcta instalación, según diseño y recomendaciones estructurales.</v>
          </cell>
          <cell r="M1766" t="str">
            <v>Kg</v>
          </cell>
          <cell r="O1766">
            <v>599.22</v>
          </cell>
          <cell r="R1766">
            <v>6540</v>
          </cell>
          <cell r="S1766">
            <v>6540</v>
          </cell>
          <cell r="T1766">
            <v>1.7299999999999999E-2</v>
          </cell>
          <cell r="U1766">
            <v>0.79710000000000003</v>
          </cell>
          <cell r="V1766">
            <v>1.5599999999999999E-2</v>
          </cell>
          <cell r="W1766">
            <v>0.17</v>
          </cell>
        </row>
        <row r="1767">
          <cell r="C1767" t="str">
            <v>I. EQUIPO</v>
          </cell>
        </row>
        <row r="1769">
          <cell r="C1769" t="str">
            <v>DESCRIPCIÓN</v>
          </cell>
          <cell r="H1769" t="str">
            <v>MARCA</v>
          </cell>
          <cell r="J1769" t="str">
            <v>TIPO</v>
          </cell>
          <cell r="L1769" t="str">
            <v>TARIFA/HORA</v>
          </cell>
          <cell r="M1769" t="str">
            <v>RENDIMIENTO</v>
          </cell>
          <cell r="O1769" t="str">
            <v>Vr. UNITARIO</v>
          </cell>
        </row>
        <row r="1770">
          <cell r="C1770" t="str">
            <v>Pulidora Manual de 4" 1/2"</v>
          </cell>
          <cell r="J1770" t="str">
            <v>Dia</v>
          </cell>
          <cell r="L1770">
            <v>11352</v>
          </cell>
          <cell r="M1770">
            <v>200</v>
          </cell>
          <cell r="O1770">
            <v>57</v>
          </cell>
          <cell r="R1770">
            <v>3</v>
          </cell>
          <cell r="T1770" t="str">
            <v>Pulidora Manual de 4" 1/2"</v>
          </cell>
        </row>
        <row r="1771">
          <cell r="J1771" t="str">
            <v/>
          </cell>
          <cell r="L1771" t="str">
            <v/>
          </cell>
          <cell r="O1771">
            <v>0</v>
          </cell>
          <cell r="R1771">
            <v>0</v>
          </cell>
          <cell r="T1771">
            <v>0</v>
          </cell>
        </row>
        <row r="1772">
          <cell r="J1772" t="str">
            <v/>
          </cell>
          <cell r="L1772" t="str">
            <v/>
          </cell>
          <cell r="O1772">
            <v>0</v>
          </cell>
          <cell r="R1772">
            <v>0</v>
          </cell>
          <cell r="T1772">
            <v>0</v>
          </cell>
        </row>
        <row r="1773">
          <cell r="C1773" t="str">
            <v>Herramienta Menor (Como % de Mano de Obra)</v>
          </cell>
          <cell r="J1773" t="str">
            <v>Dia</v>
          </cell>
          <cell r="L1773">
            <v>1112</v>
          </cell>
          <cell r="M1773">
            <v>0.05</v>
          </cell>
          <cell r="O1773">
            <v>56</v>
          </cell>
          <cell r="R1773">
            <v>33556.32</v>
          </cell>
          <cell r="T1773" t="str">
            <v>Herramienta Menor (Como % de Mano de Obra)</v>
          </cell>
        </row>
        <row r="1774">
          <cell r="L1774">
            <v>1.7299999999999999E-2</v>
          </cell>
          <cell r="M1774" t="str">
            <v>SUBTOTAL $</v>
          </cell>
          <cell r="O1774">
            <v>113</v>
          </cell>
        </row>
        <row r="1775">
          <cell r="C1775" t="str">
            <v>II. MATERIALES</v>
          </cell>
        </row>
        <row r="1777">
          <cell r="C1777" t="str">
            <v>DESCRIPCIÓN</v>
          </cell>
          <cell r="K1777" t="str">
            <v>UNIDAD</v>
          </cell>
          <cell r="L1777" t="str">
            <v>CANTIDAD</v>
          </cell>
          <cell r="M1777" t="str">
            <v>PRECIO UNIT.</v>
          </cell>
          <cell r="O1777" t="str">
            <v>Vr. UNITARIO</v>
          </cell>
        </row>
        <row r="1778">
          <cell r="C1778" t="str">
            <v>Acero refuerzo G-60</v>
          </cell>
          <cell r="K1778" t="str">
            <v>Kg</v>
          </cell>
          <cell r="L1778">
            <v>1.05</v>
          </cell>
          <cell r="M1778">
            <v>4850</v>
          </cell>
          <cell r="O1778">
            <v>5093</v>
          </cell>
          <cell r="R1778">
            <v>629.17999999999995</v>
          </cell>
          <cell r="T1778" t="str">
            <v>Acero refuerzo G-60</v>
          </cell>
        </row>
        <row r="1779">
          <cell r="C1779" t="str">
            <v>Alambre negro para amarre calibre 18</v>
          </cell>
          <cell r="K1779" t="str">
            <v>kg</v>
          </cell>
          <cell r="L1779">
            <v>1.0500000000000001E-2</v>
          </cell>
          <cell r="M1779">
            <v>11400</v>
          </cell>
          <cell r="O1779">
            <v>120</v>
          </cell>
          <cell r="R1779">
            <v>6.29</v>
          </cell>
          <cell r="T1779" t="str">
            <v>Alambre negro para amarre calibre 18</v>
          </cell>
        </row>
        <row r="1780">
          <cell r="K1780" t="str">
            <v/>
          </cell>
          <cell r="M1780">
            <v>0</v>
          </cell>
          <cell r="O1780">
            <v>0</v>
          </cell>
          <cell r="R1780">
            <v>0</v>
          </cell>
          <cell r="T1780">
            <v>0</v>
          </cell>
        </row>
        <row r="1781">
          <cell r="K1781" t="str">
            <v/>
          </cell>
          <cell r="M1781">
            <v>0</v>
          </cell>
          <cell r="O1781">
            <v>0</v>
          </cell>
          <cell r="R1781">
            <v>0</v>
          </cell>
          <cell r="T1781">
            <v>0</v>
          </cell>
        </row>
        <row r="1782">
          <cell r="K1782" t="str">
            <v/>
          </cell>
          <cell r="M1782">
            <v>0</v>
          </cell>
          <cell r="O1782">
            <v>0</v>
          </cell>
          <cell r="R1782">
            <v>0</v>
          </cell>
          <cell r="T1782">
            <v>0</v>
          </cell>
        </row>
        <row r="1783">
          <cell r="K1783" t="str">
            <v/>
          </cell>
          <cell r="M1783">
            <v>0</v>
          </cell>
          <cell r="O1783">
            <v>0</v>
          </cell>
          <cell r="R1783">
            <v>0</v>
          </cell>
          <cell r="T1783">
            <v>0</v>
          </cell>
        </row>
        <row r="1784">
          <cell r="K1784" t="str">
            <v/>
          </cell>
          <cell r="O1784">
            <v>0</v>
          </cell>
          <cell r="R1784">
            <v>0</v>
          </cell>
          <cell r="T1784">
            <v>0</v>
          </cell>
        </row>
        <row r="1785">
          <cell r="L1785">
            <v>0.79710000000000003</v>
          </cell>
          <cell r="M1785" t="str">
            <v>SUBTOTAL $</v>
          </cell>
          <cell r="O1785">
            <v>5213</v>
          </cell>
        </row>
        <row r="1786">
          <cell r="C1786" t="str">
            <v>III. TRANSPORTES</v>
          </cell>
        </row>
        <row r="1788">
          <cell r="C1788" t="str">
            <v>MATERIAL</v>
          </cell>
          <cell r="J1788" t="str">
            <v>VOL. o PESO</v>
          </cell>
          <cell r="K1788" t="str">
            <v>DISTANCIA</v>
          </cell>
          <cell r="L1788" t="str">
            <v>M3 o Ton/Km</v>
          </cell>
          <cell r="M1788" t="str">
            <v>TARIFA</v>
          </cell>
          <cell r="O1788" t="str">
            <v>Vr. UNITARIO</v>
          </cell>
        </row>
        <row r="1789">
          <cell r="C1789" t="str">
            <v>Transporte de acero</v>
          </cell>
          <cell r="J1789" t="str">
            <v>tkm</v>
          </cell>
          <cell r="K1789">
            <v>121</v>
          </cell>
          <cell r="L1789">
            <v>1.0500000000000002E-3</v>
          </cell>
          <cell r="M1789">
            <v>800</v>
          </cell>
          <cell r="O1789">
            <v>102</v>
          </cell>
          <cell r="R1789">
            <v>76.13</v>
          </cell>
          <cell r="T1789" t="str">
            <v>Transporte de acero</v>
          </cell>
        </row>
        <row r="1790">
          <cell r="J1790" t="str">
            <v/>
          </cell>
          <cell r="M1790">
            <v>0</v>
          </cell>
          <cell r="O1790">
            <v>0</v>
          </cell>
          <cell r="R1790">
            <v>0</v>
          </cell>
          <cell r="T1790">
            <v>0</v>
          </cell>
        </row>
        <row r="1791">
          <cell r="J1791" t="str">
            <v/>
          </cell>
          <cell r="M1791">
            <v>0</v>
          </cell>
          <cell r="O1791">
            <v>0</v>
          </cell>
          <cell r="R1791">
            <v>0</v>
          </cell>
          <cell r="T1791">
            <v>0</v>
          </cell>
        </row>
        <row r="1792">
          <cell r="L1792">
            <v>1.5599999999999999E-2</v>
          </cell>
          <cell r="M1792" t="str">
            <v>SUBTOTAL $</v>
          </cell>
          <cell r="O1792">
            <v>102</v>
          </cell>
        </row>
        <row r="1793">
          <cell r="C1793" t="str">
            <v>IV. MANO DE OBRA</v>
          </cell>
        </row>
        <row r="1795">
          <cell r="C1795" t="str">
            <v>TRABAJADOR</v>
          </cell>
          <cell r="I1795" t="str">
            <v>CANTIDAD</v>
          </cell>
          <cell r="J1795" t="str">
            <v>JORNAL</v>
          </cell>
          <cell r="K1795" t="str">
            <v>PRESTACIONES</v>
          </cell>
          <cell r="L1795" t="str">
            <v>JORNAL TOTAL</v>
          </cell>
          <cell r="M1795" t="str">
            <v>RENDIMIENTO</v>
          </cell>
          <cell r="O1795" t="str">
            <v>Vr. UNITARIO</v>
          </cell>
        </row>
        <row r="1796">
          <cell r="C1796" t="str">
            <v>Oficial</v>
          </cell>
          <cell r="I1796">
            <v>1</v>
          </cell>
          <cell r="J1796">
            <v>77720</v>
          </cell>
          <cell r="K1796">
            <v>1.6913</v>
          </cell>
          <cell r="L1796">
            <v>131448</v>
          </cell>
          <cell r="M1796">
            <v>200</v>
          </cell>
          <cell r="O1796">
            <v>657</v>
          </cell>
          <cell r="R1796">
            <v>3</v>
          </cell>
          <cell r="T1796" t="str">
            <v>Oficial</v>
          </cell>
        </row>
        <row r="1797">
          <cell r="C1797" t="str">
            <v>Ayudante Entendido</v>
          </cell>
          <cell r="I1797">
            <v>1</v>
          </cell>
          <cell r="J1797">
            <v>53020</v>
          </cell>
          <cell r="K1797">
            <v>1.7161</v>
          </cell>
          <cell r="L1797">
            <v>90988</v>
          </cell>
          <cell r="M1797">
            <v>200</v>
          </cell>
          <cell r="O1797">
            <v>455</v>
          </cell>
          <cell r="R1797">
            <v>3</v>
          </cell>
          <cell r="T1797" t="str">
            <v>Ayudante Entendido</v>
          </cell>
        </row>
        <row r="1798">
          <cell r="J1798">
            <v>0</v>
          </cell>
          <cell r="K1798">
            <v>0</v>
          </cell>
          <cell r="L1798">
            <v>0</v>
          </cell>
          <cell r="O1798">
            <v>0</v>
          </cell>
          <cell r="R1798">
            <v>0</v>
          </cell>
          <cell r="T1798">
            <v>0</v>
          </cell>
        </row>
        <row r="1799">
          <cell r="L1799">
            <v>0.17</v>
          </cell>
          <cell r="M1799" t="str">
            <v>SUBTOTAL $</v>
          </cell>
          <cell r="O1799">
            <v>1112</v>
          </cell>
        </row>
        <row r="1801">
          <cell r="C1801" t="str">
            <v>TOTAL COSTO DIRECTO $</v>
          </cell>
          <cell r="O1801">
            <v>6540</v>
          </cell>
        </row>
        <row r="1802">
          <cell r="C1802" t="str">
            <v>V. COSTOS INDIRECTOS</v>
          </cell>
        </row>
        <row r="1804">
          <cell r="C1804" t="str">
            <v>Descripción</v>
          </cell>
          <cell r="L1804" t="str">
            <v>Porcentaje</v>
          </cell>
          <cell r="M1804" t="str">
            <v>Valor Total</v>
          </cell>
        </row>
        <row r="1805">
          <cell r="C1805" t="str">
            <v>ADMINISTRACION</v>
          </cell>
          <cell r="L1805">
            <v>0</v>
          </cell>
          <cell r="M1805">
            <v>0</v>
          </cell>
        </row>
        <row r="1806">
          <cell r="C1806" t="str">
            <v xml:space="preserve">IMPREVISTOS </v>
          </cell>
          <cell r="L1806">
            <v>0</v>
          </cell>
          <cell r="M1806">
            <v>0</v>
          </cell>
        </row>
        <row r="1807">
          <cell r="C1807" t="str">
            <v>UTILIDAD</v>
          </cell>
          <cell r="L1807">
            <v>0</v>
          </cell>
          <cell r="M1807">
            <v>0</v>
          </cell>
        </row>
        <row r="1808">
          <cell r="C1808" t="str">
            <v>SUBTOTAL $</v>
          </cell>
          <cell r="O1808">
            <v>0</v>
          </cell>
        </row>
        <row r="1810">
          <cell r="C1810" t="str">
            <v>Precio Unitario Total Aproximado al peso $</v>
          </cell>
          <cell r="O1810">
            <v>6540</v>
          </cell>
        </row>
        <row r="1813">
          <cell r="H1813" t="str">
            <v>Firma</v>
          </cell>
        </row>
        <row r="1814">
          <cell r="H1814" t="str">
            <v>Nombre:</v>
          </cell>
        </row>
        <row r="1815">
          <cell r="H1815" t="str">
            <v>Representante Legal del Contratista o su Apoderado</v>
          </cell>
        </row>
        <row r="1816">
          <cell r="H1816" t="str">
            <v>Matricula No. :</v>
          </cell>
        </row>
        <row r="1817">
          <cell r="H1817" t="str">
            <v xml:space="preserve"> </v>
          </cell>
        </row>
        <row r="1818">
          <cell r="C1818" t="str">
            <v>OBSERVACIONES INTERVENTORÍA</v>
          </cell>
        </row>
        <row r="1822">
          <cell r="C1822" t="str">
            <v>APROBACIÓN POR INTERVENTORÍA</v>
          </cell>
        </row>
        <row r="1823">
          <cell r="C182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825">
          <cell r="C182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828">
          <cell r="H1828" t="str">
            <v>Firma</v>
          </cell>
        </row>
        <row r="1829">
          <cell r="H1829" t="str">
            <v>Nombre:</v>
          </cell>
        </row>
        <row r="1830">
          <cell r="H1830" t="str">
            <v>Representante Legal del Interventor o su Apoderado</v>
          </cell>
        </row>
        <row r="1831">
          <cell r="H1831" t="str">
            <v>Matricula No. :</v>
          </cell>
        </row>
        <row r="1836">
          <cell r="C1836" t="str">
            <v>Formulario 1 - Propuesta económica  - Documento tipo de selección abreviada de menor cuantía - versión 2</v>
          </cell>
        </row>
        <row r="1837">
          <cell r="C1837" t="str">
            <v>Código</v>
          </cell>
          <cell r="D1837" t="str">
            <v>CCE-EICP-FM-25</v>
          </cell>
          <cell r="E1837" t="str">
            <v>Versión</v>
          </cell>
          <cell r="F1837">
            <v>2</v>
          </cell>
        </row>
        <row r="1839">
          <cell r="C1839" t="str">
            <v>[La entidad podrá utilizar este formato para la presentación de los análisis de precios unitarios el contratista en la oportunidad prevista en el numeral 8.1. del Documento Base]</v>
          </cell>
        </row>
        <row r="1842">
          <cell r="D1842" t="str">
            <v>MUNICIPIO DE CONCORDIA, ANTIOQUIA</v>
          </cell>
        </row>
        <row r="1843">
          <cell r="L1843" t="str">
            <v>VERSIÓN</v>
          </cell>
        </row>
        <row r="1844">
          <cell r="D1844" t="str">
            <v xml:space="preserve">[NÚMERO DEL PROCESO] </v>
          </cell>
        </row>
        <row r="1845">
          <cell r="L1845" t="str">
            <v>PÁGINA</v>
          </cell>
          <cell r="M1845">
            <v>1</v>
          </cell>
          <cell r="N1845" t="str">
            <v>DE</v>
          </cell>
          <cell r="O1845">
            <v>1</v>
          </cell>
        </row>
        <row r="1846">
          <cell r="D1846" t="str">
            <v xml:space="preserve">ANALISIS DE PRECIOS UNITARIOS </v>
          </cell>
        </row>
        <row r="1848">
          <cell r="L1848" t="str">
            <v>FECHA</v>
          </cell>
          <cell r="M1848" t="str">
            <v>DD</v>
          </cell>
          <cell r="N1848" t="str">
            <v>MM</v>
          </cell>
          <cell r="O1848" t="str">
            <v>AA</v>
          </cell>
        </row>
        <row r="1849">
          <cell r="M1849">
            <v>8</v>
          </cell>
          <cell r="N1849">
            <v>5</v>
          </cell>
          <cell r="O1849">
            <v>2023</v>
          </cell>
        </row>
        <row r="1850">
          <cell r="C1850" t="str">
            <v>ITEMS DE LA PROPUESTA ECONÓMICA</v>
          </cell>
          <cell r="I1850" t="str">
            <v>ITEMS NO PREVISTOS</v>
          </cell>
        </row>
        <row r="1854">
          <cell r="C1854" t="str">
            <v>DATOS ESPECÍFICOS</v>
          </cell>
        </row>
        <row r="1856">
          <cell r="C1856" t="str">
            <v>ITEM</v>
          </cell>
          <cell r="D1856" t="str">
            <v>DESCRIPCIÓN</v>
          </cell>
          <cell r="M1856" t="str">
            <v>UNIDAD</v>
          </cell>
          <cell r="O1856" t="str">
            <v>CANTIDAD</v>
          </cell>
        </row>
        <row r="1857">
          <cell r="C1857" t="str">
            <v>1.7.1</v>
          </cell>
          <cell r="D1857" t="str">
            <v>S.T.I de Tubería PVC RDE 21 de acueducto Ø = 13 mm. incluye accesorios, limpiador y todo lo necesario para su correcta construcción; la excavación y llenos se pagaran en su ítem respectivo.</v>
          </cell>
          <cell r="M1857" t="str">
            <v>m</v>
          </cell>
          <cell r="O1857">
            <v>30</v>
          </cell>
          <cell r="R1857">
            <v>10864</v>
          </cell>
          <cell r="S1857">
            <v>10864</v>
          </cell>
          <cell r="T1857">
            <v>2.8400000000000002E-2</v>
          </cell>
          <cell r="U1857">
            <v>0.40289999999999998</v>
          </cell>
          <cell r="V1857">
            <v>0</v>
          </cell>
          <cell r="W1857">
            <v>0.56869999999999998</v>
          </cell>
        </row>
        <row r="1858">
          <cell r="C1858" t="str">
            <v>I. EQUIPO</v>
          </cell>
        </row>
        <row r="1860">
          <cell r="C1860" t="str">
            <v>DESCRIPCIÓN</v>
          </cell>
          <cell r="H1860" t="str">
            <v>MARCA</v>
          </cell>
          <cell r="J1860" t="str">
            <v>TIPO</v>
          </cell>
          <cell r="L1860" t="str">
            <v>TARIFA/HORA</v>
          </cell>
          <cell r="M1860" t="str">
            <v>RENDIMIENTO</v>
          </cell>
          <cell r="O1860" t="str">
            <v>Vr. UNITARIO</v>
          </cell>
        </row>
        <row r="1861">
          <cell r="J1861" t="str">
            <v/>
          </cell>
          <cell r="L1861" t="str">
            <v/>
          </cell>
          <cell r="O1861">
            <v>0</v>
          </cell>
          <cell r="R1861">
            <v>0</v>
          </cell>
          <cell r="T1861">
            <v>0</v>
          </cell>
        </row>
        <row r="1862">
          <cell r="J1862" t="str">
            <v/>
          </cell>
          <cell r="L1862" t="str">
            <v/>
          </cell>
          <cell r="O1862">
            <v>0</v>
          </cell>
          <cell r="R1862">
            <v>0</v>
          </cell>
          <cell r="T1862">
            <v>0</v>
          </cell>
        </row>
        <row r="1863">
          <cell r="J1863" t="str">
            <v/>
          </cell>
          <cell r="L1863" t="str">
            <v/>
          </cell>
          <cell r="O1863">
            <v>0</v>
          </cell>
          <cell r="R1863">
            <v>0</v>
          </cell>
          <cell r="T1863">
            <v>0</v>
          </cell>
        </row>
        <row r="1864">
          <cell r="C1864" t="str">
            <v>Herramienta Menor (Como % de Mano de Obra)</v>
          </cell>
          <cell r="J1864" t="str">
            <v>Dia</v>
          </cell>
          <cell r="L1864">
            <v>6178</v>
          </cell>
          <cell r="M1864">
            <v>0.05</v>
          </cell>
          <cell r="O1864">
            <v>309</v>
          </cell>
          <cell r="R1864">
            <v>9270</v>
          </cell>
          <cell r="T1864" t="str">
            <v>Herramienta Menor (Como % de Mano de Obra)</v>
          </cell>
        </row>
        <row r="1865">
          <cell r="L1865">
            <v>2.8400000000000002E-2</v>
          </cell>
          <cell r="M1865" t="str">
            <v>SUBTOTAL $</v>
          </cell>
          <cell r="O1865">
            <v>309</v>
          </cell>
        </row>
        <row r="1866">
          <cell r="C1866" t="str">
            <v>II. MATERIALES</v>
          </cell>
        </row>
        <row r="1868">
          <cell r="C1868" t="str">
            <v>DESCRIPCIÓN</v>
          </cell>
          <cell r="K1868" t="str">
            <v>UNIDAD</v>
          </cell>
          <cell r="L1868" t="str">
            <v>CANTIDAD</v>
          </cell>
          <cell r="M1868" t="str">
            <v>PRECIO UNIT.</v>
          </cell>
          <cell r="O1868" t="str">
            <v>Vr. UNITARIO</v>
          </cell>
        </row>
        <row r="1869">
          <cell r="C1869" t="str">
            <v>Tubo 1/2" Presión 9-500 x 6 m</v>
          </cell>
          <cell r="K1869" t="str">
            <v>u</v>
          </cell>
          <cell r="L1869">
            <v>0.17499999999999999</v>
          </cell>
          <cell r="M1869">
            <v>19900</v>
          </cell>
          <cell r="O1869">
            <v>3483</v>
          </cell>
          <cell r="R1869">
            <v>5.25</v>
          </cell>
          <cell r="T1869" t="str">
            <v>Tubo 1/2" Presión 9-500 x 6 m</v>
          </cell>
        </row>
        <row r="1870">
          <cell r="C1870" t="str">
            <v>Unión PVC-P, Ø= 1/2"</v>
          </cell>
          <cell r="K1870" t="str">
            <v>u</v>
          </cell>
          <cell r="L1870">
            <v>0.27562500000000001</v>
          </cell>
          <cell r="M1870">
            <v>700</v>
          </cell>
          <cell r="O1870">
            <v>193</v>
          </cell>
          <cell r="R1870">
            <v>8.27</v>
          </cell>
          <cell r="T1870" t="str">
            <v>Unión PVC-P, Ø= 1/2"</v>
          </cell>
        </row>
        <row r="1871">
          <cell r="C1871" t="str">
            <v>Codo 90º PVC-P Ø= 1/2"</v>
          </cell>
          <cell r="K1871" t="str">
            <v>u</v>
          </cell>
          <cell r="L1871">
            <v>0.62489700000000004</v>
          </cell>
          <cell r="M1871">
            <v>704</v>
          </cell>
          <cell r="O1871">
            <v>440</v>
          </cell>
          <cell r="R1871">
            <v>18.75</v>
          </cell>
          <cell r="T1871" t="str">
            <v>Codo 90º PVC-P Ø= 1/2"</v>
          </cell>
        </row>
        <row r="1872">
          <cell r="C1872" t="str">
            <v>Tee PVC-P Ø= 1/2"</v>
          </cell>
          <cell r="K1872" t="str">
            <v>u</v>
          </cell>
          <cell r="L1872">
            <v>0.100233</v>
          </cell>
          <cell r="M1872">
            <v>1049</v>
          </cell>
          <cell r="O1872">
            <v>105</v>
          </cell>
          <cell r="R1872">
            <v>3.01</v>
          </cell>
          <cell r="T1872" t="str">
            <v>Tee PVC-P Ø= 1/2"</v>
          </cell>
        </row>
        <row r="1873">
          <cell r="C1873" t="str">
            <v>Soldadura liquida PVC 1/4 de Gl</v>
          </cell>
          <cell r="K1873" t="str">
            <v>u</v>
          </cell>
          <cell r="L1873">
            <v>3.5699999999999998E-3</v>
          </cell>
          <cell r="M1873">
            <v>10695</v>
          </cell>
          <cell r="O1873">
            <v>38</v>
          </cell>
          <cell r="R1873">
            <v>0.11</v>
          </cell>
          <cell r="T1873" t="str">
            <v>Soldadura liquida PVC 1/4 de Gl</v>
          </cell>
        </row>
        <row r="1874">
          <cell r="C1874" t="str">
            <v xml:space="preserve">Removedor PVC 1/4 galon </v>
          </cell>
          <cell r="K1874" t="str">
            <v>u</v>
          </cell>
          <cell r="L1874">
            <v>3.5699999999999998E-3</v>
          </cell>
          <cell r="M1874">
            <v>32934</v>
          </cell>
          <cell r="O1874">
            <v>118</v>
          </cell>
          <cell r="R1874">
            <v>0.11</v>
          </cell>
          <cell r="T1874" t="str">
            <v xml:space="preserve">Removedor PVC 1/4 galon </v>
          </cell>
        </row>
        <row r="1875">
          <cell r="K1875" t="str">
            <v/>
          </cell>
          <cell r="O1875">
            <v>0</v>
          </cell>
          <cell r="R1875">
            <v>0</v>
          </cell>
          <cell r="T1875">
            <v>0</v>
          </cell>
        </row>
        <row r="1876">
          <cell r="L1876">
            <v>0.40289999999999998</v>
          </cell>
          <cell r="M1876" t="str">
            <v>SUBTOTAL $</v>
          </cell>
          <cell r="O1876">
            <v>4377</v>
          </cell>
        </row>
        <row r="1877">
          <cell r="C1877" t="str">
            <v>III. TRANSPORTES</v>
          </cell>
        </row>
        <row r="1879">
          <cell r="C1879" t="str">
            <v>MATERIAL</v>
          </cell>
          <cell r="J1879" t="str">
            <v>VOL. o PESO</v>
          </cell>
          <cell r="K1879" t="str">
            <v>DISTANCIA</v>
          </cell>
          <cell r="L1879" t="str">
            <v>M3 o Ton/Km</v>
          </cell>
          <cell r="M1879" t="str">
            <v>TARIFA</v>
          </cell>
          <cell r="O1879" t="str">
            <v>Vr. UNITARIO</v>
          </cell>
        </row>
        <row r="1880">
          <cell r="J1880" t="str">
            <v/>
          </cell>
          <cell r="M1880">
            <v>0</v>
          </cell>
          <cell r="O1880">
            <v>0</v>
          </cell>
          <cell r="R1880">
            <v>0</v>
          </cell>
          <cell r="T1880">
            <v>0</v>
          </cell>
        </row>
        <row r="1881">
          <cell r="J1881" t="str">
            <v/>
          </cell>
          <cell r="M1881">
            <v>0</v>
          </cell>
          <cell r="O1881">
            <v>0</v>
          </cell>
          <cell r="R1881">
            <v>0</v>
          </cell>
          <cell r="T1881">
            <v>0</v>
          </cell>
        </row>
        <row r="1882">
          <cell r="J1882" t="str">
            <v/>
          </cell>
          <cell r="M1882">
            <v>0</v>
          </cell>
          <cell r="O1882">
            <v>0</v>
          </cell>
          <cell r="R1882">
            <v>0</v>
          </cell>
          <cell r="T1882">
            <v>0</v>
          </cell>
        </row>
        <row r="1883">
          <cell r="L1883">
            <v>0</v>
          </cell>
          <cell r="M1883" t="str">
            <v>SUBTOTAL $</v>
          </cell>
          <cell r="O1883">
            <v>0</v>
          </cell>
        </row>
        <row r="1884">
          <cell r="C1884" t="str">
            <v>IV. MANO DE OBRA</v>
          </cell>
        </row>
        <row r="1886">
          <cell r="C1886" t="str">
            <v>TRABAJADOR</v>
          </cell>
          <cell r="I1886" t="str">
            <v>CANTIDAD</v>
          </cell>
          <cell r="J1886" t="str">
            <v>JORNAL</v>
          </cell>
          <cell r="K1886" t="str">
            <v>PRESTACIONES</v>
          </cell>
          <cell r="L1886" t="str">
            <v>JORNAL TOTAL</v>
          </cell>
          <cell r="M1886" t="str">
            <v>RENDIMIENTO</v>
          </cell>
          <cell r="O1886" t="str">
            <v>Vr. UNITARIO</v>
          </cell>
        </row>
        <row r="1887">
          <cell r="C1887" t="str">
            <v>Oficial</v>
          </cell>
          <cell r="I1887">
            <v>1</v>
          </cell>
          <cell r="J1887">
            <v>77720</v>
          </cell>
          <cell r="K1887">
            <v>1.6913</v>
          </cell>
          <cell r="L1887">
            <v>131448</v>
          </cell>
          <cell r="M1887">
            <v>36</v>
          </cell>
          <cell r="O1887">
            <v>3651</v>
          </cell>
          <cell r="R1887">
            <v>0.83</v>
          </cell>
          <cell r="T1887" t="str">
            <v>Oficial</v>
          </cell>
        </row>
        <row r="1888">
          <cell r="C1888" t="str">
            <v>Ayudante Entendido</v>
          </cell>
          <cell r="I1888">
            <v>1</v>
          </cell>
          <cell r="J1888">
            <v>53020</v>
          </cell>
          <cell r="K1888">
            <v>1.7161</v>
          </cell>
          <cell r="L1888">
            <v>90988</v>
          </cell>
          <cell r="M1888">
            <v>36</v>
          </cell>
          <cell r="O1888">
            <v>2527</v>
          </cell>
          <cell r="R1888">
            <v>0.83</v>
          </cell>
          <cell r="T1888" t="str">
            <v>Ayudante Entendido</v>
          </cell>
        </row>
        <row r="1889">
          <cell r="J1889">
            <v>0</v>
          </cell>
          <cell r="K1889">
            <v>0</v>
          </cell>
          <cell r="L1889">
            <v>0</v>
          </cell>
          <cell r="O1889">
            <v>0</v>
          </cell>
          <cell r="R1889">
            <v>0</v>
          </cell>
          <cell r="T1889">
            <v>0</v>
          </cell>
        </row>
        <row r="1890">
          <cell r="L1890">
            <v>0.56869999999999998</v>
          </cell>
          <cell r="M1890" t="str">
            <v>SUBTOTAL $</v>
          </cell>
          <cell r="O1890">
            <v>6178</v>
          </cell>
        </row>
        <row r="1892">
          <cell r="C1892" t="str">
            <v>TOTAL COSTO DIRECTO $</v>
          </cell>
          <cell r="O1892">
            <v>10864</v>
          </cell>
        </row>
        <row r="1893">
          <cell r="C1893" t="str">
            <v>V. COSTOS INDIRECTOS</v>
          </cell>
        </row>
        <row r="1895">
          <cell r="C1895" t="str">
            <v>Descripción</v>
          </cell>
          <cell r="L1895" t="str">
            <v>Porcentaje</v>
          </cell>
          <cell r="M1895" t="str">
            <v>Valor Total</v>
          </cell>
        </row>
        <row r="1896">
          <cell r="C1896" t="str">
            <v>ADMINISTRACION</v>
          </cell>
          <cell r="L1896">
            <v>0</v>
          </cell>
          <cell r="M1896">
            <v>0</v>
          </cell>
        </row>
        <row r="1897">
          <cell r="C1897" t="str">
            <v xml:space="preserve">IMPREVISTOS </v>
          </cell>
          <cell r="L1897">
            <v>0</v>
          </cell>
          <cell r="M1897">
            <v>0</v>
          </cell>
        </row>
        <row r="1898">
          <cell r="C1898" t="str">
            <v>UTILIDAD</v>
          </cell>
          <cell r="L1898">
            <v>0</v>
          </cell>
          <cell r="M1898">
            <v>0</v>
          </cell>
        </row>
        <row r="1899">
          <cell r="C1899" t="str">
            <v>SUBTOTAL $</v>
          </cell>
          <cell r="O1899">
            <v>0</v>
          </cell>
        </row>
        <row r="1901">
          <cell r="C1901" t="str">
            <v>Precio Unitario Total Aproximado al peso $</v>
          </cell>
          <cell r="O1901">
            <v>10864</v>
          </cell>
        </row>
        <row r="1904">
          <cell r="H1904" t="str">
            <v>Firma</v>
          </cell>
        </row>
        <row r="1905">
          <cell r="H1905" t="str">
            <v>Nombre:</v>
          </cell>
        </row>
        <row r="1906">
          <cell r="H1906" t="str">
            <v>Representante Legal del Contratista o su Apoderado</v>
          </cell>
        </row>
        <row r="1907">
          <cell r="H1907" t="str">
            <v>Matricula No. :</v>
          </cell>
        </row>
        <row r="1908">
          <cell r="H1908" t="str">
            <v xml:space="preserve"> </v>
          </cell>
        </row>
        <row r="1909">
          <cell r="C1909" t="str">
            <v>OBSERVACIONES INTERVENTORÍA</v>
          </cell>
        </row>
        <row r="1913">
          <cell r="C1913" t="str">
            <v>APROBACIÓN POR INTERVENTORÍA</v>
          </cell>
        </row>
        <row r="1914">
          <cell r="C191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916">
          <cell r="C191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919">
          <cell r="H1919" t="str">
            <v>Firma</v>
          </cell>
        </row>
        <row r="1920">
          <cell r="H1920" t="str">
            <v>Nombre:</v>
          </cell>
        </row>
        <row r="1921">
          <cell r="H1921" t="str">
            <v>Representante Legal del Interventor o su Apoderado</v>
          </cell>
        </row>
        <row r="1922">
          <cell r="H1922" t="str">
            <v>Matricula No. :</v>
          </cell>
        </row>
        <row r="1927">
          <cell r="C1927" t="str">
            <v>Formulario 1 - Propuesta económica  - Documento tipo de selección abreviada de menor cuantía - versión 2</v>
          </cell>
        </row>
        <row r="1928">
          <cell r="C1928" t="str">
            <v>Código</v>
          </cell>
          <cell r="D1928" t="str">
            <v>CCE-EICP-FM-25</v>
          </cell>
          <cell r="E1928" t="str">
            <v>Versión</v>
          </cell>
          <cell r="F1928">
            <v>2</v>
          </cell>
        </row>
        <row r="1930">
          <cell r="C1930" t="str">
            <v>[La entidad podrá utilizar este formato para la presentación de los análisis de precios unitarios el contratista en la oportunidad prevista en el numeral 8.1. del Documento Base]</v>
          </cell>
        </row>
        <row r="1933">
          <cell r="D1933" t="str">
            <v>MUNICIPIO DE CONCORDIA, ANTIOQUIA</v>
          </cell>
        </row>
        <row r="1934">
          <cell r="L1934" t="str">
            <v>VERSIÓN</v>
          </cell>
        </row>
        <row r="1935">
          <cell r="D1935" t="str">
            <v xml:space="preserve">[NÚMERO DEL PROCESO] </v>
          </cell>
        </row>
        <row r="1936">
          <cell r="L1936" t="str">
            <v>PÁGINA</v>
          </cell>
          <cell r="M1936">
            <v>1</v>
          </cell>
          <cell r="N1936" t="str">
            <v>DE</v>
          </cell>
          <cell r="O1936">
            <v>1</v>
          </cell>
        </row>
        <row r="1937">
          <cell r="D1937" t="str">
            <v xml:space="preserve">ANALISIS DE PRECIOS UNITARIOS </v>
          </cell>
        </row>
        <row r="1939">
          <cell r="L1939" t="str">
            <v>FECHA</v>
          </cell>
          <cell r="M1939" t="str">
            <v>DD</v>
          </cell>
          <cell r="N1939" t="str">
            <v>MM</v>
          </cell>
          <cell r="O1939" t="str">
            <v>AA</v>
          </cell>
        </row>
        <row r="1940">
          <cell r="M1940">
            <v>8</v>
          </cell>
          <cell r="N1940">
            <v>5</v>
          </cell>
          <cell r="O1940">
            <v>2023</v>
          </cell>
        </row>
        <row r="1941">
          <cell r="C1941" t="str">
            <v>ITEMS DE LA PROPUESTA ECONÓMICA</v>
          </cell>
          <cell r="I1941" t="str">
            <v>ITEMS NO PREVISTOS</v>
          </cell>
        </row>
        <row r="1945">
          <cell r="C1945" t="str">
            <v>DATOS ESPECÍFICOS</v>
          </cell>
        </row>
        <row r="1947">
          <cell r="C1947" t="str">
            <v>ITEM</v>
          </cell>
          <cell r="D1947" t="str">
            <v>DESCRIPCIÓN</v>
          </cell>
          <cell r="M1947" t="str">
            <v>UNIDAD</v>
          </cell>
          <cell r="O1947" t="str">
            <v>CANTIDAD</v>
          </cell>
        </row>
        <row r="1948">
          <cell r="C1948" t="str">
            <v>1.7.2</v>
          </cell>
          <cell r="D1948" t="str">
            <v>S.T.I de Tubería PVC RDE 21 de acueducto Ø = 19 mm. incluye accesorios, limpiador y todo lo necesario para su correcta construcción; la excavación y llenos se pagaran en su ítem respectivo.</v>
          </cell>
          <cell r="M1948" t="str">
            <v>m</v>
          </cell>
          <cell r="O1948">
            <v>12</v>
          </cell>
          <cell r="R1948">
            <v>14054</v>
          </cell>
          <cell r="S1948">
            <v>14054</v>
          </cell>
          <cell r="T1948">
            <v>2.1999999999999999E-2</v>
          </cell>
          <cell r="U1948">
            <v>0.53839999999999999</v>
          </cell>
          <cell r="V1948">
            <v>0</v>
          </cell>
          <cell r="W1948">
            <v>0.43959999999999999</v>
          </cell>
        </row>
        <row r="1949">
          <cell r="C1949" t="str">
            <v>I. EQUIPO</v>
          </cell>
        </row>
        <row r="1951">
          <cell r="C1951" t="str">
            <v>DESCRIPCIÓN</v>
          </cell>
          <cell r="H1951" t="str">
            <v>MARCA</v>
          </cell>
          <cell r="J1951" t="str">
            <v>TIPO</v>
          </cell>
          <cell r="L1951" t="str">
            <v>TARIFA/HORA</v>
          </cell>
          <cell r="M1951" t="str">
            <v>RENDIMIENTO</v>
          </cell>
          <cell r="O1951" t="str">
            <v>Vr. UNITARIO</v>
          </cell>
        </row>
        <row r="1952">
          <cell r="J1952" t="str">
            <v/>
          </cell>
          <cell r="L1952" t="str">
            <v/>
          </cell>
          <cell r="O1952">
            <v>0</v>
          </cell>
          <cell r="R1952">
            <v>0</v>
          </cell>
          <cell r="T1952">
            <v>0</v>
          </cell>
        </row>
        <row r="1953">
          <cell r="J1953" t="str">
            <v/>
          </cell>
          <cell r="L1953" t="str">
            <v/>
          </cell>
          <cell r="O1953">
            <v>0</v>
          </cell>
          <cell r="R1953">
            <v>0</v>
          </cell>
          <cell r="T1953">
            <v>0</v>
          </cell>
        </row>
        <row r="1954">
          <cell r="J1954" t="str">
            <v/>
          </cell>
          <cell r="L1954" t="str">
            <v/>
          </cell>
          <cell r="O1954">
            <v>0</v>
          </cell>
          <cell r="R1954">
            <v>0</v>
          </cell>
          <cell r="T1954">
            <v>0</v>
          </cell>
        </row>
        <row r="1955">
          <cell r="C1955" t="str">
            <v>Herramienta Menor (Como % de Mano de Obra)</v>
          </cell>
          <cell r="J1955" t="str">
            <v>Dia</v>
          </cell>
          <cell r="L1955">
            <v>6178</v>
          </cell>
          <cell r="M1955">
            <v>0.05</v>
          </cell>
          <cell r="O1955">
            <v>309</v>
          </cell>
          <cell r="R1955">
            <v>3708</v>
          </cell>
          <cell r="T1955" t="str">
            <v>Herramienta Menor (Como % de Mano de Obra)</v>
          </cell>
        </row>
        <row r="1956">
          <cell r="L1956">
            <v>2.1999999999999999E-2</v>
          </cell>
          <cell r="M1956" t="str">
            <v>SUBTOTAL $</v>
          </cell>
          <cell r="O1956">
            <v>309</v>
          </cell>
        </row>
        <row r="1957">
          <cell r="C1957" t="str">
            <v>II. MATERIALES</v>
          </cell>
        </row>
        <row r="1959">
          <cell r="C1959" t="str">
            <v>DESCRIPCIÓN</v>
          </cell>
          <cell r="K1959" t="str">
            <v>UNIDAD</v>
          </cell>
          <cell r="L1959" t="str">
            <v>CANTIDAD</v>
          </cell>
          <cell r="M1959" t="str">
            <v>PRECIO UNIT.</v>
          </cell>
          <cell r="O1959" t="str">
            <v>Vr. UNITARIO</v>
          </cell>
        </row>
        <row r="1960">
          <cell r="C1960" t="str">
            <v>Tubo de Presión de 3/4" 11-400psi x 6 m</v>
          </cell>
          <cell r="K1960" t="str">
            <v>u</v>
          </cell>
          <cell r="L1960">
            <v>0.17499999999999999</v>
          </cell>
          <cell r="M1960">
            <v>29800</v>
          </cell>
          <cell r="O1960">
            <v>5215</v>
          </cell>
          <cell r="R1960">
            <v>2.1</v>
          </cell>
          <cell r="T1960" t="str">
            <v>Tubo de Presión de 3/4" 11-400psi x 6 m</v>
          </cell>
        </row>
        <row r="1961">
          <cell r="C1961" t="str">
            <v>Unión PVC-P, Ø= 3/4"</v>
          </cell>
          <cell r="K1961" t="str">
            <v>u</v>
          </cell>
          <cell r="L1961">
            <v>0.27562500000000001</v>
          </cell>
          <cell r="M1961">
            <v>1866</v>
          </cell>
          <cell r="O1961">
            <v>514</v>
          </cell>
          <cell r="R1961">
            <v>3.31</v>
          </cell>
          <cell r="T1961" t="str">
            <v>Unión PVC-P, Ø= 3/4"</v>
          </cell>
        </row>
        <row r="1962">
          <cell r="C1962" t="str">
            <v>Codo 90º PVC-P Ø= 3/4"</v>
          </cell>
          <cell r="K1962" t="str">
            <v>u</v>
          </cell>
          <cell r="L1962">
            <v>0.62489700000000004</v>
          </cell>
          <cell r="M1962">
            <v>2215</v>
          </cell>
          <cell r="O1962">
            <v>1384</v>
          </cell>
          <cell r="R1962">
            <v>7.5</v>
          </cell>
          <cell r="T1962" t="str">
            <v>Codo 90º PVC-P Ø= 3/4"</v>
          </cell>
        </row>
        <row r="1963">
          <cell r="C1963" t="str">
            <v>Tee PVC-P Ø= 3/4"</v>
          </cell>
          <cell r="K1963" t="str">
            <v>u</v>
          </cell>
          <cell r="L1963">
            <v>0.100233</v>
          </cell>
          <cell r="M1963">
            <v>2215</v>
          </cell>
          <cell r="O1963">
            <v>222</v>
          </cell>
          <cell r="R1963">
            <v>1.2</v>
          </cell>
          <cell r="T1963" t="str">
            <v>Tee PVC-P Ø= 3/4"</v>
          </cell>
        </row>
        <row r="1964">
          <cell r="C1964" t="str">
            <v>Adaptador macho PVC-P Ø= 3/4"</v>
          </cell>
          <cell r="K1964" t="str">
            <v>u</v>
          </cell>
          <cell r="L1964">
            <v>3.5699999999999998E-3</v>
          </cell>
          <cell r="M1964">
            <v>944</v>
          </cell>
          <cell r="O1964">
            <v>3</v>
          </cell>
          <cell r="R1964">
            <v>0.04</v>
          </cell>
          <cell r="T1964" t="str">
            <v>Adaptador macho PVC-P Ø= 3/4"</v>
          </cell>
        </row>
        <row r="1965">
          <cell r="C1965" t="str">
            <v>Soldadura liquida PVC 1/4 de Gl</v>
          </cell>
          <cell r="K1965" t="str">
            <v>u</v>
          </cell>
          <cell r="L1965">
            <v>5.2500000000000003E-3</v>
          </cell>
          <cell r="M1965">
            <v>10695</v>
          </cell>
          <cell r="O1965">
            <v>56</v>
          </cell>
          <cell r="R1965">
            <v>0.06</v>
          </cell>
          <cell r="T1965" t="str">
            <v>Soldadura liquida PVC 1/4 de Gl</v>
          </cell>
        </row>
        <row r="1966">
          <cell r="C1966" t="str">
            <v xml:space="preserve">Removedor PVC 1/4 galon </v>
          </cell>
          <cell r="K1966" t="str">
            <v>u</v>
          </cell>
          <cell r="L1966">
            <v>5.2500000000000003E-3</v>
          </cell>
          <cell r="M1966">
            <v>32934</v>
          </cell>
          <cell r="O1966">
            <v>173</v>
          </cell>
          <cell r="R1966">
            <v>0.06</v>
          </cell>
          <cell r="T1966" t="str">
            <v xml:space="preserve">Removedor PVC 1/4 galon </v>
          </cell>
        </row>
        <row r="1967">
          <cell r="L1967">
            <v>0.53839999999999999</v>
          </cell>
          <cell r="M1967" t="str">
            <v>SUBTOTAL $</v>
          </cell>
          <cell r="O1967">
            <v>7567</v>
          </cell>
        </row>
        <row r="1968">
          <cell r="C1968" t="str">
            <v>III. TRANSPORTES</v>
          </cell>
        </row>
        <row r="1970">
          <cell r="C1970" t="str">
            <v>MATERIAL</v>
          </cell>
          <cell r="J1970" t="str">
            <v>VOL. o PESO</v>
          </cell>
          <cell r="K1970" t="str">
            <v>DISTANCIA</v>
          </cell>
          <cell r="L1970" t="str">
            <v>M3 o Ton/Km</v>
          </cell>
          <cell r="M1970" t="str">
            <v>TARIFA</v>
          </cell>
          <cell r="O1970" t="str">
            <v>Vr. UNITARIO</v>
          </cell>
        </row>
        <row r="1971">
          <cell r="J1971" t="str">
            <v/>
          </cell>
          <cell r="M1971">
            <v>0</v>
          </cell>
          <cell r="O1971">
            <v>0</v>
          </cell>
          <cell r="R1971">
            <v>0</v>
          </cell>
          <cell r="T1971">
            <v>0</v>
          </cell>
        </row>
        <row r="1972">
          <cell r="J1972" t="str">
            <v/>
          </cell>
          <cell r="M1972">
            <v>0</v>
          </cell>
          <cell r="O1972">
            <v>0</v>
          </cell>
          <cell r="R1972">
            <v>0</v>
          </cell>
          <cell r="T1972">
            <v>0</v>
          </cell>
        </row>
        <row r="1973">
          <cell r="J1973" t="str">
            <v/>
          </cell>
          <cell r="M1973">
            <v>0</v>
          </cell>
          <cell r="O1973">
            <v>0</v>
          </cell>
          <cell r="R1973">
            <v>0</v>
          </cell>
          <cell r="T1973">
            <v>0</v>
          </cell>
        </row>
        <row r="1974">
          <cell r="L1974">
            <v>0</v>
          </cell>
          <cell r="M1974" t="str">
            <v>SUBTOTAL $</v>
          </cell>
          <cell r="O1974">
            <v>0</v>
          </cell>
        </row>
        <row r="1975">
          <cell r="C1975" t="str">
            <v>IV. MANO DE OBRA</v>
          </cell>
        </row>
        <row r="1977">
          <cell r="C1977" t="str">
            <v>TRABAJADOR</v>
          </cell>
          <cell r="I1977" t="str">
            <v>CANTIDAD</v>
          </cell>
          <cell r="J1977" t="str">
            <v>JORNAL</v>
          </cell>
          <cell r="K1977" t="str">
            <v>PRESTACIONES</v>
          </cell>
          <cell r="L1977" t="str">
            <v>JORNAL TOTAL</v>
          </cell>
          <cell r="M1977" t="str">
            <v>RENDIMIENTO</v>
          </cell>
          <cell r="O1977" t="str">
            <v>Vr. UNITARIO</v>
          </cell>
        </row>
        <row r="1978">
          <cell r="C1978" t="str">
            <v>Oficial</v>
          </cell>
          <cell r="I1978">
            <v>1</v>
          </cell>
          <cell r="J1978">
            <v>77720</v>
          </cell>
          <cell r="K1978">
            <v>1.6913</v>
          </cell>
          <cell r="L1978">
            <v>131448</v>
          </cell>
          <cell r="M1978">
            <v>36</v>
          </cell>
          <cell r="O1978">
            <v>3651</v>
          </cell>
          <cell r="R1978">
            <v>0.33</v>
          </cell>
          <cell r="T1978" t="str">
            <v>Oficial</v>
          </cell>
        </row>
        <row r="1979">
          <cell r="C1979" t="str">
            <v>Ayudante Entendido</v>
          </cell>
          <cell r="I1979">
            <v>1</v>
          </cell>
          <cell r="J1979">
            <v>53020</v>
          </cell>
          <cell r="K1979">
            <v>1.7161</v>
          </cell>
          <cell r="L1979">
            <v>90988</v>
          </cell>
          <cell r="M1979">
            <v>36</v>
          </cell>
          <cell r="O1979">
            <v>2527</v>
          </cell>
          <cell r="R1979">
            <v>0.33</v>
          </cell>
          <cell r="T1979" t="str">
            <v>Ayudante Entendido</v>
          </cell>
        </row>
        <row r="1980">
          <cell r="J1980">
            <v>0</v>
          </cell>
          <cell r="K1980">
            <v>0</v>
          </cell>
          <cell r="L1980">
            <v>0</v>
          </cell>
          <cell r="O1980">
            <v>0</v>
          </cell>
          <cell r="R1980">
            <v>0</v>
          </cell>
          <cell r="T1980">
            <v>0</v>
          </cell>
        </row>
        <row r="1981">
          <cell r="L1981">
            <v>0.43959999999999999</v>
          </cell>
          <cell r="M1981" t="str">
            <v>SUBTOTAL $</v>
          </cell>
          <cell r="O1981">
            <v>6178</v>
          </cell>
        </row>
        <row r="1983">
          <cell r="C1983" t="str">
            <v>TOTAL COSTO DIRECTO $</v>
          </cell>
          <cell r="O1983">
            <v>14054</v>
          </cell>
        </row>
        <row r="1984">
          <cell r="C1984" t="str">
            <v>V. COSTOS INDIRECTOS</v>
          </cell>
        </row>
        <row r="1986">
          <cell r="C1986" t="str">
            <v>Descripción</v>
          </cell>
          <cell r="L1986" t="str">
            <v>Porcentaje</v>
          </cell>
          <cell r="M1986" t="str">
            <v>Valor Total</v>
          </cell>
        </row>
        <row r="1987">
          <cell r="C1987" t="str">
            <v>ADMINISTRACION</v>
          </cell>
          <cell r="L1987">
            <v>0</v>
          </cell>
          <cell r="M1987">
            <v>0</v>
          </cell>
        </row>
        <row r="1988">
          <cell r="C1988" t="str">
            <v xml:space="preserve">IMPREVISTOS </v>
          </cell>
          <cell r="L1988">
            <v>0</v>
          </cell>
          <cell r="M1988">
            <v>0</v>
          </cell>
        </row>
        <row r="1989">
          <cell r="C1989" t="str">
            <v>UTILIDAD</v>
          </cell>
          <cell r="L1989">
            <v>0</v>
          </cell>
          <cell r="M1989">
            <v>0</v>
          </cell>
        </row>
        <row r="1990">
          <cell r="C1990" t="str">
            <v>SUBTOTAL $</v>
          </cell>
          <cell r="O1990">
            <v>0</v>
          </cell>
        </row>
        <row r="1992">
          <cell r="C1992" t="str">
            <v>Precio Unitario Total Aproximado al peso $</v>
          </cell>
          <cell r="O1992">
            <v>14054</v>
          </cell>
        </row>
        <row r="1995">
          <cell r="H1995" t="str">
            <v>Firma</v>
          </cell>
        </row>
        <row r="1996">
          <cell r="H1996" t="str">
            <v>Nombre:</v>
          </cell>
        </row>
        <row r="1997">
          <cell r="H1997" t="str">
            <v>Representante Legal del Contratista o su Apoderado</v>
          </cell>
        </row>
        <row r="1998">
          <cell r="H1998" t="str">
            <v>Matricula No. :</v>
          </cell>
        </row>
        <row r="1999">
          <cell r="H1999" t="str">
            <v xml:space="preserve"> </v>
          </cell>
        </row>
        <row r="2000">
          <cell r="C2000" t="str">
            <v>OBSERVACIONES INTERVENTORÍA</v>
          </cell>
        </row>
        <row r="2004">
          <cell r="C2004" t="str">
            <v>APROBACIÓN POR INTERVENTORÍA</v>
          </cell>
        </row>
        <row r="2005">
          <cell r="C20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007">
          <cell r="C20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010">
          <cell r="H2010" t="str">
            <v>Firma</v>
          </cell>
        </row>
        <row r="2011">
          <cell r="H2011" t="str">
            <v>Nombre:</v>
          </cell>
        </row>
        <row r="2012">
          <cell r="H2012" t="str">
            <v>Representante Legal del Interventor o su Apoderado</v>
          </cell>
        </row>
        <row r="2013">
          <cell r="H2013" t="str">
            <v>Matricula No. :</v>
          </cell>
        </row>
        <row r="2018">
          <cell r="C2018" t="str">
            <v>Formulario 1 - Propuesta económica  - Documento tipo de selección abreviada de menor cuantía - versión 2</v>
          </cell>
        </row>
        <row r="2019">
          <cell r="C2019" t="str">
            <v>Código</v>
          </cell>
          <cell r="D2019" t="str">
            <v>CCE-EICP-FM-25</v>
          </cell>
          <cell r="E2019" t="str">
            <v>Versión</v>
          </cell>
          <cell r="F2019">
            <v>2</v>
          </cell>
        </row>
        <row r="2021">
          <cell r="C2021" t="str">
            <v>[La entidad podrá utilizar este formato para la presentación de los análisis de precios unitarios el contratista en la oportunidad prevista en el numeral 8.1. del Documento Base]</v>
          </cell>
        </row>
        <row r="2024">
          <cell r="D2024" t="str">
            <v>MUNICIPIO DE CONCORDIA, ANTIOQUIA</v>
          </cell>
        </row>
        <row r="2025">
          <cell r="L2025" t="str">
            <v>VERSIÓN</v>
          </cell>
        </row>
        <row r="2026">
          <cell r="D2026" t="str">
            <v xml:space="preserve">[NÚMERO DEL PROCESO] </v>
          </cell>
        </row>
        <row r="2027">
          <cell r="L2027" t="str">
            <v>PÁGINA</v>
          </cell>
          <cell r="M2027">
            <v>1</v>
          </cell>
          <cell r="N2027" t="str">
            <v>DE</v>
          </cell>
          <cell r="O2027">
            <v>1</v>
          </cell>
        </row>
        <row r="2028">
          <cell r="D2028" t="str">
            <v xml:space="preserve">ANALISIS DE PRECIOS UNITARIOS </v>
          </cell>
        </row>
        <row r="2030">
          <cell r="L2030" t="str">
            <v>FECHA</v>
          </cell>
          <cell r="M2030" t="str">
            <v>DD</v>
          </cell>
          <cell r="N2030" t="str">
            <v>MM</v>
          </cell>
          <cell r="O2030" t="str">
            <v>AA</v>
          </cell>
        </row>
        <row r="2031">
          <cell r="M2031">
            <v>8</v>
          </cell>
          <cell r="N2031">
            <v>5</v>
          </cell>
          <cell r="O2031">
            <v>2023</v>
          </cell>
        </row>
        <row r="2032">
          <cell r="C2032" t="str">
            <v>ITEMS DE LA PROPUESTA ECONÓMICA</v>
          </cell>
          <cell r="I2032" t="str">
            <v>ITEMS NO PREVISTOS</v>
          </cell>
        </row>
        <row r="2036">
          <cell r="C2036" t="str">
            <v>DATOS ESPECÍFICOS</v>
          </cell>
        </row>
        <row r="2038">
          <cell r="C2038" t="str">
            <v>ITEM</v>
          </cell>
          <cell r="D2038" t="str">
            <v>DESCRIPCIÓN</v>
          </cell>
          <cell r="M2038" t="str">
            <v>UNIDAD</v>
          </cell>
          <cell r="O2038" t="str">
            <v>CANTIDAD</v>
          </cell>
        </row>
        <row r="2039">
          <cell r="C2039" t="str">
            <v>1.7.3</v>
          </cell>
          <cell r="D2039" t="str">
            <v xml:space="preserve">S.T.I  de bocas para salida de tubería  PVC  para red de abastecemimiento, Ø = 13 mm, RDE 9. Incluye accesorios y demás elementos para su correcta instalación. </v>
          </cell>
          <cell r="M2039" t="str">
            <v>u</v>
          </cell>
          <cell r="O2039">
            <v>15</v>
          </cell>
          <cell r="R2039">
            <v>27603</v>
          </cell>
          <cell r="S2039">
            <v>27603</v>
          </cell>
          <cell r="T2039">
            <v>2.6800000000000001E-2</v>
          </cell>
          <cell r="U2039">
            <v>0.43590000000000001</v>
          </cell>
          <cell r="V2039">
            <v>0</v>
          </cell>
          <cell r="W2039">
            <v>0.53720000000000001</v>
          </cell>
        </row>
        <row r="2040">
          <cell r="C2040" t="str">
            <v>I. EQUIPO</v>
          </cell>
        </row>
        <row r="2042">
          <cell r="C2042" t="str">
            <v>DESCRIPCIÓN</v>
          </cell>
          <cell r="H2042" t="str">
            <v>MARCA</v>
          </cell>
          <cell r="J2042" t="str">
            <v>TIPO</v>
          </cell>
          <cell r="L2042" t="str">
            <v>TARIFA/HORA</v>
          </cell>
          <cell r="M2042" t="str">
            <v>RENDIMIENTO</v>
          </cell>
          <cell r="O2042" t="str">
            <v>Vr. UNITARIO</v>
          </cell>
        </row>
        <row r="2043">
          <cell r="J2043" t="str">
            <v/>
          </cell>
          <cell r="L2043" t="str">
            <v/>
          </cell>
          <cell r="O2043">
            <v>0</v>
          </cell>
          <cell r="R2043">
            <v>0</v>
          </cell>
          <cell r="T2043">
            <v>0</v>
          </cell>
        </row>
        <row r="2044">
          <cell r="J2044" t="str">
            <v/>
          </cell>
          <cell r="L2044" t="str">
            <v/>
          </cell>
          <cell r="O2044">
            <v>0</v>
          </cell>
          <cell r="R2044">
            <v>0</v>
          </cell>
          <cell r="T2044">
            <v>0</v>
          </cell>
        </row>
        <row r="2045">
          <cell r="J2045" t="str">
            <v/>
          </cell>
          <cell r="L2045" t="str">
            <v/>
          </cell>
          <cell r="O2045">
            <v>0</v>
          </cell>
          <cell r="R2045">
            <v>0</v>
          </cell>
          <cell r="T2045">
            <v>0</v>
          </cell>
        </row>
        <row r="2046">
          <cell r="C2046" t="str">
            <v>Herramienta Menor (Como % de Mano de Obra)</v>
          </cell>
          <cell r="J2046" t="str">
            <v>Dia</v>
          </cell>
          <cell r="L2046">
            <v>14829</v>
          </cell>
          <cell r="M2046">
            <v>0.05</v>
          </cell>
          <cell r="O2046">
            <v>741</v>
          </cell>
          <cell r="R2046">
            <v>11115</v>
          </cell>
          <cell r="T2046" t="str">
            <v>Herramienta Menor (Como % de Mano de Obra)</v>
          </cell>
        </row>
        <row r="2047">
          <cell r="L2047">
            <v>2.6800000000000001E-2</v>
          </cell>
          <cell r="M2047" t="str">
            <v>SUBTOTAL $</v>
          </cell>
          <cell r="O2047">
            <v>741</v>
          </cell>
        </row>
        <row r="2048">
          <cell r="C2048" t="str">
            <v>II. MATERIALES</v>
          </cell>
        </row>
        <row r="2050">
          <cell r="C2050" t="str">
            <v>DESCRIPCIÓN</v>
          </cell>
          <cell r="K2050" t="str">
            <v>UNIDAD</v>
          </cell>
          <cell r="L2050" t="str">
            <v>CANTIDAD</v>
          </cell>
          <cell r="M2050" t="str">
            <v>PRECIO UNIT.</v>
          </cell>
          <cell r="O2050" t="str">
            <v>Vr. UNITARIO</v>
          </cell>
        </row>
        <row r="2051">
          <cell r="C2051" t="str">
            <v>Tubo 1/2" Presión 9-500 x 6 m</v>
          </cell>
          <cell r="K2051" t="str">
            <v>u</v>
          </cell>
          <cell r="L2051">
            <v>0.35</v>
          </cell>
          <cell r="M2051">
            <v>19900</v>
          </cell>
          <cell r="O2051">
            <v>6965</v>
          </cell>
          <cell r="R2051">
            <v>5.25</v>
          </cell>
          <cell r="T2051" t="str">
            <v>Tubo 1/2" Presión 9-500 x 6 m</v>
          </cell>
        </row>
        <row r="2052">
          <cell r="C2052" t="str">
            <v>Unión PVC-P, Ø= 1/2"</v>
          </cell>
          <cell r="K2052" t="str">
            <v>u</v>
          </cell>
          <cell r="L2052">
            <v>1.05</v>
          </cell>
          <cell r="M2052">
            <v>700</v>
          </cell>
          <cell r="O2052">
            <v>735</v>
          </cell>
          <cell r="R2052">
            <v>15.75</v>
          </cell>
          <cell r="T2052" t="str">
            <v>Unión PVC-P, Ø= 1/2"</v>
          </cell>
        </row>
        <row r="2053">
          <cell r="C2053" t="str">
            <v>Codo 90º PVC-P Ø= 1/2"</v>
          </cell>
          <cell r="K2053" t="str">
            <v>u</v>
          </cell>
          <cell r="L2053">
            <v>2.1</v>
          </cell>
          <cell r="M2053">
            <v>704</v>
          </cell>
          <cell r="O2053">
            <v>1478</v>
          </cell>
          <cell r="R2053">
            <v>31.5</v>
          </cell>
          <cell r="T2053" t="str">
            <v>Codo 90º PVC-P Ø= 1/2"</v>
          </cell>
        </row>
        <row r="2054">
          <cell r="C2054" t="str">
            <v>Tee PVC-P Ø= 1/2"</v>
          </cell>
          <cell r="K2054" t="str">
            <v>u</v>
          </cell>
          <cell r="L2054">
            <v>1.05</v>
          </cell>
          <cell r="M2054">
            <v>1049</v>
          </cell>
          <cell r="O2054">
            <v>1101</v>
          </cell>
          <cell r="R2054">
            <v>15.75</v>
          </cell>
          <cell r="T2054" t="str">
            <v>Tee PVC-P Ø= 1/2"</v>
          </cell>
        </row>
        <row r="2055">
          <cell r="C2055" t="str">
            <v>Adaptador macho PVC-P Ø= 1/2"</v>
          </cell>
          <cell r="K2055" t="str">
            <v>u</v>
          </cell>
          <cell r="L2055">
            <v>1.05</v>
          </cell>
          <cell r="M2055">
            <v>944</v>
          </cell>
          <cell r="O2055">
            <v>991</v>
          </cell>
          <cell r="R2055">
            <v>15.75</v>
          </cell>
          <cell r="T2055" t="str">
            <v>Adaptador macho PVC-P Ø= 1/2"</v>
          </cell>
        </row>
        <row r="2056">
          <cell r="C2056" t="str">
            <v>Soldadura liquida PVC 1/4 de Gl</v>
          </cell>
          <cell r="K2056" t="str">
            <v>u</v>
          </cell>
          <cell r="L2056">
            <v>6.783E-3</v>
          </cell>
          <cell r="M2056">
            <v>10695</v>
          </cell>
          <cell r="O2056">
            <v>73</v>
          </cell>
          <cell r="R2056">
            <v>0.1</v>
          </cell>
          <cell r="T2056" t="str">
            <v>Soldadura liquida PVC 1/4 de Gl</v>
          </cell>
        </row>
        <row r="2057">
          <cell r="C2057" t="str">
            <v xml:space="preserve">Removedor PVC 1/4 galon </v>
          </cell>
          <cell r="K2057" t="str">
            <v>u</v>
          </cell>
          <cell r="L2057">
            <v>2.0958000000000001E-2</v>
          </cell>
          <cell r="M2057">
            <v>32934</v>
          </cell>
          <cell r="O2057">
            <v>690</v>
          </cell>
          <cell r="R2057">
            <v>0.31</v>
          </cell>
          <cell r="T2057" t="str">
            <v xml:space="preserve">Removedor PVC 1/4 galon </v>
          </cell>
        </row>
        <row r="2058">
          <cell r="L2058">
            <v>0.43590000000000001</v>
          </cell>
          <cell r="M2058" t="str">
            <v>SUBTOTAL $</v>
          </cell>
          <cell r="O2058">
            <v>12033</v>
          </cell>
        </row>
        <row r="2059">
          <cell r="C2059" t="str">
            <v>III. TRANSPORTES</v>
          </cell>
        </row>
        <row r="2061">
          <cell r="C2061" t="str">
            <v>MATERIAL</v>
          </cell>
          <cell r="J2061" t="str">
            <v>VOL. o PESO</v>
          </cell>
          <cell r="K2061" t="str">
            <v>DISTANCIA</v>
          </cell>
          <cell r="L2061" t="str">
            <v>M3 o Ton/Km</v>
          </cell>
          <cell r="M2061" t="str">
            <v>TARIFA</v>
          </cell>
          <cell r="O2061" t="str">
            <v>Vr. UNITARIO</v>
          </cell>
        </row>
        <row r="2062">
          <cell r="J2062" t="str">
            <v/>
          </cell>
          <cell r="M2062">
            <v>0</v>
          </cell>
          <cell r="O2062">
            <v>0</v>
          </cell>
          <cell r="R2062">
            <v>0</v>
          </cell>
          <cell r="T2062">
            <v>0</v>
          </cell>
        </row>
        <row r="2063">
          <cell r="J2063" t="str">
            <v/>
          </cell>
          <cell r="M2063">
            <v>0</v>
          </cell>
          <cell r="O2063">
            <v>0</v>
          </cell>
          <cell r="R2063">
            <v>0</v>
          </cell>
          <cell r="T2063">
            <v>0</v>
          </cell>
        </row>
        <row r="2064">
          <cell r="J2064" t="str">
            <v/>
          </cell>
          <cell r="M2064">
            <v>0</v>
          </cell>
          <cell r="O2064">
            <v>0</v>
          </cell>
          <cell r="R2064">
            <v>0</v>
          </cell>
          <cell r="T2064">
            <v>0</v>
          </cell>
        </row>
        <row r="2065">
          <cell r="L2065">
            <v>0</v>
          </cell>
          <cell r="M2065" t="str">
            <v>SUBTOTAL $</v>
          </cell>
          <cell r="O2065">
            <v>0</v>
          </cell>
        </row>
        <row r="2066">
          <cell r="C2066" t="str">
            <v>IV. MANO DE OBRA</v>
          </cell>
        </row>
        <row r="2068">
          <cell r="C2068" t="str">
            <v>TRABAJADOR</v>
          </cell>
          <cell r="I2068" t="str">
            <v>CANTIDAD</v>
          </cell>
          <cell r="J2068" t="str">
            <v>JORNAL</v>
          </cell>
          <cell r="K2068" t="str">
            <v>PRESTACIONES</v>
          </cell>
          <cell r="L2068" t="str">
            <v>JORNAL TOTAL</v>
          </cell>
          <cell r="M2068" t="str">
            <v>RENDIMIENTO</v>
          </cell>
          <cell r="O2068" t="str">
            <v>Vr. UNITARIO</v>
          </cell>
        </row>
        <row r="2069">
          <cell r="C2069" t="str">
            <v>Oficial</v>
          </cell>
          <cell r="I2069">
            <v>1</v>
          </cell>
          <cell r="J2069">
            <v>77720</v>
          </cell>
          <cell r="K2069">
            <v>1.6913</v>
          </cell>
          <cell r="L2069">
            <v>131448</v>
          </cell>
          <cell r="M2069">
            <v>15</v>
          </cell>
          <cell r="O2069">
            <v>8763</v>
          </cell>
          <cell r="R2069">
            <v>1</v>
          </cell>
          <cell r="T2069" t="str">
            <v>Oficial</v>
          </cell>
        </row>
        <row r="2070">
          <cell r="C2070" t="str">
            <v>Ayudante Entendido</v>
          </cell>
          <cell r="I2070">
            <v>1</v>
          </cell>
          <cell r="J2070">
            <v>53020</v>
          </cell>
          <cell r="K2070">
            <v>1.7161</v>
          </cell>
          <cell r="L2070">
            <v>90988</v>
          </cell>
          <cell r="M2070">
            <v>15</v>
          </cell>
          <cell r="O2070">
            <v>6066</v>
          </cell>
          <cell r="R2070">
            <v>1</v>
          </cell>
          <cell r="T2070" t="str">
            <v>Ayudante Entendido</v>
          </cell>
        </row>
        <row r="2071">
          <cell r="J2071">
            <v>0</v>
          </cell>
          <cell r="K2071">
            <v>0</v>
          </cell>
          <cell r="L2071">
            <v>0</v>
          </cell>
          <cell r="O2071">
            <v>0</v>
          </cell>
          <cell r="R2071">
            <v>0</v>
          </cell>
          <cell r="T2071">
            <v>0</v>
          </cell>
        </row>
        <row r="2072">
          <cell r="L2072">
            <v>0.53720000000000001</v>
          </cell>
          <cell r="M2072" t="str">
            <v>SUBTOTAL $</v>
          </cell>
          <cell r="O2072">
            <v>14829</v>
          </cell>
        </row>
        <row r="2074">
          <cell r="C2074" t="str">
            <v>TOTAL COSTO DIRECTO $</v>
          </cell>
          <cell r="O2074">
            <v>27603</v>
          </cell>
        </row>
        <row r="2075">
          <cell r="C2075" t="str">
            <v>V. COSTOS INDIRECTOS</v>
          </cell>
        </row>
        <row r="2077">
          <cell r="C2077" t="str">
            <v>Descripción</v>
          </cell>
          <cell r="L2077" t="str">
            <v>Porcentaje</v>
          </cell>
          <cell r="M2077" t="str">
            <v>Valor Total</v>
          </cell>
        </row>
        <row r="2078">
          <cell r="C2078" t="str">
            <v>ADMINISTRACION</v>
          </cell>
          <cell r="L2078">
            <v>0</v>
          </cell>
          <cell r="M2078">
            <v>0</v>
          </cell>
        </row>
        <row r="2079">
          <cell r="C2079" t="str">
            <v xml:space="preserve">IMPREVISTOS </v>
          </cell>
          <cell r="L2079">
            <v>0</v>
          </cell>
          <cell r="M2079">
            <v>0</v>
          </cell>
        </row>
        <row r="2080">
          <cell r="C2080" t="str">
            <v>UTILIDAD</v>
          </cell>
          <cell r="L2080">
            <v>0</v>
          </cell>
          <cell r="M2080">
            <v>0</v>
          </cell>
        </row>
        <row r="2081">
          <cell r="C2081" t="str">
            <v>SUBTOTAL $</v>
          </cell>
          <cell r="O2081">
            <v>0</v>
          </cell>
        </row>
        <row r="2083">
          <cell r="C2083" t="str">
            <v>Precio Unitario Total Aproximado al peso $</v>
          </cell>
          <cell r="O2083">
            <v>27603</v>
          </cell>
        </row>
        <row r="2086">
          <cell r="H2086" t="str">
            <v>Firma</v>
          </cell>
        </row>
        <row r="2087">
          <cell r="H2087" t="str">
            <v>Nombre:</v>
          </cell>
        </row>
        <row r="2088">
          <cell r="H2088" t="str">
            <v>Representante Legal del Contratista o su Apoderado</v>
          </cell>
        </row>
        <row r="2089">
          <cell r="H2089" t="str">
            <v>Matricula No. :</v>
          </cell>
        </row>
        <row r="2090">
          <cell r="H2090" t="str">
            <v xml:space="preserve"> </v>
          </cell>
        </row>
        <row r="2091">
          <cell r="C2091" t="str">
            <v>OBSERVACIONES INTERVENTORÍA</v>
          </cell>
        </row>
        <row r="2095">
          <cell r="C2095" t="str">
            <v>APROBACIÓN POR INTERVENTORÍA</v>
          </cell>
        </row>
        <row r="2096">
          <cell r="C209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098">
          <cell r="C209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101">
          <cell r="H2101" t="str">
            <v>Firma</v>
          </cell>
        </row>
        <row r="2102">
          <cell r="H2102" t="str">
            <v>Nombre:</v>
          </cell>
        </row>
        <row r="2103">
          <cell r="H2103" t="str">
            <v>Representante Legal del Interventor o su Apoderado</v>
          </cell>
        </row>
        <row r="2104">
          <cell r="H2104" t="str">
            <v>Matricula No. :</v>
          </cell>
        </row>
        <row r="2109">
          <cell r="C2109" t="str">
            <v>Formulario 1 - Propuesta económica  - Documento tipo de selección abreviada de menor cuantía - versión 2</v>
          </cell>
        </row>
        <row r="2110">
          <cell r="C2110" t="str">
            <v>Código</v>
          </cell>
          <cell r="D2110" t="str">
            <v>CCE-EICP-FM-25</v>
          </cell>
          <cell r="E2110" t="str">
            <v>Versión</v>
          </cell>
          <cell r="F2110">
            <v>2</v>
          </cell>
        </row>
        <row r="2112">
          <cell r="C2112" t="str">
            <v>[La entidad podrá utilizar este formato para la presentación de los análisis de precios unitarios el contratista en la oportunidad prevista en el numeral 8.1. del Documento Base]</v>
          </cell>
        </row>
        <row r="2115">
          <cell r="D2115" t="str">
            <v>MUNICIPIO DE CONCORDIA, ANTIOQUIA</v>
          </cell>
        </row>
        <row r="2116">
          <cell r="L2116" t="str">
            <v>VERSIÓN</v>
          </cell>
        </row>
        <row r="2117">
          <cell r="D2117" t="str">
            <v xml:space="preserve">[NÚMERO DEL PROCESO] </v>
          </cell>
        </row>
        <row r="2118">
          <cell r="L2118" t="str">
            <v>PÁGINA</v>
          </cell>
          <cell r="M2118">
            <v>1</v>
          </cell>
          <cell r="N2118" t="str">
            <v>DE</v>
          </cell>
          <cell r="O2118">
            <v>1</v>
          </cell>
        </row>
        <row r="2119">
          <cell r="D2119" t="str">
            <v xml:space="preserve">ANALISIS DE PRECIOS UNITARIOS </v>
          </cell>
        </row>
        <row r="2121">
          <cell r="L2121" t="str">
            <v>FECHA</v>
          </cell>
          <cell r="M2121" t="str">
            <v>DD</v>
          </cell>
          <cell r="N2121" t="str">
            <v>MM</v>
          </cell>
          <cell r="O2121" t="str">
            <v>AA</v>
          </cell>
        </row>
        <row r="2122">
          <cell r="M2122">
            <v>8</v>
          </cell>
          <cell r="N2122">
            <v>5</v>
          </cell>
          <cell r="O2122">
            <v>2023</v>
          </cell>
        </row>
        <row r="2123">
          <cell r="C2123" t="str">
            <v>ITEMS DE LA PROPUESTA ECONÓMICA</v>
          </cell>
          <cell r="I2123" t="str">
            <v>ITEMS NO PREVISTOS</v>
          </cell>
        </row>
        <row r="2127">
          <cell r="C2127" t="str">
            <v>DATOS ESPECÍFICOS</v>
          </cell>
        </row>
        <row r="2129">
          <cell r="C2129" t="str">
            <v>ITEM</v>
          </cell>
          <cell r="D2129" t="str">
            <v>DESCRIPCIÓN</v>
          </cell>
          <cell r="M2129" t="str">
            <v>UNIDAD</v>
          </cell>
          <cell r="O2129" t="str">
            <v>CANTIDAD</v>
          </cell>
        </row>
        <row r="2130">
          <cell r="C2130" t="str">
            <v>1.7.4</v>
          </cell>
          <cell r="D2130" t="str">
            <v>S.T.I de TERMINAL CON CÁMARA DE AIRE, en TUBERÍA DE PVC , con un DIÁMETRO DE 1/2". Incluye suministro y transporte de los materiales, canche, accesorios de PVC, sellante, soldadura, teflón, y todo lo necesario para su correcta instalación y funcionamiento.</v>
          </cell>
          <cell r="M2130" t="str">
            <v>u</v>
          </cell>
          <cell r="O2130">
            <v>9</v>
          </cell>
          <cell r="R2130">
            <v>19795</v>
          </cell>
          <cell r="S2130">
            <v>19795</v>
          </cell>
          <cell r="T2130">
            <v>3.5099999999999999E-2</v>
          </cell>
          <cell r="U2130">
            <v>0.26250000000000001</v>
          </cell>
          <cell r="V2130">
            <v>0</v>
          </cell>
          <cell r="W2130">
            <v>0.70230000000000004</v>
          </cell>
        </row>
        <row r="2131">
          <cell r="C2131" t="str">
            <v>I. EQUIPO</v>
          </cell>
        </row>
        <row r="2133">
          <cell r="C2133" t="str">
            <v>DESCRIPCIÓN</v>
          </cell>
          <cell r="H2133" t="str">
            <v>MARCA</v>
          </cell>
          <cell r="J2133" t="str">
            <v>TIPO</v>
          </cell>
          <cell r="L2133" t="str">
            <v>TARIFA/HORA</v>
          </cell>
          <cell r="M2133" t="str">
            <v>RENDIMIENTO</v>
          </cell>
          <cell r="O2133" t="str">
            <v>Vr. UNITARIO</v>
          </cell>
        </row>
        <row r="2134">
          <cell r="J2134" t="str">
            <v/>
          </cell>
          <cell r="L2134" t="str">
            <v/>
          </cell>
          <cell r="O2134">
            <v>0</v>
          </cell>
          <cell r="R2134">
            <v>0</v>
          </cell>
          <cell r="T2134">
            <v>0</v>
          </cell>
        </row>
        <row r="2135">
          <cell r="J2135" t="str">
            <v/>
          </cell>
          <cell r="L2135" t="str">
            <v/>
          </cell>
          <cell r="O2135">
            <v>0</v>
          </cell>
          <cell r="R2135">
            <v>0</v>
          </cell>
          <cell r="T2135">
            <v>0</v>
          </cell>
        </row>
        <row r="2136">
          <cell r="J2136" t="str">
            <v/>
          </cell>
          <cell r="L2136" t="str">
            <v/>
          </cell>
          <cell r="O2136">
            <v>0</v>
          </cell>
          <cell r="R2136">
            <v>0</v>
          </cell>
          <cell r="T2136">
            <v>0</v>
          </cell>
        </row>
        <row r="2137">
          <cell r="C2137" t="str">
            <v>Herramienta Menor (Como % de Mano de Obra)</v>
          </cell>
          <cell r="J2137" t="str">
            <v>Dia</v>
          </cell>
          <cell r="L2137">
            <v>13903</v>
          </cell>
          <cell r="M2137">
            <v>0.05</v>
          </cell>
          <cell r="O2137">
            <v>695</v>
          </cell>
          <cell r="R2137">
            <v>6255</v>
          </cell>
          <cell r="T2137" t="str">
            <v>Herramienta Menor (Como % de Mano de Obra)</v>
          </cell>
        </row>
        <row r="2138">
          <cell r="L2138">
            <v>3.5099999999999999E-2</v>
          </cell>
          <cell r="M2138" t="str">
            <v>SUBTOTAL $</v>
          </cell>
          <cell r="O2138">
            <v>695</v>
          </cell>
        </row>
        <row r="2139">
          <cell r="C2139" t="str">
            <v>II. MATERIALES</v>
          </cell>
        </row>
        <row r="2141">
          <cell r="C2141" t="str">
            <v>DESCRIPCIÓN</v>
          </cell>
          <cell r="K2141" t="str">
            <v>UNIDAD</v>
          </cell>
          <cell r="L2141" t="str">
            <v>CANTIDAD</v>
          </cell>
          <cell r="M2141" t="str">
            <v>PRECIO UNIT.</v>
          </cell>
          <cell r="O2141" t="str">
            <v>Vr. UNITARIO</v>
          </cell>
        </row>
        <row r="2142">
          <cell r="C2142" t="str">
            <v>Tubo 1/2" Presión 9-500 x 6 m</v>
          </cell>
          <cell r="K2142" t="str">
            <v>u</v>
          </cell>
          <cell r="L2142">
            <v>8.7499999999999994E-2</v>
          </cell>
          <cell r="M2142">
            <v>19900</v>
          </cell>
          <cell r="O2142">
            <v>1741</v>
          </cell>
          <cell r="R2142">
            <v>0.79</v>
          </cell>
          <cell r="T2142" t="str">
            <v>Tubo 1/2" Presión 9-500 x 6 m</v>
          </cell>
        </row>
        <row r="2143">
          <cell r="C2143" t="str">
            <v>Tee PVC-P Ø= 1/2"</v>
          </cell>
          <cell r="K2143" t="str">
            <v>u</v>
          </cell>
          <cell r="L2143">
            <v>1</v>
          </cell>
          <cell r="M2143">
            <v>1049</v>
          </cell>
          <cell r="O2143">
            <v>1049</v>
          </cell>
          <cell r="R2143">
            <v>9</v>
          </cell>
          <cell r="T2143" t="str">
            <v>Tee PVC-P Ø= 1/2"</v>
          </cell>
        </row>
        <row r="2144">
          <cell r="C2144" t="str">
            <v>Adaptador macho PVC-P Ø= 1/2"</v>
          </cell>
          <cell r="K2144" t="str">
            <v>u</v>
          </cell>
          <cell r="L2144">
            <v>1</v>
          </cell>
          <cell r="M2144">
            <v>944</v>
          </cell>
          <cell r="O2144">
            <v>944</v>
          </cell>
          <cell r="R2144">
            <v>9</v>
          </cell>
          <cell r="T2144" t="str">
            <v>Adaptador macho PVC-P Ø= 1/2"</v>
          </cell>
        </row>
        <row r="2145">
          <cell r="C2145" t="str">
            <v>Tapón Roscado 1/2 Presión</v>
          </cell>
          <cell r="K2145" t="str">
            <v>u</v>
          </cell>
          <cell r="L2145">
            <v>1</v>
          </cell>
          <cell r="M2145">
            <v>700</v>
          </cell>
          <cell r="O2145">
            <v>700</v>
          </cell>
          <cell r="R2145">
            <v>9</v>
          </cell>
          <cell r="T2145" t="str">
            <v>Tapón Roscado 1/2 Presión</v>
          </cell>
        </row>
        <row r="2146">
          <cell r="C2146" t="str">
            <v>Soldadura liquida PVC 1/4 de Gl</v>
          </cell>
          <cell r="K2146" t="str">
            <v>u</v>
          </cell>
          <cell r="L2146">
            <v>6.783E-3</v>
          </cell>
          <cell r="M2146">
            <v>10695</v>
          </cell>
          <cell r="O2146">
            <v>73</v>
          </cell>
          <cell r="R2146">
            <v>0.06</v>
          </cell>
          <cell r="T2146" t="str">
            <v>Soldadura liquida PVC 1/4 de Gl</v>
          </cell>
        </row>
        <row r="2147">
          <cell r="C2147" t="str">
            <v xml:space="preserve">Removedor PVC 1/4 galon </v>
          </cell>
          <cell r="K2147" t="str">
            <v>u</v>
          </cell>
          <cell r="L2147">
            <v>2.0958000000000001E-2</v>
          </cell>
          <cell r="M2147">
            <v>32934</v>
          </cell>
          <cell r="O2147">
            <v>690</v>
          </cell>
          <cell r="R2147">
            <v>0.19</v>
          </cell>
          <cell r="T2147" t="str">
            <v xml:space="preserve">Removedor PVC 1/4 galon </v>
          </cell>
        </row>
        <row r="2148">
          <cell r="K2148" t="str">
            <v/>
          </cell>
          <cell r="M2148">
            <v>0</v>
          </cell>
          <cell r="O2148">
            <v>0</v>
          </cell>
          <cell r="R2148">
            <v>0</v>
          </cell>
          <cell r="T2148">
            <v>0</v>
          </cell>
        </row>
        <row r="2149">
          <cell r="L2149">
            <v>0.26250000000000001</v>
          </cell>
          <cell r="M2149" t="str">
            <v>SUBTOTAL $</v>
          </cell>
          <cell r="O2149">
            <v>5197</v>
          </cell>
        </row>
        <row r="2150">
          <cell r="C2150" t="str">
            <v>III. TRANSPORTES</v>
          </cell>
        </row>
        <row r="2152">
          <cell r="C2152" t="str">
            <v>MATERIAL</v>
          </cell>
          <cell r="J2152" t="str">
            <v>VOL. o PESO</v>
          </cell>
          <cell r="K2152" t="str">
            <v>DISTANCIA</v>
          </cell>
          <cell r="L2152" t="str">
            <v>M3 o Ton/Km</v>
          </cell>
          <cell r="M2152" t="str">
            <v>TARIFA</v>
          </cell>
          <cell r="O2152" t="str">
            <v>Vr. UNITARIO</v>
          </cell>
        </row>
        <row r="2153">
          <cell r="J2153" t="str">
            <v/>
          </cell>
          <cell r="M2153">
            <v>0</v>
          </cell>
          <cell r="O2153">
            <v>0</v>
          </cell>
          <cell r="R2153">
            <v>0</v>
          </cell>
          <cell r="T2153">
            <v>0</v>
          </cell>
        </row>
        <row r="2154">
          <cell r="J2154" t="str">
            <v/>
          </cell>
          <cell r="M2154">
            <v>0</v>
          </cell>
          <cell r="O2154">
            <v>0</v>
          </cell>
          <cell r="R2154">
            <v>0</v>
          </cell>
          <cell r="T2154">
            <v>0</v>
          </cell>
        </row>
        <row r="2155">
          <cell r="J2155" t="str">
            <v/>
          </cell>
          <cell r="M2155">
            <v>0</v>
          </cell>
          <cell r="O2155">
            <v>0</v>
          </cell>
          <cell r="R2155">
            <v>0</v>
          </cell>
          <cell r="T2155">
            <v>0</v>
          </cell>
        </row>
        <row r="2156">
          <cell r="L2156">
            <v>0</v>
          </cell>
          <cell r="M2156" t="str">
            <v>SUBTOTAL $</v>
          </cell>
          <cell r="O2156">
            <v>0</v>
          </cell>
        </row>
        <row r="2157">
          <cell r="C2157" t="str">
            <v>IV. MANO DE OBRA</v>
          </cell>
        </row>
        <row r="2159">
          <cell r="C2159" t="str">
            <v>TRABAJADOR</v>
          </cell>
          <cell r="I2159" t="str">
            <v>CANTIDAD</v>
          </cell>
          <cell r="J2159" t="str">
            <v>JORNAL</v>
          </cell>
          <cell r="K2159" t="str">
            <v>PRESTACIONES</v>
          </cell>
          <cell r="L2159" t="str">
            <v>JORNAL TOTAL</v>
          </cell>
          <cell r="M2159" t="str">
            <v>RENDIMIENTO</v>
          </cell>
          <cell r="O2159" t="str">
            <v>Vr. UNITARIO</v>
          </cell>
        </row>
        <row r="2160">
          <cell r="C2160" t="str">
            <v>Oficial</v>
          </cell>
          <cell r="I2160">
            <v>1</v>
          </cell>
          <cell r="J2160">
            <v>77720</v>
          </cell>
          <cell r="K2160">
            <v>1.6913</v>
          </cell>
          <cell r="L2160">
            <v>131448</v>
          </cell>
          <cell r="M2160">
            <v>16</v>
          </cell>
          <cell r="O2160">
            <v>8216</v>
          </cell>
          <cell r="R2160">
            <v>0.56000000000000005</v>
          </cell>
          <cell r="T2160" t="str">
            <v>Oficial</v>
          </cell>
        </row>
        <row r="2161">
          <cell r="C2161" t="str">
            <v>Ayudante Entendido</v>
          </cell>
          <cell r="I2161">
            <v>1</v>
          </cell>
          <cell r="J2161">
            <v>53020</v>
          </cell>
          <cell r="K2161">
            <v>1.7161</v>
          </cell>
          <cell r="L2161">
            <v>90988</v>
          </cell>
          <cell r="M2161">
            <v>16</v>
          </cell>
          <cell r="O2161">
            <v>5687</v>
          </cell>
          <cell r="R2161">
            <v>0.56000000000000005</v>
          </cell>
          <cell r="T2161" t="str">
            <v>Ayudante Entendido</v>
          </cell>
        </row>
        <row r="2162">
          <cell r="J2162">
            <v>0</v>
          </cell>
          <cell r="K2162">
            <v>0</v>
          </cell>
          <cell r="L2162">
            <v>0</v>
          </cell>
          <cell r="O2162">
            <v>0</v>
          </cell>
          <cell r="R2162">
            <v>0</v>
          </cell>
          <cell r="T2162">
            <v>0</v>
          </cell>
        </row>
        <row r="2163">
          <cell r="L2163">
            <v>0.70230000000000004</v>
          </cell>
          <cell r="M2163" t="str">
            <v>SUBTOTAL $</v>
          </cell>
          <cell r="O2163">
            <v>13903</v>
          </cell>
        </row>
        <row r="2165">
          <cell r="C2165" t="str">
            <v>TOTAL COSTO DIRECTO $</v>
          </cell>
          <cell r="O2165">
            <v>19795</v>
          </cell>
        </row>
        <row r="2166">
          <cell r="C2166" t="str">
            <v>V. COSTOS INDIRECTOS</v>
          </cell>
        </row>
        <row r="2168">
          <cell r="C2168" t="str">
            <v>Descripción</v>
          </cell>
          <cell r="L2168" t="str">
            <v>Porcentaje</v>
          </cell>
          <cell r="M2168" t="str">
            <v>Valor Total</v>
          </cell>
        </row>
        <row r="2169">
          <cell r="C2169" t="str">
            <v>ADMINISTRACION</v>
          </cell>
          <cell r="L2169">
            <v>0</v>
          </cell>
          <cell r="M2169">
            <v>0</v>
          </cell>
        </row>
        <row r="2170">
          <cell r="C2170" t="str">
            <v xml:space="preserve">IMPREVISTOS </v>
          </cell>
          <cell r="L2170">
            <v>0</v>
          </cell>
          <cell r="M2170">
            <v>0</v>
          </cell>
        </row>
        <row r="2171">
          <cell r="C2171" t="str">
            <v>UTILIDAD</v>
          </cell>
          <cell r="L2171">
            <v>0</v>
          </cell>
          <cell r="M2171">
            <v>0</v>
          </cell>
        </row>
        <row r="2172">
          <cell r="C2172" t="str">
            <v>SUBTOTAL $</v>
          </cell>
          <cell r="O2172">
            <v>0</v>
          </cell>
        </row>
        <row r="2174">
          <cell r="C2174" t="str">
            <v>Precio Unitario Total Aproximado al peso $</v>
          </cell>
          <cell r="O2174">
            <v>19795</v>
          </cell>
        </row>
        <row r="2177">
          <cell r="H2177" t="str">
            <v>Firma</v>
          </cell>
        </row>
        <row r="2178">
          <cell r="H2178" t="str">
            <v>Nombre:</v>
          </cell>
        </row>
        <row r="2179">
          <cell r="H2179" t="str">
            <v>Representante Legal del Contratista o su Apoderado</v>
          </cell>
        </row>
        <row r="2180">
          <cell r="H2180" t="str">
            <v>Matricula No. :</v>
          </cell>
        </row>
        <row r="2181">
          <cell r="H2181" t="str">
            <v xml:space="preserve"> </v>
          </cell>
        </row>
        <row r="2182">
          <cell r="C2182" t="str">
            <v>OBSERVACIONES INTERVENTORÍA</v>
          </cell>
        </row>
        <row r="2186">
          <cell r="C2186" t="str">
            <v>APROBACIÓN POR INTERVENTORÍA</v>
          </cell>
        </row>
        <row r="2187">
          <cell r="C218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189">
          <cell r="C218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192">
          <cell r="H2192" t="str">
            <v>Firma</v>
          </cell>
        </row>
        <row r="2193">
          <cell r="H2193" t="str">
            <v>Nombre:</v>
          </cell>
        </row>
        <row r="2194">
          <cell r="H2194" t="str">
            <v>Representante Legal del Interventor o su Apoderado</v>
          </cell>
        </row>
        <row r="2195">
          <cell r="H2195" t="str">
            <v>Matricula No. :</v>
          </cell>
        </row>
        <row r="2200">
          <cell r="C2200" t="str">
            <v>Formulario 1 - Propuesta económica  - Documento tipo de selección abreviada de menor cuantía - versión 2</v>
          </cell>
        </row>
        <row r="2201">
          <cell r="C2201" t="str">
            <v>Código</v>
          </cell>
          <cell r="D2201" t="str">
            <v>CCE-EICP-FM-25</v>
          </cell>
          <cell r="E2201" t="str">
            <v>Versión</v>
          </cell>
          <cell r="F2201">
            <v>2</v>
          </cell>
        </row>
        <row r="2203">
          <cell r="C2203" t="str">
            <v>[La entidad podrá utilizar este formato para la presentación de los análisis de precios unitarios el contratista en la oportunidad prevista en el numeral 8.1. del Documento Base]</v>
          </cell>
        </row>
        <row r="2206">
          <cell r="D2206" t="str">
            <v>MUNICIPIO DE CONCORDIA, ANTIOQUIA</v>
          </cell>
        </row>
        <row r="2207">
          <cell r="L2207" t="str">
            <v>VERSIÓN</v>
          </cell>
        </row>
        <row r="2208">
          <cell r="D2208" t="str">
            <v xml:space="preserve">[NÚMERO DEL PROCESO] </v>
          </cell>
        </row>
        <row r="2209">
          <cell r="L2209" t="str">
            <v>PÁGINA</v>
          </cell>
          <cell r="M2209">
            <v>1</v>
          </cell>
          <cell r="N2209" t="str">
            <v>DE</v>
          </cell>
          <cell r="O2209">
            <v>1</v>
          </cell>
        </row>
        <row r="2210">
          <cell r="D2210" t="str">
            <v xml:space="preserve">ANALISIS DE PRECIOS UNITARIOS </v>
          </cell>
        </row>
        <row r="2212">
          <cell r="L2212" t="str">
            <v>FECHA</v>
          </cell>
          <cell r="M2212" t="str">
            <v>DD</v>
          </cell>
          <cell r="N2212" t="str">
            <v>MM</v>
          </cell>
          <cell r="O2212" t="str">
            <v>AA</v>
          </cell>
        </row>
        <row r="2213">
          <cell r="M2213">
            <v>8</v>
          </cell>
          <cell r="N2213">
            <v>5</v>
          </cell>
          <cell r="O2213">
            <v>2023</v>
          </cell>
        </row>
        <row r="2214">
          <cell r="C2214" t="str">
            <v>ITEMS DE LA PROPUESTA ECONÓMICA</v>
          </cell>
          <cell r="I2214" t="str">
            <v>ITEMS NO PREVISTOS</v>
          </cell>
        </row>
        <row r="2218">
          <cell r="C2218" t="str">
            <v>DATOS ESPECÍFICOS</v>
          </cell>
        </row>
        <row r="2220">
          <cell r="C2220" t="str">
            <v>ITEM</v>
          </cell>
          <cell r="D2220" t="str">
            <v>DESCRIPCIÓN</v>
          </cell>
          <cell r="M2220" t="str">
            <v>UNIDAD</v>
          </cell>
          <cell r="O2220" t="str">
            <v>CANTIDAD</v>
          </cell>
        </row>
        <row r="2221">
          <cell r="C2221" t="str">
            <v>1.8.1</v>
          </cell>
          <cell r="D2221" t="str">
            <v>S.T.I de Tubería PVC-S Ø = 100 mm . Incluye limpiador, accesorios, pegante y todo lo necesario para su correcta construcción. La excavación y los llenos se pagaran en su ítem respectivo.</v>
          </cell>
          <cell r="M2221" t="str">
            <v>m</v>
          </cell>
          <cell r="O2221">
            <v>54</v>
          </cell>
          <cell r="R2221">
            <v>37476</v>
          </cell>
          <cell r="S2221">
            <v>37476</v>
          </cell>
          <cell r="T2221">
            <v>8.2000000000000007E-3</v>
          </cell>
          <cell r="U2221">
            <v>0.82689999999999997</v>
          </cell>
          <cell r="V2221">
            <v>0</v>
          </cell>
          <cell r="W2221">
            <v>0.16489999999999999</v>
          </cell>
        </row>
        <row r="2222">
          <cell r="C2222" t="str">
            <v>I. EQUIPO</v>
          </cell>
        </row>
        <row r="2224">
          <cell r="C2224" t="str">
            <v>DESCRIPCIÓN</v>
          </cell>
          <cell r="H2224" t="str">
            <v>MARCA</v>
          </cell>
          <cell r="J2224" t="str">
            <v>TIPO</v>
          </cell>
          <cell r="L2224" t="str">
            <v>TARIFA/HORA</v>
          </cell>
          <cell r="M2224" t="str">
            <v>RENDIMIENTO</v>
          </cell>
          <cell r="O2224" t="str">
            <v>Vr. UNITARIO</v>
          </cell>
        </row>
        <row r="2225">
          <cell r="J2225" t="str">
            <v/>
          </cell>
          <cell r="L2225" t="str">
            <v/>
          </cell>
          <cell r="O2225">
            <v>0</v>
          </cell>
          <cell r="R2225">
            <v>0</v>
          </cell>
          <cell r="T2225">
            <v>0</v>
          </cell>
        </row>
        <row r="2226">
          <cell r="J2226" t="str">
            <v/>
          </cell>
          <cell r="L2226" t="str">
            <v/>
          </cell>
          <cell r="O2226">
            <v>0</v>
          </cell>
          <cell r="R2226">
            <v>0</v>
          </cell>
          <cell r="T2226">
            <v>0</v>
          </cell>
        </row>
        <row r="2227">
          <cell r="J2227" t="str">
            <v/>
          </cell>
          <cell r="L2227" t="str">
            <v/>
          </cell>
          <cell r="O2227">
            <v>0</v>
          </cell>
          <cell r="R2227">
            <v>0</v>
          </cell>
          <cell r="T2227">
            <v>0</v>
          </cell>
        </row>
        <row r="2228">
          <cell r="C2228" t="str">
            <v>Herramienta Menor (Como % de Mano de Obra)</v>
          </cell>
          <cell r="J2228" t="str">
            <v>Dia</v>
          </cell>
          <cell r="L2228">
            <v>6178</v>
          </cell>
          <cell r="M2228">
            <v>0.05</v>
          </cell>
          <cell r="O2228">
            <v>309</v>
          </cell>
          <cell r="R2228">
            <v>16686</v>
          </cell>
          <cell r="T2228" t="str">
            <v>Herramienta Menor (Como % de Mano de Obra)</v>
          </cell>
        </row>
        <row r="2229">
          <cell r="L2229">
            <v>8.2000000000000007E-3</v>
          </cell>
          <cell r="M2229" t="str">
            <v>SUBTOTAL $</v>
          </cell>
          <cell r="O2229">
            <v>309</v>
          </cell>
        </row>
        <row r="2230">
          <cell r="C2230" t="str">
            <v>II. MATERIALES</v>
          </cell>
        </row>
        <row r="2232">
          <cell r="C2232" t="str">
            <v>DESCRIPCIÓN</v>
          </cell>
          <cell r="K2232" t="str">
            <v>UNIDAD</v>
          </cell>
          <cell r="L2232" t="str">
            <v>CANTIDAD</v>
          </cell>
          <cell r="M2232" t="str">
            <v>PRECIO UNIT.</v>
          </cell>
          <cell r="O2232" t="str">
            <v>Vr. UNITARIO</v>
          </cell>
        </row>
        <row r="2233">
          <cell r="C2233" t="str">
            <v>Tubería PVC-S Ø= 4" x 6 m</v>
          </cell>
          <cell r="K2233" t="str">
            <v>u</v>
          </cell>
          <cell r="L2233">
            <v>0.18329999999999999</v>
          </cell>
          <cell r="M2233">
            <v>118900</v>
          </cell>
          <cell r="O2233">
            <v>21794</v>
          </cell>
          <cell r="R2233">
            <v>9.9</v>
          </cell>
          <cell r="T2233" t="str">
            <v>Tubería PVC-S Ø= 4" x 6 m</v>
          </cell>
        </row>
        <row r="2234">
          <cell r="C2234" t="str">
            <v>Unión PVC-S Ø= 4"</v>
          </cell>
          <cell r="K2234" t="str">
            <v>u</v>
          </cell>
          <cell r="L2234">
            <v>0.175035</v>
          </cell>
          <cell r="M2234">
            <v>8500</v>
          </cell>
          <cell r="O2234">
            <v>1488</v>
          </cell>
          <cell r="R2234">
            <v>9.4499999999999993</v>
          </cell>
          <cell r="T2234" t="str">
            <v>Unión PVC-S Ø= 4"</v>
          </cell>
        </row>
        <row r="2235">
          <cell r="C2235" t="str">
            <v>Codo 45º PVC-S CxC, Ø= 4".</v>
          </cell>
          <cell r="K2235" t="str">
            <v>U</v>
          </cell>
          <cell r="L2235">
            <v>0.10500000000000001</v>
          </cell>
          <cell r="M2235">
            <v>12614</v>
          </cell>
          <cell r="O2235">
            <v>1324</v>
          </cell>
          <cell r="R2235">
            <v>5.67</v>
          </cell>
          <cell r="T2235" t="str">
            <v>Codo 45º PVC-S CxC, Ø= 4".</v>
          </cell>
        </row>
        <row r="2236">
          <cell r="C2236" t="str">
            <v>Codo 90º PVC-S CxC, Ø= 4".</v>
          </cell>
          <cell r="K2236" t="str">
            <v>U</v>
          </cell>
          <cell r="L2236">
            <v>0.10500000000000001</v>
          </cell>
          <cell r="M2236">
            <v>16207</v>
          </cell>
          <cell r="O2236">
            <v>1702</v>
          </cell>
          <cell r="R2236">
            <v>5.67</v>
          </cell>
          <cell r="T2236" t="str">
            <v>Codo 90º PVC-S CxC, Ø= 4".</v>
          </cell>
        </row>
        <row r="2237">
          <cell r="C2237" t="str">
            <v>Yee PVC-S Ø= 4" - Pavco o equivalente.</v>
          </cell>
          <cell r="K2237" t="str">
            <v>U</v>
          </cell>
          <cell r="L2237">
            <v>0.10500000000000001</v>
          </cell>
          <cell r="M2237">
            <v>25334</v>
          </cell>
          <cell r="O2237">
            <v>2660</v>
          </cell>
          <cell r="R2237">
            <v>5.67</v>
          </cell>
          <cell r="T2237" t="str">
            <v>Yee PVC-S Ø= 4" - Pavco o equivalente.</v>
          </cell>
        </row>
        <row r="2238">
          <cell r="C2238" t="str">
            <v xml:space="preserve">Tee PVC-S Ø= 4" </v>
          </cell>
          <cell r="K2238" t="str">
            <v>u</v>
          </cell>
          <cell r="L2238">
            <v>5.2500000000000005E-2</v>
          </cell>
          <cell r="M2238">
            <v>19300</v>
          </cell>
          <cell r="O2238">
            <v>1013</v>
          </cell>
          <cell r="R2238">
            <v>2.84</v>
          </cell>
          <cell r="T2238" t="str">
            <v xml:space="preserve">Tee PVC-S Ø= 4" </v>
          </cell>
        </row>
        <row r="2239">
          <cell r="C2239" t="str">
            <v>Soldadura liquida PVC 1/4 de Gl</v>
          </cell>
          <cell r="K2239" t="str">
            <v>u</v>
          </cell>
          <cell r="L2239">
            <v>2.3099999999999999E-2</v>
          </cell>
          <cell r="M2239">
            <v>10695</v>
          </cell>
          <cell r="O2239">
            <v>247</v>
          </cell>
          <cell r="R2239">
            <v>1.25</v>
          </cell>
          <cell r="T2239" t="str">
            <v>Soldadura liquida PVC 1/4 de Gl</v>
          </cell>
        </row>
        <row r="2240">
          <cell r="C2240" t="str">
            <v xml:space="preserve">Removedor PVC 1/4 galon </v>
          </cell>
          <cell r="K2240" t="str">
            <v>u</v>
          </cell>
          <cell r="L2240">
            <v>2.3099999999999999E-2</v>
          </cell>
          <cell r="M2240">
            <v>32934</v>
          </cell>
          <cell r="O2240">
            <v>761</v>
          </cell>
          <cell r="R2240">
            <v>1.25</v>
          </cell>
          <cell r="T2240" t="str">
            <v xml:space="preserve">Removedor PVC 1/4 galon </v>
          </cell>
        </row>
        <row r="2241">
          <cell r="L2241">
            <v>0.82689999999999997</v>
          </cell>
          <cell r="M2241" t="str">
            <v>SUBTOTAL $</v>
          </cell>
          <cell r="O2241">
            <v>30989</v>
          </cell>
        </row>
        <row r="2242">
          <cell r="C2242" t="str">
            <v>III. TRANSPORTES</v>
          </cell>
        </row>
        <row r="2244">
          <cell r="C2244" t="str">
            <v>MATERIAL</v>
          </cell>
          <cell r="J2244" t="str">
            <v>VOL. o PESO</v>
          </cell>
          <cell r="K2244" t="str">
            <v>DISTANCIA</v>
          </cell>
          <cell r="L2244" t="str">
            <v>M3 o Ton/Km</v>
          </cell>
          <cell r="M2244" t="str">
            <v>TARIFA</v>
          </cell>
          <cell r="O2244" t="str">
            <v>Vr. UNITARIO</v>
          </cell>
        </row>
        <row r="2245">
          <cell r="J2245" t="str">
            <v/>
          </cell>
          <cell r="M2245">
            <v>0</v>
          </cell>
          <cell r="O2245">
            <v>0</v>
          </cell>
          <cell r="R2245">
            <v>0</v>
          </cell>
          <cell r="T2245">
            <v>0</v>
          </cell>
        </row>
        <row r="2246">
          <cell r="J2246" t="str">
            <v/>
          </cell>
          <cell r="M2246">
            <v>0</v>
          </cell>
          <cell r="O2246">
            <v>0</v>
          </cell>
          <cell r="R2246">
            <v>0</v>
          </cell>
          <cell r="T2246">
            <v>0</v>
          </cell>
        </row>
        <row r="2247">
          <cell r="J2247" t="str">
            <v/>
          </cell>
          <cell r="M2247">
            <v>0</v>
          </cell>
          <cell r="O2247">
            <v>0</v>
          </cell>
          <cell r="R2247">
            <v>0</v>
          </cell>
          <cell r="T2247">
            <v>0</v>
          </cell>
        </row>
        <row r="2248">
          <cell r="L2248">
            <v>0</v>
          </cell>
          <cell r="M2248" t="str">
            <v>SUBTOTAL $</v>
          </cell>
          <cell r="O2248">
            <v>0</v>
          </cell>
        </row>
        <row r="2249">
          <cell r="C2249" t="str">
            <v>IV. MANO DE OBRA</v>
          </cell>
        </row>
        <row r="2251">
          <cell r="C2251" t="str">
            <v>TRABAJADOR</v>
          </cell>
          <cell r="I2251" t="str">
            <v>CANTIDAD</v>
          </cell>
          <cell r="J2251" t="str">
            <v>JORNAL</v>
          </cell>
          <cell r="K2251" t="str">
            <v>PRESTACIONES</v>
          </cell>
          <cell r="L2251" t="str">
            <v>JORNAL TOTAL</v>
          </cell>
          <cell r="M2251" t="str">
            <v>RENDIMIENTO</v>
          </cell>
          <cell r="O2251" t="str">
            <v>Vr. UNITARIO</v>
          </cell>
        </row>
        <row r="2252">
          <cell r="C2252" t="str">
            <v>Oficial</v>
          </cell>
          <cell r="I2252">
            <v>1</v>
          </cell>
          <cell r="J2252">
            <v>77720</v>
          </cell>
          <cell r="K2252">
            <v>1.6913</v>
          </cell>
          <cell r="L2252">
            <v>131448</v>
          </cell>
          <cell r="M2252">
            <v>36</v>
          </cell>
          <cell r="O2252">
            <v>3651</v>
          </cell>
          <cell r="R2252">
            <v>1.5</v>
          </cell>
          <cell r="T2252" t="str">
            <v>Oficial</v>
          </cell>
        </row>
        <row r="2253">
          <cell r="C2253" t="str">
            <v>Ayudante Entendido</v>
          </cell>
          <cell r="I2253">
            <v>1</v>
          </cell>
          <cell r="J2253">
            <v>53020</v>
          </cell>
          <cell r="K2253">
            <v>1.7161</v>
          </cell>
          <cell r="L2253">
            <v>90988</v>
          </cell>
          <cell r="M2253">
            <v>36</v>
          </cell>
          <cell r="O2253">
            <v>2527</v>
          </cell>
          <cell r="R2253">
            <v>1.5</v>
          </cell>
          <cell r="T2253" t="str">
            <v>Ayudante Entendido</v>
          </cell>
        </row>
        <row r="2254">
          <cell r="J2254">
            <v>0</v>
          </cell>
          <cell r="K2254">
            <v>0</v>
          </cell>
          <cell r="L2254">
            <v>0</v>
          </cell>
          <cell r="O2254">
            <v>0</v>
          </cell>
          <cell r="R2254">
            <v>0</v>
          </cell>
          <cell r="T2254">
            <v>0</v>
          </cell>
        </row>
        <row r="2255">
          <cell r="L2255">
            <v>0.16489999999999999</v>
          </cell>
          <cell r="M2255" t="str">
            <v>SUBTOTAL $</v>
          </cell>
          <cell r="O2255">
            <v>6178</v>
          </cell>
        </row>
        <row r="2257">
          <cell r="C2257" t="str">
            <v>TOTAL COSTO DIRECTO $</v>
          </cell>
          <cell r="O2257">
            <v>37476</v>
          </cell>
        </row>
        <row r="2258">
          <cell r="C2258" t="str">
            <v>V. COSTOS INDIRECTOS</v>
          </cell>
        </row>
        <row r="2260">
          <cell r="C2260" t="str">
            <v>Descripción</v>
          </cell>
          <cell r="L2260" t="str">
            <v>Porcentaje</v>
          </cell>
          <cell r="M2260" t="str">
            <v>Valor Total</v>
          </cell>
        </row>
        <row r="2261">
          <cell r="C2261" t="str">
            <v>ADMINISTRACION</v>
          </cell>
          <cell r="L2261">
            <v>0</v>
          </cell>
          <cell r="M2261">
            <v>0</v>
          </cell>
        </row>
        <row r="2262">
          <cell r="C2262" t="str">
            <v xml:space="preserve">IMPREVISTOS </v>
          </cell>
          <cell r="L2262">
            <v>0</v>
          </cell>
          <cell r="M2262">
            <v>0</v>
          </cell>
        </row>
        <row r="2263">
          <cell r="C2263" t="str">
            <v>UTILIDAD</v>
          </cell>
          <cell r="L2263">
            <v>0</v>
          </cell>
          <cell r="M2263">
            <v>0</v>
          </cell>
        </row>
        <row r="2264">
          <cell r="C2264" t="str">
            <v>SUBTOTAL $</v>
          </cell>
          <cell r="O2264">
            <v>0</v>
          </cell>
        </row>
        <row r="2266">
          <cell r="C2266" t="str">
            <v>Precio Unitario Total Aproximado al peso $</v>
          </cell>
          <cell r="O2266">
            <v>37476</v>
          </cell>
        </row>
        <row r="2269">
          <cell r="H2269" t="str">
            <v>Firma</v>
          </cell>
        </row>
        <row r="2270">
          <cell r="H2270" t="str">
            <v>Nombre:</v>
          </cell>
        </row>
        <row r="2271">
          <cell r="H2271" t="str">
            <v>Representante Legal del Contratista o su Apoderado</v>
          </cell>
        </row>
        <row r="2272">
          <cell r="H2272" t="str">
            <v>Matricula No. :</v>
          </cell>
        </row>
        <row r="2273">
          <cell r="H2273" t="str">
            <v xml:space="preserve"> </v>
          </cell>
        </row>
        <row r="2274">
          <cell r="C2274" t="str">
            <v>OBSERVACIONES INTERVENTORÍA</v>
          </cell>
        </row>
        <row r="2278">
          <cell r="C2278" t="str">
            <v>APROBACIÓN POR INTERVENTORÍA</v>
          </cell>
        </row>
        <row r="2279">
          <cell r="C227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281">
          <cell r="C228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284">
          <cell r="H2284" t="str">
            <v>Firma</v>
          </cell>
        </row>
        <row r="2285">
          <cell r="H2285" t="str">
            <v>Nombre:</v>
          </cell>
        </row>
        <row r="2286">
          <cell r="H2286" t="str">
            <v>Representante Legal del Interventor o su Apoderado</v>
          </cell>
        </row>
        <row r="2287">
          <cell r="H2287" t="str">
            <v>Matricula No. :</v>
          </cell>
        </row>
        <row r="2292">
          <cell r="C2292" t="str">
            <v>Formulario 1 - Propuesta económica  - Documento tipo de selección abreviada de menor cuantía - versión 2</v>
          </cell>
        </row>
        <row r="2293">
          <cell r="C2293" t="str">
            <v>Código</v>
          </cell>
          <cell r="D2293" t="str">
            <v>CCE-EICP-FM-25</v>
          </cell>
          <cell r="E2293" t="str">
            <v>Versión</v>
          </cell>
          <cell r="F2293">
            <v>2</v>
          </cell>
        </row>
        <row r="2295">
          <cell r="C2295" t="str">
            <v>[La entidad podrá utilizar este formato para la presentación de los análisis de precios unitarios el contratista en la oportunidad prevista en el numeral 8.1. del Documento Base]</v>
          </cell>
        </row>
        <row r="2298">
          <cell r="D2298" t="str">
            <v>MUNICIPIO DE CONCORDIA, ANTIOQUIA</v>
          </cell>
        </row>
        <row r="2299">
          <cell r="L2299" t="str">
            <v>VERSIÓN</v>
          </cell>
        </row>
        <row r="2300">
          <cell r="D2300" t="str">
            <v xml:space="preserve">[NÚMERO DEL PROCESO] </v>
          </cell>
        </row>
        <row r="2301">
          <cell r="L2301" t="str">
            <v>PÁGINA</v>
          </cell>
          <cell r="M2301">
            <v>1</v>
          </cell>
          <cell r="N2301" t="str">
            <v>DE</v>
          </cell>
          <cell r="O2301">
            <v>1</v>
          </cell>
        </row>
        <row r="2302">
          <cell r="D2302" t="str">
            <v xml:space="preserve">ANALISIS DE PRECIOS UNITARIOS </v>
          </cell>
        </row>
        <row r="2304">
          <cell r="L2304" t="str">
            <v>FECHA</v>
          </cell>
          <cell r="M2304" t="str">
            <v>DD</v>
          </cell>
          <cell r="N2304" t="str">
            <v>MM</v>
          </cell>
          <cell r="O2304" t="str">
            <v>AA</v>
          </cell>
        </row>
        <row r="2305">
          <cell r="M2305">
            <v>8</v>
          </cell>
          <cell r="N2305">
            <v>5</v>
          </cell>
          <cell r="O2305">
            <v>2023</v>
          </cell>
        </row>
        <row r="2306">
          <cell r="C2306" t="str">
            <v>ITEMS DE LA PROPUESTA ECONÓMICA</v>
          </cell>
          <cell r="I2306" t="str">
            <v>ITEMS NO PREVISTOS</v>
          </cell>
        </row>
        <row r="2310">
          <cell r="C2310" t="str">
            <v>DATOS ESPECÍFICOS</v>
          </cell>
        </row>
        <row r="2312">
          <cell r="C2312" t="str">
            <v>ITEM</v>
          </cell>
          <cell r="D2312" t="str">
            <v>DESCRIPCIÓN</v>
          </cell>
          <cell r="M2312" t="str">
            <v>UNIDAD</v>
          </cell>
          <cell r="O2312" t="str">
            <v>CANTIDAD</v>
          </cell>
        </row>
        <row r="2313">
          <cell r="C2313" t="str">
            <v>1.8.2</v>
          </cell>
          <cell r="D2313" t="str">
            <v>S.T.I de Tubería PVC-S Ø = 50 mm. Incluye limpiador, accesorios, pegante y todo lo necesario para su correcta construcción. La excavación y los llenos se pagaran en su ítem respectivo.</v>
          </cell>
          <cell r="M2313" t="str">
            <v>m</v>
          </cell>
          <cell r="O2313">
            <v>54</v>
          </cell>
          <cell r="R2313">
            <v>18192</v>
          </cell>
          <cell r="S2313">
            <v>18192</v>
          </cell>
          <cell r="T2313">
            <v>1.7000000000000001E-2</v>
          </cell>
          <cell r="U2313">
            <v>0.64339999999999997</v>
          </cell>
          <cell r="V2313">
            <v>0</v>
          </cell>
          <cell r="W2313">
            <v>0.33960000000000001</v>
          </cell>
        </row>
        <row r="2314">
          <cell r="C2314" t="str">
            <v>I. EQUIPO</v>
          </cell>
        </row>
        <row r="2316">
          <cell r="C2316" t="str">
            <v>DESCRIPCIÓN</v>
          </cell>
          <cell r="H2316" t="str">
            <v>MARCA</v>
          </cell>
          <cell r="J2316" t="str">
            <v>TIPO</v>
          </cell>
          <cell r="L2316" t="str">
            <v>TARIFA/HORA</v>
          </cell>
          <cell r="M2316" t="str">
            <v>RENDIMIENTO</v>
          </cell>
          <cell r="O2316" t="str">
            <v>Vr. UNITARIO</v>
          </cell>
        </row>
        <row r="2317">
          <cell r="J2317" t="str">
            <v/>
          </cell>
          <cell r="L2317" t="str">
            <v/>
          </cell>
          <cell r="O2317">
            <v>0</v>
          </cell>
          <cell r="R2317">
            <v>0</v>
          </cell>
          <cell r="T2317">
            <v>0</v>
          </cell>
        </row>
        <row r="2318">
          <cell r="J2318" t="str">
            <v/>
          </cell>
          <cell r="L2318" t="str">
            <v/>
          </cell>
          <cell r="O2318">
            <v>0</v>
          </cell>
          <cell r="R2318">
            <v>0</v>
          </cell>
          <cell r="T2318">
            <v>0</v>
          </cell>
        </row>
        <row r="2319">
          <cell r="J2319" t="str">
            <v/>
          </cell>
          <cell r="L2319" t="str">
            <v/>
          </cell>
          <cell r="O2319">
            <v>0</v>
          </cell>
          <cell r="R2319">
            <v>0</v>
          </cell>
          <cell r="T2319">
            <v>0</v>
          </cell>
        </row>
        <row r="2320">
          <cell r="C2320" t="str">
            <v>Herramienta Menor (Como % de Mano de Obra)</v>
          </cell>
          <cell r="J2320" t="str">
            <v>Dia</v>
          </cell>
          <cell r="L2320">
            <v>6178</v>
          </cell>
          <cell r="M2320">
            <v>0.05</v>
          </cell>
          <cell r="O2320">
            <v>309</v>
          </cell>
          <cell r="R2320">
            <v>16686</v>
          </cell>
          <cell r="T2320" t="str">
            <v>Herramienta Menor (Como % de Mano de Obra)</v>
          </cell>
        </row>
        <row r="2321">
          <cell r="L2321">
            <v>1.7000000000000001E-2</v>
          </cell>
          <cell r="M2321" t="str">
            <v>SUBTOTAL $</v>
          </cell>
          <cell r="O2321">
            <v>309</v>
          </cell>
        </row>
        <row r="2322">
          <cell r="C2322" t="str">
            <v>II. MATERIALES</v>
          </cell>
        </row>
        <row r="2324">
          <cell r="C2324" t="str">
            <v>DESCRIPCIÓN</v>
          </cell>
          <cell r="K2324" t="str">
            <v>UNIDAD</v>
          </cell>
          <cell r="L2324" t="str">
            <v>CANTIDAD</v>
          </cell>
          <cell r="M2324" t="str">
            <v>PRECIO UNIT.</v>
          </cell>
          <cell r="O2324" t="str">
            <v>Vr. UNITARIO</v>
          </cell>
        </row>
        <row r="2325">
          <cell r="C2325" t="str">
            <v>Tubería PVC-S Ø= 2" x 6 m</v>
          </cell>
          <cell r="K2325" t="str">
            <v>u</v>
          </cell>
          <cell r="L2325">
            <v>0.17499999999999999</v>
          </cell>
          <cell r="M2325">
            <v>49900</v>
          </cell>
          <cell r="O2325">
            <v>8733</v>
          </cell>
          <cell r="R2325">
            <v>9.4499999999999993</v>
          </cell>
          <cell r="T2325" t="str">
            <v>Tubería PVC-S Ø= 2" x 6 m</v>
          </cell>
        </row>
        <row r="2326">
          <cell r="C2326" t="str">
            <v>Unión PVC-S Ø= 2"</v>
          </cell>
          <cell r="K2326" t="str">
            <v>u</v>
          </cell>
          <cell r="L2326">
            <v>0.16669999999999999</v>
          </cell>
          <cell r="M2326">
            <v>2438</v>
          </cell>
          <cell r="O2326">
            <v>406</v>
          </cell>
          <cell r="R2326">
            <v>9</v>
          </cell>
          <cell r="T2326" t="str">
            <v>Unión PVC-S Ø= 2"</v>
          </cell>
        </row>
        <row r="2327">
          <cell r="C2327" t="str">
            <v>Codo 45º PVC-S CxC, Ø= 2".</v>
          </cell>
          <cell r="K2327" t="str">
            <v>U</v>
          </cell>
          <cell r="L2327">
            <v>0.1</v>
          </cell>
          <cell r="M2327">
            <v>3922</v>
          </cell>
          <cell r="O2327">
            <v>392</v>
          </cell>
          <cell r="R2327">
            <v>5.4</v>
          </cell>
          <cell r="T2327" t="str">
            <v>Codo 45º PVC-S CxC, Ø= 2".</v>
          </cell>
        </row>
        <row r="2328">
          <cell r="C2328" t="str">
            <v>Codo 90º PVC-S CxC, Ø= 2".</v>
          </cell>
          <cell r="K2328" t="str">
            <v>U</v>
          </cell>
          <cell r="L2328">
            <v>0.1</v>
          </cell>
          <cell r="M2328">
            <v>3500</v>
          </cell>
          <cell r="O2328">
            <v>350</v>
          </cell>
          <cell r="R2328">
            <v>5.4</v>
          </cell>
          <cell r="T2328" t="str">
            <v>Codo 90º PVC-S CxC, Ø= 2".</v>
          </cell>
        </row>
        <row r="2329">
          <cell r="C2329" t="str">
            <v>Yee PVC-S Ø= 2" - Pavco o equivalente.</v>
          </cell>
          <cell r="K2329" t="str">
            <v>U</v>
          </cell>
          <cell r="L2329">
            <v>0.1</v>
          </cell>
          <cell r="M2329">
            <v>6890</v>
          </cell>
          <cell r="O2329">
            <v>689</v>
          </cell>
          <cell r="R2329">
            <v>5.4</v>
          </cell>
          <cell r="T2329" t="str">
            <v>Yee PVC-S Ø= 2" - Pavco o equivalente.</v>
          </cell>
        </row>
        <row r="2330">
          <cell r="C2330" t="str">
            <v xml:space="preserve">Sifon PVC-S Ø= 2" </v>
          </cell>
          <cell r="K2330" t="str">
            <v>u</v>
          </cell>
          <cell r="L2330">
            <v>0.05</v>
          </cell>
          <cell r="M2330">
            <v>3498</v>
          </cell>
          <cell r="O2330">
            <v>175</v>
          </cell>
          <cell r="R2330">
            <v>2.7</v>
          </cell>
          <cell r="T2330" t="str">
            <v xml:space="preserve">Sifon PVC-S Ø= 2" </v>
          </cell>
        </row>
        <row r="2331">
          <cell r="C2331" t="str">
            <v>Soldadura liquida PVC 1/4 de Gl</v>
          </cell>
          <cell r="K2331" t="str">
            <v>u</v>
          </cell>
          <cell r="L2331">
            <v>2.1999999999999999E-2</v>
          </cell>
          <cell r="M2331">
            <v>10695</v>
          </cell>
          <cell r="O2331">
            <v>235</v>
          </cell>
          <cell r="R2331">
            <v>1.19</v>
          </cell>
          <cell r="T2331" t="str">
            <v>Soldadura liquida PVC 1/4 de Gl</v>
          </cell>
        </row>
        <row r="2332">
          <cell r="C2332" t="str">
            <v xml:space="preserve">Removedor PVC 1/4 galon </v>
          </cell>
          <cell r="K2332" t="str">
            <v>u</v>
          </cell>
          <cell r="L2332">
            <v>2.1999999999999999E-2</v>
          </cell>
          <cell r="M2332">
            <v>32934</v>
          </cell>
          <cell r="O2332">
            <v>725</v>
          </cell>
          <cell r="R2332">
            <v>1.19</v>
          </cell>
          <cell r="T2332" t="str">
            <v xml:space="preserve">Removedor PVC 1/4 galon </v>
          </cell>
        </row>
        <row r="2333">
          <cell r="L2333">
            <v>0.64339999999999997</v>
          </cell>
          <cell r="M2333" t="str">
            <v>SUBTOTAL $</v>
          </cell>
          <cell r="O2333">
            <v>11705</v>
          </cell>
        </row>
        <row r="2334">
          <cell r="C2334" t="str">
            <v>III. TRANSPORTES</v>
          </cell>
        </row>
        <row r="2336">
          <cell r="C2336" t="str">
            <v>MATERIAL</v>
          </cell>
          <cell r="J2336" t="str">
            <v>VOL. o PESO</v>
          </cell>
          <cell r="K2336" t="str">
            <v>DISTANCIA</v>
          </cell>
          <cell r="L2336" t="str">
            <v>M3 o Ton/Km</v>
          </cell>
          <cell r="M2336" t="str">
            <v>TARIFA</v>
          </cell>
          <cell r="O2336" t="str">
            <v>Vr. UNITARIO</v>
          </cell>
        </row>
        <row r="2337">
          <cell r="J2337" t="str">
            <v/>
          </cell>
          <cell r="M2337">
            <v>0</v>
          </cell>
          <cell r="O2337">
            <v>0</v>
          </cell>
          <cell r="R2337">
            <v>0</v>
          </cell>
          <cell r="T2337">
            <v>0</v>
          </cell>
        </row>
        <row r="2338">
          <cell r="J2338" t="str">
            <v/>
          </cell>
          <cell r="M2338">
            <v>0</v>
          </cell>
          <cell r="O2338">
            <v>0</v>
          </cell>
          <cell r="R2338">
            <v>0</v>
          </cell>
          <cell r="T2338">
            <v>0</v>
          </cell>
        </row>
        <row r="2339">
          <cell r="J2339" t="str">
            <v/>
          </cell>
          <cell r="M2339">
            <v>0</v>
          </cell>
          <cell r="O2339">
            <v>0</v>
          </cell>
          <cell r="R2339">
            <v>0</v>
          </cell>
          <cell r="T2339">
            <v>0</v>
          </cell>
        </row>
        <row r="2340">
          <cell r="L2340">
            <v>0</v>
          </cell>
          <cell r="M2340" t="str">
            <v>SUBTOTAL $</v>
          </cell>
          <cell r="O2340">
            <v>0</v>
          </cell>
        </row>
        <row r="2341">
          <cell r="C2341" t="str">
            <v>IV. MANO DE OBRA</v>
          </cell>
        </row>
        <row r="2343">
          <cell r="C2343" t="str">
            <v>TRABAJADOR</v>
          </cell>
          <cell r="I2343" t="str">
            <v>CANTIDAD</v>
          </cell>
          <cell r="J2343" t="str">
            <v>JORNAL</v>
          </cell>
          <cell r="K2343" t="str">
            <v>PRESTACIONES</v>
          </cell>
          <cell r="L2343" t="str">
            <v>JORNAL TOTAL</v>
          </cell>
          <cell r="M2343" t="str">
            <v>RENDIMIENTO</v>
          </cell>
          <cell r="O2343" t="str">
            <v>Vr. UNITARIO</v>
          </cell>
        </row>
        <row r="2344">
          <cell r="C2344" t="str">
            <v>Oficial</v>
          </cell>
          <cell r="I2344">
            <v>1</v>
          </cell>
          <cell r="J2344">
            <v>77720</v>
          </cell>
          <cell r="K2344">
            <v>1.6913</v>
          </cell>
          <cell r="L2344">
            <v>131448</v>
          </cell>
          <cell r="M2344">
            <v>36</v>
          </cell>
          <cell r="O2344">
            <v>3651</v>
          </cell>
          <cell r="R2344">
            <v>1.5</v>
          </cell>
          <cell r="T2344" t="str">
            <v>Oficial</v>
          </cell>
        </row>
        <row r="2345">
          <cell r="C2345" t="str">
            <v>Ayudante Entendido</v>
          </cell>
          <cell r="I2345">
            <v>1</v>
          </cell>
          <cell r="J2345">
            <v>53020</v>
          </cell>
          <cell r="K2345">
            <v>1.7161</v>
          </cell>
          <cell r="L2345">
            <v>90988</v>
          </cell>
          <cell r="M2345">
            <v>36</v>
          </cell>
          <cell r="O2345">
            <v>2527</v>
          </cell>
          <cell r="R2345">
            <v>1.5</v>
          </cell>
          <cell r="T2345" t="str">
            <v>Ayudante Entendido</v>
          </cell>
        </row>
        <row r="2346">
          <cell r="J2346">
            <v>0</v>
          </cell>
          <cell r="K2346">
            <v>0</v>
          </cell>
          <cell r="L2346">
            <v>0</v>
          </cell>
          <cell r="O2346">
            <v>0</v>
          </cell>
          <cell r="R2346">
            <v>0</v>
          </cell>
          <cell r="T2346">
            <v>0</v>
          </cell>
        </row>
        <row r="2347">
          <cell r="L2347">
            <v>0.33960000000000001</v>
          </cell>
          <cell r="M2347" t="str">
            <v>SUBTOTAL $</v>
          </cell>
          <cell r="O2347">
            <v>6178</v>
          </cell>
        </row>
        <row r="2349">
          <cell r="C2349" t="str">
            <v>TOTAL COSTO DIRECTO $</v>
          </cell>
          <cell r="O2349">
            <v>18192</v>
          </cell>
        </row>
        <row r="2350">
          <cell r="C2350" t="str">
            <v>V. COSTOS INDIRECTOS</v>
          </cell>
        </row>
        <row r="2352">
          <cell r="C2352" t="str">
            <v>Descripción</v>
          </cell>
          <cell r="L2352" t="str">
            <v>Porcentaje</v>
          </cell>
          <cell r="M2352" t="str">
            <v>Valor Total</v>
          </cell>
        </row>
        <row r="2353">
          <cell r="C2353" t="str">
            <v>ADMINISTRACION</v>
          </cell>
          <cell r="L2353">
            <v>0</v>
          </cell>
          <cell r="M2353">
            <v>0</v>
          </cell>
        </row>
        <row r="2354">
          <cell r="C2354" t="str">
            <v xml:space="preserve">IMPREVISTOS </v>
          </cell>
          <cell r="L2354">
            <v>0</v>
          </cell>
          <cell r="M2354">
            <v>0</v>
          </cell>
        </row>
        <row r="2355">
          <cell r="C2355" t="str">
            <v>UTILIDAD</v>
          </cell>
          <cell r="L2355">
            <v>0</v>
          </cell>
          <cell r="M2355">
            <v>0</v>
          </cell>
        </row>
        <row r="2356">
          <cell r="C2356" t="str">
            <v>SUBTOTAL $</v>
          </cell>
          <cell r="O2356">
            <v>0</v>
          </cell>
        </row>
        <row r="2358">
          <cell r="C2358" t="str">
            <v>Precio Unitario Total Aproximado al peso $</v>
          </cell>
          <cell r="O2358">
            <v>18192</v>
          </cell>
        </row>
        <row r="2361">
          <cell r="H2361" t="str">
            <v>Firma</v>
          </cell>
        </row>
        <row r="2362">
          <cell r="H2362" t="str">
            <v>Nombre:</v>
          </cell>
        </row>
        <row r="2363">
          <cell r="H2363" t="str">
            <v>Representante Legal del Contratista o su Apoderado</v>
          </cell>
        </row>
        <row r="2364">
          <cell r="H2364" t="str">
            <v>Matricula No. :</v>
          </cell>
        </row>
        <row r="2365">
          <cell r="H2365" t="str">
            <v xml:space="preserve"> </v>
          </cell>
        </row>
        <row r="2366">
          <cell r="C2366" t="str">
            <v>OBSERVACIONES INTERVENTORÍA</v>
          </cell>
        </row>
        <row r="2370">
          <cell r="C2370" t="str">
            <v>APROBACIÓN POR INTERVENTORÍA</v>
          </cell>
        </row>
        <row r="2371">
          <cell r="C237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373">
          <cell r="C237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376">
          <cell r="H2376" t="str">
            <v>Firma</v>
          </cell>
        </row>
        <row r="2377">
          <cell r="H2377" t="str">
            <v>Nombre:</v>
          </cell>
        </row>
        <row r="2378">
          <cell r="H2378" t="str">
            <v>Representante Legal del Interventor o su Apoderado</v>
          </cell>
        </row>
        <row r="2379">
          <cell r="H2379" t="str">
            <v>Matricula No. :</v>
          </cell>
        </row>
        <row r="2384">
          <cell r="C2384" t="str">
            <v>Formulario 1 - Propuesta económica  - Documento tipo de selección abreviada de menor cuantía - versión 2</v>
          </cell>
        </row>
        <row r="2385">
          <cell r="C2385" t="str">
            <v>Código</v>
          </cell>
          <cell r="D2385" t="str">
            <v>CCE-EICP-FM-25</v>
          </cell>
          <cell r="E2385" t="str">
            <v>Versión</v>
          </cell>
          <cell r="F2385">
            <v>2</v>
          </cell>
        </row>
        <row r="2387">
          <cell r="C2387" t="str">
            <v>[La entidad podrá utilizar este formato para la presentación de los análisis de precios unitarios el contratista en la oportunidad prevista en el numeral 8.1. del Documento Base]</v>
          </cell>
        </row>
        <row r="2390">
          <cell r="D2390" t="str">
            <v>MUNICIPIO DE CONCORDIA, ANTIOQUIA</v>
          </cell>
        </row>
        <row r="2391">
          <cell r="L2391" t="str">
            <v>VERSIÓN</v>
          </cell>
        </row>
        <row r="2392">
          <cell r="D2392" t="str">
            <v xml:space="preserve">[NÚMERO DEL PROCESO] </v>
          </cell>
        </row>
        <row r="2393">
          <cell r="L2393" t="str">
            <v>PÁGINA</v>
          </cell>
          <cell r="M2393">
            <v>1</v>
          </cell>
          <cell r="N2393" t="str">
            <v>DE</v>
          </cell>
          <cell r="O2393">
            <v>1</v>
          </cell>
        </row>
        <row r="2394">
          <cell r="D2394" t="str">
            <v xml:space="preserve">ANALISIS DE PRECIOS UNITARIOS </v>
          </cell>
        </row>
        <row r="2396">
          <cell r="L2396" t="str">
            <v>FECHA</v>
          </cell>
          <cell r="M2396" t="str">
            <v>DD</v>
          </cell>
          <cell r="N2396" t="str">
            <v>MM</v>
          </cell>
          <cell r="O2396" t="str">
            <v>AA</v>
          </cell>
        </row>
        <row r="2397">
          <cell r="M2397">
            <v>8</v>
          </cell>
          <cell r="N2397">
            <v>5</v>
          </cell>
          <cell r="O2397">
            <v>2023</v>
          </cell>
        </row>
        <row r="2398">
          <cell r="C2398" t="str">
            <v>ITEMS DE LA PROPUESTA ECONÓMICA</v>
          </cell>
          <cell r="I2398" t="str">
            <v>ITEMS NO PREVISTOS</v>
          </cell>
        </row>
        <row r="2402">
          <cell r="C2402" t="str">
            <v>DATOS ESPECÍFICOS</v>
          </cell>
        </row>
        <row r="2404">
          <cell r="C2404" t="str">
            <v>ITEM</v>
          </cell>
          <cell r="D2404" t="str">
            <v>DESCRIPCIÓN</v>
          </cell>
          <cell r="M2404" t="str">
            <v>UNIDAD</v>
          </cell>
          <cell r="O2404" t="str">
            <v>CANTIDAD</v>
          </cell>
        </row>
        <row r="2405">
          <cell r="C2405" t="str">
            <v>1.8.3</v>
          </cell>
          <cell r="D2405" t="str">
            <v>S.T.I de Tubería PVC-S Ø = 75 mm. Incluye limpiador, accesorios, pegante y todo lo necesario para su correcta construcción. La excavación y los llenos se pagaran en su ítem respectivo.</v>
          </cell>
          <cell r="M2405" t="str">
            <v>m</v>
          </cell>
          <cell r="O2405">
            <v>30</v>
          </cell>
          <cell r="R2405">
            <v>26131</v>
          </cell>
          <cell r="S2405">
            <v>26131</v>
          </cell>
          <cell r="T2405">
            <v>1.18E-2</v>
          </cell>
          <cell r="U2405">
            <v>0.75180000000000002</v>
          </cell>
          <cell r="V2405">
            <v>0</v>
          </cell>
          <cell r="W2405">
            <v>0.2364</v>
          </cell>
        </row>
        <row r="2406">
          <cell r="C2406" t="str">
            <v>I. EQUIPO</v>
          </cell>
        </row>
        <row r="2408">
          <cell r="C2408" t="str">
            <v>DESCRIPCIÓN</v>
          </cell>
          <cell r="H2408" t="str">
            <v>MARCA</v>
          </cell>
          <cell r="J2408" t="str">
            <v>TIPO</v>
          </cell>
          <cell r="L2408" t="str">
            <v>TARIFA/HORA</v>
          </cell>
          <cell r="M2408" t="str">
            <v>RENDIMIENTO</v>
          </cell>
          <cell r="O2408" t="str">
            <v>Vr. UNITARIO</v>
          </cell>
        </row>
        <row r="2409">
          <cell r="J2409" t="str">
            <v/>
          </cell>
          <cell r="L2409" t="str">
            <v/>
          </cell>
          <cell r="O2409">
            <v>0</v>
          </cell>
          <cell r="R2409">
            <v>0</v>
          </cell>
          <cell r="T2409">
            <v>0</v>
          </cell>
        </row>
        <row r="2410">
          <cell r="J2410" t="str">
            <v/>
          </cell>
          <cell r="L2410" t="str">
            <v/>
          </cell>
          <cell r="O2410">
            <v>0</v>
          </cell>
          <cell r="R2410">
            <v>0</v>
          </cell>
          <cell r="T2410">
            <v>0</v>
          </cell>
        </row>
        <row r="2411">
          <cell r="J2411" t="str">
            <v/>
          </cell>
          <cell r="L2411" t="str">
            <v/>
          </cell>
          <cell r="O2411">
            <v>0</v>
          </cell>
          <cell r="R2411">
            <v>0</v>
          </cell>
          <cell r="T2411">
            <v>0</v>
          </cell>
        </row>
        <row r="2412">
          <cell r="C2412" t="str">
            <v>Herramienta Menor (Como % de Mano de Obra)</v>
          </cell>
          <cell r="J2412" t="str">
            <v>Dia</v>
          </cell>
          <cell r="L2412">
            <v>6178</v>
          </cell>
          <cell r="M2412">
            <v>0.05</v>
          </cell>
          <cell r="O2412">
            <v>309</v>
          </cell>
          <cell r="R2412">
            <v>9270</v>
          </cell>
          <cell r="T2412" t="str">
            <v>Herramienta Menor (Como % de Mano de Obra)</v>
          </cell>
        </row>
        <row r="2413">
          <cell r="L2413">
            <v>1.18E-2</v>
          </cell>
          <cell r="M2413" t="str">
            <v>SUBTOTAL $</v>
          </cell>
          <cell r="O2413">
            <v>309</v>
          </cell>
        </row>
        <row r="2414">
          <cell r="C2414" t="str">
            <v>II. MATERIALES</v>
          </cell>
        </row>
        <row r="2416">
          <cell r="C2416" t="str">
            <v>DESCRIPCIÓN</v>
          </cell>
          <cell r="K2416" t="str">
            <v>UNIDAD</v>
          </cell>
          <cell r="L2416" t="str">
            <v>CANTIDAD</v>
          </cell>
          <cell r="M2416" t="str">
            <v>PRECIO UNIT.</v>
          </cell>
          <cell r="O2416" t="str">
            <v>Vr. UNITARIO</v>
          </cell>
        </row>
        <row r="2417">
          <cell r="C2417" t="str">
            <v>Tubería PVC-S Ø= 3" x 6 m</v>
          </cell>
          <cell r="K2417" t="str">
            <v>u</v>
          </cell>
          <cell r="L2417">
            <v>0.18329999999999999</v>
          </cell>
          <cell r="M2417">
            <v>77900</v>
          </cell>
          <cell r="O2417">
            <v>14279</v>
          </cell>
          <cell r="R2417">
            <v>5.5</v>
          </cell>
          <cell r="T2417" t="str">
            <v>Tubería PVC-S Ø= 3" x 6 m</v>
          </cell>
        </row>
        <row r="2418">
          <cell r="C2418" t="str">
            <v>Unión PVC-S Ø= 3"</v>
          </cell>
          <cell r="K2418" t="str">
            <v>u</v>
          </cell>
          <cell r="L2418">
            <v>0.175035</v>
          </cell>
          <cell r="M2418">
            <v>3922</v>
          </cell>
          <cell r="O2418">
            <v>686</v>
          </cell>
          <cell r="R2418">
            <v>5.25</v>
          </cell>
          <cell r="T2418" t="str">
            <v>Unión PVC-S Ø= 3"</v>
          </cell>
        </row>
        <row r="2419">
          <cell r="C2419" t="str">
            <v>Codo 45º PVC-S CxC, Ø= 3".</v>
          </cell>
          <cell r="K2419" t="str">
            <v>U</v>
          </cell>
          <cell r="L2419">
            <v>0.10500000000000001</v>
          </cell>
          <cell r="M2419">
            <v>7208</v>
          </cell>
          <cell r="O2419">
            <v>757</v>
          </cell>
          <cell r="R2419">
            <v>3.15</v>
          </cell>
          <cell r="T2419" t="str">
            <v>Codo 45º PVC-S CxC, Ø= 3".</v>
          </cell>
        </row>
        <row r="2420">
          <cell r="C2420" t="str">
            <v>Codo 90º PVC-S CxC, Ø= 3".</v>
          </cell>
          <cell r="K2420" t="str">
            <v>U</v>
          </cell>
          <cell r="L2420">
            <v>0.10500000000000001</v>
          </cell>
          <cell r="M2420">
            <v>7600</v>
          </cell>
          <cell r="O2420">
            <v>798</v>
          </cell>
          <cell r="R2420">
            <v>3.15</v>
          </cell>
          <cell r="T2420" t="str">
            <v>Codo 90º PVC-S CxC, Ø= 3".</v>
          </cell>
        </row>
        <row r="2421">
          <cell r="C2421" t="str">
            <v>Yee PVC-S Ø= 3" - Pavco o equivalente.</v>
          </cell>
          <cell r="K2421" t="str">
            <v>U</v>
          </cell>
          <cell r="L2421">
            <v>0.10500000000000001</v>
          </cell>
          <cell r="M2421">
            <v>15900</v>
          </cell>
          <cell r="O2421">
            <v>1670</v>
          </cell>
          <cell r="R2421">
            <v>3.15</v>
          </cell>
          <cell r="T2421" t="str">
            <v>Yee PVC-S Ø= 3" - Pavco o equivalente.</v>
          </cell>
        </row>
        <row r="2422">
          <cell r="C2422" t="str">
            <v xml:space="preserve">Tee PVC-S Ø= 3" </v>
          </cell>
          <cell r="K2422" t="str">
            <v>u</v>
          </cell>
          <cell r="L2422">
            <v>5.2500000000000005E-2</v>
          </cell>
          <cell r="M2422">
            <v>8500</v>
          </cell>
          <cell r="O2422">
            <v>446</v>
          </cell>
          <cell r="R2422">
            <v>1.58</v>
          </cell>
          <cell r="T2422" t="str">
            <v xml:space="preserve">Tee PVC-S Ø= 3" </v>
          </cell>
        </row>
        <row r="2423">
          <cell r="C2423" t="str">
            <v>Soldadura liquida PVC 1/4 de Gl</v>
          </cell>
          <cell r="K2423" t="str">
            <v>u</v>
          </cell>
          <cell r="L2423">
            <v>2.3099999999999999E-2</v>
          </cell>
          <cell r="M2423">
            <v>10695</v>
          </cell>
          <cell r="O2423">
            <v>247</v>
          </cell>
          <cell r="R2423">
            <v>0.69</v>
          </cell>
          <cell r="T2423" t="str">
            <v>Soldadura liquida PVC 1/4 de Gl</v>
          </cell>
        </row>
        <row r="2424">
          <cell r="C2424" t="str">
            <v xml:space="preserve">Removedor PVC 1/4 galon </v>
          </cell>
          <cell r="K2424" t="str">
            <v>u</v>
          </cell>
          <cell r="L2424">
            <v>2.3099999999999999E-2</v>
          </cell>
          <cell r="M2424">
            <v>32934</v>
          </cell>
          <cell r="O2424">
            <v>761</v>
          </cell>
          <cell r="R2424">
            <v>0.69</v>
          </cell>
          <cell r="T2424" t="str">
            <v xml:space="preserve">Removedor PVC 1/4 galon </v>
          </cell>
        </row>
        <row r="2425">
          <cell r="L2425">
            <v>0.75180000000000002</v>
          </cell>
          <cell r="M2425" t="str">
            <v>SUBTOTAL $</v>
          </cell>
          <cell r="O2425">
            <v>19644</v>
          </cell>
        </row>
        <row r="2426">
          <cell r="C2426" t="str">
            <v>III. TRANSPORTES</v>
          </cell>
        </row>
        <row r="2428">
          <cell r="C2428" t="str">
            <v>MATERIAL</v>
          </cell>
          <cell r="J2428" t="str">
            <v>VOL. o PESO</v>
          </cell>
          <cell r="K2428" t="str">
            <v>DISTANCIA</v>
          </cell>
          <cell r="L2428" t="str">
            <v>M3 o Ton/Km</v>
          </cell>
          <cell r="M2428" t="str">
            <v>TARIFA</v>
          </cell>
          <cell r="O2428" t="str">
            <v>Vr. UNITARIO</v>
          </cell>
        </row>
        <row r="2429">
          <cell r="J2429" t="str">
            <v/>
          </cell>
          <cell r="M2429">
            <v>0</v>
          </cell>
          <cell r="O2429">
            <v>0</v>
          </cell>
          <cell r="R2429">
            <v>0</v>
          </cell>
          <cell r="T2429">
            <v>0</v>
          </cell>
        </row>
        <row r="2430">
          <cell r="J2430" t="str">
            <v/>
          </cell>
          <cell r="M2430">
            <v>0</v>
          </cell>
          <cell r="O2430">
            <v>0</v>
          </cell>
          <cell r="R2430">
            <v>0</v>
          </cell>
          <cell r="T2430">
            <v>0</v>
          </cell>
        </row>
        <row r="2431">
          <cell r="J2431" t="str">
            <v/>
          </cell>
          <cell r="M2431">
            <v>0</v>
          </cell>
          <cell r="O2431">
            <v>0</v>
          </cell>
          <cell r="R2431">
            <v>0</v>
          </cell>
          <cell r="T2431">
            <v>0</v>
          </cell>
        </row>
        <row r="2432">
          <cell r="L2432">
            <v>0</v>
          </cell>
          <cell r="M2432" t="str">
            <v>SUBTOTAL $</v>
          </cell>
          <cell r="O2432">
            <v>0</v>
          </cell>
        </row>
        <row r="2433">
          <cell r="C2433" t="str">
            <v>IV. MANO DE OBRA</v>
          </cell>
        </row>
        <row r="2435">
          <cell r="C2435" t="str">
            <v>TRABAJADOR</v>
          </cell>
          <cell r="I2435" t="str">
            <v>CANTIDAD</v>
          </cell>
          <cell r="J2435" t="str">
            <v>JORNAL</v>
          </cell>
          <cell r="K2435" t="str">
            <v>PRESTACIONES</v>
          </cell>
          <cell r="L2435" t="str">
            <v>JORNAL TOTAL</v>
          </cell>
          <cell r="M2435" t="str">
            <v>RENDIMIENTO</v>
          </cell>
          <cell r="O2435" t="str">
            <v>Vr. UNITARIO</v>
          </cell>
        </row>
        <row r="2436">
          <cell r="C2436" t="str">
            <v>Oficial</v>
          </cell>
          <cell r="I2436">
            <v>1</v>
          </cell>
          <cell r="J2436">
            <v>77720</v>
          </cell>
          <cell r="K2436">
            <v>1.6913</v>
          </cell>
          <cell r="L2436">
            <v>131448</v>
          </cell>
          <cell r="M2436">
            <v>36</v>
          </cell>
          <cell r="O2436">
            <v>3651</v>
          </cell>
          <cell r="R2436">
            <v>0.83</v>
          </cell>
          <cell r="T2436" t="str">
            <v>Oficial</v>
          </cell>
        </row>
        <row r="2437">
          <cell r="C2437" t="str">
            <v>Ayudante Entendido</v>
          </cell>
          <cell r="I2437">
            <v>1</v>
          </cell>
          <cell r="J2437">
            <v>53020</v>
          </cell>
          <cell r="K2437">
            <v>1.7161</v>
          </cell>
          <cell r="L2437">
            <v>90988</v>
          </cell>
          <cell r="M2437">
            <v>36</v>
          </cell>
          <cell r="O2437">
            <v>2527</v>
          </cell>
          <cell r="R2437">
            <v>0.83</v>
          </cell>
          <cell r="T2437" t="str">
            <v>Ayudante Entendido</v>
          </cell>
        </row>
        <row r="2438">
          <cell r="J2438">
            <v>0</v>
          </cell>
          <cell r="K2438">
            <v>0</v>
          </cell>
          <cell r="L2438">
            <v>0</v>
          </cell>
          <cell r="O2438">
            <v>0</v>
          </cell>
          <cell r="R2438">
            <v>0</v>
          </cell>
          <cell r="T2438">
            <v>0</v>
          </cell>
        </row>
        <row r="2439">
          <cell r="L2439">
            <v>0.2364</v>
          </cell>
          <cell r="M2439" t="str">
            <v>SUBTOTAL $</v>
          </cell>
          <cell r="O2439">
            <v>6178</v>
          </cell>
        </row>
        <row r="2441">
          <cell r="C2441" t="str">
            <v>TOTAL COSTO DIRECTO $</v>
          </cell>
          <cell r="O2441">
            <v>26131</v>
          </cell>
        </row>
        <row r="2442">
          <cell r="C2442" t="str">
            <v>V. COSTOS INDIRECTOS</v>
          </cell>
        </row>
        <row r="2444">
          <cell r="C2444" t="str">
            <v>Descripción</v>
          </cell>
          <cell r="L2444" t="str">
            <v>Porcentaje</v>
          </cell>
          <cell r="M2444" t="str">
            <v>Valor Total</v>
          </cell>
        </row>
        <row r="2445">
          <cell r="C2445" t="str">
            <v>ADMINISTRACION</v>
          </cell>
          <cell r="L2445">
            <v>0</v>
          </cell>
          <cell r="M2445">
            <v>0</v>
          </cell>
        </row>
        <row r="2446">
          <cell r="C2446" t="str">
            <v xml:space="preserve">IMPREVISTOS </v>
          </cell>
          <cell r="L2446">
            <v>0</v>
          </cell>
          <cell r="M2446">
            <v>0</v>
          </cell>
        </row>
        <row r="2447">
          <cell r="C2447" t="str">
            <v>UTILIDAD</v>
          </cell>
          <cell r="L2447">
            <v>0</v>
          </cell>
          <cell r="M2447">
            <v>0</v>
          </cell>
        </row>
        <row r="2448">
          <cell r="C2448" t="str">
            <v>SUBTOTAL $</v>
          </cell>
          <cell r="O2448">
            <v>0</v>
          </cell>
        </row>
        <row r="2450">
          <cell r="C2450" t="str">
            <v>Precio Unitario Total Aproximado al peso $</v>
          </cell>
          <cell r="O2450">
            <v>26131</v>
          </cell>
        </row>
        <row r="2453">
          <cell r="H2453" t="str">
            <v>Firma</v>
          </cell>
        </row>
        <row r="2454">
          <cell r="H2454" t="str">
            <v>Nombre:</v>
          </cell>
        </row>
        <row r="2455">
          <cell r="H2455" t="str">
            <v>Representante Legal del Contratista o su Apoderado</v>
          </cell>
        </row>
        <row r="2456">
          <cell r="H2456" t="str">
            <v>Matricula No. :</v>
          </cell>
        </row>
        <row r="2457">
          <cell r="H2457" t="str">
            <v xml:space="preserve"> </v>
          </cell>
        </row>
        <row r="2458">
          <cell r="C2458" t="str">
            <v>OBSERVACIONES INTERVENTORÍA</v>
          </cell>
        </row>
        <row r="2462">
          <cell r="C2462" t="str">
            <v>APROBACIÓN POR INTERVENTORÍA</v>
          </cell>
        </row>
        <row r="2463">
          <cell r="C246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465">
          <cell r="C246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468">
          <cell r="H2468" t="str">
            <v>Firma</v>
          </cell>
        </row>
        <row r="2469">
          <cell r="H2469" t="str">
            <v>Nombre:</v>
          </cell>
        </row>
        <row r="2470">
          <cell r="H2470" t="str">
            <v>Representante Legal del Interventor o su Apoderado</v>
          </cell>
        </row>
        <row r="2471">
          <cell r="H2471" t="str">
            <v>Matricula No. :</v>
          </cell>
        </row>
        <row r="2476">
          <cell r="C2476" t="str">
            <v>Formulario 1 - Propuesta económica  - Documento tipo de selección abreviada de menor cuantía - versión 2</v>
          </cell>
        </row>
        <row r="2477">
          <cell r="C2477" t="str">
            <v>Código</v>
          </cell>
          <cell r="D2477" t="str">
            <v>CCE-EICP-FM-25</v>
          </cell>
          <cell r="E2477" t="str">
            <v>Versión</v>
          </cell>
          <cell r="F2477">
            <v>2</v>
          </cell>
        </row>
        <row r="2479">
          <cell r="C2479" t="str">
            <v>[La entidad podrá utilizar este formato para la presentación de los análisis de precios unitarios el contratista en la oportunidad prevista en el numeral 8.1. del Documento Base]</v>
          </cell>
        </row>
        <row r="2482">
          <cell r="D2482" t="str">
            <v>MUNICIPIO DE CONCORDIA, ANTIOQUIA</v>
          </cell>
        </row>
        <row r="2483">
          <cell r="L2483" t="str">
            <v>VERSIÓN</v>
          </cell>
        </row>
        <row r="2484">
          <cell r="D2484" t="str">
            <v xml:space="preserve">[NÚMERO DEL PROCESO] </v>
          </cell>
        </row>
        <row r="2485">
          <cell r="L2485" t="str">
            <v>PÁGINA</v>
          </cell>
          <cell r="M2485">
            <v>1</v>
          </cell>
          <cell r="N2485" t="str">
            <v>DE</v>
          </cell>
          <cell r="O2485">
            <v>1</v>
          </cell>
        </row>
        <row r="2486">
          <cell r="D2486" t="str">
            <v xml:space="preserve">ANALISIS DE PRECIOS UNITARIOS </v>
          </cell>
        </row>
        <row r="2488">
          <cell r="L2488" t="str">
            <v>FECHA</v>
          </cell>
          <cell r="M2488" t="str">
            <v>DD</v>
          </cell>
          <cell r="N2488" t="str">
            <v>MM</v>
          </cell>
          <cell r="O2488" t="str">
            <v>AA</v>
          </cell>
        </row>
        <row r="2489">
          <cell r="M2489">
            <v>8</v>
          </cell>
          <cell r="N2489">
            <v>5</v>
          </cell>
          <cell r="O2489">
            <v>2023</v>
          </cell>
        </row>
        <row r="2490">
          <cell r="C2490" t="str">
            <v>ITEMS DE LA PROPUESTA ECONÓMICA</v>
          </cell>
          <cell r="I2490" t="str">
            <v>ITEMS NO PREVISTOS</v>
          </cell>
        </row>
        <row r="2494">
          <cell r="C2494" t="str">
            <v>DATOS ESPECÍFICOS</v>
          </cell>
        </row>
        <row r="2496">
          <cell r="C2496" t="str">
            <v>ITEM</v>
          </cell>
          <cell r="D2496" t="str">
            <v>DESCRIPCIÓN</v>
          </cell>
          <cell r="M2496" t="str">
            <v>UNIDAD</v>
          </cell>
          <cell r="O2496" t="str">
            <v>CANTIDAD</v>
          </cell>
        </row>
        <row r="2497">
          <cell r="C2497" t="str">
            <v>1.8.4</v>
          </cell>
          <cell r="D2497" t="str">
            <v>S.T.I Tubería PVC alcantarillado corrugado 6"con caracteristicas (ps 8 KN/M2-57 PSI) tipo Novafort o similar.</v>
          </cell>
          <cell r="M2497" t="str">
            <v>m</v>
          </cell>
          <cell r="O2497">
            <v>6</v>
          </cell>
          <cell r="R2497">
            <v>63242</v>
          </cell>
          <cell r="S2497">
            <v>63242</v>
          </cell>
          <cell r="T2497">
            <v>6.1999999999999998E-3</v>
          </cell>
          <cell r="U2497">
            <v>0.81640000000000001</v>
          </cell>
          <cell r="V2497">
            <v>5.3800000000000001E-2</v>
          </cell>
          <cell r="W2497">
            <v>0.1237</v>
          </cell>
        </row>
        <row r="2498">
          <cell r="C2498" t="str">
            <v>I. EQUIPO</v>
          </cell>
        </row>
        <row r="2500">
          <cell r="C2500" t="str">
            <v>DESCRIPCIÓN</v>
          </cell>
          <cell r="H2500" t="str">
            <v>MARCA</v>
          </cell>
          <cell r="J2500" t="str">
            <v>TIPO</v>
          </cell>
          <cell r="L2500" t="str">
            <v>TARIFA/HORA</v>
          </cell>
          <cell r="M2500" t="str">
            <v>RENDIMIENTO</v>
          </cell>
          <cell r="O2500" t="str">
            <v>Vr. UNITARIO</v>
          </cell>
        </row>
        <row r="2501">
          <cell r="J2501" t="str">
            <v/>
          </cell>
          <cell r="L2501" t="str">
            <v/>
          </cell>
          <cell r="O2501">
            <v>0</v>
          </cell>
          <cell r="R2501">
            <v>0</v>
          </cell>
          <cell r="T2501">
            <v>0</v>
          </cell>
        </row>
        <row r="2502">
          <cell r="J2502" t="str">
            <v/>
          </cell>
          <cell r="L2502" t="str">
            <v/>
          </cell>
          <cell r="O2502">
            <v>0</v>
          </cell>
          <cell r="R2502">
            <v>0</v>
          </cell>
          <cell r="T2502">
            <v>0</v>
          </cell>
        </row>
        <row r="2503">
          <cell r="J2503" t="str">
            <v/>
          </cell>
          <cell r="L2503" t="str">
            <v/>
          </cell>
          <cell r="O2503">
            <v>0</v>
          </cell>
          <cell r="R2503">
            <v>0</v>
          </cell>
          <cell r="T2503">
            <v>0</v>
          </cell>
        </row>
        <row r="2504">
          <cell r="C2504" t="str">
            <v>Herramienta Menor (Como % de Mano de Obra)</v>
          </cell>
          <cell r="J2504" t="str">
            <v>Dia</v>
          </cell>
          <cell r="L2504">
            <v>7823</v>
          </cell>
          <cell r="M2504">
            <v>0.05</v>
          </cell>
          <cell r="O2504">
            <v>391</v>
          </cell>
          <cell r="R2504">
            <v>2346</v>
          </cell>
          <cell r="T2504" t="str">
            <v>Herramienta Menor (Como % de Mano de Obra)</v>
          </cell>
        </row>
        <row r="2505">
          <cell r="L2505">
            <v>6.1999999999999998E-3</v>
          </cell>
          <cell r="M2505" t="str">
            <v>SUBTOTAL $</v>
          </cell>
          <cell r="O2505">
            <v>391</v>
          </cell>
        </row>
        <row r="2506">
          <cell r="C2506" t="str">
            <v>II. MATERIALES</v>
          </cell>
        </row>
        <row r="2508">
          <cell r="C2508" t="str">
            <v>DESCRIPCIÓN</v>
          </cell>
          <cell r="K2508" t="str">
            <v>UNIDAD</v>
          </cell>
          <cell r="L2508" t="str">
            <v>CANTIDAD</v>
          </cell>
          <cell r="M2508" t="str">
            <v>PRECIO UNIT.</v>
          </cell>
          <cell r="O2508" t="str">
            <v>Vr. UNITARIO</v>
          </cell>
        </row>
        <row r="2509">
          <cell r="C2509" t="str">
            <v>TUBERIA PVC NOVAFORT 6''  (160mm) x 6 m Pavco</v>
          </cell>
          <cell r="K2509" t="str">
            <v>u</v>
          </cell>
          <cell r="L2509">
            <v>0.17499999999999999</v>
          </cell>
          <cell r="M2509">
            <v>289287.90999999997</v>
          </cell>
          <cell r="O2509">
            <v>50625</v>
          </cell>
          <cell r="R2509">
            <v>1.05</v>
          </cell>
          <cell r="T2509" t="str">
            <v>TUBERIA PVC NOVAFORT 6''  (160mm) x 6 m Pavco</v>
          </cell>
        </row>
        <row r="2510">
          <cell r="C2510" t="str">
            <v>Soldadura liquida PVC 1/4 de Gl</v>
          </cell>
          <cell r="K2510" t="str">
            <v>u</v>
          </cell>
          <cell r="L2510">
            <v>2.3E-2</v>
          </cell>
          <cell r="M2510">
            <v>10695</v>
          </cell>
          <cell r="O2510">
            <v>246</v>
          </cell>
          <cell r="R2510">
            <v>0.14000000000000001</v>
          </cell>
          <cell r="T2510" t="str">
            <v>Soldadura liquida PVC 1/4 de Gl</v>
          </cell>
        </row>
        <row r="2511">
          <cell r="C2511" t="str">
            <v xml:space="preserve">Removedor PVC 1/4 galon </v>
          </cell>
          <cell r="K2511" t="str">
            <v>u</v>
          </cell>
          <cell r="L2511">
            <v>2.3E-2</v>
          </cell>
          <cell r="M2511">
            <v>32934</v>
          </cell>
          <cell r="O2511">
            <v>757</v>
          </cell>
          <cell r="R2511">
            <v>0.14000000000000001</v>
          </cell>
          <cell r="T2511" t="str">
            <v xml:space="preserve">Removedor PVC 1/4 galon </v>
          </cell>
        </row>
        <row r="2512">
          <cell r="K2512" t="str">
            <v/>
          </cell>
          <cell r="M2512">
            <v>0</v>
          </cell>
          <cell r="O2512">
            <v>0</v>
          </cell>
          <cell r="R2512">
            <v>0</v>
          </cell>
          <cell r="T2512">
            <v>0</v>
          </cell>
        </row>
        <row r="2513">
          <cell r="K2513" t="str">
            <v/>
          </cell>
          <cell r="M2513">
            <v>0</v>
          </cell>
          <cell r="O2513">
            <v>0</v>
          </cell>
          <cell r="R2513">
            <v>0</v>
          </cell>
          <cell r="T2513">
            <v>0</v>
          </cell>
        </row>
        <row r="2514">
          <cell r="K2514" t="str">
            <v/>
          </cell>
          <cell r="M2514">
            <v>0</v>
          </cell>
          <cell r="O2514">
            <v>0</v>
          </cell>
          <cell r="R2514">
            <v>0</v>
          </cell>
          <cell r="T2514">
            <v>0</v>
          </cell>
        </row>
        <row r="2515">
          <cell r="K2515" t="str">
            <v/>
          </cell>
          <cell r="O2515">
            <v>0</v>
          </cell>
          <cell r="R2515">
            <v>0</v>
          </cell>
          <cell r="T2515">
            <v>0</v>
          </cell>
        </row>
        <row r="2516">
          <cell r="L2516">
            <v>0.81640000000000001</v>
          </cell>
          <cell r="M2516" t="str">
            <v>SUBTOTAL $</v>
          </cell>
          <cell r="O2516">
            <v>51628</v>
          </cell>
        </row>
        <row r="2517">
          <cell r="C2517" t="str">
            <v>III. TRANSPORTES</v>
          </cell>
        </row>
        <row r="2519">
          <cell r="C2519" t="str">
            <v>MATERIAL</v>
          </cell>
          <cell r="J2519" t="str">
            <v>VOL. o PESO</v>
          </cell>
          <cell r="K2519" t="str">
            <v>DISTANCIA</v>
          </cell>
          <cell r="L2519" t="str">
            <v>M3 o Ton/Km</v>
          </cell>
          <cell r="M2519" t="str">
            <v>TARIFA</v>
          </cell>
          <cell r="O2519" t="str">
            <v>Vr. UNITARIO</v>
          </cell>
        </row>
        <row r="2520">
          <cell r="C2520" t="str">
            <v>Transporte de materiales</v>
          </cell>
          <cell r="J2520" t="str">
            <v>m3k</v>
          </cell>
          <cell r="K2520">
            <v>122</v>
          </cell>
          <cell r="L2520">
            <v>2.3225759999999995E-2</v>
          </cell>
          <cell r="M2520">
            <v>1200</v>
          </cell>
          <cell r="O2520">
            <v>3400</v>
          </cell>
          <cell r="R2520">
            <v>17</v>
          </cell>
          <cell r="T2520" t="str">
            <v>Transporte de materiales</v>
          </cell>
        </row>
        <row r="2521">
          <cell r="J2521" t="str">
            <v/>
          </cell>
          <cell r="M2521">
            <v>0</v>
          </cell>
          <cell r="O2521">
            <v>0</v>
          </cell>
          <cell r="R2521">
            <v>0</v>
          </cell>
          <cell r="T2521">
            <v>0</v>
          </cell>
        </row>
        <row r="2522">
          <cell r="J2522" t="str">
            <v/>
          </cell>
          <cell r="M2522">
            <v>0</v>
          </cell>
          <cell r="O2522">
            <v>0</v>
          </cell>
          <cell r="R2522">
            <v>0</v>
          </cell>
          <cell r="T2522">
            <v>0</v>
          </cell>
        </row>
        <row r="2523">
          <cell r="L2523">
            <v>5.3800000000000001E-2</v>
          </cell>
          <cell r="M2523" t="str">
            <v>SUBTOTAL $</v>
          </cell>
          <cell r="O2523">
            <v>3400</v>
          </cell>
        </row>
        <row r="2524">
          <cell r="C2524" t="str">
            <v>IV. MANO DE OBRA</v>
          </cell>
        </row>
        <row r="2526">
          <cell r="C2526" t="str">
            <v>TRABAJADOR</v>
          </cell>
          <cell r="I2526" t="str">
            <v>CANTIDAD</v>
          </cell>
          <cell r="J2526" t="str">
            <v>JORNAL</v>
          </cell>
          <cell r="K2526" t="str">
            <v>PRESTACIONES</v>
          </cell>
          <cell r="L2526" t="str">
            <v>JORNAL TOTAL</v>
          </cell>
          <cell r="M2526" t="str">
            <v>RENDIMIENTO</v>
          </cell>
          <cell r="O2526" t="str">
            <v>Vr. UNITARIO</v>
          </cell>
        </row>
        <row r="2527">
          <cell r="C2527" t="str">
            <v>Oficial</v>
          </cell>
          <cell r="I2527">
            <v>1</v>
          </cell>
          <cell r="J2527">
            <v>77720</v>
          </cell>
          <cell r="K2527">
            <v>1.6913</v>
          </cell>
          <cell r="L2527">
            <v>131448</v>
          </cell>
          <cell r="M2527">
            <v>36</v>
          </cell>
          <cell r="O2527">
            <v>3651</v>
          </cell>
          <cell r="R2527">
            <v>0.17</v>
          </cell>
          <cell r="T2527" t="str">
            <v>Oficial</v>
          </cell>
        </row>
        <row r="2528">
          <cell r="C2528" t="str">
            <v>Ayudante Raso</v>
          </cell>
          <cell r="I2528">
            <v>2</v>
          </cell>
          <cell r="J2528">
            <v>43354</v>
          </cell>
          <cell r="K2528">
            <v>1.7323</v>
          </cell>
          <cell r="L2528">
            <v>150204</v>
          </cell>
          <cell r="M2528">
            <v>36</v>
          </cell>
          <cell r="O2528">
            <v>4172</v>
          </cell>
          <cell r="R2528">
            <v>0.33</v>
          </cell>
          <cell r="T2528" t="str">
            <v>Ayudante Raso</v>
          </cell>
        </row>
        <row r="2529">
          <cell r="J2529">
            <v>0</v>
          </cell>
          <cell r="K2529">
            <v>0</v>
          </cell>
          <cell r="L2529">
            <v>0</v>
          </cell>
          <cell r="O2529">
            <v>0</v>
          </cell>
          <cell r="R2529">
            <v>0</v>
          </cell>
          <cell r="T2529">
            <v>0</v>
          </cell>
        </row>
        <row r="2530">
          <cell r="L2530">
            <v>0.1237</v>
          </cell>
          <cell r="M2530" t="str">
            <v>SUBTOTAL $</v>
          </cell>
          <cell r="O2530">
            <v>7823</v>
          </cell>
        </row>
        <row r="2532">
          <cell r="C2532" t="str">
            <v>TOTAL COSTO DIRECTO $</v>
          </cell>
          <cell r="O2532">
            <v>63242</v>
          </cell>
        </row>
        <row r="2533">
          <cell r="C2533" t="str">
            <v>V. COSTOS INDIRECTOS</v>
          </cell>
        </row>
        <row r="2535">
          <cell r="C2535" t="str">
            <v>Descripción</v>
          </cell>
          <cell r="L2535" t="str">
            <v>Porcentaje</v>
          </cell>
          <cell r="M2535" t="str">
            <v>Valor Total</v>
          </cell>
        </row>
        <row r="2536">
          <cell r="C2536" t="str">
            <v>ADMINISTRACION</v>
          </cell>
          <cell r="L2536">
            <v>0</v>
          </cell>
          <cell r="M2536">
            <v>0</v>
          </cell>
        </row>
        <row r="2537">
          <cell r="C2537" t="str">
            <v xml:space="preserve">IMPREVISTOS </v>
          </cell>
          <cell r="L2537">
            <v>0</v>
          </cell>
          <cell r="M2537">
            <v>0</v>
          </cell>
        </row>
        <row r="2538">
          <cell r="C2538" t="str">
            <v>UTILIDAD</v>
          </cell>
          <cell r="L2538">
            <v>0</v>
          </cell>
          <cell r="M2538">
            <v>0</v>
          </cell>
        </row>
        <row r="2539">
          <cell r="C2539" t="str">
            <v>SUBTOTAL $</v>
          </cell>
          <cell r="O2539">
            <v>0</v>
          </cell>
        </row>
        <row r="2541">
          <cell r="C2541" t="str">
            <v>Precio Unitario Total Aproximado al peso $</v>
          </cell>
          <cell r="O2541">
            <v>63242</v>
          </cell>
        </row>
        <row r="2544">
          <cell r="H2544" t="str">
            <v>Firma</v>
          </cell>
        </row>
        <row r="2545">
          <cell r="H2545" t="str">
            <v>Nombre:</v>
          </cell>
        </row>
        <row r="2546">
          <cell r="H2546" t="str">
            <v>Representante Legal del Contratista o su Apoderado</v>
          </cell>
        </row>
        <row r="2547">
          <cell r="H2547" t="str">
            <v>Matricula No. :</v>
          </cell>
        </row>
        <row r="2548">
          <cell r="H2548" t="str">
            <v xml:space="preserve"> </v>
          </cell>
        </row>
        <row r="2549">
          <cell r="C2549" t="str">
            <v>OBSERVACIONES INTERVENTORÍA</v>
          </cell>
        </row>
        <row r="2553">
          <cell r="C2553" t="str">
            <v>APROBACIÓN POR INTERVENTORÍA</v>
          </cell>
        </row>
        <row r="2554">
          <cell r="C255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556">
          <cell r="C255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559">
          <cell r="H2559" t="str">
            <v>Firma</v>
          </cell>
        </row>
        <row r="2560">
          <cell r="H2560" t="str">
            <v>Nombre:</v>
          </cell>
        </row>
        <row r="2561">
          <cell r="H2561" t="str">
            <v>Representante Legal del Interventor o su Apoderado</v>
          </cell>
        </row>
        <row r="2562">
          <cell r="H2562" t="str">
            <v>Matricula No. :</v>
          </cell>
        </row>
        <row r="2567">
          <cell r="C2567" t="str">
            <v>Formulario 1 - Propuesta económica  - Documento tipo de selección abreviada de menor cuantía - versión 2</v>
          </cell>
        </row>
        <row r="2568">
          <cell r="C2568" t="str">
            <v>Código</v>
          </cell>
          <cell r="D2568" t="str">
            <v>CCE-EICP-FM-25</v>
          </cell>
          <cell r="E2568" t="str">
            <v>Versión</v>
          </cell>
          <cell r="F2568">
            <v>2</v>
          </cell>
        </row>
        <row r="2570">
          <cell r="C2570" t="str">
            <v>[La entidad podrá utilizar este formato para la presentación de los análisis de precios unitarios el contratista en la oportunidad prevista en el numeral 8.1. del Documento Base]</v>
          </cell>
        </row>
        <row r="2573">
          <cell r="D2573" t="str">
            <v>MUNICIPIO DE CONCORDIA, ANTIOQUIA</v>
          </cell>
        </row>
        <row r="2574">
          <cell r="L2574" t="str">
            <v>VERSIÓN</v>
          </cell>
        </row>
        <row r="2575">
          <cell r="D2575" t="str">
            <v xml:space="preserve">[NÚMERO DEL PROCESO] </v>
          </cell>
        </row>
        <row r="2576">
          <cell r="L2576" t="str">
            <v>PÁGINA</v>
          </cell>
          <cell r="M2576">
            <v>1</v>
          </cell>
          <cell r="N2576" t="str">
            <v>DE</v>
          </cell>
          <cell r="O2576">
            <v>1</v>
          </cell>
        </row>
        <row r="2577">
          <cell r="D2577" t="str">
            <v xml:space="preserve">ANALISIS DE PRECIOS UNITARIOS </v>
          </cell>
        </row>
        <row r="2579">
          <cell r="L2579" t="str">
            <v>FECHA</v>
          </cell>
          <cell r="M2579" t="str">
            <v>DD</v>
          </cell>
          <cell r="N2579" t="str">
            <v>MM</v>
          </cell>
          <cell r="O2579" t="str">
            <v>AA</v>
          </cell>
        </row>
        <row r="2580">
          <cell r="M2580">
            <v>8</v>
          </cell>
          <cell r="N2580">
            <v>5</v>
          </cell>
          <cell r="O2580">
            <v>2023</v>
          </cell>
        </row>
        <row r="2581">
          <cell r="C2581" t="str">
            <v>ITEMS DE LA PROPUESTA ECONÓMICA</v>
          </cell>
          <cell r="I2581" t="str">
            <v>ITEMS NO PREVISTOS</v>
          </cell>
        </row>
        <row r="2585">
          <cell r="C2585" t="str">
            <v>DATOS ESPECÍFICOS</v>
          </cell>
        </row>
        <row r="2587">
          <cell r="C2587" t="str">
            <v>ITEM</v>
          </cell>
          <cell r="D2587" t="str">
            <v>DESCRIPCIÓN</v>
          </cell>
          <cell r="M2587" t="str">
            <v>UNIDAD</v>
          </cell>
          <cell r="O2587" t="str">
            <v>CANTIDAD</v>
          </cell>
        </row>
        <row r="2588">
          <cell r="C2588" t="str">
            <v>1.8.5</v>
          </cell>
          <cell r="D2588" t="str">
            <v>S.T.I de bocas de salida para aguas residuales en tubería PVC-S, Ø = 100 mm. Incluye bocas, accesorios y demás elementos para su correcta instalación.</v>
          </cell>
          <cell r="M2588" t="str">
            <v>u</v>
          </cell>
          <cell r="O2588">
            <v>5</v>
          </cell>
          <cell r="R2588">
            <v>122439</v>
          </cell>
          <cell r="S2588">
            <v>122439</v>
          </cell>
          <cell r="T2588">
            <v>5.5999999999999999E-3</v>
          </cell>
          <cell r="U2588">
            <v>0.88190000000000002</v>
          </cell>
          <cell r="V2588">
            <v>0</v>
          </cell>
          <cell r="W2588">
            <v>0.1125</v>
          </cell>
        </row>
        <row r="2589">
          <cell r="C2589" t="str">
            <v>I. EQUIPO</v>
          </cell>
        </row>
        <row r="2591">
          <cell r="C2591" t="str">
            <v>DESCRIPCIÓN</v>
          </cell>
          <cell r="H2591" t="str">
            <v>MARCA</v>
          </cell>
          <cell r="J2591" t="str">
            <v>TIPO</v>
          </cell>
          <cell r="L2591" t="str">
            <v>TARIFA/HORA</v>
          </cell>
          <cell r="M2591" t="str">
            <v>RENDIMIENTO</v>
          </cell>
          <cell r="O2591" t="str">
            <v>Vr. UNITARIO</v>
          </cell>
        </row>
        <row r="2592">
          <cell r="J2592" t="str">
            <v/>
          </cell>
          <cell r="L2592" t="str">
            <v/>
          </cell>
          <cell r="O2592">
            <v>0</v>
          </cell>
          <cell r="R2592">
            <v>0</v>
          </cell>
          <cell r="T2592">
            <v>0</v>
          </cell>
        </row>
        <row r="2593">
          <cell r="J2593" t="str">
            <v/>
          </cell>
          <cell r="L2593" t="str">
            <v/>
          </cell>
          <cell r="O2593">
            <v>0</v>
          </cell>
          <cell r="R2593">
            <v>0</v>
          </cell>
          <cell r="T2593">
            <v>0</v>
          </cell>
        </row>
        <row r="2594">
          <cell r="J2594" t="str">
            <v/>
          </cell>
          <cell r="L2594" t="str">
            <v/>
          </cell>
          <cell r="O2594">
            <v>0</v>
          </cell>
          <cell r="R2594">
            <v>0</v>
          </cell>
          <cell r="T2594">
            <v>0</v>
          </cell>
        </row>
        <row r="2595">
          <cell r="C2595" t="str">
            <v>Herramienta Menor (Como % de Mano de Obra)</v>
          </cell>
          <cell r="J2595" t="str">
            <v>Dia</v>
          </cell>
          <cell r="L2595">
            <v>13770</v>
          </cell>
          <cell r="M2595">
            <v>0.05</v>
          </cell>
          <cell r="O2595">
            <v>689</v>
          </cell>
          <cell r="R2595">
            <v>3445</v>
          </cell>
          <cell r="T2595" t="str">
            <v>Herramienta Menor (Como % de Mano de Obra)</v>
          </cell>
        </row>
        <row r="2596">
          <cell r="L2596">
            <v>5.5999999999999999E-3</v>
          </cell>
          <cell r="M2596" t="str">
            <v>SUBTOTAL $</v>
          </cell>
          <cell r="O2596">
            <v>689</v>
          </cell>
        </row>
        <row r="2597">
          <cell r="C2597" t="str">
            <v>II. MATERIALES</v>
          </cell>
        </row>
        <row r="2599">
          <cell r="C2599" t="str">
            <v>DESCRIPCIÓN</v>
          </cell>
          <cell r="K2599" t="str">
            <v>UNIDAD</v>
          </cell>
          <cell r="L2599" t="str">
            <v>CANTIDAD</v>
          </cell>
          <cell r="M2599" t="str">
            <v>PRECIO UNIT.</v>
          </cell>
          <cell r="O2599" t="str">
            <v>Vr. UNITARIO</v>
          </cell>
        </row>
        <row r="2600">
          <cell r="C2600" t="str">
            <v>Tubería PVC-S Ø= 4" x 6 m</v>
          </cell>
          <cell r="K2600" t="str">
            <v>u</v>
          </cell>
          <cell r="L2600">
            <v>0.35</v>
          </cell>
          <cell r="M2600">
            <v>118900</v>
          </cell>
          <cell r="O2600">
            <v>41615</v>
          </cell>
          <cell r="R2600">
            <v>1.75</v>
          </cell>
          <cell r="T2600" t="str">
            <v>Tubería PVC-S Ø= 4" x 6 m</v>
          </cell>
        </row>
        <row r="2601">
          <cell r="C2601" t="str">
            <v>Unión PVC-S Ø= 4"</v>
          </cell>
          <cell r="K2601" t="str">
            <v>u</v>
          </cell>
          <cell r="L2601">
            <v>0.52500000000000002</v>
          </cell>
          <cell r="M2601">
            <v>8500</v>
          </cell>
          <cell r="O2601">
            <v>4463</v>
          </cell>
          <cell r="R2601">
            <v>2.63</v>
          </cell>
          <cell r="T2601" t="str">
            <v>Unión PVC-S Ø= 4"</v>
          </cell>
        </row>
        <row r="2602">
          <cell r="C2602" t="str">
            <v>Codo 45º PVC-S CxC, Ø= 4".</v>
          </cell>
          <cell r="K2602" t="str">
            <v>U</v>
          </cell>
          <cell r="L2602">
            <v>1.05</v>
          </cell>
          <cell r="M2602">
            <v>12614</v>
          </cell>
          <cell r="O2602">
            <v>13245</v>
          </cell>
          <cell r="R2602">
            <v>5.25</v>
          </cell>
          <cell r="T2602" t="str">
            <v>Codo 45º PVC-S CxC, Ø= 4".</v>
          </cell>
        </row>
        <row r="2603">
          <cell r="C2603" t="str">
            <v>Codo 90º PVC-S CxC, Ø= 4".</v>
          </cell>
          <cell r="K2603" t="str">
            <v>U</v>
          </cell>
          <cell r="L2603">
            <v>1.05</v>
          </cell>
          <cell r="M2603">
            <v>16207</v>
          </cell>
          <cell r="O2603">
            <v>17017</v>
          </cell>
          <cell r="R2603">
            <v>5.25</v>
          </cell>
          <cell r="T2603" t="str">
            <v>Codo 90º PVC-S CxC, Ø= 4".</v>
          </cell>
        </row>
        <row r="2604">
          <cell r="C2604" t="str">
            <v>Yee PVC-S Ø= 4" - Pavco o equivalente.</v>
          </cell>
          <cell r="K2604" t="str">
            <v>U</v>
          </cell>
          <cell r="L2604">
            <v>1.05</v>
          </cell>
          <cell r="M2604">
            <v>25334</v>
          </cell>
          <cell r="O2604">
            <v>26601</v>
          </cell>
          <cell r="R2604">
            <v>5.25</v>
          </cell>
          <cell r="T2604" t="str">
            <v>Yee PVC-S Ø= 4" - Pavco o equivalente.</v>
          </cell>
        </row>
        <row r="2605">
          <cell r="C2605" t="str">
            <v>Soldadura liquida PVC 1/4 de Gl</v>
          </cell>
          <cell r="K2605" t="str">
            <v>u</v>
          </cell>
          <cell r="L2605">
            <v>0.11550000000000001</v>
          </cell>
          <cell r="M2605">
            <v>10695</v>
          </cell>
          <cell r="O2605">
            <v>1235</v>
          </cell>
          <cell r="R2605">
            <v>0.57999999999999996</v>
          </cell>
          <cell r="T2605" t="str">
            <v>Soldadura liquida PVC 1/4 de Gl</v>
          </cell>
        </row>
        <row r="2606">
          <cell r="C2606" t="str">
            <v xml:space="preserve">Removedor PVC 1/4 galon </v>
          </cell>
          <cell r="K2606" t="str">
            <v>u</v>
          </cell>
          <cell r="L2606">
            <v>0.11550000000000001</v>
          </cell>
          <cell r="M2606">
            <v>32934</v>
          </cell>
          <cell r="O2606">
            <v>3804</v>
          </cell>
          <cell r="R2606">
            <v>0.57999999999999996</v>
          </cell>
          <cell r="T2606" t="str">
            <v xml:space="preserve">Removedor PVC 1/4 galon </v>
          </cell>
        </row>
        <row r="2607">
          <cell r="L2607">
            <v>0.88190000000000002</v>
          </cell>
          <cell r="M2607" t="str">
            <v>SUBTOTAL $</v>
          </cell>
          <cell r="O2607">
            <v>107980</v>
          </cell>
        </row>
        <row r="2608">
          <cell r="C2608" t="str">
            <v>III. TRANSPORTES</v>
          </cell>
        </row>
        <row r="2610">
          <cell r="C2610" t="str">
            <v>MATERIAL</v>
          </cell>
          <cell r="J2610" t="str">
            <v>VOL. o PESO</v>
          </cell>
          <cell r="K2610" t="str">
            <v>DISTANCIA</v>
          </cell>
          <cell r="L2610" t="str">
            <v>M3 o Ton/Km</v>
          </cell>
          <cell r="M2610" t="str">
            <v>TARIFA</v>
          </cell>
          <cell r="O2610" t="str">
            <v>Vr. UNITARIO</v>
          </cell>
        </row>
        <row r="2611">
          <cell r="J2611" t="str">
            <v/>
          </cell>
          <cell r="K2611">
            <v>122</v>
          </cell>
          <cell r="L2611">
            <v>6.1818749999999999E-3</v>
          </cell>
          <cell r="M2611">
            <v>0</v>
          </cell>
          <cell r="O2611">
            <v>0</v>
          </cell>
          <cell r="R2611">
            <v>3.77</v>
          </cell>
          <cell r="T2611">
            <v>0</v>
          </cell>
        </row>
        <row r="2612">
          <cell r="J2612" t="str">
            <v/>
          </cell>
          <cell r="M2612">
            <v>0</v>
          </cell>
          <cell r="O2612">
            <v>0</v>
          </cell>
          <cell r="R2612">
            <v>0</v>
          </cell>
          <cell r="T2612">
            <v>0</v>
          </cell>
        </row>
        <row r="2613">
          <cell r="J2613" t="str">
            <v/>
          </cell>
          <cell r="M2613">
            <v>0</v>
          </cell>
          <cell r="O2613">
            <v>0</v>
          </cell>
          <cell r="R2613">
            <v>0</v>
          </cell>
          <cell r="T2613">
            <v>0</v>
          </cell>
        </row>
        <row r="2614">
          <cell r="L2614">
            <v>0</v>
          </cell>
          <cell r="M2614" t="str">
            <v>SUBTOTAL $</v>
          </cell>
          <cell r="O2614">
            <v>0</v>
          </cell>
        </row>
        <row r="2615">
          <cell r="C2615" t="str">
            <v>IV. MANO DE OBRA</v>
          </cell>
        </row>
        <row r="2617">
          <cell r="C2617" t="str">
            <v>TRABAJADOR</v>
          </cell>
          <cell r="I2617" t="str">
            <v>CANTIDAD</v>
          </cell>
          <cell r="J2617" t="str">
            <v>JORNAL</v>
          </cell>
          <cell r="K2617" t="str">
            <v>PRESTACIONES</v>
          </cell>
          <cell r="L2617" t="str">
            <v>JORNAL TOTAL</v>
          </cell>
          <cell r="M2617" t="str">
            <v>RENDIMIENTO</v>
          </cell>
          <cell r="O2617" t="str">
            <v>Vr. UNITARIO</v>
          </cell>
        </row>
        <row r="2618">
          <cell r="C2618" t="str">
            <v>Oficial</v>
          </cell>
          <cell r="I2618">
            <v>1</v>
          </cell>
          <cell r="J2618">
            <v>77720</v>
          </cell>
          <cell r="K2618">
            <v>1.6913</v>
          </cell>
          <cell r="L2618">
            <v>131448</v>
          </cell>
          <cell r="M2618">
            <v>15</v>
          </cell>
          <cell r="O2618">
            <v>8763</v>
          </cell>
          <cell r="R2618">
            <v>0.33</v>
          </cell>
          <cell r="T2618" t="str">
            <v>Oficial</v>
          </cell>
        </row>
        <row r="2619">
          <cell r="C2619" t="str">
            <v>Ayudante Raso</v>
          </cell>
          <cell r="I2619">
            <v>1</v>
          </cell>
          <cell r="J2619">
            <v>43354</v>
          </cell>
          <cell r="K2619">
            <v>1.7323</v>
          </cell>
          <cell r="L2619">
            <v>75102</v>
          </cell>
          <cell r="M2619">
            <v>15</v>
          </cell>
          <cell r="O2619">
            <v>5007</v>
          </cell>
          <cell r="R2619">
            <v>0.33</v>
          </cell>
          <cell r="T2619" t="str">
            <v>Ayudante Raso</v>
          </cell>
        </row>
        <row r="2620">
          <cell r="J2620">
            <v>0</v>
          </cell>
          <cell r="K2620">
            <v>0</v>
          </cell>
          <cell r="L2620">
            <v>0</v>
          </cell>
          <cell r="O2620">
            <v>0</v>
          </cell>
          <cell r="R2620">
            <v>0</v>
          </cell>
          <cell r="T2620">
            <v>0</v>
          </cell>
        </row>
        <row r="2621">
          <cell r="L2621">
            <v>0.1125</v>
          </cell>
          <cell r="M2621" t="str">
            <v>SUBTOTAL $</v>
          </cell>
          <cell r="O2621">
            <v>13770</v>
          </cell>
        </row>
        <row r="2623">
          <cell r="C2623" t="str">
            <v>TOTAL COSTO DIRECTO $</v>
          </cell>
          <cell r="O2623">
            <v>122439</v>
          </cell>
        </row>
        <row r="2624">
          <cell r="C2624" t="str">
            <v>V. COSTOS INDIRECTOS</v>
          </cell>
        </row>
        <row r="2626">
          <cell r="C2626" t="str">
            <v>Descripción</v>
          </cell>
          <cell r="L2626" t="str">
            <v>Porcentaje</v>
          </cell>
          <cell r="M2626" t="str">
            <v>Valor Total</v>
          </cell>
        </row>
        <row r="2627">
          <cell r="C2627" t="str">
            <v>ADMINISTRACION</v>
          </cell>
          <cell r="L2627">
            <v>0</v>
          </cell>
          <cell r="M2627">
            <v>0</v>
          </cell>
        </row>
        <row r="2628">
          <cell r="C2628" t="str">
            <v xml:space="preserve">IMPREVISTOS </v>
          </cell>
          <cell r="L2628">
            <v>0</v>
          </cell>
          <cell r="M2628">
            <v>0</v>
          </cell>
        </row>
        <row r="2629">
          <cell r="C2629" t="str">
            <v>UTILIDAD</v>
          </cell>
          <cell r="L2629">
            <v>0</v>
          </cell>
          <cell r="M2629">
            <v>0</v>
          </cell>
        </row>
        <row r="2630">
          <cell r="C2630" t="str">
            <v>SUBTOTAL $</v>
          </cell>
          <cell r="O2630">
            <v>0</v>
          </cell>
        </row>
        <row r="2632">
          <cell r="C2632" t="str">
            <v>Precio Unitario Total Aproximado al peso $</v>
          </cell>
          <cell r="O2632">
            <v>122439</v>
          </cell>
        </row>
        <row r="2635">
          <cell r="H2635" t="str">
            <v>Firma</v>
          </cell>
        </row>
        <row r="2636">
          <cell r="H2636" t="str">
            <v>Nombre:</v>
          </cell>
        </row>
        <row r="2637">
          <cell r="H2637" t="str">
            <v>Representante Legal del Contratista o su Apoderado</v>
          </cell>
        </row>
        <row r="2638">
          <cell r="H2638" t="str">
            <v>Matricula No. :</v>
          </cell>
        </row>
        <row r="2639">
          <cell r="H2639" t="str">
            <v xml:space="preserve"> </v>
          </cell>
        </row>
        <row r="2640">
          <cell r="C2640" t="str">
            <v>OBSERVACIONES INTERVENTORÍA</v>
          </cell>
        </row>
        <row r="2644">
          <cell r="C2644" t="str">
            <v>APROBACIÓN POR INTERVENTORÍA</v>
          </cell>
        </row>
        <row r="2645">
          <cell r="C264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647">
          <cell r="C264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650">
          <cell r="H2650" t="str">
            <v>Firma</v>
          </cell>
        </row>
        <row r="2651">
          <cell r="H2651" t="str">
            <v>Nombre:</v>
          </cell>
        </row>
        <row r="2652">
          <cell r="H2652" t="str">
            <v>Representante Legal del Interventor o su Apoderado</v>
          </cell>
        </row>
        <row r="2653">
          <cell r="H2653" t="str">
            <v>Matricula No. :</v>
          </cell>
        </row>
        <row r="2658">
          <cell r="C2658" t="str">
            <v>Formulario 1 - Propuesta económica  - Documento tipo de selección abreviada de menor cuantía - versión 2</v>
          </cell>
        </row>
        <row r="2659">
          <cell r="C2659" t="str">
            <v>Código</v>
          </cell>
          <cell r="D2659" t="str">
            <v>CCE-EICP-FM-25</v>
          </cell>
          <cell r="E2659" t="str">
            <v>Versión</v>
          </cell>
          <cell r="F2659">
            <v>2</v>
          </cell>
        </row>
        <row r="2661">
          <cell r="C2661" t="str">
            <v>[La entidad podrá utilizar este formato para la presentación de los análisis de precios unitarios el contratista en la oportunidad prevista en el numeral 8.1. del Documento Base]</v>
          </cell>
        </row>
        <row r="2664">
          <cell r="D2664" t="str">
            <v>MUNICIPIO DE CONCORDIA, ANTIOQUIA</v>
          </cell>
        </row>
        <row r="2665">
          <cell r="L2665" t="str">
            <v>VERSIÓN</v>
          </cell>
        </row>
        <row r="2666">
          <cell r="D2666" t="str">
            <v xml:space="preserve">[NÚMERO DEL PROCESO] </v>
          </cell>
        </row>
        <row r="2667">
          <cell r="L2667" t="str">
            <v>PÁGINA</v>
          </cell>
          <cell r="M2667">
            <v>1</v>
          </cell>
          <cell r="N2667" t="str">
            <v>DE</v>
          </cell>
          <cell r="O2667">
            <v>1</v>
          </cell>
        </row>
        <row r="2668">
          <cell r="D2668" t="str">
            <v xml:space="preserve">ANALISIS DE PRECIOS UNITARIOS </v>
          </cell>
        </row>
        <row r="2670">
          <cell r="L2670" t="str">
            <v>FECHA</v>
          </cell>
          <cell r="M2670" t="str">
            <v>DD</v>
          </cell>
          <cell r="N2670" t="str">
            <v>MM</v>
          </cell>
          <cell r="O2670" t="str">
            <v>AA</v>
          </cell>
        </row>
        <row r="2671">
          <cell r="M2671">
            <v>8</v>
          </cell>
          <cell r="N2671">
            <v>5</v>
          </cell>
          <cell r="O2671">
            <v>2023</v>
          </cell>
        </row>
        <row r="2672">
          <cell r="C2672" t="str">
            <v>ITEMS DE LA PROPUESTA ECONÓMICA</v>
          </cell>
          <cell r="I2672" t="str">
            <v>ITEMS NO PREVISTOS</v>
          </cell>
        </row>
        <row r="2676">
          <cell r="C2676" t="str">
            <v>DATOS ESPECÍFICOS</v>
          </cell>
        </row>
        <row r="2678">
          <cell r="C2678" t="str">
            <v>ITEM</v>
          </cell>
          <cell r="D2678" t="str">
            <v>DESCRIPCIÓN</v>
          </cell>
          <cell r="M2678" t="str">
            <v>UNIDAD</v>
          </cell>
          <cell r="O2678" t="str">
            <v>CANTIDAD</v>
          </cell>
        </row>
        <row r="2679">
          <cell r="C2679" t="str">
            <v>1.8.6</v>
          </cell>
          <cell r="D2679" t="str">
            <v>S.T.I de bocas de salida para aguas residuales en tubería PVC-S, Ø = 50 mm. Incluye bocas, accesorios y demás elementos para su correcta instalación.</v>
          </cell>
          <cell r="M2679" t="str">
            <v>u</v>
          </cell>
          <cell r="O2679">
            <v>10</v>
          </cell>
          <cell r="R2679">
            <v>67593</v>
          </cell>
          <cell r="S2679">
            <v>67593</v>
          </cell>
          <cell r="T2679">
            <v>1.0200000000000001E-2</v>
          </cell>
          <cell r="U2679">
            <v>0.78610000000000002</v>
          </cell>
          <cell r="V2679">
            <v>0</v>
          </cell>
          <cell r="W2679">
            <v>0.20369999999999999</v>
          </cell>
        </row>
        <row r="2680">
          <cell r="C2680" t="str">
            <v>I. EQUIPO</v>
          </cell>
        </row>
        <row r="2682">
          <cell r="C2682" t="str">
            <v>DESCRIPCIÓN</v>
          </cell>
          <cell r="H2682" t="str">
            <v>MARCA</v>
          </cell>
          <cell r="J2682" t="str">
            <v>TIPO</v>
          </cell>
          <cell r="L2682" t="str">
            <v>TARIFA/HORA</v>
          </cell>
          <cell r="M2682" t="str">
            <v>RENDIMIENTO</v>
          </cell>
          <cell r="O2682" t="str">
            <v>Vr. UNITARIO</v>
          </cell>
        </row>
        <row r="2683">
          <cell r="J2683" t="str">
            <v/>
          </cell>
          <cell r="L2683" t="str">
            <v/>
          </cell>
          <cell r="O2683">
            <v>0</v>
          </cell>
          <cell r="R2683">
            <v>0</v>
          </cell>
          <cell r="T2683">
            <v>0</v>
          </cell>
        </row>
        <row r="2684">
          <cell r="J2684" t="str">
            <v/>
          </cell>
          <cell r="L2684" t="str">
            <v/>
          </cell>
          <cell r="O2684">
            <v>0</v>
          </cell>
          <cell r="R2684">
            <v>0</v>
          </cell>
          <cell r="T2684">
            <v>0</v>
          </cell>
        </row>
        <row r="2685">
          <cell r="J2685" t="str">
            <v/>
          </cell>
          <cell r="L2685" t="str">
            <v/>
          </cell>
          <cell r="O2685">
            <v>0</v>
          </cell>
          <cell r="R2685">
            <v>0</v>
          </cell>
          <cell r="T2685">
            <v>0</v>
          </cell>
        </row>
        <row r="2686">
          <cell r="C2686" t="str">
            <v>Herramienta Menor (Como % de Mano de Obra)</v>
          </cell>
          <cell r="J2686" t="str">
            <v>Dia</v>
          </cell>
          <cell r="L2686">
            <v>13770</v>
          </cell>
          <cell r="M2686">
            <v>0.05</v>
          </cell>
          <cell r="O2686">
            <v>689</v>
          </cell>
          <cell r="R2686">
            <v>6890</v>
          </cell>
          <cell r="T2686" t="str">
            <v>Herramienta Menor (Como % de Mano de Obra)</v>
          </cell>
        </row>
        <row r="2687">
          <cell r="L2687">
            <v>1.0200000000000001E-2</v>
          </cell>
          <cell r="M2687" t="str">
            <v>SUBTOTAL $</v>
          </cell>
          <cell r="O2687">
            <v>689</v>
          </cell>
        </row>
        <row r="2688">
          <cell r="C2688" t="str">
            <v>II. MATERIALES</v>
          </cell>
        </row>
        <row r="2690">
          <cell r="C2690" t="str">
            <v>DESCRIPCIÓN</v>
          </cell>
          <cell r="K2690" t="str">
            <v>UNIDAD</v>
          </cell>
          <cell r="L2690" t="str">
            <v>CANTIDAD</v>
          </cell>
          <cell r="M2690" t="str">
            <v>PRECIO UNIT.</v>
          </cell>
          <cell r="O2690" t="str">
            <v>Vr. UNITARIO</v>
          </cell>
        </row>
        <row r="2691">
          <cell r="C2691" t="str">
            <v>Tubería PVC-S Ø= 2" x 6 m</v>
          </cell>
          <cell r="K2691" t="str">
            <v>u</v>
          </cell>
          <cell r="L2691">
            <v>0.35</v>
          </cell>
          <cell r="M2691">
            <v>49900</v>
          </cell>
          <cell r="O2691">
            <v>17465</v>
          </cell>
          <cell r="R2691">
            <v>3.5</v>
          </cell>
          <cell r="T2691" t="str">
            <v>Tubería PVC-S Ø= 2" x 6 m</v>
          </cell>
        </row>
        <row r="2692">
          <cell r="C2692" t="str">
            <v>Unión PVC-S Ø= 2"</v>
          </cell>
          <cell r="K2692" t="str">
            <v>u</v>
          </cell>
          <cell r="L2692">
            <v>0.52500000000000002</v>
          </cell>
          <cell r="M2692">
            <v>2438</v>
          </cell>
          <cell r="O2692">
            <v>1280</v>
          </cell>
          <cell r="R2692">
            <v>5.25</v>
          </cell>
          <cell r="T2692" t="str">
            <v>Unión PVC-S Ø= 2"</v>
          </cell>
        </row>
        <row r="2693">
          <cell r="C2693" t="str">
            <v>Codo 45º PVC-S CxC, Ø= 2".</v>
          </cell>
          <cell r="K2693" t="str">
            <v>U</v>
          </cell>
          <cell r="L2693">
            <v>1.05</v>
          </cell>
          <cell r="M2693">
            <v>3922</v>
          </cell>
          <cell r="O2693">
            <v>4118</v>
          </cell>
          <cell r="R2693">
            <v>10.5</v>
          </cell>
          <cell r="T2693" t="str">
            <v>Codo 45º PVC-S CxC, Ø= 2".</v>
          </cell>
        </row>
        <row r="2694">
          <cell r="C2694" t="str">
            <v>Codo 90º PVC-S CxC, Ø= 2".</v>
          </cell>
          <cell r="K2694" t="str">
            <v>U</v>
          </cell>
          <cell r="L2694">
            <v>1.05</v>
          </cell>
          <cell r="M2694">
            <v>3500</v>
          </cell>
          <cell r="O2694">
            <v>3675</v>
          </cell>
          <cell r="R2694">
            <v>10.5</v>
          </cell>
          <cell r="T2694" t="str">
            <v>Codo 90º PVC-S CxC, Ø= 2".</v>
          </cell>
        </row>
        <row r="2695">
          <cell r="C2695" t="str">
            <v>Yee Reducción 4x2 Sanitaria</v>
          </cell>
          <cell r="K2695" t="str">
            <v>u</v>
          </cell>
          <cell r="L2695">
            <v>1.05</v>
          </cell>
          <cell r="M2695">
            <v>20871</v>
          </cell>
          <cell r="O2695">
            <v>21915</v>
          </cell>
          <cell r="R2695">
            <v>10.5</v>
          </cell>
          <cell r="T2695" t="str">
            <v>Yee Reducción 4x2 Sanitaria</v>
          </cell>
        </row>
        <row r="2696">
          <cell r="C2696" t="str">
            <v xml:space="preserve">Sifon PVC-S Ø= 2" </v>
          </cell>
          <cell r="K2696" t="str">
            <v>u</v>
          </cell>
          <cell r="L2696">
            <v>1.05</v>
          </cell>
          <cell r="M2696">
            <v>3498</v>
          </cell>
          <cell r="O2696">
            <v>3673</v>
          </cell>
          <cell r="R2696">
            <v>10.5</v>
          </cell>
          <cell r="T2696" t="str">
            <v xml:space="preserve">Sifon PVC-S Ø= 2" </v>
          </cell>
        </row>
        <row r="2697">
          <cell r="C2697" t="str">
            <v>Soldadura liquida PVC 1/4 de Gl</v>
          </cell>
          <cell r="K2697" t="str">
            <v>u</v>
          </cell>
          <cell r="L2697">
            <v>2.3099999999999999E-2</v>
          </cell>
          <cell r="M2697">
            <v>10695</v>
          </cell>
          <cell r="O2697">
            <v>247</v>
          </cell>
          <cell r="R2697">
            <v>0.23</v>
          </cell>
          <cell r="T2697" t="str">
            <v>Soldadura liquida PVC 1/4 de Gl</v>
          </cell>
        </row>
        <row r="2698">
          <cell r="C2698" t="str">
            <v xml:space="preserve">Removedor PVC 1/4 galon </v>
          </cell>
          <cell r="K2698" t="str">
            <v>u</v>
          </cell>
          <cell r="L2698">
            <v>2.3099999999999999E-2</v>
          </cell>
          <cell r="M2698">
            <v>32934</v>
          </cell>
          <cell r="O2698">
            <v>761</v>
          </cell>
          <cell r="R2698">
            <v>0.23</v>
          </cell>
          <cell r="T2698" t="str">
            <v xml:space="preserve">Removedor PVC 1/4 galon </v>
          </cell>
        </row>
        <row r="2699">
          <cell r="L2699">
            <v>0.78610000000000002</v>
          </cell>
          <cell r="M2699" t="str">
            <v>SUBTOTAL $</v>
          </cell>
          <cell r="O2699">
            <v>53134</v>
          </cell>
        </row>
        <row r="2700">
          <cell r="C2700" t="str">
            <v>III. TRANSPORTES</v>
          </cell>
        </row>
        <row r="2702">
          <cell r="C2702" t="str">
            <v>MATERIAL</v>
          </cell>
          <cell r="J2702" t="str">
            <v>VOL. o PESO</v>
          </cell>
          <cell r="K2702" t="str">
            <v>DISTANCIA</v>
          </cell>
          <cell r="L2702" t="str">
            <v>M3 o Ton/Km</v>
          </cell>
          <cell r="M2702" t="str">
            <v>TARIFA</v>
          </cell>
          <cell r="O2702" t="str">
            <v>Vr. UNITARIO</v>
          </cell>
        </row>
        <row r="2703">
          <cell r="J2703" t="str">
            <v/>
          </cell>
          <cell r="M2703">
            <v>0</v>
          </cell>
          <cell r="O2703">
            <v>0</v>
          </cell>
          <cell r="R2703">
            <v>0</v>
          </cell>
          <cell r="T2703">
            <v>0</v>
          </cell>
        </row>
        <row r="2704">
          <cell r="J2704" t="str">
            <v/>
          </cell>
          <cell r="M2704">
            <v>0</v>
          </cell>
          <cell r="O2704">
            <v>0</v>
          </cell>
          <cell r="R2704">
            <v>0</v>
          </cell>
          <cell r="T2704">
            <v>0</v>
          </cell>
        </row>
        <row r="2705">
          <cell r="J2705" t="str">
            <v/>
          </cell>
          <cell r="M2705">
            <v>0</v>
          </cell>
          <cell r="O2705">
            <v>0</v>
          </cell>
          <cell r="R2705">
            <v>0</v>
          </cell>
          <cell r="T2705">
            <v>0</v>
          </cell>
        </row>
        <row r="2706">
          <cell r="L2706">
            <v>0</v>
          </cell>
          <cell r="M2706" t="str">
            <v>SUBTOTAL $</v>
          </cell>
          <cell r="O2706">
            <v>0</v>
          </cell>
        </row>
        <row r="2707">
          <cell r="C2707" t="str">
            <v>IV. MANO DE OBRA</v>
          </cell>
        </row>
        <row r="2709">
          <cell r="C2709" t="str">
            <v>TRABAJADOR</v>
          </cell>
          <cell r="I2709" t="str">
            <v>CANTIDAD</v>
          </cell>
          <cell r="J2709" t="str">
            <v>JORNAL</v>
          </cell>
          <cell r="K2709" t="str">
            <v>PRESTACIONES</v>
          </cell>
          <cell r="L2709" t="str">
            <v>JORNAL TOTAL</v>
          </cell>
          <cell r="M2709" t="str">
            <v>RENDIMIENTO</v>
          </cell>
          <cell r="O2709" t="str">
            <v>Vr. UNITARIO</v>
          </cell>
        </row>
        <row r="2710">
          <cell r="C2710" t="str">
            <v>Oficial</v>
          </cell>
          <cell r="I2710">
            <v>1</v>
          </cell>
          <cell r="J2710">
            <v>77720</v>
          </cell>
          <cell r="K2710">
            <v>1.6913</v>
          </cell>
          <cell r="L2710">
            <v>131448</v>
          </cell>
          <cell r="M2710">
            <v>15</v>
          </cell>
          <cell r="O2710">
            <v>8763</v>
          </cell>
          <cell r="R2710">
            <v>0.67</v>
          </cell>
          <cell r="T2710" t="str">
            <v>Oficial</v>
          </cell>
        </row>
        <row r="2711">
          <cell r="C2711" t="str">
            <v>Ayudante Raso</v>
          </cell>
          <cell r="I2711">
            <v>1</v>
          </cell>
          <cell r="J2711">
            <v>43354</v>
          </cell>
          <cell r="K2711">
            <v>1.7323</v>
          </cell>
          <cell r="L2711">
            <v>75102</v>
          </cell>
          <cell r="M2711">
            <v>15</v>
          </cell>
          <cell r="O2711">
            <v>5007</v>
          </cell>
          <cell r="R2711">
            <v>0.67</v>
          </cell>
          <cell r="T2711" t="str">
            <v>Ayudante Raso</v>
          </cell>
        </row>
        <row r="2712">
          <cell r="J2712">
            <v>0</v>
          </cell>
          <cell r="K2712">
            <v>0</v>
          </cell>
          <cell r="L2712">
            <v>0</v>
          </cell>
          <cell r="O2712">
            <v>0</v>
          </cell>
          <cell r="R2712">
            <v>0</v>
          </cell>
          <cell r="T2712">
            <v>0</v>
          </cell>
        </row>
        <row r="2713">
          <cell r="L2713">
            <v>0.20369999999999999</v>
          </cell>
          <cell r="M2713" t="str">
            <v>SUBTOTAL $</v>
          </cell>
          <cell r="O2713">
            <v>13770</v>
          </cell>
        </row>
        <row r="2715">
          <cell r="C2715" t="str">
            <v>TOTAL COSTO DIRECTO $</v>
          </cell>
          <cell r="O2715">
            <v>67593</v>
          </cell>
        </row>
        <row r="2716">
          <cell r="C2716" t="str">
            <v>V. COSTOS INDIRECTOS</v>
          </cell>
        </row>
        <row r="2718">
          <cell r="C2718" t="str">
            <v>Descripción</v>
          </cell>
          <cell r="L2718" t="str">
            <v>Porcentaje</v>
          </cell>
          <cell r="M2718" t="str">
            <v>Valor Total</v>
          </cell>
        </row>
        <row r="2719">
          <cell r="C2719" t="str">
            <v>ADMINISTRACION</v>
          </cell>
          <cell r="L2719">
            <v>0</v>
          </cell>
          <cell r="M2719">
            <v>0</v>
          </cell>
        </row>
        <row r="2720">
          <cell r="C2720" t="str">
            <v xml:space="preserve">IMPREVISTOS </v>
          </cell>
          <cell r="L2720">
            <v>0</v>
          </cell>
          <cell r="M2720">
            <v>0</v>
          </cell>
        </row>
        <row r="2721">
          <cell r="C2721" t="str">
            <v>UTILIDAD</v>
          </cell>
          <cell r="L2721">
            <v>0</v>
          </cell>
          <cell r="M2721">
            <v>0</v>
          </cell>
        </row>
        <row r="2722">
          <cell r="C2722" t="str">
            <v>SUBTOTAL $</v>
          </cell>
          <cell r="O2722">
            <v>0</v>
          </cell>
        </row>
        <row r="2724">
          <cell r="C2724" t="str">
            <v>Precio Unitario Total Aproximado al peso $</v>
          </cell>
          <cell r="O2724">
            <v>67593</v>
          </cell>
        </row>
        <row r="2727">
          <cell r="H2727" t="str">
            <v>Firma</v>
          </cell>
        </row>
        <row r="2728">
          <cell r="H2728" t="str">
            <v>Nombre:</v>
          </cell>
        </row>
        <row r="2729">
          <cell r="H2729" t="str">
            <v>Representante Legal del Contratista o su Apoderado</v>
          </cell>
        </row>
        <row r="2730">
          <cell r="H2730" t="str">
            <v>Matricula No. :</v>
          </cell>
        </row>
        <row r="2731">
          <cell r="H2731" t="str">
            <v xml:space="preserve"> </v>
          </cell>
        </row>
        <row r="2732">
          <cell r="C2732" t="str">
            <v>OBSERVACIONES INTERVENTORÍA</v>
          </cell>
        </row>
        <row r="2736">
          <cell r="C2736" t="str">
            <v>APROBACIÓN POR INTERVENTORÍA</v>
          </cell>
        </row>
        <row r="2737">
          <cell r="C273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739">
          <cell r="C273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742">
          <cell r="H2742" t="str">
            <v>Firma</v>
          </cell>
        </row>
        <row r="2743">
          <cell r="H2743" t="str">
            <v>Nombre:</v>
          </cell>
        </row>
        <row r="2744">
          <cell r="H2744" t="str">
            <v>Representante Legal del Interventor o su Apoderado</v>
          </cell>
        </row>
        <row r="2745">
          <cell r="H2745" t="str">
            <v>Matricula No. :</v>
          </cell>
        </row>
        <row r="2750">
          <cell r="C2750" t="str">
            <v>Formulario 1 - Propuesta económica  - Documento tipo de selección abreviada de menor cuantía - versión 2</v>
          </cell>
        </row>
        <row r="2751">
          <cell r="C2751" t="str">
            <v>Código</v>
          </cell>
          <cell r="D2751" t="str">
            <v>CCE-EICP-FM-25</v>
          </cell>
          <cell r="E2751" t="str">
            <v>Versión</v>
          </cell>
          <cell r="F2751">
            <v>2</v>
          </cell>
        </row>
        <row r="2753">
          <cell r="C2753" t="str">
            <v>[La entidad podrá utilizar este formato para la presentación de los análisis de precios unitarios el contratista en la oportunidad prevista en el numeral 8.1. del Documento Base]</v>
          </cell>
        </row>
        <row r="2756">
          <cell r="D2756" t="str">
            <v>MUNICIPIO DE CONCORDIA, ANTIOQUIA</v>
          </cell>
        </row>
        <row r="2757">
          <cell r="L2757" t="str">
            <v>VERSIÓN</v>
          </cell>
        </row>
        <row r="2758">
          <cell r="D2758" t="str">
            <v xml:space="preserve">[NÚMERO DEL PROCESO] </v>
          </cell>
        </row>
        <row r="2759">
          <cell r="L2759" t="str">
            <v>PÁGINA</v>
          </cell>
          <cell r="M2759">
            <v>1</v>
          </cell>
          <cell r="N2759" t="str">
            <v>DE</v>
          </cell>
          <cell r="O2759">
            <v>1</v>
          </cell>
        </row>
        <row r="2760">
          <cell r="D2760" t="str">
            <v xml:space="preserve">ANALISIS DE PRECIOS UNITARIOS </v>
          </cell>
        </row>
        <row r="2762">
          <cell r="L2762" t="str">
            <v>FECHA</v>
          </cell>
          <cell r="M2762" t="str">
            <v>DD</v>
          </cell>
          <cell r="N2762" t="str">
            <v>MM</v>
          </cell>
          <cell r="O2762" t="str">
            <v>AA</v>
          </cell>
        </row>
        <row r="2763">
          <cell r="M2763">
            <v>8</v>
          </cell>
          <cell r="N2763">
            <v>5</v>
          </cell>
          <cell r="O2763">
            <v>2023</v>
          </cell>
        </row>
        <row r="2764">
          <cell r="C2764" t="str">
            <v>ITEMS DE LA PROPUESTA ECONÓMICA</v>
          </cell>
          <cell r="I2764" t="str">
            <v>ITEMS NO PREVISTOS</v>
          </cell>
        </row>
        <row r="2768">
          <cell r="C2768" t="str">
            <v>DATOS ESPECÍFICOS</v>
          </cell>
        </row>
        <row r="2770">
          <cell r="C2770" t="str">
            <v>ITEM</v>
          </cell>
          <cell r="D2770" t="str">
            <v>DESCRIPCIÓN</v>
          </cell>
          <cell r="M2770" t="str">
            <v>UNIDAD</v>
          </cell>
          <cell r="O2770" t="str">
            <v>CANTIDAD</v>
          </cell>
        </row>
        <row r="2771">
          <cell r="C2771" t="str">
            <v>1.8.7</v>
          </cell>
          <cell r="D2771" t="str">
            <v>S.T.I de bocas de salida para aguas residuales en tubería PVC-S, Ø = 75 mm. Incluye bocas, accesorios y demás elementos para su correcta instalación.</v>
          </cell>
          <cell r="M2771" t="str">
            <v>u</v>
          </cell>
          <cell r="O2771">
            <v>5</v>
          </cell>
          <cell r="R2771">
            <v>82254</v>
          </cell>
          <cell r="S2771">
            <v>82254</v>
          </cell>
          <cell r="T2771">
            <v>8.3999999999999995E-3</v>
          </cell>
          <cell r="U2771">
            <v>0.82420000000000004</v>
          </cell>
          <cell r="V2771">
            <v>0</v>
          </cell>
          <cell r="W2771">
            <v>0.16739999999999999</v>
          </cell>
        </row>
        <row r="2772">
          <cell r="C2772" t="str">
            <v>I. EQUIPO</v>
          </cell>
        </row>
        <row r="2774">
          <cell r="C2774" t="str">
            <v>DESCRIPCIÓN</v>
          </cell>
          <cell r="H2774" t="str">
            <v>MARCA</v>
          </cell>
          <cell r="J2774" t="str">
            <v>TIPO</v>
          </cell>
          <cell r="L2774" t="str">
            <v>TARIFA/HORA</v>
          </cell>
          <cell r="M2774" t="str">
            <v>RENDIMIENTO</v>
          </cell>
          <cell r="O2774" t="str">
            <v>Vr. UNITARIO</v>
          </cell>
        </row>
        <row r="2775">
          <cell r="J2775" t="str">
            <v/>
          </cell>
          <cell r="L2775" t="str">
            <v/>
          </cell>
          <cell r="O2775">
            <v>0</v>
          </cell>
          <cell r="R2775">
            <v>0</v>
          </cell>
          <cell r="T2775">
            <v>0</v>
          </cell>
        </row>
        <row r="2776">
          <cell r="J2776" t="str">
            <v/>
          </cell>
          <cell r="L2776" t="str">
            <v/>
          </cell>
          <cell r="O2776">
            <v>0</v>
          </cell>
          <cell r="R2776">
            <v>0</v>
          </cell>
          <cell r="T2776">
            <v>0</v>
          </cell>
        </row>
        <row r="2777">
          <cell r="J2777" t="str">
            <v/>
          </cell>
          <cell r="L2777" t="str">
            <v/>
          </cell>
          <cell r="O2777">
            <v>0</v>
          </cell>
          <cell r="R2777">
            <v>0</v>
          </cell>
          <cell r="T2777">
            <v>0</v>
          </cell>
        </row>
        <row r="2778">
          <cell r="C2778" t="str">
            <v>Herramienta Menor (Como % de Mano de Obra)</v>
          </cell>
          <cell r="J2778" t="str">
            <v>Dia</v>
          </cell>
          <cell r="L2778">
            <v>13770</v>
          </cell>
          <cell r="M2778">
            <v>0.05</v>
          </cell>
          <cell r="O2778">
            <v>689</v>
          </cell>
          <cell r="R2778">
            <v>3445</v>
          </cell>
          <cell r="T2778" t="str">
            <v>Herramienta Menor (Como % de Mano de Obra)</v>
          </cell>
        </row>
        <row r="2779">
          <cell r="L2779">
            <v>8.3999999999999995E-3</v>
          </cell>
          <cell r="M2779" t="str">
            <v>SUBTOTAL $</v>
          </cell>
          <cell r="O2779">
            <v>689</v>
          </cell>
        </row>
        <row r="2780">
          <cell r="C2780" t="str">
            <v>II. MATERIALES</v>
          </cell>
        </row>
        <row r="2782">
          <cell r="C2782" t="str">
            <v>DESCRIPCIÓN</v>
          </cell>
          <cell r="K2782" t="str">
            <v>UNIDAD</v>
          </cell>
          <cell r="L2782" t="str">
            <v>CANTIDAD</v>
          </cell>
          <cell r="M2782" t="str">
            <v>PRECIO UNIT.</v>
          </cell>
          <cell r="O2782" t="str">
            <v>Vr. UNITARIO</v>
          </cell>
        </row>
        <row r="2783">
          <cell r="C2783" t="str">
            <v>Tubería PVC-S Ø= 3" x 6 m</v>
          </cell>
          <cell r="K2783" t="str">
            <v>u</v>
          </cell>
          <cell r="L2783">
            <v>0.35</v>
          </cell>
          <cell r="M2783">
            <v>77900</v>
          </cell>
          <cell r="O2783">
            <v>27265</v>
          </cell>
          <cell r="R2783">
            <v>1.75</v>
          </cell>
          <cell r="T2783" t="str">
            <v>Tubería PVC-S Ø= 3" x 6 m</v>
          </cell>
        </row>
        <row r="2784">
          <cell r="C2784" t="str">
            <v>Unión PVC-S Ø= 3"</v>
          </cell>
          <cell r="K2784" t="str">
            <v>u</v>
          </cell>
          <cell r="L2784">
            <v>0.52500000000000002</v>
          </cell>
          <cell r="M2784">
            <v>3922</v>
          </cell>
          <cell r="O2784">
            <v>2059</v>
          </cell>
          <cell r="R2784">
            <v>2.63</v>
          </cell>
          <cell r="T2784" t="str">
            <v>Unión PVC-S Ø= 3"</v>
          </cell>
        </row>
        <row r="2785">
          <cell r="C2785" t="str">
            <v>Codo 45º PVC-S CxC, Ø= 3".</v>
          </cell>
          <cell r="K2785" t="str">
            <v>U</v>
          </cell>
          <cell r="L2785">
            <v>1.05</v>
          </cell>
          <cell r="M2785">
            <v>7208</v>
          </cell>
          <cell r="O2785">
            <v>7568</v>
          </cell>
          <cell r="R2785">
            <v>5.25</v>
          </cell>
          <cell r="T2785" t="str">
            <v>Codo 45º PVC-S CxC, Ø= 3".</v>
          </cell>
        </row>
        <row r="2786">
          <cell r="C2786" t="str">
            <v>Codo 90º PVC-S CxC, Ø= 3".</v>
          </cell>
          <cell r="K2786" t="str">
            <v>U</v>
          </cell>
          <cell r="L2786">
            <v>1.05</v>
          </cell>
          <cell r="M2786">
            <v>7600</v>
          </cell>
          <cell r="O2786">
            <v>7980</v>
          </cell>
          <cell r="R2786">
            <v>5.25</v>
          </cell>
          <cell r="T2786" t="str">
            <v>Codo 90º PVC-S CxC, Ø= 3".</v>
          </cell>
        </row>
        <row r="2787">
          <cell r="C2787" t="str">
            <v>Yee reduc 4x3 Sanitaria</v>
          </cell>
          <cell r="K2787" t="str">
            <v>u</v>
          </cell>
          <cell r="L2787">
            <v>1.05</v>
          </cell>
          <cell r="M2787">
            <v>20871</v>
          </cell>
          <cell r="O2787">
            <v>21915</v>
          </cell>
          <cell r="R2787">
            <v>5.25</v>
          </cell>
          <cell r="T2787" t="str">
            <v>Yee reduc 4x3 Sanitaria</v>
          </cell>
        </row>
        <row r="2788">
          <cell r="C2788" t="str">
            <v>Soldadura liquida PVC 1/4 de Gl</v>
          </cell>
          <cell r="K2788" t="str">
            <v>u</v>
          </cell>
          <cell r="L2788">
            <v>2.3099999999999999E-2</v>
          </cell>
          <cell r="M2788">
            <v>10695</v>
          </cell>
          <cell r="O2788">
            <v>247</v>
          </cell>
          <cell r="R2788">
            <v>0.12</v>
          </cell>
          <cell r="T2788" t="str">
            <v>Soldadura liquida PVC 1/4 de Gl</v>
          </cell>
        </row>
        <row r="2789">
          <cell r="C2789" t="str">
            <v xml:space="preserve">Removedor PVC 1/4 galon </v>
          </cell>
          <cell r="K2789" t="str">
            <v>u</v>
          </cell>
          <cell r="L2789">
            <v>2.3099999999999999E-2</v>
          </cell>
          <cell r="M2789">
            <v>32934</v>
          </cell>
          <cell r="O2789">
            <v>761</v>
          </cell>
          <cell r="R2789">
            <v>0.12</v>
          </cell>
          <cell r="T2789" t="str">
            <v xml:space="preserve">Removedor PVC 1/4 galon </v>
          </cell>
        </row>
        <row r="2790">
          <cell r="K2790" t="str">
            <v/>
          </cell>
          <cell r="M2790">
            <v>0</v>
          </cell>
          <cell r="O2790">
            <v>0</v>
          </cell>
          <cell r="R2790">
            <v>0</v>
          </cell>
          <cell r="T2790">
            <v>0</v>
          </cell>
        </row>
        <row r="2791">
          <cell r="L2791">
            <v>0.82420000000000004</v>
          </cell>
          <cell r="M2791" t="str">
            <v>SUBTOTAL $</v>
          </cell>
          <cell r="O2791">
            <v>67795</v>
          </cell>
        </row>
        <row r="2792">
          <cell r="C2792" t="str">
            <v>III. TRANSPORTES</v>
          </cell>
        </row>
        <row r="2794">
          <cell r="C2794" t="str">
            <v>MATERIAL</v>
          </cell>
          <cell r="J2794" t="str">
            <v>VOL. o PESO</v>
          </cell>
          <cell r="K2794" t="str">
            <v>DISTANCIA</v>
          </cell>
          <cell r="L2794" t="str">
            <v>M3 o Ton/Km</v>
          </cell>
          <cell r="M2794" t="str">
            <v>TARIFA</v>
          </cell>
          <cell r="O2794" t="str">
            <v>Vr. UNITARIO</v>
          </cell>
        </row>
        <row r="2795">
          <cell r="J2795" t="str">
            <v/>
          </cell>
          <cell r="M2795">
            <v>0</v>
          </cell>
          <cell r="O2795">
            <v>0</v>
          </cell>
          <cell r="R2795">
            <v>0</v>
          </cell>
          <cell r="T2795">
            <v>0</v>
          </cell>
        </row>
        <row r="2796">
          <cell r="J2796" t="str">
            <v/>
          </cell>
          <cell r="M2796">
            <v>0</v>
          </cell>
          <cell r="O2796">
            <v>0</v>
          </cell>
          <cell r="R2796">
            <v>0</v>
          </cell>
          <cell r="T2796">
            <v>0</v>
          </cell>
        </row>
        <row r="2797">
          <cell r="J2797" t="str">
            <v/>
          </cell>
          <cell r="M2797">
            <v>0</v>
          </cell>
          <cell r="O2797">
            <v>0</v>
          </cell>
          <cell r="R2797">
            <v>0</v>
          </cell>
          <cell r="T2797">
            <v>0</v>
          </cell>
        </row>
        <row r="2798">
          <cell r="L2798">
            <v>0</v>
          </cell>
          <cell r="M2798" t="str">
            <v>SUBTOTAL $</v>
          </cell>
          <cell r="O2798">
            <v>0</v>
          </cell>
        </row>
        <row r="2799">
          <cell r="C2799" t="str">
            <v>IV. MANO DE OBRA</v>
          </cell>
        </row>
        <row r="2801">
          <cell r="C2801" t="str">
            <v>TRABAJADOR</v>
          </cell>
          <cell r="I2801" t="str">
            <v>CANTIDAD</v>
          </cell>
          <cell r="J2801" t="str">
            <v>JORNAL</v>
          </cell>
          <cell r="K2801" t="str">
            <v>PRESTACIONES</v>
          </cell>
          <cell r="L2801" t="str">
            <v>JORNAL TOTAL</v>
          </cell>
          <cell r="M2801" t="str">
            <v>RENDIMIENTO</v>
          </cell>
          <cell r="O2801" t="str">
            <v>Vr. UNITARIO</v>
          </cell>
        </row>
        <row r="2802">
          <cell r="C2802" t="str">
            <v>Oficial</v>
          </cell>
          <cell r="I2802">
            <v>1</v>
          </cell>
          <cell r="J2802">
            <v>77720</v>
          </cell>
          <cell r="K2802">
            <v>1.6913</v>
          </cell>
          <cell r="L2802">
            <v>131448</v>
          </cell>
          <cell r="M2802">
            <v>15</v>
          </cell>
          <cell r="O2802">
            <v>8763</v>
          </cell>
          <cell r="R2802">
            <v>0.33</v>
          </cell>
          <cell r="T2802" t="str">
            <v>Oficial</v>
          </cell>
        </row>
        <row r="2803">
          <cell r="C2803" t="str">
            <v>Ayudante Raso</v>
          </cell>
          <cell r="I2803">
            <v>1</v>
          </cell>
          <cell r="J2803">
            <v>43354</v>
          </cell>
          <cell r="K2803">
            <v>1.7323</v>
          </cell>
          <cell r="L2803">
            <v>75102</v>
          </cell>
          <cell r="M2803">
            <v>15</v>
          </cell>
          <cell r="O2803">
            <v>5007</v>
          </cell>
          <cell r="R2803">
            <v>0.33</v>
          </cell>
          <cell r="T2803" t="str">
            <v>Ayudante Raso</v>
          </cell>
        </row>
        <row r="2804">
          <cell r="J2804">
            <v>0</v>
          </cell>
          <cell r="K2804">
            <v>0</v>
          </cell>
          <cell r="L2804">
            <v>0</v>
          </cell>
          <cell r="O2804">
            <v>0</v>
          </cell>
          <cell r="R2804">
            <v>0</v>
          </cell>
          <cell r="T2804">
            <v>0</v>
          </cell>
        </row>
        <row r="2805">
          <cell r="L2805">
            <v>0.16739999999999999</v>
          </cell>
          <cell r="M2805" t="str">
            <v>SUBTOTAL $</v>
          </cell>
          <cell r="O2805">
            <v>13770</v>
          </cell>
        </row>
        <row r="2807">
          <cell r="C2807" t="str">
            <v>TOTAL COSTO DIRECTO $</v>
          </cell>
          <cell r="O2807">
            <v>82254</v>
          </cell>
        </row>
        <row r="2808">
          <cell r="C2808" t="str">
            <v>V. COSTOS INDIRECTOS</v>
          </cell>
        </row>
        <row r="2810">
          <cell r="C2810" t="str">
            <v>Descripción</v>
          </cell>
          <cell r="L2810" t="str">
            <v>Porcentaje</v>
          </cell>
          <cell r="M2810" t="str">
            <v>Valor Total</v>
          </cell>
        </row>
        <row r="2811">
          <cell r="C2811" t="str">
            <v>ADMINISTRACION</v>
          </cell>
          <cell r="L2811">
            <v>0</v>
          </cell>
          <cell r="M2811">
            <v>0</v>
          </cell>
        </row>
        <row r="2812">
          <cell r="C2812" t="str">
            <v xml:space="preserve">IMPREVISTOS </v>
          </cell>
          <cell r="L2812">
            <v>0</v>
          </cell>
          <cell r="M2812">
            <v>0</v>
          </cell>
        </row>
        <row r="2813">
          <cell r="C2813" t="str">
            <v>UTILIDAD</v>
          </cell>
          <cell r="L2813">
            <v>0</v>
          </cell>
          <cell r="M2813">
            <v>0</v>
          </cell>
        </row>
        <row r="2814">
          <cell r="C2814" t="str">
            <v>SUBTOTAL $</v>
          </cell>
          <cell r="O2814">
            <v>0</v>
          </cell>
        </row>
        <row r="2816">
          <cell r="C2816" t="str">
            <v>Precio Unitario Total Aproximado al peso $</v>
          </cell>
          <cell r="O2816">
            <v>82254</v>
          </cell>
        </row>
        <row r="2819">
          <cell r="H2819" t="str">
            <v>Firma</v>
          </cell>
        </row>
        <row r="2820">
          <cell r="H2820" t="str">
            <v>Nombre:</v>
          </cell>
        </row>
        <row r="2821">
          <cell r="H2821" t="str">
            <v>Representante Legal del Contratista o su Apoderado</v>
          </cell>
        </row>
        <row r="2822">
          <cell r="H2822" t="str">
            <v>Matricula No. :</v>
          </cell>
        </row>
        <row r="2823">
          <cell r="H2823" t="str">
            <v xml:space="preserve"> </v>
          </cell>
        </row>
        <row r="2824">
          <cell r="C2824" t="str">
            <v>OBSERVACIONES INTERVENTORÍA</v>
          </cell>
        </row>
        <row r="2828">
          <cell r="C2828" t="str">
            <v>APROBACIÓN POR INTERVENTORÍA</v>
          </cell>
        </row>
        <row r="2829">
          <cell r="C282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831">
          <cell r="C283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834">
          <cell r="H2834" t="str">
            <v>Firma</v>
          </cell>
        </row>
        <row r="2835">
          <cell r="H2835" t="str">
            <v>Nombre:</v>
          </cell>
        </row>
        <row r="2836">
          <cell r="H2836" t="str">
            <v>Representante Legal del Interventor o su Apoderado</v>
          </cell>
        </row>
        <row r="2837">
          <cell r="H2837" t="str">
            <v>Matricula No. :</v>
          </cell>
        </row>
        <row r="2842">
          <cell r="C2842" t="str">
            <v>Formulario 1 - Propuesta económica  - Documento tipo de selección abreviada de menor cuantía - versión 2</v>
          </cell>
        </row>
        <row r="2843">
          <cell r="C2843" t="str">
            <v>Código</v>
          </cell>
          <cell r="D2843" t="str">
            <v>CCE-EICP-FM-25</v>
          </cell>
          <cell r="E2843" t="str">
            <v>Versión</v>
          </cell>
          <cell r="F2843">
            <v>2</v>
          </cell>
        </row>
        <row r="2845">
          <cell r="C2845" t="str">
            <v>[La entidad podrá utilizar este formato para la presentación de los análisis de precios unitarios el contratista en la oportunidad prevista en el numeral 8.1. del Documento Base]</v>
          </cell>
        </row>
        <row r="2848">
          <cell r="D2848" t="str">
            <v>MUNICIPIO DE CONCORDIA, ANTIOQUIA</v>
          </cell>
        </row>
        <row r="2849">
          <cell r="L2849" t="str">
            <v>VERSIÓN</v>
          </cell>
        </row>
        <row r="2850">
          <cell r="D2850" t="str">
            <v xml:space="preserve">[NÚMERO DEL PROCESO] </v>
          </cell>
        </row>
        <row r="2851">
          <cell r="L2851" t="str">
            <v>PÁGINA</v>
          </cell>
          <cell r="M2851">
            <v>1</v>
          </cell>
          <cell r="N2851" t="str">
            <v>DE</v>
          </cell>
          <cell r="O2851">
            <v>1</v>
          </cell>
        </row>
        <row r="2852">
          <cell r="D2852" t="str">
            <v xml:space="preserve">ANALISIS DE PRECIOS UNITARIOS </v>
          </cell>
        </row>
        <row r="2854">
          <cell r="L2854" t="str">
            <v>FECHA</v>
          </cell>
          <cell r="M2854" t="str">
            <v>DD</v>
          </cell>
          <cell r="N2854" t="str">
            <v>MM</v>
          </cell>
          <cell r="O2854" t="str">
            <v>AA</v>
          </cell>
        </row>
        <row r="2855">
          <cell r="M2855">
            <v>8</v>
          </cell>
          <cell r="N2855">
            <v>5</v>
          </cell>
          <cell r="O2855">
            <v>2023</v>
          </cell>
        </row>
        <row r="2856">
          <cell r="C2856" t="str">
            <v>ITEMS DE LA PROPUESTA ECONÓMICA</v>
          </cell>
          <cell r="I2856" t="str">
            <v>ITEMS NO PREVISTOS</v>
          </cell>
        </row>
        <row r="2860">
          <cell r="C2860" t="str">
            <v>DATOS ESPECÍFICOS</v>
          </cell>
        </row>
        <row r="2862">
          <cell r="C2862" t="str">
            <v>ITEM</v>
          </cell>
          <cell r="D2862" t="str">
            <v>DESCRIPCIÓN</v>
          </cell>
          <cell r="M2862" t="str">
            <v>UNIDAD</v>
          </cell>
          <cell r="O2862" t="str">
            <v>CANTIDAD</v>
          </cell>
        </row>
        <row r="2863">
          <cell r="C2863" t="str">
            <v>1.8.8</v>
          </cell>
          <cell r="D2863" t="str">
            <v>Construccion de caja de empalme para domiciliaria en anden o zona verde en Concreto de 21 Mpa, ancho libre 0.3 m x 0.3 m, Profundidad &lt; 0.8 m, espesor de muros 0.1 m; según especificacion EPM. Incluye: demoliciones en concreto, acero de refuerzo en varilla 1/4" @ 0.15 m en ambos sentidos, marco en lámina de acero de 2” x 2” x 3/16" (ángulo de 90°) con cuatro varillas corrugadas de anclaje de Ø 3/8" ubicadas en el centro de cada uno de los lados del muro, tapa en platina perimetral 2" x 3/16" y varilla de 3/8" @ 0.1 m en ambos sentidos, Cargue, retiro de material sobrante y todos los elementos necesarios para su construcción, puesta en servicio.</v>
          </cell>
          <cell r="M2863" t="str">
            <v>u</v>
          </cell>
          <cell r="O2863">
            <v>3</v>
          </cell>
          <cell r="R2863">
            <v>444760</v>
          </cell>
          <cell r="S2863">
            <v>444760</v>
          </cell>
          <cell r="T2863">
            <v>9.1700000000000004E-2</v>
          </cell>
          <cell r="U2863">
            <v>0.65820000000000001</v>
          </cell>
          <cell r="V2863">
            <v>0</v>
          </cell>
          <cell r="W2863">
            <v>0.25009999999999999</v>
          </cell>
        </row>
        <row r="2864">
          <cell r="C2864" t="str">
            <v>I. EQUIPO</v>
          </cell>
        </row>
        <row r="2866">
          <cell r="C2866" t="str">
            <v>DESCRIPCIÓN</v>
          </cell>
          <cell r="H2866" t="str">
            <v>MARCA</v>
          </cell>
          <cell r="J2866" t="str">
            <v>TIPO</v>
          </cell>
          <cell r="L2866" t="str">
            <v>TARIFA/HORA</v>
          </cell>
          <cell r="M2866" t="str">
            <v>RENDIMIENTO</v>
          </cell>
          <cell r="O2866" t="str">
            <v>Vr. UNITARIO</v>
          </cell>
        </row>
        <row r="2867">
          <cell r="C2867" t="str">
            <v>Vibrador de concreto (Mikasa), electrico a 110 v</v>
          </cell>
          <cell r="J2867" t="str">
            <v>Dia</v>
          </cell>
          <cell r="L2867">
            <v>46162</v>
          </cell>
          <cell r="M2867">
            <v>2</v>
          </cell>
          <cell r="O2867">
            <v>23081</v>
          </cell>
          <cell r="R2867">
            <v>1.5</v>
          </cell>
          <cell r="T2867" t="str">
            <v>Vibrador de concreto (Mikasa), electrico a 110 v</v>
          </cell>
        </row>
        <row r="2868">
          <cell r="C2868" t="str">
            <v>Taladro de 1/2´´, pulidora, lijadora y circular para corte extremo superior</v>
          </cell>
          <cell r="J2868" t="str">
            <v>h</v>
          </cell>
          <cell r="L2868">
            <v>3037</v>
          </cell>
          <cell r="M2868">
            <v>0.25</v>
          </cell>
          <cell r="O2868">
            <v>12148</v>
          </cell>
          <cell r="R2868">
            <v>12</v>
          </cell>
          <cell r="T2868" t="str">
            <v>Taladro de 1/2´´, pulidora, lijadora y circular para corte extremo superior</v>
          </cell>
        </row>
        <row r="2869">
          <cell r="J2869" t="str">
            <v/>
          </cell>
          <cell r="L2869" t="str">
            <v/>
          </cell>
          <cell r="O2869">
            <v>0</v>
          </cell>
          <cell r="R2869">
            <v>0</v>
          </cell>
          <cell r="T2869">
            <v>0</v>
          </cell>
        </row>
        <row r="2870">
          <cell r="C2870" t="str">
            <v>Herramienta Menor (Como % de Mano de Obra)</v>
          </cell>
          <cell r="J2870" t="str">
            <v>Dia</v>
          </cell>
          <cell r="L2870">
            <v>111218</v>
          </cell>
          <cell r="M2870">
            <v>0.05</v>
          </cell>
          <cell r="O2870">
            <v>5561</v>
          </cell>
          <cell r="R2870">
            <v>16683</v>
          </cell>
          <cell r="T2870" t="str">
            <v>Herramienta Menor (Como % de Mano de Obra)</v>
          </cell>
        </row>
        <row r="2871">
          <cell r="L2871">
            <v>9.1700000000000004E-2</v>
          </cell>
          <cell r="M2871" t="str">
            <v>SUBTOTAL $</v>
          </cell>
          <cell r="O2871">
            <v>40790</v>
          </cell>
        </row>
        <row r="2872">
          <cell r="C2872" t="str">
            <v>II. MATERIALES</v>
          </cell>
        </row>
        <row r="2874">
          <cell r="C2874" t="str">
            <v>DESCRIPCIÓN</v>
          </cell>
          <cell r="K2874" t="str">
            <v>UNIDAD</v>
          </cell>
          <cell r="L2874" t="str">
            <v>CANTIDAD</v>
          </cell>
          <cell r="M2874" t="str">
            <v>PRECIO UNIT.</v>
          </cell>
          <cell r="O2874" t="str">
            <v>Vr. UNITARIO</v>
          </cell>
        </row>
        <row r="2875">
          <cell r="C2875" t="str">
            <v>Concreto Resistencia 21 (Mpa)</v>
          </cell>
          <cell r="K2875" t="str">
            <v>m3</v>
          </cell>
          <cell r="L2875">
            <v>0.17280000000000001</v>
          </cell>
          <cell r="M2875">
            <v>484027</v>
          </cell>
          <cell r="O2875">
            <v>83640</v>
          </cell>
          <cell r="R2875">
            <v>0.52</v>
          </cell>
          <cell r="T2875" t="str">
            <v>Concreto Resistencia 21 (Mpa)</v>
          </cell>
        </row>
        <row r="2876">
          <cell r="C2876" t="str">
            <v>Sika Plastocrete DM Impermeabilizante para concreto. Presentación (Se dosifica al 0,5% del peso del cemento de la mezcla)</v>
          </cell>
          <cell r="K2876" t="str">
            <v>kg</v>
          </cell>
          <cell r="L2876">
            <v>0.31</v>
          </cell>
          <cell r="M2876">
            <v>26375</v>
          </cell>
          <cell r="O2876">
            <v>8176</v>
          </cell>
          <cell r="R2876">
            <v>0.93</v>
          </cell>
          <cell r="T2876" t="str">
            <v>Sika Plastocrete DM Impermeabilizante para concreto. Presentación (Se dosifica al 0,5% del peso del cemento de la mezcla)</v>
          </cell>
        </row>
        <row r="2877">
          <cell r="C2877" t="str">
            <v>Super T de 19 mm. 1.53 x 2.44 m</v>
          </cell>
          <cell r="K2877" t="str">
            <v>un</v>
          </cell>
          <cell r="L2877">
            <v>5.3999999999999999E-2</v>
          </cell>
          <cell r="M2877">
            <v>300000</v>
          </cell>
          <cell r="O2877">
            <v>16200</v>
          </cell>
          <cell r="R2877">
            <v>0.16</v>
          </cell>
          <cell r="T2877" t="str">
            <v>Super T de 19 mm. 1.53 x 2.44 m</v>
          </cell>
        </row>
        <row r="2878">
          <cell r="C2878" t="str">
            <v>Larguero 8cm. X 4cm.          L=3.00 mt.</v>
          </cell>
          <cell r="K2878" t="str">
            <v>u</v>
          </cell>
          <cell r="L2878">
            <v>0.08</v>
          </cell>
          <cell r="M2878">
            <v>10645</v>
          </cell>
          <cell r="O2878">
            <v>852</v>
          </cell>
          <cell r="R2878">
            <v>0.24</v>
          </cell>
          <cell r="T2878" t="str">
            <v>Larguero 8cm. X 4cm.          L=3.00 mt.</v>
          </cell>
        </row>
        <row r="2879">
          <cell r="C2879" t="str">
            <v>Aditivo Separol N- 20 Kg Sika - Rendimiento Aprox=300m2</v>
          </cell>
          <cell r="K2879" t="str">
            <v>u</v>
          </cell>
          <cell r="L2879">
            <v>3.5000000000000001E-3</v>
          </cell>
          <cell r="M2879">
            <v>163823</v>
          </cell>
          <cell r="O2879">
            <v>573</v>
          </cell>
          <cell r="R2879">
            <v>0.01</v>
          </cell>
          <cell r="T2879" t="str">
            <v>Aditivo Separol N- 20 Kg Sika - Rendimiento Aprox=300m2</v>
          </cell>
        </row>
        <row r="2880">
          <cell r="C2880" t="str">
            <v>Clavos Hierro 2 1/2 Pulgadas 350 Gramos(105 Clavos Apx Caja)</v>
          </cell>
          <cell r="K2880" t="str">
            <v>u</v>
          </cell>
          <cell r="L2880">
            <v>0.19</v>
          </cell>
          <cell r="M2880">
            <v>4620</v>
          </cell>
          <cell r="O2880">
            <v>878</v>
          </cell>
          <cell r="R2880">
            <v>0.56999999999999995</v>
          </cell>
          <cell r="T2880" t="str">
            <v>Clavos Hierro 2 1/2 Pulgadas 350 Gramos(105 Clavos Apx Caja)</v>
          </cell>
        </row>
        <row r="2881">
          <cell r="C2881" t="str">
            <v>Acero refuerzo G-60</v>
          </cell>
          <cell r="K2881" t="str">
            <v>Kg</v>
          </cell>
          <cell r="L2881">
            <v>6.8200000000000012</v>
          </cell>
          <cell r="M2881">
            <v>4850</v>
          </cell>
          <cell r="O2881">
            <v>33077</v>
          </cell>
          <cell r="R2881">
            <v>20.46</v>
          </cell>
          <cell r="T2881" t="str">
            <v>Acero refuerzo G-60</v>
          </cell>
        </row>
        <row r="2882">
          <cell r="C2882" t="str">
            <v>Alambre negro para amarre calibre 18</v>
          </cell>
          <cell r="K2882" t="str">
            <v>kg</v>
          </cell>
          <cell r="L2882">
            <v>0.1</v>
          </cell>
          <cell r="M2882">
            <v>11400</v>
          </cell>
          <cell r="O2882">
            <v>1140</v>
          </cell>
          <cell r="R2882">
            <v>0.3</v>
          </cell>
          <cell r="T2882" t="str">
            <v>Alambre negro para amarre calibre 18</v>
          </cell>
        </row>
        <row r="2883">
          <cell r="C2883" t="str">
            <v>Herraje para marco y tapa de caja de inspección. Medidas tapa 0.4 m x 0.4 m - Según especificación EPM</v>
          </cell>
          <cell r="K2883" t="str">
            <v>u</v>
          </cell>
          <cell r="L2883">
            <v>1</v>
          </cell>
          <cell r="M2883">
            <v>148216</v>
          </cell>
          <cell r="O2883">
            <v>148216</v>
          </cell>
          <cell r="R2883">
            <v>3</v>
          </cell>
          <cell r="T2883" t="str">
            <v>Herraje para marco y tapa de caja de inspección. Medidas tapa 0.4 m x 0.4 m - Según especificación EPM</v>
          </cell>
        </row>
        <row r="2884">
          <cell r="K2884" t="str">
            <v/>
          </cell>
          <cell r="O2884">
            <v>0</v>
          </cell>
          <cell r="R2884">
            <v>0</v>
          </cell>
          <cell r="T2884">
            <v>0</v>
          </cell>
        </row>
        <row r="2885">
          <cell r="L2885">
            <v>0.65820000000000001</v>
          </cell>
          <cell r="M2885" t="str">
            <v>SUBTOTAL $</v>
          </cell>
          <cell r="O2885">
            <v>292752</v>
          </cell>
        </row>
        <row r="2886">
          <cell r="C2886" t="str">
            <v>III. TRANSPORTES</v>
          </cell>
        </row>
        <row r="2888">
          <cell r="C2888" t="str">
            <v>MATERIAL</v>
          </cell>
          <cell r="J2888" t="str">
            <v>VOL. o PESO</v>
          </cell>
          <cell r="K2888" t="str">
            <v>DISTANCIA</v>
          </cell>
          <cell r="L2888" t="str">
            <v>M3 o Ton/Km</v>
          </cell>
          <cell r="M2888" t="str">
            <v>TARIFA</v>
          </cell>
          <cell r="O2888" t="str">
            <v>Vr. UNITARIO</v>
          </cell>
        </row>
        <row r="2889">
          <cell r="J2889" t="str">
            <v/>
          </cell>
          <cell r="M2889">
            <v>0</v>
          </cell>
          <cell r="O2889">
            <v>0</v>
          </cell>
          <cell r="R2889">
            <v>0</v>
          </cell>
          <cell r="T2889">
            <v>0</v>
          </cell>
        </row>
        <row r="2890">
          <cell r="J2890" t="str">
            <v/>
          </cell>
          <cell r="M2890">
            <v>0</v>
          </cell>
          <cell r="O2890">
            <v>0</v>
          </cell>
          <cell r="R2890">
            <v>0</v>
          </cell>
          <cell r="T2890">
            <v>0</v>
          </cell>
        </row>
        <row r="2891">
          <cell r="J2891" t="str">
            <v/>
          </cell>
          <cell r="M2891">
            <v>0</v>
          </cell>
          <cell r="O2891">
            <v>0</v>
          </cell>
          <cell r="R2891">
            <v>0</v>
          </cell>
          <cell r="T2891">
            <v>0</v>
          </cell>
        </row>
        <row r="2892">
          <cell r="L2892">
            <v>0</v>
          </cell>
          <cell r="M2892" t="str">
            <v>SUBTOTAL $</v>
          </cell>
          <cell r="O2892">
            <v>0</v>
          </cell>
        </row>
        <row r="2893">
          <cell r="C2893" t="str">
            <v>IV. MANO DE OBRA</v>
          </cell>
        </row>
        <row r="2895">
          <cell r="C2895" t="str">
            <v>TRABAJADOR</v>
          </cell>
          <cell r="I2895" t="str">
            <v>CANTIDAD</v>
          </cell>
          <cell r="J2895" t="str">
            <v>JORNAL</v>
          </cell>
          <cell r="K2895" t="str">
            <v>PRESTACIONES</v>
          </cell>
          <cell r="L2895" t="str">
            <v>JORNAL TOTAL</v>
          </cell>
          <cell r="M2895" t="str">
            <v>RENDIMIENTO</v>
          </cell>
          <cell r="O2895" t="str">
            <v>Vr. UNITARIO</v>
          </cell>
        </row>
        <row r="2896">
          <cell r="C2896" t="str">
            <v>Oficial</v>
          </cell>
          <cell r="I2896">
            <v>1</v>
          </cell>
          <cell r="J2896">
            <v>77720</v>
          </cell>
          <cell r="K2896">
            <v>1.6913</v>
          </cell>
          <cell r="L2896">
            <v>131448</v>
          </cell>
          <cell r="M2896">
            <v>2</v>
          </cell>
          <cell r="O2896">
            <v>65724</v>
          </cell>
          <cell r="R2896">
            <v>1.5</v>
          </cell>
          <cell r="T2896" t="str">
            <v>Oficial</v>
          </cell>
        </row>
        <row r="2897">
          <cell r="C2897" t="str">
            <v>Ayudante Entendido</v>
          </cell>
          <cell r="I2897">
            <v>1</v>
          </cell>
          <cell r="J2897">
            <v>53020</v>
          </cell>
          <cell r="K2897">
            <v>1.7161</v>
          </cell>
          <cell r="L2897">
            <v>90988</v>
          </cell>
          <cell r="M2897">
            <v>2</v>
          </cell>
          <cell r="O2897">
            <v>45494</v>
          </cell>
          <cell r="R2897">
            <v>1.5</v>
          </cell>
          <cell r="T2897" t="str">
            <v>Ayudante Entendido</v>
          </cell>
        </row>
        <row r="2898">
          <cell r="J2898">
            <v>0</v>
          </cell>
          <cell r="K2898">
            <v>0</v>
          </cell>
          <cell r="L2898">
            <v>0</v>
          </cell>
          <cell r="O2898">
            <v>0</v>
          </cell>
          <cell r="R2898">
            <v>0</v>
          </cell>
          <cell r="T2898">
            <v>0</v>
          </cell>
        </row>
        <row r="2899">
          <cell r="L2899">
            <v>0.25009999999999999</v>
          </cell>
          <cell r="M2899" t="str">
            <v>SUBTOTAL $</v>
          </cell>
          <cell r="O2899">
            <v>111218</v>
          </cell>
        </row>
        <row r="2901">
          <cell r="C2901" t="str">
            <v>TOTAL COSTO DIRECTO $</v>
          </cell>
          <cell r="O2901">
            <v>444760</v>
          </cell>
        </row>
        <row r="2902">
          <cell r="C2902" t="str">
            <v>V. COSTOS INDIRECTOS</v>
          </cell>
        </row>
        <row r="2904">
          <cell r="C2904" t="str">
            <v>Descripción</v>
          </cell>
          <cell r="L2904" t="str">
            <v>Porcentaje</v>
          </cell>
          <cell r="M2904" t="str">
            <v>Valor Total</v>
          </cell>
        </row>
        <row r="2905">
          <cell r="C2905" t="str">
            <v>ADMINISTRACION</v>
          </cell>
          <cell r="L2905">
            <v>0</v>
          </cell>
          <cell r="M2905">
            <v>0</v>
          </cell>
        </row>
        <row r="2906">
          <cell r="C2906" t="str">
            <v xml:space="preserve">IMPREVISTOS </v>
          </cell>
          <cell r="L2906">
            <v>0</v>
          </cell>
          <cell r="M2906">
            <v>0</v>
          </cell>
        </row>
        <row r="2907">
          <cell r="C2907" t="str">
            <v>UTILIDAD</v>
          </cell>
          <cell r="L2907">
            <v>0</v>
          </cell>
          <cell r="M2907">
            <v>0</v>
          </cell>
        </row>
        <row r="2908">
          <cell r="C2908" t="str">
            <v>SUBTOTAL $</v>
          </cell>
          <cell r="O2908">
            <v>0</v>
          </cell>
        </row>
        <row r="2910">
          <cell r="C2910" t="str">
            <v>Precio Unitario Total Aproximado al peso $</v>
          </cell>
          <cell r="O2910">
            <v>444760</v>
          </cell>
        </row>
        <row r="2913">
          <cell r="H2913" t="str">
            <v>Firma</v>
          </cell>
        </row>
        <row r="2914">
          <cell r="H2914" t="str">
            <v>Nombre:</v>
          </cell>
        </row>
        <row r="2915">
          <cell r="H2915" t="str">
            <v>Representante Legal del Contratista o su Apoderado</v>
          </cell>
        </row>
        <row r="2916">
          <cell r="H2916" t="str">
            <v>Matricula No. :</v>
          </cell>
        </row>
        <row r="2917">
          <cell r="H2917" t="str">
            <v xml:space="preserve"> </v>
          </cell>
        </row>
        <row r="2918">
          <cell r="C2918" t="str">
            <v>OBSERVACIONES INTERVENTORÍA</v>
          </cell>
        </row>
        <row r="2922">
          <cell r="C2922" t="str">
            <v>APROBACIÓN POR INTERVENTORÍA</v>
          </cell>
        </row>
        <row r="2923">
          <cell r="C292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925">
          <cell r="C292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928">
          <cell r="H2928" t="str">
            <v>Firma</v>
          </cell>
        </row>
        <row r="2929">
          <cell r="H2929" t="str">
            <v>Nombre:</v>
          </cell>
        </row>
        <row r="2930">
          <cell r="H2930" t="str">
            <v>Representante Legal del Interventor o su Apoderado</v>
          </cell>
        </row>
        <row r="2931">
          <cell r="H2931" t="str">
            <v>Matricula No. :</v>
          </cell>
        </row>
        <row r="2936">
          <cell r="C2936" t="str">
            <v>Formulario 1 - Propuesta económica  - Documento tipo de selección abreviada de menor cuantía - versión 2</v>
          </cell>
        </row>
        <row r="2937">
          <cell r="C2937" t="str">
            <v>Código</v>
          </cell>
          <cell r="D2937" t="str">
            <v>CCE-EICP-FM-25</v>
          </cell>
          <cell r="E2937" t="str">
            <v>Versión</v>
          </cell>
          <cell r="F2937">
            <v>2</v>
          </cell>
        </row>
        <row r="2939">
          <cell r="C2939" t="str">
            <v>[La entidad podrá utilizar este formato para la presentación de los análisis de precios unitarios el contratista en la oportunidad prevista en el numeral 8.1. del Documento Base]</v>
          </cell>
        </row>
        <row r="2942">
          <cell r="D2942" t="str">
            <v>MUNICIPIO DE CONCORDIA, ANTIOQUIA</v>
          </cell>
        </row>
        <row r="2943">
          <cell r="L2943" t="str">
            <v>VERSIÓN</v>
          </cell>
        </row>
        <row r="2944">
          <cell r="D2944" t="str">
            <v xml:space="preserve">[NÚMERO DEL PROCESO] </v>
          </cell>
        </row>
        <row r="2945">
          <cell r="L2945" t="str">
            <v>PÁGINA</v>
          </cell>
          <cell r="M2945">
            <v>1</v>
          </cell>
          <cell r="N2945" t="str">
            <v>DE</v>
          </cell>
          <cell r="O2945">
            <v>1</v>
          </cell>
        </row>
        <row r="2946">
          <cell r="D2946" t="str">
            <v xml:space="preserve">ANALISIS DE PRECIOS UNITARIOS </v>
          </cell>
        </row>
        <row r="2948">
          <cell r="L2948" t="str">
            <v>FECHA</v>
          </cell>
          <cell r="M2948" t="str">
            <v>DD</v>
          </cell>
          <cell r="N2948" t="str">
            <v>MM</v>
          </cell>
          <cell r="O2948" t="str">
            <v>AA</v>
          </cell>
        </row>
        <row r="2949">
          <cell r="M2949">
            <v>8</v>
          </cell>
          <cell r="N2949">
            <v>5</v>
          </cell>
          <cell r="O2949">
            <v>2023</v>
          </cell>
        </row>
        <row r="2950">
          <cell r="C2950" t="str">
            <v>ITEMS DE LA PROPUESTA ECONÓMICA</v>
          </cell>
          <cell r="I2950" t="str">
            <v>ITEMS NO PREVISTOS</v>
          </cell>
        </row>
        <row r="2954">
          <cell r="C2954" t="str">
            <v>DATOS ESPECÍFICOS</v>
          </cell>
        </row>
        <row r="2956">
          <cell r="C2956" t="str">
            <v>ITEM</v>
          </cell>
          <cell r="D2956" t="str">
            <v>DESCRIPCIÓN</v>
          </cell>
          <cell r="M2956" t="str">
            <v>UNIDAD</v>
          </cell>
          <cell r="O2956" t="str">
            <v>CANTIDAD</v>
          </cell>
        </row>
        <row r="2957">
          <cell r="C2957" t="str">
            <v>1.8.9</v>
          </cell>
          <cell r="D2957" t="str">
            <v>S.T.I de Rejilla Piso Acero Inoxidable Anti Olor</v>
          </cell>
          <cell r="M2957" t="str">
            <v>u</v>
          </cell>
          <cell r="O2957">
            <v>5</v>
          </cell>
          <cell r="R2957">
            <v>51507</v>
          </cell>
          <cell r="S2957">
            <v>51507</v>
          </cell>
          <cell r="T2957">
            <v>1.4E-2</v>
          </cell>
          <cell r="U2957">
            <v>0.85229999999999995</v>
          </cell>
          <cell r="V2957">
            <v>0</v>
          </cell>
          <cell r="W2957">
            <v>0.13370000000000001</v>
          </cell>
        </row>
        <row r="2958">
          <cell r="C2958" t="str">
            <v>I. EQUIPO</v>
          </cell>
        </row>
        <row r="2960">
          <cell r="C2960" t="str">
            <v>DESCRIPCIÓN</v>
          </cell>
          <cell r="H2960" t="str">
            <v>MARCA</v>
          </cell>
          <cell r="J2960" t="str">
            <v>TIPO</v>
          </cell>
          <cell r="L2960" t="str">
            <v>TARIFA/HORA</v>
          </cell>
          <cell r="M2960" t="str">
            <v>RENDIMIENTO</v>
          </cell>
          <cell r="O2960" t="str">
            <v>Vr. UNITARIO</v>
          </cell>
        </row>
        <row r="2961">
          <cell r="C2961" t="str">
            <v>Pulidora Manual de 4" 1/2"</v>
          </cell>
          <cell r="J2961" t="str">
            <v>Dia</v>
          </cell>
          <cell r="L2961">
            <v>11352</v>
          </cell>
          <cell r="M2961">
            <v>30</v>
          </cell>
          <cell r="O2961">
            <v>378</v>
          </cell>
          <cell r="R2961">
            <v>0.17</v>
          </cell>
          <cell r="T2961" t="str">
            <v>Pulidora Manual de 4" 1/2"</v>
          </cell>
        </row>
        <row r="2962">
          <cell r="J2962" t="str">
            <v/>
          </cell>
          <cell r="L2962" t="str">
            <v/>
          </cell>
          <cell r="O2962">
            <v>0</v>
          </cell>
          <cell r="R2962">
            <v>0</v>
          </cell>
          <cell r="T2962">
            <v>0</v>
          </cell>
        </row>
        <row r="2963">
          <cell r="J2963" t="str">
            <v/>
          </cell>
          <cell r="L2963" t="str">
            <v/>
          </cell>
          <cell r="O2963">
            <v>0</v>
          </cell>
          <cell r="R2963">
            <v>0</v>
          </cell>
          <cell r="T2963">
            <v>0</v>
          </cell>
        </row>
        <row r="2964">
          <cell r="C2964" t="str">
            <v>Herramienta Menor (Como % de Mano de Obra)</v>
          </cell>
          <cell r="J2964" t="str">
            <v>Dia</v>
          </cell>
          <cell r="L2964">
            <v>6885</v>
          </cell>
          <cell r="M2964">
            <v>0.05</v>
          </cell>
          <cell r="O2964">
            <v>344</v>
          </cell>
          <cell r="R2964">
            <v>1720</v>
          </cell>
          <cell r="T2964" t="str">
            <v>Herramienta Menor (Como % de Mano de Obra)</v>
          </cell>
        </row>
        <row r="2965">
          <cell r="L2965">
            <v>1.4E-2</v>
          </cell>
          <cell r="M2965" t="str">
            <v>SUBTOTAL $</v>
          </cell>
          <cell r="O2965">
            <v>722</v>
          </cell>
        </row>
        <row r="2966">
          <cell r="C2966" t="str">
            <v>II. MATERIALES</v>
          </cell>
        </row>
        <row r="2968">
          <cell r="C2968" t="str">
            <v>DESCRIPCIÓN</v>
          </cell>
          <cell r="K2968" t="str">
            <v>UNIDAD</v>
          </cell>
          <cell r="L2968" t="str">
            <v>CANTIDAD</v>
          </cell>
          <cell r="M2968" t="str">
            <v>PRECIO UNIT.</v>
          </cell>
          <cell r="O2968" t="str">
            <v>Vr. UNITARIO</v>
          </cell>
        </row>
        <row r="2969">
          <cell r="C2969" t="str">
            <v>Rejilla Piso Antiolor Acero Inoxidable</v>
          </cell>
          <cell r="K2969" t="str">
            <v>u</v>
          </cell>
          <cell r="L2969">
            <v>1</v>
          </cell>
          <cell r="M2969">
            <v>43900</v>
          </cell>
          <cell r="O2969">
            <v>43900</v>
          </cell>
          <cell r="R2969">
            <v>5</v>
          </cell>
          <cell r="T2969" t="str">
            <v>Rejilla Piso Antiolor Acero Inoxidable</v>
          </cell>
        </row>
        <row r="2970">
          <cell r="K2970" t="str">
            <v/>
          </cell>
          <cell r="M2970">
            <v>0</v>
          </cell>
          <cell r="O2970">
            <v>0</v>
          </cell>
          <cell r="R2970">
            <v>0</v>
          </cell>
          <cell r="T2970">
            <v>0</v>
          </cell>
        </row>
        <row r="2971">
          <cell r="K2971" t="str">
            <v/>
          </cell>
          <cell r="M2971">
            <v>0</v>
          </cell>
          <cell r="O2971">
            <v>0</v>
          </cell>
          <cell r="R2971">
            <v>0</v>
          </cell>
          <cell r="T2971">
            <v>0</v>
          </cell>
        </row>
        <row r="2972">
          <cell r="K2972" t="str">
            <v/>
          </cell>
          <cell r="M2972">
            <v>0</v>
          </cell>
          <cell r="O2972">
            <v>0</v>
          </cell>
          <cell r="R2972">
            <v>0</v>
          </cell>
          <cell r="T2972">
            <v>0</v>
          </cell>
        </row>
        <row r="2973">
          <cell r="K2973" t="str">
            <v/>
          </cell>
          <cell r="M2973">
            <v>0</v>
          </cell>
          <cell r="O2973">
            <v>0</v>
          </cell>
          <cell r="R2973">
            <v>0</v>
          </cell>
          <cell r="T2973">
            <v>0</v>
          </cell>
        </row>
        <row r="2974">
          <cell r="K2974" t="str">
            <v/>
          </cell>
          <cell r="M2974">
            <v>0</v>
          </cell>
          <cell r="O2974">
            <v>0</v>
          </cell>
          <cell r="R2974">
            <v>0</v>
          </cell>
          <cell r="T2974">
            <v>0</v>
          </cell>
        </row>
        <row r="2975">
          <cell r="K2975" t="str">
            <v/>
          </cell>
          <cell r="M2975">
            <v>0</v>
          </cell>
          <cell r="O2975">
            <v>0</v>
          </cell>
          <cell r="R2975">
            <v>0</v>
          </cell>
          <cell r="T2975">
            <v>0</v>
          </cell>
        </row>
        <row r="2976">
          <cell r="K2976" t="str">
            <v/>
          </cell>
          <cell r="O2976">
            <v>0</v>
          </cell>
          <cell r="R2976">
            <v>0</v>
          </cell>
          <cell r="T2976">
            <v>0</v>
          </cell>
        </row>
        <row r="2977">
          <cell r="L2977">
            <v>0.85229999999999995</v>
          </cell>
          <cell r="M2977" t="str">
            <v>SUBTOTAL $</v>
          </cell>
          <cell r="O2977">
            <v>43900</v>
          </cell>
        </row>
        <row r="2978">
          <cell r="C2978" t="str">
            <v>III. TRANSPORTES</v>
          </cell>
        </row>
        <row r="2980">
          <cell r="C2980" t="str">
            <v>MATERIAL</v>
          </cell>
          <cell r="J2980" t="str">
            <v>VOL. o PESO</v>
          </cell>
          <cell r="K2980" t="str">
            <v>DISTANCIA</v>
          </cell>
          <cell r="L2980" t="str">
            <v>M3 o Ton/Km</v>
          </cell>
          <cell r="M2980" t="str">
            <v>TARIFA</v>
          </cell>
          <cell r="O2980" t="str">
            <v>Vr. UNITARIO</v>
          </cell>
        </row>
        <row r="2981">
          <cell r="J2981" t="str">
            <v/>
          </cell>
          <cell r="M2981">
            <v>0</v>
          </cell>
          <cell r="O2981">
            <v>0</v>
          </cell>
          <cell r="R2981">
            <v>0</v>
          </cell>
          <cell r="T2981">
            <v>0</v>
          </cell>
        </row>
        <row r="2982">
          <cell r="J2982" t="str">
            <v/>
          </cell>
          <cell r="M2982">
            <v>0</v>
          </cell>
          <cell r="O2982">
            <v>0</v>
          </cell>
          <cell r="R2982">
            <v>0</v>
          </cell>
          <cell r="T2982">
            <v>0</v>
          </cell>
        </row>
        <row r="2983">
          <cell r="J2983" t="str">
            <v/>
          </cell>
          <cell r="M2983">
            <v>0</v>
          </cell>
          <cell r="O2983">
            <v>0</v>
          </cell>
          <cell r="R2983">
            <v>0</v>
          </cell>
          <cell r="T2983">
            <v>0</v>
          </cell>
        </row>
        <row r="2984">
          <cell r="L2984">
            <v>0</v>
          </cell>
          <cell r="M2984" t="str">
            <v>SUBTOTAL $</v>
          </cell>
          <cell r="O2984">
            <v>0</v>
          </cell>
        </row>
        <row r="2985">
          <cell r="C2985" t="str">
            <v>IV. MANO DE OBRA</v>
          </cell>
        </row>
        <row r="2987">
          <cell r="C2987" t="str">
            <v>TRABAJADOR</v>
          </cell>
          <cell r="I2987" t="str">
            <v>CANTIDAD</v>
          </cell>
          <cell r="J2987" t="str">
            <v>JORNAL</v>
          </cell>
          <cell r="K2987" t="str">
            <v>PRESTACIONES</v>
          </cell>
          <cell r="L2987" t="str">
            <v>JORNAL TOTAL</v>
          </cell>
          <cell r="M2987" t="str">
            <v>RENDIMIENTO</v>
          </cell>
          <cell r="O2987" t="str">
            <v>Vr. UNITARIO</v>
          </cell>
        </row>
        <row r="2988">
          <cell r="C2988" t="str">
            <v>Oficial</v>
          </cell>
          <cell r="I2988">
            <v>1</v>
          </cell>
          <cell r="J2988">
            <v>77720</v>
          </cell>
          <cell r="K2988">
            <v>1.6913</v>
          </cell>
          <cell r="L2988">
            <v>131448</v>
          </cell>
          <cell r="M2988">
            <v>30</v>
          </cell>
          <cell r="O2988">
            <v>4382</v>
          </cell>
          <cell r="R2988">
            <v>0.17</v>
          </cell>
          <cell r="T2988" t="str">
            <v>Oficial</v>
          </cell>
        </row>
        <row r="2989">
          <cell r="C2989" t="str">
            <v>Ayudante Raso</v>
          </cell>
          <cell r="I2989">
            <v>1</v>
          </cell>
          <cell r="J2989">
            <v>43354</v>
          </cell>
          <cell r="K2989">
            <v>1.7323</v>
          </cell>
          <cell r="L2989">
            <v>75102</v>
          </cell>
          <cell r="M2989">
            <v>30</v>
          </cell>
          <cell r="O2989">
            <v>2503</v>
          </cell>
          <cell r="R2989">
            <v>0.17</v>
          </cell>
          <cell r="T2989" t="str">
            <v>Ayudante Raso</v>
          </cell>
        </row>
        <row r="2990">
          <cell r="J2990">
            <v>0</v>
          </cell>
          <cell r="K2990">
            <v>0</v>
          </cell>
          <cell r="L2990">
            <v>0</v>
          </cell>
          <cell r="O2990">
            <v>0</v>
          </cell>
          <cell r="R2990">
            <v>0</v>
          </cell>
          <cell r="T2990">
            <v>0</v>
          </cell>
        </row>
        <row r="2991">
          <cell r="L2991">
            <v>0.13370000000000001</v>
          </cell>
          <cell r="M2991" t="str">
            <v>SUBTOTAL $</v>
          </cell>
          <cell r="O2991">
            <v>6885</v>
          </cell>
        </row>
        <row r="2993">
          <cell r="C2993" t="str">
            <v>TOTAL COSTO DIRECTO $</v>
          </cell>
          <cell r="O2993">
            <v>51507</v>
          </cell>
        </row>
        <row r="2994">
          <cell r="C2994" t="str">
            <v>V. COSTOS INDIRECTOS</v>
          </cell>
        </row>
        <row r="2996">
          <cell r="C2996" t="str">
            <v>Descripción</v>
          </cell>
          <cell r="L2996" t="str">
            <v>Porcentaje</v>
          </cell>
          <cell r="M2996" t="str">
            <v>Valor Total</v>
          </cell>
        </row>
        <row r="2997">
          <cell r="C2997" t="str">
            <v>ADMINISTRACION</v>
          </cell>
          <cell r="L2997">
            <v>0</v>
          </cell>
          <cell r="M2997">
            <v>0</v>
          </cell>
        </row>
        <row r="2998">
          <cell r="C2998" t="str">
            <v xml:space="preserve">IMPREVISTOS </v>
          </cell>
          <cell r="L2998">
            <v>0</v>
          </cell>
          <cell r="M2998">
            <v>0</v>
          </cell>
        </row>
        <row r="2999">
          <cell r="C2999" t="str">
            <v>UTILIDAD</v>
          </cell>
          <cell r="L2999">
            <v>0</v>
          </cell>
          <cell r="M2999">
            <v>0</v>
          </cell>
        </row>
        <row r="3000">
          <cell r="C3000" t="str">
            <v>SUBTOTAL $</v>
          </cell>
          <cell r="O3000">
            <v>0</v>
          </cell>
        </row>
        <row r="3002">
          <cell r="C3002" t="str">
            <v>Precio Unitario Total Aproximado al peso $</v>
          </cell>
          <cell r="O3002">
            <v>51507</v>
          </cell>
        </row>
        <row r="3005">
          <cell r="H3005" t="str">
            <v>Firma</v>
          </cell>
        </row>
        <row r="3006">
          <cell r="H3006" t="str">
            <v>Nombre:</v>
          </cell>
        </row>
        <row r="3007">
          <cell r="H3007" t="str">
            <v>Representante Legal del Contratista o su Apoderado</v>
          </cell>
        </row>
        <row r="3008">
          <cell r="H3008" t="str">
            <v>Matricula No. :</v>
          </cell>
        </row>
        <row r="3009">
          <cell r="H3009" t="str">
            <v xml:space="preserve"> </v>
          </cell>
        </row>
        <row r="3010">
          <cell r="C3010" t="str">
            <v>OBSERVACIONES INTERVENTORÍA</v>
          </cell>
        </row>
        <row r="3014">
          <cell r="C3014" t="str">
            <v>APROBACIÓN POR INTERVENTORÍA</v>
          </cell>
        </row>
        <row r="3015">
          <cell r="C301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017">
          <cell r="C301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020">
          <cell r="H3020" t="str">
            <v>Firma</v>
          </cell>
        </row>
        <row r="3021">
          <cell r="H3021" t="str">
            <v>Nombre:</v>
          </cell>
        </row>
        <row r="3022">
          <cell r="H3022" t="str">
            <v>Representante Legal del Interventor o su Apoderado</v>
          </cell>
        </row>
        <row r="3023">
          <cell r="H3023" t="str">
            <v>Matricula No. :</v>
          </cell>
        </row>
        <row r="3028">
          <cell r="C3028" t="str">
            <v>Formulario 1 - Propuesta económica  - Documento tipo de selección abreviada de menor cuantía - versión 2</v>
          </cell>
        </row>
        <row r="3029">
          <cell r="C3029" t="str">
            <v>Código</v>
          </cell>
          <cell r="D3029" t="str">
            <v>CCE-EICP-FM-25</v>
          </cell>
          <cell r="E3029" t="str">
            <v>Versión</v>
          </cell>
          <cell r="F3029">
            <v>2</v>
          </cell>
        </row>
        <row r="3031">
          <cell r="C3031" t="str">
            <v>[La entidad podrá utilizar este formato para la presentación de los análisis de precios unitarios el contratista en la oportunidad prevista en el numeral 8.1. del Documento Base]</v>
          </cell>
        </row>
        <row r="3034">
          <cell r="D3034" t="str">
            <v>MUNICIPIO DE CONCORDIA, ANTIOQUIA</v>
          </cell>
        </row>
        <row r="3035">
          <cell r="L3035" t="str">
            <v>VERSIÓN</v>
          </cell>
        </row>
        <row r="3036">
          <cell r="D3036" t="str">
            <v xml:space="preserve">[NÚMERO DEL PROCESO] </v>
          </cell>
        </row>
        <row r="3037">
          <cell r="L3037" t="str">
            <v>PÁGINA</v>
          </cell>
          <cell r="M3037">
            <v>1</v>
          </cell>
          <cell r="N3037" t="str">
            <v>DE</v>
          </cell>
          <cell r="O3037">
            <v>1</v>
          </cell>
        </row>
        <row r="3038">
          <cell r="D3038" t="str">
            <v xml:space="preserve">ANALISIS DE PRECIOS UNITARIOS </v>
          </cell>
        </row>
        <row r="3040">
          <cell r="L3040" t="str">
            <v>FECHA</v>
          </cell>
          <cell r="M3040" t="str">
            <v>DD</v>
          </cell>
          <cell r="N3040" t="str">
            <v>MM</v>
          </cell>
          <cell r="O3040" t="str">
            <v>AA</v>
          </cell>
        </row>
        <row r="3041">
          <cell r="M3041">
            <v>8</v>
          </cell>
          <cell r="N3041">
            <v>5</v>
          </cell>
          <cell r="O3041">
            <v>2023</v>
          </cell>
        </row>
        <row r="3042">
          <cell r="C3042" t="str">
            <v>ITEMS DE LA PROPUESTA ECONÓMICA</v>
          </cell>
          <cell r="I3042" t="str">
            <v>ITEMS NO PREVISTOS</v>
          </cell>
        </row>
        <row r="3046">
          <cell r="C3046" t="str">
            <v>DATOS ESPECÍFICOS</v>
          </cell>
        </row>
        <row r="3048">
          <cell r="C3048" t="str">
            <v>ITEM</v>
          </cell>
          <cell r="D3048" t="str">
            <v>DESCRIPCIÓN</v>
          </cell>
          <cell r="M3048" t="str">
            <v>UNIDAD</v>
          </cell>
          <cell r="O3048" t="str">
            <v>CANTIDAD</v>
          </cell>
        </row>
        <row r="3049">
          <cell r="C3049" t="str">
            <v>1.9.1</v>
          </cell>
          <cell r="D3049" t="str">
            <v>Lleno manual compactado con material proveniente de la excavación hasta obtener una densidad mínima del 95%, de la obtenida en el ensayo del Proctor modificado. Incluye selección, acarreo interno y compactación del material. Medido en sitio.</v>
          </cell>
          <cell r="M3049" t="str">
            <v>m3</v>
          </cell>
          <cell r="O3049">
            <v>1</v>
          </cell>
          <cell r="R3049">
            <v>21214</v>
          </cell>
          <cell r="S3049">
            <v>21214</v>
          </cell>
          <cell r="T3049">
            <v>0.24199999999999999</v>
          </cell>
          <cell r="U3049">
            <v>0</v>
          </cell>
          <cell r="V3049">
            <v>0</v>
          </cell>
          <cell r="W3049">
            <v>0.75800000000000001</v>
          </cell>
        </row>
        <row r="3050">
          <cell r="C3050" t="str">
            <v>I. EQUIPO</v>
          </cell>
        </row>
        <row r="3052">
          <cell r="C3052" t="str">
            <v>DESCRIPCIÓN</v>
          </cell>
          <cell r="H3052" t="str">
            <v>MARCA</v>
          </cell>
          <cell r="J3052" t="str">
            <v>TIPO</v>
          </cell>
          <cell r="L3052" t="str">
            <v>TARIFA/HORA</v>
          </cell>
          <cell r="M3052" t="str">
            <v>RENDIMIENTO</v>
          </cell>
          <cell r="O3052" t="str">
            <v>Vr. UNITARIO</v>
          </cell>
        </row>
        <row r="3053">
          <cell r="C3053" t="str">
            <v xml:space="preserve">Compactador Manual - Canguro Gasolina 3 HP
</v>
          </cell>
          <cell r="J3053" t="str">
            <v>Dia</v>
          </cell>
          <cell r="L3053">
            <v>64944</v>
          </cell>
          <cell r="M3053">
            <v>15</v>
          </cell>
          <cell r="O3053">
            <v>4330</v>
          </cell>
          <cell r="R3053">
            <v>7.0000000000000007E-2</v>
          </cell>
          <cell r="T3053" t="str">
            <v xml:space="preserve">Compactador Manual - Canguro Gasolina 3 HP
</v>
          </cell>
        </row>
        <row r="3054">
          <cell r="J3054" t="str">
            <v/>
          </cell>
          <cell r="L3054" t="str">
            <v/>
          </cell>
          <cell r="O3054">
            <v>0</v>
          </cell>
          <cell r="R3054">
            <v>0</v>
          </cell>
          <cell r="T3054">
            <v>0</v>
          </cell>
        </row>
        <row r="3055">
          <cell r="J3055" t="str">
            <v/>
          </cell>
          <cell r="L3055" t="str">
            <v/>
          </cell>
          <cell r="O3055">
            <v>0</v>
          </cell>
          <cell r="R3055">
            <v>0</v>
          </cell>
          <cell r="T3055">
            <v>0</v>
          </cell>
        </row>
        <row r="3056">
          <cell r="C3056" t="str">
            <v>Herramienta Menor (Como % de Mano de Obra)</v>
          </cell>
          <cell r="J3056" t="str">
            <v>Dia</v>
          </cell>
          <cell r="L3056">
            <v>16080</v>
          </cell>
          <cell r="M3056">
            <v>0.05</v>
          </cell>
          <cell r="O3056">
            <v>804</v>
          </cell>
          <cell r="R3056">
            <v>804</v>
          </cell>
          <cell r="T3056" t="str">
            <v>Herramienta Menor (Como % de Mano de Obra)</v>
          </cell>
        </row>
        <row r="3057">
          <cell r="L3057">
            <v>0.24199999999999999</v>
          </cell>
          <cell r="M3057" t="str">
            <v>SUBTOTAL $</v>
          </cell>
          <cell r="O3057">
            <v>5134</v>
          </cell>
        </row>
        <row r="3058">
          <cell r="C3058" t="str">
            <v>II. MATERIALES</v>
          </cell>
        </row>
        <row r="3060">
          <cell r="C3060" t="str">
            <v>DESCRIPCIÓN</v>
          </cell>
          <cell r="K3060" t="str">
            <v>UNIDAD</v>
          </cell>
          <cell r="L3060" t="str">
            <v>CANTIDAD</v>
          </cell>
          <cell r="M3060" t="str">
            <v>PRECIO UNIT.</v>
          </cell>
          <cell r="O3060" t="str">
            <v>Vr. UNITARIO</v>
          </cell>
        </row>
        <row r="3061">
          <cell r="K3061" t="str">
            <v/>
          </cell>
          <cell r="M3061">
            <v>0</v>
          </cell>
          <cell r="O3061">
            <v>0</v>
          </cell>
          <cell r="R3061">
            <v>0</v>
          </cell>
          <cell r="T3061">
            <v>0</v>
          </cell>
        </row>
        <row r="3062">
          <cell r="K3062" t="str">
            <v/>
          </cell>
          <cell r="M3062">
            <v>0</v>
          </cell>
          <cell r="O3062">
            <v>0</v>
          </cell>
          <cell r="R3062">
            <v>0</v>
          </cell>
          <cell r="T3062">
            <v>0</v>
          </cell>
        </row>
        <row r="3063">
          <cell r="K3063" t="str">
            <v/>
          </cell>
          <cell r="M3063">
            <v>0</v>
          </cell>
          <cell r="O3063">
            <v>0</v>
          </cell>
          <cell r="R3063">
            <v>0</v>
          </cell>
          <cell r="T3063">
            <v>0</v>
          </cell>
        </row>
        <row r="3064">
          <cell r="K3064" t="str">
            <v/>
          </cell>
          <cell r="M3064">
            <v>0</v>
          </cell>
          <cell r="O3064">
            <v>0</v>
          </cell>
          <cell r="R3064">
            <v>0</v>
          </cell>
          <cell r="T3064">
            <v>0</v>
          </cell>
        </row>
        <row r="3065">
          <cell r="K3065" t="str">
            <v/>
          </cell>
          <cell r="M3065">
            <v>0</v>
          </cell>
          <cell r="O3065">
            <v>0</v>
          </cell>
          <cell r="R3065">
            <v>0</v>
          </cell>
          <cell r="T3065">
            <v>0</v>
          </cell>
        </row>
        <row r="3066">
          <cell r="K3066" t="str">
            <v/>
          </cell>
          <cell r="M3066">
            <v>0</v>
          </cell>
          <cell r="O3066">
            <v>0</v>
          </cell>
          <cell r="R3066">
            <v>0</v>
          </cell>
          <cell r="T3066">
            <v>0</v>
          </cell>
        </row>
        <row r="3067">
          <cell r="K3067" t="str">
            <v/>
          </cell>
          <cell r="O3067">
            <v>0</v>
          </cell>
          <cell r="R3067">
            <v>0</v>
          </cell>
          <cell r="T3067">
            <v>0</v>
          </cell>
        </row>
        <row r="3068">
          <cell r="L3068">
            <v>0</v>
          </cell>
          <cell r="M3068" t="str">
            <v>SUBTOTAL $</v>
          </cell>
          <cell r="O3068">
            <v>0</v>
          </cell>
        </row>
        <row r="3069">
          <cell r="C3069" t="str">
            <v>III. TRANSPORTES</v>
          </cell>
        </row>
        <row r="3071">
          <cell r="C3071" t="str">
            <v>MATERIAL</v>
          </cell>
          <cell r="J3071" t="str">
            <v>VOL. o PESO</v>
          </cell>
          <cell r="K3071" t="str">
            <v>DISTANCIA</v>
          </cell>
          <cell r="L3071" t="str">
            <v>M3 o Ton/Km</v>
          </cell>
          <cell r="M3071" t="str">
            <v>TARIFA</v>
          </cell>
          <cell r="O3071" t="str">
            <v>Vr. UNITARIO</v>
          </cell>
        </row>
        <row r="3072">
          <cell r="J3072" t="str">
            <v/>
          </cell>
          <cell r="M3072">
            <v>0</v>
          </cell>
          <cell r="O3072">
            <v>0</v>
          </cell>
          <cell r="R3072">
            <v>0</v>
          </cell>
          <cell r="T3072">
            <v>0</v>
          </cell>
        </row>
        <row r="3073">
          <cell r="J3073" t="str">
            <v/>
          </cell>
          <cell r="M3073">
            <v>0</v>
          </cell>
          <cell r="O3073">
            <v>0</v>
          </cell>
          <cell r="R3073">
            <v>0</v>
          </cell>
          <cell r="T3073">
            <v>0</v>
          </cell>
        </row>
        <row r="3074">
          <cell r="J3074" t="str">
            <v/>
          </cell>
          <cell r="M3074">
            <v>0</v>
          </cell>
          <cell r="O3074">
            <v>0</v>
          </cell>
          <cell r="R3074">
            <v>0</v>
          </cell>
          <cell r="T3074">
            <v>0</v>
          </cell>
        </row>
        <row r="3075">
          <cell r="L3075">
            <v>0</v>
          </cell>
          <cell r="M3075" t="str">
            <v>SUBTOTAL $</v>
          </cell>
          <cell r="O3075">
            <v>0</v>
          </cell>
        </row>
        <row r="3076">
          <cell r="C3076" t="str">
            <v>IV. MANO DE OBRA</v>
          </cell>
        </row>
        <row r="3078">
          <cell r="C3078" t="str">
            <v>TRABAJADOR</v>
          </cell>
          <cell r="I3078" t="str">
            <v>CANTIDAD</v>
          </cell>
          <cell r="J3078" t="str">
            <v>JORNAL</v>
          </cell>
          <cell r="K3078" t="str">
            <v>PRESTACIONES</v>
          </cell>
          <cell r="L3078" t="str">
            <v>JORNAL TOTAL</v>
          </cell>
          <cell r="M3078" t="str">
            <v>RENDIMIENTO</v>
          </cell>
          <cell r="O3078" t="str">
            <v>Vr. UNITARIO</v>
          </cell>
        </row>
        <row r="3079">
          <cell r="C3079" t="str">
            <v>Ayudante Entendido</v>
          </cell>
          <cell r="I3079">
            <v>1</v>
          </cell>
          <cell r="J3079">
            <v>53020</v>
          </cell>
          <cell r="K3079">
            <v>1.7161</v>
          </cell>
          <cell r="L3079">
            <v>90988</v>
          </cell>
          <cell r="M3079">
            <v>15</v>
          </cell>
          <cell r="O3079">
            <v>6066</v>
          </cell>
          <cell r="R3079">
            <v>7.0000000000000007E-2</v>
          </cell>
          <cell r="T3079" t="str">
            <v>Ayudante Entendido</v>
          </cell>
        </row>
        <row r="3080">
          <cell r="C3080" t="str">
            <v>Ayudante Raso</v>
          </cell>
          <cell r="I3080">
            <v>2</v>
          </cell>
          <cell r="J3080">
            <v>43354</v>
          </cell>
          <cell r="K3080">
            <v>1.7323</v>
          </cell>
          <cell r="L3080">
            <v>150204</v>
          </cell>
          <cell r="M3080">
            <v>15</v>
          </cell>
          <cell r="O3080">
            <v>10014</v>
          </cell>
          <cell r="R3080">
            <v>0.13</v>
          </cell>
          <cell r="T3080" t="str">
            <v>Ayudante Raso</v>
          </cell>
        </row>
        <row r="3081">
          <cell r="J3081">
            <v>0</v>
          </cell>
          <cell r="K3081">
            <v>0</v>
          </cell>
          <cell r="L3081">
            <v>0</v>
          </cell>
          <cell r="O3081">
            <v>0</v>
          </cell>
          <cell r="R3081">
            <v>0</v>
          </cell>
          <cell r="T3081">
            <v>0</v>
          </cell>
        </row>
        <row r="3082">
          <cell r="L3082">
            <v>0.75800000000000001</v>
          </cell>
          <cell r="M3082" t="str">
            <v>SUBTOTAL $</v>
          </cell>
          <cell r="O3082">
            <v>16080</v>
          </cell>
        </row>
        <row r="3084">
          <cell r="C3084" t="str">
            <v>TOTAL COSTO DIRECTO $</v>
          </cell>
          <cell r="O3084">
            <v>21214</v>
          </cell>
        </row>
        <row r="3085">
          <cell r="C3085" t="str">
            <v>V. COSTOS INDIRECTOS</v>
          </cell>
        </row>
        <row r="3087">
          <cell r="C3087" t="str">
            <v>Descripción</v>
          </cell>
          <cell r="L3087" t="str">
            <v>Porcentaje</v>
          </cell>
          <cell r="M3087" t="str">
            <v>Valor Total</v>
          </cell>
        </row>
        <row r="3088">
          <cell r="C3088" t="str">
            <v>ADMINISTRACION</v>
          </cell>
          <cell r="L3088">
            <v>0</v>
          </cell>
          <cell r="M3088">
            <v>0</v>
          </cell>
        </row>
        <row r="3089">
          <cell r="C3089" t="str">
            <v xml:space="preserve">IMPREVISTOS </v>
          </cell>
          <cell r="L3089">
            <v>0</v>
          </cell>
          <cell r="M3089">
            <v>0</v>
          </cell>
        </row>
        <row r="3090">
          <cell r="C3090" t="str">
            <v>UTILIDAD</v>
          </cell>
          <cell r="L3090">
            <v>0</v>
          </cell>
          <cell r="M3090">
            <v>0</v>
          </cell>
        </row>
        <row r="3091">
          <cell r="C3091" t="str">
            <v>SUBTOTAL $</v>
          </cell>
          <cell r="O3091">
            <v>0</v>
          </cell>
        </row>
        <row r="3093">
          <cell r="C3093" t="str">
            <v>Precio Unitario Total Aproximado al peso $</v>
          </cell>
          <cell r="O3093">
            <v>21214</v>
          </cell>
        </row>
        <row r="3096">
          <cell r="H3096" t="str">
            <v>Firma</v>
          </cell>
        </row>
        <row r="3097">
          <cell r="H3097" t="str">
            <v>Nombre:</v>
          </cell>
        </row>
        <row r="3098">
          <cell r="H3098" t="str">
            <v>Representante Legal del Contratista o su Apoderado</v>
          </cell>
        </row>
        <row r="3099">
          <cell r="H3099" t="str">
            <v>Matricula No. :</v>
          </cell>
        </row>
        <row r="3100">
          <cell r="H3100" t="str">
            <v xml:space="preserve"> </v>
          </cell>
        </row>
        <row r="3101">
          <cell r="C3101" t="str">
            <v>OBSERVACIONES INTERVENTORÍA</v>
          </cell>
        </row>
        <row r="3105">
          <cell r="C3105" t="str">
            <v>APROBACIÓN POR INTERVENTORÍA</v>
          </cell>
        </row>
        <row r="3106">
          <cell r="C3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108">
          <cell r="C3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111">
          <cell r="H3111" t="str">
            <v>Firma</v>
          </cell>
        </row>
        <row r="3112">
          <cell r="H3112" t="str">
            <v>Nombre:</v>
          </cell>
        </row>
        <row r="3113">
          <cell r="H3113" t="str">
            <v>Representante Legal del Interventor o su Apoderado</v>
          </cell>
        </row>
        <row r="3114">
          <cell r="H3114" t="str">
            <v>Matricula No. :</v>
          </cell>
        </row>
        <row r="3119">
          <cell r="C3119" t="str">
            <v>Formulario 1 - Propuesta económica  - Documento tipo de selección abreviada de menor cuantía - versión 2</v>
          </cell>
        </row>
        <row r="3120">
          <cell r="C3120" t="str">
            <v>Código</v>
          </cell>
          <cell r="D3120" t="str">
            <v>CCE-EICP-FM-25</v>
          </cell>
          <cell r="E3120" t="str">
            <v>Versión</v>
          </cell>
          <cell r="F3120">
            <v>2</v>
          </cell>
        </row>
        <row r="3122">
          <cell r="C3122" t="str">
            <v>[La entidad podrá utilizar este formato para la presentación de los análisis de precios unitarios el contratista en la oportunidad prevista en el numeral 8.1. del Documento Base]</v>
          </cell>
        </row>
        <row r="3125">
          <cell r="D3125" t="str">
            <v>MUNICIPIO DE CONCORDIA, ANTIOQUIA</v>
          </cell>
        </row>
        <row r="3126">
          <cell r="L3126" t="str">
            <v>VERSIÓN</v>
          </cell>
        </row>
        <row r="3127">
          <cell r="D3127" t="str">
            <v xml:space="preserve">[NÚMERO DEL PROCESO] </v>
          </cell>
        </row>
        <row r="3128">
          <cell r="L3128" t="str">
            <v>PÁGINA</v>
          </cell>
          <cell r="M3128">
            <v>1</v>
          </cell>
          <cell r="N3128" t="str">
            <v>DE</v>
          </cell>
          <cell r="O3128">
            <v>1</v>
          </cell>
        </row>
        <row r="3129">
          <cell r="D3129" t="str">
            <v xml:space="preserve">ANALISIS DE PRECIOS UNITARIOS </v>
          </cell>
        </row>
        <row r="3131">
          <cell r="L3131" t="str">
            <v>FECHA</v>
          </cell>
          <cell r="M3131" t="str">
            <v>DD</v>
          </cell>
          <cell r="N3131" t="str">
            <v>MM</v>
          </cell>
          <cell r="O3131" t="str">
            <v>AA</v>
          </cell>
        </row>
        <row r="3132">
          <cell r="M3132">
            <v>8</v>
          </cell>
          <cell r="N3132">
            <v>5</v>
          </cell>
          <cell r="O3132">
            <v>2023</v>
          </cell>
        </row>
        <row r="3133">
          <cell r="C3133" t="str">
            <v>ITEMS DE LA PROPUESTA ECONÓMICA</v>
          </cell>
          <cell r="I3133" t="str">
            <v>ITEMS NO PREVISTOS</v>
          </cell>
        </row>
        <row r="3137">
          <cell r="C3137" t="str">
            <v>DATOS ESPECÍFICOS</v>
          </cell>
        </row>
        <row r="3139">
          <cell r="C3139" t="str">
            <v>ITEM</v>
          </cell>
          <cell r="D3139" t="str">
            <v>DESCRIPCIÓN</v>
          </cell>
          <cell r="M3139" t="str">
            <v>UNIDAD</v>
          </cell>
          <cell r="O3139" t="str">
            <v>CANTIDAD</v>
          </cell>
        </row>
        <row r="3140">
          <cell r="C3140" t="str">
            <v>1.9.2</v>
          </cell>
          <cell r="D3140" t="str">
            <v>S.T.I  Entresuelo en piedra (e=0,15 m.), arenilla compactada (e=0,05 m.) nivelada y reacomodada con medios mecanicos. Incluye el suministro, y transporte del material de entresuelo y todos los demás elementos necesarios para su correcta construcción. Medido en sitio.</v>
          </cell>
          <cell r="M3140" t="str">
            <v>m2</v>
          </cell>
          <cell r="O3140">
            <v>107</v>
          </cell>
          <cell r="R3140">
            <v>32488</v>
          </cell>
          <cell r="S3140">
            <v>32488</v>
          </cell>
          <cell r="T3140">
            <v>5.2699999999999997E-2</v>
          </cell>
          <cell r="U3140">
            <v>0.28670000000000001</v>
          </cell>
          <cell r="V3140">
            <v>0.49569999999999997</v>
          </cell>
          <cell r="W3140">
            <v>0.16500000000000001</v>
          </cell>
        </row>
        <row r="3141">
          <cell r="C3141" t="str">
            <v>I. EQUIPO</v>
          </cell>
        </row>
        <row r="3143">
          <cell r="C3143" t="str">
            <v>DESCRIPCIÓN</v>
          </cell>
          <cell r="H3143" t="str">
            <v>MARCA</v>
          </cell>
          <cell r="J3143" t="str">
            <v>TIPO</v>
          </cell>
          <cell r="L3143" t="str">
            <v>TARIFA/HORA</v>
          </cell>
          <cell r="M3143" t="str">
            <v>RENDIMIENTO</v>
          </cell>
          <cell r="O3143" t="str">
            <v>Vr. UNITARIO</v>
          </cell>
        </row>
        <row r="3144">
          <cell r="C3144" t="str">
            <v xml:space="preserve">Compactador Manual - Canguro Gasolina 3 HP
</v>
          </cell>
          <cell r="J3144" t="str">
            <v>Dia</v>
          </cell>
          <cell r="L3144">
            <v>64944</v>
          </cell>
          <cell r="M3144">
            <v>45</v>
          </cell>
          <cell r="O3144">
            <v>1443</v>
          </cell>
          <cell r="R3144">
            <v>2.38</v>
          </cell>
          <cell r="T3144" t="str">
            <v xml:space="preserve">Compactador Manual - Canguro Gasolina 3 HP
</v>
          </cell>
        </row>
        <row r="3145">
          <cell r="J3145" t="str">
            <v/>
          </cell>
          <cell r="L3145" t="str">
            <v/>
          </cell>
          <cell r="O3145">
            <v>0</v>
          </cell>
          <cell r="R3145">
            <v>0</v>
          </cell>
          <cell r="T3145">
            <v>0</v>
          </cell>
        </row>
        <row r="3146">
          <cell r="J3146" t="str">
            <v/>
          </cell>
          <cell r="L3146" t="str">
            <v/>
          </cell>
          <cell r="O3146">
            <v>0</v>
          </cell>
          <cell r="R3146">
            <v>0</v>
          </cell>
          <cell r="T3146">
            <v>0</v>
          </cell>
        </row>
        <row r="3147">
          <cell r="C3147" t="str">
            <v>Herramienta Menor (Como % de Mano de Obra)</v>
          </cell>
          <cell r="J3147" t="str">
            <v>Dia</v>
          </cell>
          <cell r="L3147">
            <v>5360</v>
          </cell>
          <cell r="M3147">
            <v>0.05</v>
          </cell>
          <cell r="O3147">
            <v>268</v>
          </cell>
          <cell r="R3147">
            <v>28676</v>
          </cell>
          <cell r="T3147" t="str">
            <v>Herramienta Menor (Como % de Mano de Obra)</v>
          </cell>
        </row>
        <row r="3148">
          <cell r="L3148">
            <v>5.2699999999999997E-2</v>
          </cell>
          <cell r="M3148" t="str">
            <v>SUBTOTAL $</v>
          </cell>
          <cell r="O3148">
            <v>1711</v>
          </cell>
        </row>
        <row r="3149">
          <cell r="C3149" t="str">
            <v>II. MATERIALES</v>
          </cell>
        </row>
        <row r="3151">
          <cell r="C3151" t="str">
            <v>DESCRIPCIÓN</v>
          </cell>
          <cell r="K3151" t="str">
            <v>UNIDAD</v>
          </cell>
          <cell r="L3151" t="str">
            <v>CANTIDAD</v>
          </cell>
          <cell r="M3151" t="str">
            <v>PRECIO UNIT.</v>
          </cell>
          <cell r="O3151" t="str">
            <v>Vr. UNITARIO</v>
          </cell>
        </row>
        <row r="3152">
          <cell r="C3152" t="str">
            <v>Piedra de entresuelo (limpia), tamaño máximo 15 cm</v>
          </cell>
          <cell r="K3152" t="str">
            <v>m3</v>
          </cell>
          <cell r="L3152">
            <v>0.16500000000000001</v>
          </cell>
          <cell r="M3152">
            <v>42559</v>
          </cell>
          <cell r="O3152">
            <v>7022</v>
          </cell>
          <cell r="R3152">
            <v>17.66</v>
          </cell>
          <cell r="T3152" t="str">
            <v>Piedra de entresuelo (limpia), tamaño máximo 15 cm</v>
          </cell>
        </row>
        <row r="3153">
          <cell r="C3153" t="str">
            <v>Arenilla</v>
          </cell>
          <cell r="K3153" t="str">
            <v>m3</v>
          </cell>
          <cell r="L3153">
            <v>5.5E-2</v>
          </cell>
          <cell r="M3153">
            <v>41650</v>
          </cell>
          <cell r="O3153">
            <v>2291</v>
          </cell>
          <cell r="R3153">
            <v>5.89</v>
          </cell>
          <cell r="T3153" t="str">
            <v>Arenilla</v>
          </cell>
        </row>
        <row r="3154">
          <cell r="K3154" t="str">
            <v/>
          </cell>
          <cell r="M3154">
            <v>0</v>
          </cell>
          <cell r="O3154">
            <v>0</v>
          </cell>
          <cell r="R3154">
            <v>0</v>
          </cell>
          <cell r="T3154">
            <v>0</v>
          </cell>
        </row>
        <row r="3155">
          <cell r="K3155" t="str">
            <v/>
          </cell>
          <cell r="M3155">
            <v>0</v>
          </cell>
          <cell r="O3155">
            <v>0</v>
          </cell>
          <cell r="R3155">
            <v>0</v>
          </cell>
          <cell r="T3155">
            <v>0</v>
          </cell>
        </row>
        <row r="3156">
          <cell r="K3156" t="str">
            <v/>
          </cell>
          <cell r="M3156">
            <v>0</v>
          </cell>
          <cell r="O3156">
            <v>0</v>
          </cell>
          <cell r="R3156">
            <v>0</v>
          </cell>
          <cell r="T3156">
            <v>0</v>
          </cell>
        </row>
        <row r="3157">
          <cell r="K3157" t="str">
            <v/>
          </cell>
          <cell r="M3157">
            <v>0</v>
          </cell>
          <cell r="O3157">
            <v>0</v>
          </cell>
          <cell r="R3157">
            <v>0</v>
          </cell>
          <cell r="T3157">
            <v>0</v>
          </cell>
        </row>
        <row r="3158">
          <cell r="K3158" t="str">
            <v/>
          </cell>
          <cell r="O3158">
            <v>0</v>
          </cell>
          <cell r="R3158">
            <v>0</v>
          </cell>
          <cell r="T3158">
            <v>0</v>
          </cell>
        </row>
        <row r="3159">
          <cell r="L3159">
            <v>0.28670000000000001</v>
          </cell>
          <cell r="M3159" t="str">
            <v>SUBTOTAL $</v>
          </cell>
          <cell r="O3159">
            <v>9313</v>
          </cell>
        </row>
        <row r="3160">
          <cell r="C3160" t="str">
            <v>III. TRANSPORTES</v>
          </cell>
        </row>
        <row r="3162">
          <cell r="C3162" t="str">
            <v>MATERIAL</v>
          </cell>
          <cell r="J3162" t="str">
            <v>VOL. o PESO</v>
          </cell>
          <cell r="K3162" t="str">
            <v>DISTANCIA</v>
          </cell>
          <cell r="L3162" t="str">
            <v>M3 o Ton/Km</v>
          </cell>
          <cell r="M3162" t="str">
            <v>TARIFA</v>
          </cell>
          <cell r="O3162" t="str">
            <v>Vr. UNITARIO</v>
          </cell>
        </row>
        <row r="3163">
          <cell r="C3163" t="str">
            <v>Transporte de material granular</v>
          </cell>
          <cell r="J3163" t="str">
            <v>m3k</v>
          </cell>
          <cell r="K3163">
            <v>61</v>
          </cell>
          <cell r="L3163">
            <v>0.22</v>
          </cell>
          <cell r="M3163">
            <v>1200</v>
          </cell>
          <cell r="O3163">
            <v>16104</v>
          </cell>
          <cell r="R3163">
            <v>1435.94</v>
          </cell>
          <cell r="T3163" t="str">
            <v>Transporte de material granular</v>
          </cell>
        </row>
        <row r="3164">
          <cell r="J3164" t="str">
            <v/>
          </cell>
          <cell r="M3164">
            <v>0</v>
          </cell>
          <cell r="O3164">
            <v>0</v>
          </cell>
          <cell r="R3164">
            <v>0</v>
          </cell>
          <cell r="T3164">
            <v>0</v>
          </cell>
        </row>
        <row r="3165">
          <cell r="J3165" t="str">
            <v/>
          </cell>
          <cell r="M3165">
            <v>0</v>
          </cell>
          <cell r="O3165">
            <v>0</v>
          </cell>
          <cell r="R3165">
            <v>0</v>
          </cell>
          <cell r="T3165">
            <v>0</v>
          </cell>
        </row>
        <row r="3166">
          <cell r="L3166">
            <v>0.49569999999999997</v>
          </cell>
          <cell r="M3166" t="str">
            <v>SUBTOTAL $</v>
          </cell>
          <cell r="O3166">
            <v>16104</v>
          </cell>
        </row>
        <row r="3167">
          <cell r="C3167" t="str">
            <v>IV. MANO DE OBRA</v>
          </cell>
        </row>
        <row r="3169">
          <cell r="C3169" t="str">
            <v>TRABAJADOR</v>
          </cell>
          <cell r="I3169" t="str">
            <v>CANTIDAD</v>
          </cell>
          <cell r="J3169" t="str">
            <v>JORNAL</v>
          </cell>
          <cell r="K3169" t="str">
            <v>PRESTACIONES</v>
          </cell>
          <cell r="L3169" t="str">
            <v>JORNAL TOTAL</v>
          </cell>
          <cell r="M3169" t="str">
            <v>RENDIMIENTO</v>
          </cell>
          <cell r="O3169" t="str">
            <v>Vr. UNITARIO</v>
          </cell>
        </row>
        <row r="3170">
          <cell r="C3170" t="str">
            <v>Ayudante Entendido</v>
          </cell>
          <cell r="I3170">
            <v>1</v>
          </cell>
          <cell r="J3170">
            <v>53020</v>
          </cell>
          <cell r="K3170">
            <v>1.7161</v>
          </cell>
          <cell r="L3170">
            <v>90988</v>
          </cell>
          <cell r="M3170">
            <v>45</v>
          </cell>
          <cell r="O3170">
            <v>2022</v>
          </cell>
          <cell r="R3170">
            <v>2.38</v>
          </cell>
          <cell r="T3170" t="str">
            <v>Ayudante Entendido</v>
          </cell>
        </row>
        <row r="3171">
          <cell r="C3171" t="str">
            <v>Ayudante Raso</v>
          </cell>
          <cell r="I3171">
            <v>2</v>
          </cell>
          <cell r="J3171">
            <v>43354</v>
          </cell>
          <cell r="K3171">
            <v>1.7323</v>
          </cell>
          <cell r="L3171">
            <v>150204</v>
          </cell>
          <cell r="M3171">
            <v>45</v>
          </cell>
          <cell r="O3171">
            <v>3338</v>
          </cell>
          <cell r="R3171">
            <v>4.76</v>
          </cell>
          <cell r="T3171" t="str">
            <v>Ayudante Raso</v>
          </cell>
        </row>
        <row r="3172">
          <cell r="J3172">
            <v>0</v>
          </cell>
          <cell r="K3172">
            <v>0</v>
          </cell>
          <cell r="L3172">
            <v>0</v>
          </cell>
          <cell r="O3172">
            <v>0</v>
          </cell>
          <cell r="R3172">
            <v>0</v>
          </cell>
          <cell r="T3172">
            <v>0</v>
          </cell>
        </row>
        <row r="3173">
          <cell r="L3173">
            <v>0.16500000000000001</v>
          </cell>
          <cell r="M3173" t="str">
            <v>SUBTOTAL $</v>
          </cell>
          <cell r="O3173">
            <v>5360</v>
          </cell>
        </row>
        <row r="3175">
          <cell r="C3175" t="str">
            <v>TOTAL COSTO DIRECTO $</v>
          </cell>
          <cell r="O3175">
            <v>32488</v>
          </cell>
        </row>
        <row r="3176">
          <cell r="C3176" t="str">
            <v>V. COSTOS INDIRECTOS</v>
          </cell>
        </row>
        <row r="3178">
          <cell r="C3178" t="str">
            <v>Descripción</v>
          </cell>
          <cell r="L3178" t="str">
            <v>Porcentaje</v>
          </cell>
          <cell r="M3178" t="str">
            <v>Valor Total</v>
          </cell>
        </row>
        <row r="3179">
          <cell r="C3179" t="str">
            <v>ADMINISTRACION</v>
          </cell>
          <cell r="L3179">
            <v>0</v>
          </cell>
          <cell r="M3179">
            <v>0</v>
          </cell>
        </row>
        <row r="3180">
          <cell r="C3180" t="str">
            <v xml:space="preserve">IMPREVISTOS </v>
          </cell>
          <cell r="L3180">
            <v>0</v>
          </cell>
          <cell r="M3180">
            <v>0</v>
          </cell>
        </row>
        <row r="3181">
          <cell r="C3181" t="str">
            <v>UTILIDAD</v>
          </cell>
          <cell r="L3181">
            <v>0</v>
          </cell>
          <cell r="M3181">
            <v>0</v>
          </cell>
        </row>
        <row r="3182">
          <cell r="C3182" t="str">
            <v>SUBTOTAL $</v>
          </cell>
          <cell r="O3182">
            <v>0</v>
          </cell>
        </row>
        <row r="3184">
          <cell r="C3184" t="str">
            <v>Precio Unitario Total Aproximado al peso $</v>
          </cell>
          <cell r="O3184">
            <v>32488</v>
          </cell>
        </row>
        <row r="3187">
          <cell r="H3187" t="str">
            <v>Firma</v>
          </cell>
        </row>
        <row r="3188">
          <cell r="H3188" t="str">
            <v>Nombre:</v>
          </cell>
        </row>
        <row r="3189">
          <cell r="H3189" t="str">
            <v>Representante Legal del Contratista o su Apoderado</v>
          </cell>
        </row>
        <row r="3190">
          <cell r="H3190" t="str">
            <v>Matricula No. :</v>
          </cell>
        </row>
        <row r="3191">
          <cell r="H3191" t="str">
            <v xml:space="preserve"> </v>
          </cell>
        </row>
        <row r="3192">
          <cell r="C3192" t="str">
            <v>OBSERVACIONES INTERVENTORÍA</v>
          </cell>
        </row>
        <row r="3196">
          <cell r="C3196" t="str">
            <v>APROBACIÓN POR INTERVENTORÍA</v>
          </cell>
        </row>
        <row r="3197">
          <cell r="C319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199">
          <cell r="C319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202">
          <cell r="H3202" t="str">
            <v>Firma</v>
          </cell>
        </row>
        <row r="3203">
          <cell r="H3203" t="str">
            <v>Nombre:</v>
          </cell>
        </row>
        <row r="3204">
          <cell r="H3204" t="str">
            <v>Representante Legal del Interventor o su Apoderado</v>
          </cell>
        </row>
        <row r="3205">
          <cell r="H3205" t="str">
            <v>Matricula No. :</v>
          </cell>
        </row>
        <row r="3210">
          <cell r="C3210" t="str">
            <v>Formulario 1 - Propuesta económica  - Documento tipo de selección abreviada de menor cuantía - versión 2</v>
          </cell>
        </row>
        <row r="3211">
          <cell r="C3211" t="str">
            <v>Código</v>
          </cell>
          <cell r="D3211" t="str">
            <v>CCE-EICP-FM-25</v>
          </cell>
          <cell r="E3211" t="str">
            <v>Versión</v>
          </cell>
          <cell r="F3211">
            <v>2</v>
          </cell>
        </row>
        <row r="3213">
          <cell r="C3213" t="str">
            <v>[La entidad podrá utilizar este formato para la presentación de los análisis de precios unitarios el contratista en la oportunidad prevista en el numeral 8.1. del Documento Base]</v>
          </cell>
        </row>
        <row r="3216">
          <cell r="D3216" t="str">
            <v>MUNICIPIO DE CONCORDIA, ANTIOQUIA</v>
          </cell>
        </row>
        <row r="3217">
          <cell r="L3217" t="str">
            <v>VERSIÓN</v>
          </cell>
        </row>
        <row r="3218">
          <cell r="D3218" t="str">
            <v xml:space="preserve">[NÚMERO DEL PROCESO] </v>
          </cell>
        </row>
        <row r="3219">
          <cell r="L3219" t="str">
            <v>PÁGINA</v>
          </cell>
          <cell r="M3219">
            <v>1</v>
          </cell>
          <cell r="N3219" t="str">
            <v>DE</v>
          </cell>
          <cell r="O3219">
            <v>1</v>
          </cell>
        </row>
        <row r="3220">
          <cell r="D3220" t="str">
            <v xml:space="preserve">ANALISIS DE PRECIOS UNITARIOS </v>
          </cell>
        </row>
        <row r="3222">
          <cell r="L3222" t="str">
            <v>FECHA</v>
          </cell>
          <cell r="M3222" t="str">
            <v>DD</v>
          </cell>
          <cell r="N3222" t="str">
            <v>MM</v>
          </cell>
          <cell r="O3222" t="str">
            <v>AA</v>
          </cell>
        </row>
        <row r="3223">
          <cell r="M3223">
            <v>8</v>
          </cell>
          <cell r="N3223">
            <v>5</v>
          </cell>
          <cell r="O3223">
            <v>2023</v>
          </cell>
        </row>
        <row r="3224">
          <cell r="C3224" t="str">
            <v>ITEMS DE LA PROPUESTA ECONÓMICA</v>
          </cell>
          <cell r="I3224" t="str">
            <v>ITEMS NO PREVISTOS</v>
          </cell>
        </row>
        <row r="3228">
          <cell r="C3228" t="str">
            <v>DATOS ESPECÍFICOS</v>
          </cell>
        </row>
        <row r="3230">
          <cell r="C3230" t="str">
            <v>ITEM</v>
          </cell>
          <cell r="D3230" t="str">
            <v>DESCRIPCIÓN</v>
          </cell>
          <cell r="M3230" t="str">
            <v>UNIDAD</v>
          </cell>
          <cell r="O3230" t="str">
            <v>CANTIDAD</v>
          </cell>
        </row>
        <row r="3231">
          <cell r="C3231" t="str">
            <v>1.10.1</v>
          </cell>
          <cell r="D3231" t="str">
            <v>S.T.I de ESTRUCTURA METÁLICA columnas, cerchas y correas en ACERO HR GRADO 50 - perfil estructural. Incluye el suministro, fabricación, transporte y montaje de  columnas, cerchas y correas en estructura metálica para soporte de cubierta, incluye vigas de amarre, perlinería, templeros, riostras, y todos los elementos necesarios para su correcta instalación según diseño y recomendaciones estructurales, anticorrosivo y pintura esmalte.</v>
          </cell>
          <cell r="M3231" t="str">
            <v>Kg</v>
          </cell>
          <cell r="O3231">
            <v>2113</v>
          </cell>
          <cell r="R3231">
            <v>12804</v>
          </cell>
          <cell r="S3231">
            <v>12804</v>
          </cell>
          <cell r="T3231">
            <v>0.15140000000000001</v>
          </cell>
          <cell r="U3231">
            <v>0.68530000000000002</v>
          </cell>
          <cell r="V3231">
            <v>8.3999999999999995E-3</v>
          </cell>
          <cell r="W3231">
            <v>0.155</v>
          </cell>
        </row>
        <row r="3232">
          <cell r="C3232" t="str">
            <v>I. EQUIPO</v>
          </cell>
        </row>
        <row r="3234">
          <cell r="C3234" t="str">
            <v>DESCRIPCIÓN</v>
          </cell>
          <cell r="H3234" t="str">
            <v>MARCA</v>
          </cell>
          <cell r="J3234" t="str">
            <v>TIPO</v>
          </cell>
          <cell r="L3234" t="str">
            <v>TARIFA/HORA</v>
          </cell>
          <cell r="M3234" t="str">
            <v>RENDIMIENTO</v>
          </cell>
          <cell r="O3234" t="str">
            <v>Vr. UNITARIO</v>
          </cell>
        </row>
        <row r="3235">
          <cell r="C3235" t="str">
            <v>Soldador Electrico Lincold 225 amp.</v>
          </cell>
          <cell r="J3235" t="str">
            <v>Dia</v>
          </cell>
          <cell r="L3235">
            <v>55900</v>
          </cell>
          <cell r="M3235">
            <v>150</v>
          </cell>
          <cell r="O3235">
            <v>373</v>
          </cell>
          <cell r="R3235">
            <v>14.09</v>
          </cell>
          <cell r="T3235" t="str">
            <v>Soldador Electrico Lincold 225 amp.</v>
          </cell>
          <cell r="X3235" t="str">
            <v>LOS RENDIMIENTOS ESTÁN BIEN</v>
          </cell>
        </row>
        <row r="3236">
          <cell r="C3236" t="str">
            <v xml:space="preserve">Equipo de oxicorte, Capacidad de corte: hasta 6´´ (152mm) </v>
          </cell>
          <cell r="J3236" t="str">
            <v>h</v>
          </cell>
          <cell r="L3236">
            <v>10373</v>
          </cell>
          <cell r="M3236">
            <v>18.75</v>
          </cell>
          <cell r="O3236">
            <v>553</v>
          </cell>
          <cell r="R3236">
            <v>112.69</v>
          </cell>
          <cell r="T3236" t="str">
            <v xml:space="preserve">Equipo de oxicorte, Capacidad de corte: hasta 6´´ (152mm) </v>
          </cell>
          <cell r="X3236" t="str">
            <v>VERIFICAR PRECIOS</v>
          </cell>
        </row>
        <row r="3237">
          <cell r="C3237" t="str">
            <v>pulidora electrica manual - disco</v>
          </cell>
          <cell r="J3237" t="str">
            <v>Dia</v>
          </cell>
          <cell r="L3237">
            <v>40927</v>
          </cell>
          <cell r="M3237">
            <v>150</v>
          </cell>
          <cell r="O3237">
            <v>273</v>
          </cell>
          <cell r="R3237">
            <v>14.09</v>
          </cell>
          <cell r="T3237" t="str">
            <v>pulidora electrica manual - disco</v>
          </cell>
        </row>
        <row r="3238">
          <cell r="C3238" t="str">
            <v>Diferencial De Cadena 3 toneladas- Polipasto</v>
          </cell>
          <cell r="J3238" t="str">
            <v>Dia</v>
          </cell>
          <cell r="L3238">
            <v>42768</v>
          </cell>
          <cell r="M3238">
            <v>75</v>
          </cell>
          <cell r="O3238">
            <v>570</v>
          </cell>
          <cell r="R3238">
            <v>28.17</v>
          </cell>
          <cell r="T3238" t="str">
            <v>Diferencial De Cadena 3 toneladas- Polipasto</v>
          </cell>
        </row>
        <row r="3239">
          <cell r="C3239" t="str">
            <v>Sección completa de andamio (1.2m-1.5m) x 1.5 m. (+ 4 ruedas) Incluye transporte.</v>
          </cell>
          <cell r="J3239" t="str">
            <v>Dia</v>
          </cell>
          <cell r="L3239">
            <v>2565</v>
          </cell>
          <cell r="M3239">
            <v>50</v>
          </cell>
          <cell r="O3239">
            <v>51</v>
          </cell>
          <cell r="R3239">
            <v>42.26</v>
          </cell>
          <cell r="T3239" t="str">
            <v>Sección completa de andamio (1.2m-1.5m) x 1.5 m. (+ 4 ruedas) Incluye transporte.</v>
          </cell>
        </row>
        <row r="3240">
          <cell r="C3240" t="str">
            <v>Can zunchado en madera común de 5,0cmx20cmx3,0m (alquiler). Incluye transporte.</v>
          </cell>
          <cell r="J3240" t="str">
            <v>Dia</v>
          </cell>
          <cell r="L3240">
            <v>1500</v>
          </cell>
          <cell r="M3240">
            <v>75</v>
          </cell>
          <cell r="O3240">
            <v>20</v>
          </cell>
          <cell r="R3240">
            <v>28.17</v>
          </cell>
          <cell r="T3240" t="str">
            <v>Can zunchado en madera común de 5,0cmx20cmx3,0m (alquiler). Incluye transporte.</v>
          </cell>
        </row>
        <row r="3241">
          <cell r="C3241" t="str">
            <v>Herramienta Menor (Como % de Mano de Obra)</v>
          </cell>
          <cell r="J3241" t="str">
            <v>Dia</v>
          </cell>
          <cell r="L3241">
            <v>1984</v>
          </cell>
          <cell r="M3241">
            <v>0.05</v>
          </cell>
          <cell r="O3241">
            <v>99</v>
          </cell>
          <cell r="R3241">
            <v>209187</v>
          </cell>
          <cell r="T3241" t="str">
            <v>Herramienta Menor (Como % de Mano de Obra)</v>
          </cell>
        </row>
        <row r="3242">
          <cell r="L3242">
            <v>0.15140000000000001</v>
          </cell>
          <cell r="M3242" t="str">
            <v>SUBTOTAL $</v>
          </cell>
          <cell r="O3242">
            <v>1939</v>
          </cell>
        </row>
        <row r="3243">
          <cell r="C3243" t="str">
            <v>II. MATERIALES</v>
          </cell>
        </row>
        <row r="3245">
          <cell r="C3245" t="str">
            <v>DESCRIPCIÓN</v>
          </cell>
          <cell r="K3245" t="str">
            <v>UNIDAD</v>
          </cell>
          <cell r="L3245" t="str">
            <v>CANTIDAD</v>
          </cell>
          <cell r="M3245" t="str">
            <v>PRECIO UNIT.</v>
          </cell>
          <cell r="O3245" t="str">
            <v>Vr. UNITARIO</v>
          </cell>
        </row>
        <row r="3246">
          <cell r="C3246" t="str">
            <v>Perfil C GR50 220 x 80 x 2.5mm x 6m negro - 46.62k aprox.</v>
          </cell>
          <cell r="K3246" t="str">
            <v>u</v>
          </cell>
          <cell r="L3246">
            <v>2.1739130434782608E-2</v>
          </cell>
          <cell r="M3246">
            <v>318000</v>
          </cell>
          <cell r="O3246">
            <v>6913</v>
          </cell>
          <cell r="Q3246" t="str">
            <v>OK</v>
          </cell>
          <cell r="R3246">
            <v>45.93</v>
          </cell>
          <cell r="T3246" t="str">
            <v>Perfil C GR50 220 x 80 x 2.5mm x 6m negro - 46.62k aprox.</v>
          </cell>
        </row>
        <row r="3247">
          <cell r="C3247" t="str">
            <v>Soldadura 6013 de 1/8</v>
          </cell>
          <cell r="K3247" t="str">
            <v>kg</v>
          </cell>
          <cell r="L3247">
            <v>3.5000000000000001E-3</v>
          </cell>
          <cell r="M3247">
            <v>19695</v>
          </cell>
          <cell r="O3247">
            <v>69</v>
          </cell>
          <cell r="Q3247" t="str">
            <v>OK</v>
          </cell>
          <cell r="R3247">
            <v>7.4</v>
          </cell>
          <cell r="T3247" t="str">
            <v>Soldadura 6013 de 1/8</v>
          </cell>
        </row>
        <row r="3248">
          <cell r="C3248" t="str">
            <v xml:space="preserve">Wash Primer Negro - 1 Galón
Algreco- One total solution - </v>
          </cell>
          <cell r="K3248" t="str">
            <v>G</v>
          </cell>
          <cell r="L3248">
            <v>5.7999999999999996E-3</v>
          </cell>
          <cell r="M3248">
            <v>181900</v>
          </cell>
          <cell r="O3248">
            <v>1055</v>
          </cell>
          <cell r="Q3248" t="str">
            <v>OK</v>
          </cell>
          <cell r="R3248">
            <v>12.26</v>
          </cell>
          <cell r="T3248" t="str">
            <v xml:space="preserve">Wash Primer Negro - 1 Galón
Algreco- One total solution - </v>
          </cell>
        </row>
        <row r="3249">
          <cell r="C3249" t="str">
            <v>Pintura anticorrosiva</v>
          </cell>
          <cell r="K3249" t="str">
            <v>gal</v>
          </cell>
          <cell r="L3249">
            <v>5.7999999999999996E-3</v>
          </cell>
          <cell r="M3249">
            <v>69900</v>
          </cell>
          <cell r="O3249">
            <v>405</v>
          </cell>
          <cell r="Q3249" t="str">
            <v>OK</v>
          </cell>
          <cell r="R3249">
            <v>12.26</v>
          </cell>
          <cell r="T3249" t="str">
            <v>Pintura anticorrosiva</v>
          </cell>
        </row>
        <row r="3250">
          <cell r="C3250" t="str">
            <v xml:space="preserve">Pintura acrílica, esmalte o similar </v>
          </cell>
          <cell r="K3250" t="str">
            <v>gal</v>
          </cell>
          <cell r="L3250">
            <v>2.8999999999999998E-3</v>
          </cell>
          <cell r="M3250">
            <v>85900</v>
          </cell>
          <cell r="O3250">
            <v>249</v>
          </cell>
          <cell r="Q3250" t="str">
            <v>OK</v>
          </cell>
          <cell r="R3250">
            <v>6.13</v>
          </cell>
          <cell r="T3250" t="str">
            <v xml:space="preserve">Pintura acrílica, esmalte o similar </v>
          </cell>
        </row>
        <row r="3251">
          <cell r="C3251" t="str">
            <v xml:space="preserve">Disolvente para pintura (TINNER)-dilusion 10% del volumen de pintura
</v>
          </cell>
          <cell r="K3251" t="str">
            <v>gal</v>
          </cell>
          <cell r="L3251">
            <v>2.1749999999999999E-3</v>
          </cell>
          <cell r="M3251">
            <v>38100</v>
          </cell>
          <cell r="O3251">
            <v>83</v>
          </cell>
          <cell r="Q3251" t="str">
            <v>OK</v>
          </cell>
          <cell r="R3251">
            <v>4.5999999999999996</v>
          </cell>
          <cell r="T3251" t="str">
            <v xml:space="preserve">Disolvente para pintura (TINNER)-dilusion 10% del volumen de pintura
</v>
          </cell>
        </row>
        <row r="3252">
          <cell r="K3252" t="str">
            <v/>
          </cell>
          <cell r="O3252">
            <v>0</v>
          </cell>
          <cell r="R3252">
            <v>0</v>
          </cell>
          <cell r="T3252">
            <v>0</v>
          </cell>
        </row>
        <row r="3253">
          <cell r="L3253">
            <v>0.68530000000000002</v>
          </cell>
          <cell r="M3253" t="str">
            <v>SUBTOTAL $</v>
          </cell>
          <cell r="O3253">
            <v>8774</v>
          </cell>
        </row>
        <row r="3254">
          <cell r="C3254" t="str">
            <v>III. TRANSPORTES</v>
          </cell>
        </row>
        <row r="3256">
          <cell r="C3256" t="str">
            <v>MATERIAL</v>
          </cell>
          <cell r="J3256" t="str">
            <v>VOL. o PESO</v>
          </cell>
          <cell r="K3256" t="str">
            <v>DISTANCIA</v>
          </cell>
          <cell r="L3256" t="str">
            <v>M3 o Ton/Km</v>
          </cell>
          <cell r="M3256" t="str">
            <v>TARIFA</v>
          </cell>
          <cell r="O3256" t="str">
            <v>Vr. UNITARIO</v>
          </cell>
        </row>
        <row r="3257">
          <cell r="C3257" t="str">
            <v>Transporte de acero</v>
          </cell>
          <cell r="J3257" t="str">
            <v>tkm</v>
          </cell>
          <cell r="K3257">
            <v>122</v>
          </cell>
          <cell r="L3257">
            <v>1.1000000000000001E-3</v>
          </cell>
          <cell r="M3257">
            <v>800</v>
          </cell>
          <cell r="O3257">
            <v>107</v>
          </cell>
          <cell r="Q3257" t="str">
            <v>OK</v>
          </cell>
          <cell r="R3257">
            <v>283.56</v>
          </cell>
          <cell r="T3257" t="str">
            <v>Transporte de acero</v>
          </cell>
        </row>
        <row r="3258">
          <cell r="J3258" t="str">
            <v/>
          </cell>
          <cell r="M3258">
            <v>0</v>
          </cell>
          <cell r="O3258">
            <v>0</v>
          </cell>
          <cell r="R3258">
            <v>0</v>
          </cell>
          <cell r="T3258">
            <v>0</v>
          </cell>
        </row>
        <row r="3259">
          <cell r="J3259" t="str">
            <v/>
          </cell>
          <cell r="M3259">
            <v>0</v>
          </cell>
          <cell r="O3259">
            <v>0</v>
          </cell>
          <cell r="R3259">
            <v>0</v>
          </cell>
          <cell r="T3259">
            <v>0</v>
          </cell>
        </row>
        <row r="3260">
          <cell r="L3260">
            <v>8.3999999999999995E-3</v>
          </cell>
          <cell r="M3260" t="str">
            <v>SUBTOTAL $</v>
          </cell>
          <cell r="O3260">
            <v>107</v>
          </cell>
        </row>
        <row r="3261">
          <cell r="C3261" t="str">
            <v>IV. MANO DE OBRA</v>
          </cell>
        </row>
        <row r="3263">
          <cell r="C3263" t="str">
            <v>TRABAJADOR</v>
          </cell>
          <cell r="I3263" t="str">
            <v>CANTIDAD</v>
          </cell>
          <cell r="J3263" t="str">
            <v>JORNAL</v>
          </cell>
          <cell r="K3263" t="str">
            <v>PRESTACIONES</v>
          </cell>
          <cell r="L3263" t="str">
            <v>JORNAL TOTAL</v>
          </cell>
          <cell r="M3263" t="str">
            <v>RENDIMIENTO</v>
          </cell>
          <cell r="O3263" t="str">
            <v>Vr. UNITARIO</v>
          </cell>
        </row>
        <row r="3264">
          <cell r="C3264" t="str">
            <v>Oficial</v>
          </cell>
          <cell r="I3264">
            <v>1</v>
          </cell>
          <cell r="J3264">
            <v>77720</v>
          </cell>
          <cell r="K3264">
            <v>1.6913</v>
          </cell>
          <cell r="L3264">
            <v>131448</v>
          </cell>
          <cell r="M3264">
            <v>150</v>
          </cell>
          <cell r="O3264">
            <v>876</v>
          </cell>
          <cell r="Q3264" t="str">
            <v>OK</v>
          </cell>
          <cell r="R3264">
            <v>14.09</v>
          </cell>
          <cell r="T3264" t="str">
            <v>Oficial</v>
          </cell>
        </row>
        <row r="3265">
          <cell r="C3265" t="str">
            <v>Ayudante Entendido</v>
          </cell>
          <cell r="I3265">
            <v>1</v>
          </cell>
          <cell r="J3265">
            <v>53020</v>
          </cell>
          <cell r="K3265">
            <v>1.7161</v>
          </cell>
          <cell r="L3265">
            <v>90988</v>
          </cell>
          <cell r="M3265">
            <v>150</v>
          </cell>
          <cell r="O3265">
            <v>607</v>
          </cell>
          <cell r="Q3265" t="str">
            <v>OK</v>
          </cell>
          <cell r="R3265">
            <v>14.09</v>
          </cell>
          <cell r="T3265" t="str">
            <v>Ayudante Entendido</v>
          </cell>
        </row>
        <row r="3266">
          <cell r="C3266" t="str">
            <v>Ayudante Raso</v>
          </cell>
          <cell r="I3266">
            <v>1</v>
          </cell>
          <cell r="J3266">
            <v>43354</v>
          </cell>
          <cell r="K3266">
            <v>1.7323</v>
          </cell>
          <cell r="L3266">
            <v>75102</v>
          </cell>
          <cell r="M3266">
            <v>150</v>
          </cell>
          <cell r="O3266">
            <v>501</v>
          </cell>
          <cell r="Q3266" t="str">
            <v>OK</v>
          </cell>
          <cell r="R3266">
            <v>14.09</v>
          </cell>
          <cell r="T3266" t="str">
            <v>Ayudante Raso</v>
          </cell>
        </row>
        <row r="3267">
          <cell r="L3267">
            <v>0.155</v>
          </cell>
          <cell r="M3267" t="str">
            <v>SUBTOTAL $</v>
          </cell>
          <cell r="O3267">
            <v>1984</v>
          </cell>
        </row>
        <row r="3269">
          <cell r="C3269" t="str">
            <v>TOTAL COSTO DIRECTO $</v>
          </cell>
          <cell r="O3269">
            <v>12804</v>
          </cell>
        </row>
        <row r="3270">
          <cell r="C3270" t="str">
            <v>V. COSTOS INDIRECTOS</v>
          </cell>
        </row>
        <row r="3272">
          <cell r="C3272" t="str">
            <v>Descripción</v>
          </cell>
          <cell r="L3272" t="str">
            <v>Porcentaje</v>
          </cell>
          <cell r="M3272" t="str">
            <v>Valor Total</v>
          </cell>
        </row>
        <row r="3273">
          <cell r="C3273" t="str">
            <v>ADMINISTRACION</v>
          </cell>
          <cell r="L3273">
            <v>0</v>
          </cell>
          <cell r="M3273">
            <v>0</v>
          </cell>
        </row>
        <row r="3274">
          <cell r="C3274" t="str">
            <v xml:space="preserve">IMPREVISTOS </v>
          </cell>
          <cell r="L3274">
            <v>0</v>
          </cell>
          <cell r="M3274">
            <v>0</v>
          </cell>
        </row>
        <row r="3275">
          <cell r="C3275" t="str">
            <v>UTILIDAD</v>
          </cell>
          <cell r="L3275">
            <v>0</v>
          </cell>
          <cell r="M3275">
            <v>0</v>
          </cell>
        </row>
        <row r="3276">
          <cell r="C3276" t="str">
            <v>SUBTOTAL $</v>
          </cell>
          <cell r="O3276">
            <v>0</v>
          </cell>
        </row>
        <row r="3278">
          <cell r="C3278" t="str">
            <v>Precio Unitario Total Aproximado al peso $</v>
          </cell>
          <cell r="O3278">
            <v>12804</v>
          </cell>
        </row>
        <row r="3281">
          <cell r="H3281" t="str">
            <v>Firma</v>
          </cell>
        </row>
        <row r="3282">
          <cell r="H3282" t="str">
            <v>Nombre:</v>
          </cell>
        </row>
        <row r="3283">
          <cell r="H3283" t="str">
            <v>Representante Legal del Contratista o su Apoderado</v>
          </cell>
        </row>
        <row r="3284">
          <cell r="H3284" t="str">
            <v>Matricula No. :</v>
          </cell>
        </row>
        <row r="3285">
          <cell r="H3285" t="str">
            <v xml:space="preserve"> </v>
          </cell>
        </row>
        <row r="3286">
          <cell r="C3286" t="str">
            <v>OBSERVACIONES INTERVENTORÍA</v>
          </cell>
        </row>
        <row r="3290">
          <cell r="C3290" t="str">
            <v>APROBACIÓN POR INTERVENTORÍA</v>
          </cell>
        </row>
        <row r="3291">
          <cell r="C329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293">
          <cell r="C329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296">
          <cell r="H3296" t="str">
            <v>Firma</v>
          </cell>
        </row>
        <row r="3297">
          <cell r="H3297" t="str">
            <v>Nombre:</v>
          </cell>
        </row>
        <row r="3298">
          <cell r="H3298" t="str">
            <v>Representante Legal del Interventor o su Apoderado</v>
          </cell>
        </row>
        <row r="3299">
          <cell r="H3299" t="str">
            <v>Matricula No. :</v>
          </cell>
        </row>
        <row r="3304">
          <cell r="C3304" t="str">
            <v>Formulario 1 - Propuesta económica  - Documento tipo de selección abreviada de menor cuantía - versión 2</v>
          </cell>
        </row>
        <row r="3305">
          <cell r="C3305" t="str">
            <v>Código</v>
          </cell>
          <cell r="D3305" t="str">
            <v>CCE-EICP-FM-25</v>
          </cell>
          <cell r="E3305" t="str">
            <v>Versión</v>
          </cell>
          <cell r="F3305">
            <v>2</v>
          </cell>
        </row>
        <row r="3307">
          <cell r="C3307" t="str">
            <v>[La entidad podrá utilizar este formato para la presentación de los análisis de precios unitarios el contratista en la oportunidad prevista en el numeral 8.1. del Documento Base]</v>
          </cell>
        </row>
        <row r="3310">
          <cell r="D3310" t="str">
            <v>MUNICIPIO DE CONCORDIA, ANTIOQUIA</v>
          </cell>
        </row>
        <row r="3311">
          <cell r="L3311" t="str">
            <v>VERSIÓN</v>
          </cell>
        </row>
        <row r="3312">
          <cell r="D3312" t="str">
            <v xml:space="preserve">[NÚMERO DEL PROCESO] </v>
          </cell>
        </row>
        <row r="3313">
          <cell r="L3313" t="str">
            <v>PÁGINA</v>
          </cell>
          <cell r="M3313">
            <v>1</v>
          </cell>
          <cell r="N3313" t="str">
            <v>DE</v>
          </cell>
          <cell r="O3313">
            <v>1</v>
          </cell>
        </row>
        <row r="3314">
          <cell r="D3314" t="str">
            <v xml:space="preserve">ANALISIS DE PRECIOS UNITARIOS </v>
          </cell>
        </row>
        <row r="3316">
          <cell r="L3316" t="str">
            <v>FECHA</v>
          </cell>
          <cell r="M3316" t="str">
            <v>DD</v>
          </cell>
          <cell r="N3316" t="str">
            <v>MM</v>
          </cell>
          <cell r="O3316" t="str">
            <v>AA</v>
          </cell>
        </row>
        <row r="3317">
          <cell r="M3317">
            <v>8</v>
          </cell>
          <cell r="N3317">
            <v>5</v>
          </cell>
          <cell r="O3317">
            <v>2023</v>
          </cell>
        </row>
        <row r="3318">
          <cell r="C3318" t="str">
            <v>ITEMS DE LA PROPUESTA ECONÓMICA</v>
          </cell>
          <cell r="I3318" t="str">
            <v>ITEMS NO PREVISTOS</v>
          </cell>
        </row>
        <row r="3322">
          <cell r="C3322" t="str">
            <v>DATOS ESPECÍFICOS</v>
          </cell>
        </row>
        <row r="3324">
          <cell r="C3324" t="str">
            <v>ITEM</v>
          </cell>
          <cell r="D3324" t="str">
            <v>DESCRIPCIÓN</v>
          </cell>
          <cell r="M3324" t="str">
            <v>UNIDAD</v>
          </cell>
          <cell r="O3324" t="str">
            <v>CANTIDAD</v>
          </cell>
        </row>
        <row r="3325">
          <cell r="C3325" t="str">
            <v>1.10.2</v>
          </cell>
          <cell r="D3325" t="str">
            <v xml:space="preserve">S.T.I de Cubierta en Teja Termoacústica UPVC FORTE o similar (color a definir). Incluye remates internos y externos de cubierta, set de fijación y todo lo necesario para su correcta instalación. </v>
          </cell>
          <cell r="M3325" t="str">
            <v>m2</v>
          </cell>
          <cell r="O3325">
            <v>301</v>
          </cell>
          <cell r="R3325">
            <v>94948</v>
          </cell>
          <cell r="S3325">
            <v>94948</v>
          </cell>
          <cell r="T3325">
            <v>1.17E-2</v>
          </cell>
          <cell r="U3325">
            <v>0.88929999999999998</v>
          </cell>
          <cell r="V3325">
            <v>2.06E-2</v>
          </cell>
          <cell r="W3325">
            <v>7.8299999999999995E-2</v>
          </cell>
        </row>
        <row r="3326">
          <cell r="C3326" t="str">
            <v>I. EQUIPO</v>
          </cell>
        </row>
        <row r="3328">
          <cell r="C3328" t="str">
            <v>DESCRIPCIÓN</v>
          </cell>
          <cell r="H3328" t="str">
            <v>MARCA</v>
          </cell>
          <cell r="J3328" t="str">
            <v>TIPO</v>
          </cell>
          <cell r="L3328" t="str">
            <v>TARIFA/HORA</v>
          </cell>
          <cell r="M3328" t="str">
            <v>RENDIMIENTO</v>
          </cell>
          <cell r="O3328" t="str">
            <v>Vr. UNITARIO</v>
          </cell>
        </row>
        <row r="3329">
          <cell r="C3329" t="str">
            <v>Sección completa de andamio (1.2m-1.5m) x 1.5 m. (+ 4 ruedas) Incluye transporte.</v>
          </cell>
          <cell r="J3329" t="str">
            <v>Dia</v>
          </cell>
          <cell r="L3329">
            <v>2565</v>
          </cell>
          <cell r="M3329">
            <v>20</v>
          </cell>
          <cell r="O3329">
            <v>128</v>
          </cell>
          <cell r="R3329">
            <v>15.05</v>
          </cell>
          <cell r="T3329" t="str">
            <v>Sección completa de andamio (1.2m-1.5m) x 1.5 m. (+ 4 ruedas) Incluye transporte.</v>
          </cell>
        </row>
        <row r="3330">
          <cell r="C3330" t="str">
            <v>Can zunchado en madera común de 5,0cmx20cmx3,0m (alquiler). Incluye transporte.</v>
          </cell>
          <cell r="J3330" t="str">
            <v>Dia</v>
          </cell>
          <cell r="L3330">
            <v>1500</v>
          </cell>
          <cell r="M3330">
            <v>20</v>
          </cell>
          <cell r="O3330">
            <v>75</v>
          </cell>
          <cell r="R3330">
            <v>15.05</v>
          </cell>
          <cell r="T3330" t="str">
            <v>Can zunchado en madera común de 5,0cmx20cmx3,0m (alquiler). Incluye transporte.</v>
          </cell>
        </row>
        <row r="3331">
          <cell r="C3331" t="str">
            <v xml:space="preserve">Taladro de 1/2´´, pulidora, lijadora y circular
</v>
          </cell>
          <cell r="J3331" t="str">
            <v>h</v>
          </cell>
          <cell r="L3331">
            <v>2696</v>
          </cell>
          <cell r="M3331">
            <v>5</v>
          </cell>
          <cell r="O3331">
            <v>539</v>
          </cell>
          <cell r="R3331">
            <v>60.2</v>
          </cell>
          <cell r="T3331" t="str">
            <v xml:space="preserve">Taladro de 1/2´´, pulidora, lijadora y circular
</v>
          </cell>
        </row>
        <row r="3332">
          <cell r="C3332" t="str">
            <v>Herramienta Menor (Como % de Mano de Obra)</v>
          </cell>
          <cell r="J3332" t="str">
            <v>Dia</v>
          </cell>
          <cell r="L3332">
            <v>7439</v>
          </cell>
          <cell r="M3332">
            <v>0.05</v>
          </cell>
          <cell r="O3332">
            <v>372</v>
          </cell>
          <cell r="R3332">
            <v>111972</v>
          </cell>
          <cell r="T3332" t="str">
            <v>Herramienta Menor (Como % de Mano de Obra)</v>
          </cell>
        </row>
        <row r="3333">
          <cell r="L3333">
            <v>1.17E-2</v>
          </cell>
          <cell r="M3333" t="str">
            <v>SUBTOTAL $</v>
          </cell>
          <cell r="O3333">
            <v>1114</v>
          </cell>
        </row>
        <row r="3334">
          <cell r="C3334" t="str">
            <v>II. MATERIALES</v>
          </cell>
        </row>
        <row r="3336">
          <cell r="C3336" t="str">
            <v>DESCRIPCIÓN</v>
          </cell>
          <cell r="K3336" t="str">
            <v>UNIDAD</v>
          </cell>
          <cell r="L3336" t="str">
            <v>CANTIDAD</v>
          </cell>
          <cell r="M3336" t="str">
            <v>PRECIO UNIT.</v>
          </cell>
          <cell r="O3336" t="str">
            <v>Vr. UNITARIO</v>
          </cell>
        </row>
        <row r="3337">
          <cell r="C3337" t="str">
            <v>Teja Termoacústica Blanca UPVC FORTE 5.9 x 0.94m - 2.5 mm Mathiesen - 4 fijaciones por m2 - 32.17 k aprox</v>
          </cell>
          <cell r="K3337" t="str">
            <v>u</v>
          </cell>
          <cell r="L3337">
            <v>0.2</v>
          </cell>
          <cell r="M3337">
            <v>381400</v>
          </cell>
          <cell r="O3337">
            <v>76280</v>
          </cell>
          <cell r="R3337">
            <v>60.2</v>
          </cell>
          <cell r="T3337" t="str">
            <v>Teja Termoacústica Blanca UPVC FORTE 5.9 x 0.94m - 2.5 mm Mathiesen - 4 fijaciones por m2 - 32.17 k aprox</v>
          </cell>
          <cell r="X3337" t="str">
            <v>OK</v>
          </cell>
        </row>
        <row r="3338">
          <cell r="C3338" t="str">
            <v>Set de fijación x 10 unidades para Teja Forte Blanca
Mathiesen</v>
          </cell>
          <cell r="K3338" t="str">
            <v>u</v>
          </cell>
          <cell r="L3338">
            <v>0.42</v>
          </cell>
          <cell r="M3338">
            <v>19420</v>
          </cell>
          <cell r="O3338">
            <v>8156</v>
          </cell>
          <cell r="R3338">
            <v>126.42</v>
          </cell>
          <cell r="T3338" t="str">
            <v>Set de fijación x 10 unidades para Teja Forte Blanca
Mathiesen</v>
          </cell>
          <cell r="X3338" t="str">
            <v>ok</v>
          </cell>
        </row>
        <row r="3339">
          <cell r="K3339" t="str">
            <v/>
          </cell>
          <cell r="M3339">
            <v>0</v>
          </cell>
          <cell r="O3339">
            <v>0</v>
          </cell>
          <cell r="R3339">
            <v>0</v>
          </cell>
          <cell r="T3339">
            <v>0</v>
          </cell>
        </row>
        <row r="3340">
          <cell r="K3340" t="str">
            <v/>
          </cell>
          <cell r="M3340">
            <v>0</v>
          </cell>
          <cell r="O3340">
            <v>0</v>
          </cell>
          <cell r="R3340">
            <v>0</v>
          </cell>
          <cell r="T3340">
            <v>0</v>
          </cell>
        </row>
        <row r="3341">
          <cell r="K3341" t="str">
            <v/>
          </cell>
          <cell r="M3341">
            <v>0</v>
          </cell>
          <cell r="O3341">
            <v>0</v>
          </cell>
          <cell r="R3341">
            <v>0</v>
          </cell>
          <cell r="T3341">
            <v>0</v>
          </cell>
        </row>
        <row r="3342">
          <cell r="K3342" t="str">
            <v/>
          </cell>
          <cell r="M3342">
            <v>0</v>
          </cell>
          <cell r="O3342">
            <v>0</v>
          </cell>
          <cell r="R3342">
            <v>0</v>
          </cell>
          <cell r="T3342">
            <v>0</v>
          </cell>
        </row>
        <row r="3343">
          <cell r="K3343" t="str">
            <v/>
          </cell>
          <cell r="O3343">
            <v>0</v>
          </cell>
          <cell r="R3343">
            <v>0</v>
          </cell>
          <cell r="T3343">
            <v>0</v>
          </cell>
        </row>
        <row r="3344">
          <cell r="L3344">
            <v>0.88929999999999998</v>
          </cell>
          <cell r="M3344" t="str">
            <v>SUBTOTAL $</v>
          </cell>
          <cell r="O3344">
            <v>84436</v>
          </cell>
        </row>
        <row r="3345">
          <cell r="C3345" t="str">
            <v>III. TRANSPORTES</v>
          </cell>
        </row>
        <row r="3347">
          <cell r="C3347" t="str">
            <v>MATERIAL</v>
          </cell>
          <cell r="J3347" t="str">
            <v>VOL. o PESO</v>
          </cell>
          <cell r="K3347" t="str">
            <v>DISTANCIA</v>
          </cell>
          <cell r="L3347" t="str">
            <v>M3 o Ton/Km</v>
          </cell>
          <cell r="M3347" t="str">
            <v>TARIFA</v>
          </cell>
          <cell r="O3347" t="str">
            <v>Vr. UNITARIO</v>
          </cell>
        </row>
        <row r="3348">
          <cell r="C3348" t="str">
            <v>Transporte de materiales 2</v>
          </cell>
          <cell r="I3348">
            <v>125</v>
          </cell>
          <cell r="J3348" t="str">
            <v>tkm</v>
          </cell>
          <cell r="K3348">
            <v>121</v>
          </cell>
          <cell r="L3348">
            <v>0.01</v>
          </cell>
          <cell r="M3348">
            <v>1200</v>
          </cell>
          <cell r="O3348">
            <v>1452</v>
          </cell>
          <cell r="R3348">
            <v>364.21</v>
          </cell>
          <cell r="T3348" t="str">
            <v>Transporte de materiales 2</v>
          </cell>
        </row>
        <row r="3349">
          <cell r="C3349" t="str">
            <v>Transporte interno2</v>
          </cell>
          <cell r="J3349" t="str">
            <v xml:space="preserve">t </v>
          </cell>
          <cell r="K3349">
            <v>1</v>
          </cell>
          <cell r="L3349">
            <v>0.01</v>
          </cell>
          <cell r="M3349">
            <v>50676</v>
          </cell>
          <cell r="O3349">
            <v>507</v>
          </cell>
          <cell r="R3349">
            <v>3.01</v>
          </cell>
          <cell r="T3349" t="str">
            <v>Transporte interno2</v>
          </cell>
        </row>
        <row r="3350">
          <cell r="J3350" t="str">
            <v/>
          </cell>
          <cell r="M3350">
            <v>0</v>
          </cell>
          <cell r="O3350">
            <v>0</v>
          </cell>
          <cell r="R3350">
            <v>0</v>
          </cell>
          <cell r="T3350">
            <v>0</v>
          </cell>
        </row>
        <row r="3351">
          <cell r="L3351">
            <v>2.06E-2</v>
          </cell>
          <cell r="M3351" t="str">
            <v>SUBTOTAL $</v>
          </cell>
          <cell r="O3351">
            <v>1959</v>
          </cell>
        </row>
        <row r="3352">
          <cell r="C3352" t="str">
            <v>IV. MANO DE OBRA</v>
          </cell>
        </row>
        <row r="3354">
          <cell r="C3354" t="str">
            <v>TRABAJADOR</v>
          </cell>
          <cell r="I3354" t="str">
            <v>CANTIDAD</v>
          </cell>
          <cell r="J3354" t="str">
            <v>JORNAL</v>
          </cell>
          <cell r="K3354" t="str">
            <v>PRESTACIONES</v>
          </cell>
          <cell r="L3354" t="str">
            <v>JORNAL TOTAL</v>
          </cell>
          <cell r="M3354" t="str">
            <v>RENDIMIENTO</v>
          </cell>
          <cell r="O3354" t="str">
            <v>Vr. UNITARIO</v>
          </cell>
        </row>
        <row r="3355">
          <cell r="C3355" t="str">
            <v>Oficial</v>
          </cell>
          <cell r="I3355">
            <v>1</v>
          </cell>
          <cell r="J3355">
            <v>77720</v>
          </cell>
          <cell r="K3355">
            <v>1.6913</v>
          </cell>
          <cell r="L3355">
            <v>131448</v>
          </cell>
          <cell r="M3355">
            <v>40</v>
          </cell>
          <cell r="O3355">
            <v>3286</v>
          </cell>
          <cell r="R3355">
            <v>7.53</v>
          </cell>
          <cell r="T3355" t="str">
            <v>Oficial</v>
          </cell>
          <cell r="X3355">
            <v>32</v>
          </cell>
        </row>
        <row r="3356">
          <cell r="C3356" t="str">
            <v>Ayudante Entendido</v>
          </cell>
          <cell r="I3356">
            <v>1</v>
          </cell>
          <cell r="J3356">
            <v>53020</v>
          </cell>
          <cell r="K3356">
            <v>1.7161</v>
          </cell>
          <cell r="L3356">
            <v>90988</v>
          </cell>
          <cell r="M3356">
            <v>40</v>
          </cell>
          <cell r="O3356">
            <v>2275</v>
          </cell>
          <cell r="R3356">
            <v>7.53</v>
          </cell>
          <cell r="T3356" t="str">
            <v>Ayudante Entendido</v>
          </cell>
        </row>
        <row r="3357">
          <cell r="C3357" t="str">
            <v>Ayudante Raso</v>
          </cell>
          <cell r="I3357">
            <v>1</v>
          </cell>
          <cell r="J3357">
            <v>43354</v>
          </cell>
          <cell r="K3357">
            <v>1.7323</v>
          </cell>
          <cell r="L3357">
            <v>75102</v>
          </cell>
          <cell r="M3357">
            <v>40</v>
          </cell>
          <cell r="O3357">
            <v>1878</v>
          </cell>
          <cell r="R3357">
            <v>7.53</v>
          </cell>
          <cell r="T3357" t="str">
            <v>Ayudante Raso</v>
          </cell>
        </row>
        <row r="3358">
          <cell r="L3358">
            <v>7.8299999999999995E-2</v>
          </cell>
          <cell r="M3358" t="str">
            <v>SUBTOTAL $</v>
          </cell>
          <cell r="O3358">
            <v>7439</v>
          </cell>
        </row>
        <row r="3360">
          <cell r="C3360" t="str">
            <v>TOTAL COSTO DIRECTO $</v>
          </cell>
          <cell r="O3360">
            <v>94948</v>
          </cell>
        </row>
        <row r="3361">
          <cell r="C3361" t="str">
            <v>V. COSTOS INDIRECTOS</v>
          </cell>
        </row>
        <row r="3363">
          <cell r="C3363" t="str">
            <v>Descripción</v>
          </cell>
          <cell r="L3363" t="str">
            <v>Porcentaje</v>
          </cell>
          <cell r="M3363" t="str">
            <v>Valor Total</v>
          </cell>
        </row>
        <row r="3364">
          <cell r="C3364" t="str">
            <v>ADMINISTRACION</v>
          </cell>
          <cell r="L3364">
            <v>0</v>
          </cell>
          <cell r="M3364">
            <v>0</v>
          </cell>
        </row>
        <row r="3365">
          <cell r="C3365" t="str">
            <v xml:space="preserve">IMPREVISTOS </v>
          </cell>
          <cell r="L3365">
            <v>0</v>
          </cell>
          <cell r="M3365">
            <v>0</v>
          </cell>
        </row>
        <row r="3366">
          <cell r="C3366" t="str">
            <v>UTILIDAD</v>
          </cell>
          <cell r="L3366">
            <v>0</v>
          </cell>
          <cell r="M3366">
            <v>0</v>
          </cell>
        </row>
        <row r="3367">
          <cell r="C3367" t="str">
            <v>SUBTOTAL $</v>
          </cell>
          <cell r="O3367">
            <v>0</v>
          </cell>
        </row>
        <row r="3369">
          <cell r="C3369" t="str">
            <v>Precio Unitario Total Aproximado al peso $</v>
          </cell>
          <cell r="O3369">
            <v>94948</v>
          </cell>
        </row>
        <row r="3372">
          <cell r="H3372" t="str">
            <v>Firma</v>
          </cell>
        </row>
        <row r="3373">
          <cell r="H3373" t="str">
            <v>Nombre:</v>
          </cell>
        </row>
        <row r="3374">
          <cell r="H3374" t="str">
            <v>Representante Legal del Contratista o su Apoderado</v>
          </cell>
        </row>
        <row r="3375">
          <cell r="H3375" t="str">
            <v>Matricula No. :</v>
          </cell>
        </row>
        <row r="3376">
          <cell r="H3376" t="str">
            <v xml:space="preserve"> </v>
          </cell>
        </row>
        <row r="3377">
          <cell r="C3377" t="str">
            <v>OBSERVACIONES INTERVENTORÍA</v>
          </cell>
        </row>
        <row r="3381">
          <cell r="C3381" t="str">
            <v>APROBACIÓN POR INTERVENTORÍA</v>
          </cell>
        </row>
        <row r="3382">
          <cell r="C338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384">
          <cell r="C338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387">
          <cell r="H3387" t="str">
            <v>Firma</v>
          </cell>
        </row>
        <row r="3388">
          <cell r="H3388" t="str">
            <v>Nombre:</v>
          </cell>
        </row>
        <row r="3389">
          <cell r="H3389" t="str">
            <v>Representante Legal del Interventor o su Apoderado</v>
          </cell>
        </row>
        <row r="3390">
          <cell r="H3390" t="str">
            <v>Matricula No. :</v>
          </cell>
        </row>
        <row r="3395">
          <cell r="C3395" t="str">
            <v>Formulario 1 - Propuesta económica  - Documento tipo de selección abreviada de menor cuantía - versión 2</v>
          </cell>
        </row>
        <row r="3396">
          <cell r="C3396" t="str">
            <v>Código</v>
          </cell>
          <cell r="D3396" t="str">
            <v>CCE-EICP-FM-25</v>
          </cell>
          <cell r="E3396" t="str">
            <v>Versión</v>
          </cell>
          <cell r="F3396">
            <v>2</v>
          </cell>
        </row>
        <row r="3398">
          <cell r="C3398" t="str">
            <v>[La entidad podrá utilizar este formato para la presentación de los análisis de precios unitarios el contratista en la oportunidad prevista en el numeral 8.1. del Documento Base]</v>
          </cell>
        </row>
        <row r="3401">
          <cell r="D3401" t="str">
            <v>MUNICIPIO DE CONCORDIA, ANTIOQUIA</v>
          </cell>
        </row>
        <row r="3402">
          <cell r="L3402" t="str">
            <v>VERSIÓN</v>
          </cell>
        </row>
        <row r="3403">
          <cell r="D3403" t="str">
            <v xml:space="preserve">[NÚMERO DEL PROCESO] </v>
          </cell>
        </row>
        <row r="3404">
          <cell r="L3404" t="str">
            <v>PÁGINA</v>
          </cell>
          <cell r="M3404">
            <v>1</v>
          </cell>
          <cell r="N3404" t="str">
            <v>DE</v>
          </cell>
          <cell r="O3404">
            <v>1</v>
          </cell>
        </row>
        <row r="3405">
          <cell r="D3405" t="str">
            <v xml:space="preserve">ANALISIS DE PRECIOS UNITARIOS </v>
          </cell>
        </row>
        <row r="3407">
          <cell r="L3407" t="str">
            <v>FECHA</v>
          </cell>
          <cell r="M3407" t="str">
            <v>DD</v>
          </cell>
          <cell r="N3407" t="str">
            <v>MM</v>
          </cell>
          <cell r="O3407" t="str">
            <v>AA</v>
          </cell>
        </row>
        <row r="3408">
          <cell r="M3408">
            <v>8</v>
          </cell>
          <cell r="N3408">
            <v>5</v>
          </cell>
          <cell r="O3408">
            <v>2023</v>
          </cell>
        </row>
        <row r="3409">
          <cell r="C3409" t="str">
            <v>ITEMS DE LA PROPUESTA ECONÓMICA</v>
          </cell>
          <cell r="I3409" t="str">
            <v>ITEMS NO PREVISTOS</v>
          </cell>
        </row>
        <row r="3413">
          <cell r="C3413" t="str">
            <v>DATOS ESPECÍFICOS</v>
          </cell>
        </row>
        <row r="3415">
          <cell r="C3415" t="str">
            <v>ITEM</v>
          </cell>
          <cell r="D3415" t="str">
            <v>DESCRIPCIÓN</v>
          </cell>
          <cell r="M3415" t="str">
            <v>UNIDAD</v>
          </cell>
          <cell r="O3415" t="str">
            <v>CANTIDAD</v>
          </cell>
        </row>
        <row r="3416">
          <cell r="C3416" t="str">
            <v>1.10.3</v>
          </cell>
          <cell r="D3416" t="str">
            <v xml:space="preserve">S.T.I de Caballete Termoacústica tipo Forte UPVC o similar (color a definir). Incluye remates internos y externos de cubierta, set de fijación y todo lo necesario para su correcta instalación. </v>
          </cell>
          <cell r="M3416" t="str">
            <v>m</v>
          </cell>
          <cell r="O3416">
            <v>25</v>
          </cell>
          <cell r="R3416">
            <v>125911</v>
          </cell>
          <cell r="S3416">
            <v>125911</v>
          </cell>
          <cell r="T3416">
            <v>3.5000000000000001E-3</v>
          </cell>
          <cell r="U3416">
            <v>0.95730000000000004</v>
          </cell>
          <cell r="V3416">
            <v>1.5599999999999999E-2</v>
          </cell>
          <cell r="W3416">
            <v>2.3599999999999999E-2</v>
          </cell>
        </row>
        <row r="3417">
          <cell r="C3417" t="str">
            <v>I. EQUIPO</v>
          </cell>
        </row>
        <row r="3419">
          <cell r="C3419" t="str">
            <v>DESCRIPCIÓN</v>
          </cell>
          <cell r="H3419" t="str">
            <v>MARCA</v>
          </cell>
          <cell r="J3419" t="str">
            <v>TIPO</v>
          </cell>
          <cell r="L3419" t="str">
            <v>TARIFA/HORA</v>
          </cell>
          <cell r="M3419" t="str">
            <v>RENDIMIENTO</v>
          </cell>
          <cell r="O3419" t="str">
            <v>Vr. UNITARIO</v>
          </cell>
        </row>
        <row r="3420">
          <cell r="C3420" t="str">
            <v>Sección completa de andamio (1.2m-1.5m) x 1.5 m. (+ 4 ruedas) Incluye transporte.</v>
          </cell>
          <cell r="J3420" t="str">
            <v>Dia</v>
          </cell>
          <cell r="L3420">
            <v>2565</v>
          </cell>
          <cell r="M3420">
            <v>50</v>
          </cell>
          <cell r="O3420">
            <v>51</v>
          </cell>
          <cell r="R3420">
            <v>0.5</v>
          </cell>
          <cell r="T3420" t="str">
            <v>Sección completa de andamio (1.2m-1.5m) x 1.5 m. (+ 4 ruedas) Incluye transporte.</v>
          </cell>
        </row>
        <row r="3421">
          <cell r="C3421" t="str">
            <v>Can zunchado en madera común de 5,0cmx20cmx3,0m (alquiler). Incluye transporte.</v>
          </cell>
          <cell r="J3421" t="str">
            <v>Dia</v>
          </cell>
          <cell r="L3421">
            <v>1500</v>
          </cell>
          <cell r="M3421">
            <v>50</v>
          </cell>
          <cell r="O3421">
            <v>30</v>
          </cell>
          <cell r="R3421">
            <v>0.5</v>
          </cell>
          <cell r="T3421" t="str">
            <v>Can zunchado en madera común de 5,0cmx20cmx3,0m (alquiler). Incluye transporte.</v>
          </cell>
        </row>
        <row r="3422">
          <cell r="C3422" t="str">
            <v xml:space="preserve">Taladro de 1/2´´, pulidora, lijadora y circular
</v>
          </cell>
          <cell r="J3422" t="str">
            <v>h</v>
          </cell>
          <cell r="L3422">
            <v>2696</v>
          </cell>
          <cell r="M3422">
            <v>12.5</v>
          </cell>
          <cell r="O3422">
            <v>216</v>
          </cell>
          <cell r="R3422">
            <v>2</v>
          </cell>
          <cell r="T3422" t="str">
            <v xml:space="preserve">Taladro de 1/2´´, pulidora, lijadora y circular
</v>
          </cell>
        </row>
        <row r="3423">
          <cell r="C3423" t="str">
            <v>Herramienta Menor (Como % de Mano de Obra)</v>
          </cell>
          <cell r="J3423" t="str">
            <v>Dia</v>
          </cell>
          <cell r="L3423">
            <v>2975</v>
          </cell>
          <cell r="M3423">
            <v>0.05</v>
          </cell>
          <cell r="O3423">
            <v>149</v>
          </cell>
          <cell r="R3423">
            <v>3725</v>
          </cell>
          <cell r="T3423" t="str">
            <v>Herramienta Menor (Como % de Mano de Obra)</v>
          </cell>
        </row>
        <row r="3424">
          <cell r="L3424">
            <v>3.5000000000000001E-3</v>
          </cell>
          <cell r="M3424" t="str">
            <v>SUBTOTAL $</v>
          </cell>
          <cell r="O3424">
            <v>446</v>
          </cell>
        </row>
        <row r="3425">
          <cell r="C3425" t="str">
            <v>II. MATERIALES</v>
          </cell>
        </row>
        <row r="3427">
          <cell r="C3427" t="str">
            <v>DESCRIPCIÓN</v>
          </cell>
          <cell r="K3427" t="str">
            <v>UNIDAD</v>
          </cell>
          <cell r="L3427" t="str">
            <v>CANTIDAD</v>
          </cell>
          <cell r="M3427" t="str">
            <v>PRECIO UNIT.</v>
          </cell>
          <cell r="O3427" t="str">
            <v>Vr. UNITARIO</v>
          </cell>
        </row>
        <row r="3428">
          <cell r="C3428" t="str">
            <v>Caballete Forte Blanco 0.6x0.94m 2mm Upvc
Fibromath</v>
          </cell>
          <cell r="K3428" t="str">
            <v>u</v>
          </cell>
          <cell r="L3428">
            <v>1.25</v>
          </cell>
          <cell r="M3428">
            <v>89900</v>
          </cell>
          <cell r="O3428">
            <v>112375</v>
          </cell>
          <cell r="R3428">
            <v>31.25</v>
          </cell>
          <cell r="S3428">
            <v>31.25</v>
          </cell>
          <cell r="T3428" t="str">
            <v>Caballete Forte Blanco 0.6x0.94m 2mm Upvc
Fibromath</v>
          </cell>
        </row>
        <row r="3429">
          <cell r="C3429" t="str">
            <v>Set de fijación x 10 unidades para Teja Forte Blanca
Mathiesen</v>
          </cell>
          <cell r="K3429" t="str">
            <v>u</v>
          </cell>
          <cell r="L3429">
            <v>0.42</v>
          </cell>
          <cell r="M3429">
            <v>19420</v>
          </cell>
          <cell r="O3429">
            <v>8156</v>
          </cell>
          <cell r="R3429">
            <v>10.5</v>
          </cell>
          <cell r="T3429" t="str">
            <v>Set de fijación x 10 unidades para Teja Forte Blanca
Mathiesen</v>
          </cell>
        </row>
        <row r="3430">
          <cell r="K3430" t="str">
            <v/>
          </cell>
          <cell r="M3430">
            <v>0</v>
          </cell>
          <cell r="O3430">
            <v>0</v>
          </cell>
          <cell r="R3430">
            <v>0</v>
          </cell>
          <cell r="T3430">
            <v>0</v>
          </cell>
        </row>
        <row r="3431">
          <cell r="K3431" t="str">
            <v/>
          </cell>
          <cell r="M3431">
            <v>0</v>
          </cell>
          <cell r="O3431">
            <v>0</v>
          </cell>
          <cell r="R3431">
            <v>0</v>
          </cell>
          <cell r="T3431">
            <v>0</v>
          </cell>
        </row>
        <row r="3432">
          <cell r="K3432" t="str">
            <v/>
          </cell>
          <cell r="M3432">
            <v>0</v>
          </cell>
          <cell r="O3432">
            <v>0</v>
          </cell>
          <cell r="R3432">
            <v>0</v>
          </cell>
          <cell r="T3432">
            <v>0</v>
          </cell>
        </row>
        <row r="3433">
          <cell r="K3433" t="str">
            <v/>
          </cell>
          <cell r="M3433">
            <v>0</v>
          </cell>
          <cell r="O3433">
            <v>0</v>
          </cell>
          <cell r="R3433">
            <v>0</v>
          </cell>
          <cell r="T3433">
            <v>0</v>
          </cell>
        </row>
        <row r="3434">
          <cell r="K3434" t="str">
            <v/>
          </cell>
          <cell r="O3434">
            <v>0</v>
          </cell>
          <cell r="R3434">
            <v>0</v>
          </cell>
          <cell r="T3434">
            <v>0</v>
          </cell>
        </row>
        <row r="3435">
          <cell r="L3435">
            <v>0.95730000000000004</v>
          </cell>
          <cell r="M3435" t="str">
            <v>SUBTOTAL $</v>
          </cell>
          <cell r="O3435">
            <v>120531</v>
          </cell>
        </row>
        <row r="3436">
          <cell r="C3436" t="str">
            <v>III. TRANSPORTES</v>
          </cell>
        </row>
        <row r="3438">
          <cell r="C3438" t="str">
            <v>MATERIAL</v>
          </cell>
          <cell r="J3438" t="str">
            <v>VOL. o PESO</v>
          </cell>
          <cell r="K3438" t="str">
            <v>DISTANCIA</v>
          </cell>
          <cell r="L3438" t="str">
            <v>M3 o Ton/Km</v>
          </cell>
          <cell r="M3438" t="str">
            <v>TARIFA</v>
          </cell>
          <cell r="O3438" t="str">
            <v>Vr. UNITARIO</v>
          </cell>
        </row>
        <row r="3439">
          <cell r="C3439" t="str">
            <v>Transporte de materiales 2</v>
          </cell>
          <cell r="J3439" t="str">
            <v>tkm</v>
          </cell>
          <cell r="K3439">
            <v>121</v>
          </cell>
          <cell r="L3439">
            <v>0.01</v>
          </cell>
          <cell r="M3439">
            <v>1200</v>
          </cell>
          <cell r="O3439">
            <v>1452</v>
          </cell>
          <cell r="R3439">
            <v>30.25</v>
          </cell>
          <cell r="T3439" t="str">
            <v>Transporte de materiales 2</v>
          </cell>
        </row>
        <row r="3440">
          <cell r="C3440" t="str">
            <v>Transporte interno2</v>
          </cell>
          <cell r="J3440" t="str">
            <v xml:space="preserve">t </v>
          </cell>
          <cell r="K3440">
            <v>1</v>
          </cell>
          <cell r="L3440">
            <v>0.01</v>
          </cell>
          <cell r="M3440">
            <v>50676</v>
          </cell>
          <cell r="O3440">
            <v>507</v>
          </cell>
          <cell r="R3440">
            <v>0.25</v>
          </cell>
          <cell r="T3440" t="str">
            <v>Transporte interno2</v>
          </cell>
        </row>
        <row r="3441">
          <cell r="J3441" t="str">
            <v/>
          </cell>
          <cell r="M3441">
            <v>0</v>
          </cell>
          <cell r="O3441">
            <v>0</v>
          </cell>
          <cell r="R3441">
            <v>0</v>
          </cell>
          <cell r="T3441">
            <v>0</v>
          </cell>
        </row>
        <row r="3442">
          <cell r="L3442">
            <v>1.5599999999999999E-2</v>
          </cell>
          <cell r="M3442" t="str">
            <v>SUBTOTAL $</v>
          </cell>
          <cell r="O3442">
            <v>1959</v>
          </cell>
        </row>
        <row r="3443">
          <cell r="C3443" t="str">
            <v>IV. MANO DE OBRA</v>
          </cell>
        </row>
        <row r="3445">
          <cell r="C3445" t="str">
            <v>TRABAJADOR</v>
          </cell>
          <cell r="I3445" t="str">
            <v>CANTIDAD</v>
          </cell>
          <cell r="J3445" t="str">
            <v>JORNAL</v>
          </cell>
          <cell r="K3445" t="str">
            <v>PRESTACIONES</v>
          </cell>
          <cell r="L3445" t="str">
            <v>JORNAL TOTAL</v>
          </cell>
          <cell r="M3445" t="str">
            <v>RENDIMIENTO</v>
          </cell>
          <cell r="O3445" t="str">
            <v>Vr. UNITARIO</v>
          </cell>
        </row>
        <row r="3446">
          <cell r="C3446" t="str">
            <v>Oficial</v>
          </cell>
          <cell r="I3446">
            <v>1</v>
          </cell>
          <cell r="J3446">
            <v>77720</v>
          </cell>
          <cell r="K3446">
            <v>1.6913</v>
          </cell>
          <cell r="L3446">
            <v>131448</v>
          </cell>
          <cell r="M3446">
            <v>100</v>
          </cell>
          <cell r="O3446">
            <v>1314</v>
          </cell>
          <cell r="R3446">
            <v>0.25</v>
          </cell>
          <cell r="T3446" t="str">
            <v>Oficial</v>
          </cell>
        </row>
        <row r="3447">
          <cell r="C3447" t="str">
            <v>Ayudante Entendido</v>
          </cell>
          <cell r="I3447">
            <v>1</v>
          </cell>
          <cell r="J3447">
            <v>53020</v>
          </cell>
          <cell r="K3447">
            <v>1.7161</v>
          </cell>
          <cell r="L3447">
            <v>90988</v>
          </cell>
          <cell r="M3447">
            <v>100</v>
          </cell>
          <cell r="O3447">
            <v>910</v>
          </cell>
          <cell r="R3447">
            <v>0.25</v>
          </cell>
          <cell r="T3447" t="str">
            <v>Ayudante Entendido</v>
          </cell>
        </row>
        <row r="3448">
          <cell r="C3448" t="str">
            <v>Ayudante Raso</v>
          </cell>
          <cell r="I3448">
            <v>1</v>
          </cell>
          <cell r="J3448">
            <v>43354</v>
          </cell>
          <cell r="K3448">
            <v>1.7323</v>
          </cell>
          <cell r="L3448">
            <v>75102</v>
          </cell>
          <cell r="M3448">
            <v>100</v>
          </cell>
          <cell r="O3448">
            <v>751</v>
          </cell>
          <cell r="R3448">
            <v>0.25</v>
          </cell>
          <cell r="T3448" t="str">
            <v>Ayudante Raso</v>
          </cell>
        </row>
        <row r="3449">
          <cell r="L3449">
            <v>2.3599999999999999E-2</v>
          </cell>
          <cell r="M3449" t="str">
            <v>SUBTOTAL $</v>
          </cell>
          <cell r="O3449">
            <v>2975</v>
          </cell>
        </row>
        <row r="3451">
          <cell r="C3451" t="str">
            <v>TOTAL COSTO DIRECTO $</v>
          </cell>
          <cell r="O3451">
            <v>125911</v>
          </cell>
        </row>
        <row r="3452">
          <cell r="C3452" t="str">
            <v>V. COSTOS INDIRECTOS</v>
          </cell>
        </row>
        <row r="3454">
          <cell r="C3454" t="str">
            <v>Descripción</v>
          </cell>
          <cell r="L3454" t="str">
            <v>Porcentaje</v>
          </cell>
          <cell r="M3454" t="str">
            <v>Valor Total</v>
          </cell>
        </row>
        <row r="3455">
          <cell r="C3455" t="str">
            <v>ADMINISTRACION</v>
          </cell>
          <cell r="L3455">
            <v>0</v>
          </cell>
          <cell r="M3455">
            <v>0</v>
          </cell>
        </row>
        <row r="3456">
          <cell r="C3456" t="str">
            <v xml:space="preserve">IMPREVISTOS </v>
          </cell>
          <cell r="L3456">
            <v>0</v>
          </cell>
          <cell r="M3456">
            <v>0</v>
          </cell>
        </row>
        <row r="3457">
          <cell r="C3457" t="str">
            <v>UTILIDAD</v>
          </cell>
          <cell r="L3457">
            <v>0</v>
          </cell>
          <cell r="M3457">
            <v>0</v>
          </cell>
        </row>
        <row r="3458">
          <cell r="C3458" t="str">
            <v>SUBTOTAL $</v>
          </cell>
          <cell r="O3458">
            <v>0</v>
          </cell>
        </row>
        <row r="3460">
          <cell r="C3460" t="str">
            <v>Precio Unitario Total Aproximado al peso $</v>
          </cell>
          <cell r="O3460">
            <v>125911</v>
          </cell>
        </row>
        <row r="3463">
          <cell r="H3463" t="str">
            <v>Firma</v>
          </cell>
        </row>
        <row r="3464">
          <cell r="H3464" t="str">
            <v>Nombre:</v>
          </cell>
        </row>
        <row r="3465">
          <cell r="H3465" t="str">
            <v>Representante Legal del Contratista o su Apoderado</v>
          </cell>
        </row>
        <row r="3466">
          <cell r="H3466" t="str">
            <v>Matricula No. :</v>
          </cell>
        </row>
        <row r="3467">
          <cell r="H3467" t="str">
            <v xml:space="preserve"> </v>
          </cell>
        </row>
        <row r="3468">
          <cell r="C3468" t="str">
            <v>OBSERVACIONES INTERVENTORÍA</v>
          </cell>
        </row>
        <row r="3472">
          <cell r="C3472" t="str">
            <v>APROBACIÓN POR INTERVENTORÍA</v>
          </cell>
        </row>
        <row r="3473">
          <cell r="C347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475">
          <cell r="C347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478">
          <cell r="H3478" t="str">
            <v>Firma</v>
          </cell>
        </row>
        <row r="3479">
          <cell r="H3479" t="str">
            <v>Nombre:</v>
          </cell>
        </row>
        <row r="3480">
          <cell r="H3480" t="str">
            <v>Representante Legal del Interventor o su Apoderado</v>
          </cell>
        </row>
        <row r="3481">
          <cell r="H3481" t="str">
            <v>Matricula No. :</v>
          </cell>
        </row>
        <row r="3486">
          <cell r="C3486" t="str">
            <v>Formulario 1 - Propuesta económica  - Documento tipo de selección abreviada de menor cuantía - versión 2</v>
          </cell>
        </row>
        <row r="3487">
          <cell r="C3487" t="str">
            <v>Código</v>
          </cell>
          <cell r="D3487" t="str">
            <v>CCE-EICP-FM-25</v>
          </cell>
          <cell r="E3487" t="str">
            <v>Versión</v>
          </cell>
          <cell r="F3487">
            <v>2</v>
          </cell>
        </row>
        <row r="3489">
          <cell r="C3489" t="str">
            <v>[La entidad podrá utilizar este formato para la presentación de los análisis de precios unitarios el contratista en la oportunidad prevista en el numeral 8.1. del Documento Base]</v>
          </cell>
        </row>
        <row r="3492">
          <cell r="D3492" t="str">
            <v>MUNICIPIO DE CONCORDIA, ANTIOQUIA</v>
          </cell>
        </row>
        <row r="3493">
          <cell r="L3493" t="str">
            <v>VERSIÓN</v>
          </cell>
        </row>
        <row r="3494">
          <cell r="D3494" t="str">
            <v xml:space="preserve">[NÚMERO DEL PROCESO] </v>
          </cell>
        </row>
        <row r="3495">
          <cell r="L3495" t="str">
            <v>PÁGINA</v>
          </cell>
          <cell r="M3495">
            <v>1</v>
          </cell>
          <cell r="N3495" t="str">
            <v>DE</v>
          </cell>
          <cell r="O3495">
            <v>1</v>
          </cell>
        </row>
        <row r="3496">
          <cell r="D3496" t="str">
            <v xml:space="preserve">ANALISIS DE PRECIOS UNITARIOS </v>
          </cell>
        </row>
        <row r="3498">
          <cell r="L3498" t="str">
            <v>FECHA</v>
          </cell>
          <cell r="M3498" t="str">
            <v>DD</v>
          </cell>
          <cell r="N3498" t="str">
            <v>MM</v>
          </cell>
          <cell r="O3498" t="str">
            <v>AA</v>
          </cell>
        </row>
        <row r="3499">
          <cell r="M3499">
            <v>8</v>
          </cell>
          <cell r="N3499">
            <v>5</v>
          </cell>
          <cell r="O3499">
            <v>2023</v>
          </cell>
        </row>
        <row r="3500">
          <cell r="C3500" t="str">
            <v>ITEMS DE LA PROPUESTA ECONÓMICA</v>
          </cell>
          <cell r="I3500" t="str">
            <v>ITEMS NO PREVISTOS</v>
          </cell>
        </row>
        <row r="3504">
          <cell r="C3504" t="str">
            <v>DATOS ESPECÍFICOS</v>
          </cell>
        </row>
        <row r="3506">
          <cell r="C3506" t="str">
            <v>ITEM</v>
          </cell>
          <cell r="D3506" t="str">
            <v>DESCRIPCIÓN</v>
          </cell>
          <cell r="M3506" t="str">
            <v>UNIDAD</v>
          </cell>
          <cell r="O3506" t="str">
            <v>CANTIDAD</v>
          </cell>
        </row>
        <row r="3507">
          <cell r="C3507" t="str">
            <v>1.10.4</v>
          </cell>
          <cell r="D3507" t="str">
            <v xml:space="preserve">S.T.I de canoa en "U" en lamina galvanizada calibre 24, desarrollo 0.50 m. Incluye gancho externo e interno con 0.75 m de desarrollo, embudo galvanizado Calibre 20 @ 6 m, Tapas, pintura anticorrosiva, esmalte base aceite, equipo de trabajo en alturas y todos los elementos necesarios para su correcta instalación. </v>
          </cell>
          <cell r="M3507" t="str">
            <v>m</v>
          </cell>
          <cell r="O3507">
            <v>50</v>
          </cell>
          <cell r="R3507">
            <v>46806</v>
          </cell>
          <cell r="S3507">
            <v>46806</v>
          </cell>
          <cell r="T3507">
            <v>1.9099999999999999E-2</v>
          </cell>
          <cell r="U3507">
            <v>0.81189999999999996</v>
          </cell>
          <cell r="V3507">
            <v>4.19E-2</v>
          </cell>
          <cell r="W3507">
            <v>0.12709999999999999</v>
          </cell>
        </row>
        <row r="3508">
          <cell r="C3508" t="str">
            <v>I. EQUIPO</v>
          </cell>
        </row>
        <row r="3510">
          <cell r="C3510" t="str">
            <v>DESCRIPCIÓN</v>
          </cell>
          <cell r="H3510" t="str">
            <v>MARCA</v>
          </cell>
          <cell r="J3510" t="str">
            <v>TIPO</v>
          </cell>
          <cell r="L3510" t="str">
            <v>TARIFA/HORA</v>
          </cell>
          <cell r="M3510" t="str">
            <v>RENDIMIENTO</v>
          </cell>
          <cell r="O3510" t="str">
            <v>Vr. UNITARIO</v>
          </cell>
        </row>
        <row r="3511">
          <cell r="C3511" t="str">
            <v>Sección completa de andamio (1.2m-1.5m) x 1.5 m. (+ 4 ruedas) Incluye transporte.</v>
          </cell>
          <cell r="J3511" t="str">
            <v>Dia</v>
          </cell>
          <cell r="L3511">
            <v>2565</v>
          </cell>
          <cell r="M3511">
            <v>25</v>
          </cell>
          <cell r="O3511">
            <v>103</v>
          </cell>
          <cell r="R3511">
            <v>2</v>
          </cell>
          <cell r="T3511" t="str">
            <v>Sección completa de andamio (1.2m-1.5m) x 1.5 m. (+ 4 ruedas) Incluye transporte.</v>
          </cell>
        </row>
        <row r="3512">
          <cell r="C3512" t="str">
            <v>Can zunchado en madera común de 5,0cmx20cmx3,0m (alquiler). Incluye transporte.</v>
          </cell>
          <cell r="J3512" t="str">
            <v>Dia</v>
          </cell>
          <cell r="L3512">
            <v>1500</v>
          </cell>
          <cell r="M3512">
            <v>25</v>
          </cell>
          <cell r="O3512">
            <v>60</v>
          </cell>
          <cell r="R3512">
            <v>2</v>
          </cell>
          <cell r="T3512" t="str">
            <v>Can zunchado en madera común de 5,0cmx20cmx3,0m (alquiler). Incluye transporte.</v>
          </cell>
        </row>
        <row r="3513">
          <cell r="C3513" t="str">
            <v xml:space="preserve">Taladro de 1/2´´, pulidora, lijadora y circular
</v>
          </cell>
          <cell r="J3513" t="str">
            <v>h</v>
          </cell>
          <cell r="L3513">
            <v>2696</v>
          </cell>
          <cell r="M3513">
            <v>6.25</v>
          </cell>
          <cell r="O3513">
            <v>431</v>
          </cell>
          <cell r="R3513">
            <v>8</v>
          </cell>
          <cell r="T3513" t="str">
            <v xml:space="preserve">Taladro de 1/2´´, pulidora, lijadora y circular
</v>
          </cell>
        </row>
        <row r="3514">
          <cell r="C3514" t="str">
            <v>Herramienta Menor (Como % de Mano de Obra)</v>
          </cell>
          <cell r="J3514" t="str">
            <v>Dia</v>
          </cell>
          <cell r="L3514">
            <v>5951</v>
          </cell>
          <cell r="M3514">
            <v>0.05</v>
          </cell>
          <cell r="O3514">
            <v>298</v>
          </cell>
          <cell r="R3514">
            <v>14900</v>
          </cell>
          <cell r="T3514" t="str">
            <v>Herramienta Menor (Como % de Mano de Obra)</v>
          </cell>
        </row>
        <row r="3515">
          <cell r="L3515">
            <v>1.9099999999999999E-2</v>
          </cell>
          <cell r="M3515" t="str">
            <v>SUBTOTAL $</v>
          </cell>
          <cell r="O3515">
            <v>892</v>
          </cell>
        </row>
        <row r="3516">
          <cell r="C3516" t="str">
            <v>II. MATERIALES</v>
          </cell>
        </row>
        <row r="3518">
          <cell r="C3518" t="str">
            <v>DESCRIPCIÓN</v>
          </cell>
          <cell r="K3518" t="str">
            <v>UNIDAD</v>
          </cell>
          <cell r="L3518" t="str">
            <v>CANTIDAD</v>
          </cell>
          <cell r="M3518" t="str">
            <v>PRECIO UNIT.</v>
          </cell>
          <cell r="O3518" t="str">
            <v>Vr. UNITARIO</v>
          </cell>
        </row>
        <row r="3519">
          <cell r="C3519" t="str">
            <v>Canoa Galvanizada Cal.19, L= 0.50 m.</v>
          </cell>
          <cell r="K3519" t="str">
            <v>m</v>
          </cell>
          <cell r="L3519">
            <v>1</v>
          </cell>
          <cell r="M3519">
            <v>28500</v>
          </cell>
          <cell r="O3519">
            <v>28500</v>
          </cell>
          <cell r="R3519">
            <v>50</v>
          </cell>
          <cell r="T3519" t="str">
            <v>Canoa Galvanizada Cal.19, L= 0.50 m.</v>
          </cell>
        </row>
        <row r="3520">
          <cell r="C3520" t="str">
            <v>Tornillo Cubierta Estr Metal 12-14 x 4" 50un</v>
          </cell>
          <cell r="K3520" t="str">
            <v>u</v>
          </cell>
          <cell r="L3520">
            <v>0.10300000000000001</v>
          </cell>
          <cell r="M3520">
            <v>59900</v>
          </cell>
          <cell r="O3520">
            <v>6170</v>
          </cell>
          <cell r="R3520">
            <v>5.15</v>
          </cell>
          <cell r="T3520" t="str">
            <v>Tornillo Cubierta Estr Metal 12-14 x 4" 50un</v>
          </cell>
        </row>
        <row r="3521">
          <cell r="C3521" t="str">
            <v>Embudo galv C18</v>
          </cell>
          <cell r="K3521" t="str">
            <v>un</v>
          </cell>
          <cell r="L3521">
            <v>0.16669999999999999</v>
          </cell>
          <cell r="M3521">
            <v>20000</v>
          </cell>
          <cell r="O3521">
            <v>3334</v>
          </cell>
          <cell r="R3521">
            <v>8.34</v>
          </cell>
          <cell r="T3521" t="str">
            <v>Embudo galv C18</v>
          </cell>
        </row>
        <row r="3522">
          <cell r="K3522" t="str">
            <v/>
          </cell>
          <cell r="M3522">
            <v>0</v>
          </cell>
          <cell r="O3522">
            <v>0</v>
          </cell>
          <cell r="R3522">
            <v>0</v>
          </cell>
          <cell r="T3522">
            <v>0</v>
          </cell>
        </row>
        <row r="3523">
          <cell r="K3523" t="str">
            <v/>
          </cell>
          <cell r="M3523">
            <v>0</v>
          </cell>
          <cell r="O3523">
            <v>0</v>
          </cell>
          <cell r="R3523">
            <v>0</v>
          </cell>
          <cell r="T3523">
            <v>0</v>
          </cell>
        </row>
        <row r="3524">
          <cell r="K3524" t="str">
            <v/>
          </cell>
          <cell r="M3524">
            <v>0</v>
          </cell>
          <cell r="O3524">
            <v>0</v>
          </cell>
          <cell r="R3524">
            <v>0</v>
          </cell>
          <cell r="T3524">
            <v>0</v>
          </cell>
        </row>
        <row r="3525">
          <cell r="K3525" t="str">
            <v/>
          </cell>
          <cell r="O3525">
            <v>0</v>
          </cell>
          <cell r="R3525">
            <v>0</v>
          </cell>
          <cell r="T3525">
            <v>0</v>
          </cell>
        </row>
        <row r="3526">
          <cell r="L3526">
            <v>0.81189999999999996</v>
          </cell>
          <cell r="M3526" t="str">
            <v>SUBTOTAL $</v>
          </cell>
          <cell r="O3526">
            <v>38004</v>
          </cell>
        </row>
        <row r="3527">
          <cell r="C3527" t="str">
            <v>III. TRANSPORTES</v>
          </cell>
        </row>
        <row r="3529">
          <cell r="C3529" t="str">
            <v>MATERIAL</v>
          </cell>
          <cell r="J3529" t="str">
            <v>VOL. o PESO</v>
          </cell>
          <cell r="K3529" t="str">
            <v>DISTANCIA</v>
          </cell>
          <cell r="L3529" t="str">
            <v>M3 o Ton/Km</v>
          </cell>
          <cell r="M3529" t="str">
            <v>TARIFA</v>
          </cell>
          <cell r="O3529" t="str">
            <v>Vr. UNITARIO</v>
          </cell>
        </row>
        <row r="3530">
          <cell r="C3530" t="str">
            <v>Transporte de materiales 2</v>
          </cell>
          <cell r="J3530" t="str">
            <v>tkm</v>
          </cell>
          <cell r="K3530">
            <v>121</v>
          </cell>
          <cell r="L3530">
            <v>0.01</v>
          </cell>
          <cell r="M3530">
            <v>1200</v>
          </cell>
          <cell r="O3530">
            <v>1452</v>
          </cell>
          <cell r="R3530">
            <v>60.5</v>
          </cell>
          <cell r="T3530" t="str">
            <v>Transporte de materiales 2</v>
          </cell>
        </row>
        <row r="3531">
          <cell r="C3531" t="str">
            <v>Transporte interno2</v>
          </cell>
          <cell r="J3531" t="str">
            <v xml:space="preserve">t </v>
          </cell>
          <cell r="K3531">
            <v>1</v>
          </cell>
          <cell r="L3531">
            <v>0.01</v>
          </cell>
          <cell r="M3531">
            <v>50676</v>
          </cell>
          <cell r="O3531">
            <v>507</v>
          </cell>
          <cell r="R3531">
            <v>0.5</v>
          </cell>
          <cell r="T3531" t="str">
            <v>Transporte interno2</v>
          </cell>
        </row>
        <row r="3532">
          <cell r="J3532" t="str">
            <v/>
          </cell>
          <cell r="M3532">
            <v>0</v>
          </cell>
          <cell r="O3532">
            <v>0</v>
          </cell>
          <cell r="R3532">
            <v>0</v>
          </cell>
          <cell r="T3532">
            <v>0</v>
          </cell>
        </row>
        <row r="3533">
          <cell r="L3533">
            <v>4.19E-2</v>
          </cell>
          <cell r="M3533" t="str">
            <v>SUBTOTAL $</v>
          </cell>
          <cell r="O3533">
            <v>1959</v>
          </cell>
        </row>
        <row r="3534">
          <cell r="C3534" t="str">
            <v>IV. MANO DE OBRA</v>
          </cell>
        </row>
        <row r="3536">
          <cell r="C3536" t="str">
            <v>TRABAJADOR</v>
          </cell>
          <cell r="I3536" t="str">
            <v>CANTIDAD</v>
          </cell>
          <cell r="J3536" t="str">
            <v>JORNAL</v>
          </cell>
          <cell r="K3536" t="str">
            <v>PRESTACIONES</v>
          </cell>
          <cell r="L3536" t="str">
            <v>JORNAL TOTAL</v>
          </cell>
          <cell r="M3536" t="str">
            <v>RENDIMIENTO</v>
          </cell>
          <cell r="O3536" t="str">
            <v>Vr. UNITARIO</v>
          </cell>
        </row>
        <row r="3537">
          <cell r="C3537" t="str">
            <v>Oficial</v>
          </cell>
          <cell r="I3537">
            <v>1</v>
          </cell>
          <cell r="J3537">
            <v>77720</v>
          </cell>
          <cell r="K3537">
            <v>1.6913</v>
          </cell>
          <cell r="L3537">
            <v>131448</v>
          </cell>
          <cell r="M3537">
            <v>50</v>
          </cell>
          <cell r="O3537">
            <v>2629</v>
          </cell>
          <cell r="R3537">
            <v>1</v>
          </cell>
          <cell r="T3537" t="str">
            <v>Oficial</v>
          </cell>
        </row>
        <row r="3538">
          <cell r="C3538" t="str">
            <v>Ayudante Entendido</v>
          </cell>
          <cell r="I3538">
            <v>1</v>
          </cell>
          <cell r="J3538">
            <v>53020</v>
          </cell>
          <cell r="K3538">
            <v>1.7161</v>
          </cell>
          <cell r="L3538">
            <v>90988</v>
          </cell>
          <cell r="M3538">
            <v>50</v>
          </cell>
          <cell r="O3538">
            <v>1820</v>
          </cell>
          <cell r="R3538">
            <v>1</v>
          </cell>
          <cell r="T3538" t="str">
            <v>Ayudante Entendido</v>
          </cell>
        </row>
        <row r="3539">
          <cell r="C3539" t="str">
            <v>Ayudante Raso</v>
          </cell>
          <cell r="I3539">
            <v>1</v>
          </cell>
          <cell r="J3539">
            <v>43354</v>
          </cell>
          <cell r="K3539">
            <v>1.7323</v>
          </cell>
          <cell r="L3539">
            <v>75102</v>
          </cell>
          <cell r="M3539">
            <v>50</v>
          </cell>
          <cell r="O3539">
            <v>1502</v>
          </cell>
          <cell r="R3539">
            <v>1</v>
          </cell>
          <cell r="T3539" t="str">
            <v>Ayudante Raso</v>
          </cell>
        </row>
        <row r="3540">
          <cell r="L3540">
            <v>0.12709999999999999</v>
          </cell>
          <cell r="M3540" t="str">
            <v>SUBTOTAL $</v>
          </cell>
          <cell r="O3540">
            <v>5951</v>
          </cell>
        </row>
        <row r="3542">
          <cell r="C3542" t="str">
            <v>TOTAL COSTO DIRECTO $</v>
          </cell>
          <cell r="O3542">
            <v>46806</v>
          </cell>
        </row>
        <row r="3543">
          <cell r="C3543" t="str">
            <v>V. COSTOS INDIRECTOS</v>
          </cell>
        </row>
        <row r="3545">
          <cell r="C3545" t="str">
            <v>Descripción</v>
          </cell>
          <cell r="L3545" t="str">
            <v>Porcentaje</v>
          </cell>
          <cell r="M3545" t="str">
            <v>Valor Total</v>
          </cell>
        </row>
        <row r="3546">
          <cell r="C3546" t="str">
            <v>ADMINISTRACION</v>
          </cell>
          <cell r="L3546">
            <v>0</v>
          </cell>
          <cell r="M3546">
            <v>0</v>
          </cell>
        </row>
        <row r="3547">
          <cell r="C3547" t="str">
            <v xml:space="preserve">IMPREVISTOS </v>
          </cell>
          <cell r="L3547">
            <v>0</v>
          </cell>
          <cell r="M3547">
            <v>0</v>
          </cell>
        </row>
        <row r="3548">
          <cell r="C3548" t="str">
            <v>UTILIDAD</v>
          </cell>
          <cell r="L3548">
            <v>0</v>
          </cell>
          <cell r="M3548">
            <v>0</v>
          </cell>
        </row>
        <row r="3549">
          <cell r="C3549" t="str">
            <v>SUBTOTAL $</v>
          </cell>
          <cell r="O3549">
            <v>0</v>
          </cell>
        </row>
        <row r="3551">
          <cell r="C3551" t="str">
            <v>Precio Unitario Total Aproximado al peso $</v>
          </cell>
          <cell r="O3551">
            <v>46806</v>
          </cell>
        </row>
        <row r="3554">
          <cell r="H3554" t="str">
            <v>Firma</v>
          </cell>
        </row>
        <row r="3555">
          <cell r="H3555" t="str">
            <v>Nombre:</v>
          </cell>
        </row>
        <row r="3556">
          <cell r="H3556" t="str">
            <v>Representante Legal del Contratista o su Apoderado</v>
          </cell>
        </row>
        <row r="3557">
          <cell r="H3557" t="str">
            <v>Matricula No. :</v>
          </cell>
        </row>
        <row r="3558">
          <cell r="H3558" t="str">
            <v xml:space="preserve"> </v>
          </cell>
        </row>
        <row r="3559">
          <cell r="C3559" t="str">
            <v>OBSERVACIONES INTERVENTORÍA</v>
          </cell>
        </row>
        <row r="3563">
          <cell r="C3563" t="str">
            <v>APROBACIÓN POR INTERVENTORÍA</v>
          </cell>
        </row>
        <row r="3564">
          <cell r="C356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566">
          <cell r="C356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569">
          <cell r="H3569" t="str">
            <v>Firma</v>
          </cell>
        </row>
        <row r="3570">
          <cell r="H3570" t="str">
            <v>Nombre:</v>
          </cell>
        </row>
        <row r="3571">
          <cell r="H3571" t="str">
            <v>Representante Legal del Interventor o su Apoderado</v>
          </cell>
        </row>
        <row r="3572">
          <cell r="H3572" t="str">
            <v>Matricula No. :</v>
          </cell>
        </row>
        <row r="3577">
          <cell r="C3577" t="str">
            <v>Formulario 1 - Propuesta económica  - Documento tipo de selección abreviada de menor cuantía - versión 2</v>
          </cell>
        </row>
        <row r="3578">
          <cell r="C3578" t="str">
            <v>Código</v>
          </cell>
          <cell r="D3578" t="str">
            <v>CCE-EICP-FM-25</v>
          </cell>
          <cell r="E3578" t="str">
            <v>Versión</v>
          </cell>
          <cell r="F3578">
            <v>2</v>
          </cell>
        </row>
        <row r="3580">
          <cell r="C3580" t="str">
            <v>[La entidad podrá utilizar este formato para la presentación de los análisis de precios unitarios el contratista en la oportunidad prevista en el numeral 8.1. del Documento Base]</v>
          </cell>
        </row>
        <row r="3583">
          <cell r="D3583" t="str">
            <v>MUNICIPIO DE CONCORDIA, ANTIOQUIA</v>
          </cell>
        </row>
        <row r="3584">
          <cell r="L3584" t="str">
            <v>VERSIÓN</v>
          </cell>
        </row>
        <row r="3585">
          <cell r="D3585" t="str">
            <v xml:space="preserve">[NÚMERO DEL PROCESO] </v>
          </cell>
        </row>
        <row r="3586">
          <cell r="L3586" t="str">
            <v>PÁGINA</v>
          </cell>
          <cell r="M3586">
            <v>1</v>
          </cell>
          <cell r="N3586" t="str">
            <v>DE</v>
          </cell>
          <cell r="O3586">
            <v>1</v>
          </cell>
        </row>
        <row r="3587">
          <cell r="D3587" t="str">
            <v xml:space="preserve">ANALISIS DE PRECIOS UNITARIOS </v>
          </cell>
        </row>
        <row r="3589">
          <cell r="L3589" t="str">
            <v>FECHA</v>
          </cell>
          <cell r="M3589" t="str">
            <v>DD</v>
          </cell>
          <cell r="N3589" t="str">
            <v>MM</v>
          </cell>
          <cell r="O3589" t="str">
            <v>AA</v>
          </cell>
        </row>
        <row r="3590">
          <cell r="M3590">
            <v>8</v>
          </cell>
          <cell r="N3590">
            <v>5</v>
          </cell>
          <cell r="O3590">
            <v>2023</v>
          </cell>
        </row>
        <row r="3591">
          <cell r="C3591" t="str">
            <v>ITEMS DE LA PROPUESTA ECONÓMICA</v>
          </cell>
          <cell r="I3591" t="str">
            <v>ITEMS NO PREVISTOS</v>
          </cell>
        </row>
        <row r="3595">
          <cell r="C3595" t="str">
            <v>DATOS ESPECÍFICOS</v>
          </cell>
        </row>
        <row r="3597">
          <cell r="C3597" t="str">
            <v>ITEM</v>
          </cell>
          <cell r="D3597" t="str">
            <v>DESCRIPCIÓN</v>
          </cell>
          <cell r="M3597" t="str">
            <v>UNIDAD</v>
          </cell>
          <cell r="O3597" t="str">
            <v>CANTIDAD</v>
          </cell>
        </row>
        <row r="3598">
          <cell r="C3598" t="str">
            <v>1.11.1</v>
          </cell>
          <cell r="D3598" t="str">
            <v>S.T.C de revoques de base en un espesor mínimo de 2cm y pulido con llana de madera. Mortero dosificación 1:4 con adición de impermeabilizante integral tipo Sika-1 o similar al 3% del peso del cemento utilizado. Incluye filos y dilataciones.</v>
          </cell>
          <cell r="M3598" t="str">
            <v>m2</v>
          </cell>
          <cell r="O3598">
            <v>66</v>
          </cell>
          <cell r="R3598">
            <v>22611</v>
          </cell>
          <cell r="S3598">
            <v>22611</v>
          </cell>
          <cell r="T3598">
            <v>4.2599999999999999E-2</v>
          </cell>
          <cell r="U3598">
            <v>0.46560000000000001</v>
          </cell>
          <cell r="V3598">
            <v>0</v>
          </cell>
          <cell r="W3598">
            <v>0.49180000000000001</v>
          </cell>
        </row>
        <row r="3599">
          <cell r="C3599" t="str">
            <v>I. EQUIPO</v>
          </cell>
        </row>
        <row r="3601">
          <cell r="C3601" t="str">
            <v>DESCRIPCIÓN</v>
          </cell>
          <cell r="H3601" t="str">
            <v>MARCA</v>
          </cell>
          <cell r="J3601" t="str">
            <v>TIPO</v>
          </cell>
          <cell r="L3601" t="str">
            <v>TARIFA/HORA</v>
          </cell>
          <cell r="M3601" t="str">
            <v>RENDIMIENTO</v>
          </cell>
          <cell r="O3601" t="str">
            <v>Vr. UNITARIO</v>
          </cell>
        </row>
        <row r="3602">
          <cell r="C3602" t="str">
            <v>Sección completa de andamio (1.2m-1.5m) x 1.5 m. (+ 4 ruedas) Incluye transporte.</v>
          </cell>
          <cell r="J3602" t="str">
            <v>Dia</v>
          </cell>
          <cell r="L3602">
            <v>2565</v>
          </cell>
          <cell r="M3602">
            <v>10</v>
          </cell>
          <cell r="O3602">
            <v>257</v>
          </cell>
          <cell r="R3602">
            <v>6.6</v>
          </cell>
          <cell r="T3602" t="str">
            <v>Sección completa de andamio (1.2m-1.5m) x 1.5 m. (+ 4 ruedas) Incluye transporte.</v>
          </cell>
        </row>
        <row r="3603">
          <cell r="C3603" t="str">
            <v>Can zunchado en madera común de 5,0cmx20cmx3,0m (alquiler). Incluye transporte.</v>
          </cell>
          <cell r="J3603" t="str">
            <v>Dia</v>
          </cell>
          <cell r="L3603">
            <v>1500</v>
          </cell>
          <cell r="M3603">
            <v>10</v>
          </cell>
          <cell r="O3603">
            <v>150</v>
          </cell>
          <cell r="R3603">
            <v>6.6</v>
          </cell>
          <cell r="T3603" t="str">
            <v>Can zunchado en madera común de 5,0cmx20cmx3,0m (alquiler). Incluye transporte.</v>
          </cell>
        </row>
        <row r="3604">
          <cell r="J3604" t="str">
            <v/>
          </cell>
          <cell r="L3604" t="str">
            <v/>
          </cell>
          <cell r="O3604">
            <v>0</v>
          </cell>
          <cell r="R3604">
            <v>0</v>
          </cell>
          <cell r="T3604">
            <v>0</v>
          </cell>
        </row>
        <row r="3605">
          <cell r="C3605" t="str">
            <v>Herramienta Menor (Como % de Mano de Obra)</v>
          </cell>
          <cell r="J3605" t="str">
            <v>Dia</v>
          </cell>
          <cell r="L3605">
            <v>11121</v>
          </cell>
          <cell r="M3605">
            <v>0.05</v>
          </cell>
          <cell r="O3605">
            <v>556</v>
          </cell>
          <cell r="R3605">
            <v>36696</v>
          </cell>
          <cell r="T3605" t="str">
            <v>Herramienta Menor (Como % de Mano de Obra)</v>
          </cell>
        </row>
        <row r="3606">
          <cell r="L3606">
            <v>4.2599999999999999E-2</v>
          </cell>
          <cell r="M3606" t="str">
            <v>SUBTOTAL $</v>
          </cell>
          <cell r="O3606">
            <v>963</v>
          </cell>
        </row>
        <row r="3607">
          <cell r="C3607" t="str">
            <v>II. MATERIALES</v>
          </cell>
        </row>
        <row r="3609">
          <cell r="C3609" t="str">
            <v>DESCRIPCIÓN</v>
          </cell>
          <cell r="K3609" t="str">
            <v>UNIDAD</v>
          </cell>
          <cell r="L3609" t="str">
            <v>CANTIDAD</v>
          </cell>
          <cell r="M3609" t="str">
            <v>PRECIO UNIT.</v>
          </cell>
          <cell r="O3609" t="str">
            <v>Vr. UNITARIO</v>
          </cell>
        </row>
        <row r="3610">
          <cell r="C3610" t="str">
            <v>Mortero 1:4</v>
          </cell>
          <cell r="K3610" t="str">
            <v>m3</v>
          </cell>
          <cell r="L3610">
            <v>2.1000000000000001E-2</v>
          </cell>
          <cell r="M3610">
            <v>474919</v>
          </cell>
          <cell r="O3610">
            <v>9973</v>
          </cell>
          <cell r="R3610">
            <v>1.39</v>
          </cell>
          <cell r="T3610" t="str">
            <v>Mortero 1:4</v>
          </cell>
        </row>
        <row r="3611">
          <cell r="C3611" t="str">
            <v xml:space="preserve">Sika®-1, aditivo-impermeabilizante integral para morteros. Dosificacion 3% del peso del cemento-1.5 Kg de Sika®-1 para un bulto de cemento 50 Kg
</v>
          </cell>
          <cell r="K3611" t="str">
            <v>Kg</v>
          </cell>
          <cell r="L3611">
            <v>2.3E-2</v>
          </cell>
          <cell r="M3611">
            <v>24100</v>
          </cell>
          <cell r="O3611">
            <v>554</v>
          </cell>
          <cell r="R3611">
            <v>1.52</v>
          </cell>
          <cell r="T3611" t="str">
            <v xml:space="preserve">Sika®-1, aditivo-impermeabilizante integral para morteros. Dosificacion 3% del peso del cemento-1.5 Kg de Sika®-1 para un bulto de cemento 50 Kg
</v>
          </cell>
        </row>
        <row r="3612">
          <cell r="K3612" t="str">
            <v/>
          </cell>
          <cell r="M3612">
            <v>0</v>
          </cell>
          <cell r="O3612">
            <v>0</v>
          </cell>
          <cell r="R3612">
            <v>0</v>
          </cell>
          <cell r="T3612">
            <v>0</v>
          </cell>
        </row>
        <row r="3613">
          <cell r="K3613" t="str">
            <v/>
          </cell>
          <cell r="M3613">
            <v>0</v>
          </cell>
          <cell r="O3613">
            <v>0</v>
          </cell>
          <cell r="R3613">
            <v>0</v>
          </cell>
          <cell r="T3613">
            <v>0</v>
          </cell>
        </row>
        <row r="3614">
          <cell r="K3614" t="str">
            <v/>
          </cell>
          <cell r="M3614">
            <v>0</v>
          </cell>
          <cell r="O3614">
            <v>0</v>
          </cell>
          <cell r="R3614">
            <v>0</v>
          </cell>
          <cell r="T3614">
            <v>0</v>
          </cell>
        </row>
        <row r="3615">
          <cell r="K3615" t="str">
            <v/>
          </cell>
          <cell r="M3615">
            <v>0</v>
          </cell>
          <cell r="O3615">
            <v>0</v>
          </cell>
          <cell r="R3615">
            <v>0</v>
          </cell>
          <cell r="T3615">
            <v>0</v>
          </cell>
        </row>
        <row r="3616">
          <cell r="K3616" t="str">
            <v/>
          </cell>
          <cell r="O3616">
            <v>0</v>
          </cell>
          <cell r="R3616">
            <v>0</v>
          </cell>
          <cell r="T3616">
            <v>0</v>
          </cell>
        </row>
        <row r="3617">
          <cell r="L3617">
            <v>0.46560000000000001</v>
          </cell>
          <cell r="M3617" t="str">
            <v>SUBTOTAL $</v>
          </cell>
          <cell r="O3617">
            <v>10527</v>
          </cell>
        </row>
        <row r="3618">
          <cell r="C3618" t="str">
            <v>III. TRANSPORTES</v>
          </cell>
        </row>
        <row r="3620">
          <cell r="C3620" t="str">
            <v>MATERIAL</v>
          </cell>
          <cell r="J3620" t="str">
            <v>VOL. o PESO</v>
          </cell>
          <cell r="K3620" t="str">
            <v>DISTANCIA</v>
          </cell>
          <cell r="L3620" t="str">
            <v>M3 o Ton/Km</v>
          </cell>
          <cell r="M3620" t="str">
            <v>TARIFA</v>
          </cell>
          <cell r="O3620" t="str">
            <v>Vr. UNITARIO</v>
          </cell>
        </row>
        <row r="3621">
          <cell r="J3621" t="str">
            <v/>
          </cell>
          <cell r="K3621">
            <v>1</v>
          </cell>
          <cell r="L3621">
            <v>2.1000000000000001E-2</v>
          </cell>
          <cell r="M3621">
            <v>0</v>
          </cell>
          <cell r="O3621">
            <v>0</v>
          </cell>
          <cell r="R3621">
            <v>1.39</v>
          </cell>
          <cell r="T3621">
            <v>0</v>
          </cell>
        </row>
        <row r="3622">
          <cell r="J3622" t="str">
            <v/>
          </cell>
          <cell r="M3622">
            <v>0</v>
          </cell>
          <cell r="O3622">
            <v>0</v>
          </cell>
          <cell r="R3622">
            <v>0</v>
          </cell>
          <cell r="T3622">
            <v>0</v>
          </cell>
        </row>
        <row r="3623">
          <cell r="J3623" t="str">
            <v/>
          </cell>
          <cell r="M3623">
            <v>0</v>
          </cell>
          <cell r="O3623">
            <v>0</v>
          </cell>
          <cell r="R3623">
            <v>0</v>
          </cell>
          <cell r="T3623">
            <v>0</v>
          </cell>
        </row>
        <row r="3624">
          <cell r="L3624">
            <v>0</v>
          </cell>
          <cell r="M3624" t="str">
            <v>SUBTOTAL $</v>
          </cell>
          <cell r="O3624">
            <v>0</v>
          </cell>
        </row>
        <row r="3625">
          <cell r="C3625" t="str">
            <v>IV. MANO DE OBRA</v>
          </cell>
        </row>
        <row r="3627">
          <cell r="C3627" t="str">
            <v>TRABAJADOR</v>
          </cell>
          <cell r="I3627" t="str">
            <v>CANTIDAD</v>
          </cell>
          <cell r="J3627" t="str">
            <v>JORNAL</v>
          </cell>
          <cell r="K3627" t="str">
            <v>PRESTACIONES</v>
          </cell>
          <cell r="L3627" t="str">
            <v>JORNAL TOTAL</v>
          </cell>
          <cell r="M3627" t="str">
            <v>RENDIMIENTO</v>
          </cell>
          <cell r="O3627" t="str">
            <v>Vr. UNITARIO</v>
          </cell>
        </row>
        <row r="3628">
          <cell r="C3628" t="str">
            <v>Oficial</v>
          </cell>
          <cell r="I3628">
            <v>1</v>
          </cell>
          <cell r="J3628">
            <v>77720</v>
          </cell>
          <cell r="K3628">
            <v>1.6913</v>
          </cell>
          <cell r="L3628">
            <v>131448</v>
          </cell>
          <cell r="M3628">
            <v>20</v>
          </cell>
          <cell r="O3628">
            <v>6572</v>
          </cell>
          <cell r="R3628">
            <v>3.3</v>
          </cell>
          <cell r="T3628" t="str">
            <v>Oficial</v>
          </cell>
        </row>
        <row r="3629">
          <cell r="C3629" t="str">
            <v>Ayudante Entendido</v>
          </cell>
          <cell r="I3629">
            <v>1</v>
          </cell>
          <cell r="J3629">
            <v>53020</v>
          </cell>
          <cell r="K3629">
            <v>1.7161</v>
          </cell>
          <cell r="L3629">
            <v>90988</v>
          </cell>
          <cell r="M3629">
            <v>20</v>
          </cell>
          <cell r="O3629">
            <v>4549</v>
          </cell>
          <cell r="R3629">
            <v>3.3</v>
          </cell>
          <cell r="T3629" t="str">
            <v>Ayudante Entendido</v>
          </cell>
        </row>
        <row r="3630">
          <cell r="J3630">
            <v>0</v>
          </cell>
          <cell r="K3630">
            <v>0</v>
          </cell>
          <cell r="L3630">
            <v>0</v>
          </cell>
          <cell r="O3630">
            <v>0</v>
          </cell>
          <cell r="R3630">
            <v>0</v>
          </cell>
          <cell r="T3630">
            <v>0</v>
          </cell>
        </row>
        <row r="3631">
          <cell r="L3631">
            <v>0.49180000000000001</v>
          </cell>
          <cell r="M3631" t="str">
            <v>SUBTOTAL $</v>
          </cell>
          <cell r="O3631">
            <v>11121</v>
          </cell>
        </row>
        <row r="3633">
          <cell r="C3633" t="str">
            <v>TOTAL COSTO DIRECTO $</v>
          </cell>
          <cell r="O3633">
            <v>22611</v>
          </cell>
        </row>
        <row r="3634">
          <cell r="C3634" t="str">
            <v>V. COSTOS INDIRECTOS</v>
          </cell>
        </row>
        <row r="3636">
          <cell r="C3636" t="str">
            <v>Descripción</v>
          </cell>
          <cell r="L3636" t="str">
            <v>Porcentaje</v>
          </cell>
          <cell r="M3636" t="str">
            <v>Valor Total</v>
          </cell>
        </row>
        <row r="3637">
          <cell r="C3637" t="str">
            <v>ADMINISTRACION</v>
          </cell>
          <cell r="L3637">
            <v>0</v>
          </cell>
          <cell r="M3637">
            <v>0</v>
          </cell>
        </row>
        <row r="3638">
          <cell r="C3638" t="str">
            <v xml:space="preserve">IMPREVISTOS </v>
          </cell>
          <cell r="L3638">
            <v>0</v>
          </cell>
          <cell r="M3638">
            <v>0</v>
          </cell>
        </row>
        <row r="3639">
          <cell r="C3639" t="str">
            <v>UTILIDAD</v>
          </cell>
          <cell r="L3639">
            <v>0</v>
          </cell>
          <cell r="M3639">
            <v>0</v>
          </cell>
        </row>
        <row r="3640">
          <cell r="C3640" t="str">
            <v>SUBTOTAL $</v>
          </cell>
          <cell r="O3640">
            <v>0</v>
          </cell>
        </row>
        <row r="3642">
          <cell r="C3642" t="str">
            <v>Precio Unitario Total Aproximado al peso $</v>
          </cell>
          <cell r="O3642">
            <v>22611</v>
          </cell>
        </row>
        <row r="3645">
          <cell r="H3645" t="str">
            <v>Firma</v>
          </cell>
        </row>
        <row r="3646">
          <cell r="H3646" t="str">
            <v>Nombre:</v>
          </cell>
        </row>
        <row r="3647">
          <cell r="H3647" t="str">
            <v>Representante Legal del Contratista o su Apoderado</v>
          </cell>
        </row>
        <row r="3648">
          <cell r="H3648" t="str">
            <v>Matricula No. :</v>
          </cell>
        </row>
        <row r="3649">
          <cell r="H3649" t="str">
            <v xml:space="preserve"> </v>
          </cell>
        </row>
        <row r="3650">
          <cell r="C3650" t="str">
            <v>OBSERVACIONES INTERVENTORÍA</v>
          </cell>
        </row>
        <row r="3654">
          <cell r="C3654" t="str">
            <v>APROBACIÓN POR INTERVENTORÍA</v>
          </cell>
        </row>
        <row r="3655">
          <cell r="C365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657">
          <cell r="C365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660">
          <cell r="H3660" t="str">
            <v>Firma</v>
          </cell>
        </row>
        <row r="3661">
          <cell r="H3661" t="str">
            <v>Nombre:</v>
          </cell>
        </row>
        <row r="3662">
          <cell r="H3662" t="str">
            <v>Representante Legal del Interventor o su Apoderado</v>
          </cell>
        </row>
        <row r="3663">
          <cell r="H3663" t="str">
            <v>Matricula No. :</v>
          </cell>
        </row>
        <row r="3668">
          <cell r="C3668" t="str">
            <v>Formulario 1 - Propuesta económica  - Documento tipo de selección abreviada de menor cuantía - versión 2</v>
          </cell>
        </row>
        <row r="3669">
          <cell r="C3669" t="str">
            <v>Código</v>
          </cell>
          <cell r="D3669" t="str">
            <v>CCE-EICP-FM-25</v>
          </cell>
          <cell r="E3669" t="str">
            <v>Versión</v>
          </cell>
          <cell r="F3669">
            <v>2</v>
          </cell>
        </row>
        <row r="3671">
          <cell r="C3671" t="str">
            <v>[La entidad podrá utilizar este formato para la presentación de los análisis de precios unitarios el contratista en la oportunidad prevista en el numeral 8.1. del Documento Base]</v>
          </cell>
        </row>
        <row r="3674">
          <cell r="D3674" t="str">
            <v>MUNICIPIO DE CONCORDIA, ANTIOQUIA</v>
          </cell>
        </row>
        <row r="3675">
          <cell r="L3675" t="str">
            <v>VERSIÓN</v>
          </cell>
        </row>
        <row r="3676">
          <cell r="D3676" t="str">
            <v xml:space="preserve">[NÚMERO DEL PROCESO] </v>
          </cell>
        </row>
        <row r="3677">
          <cell r="L3677" t="str">
            <v>PÁGINA</v>
          </cell>
          <cell r="M3677">
            <v>1</v>
          </cell>
          <cell r="N3677" t="str">
            <v>DE</v>
          </cell>
          <cell r="O3677">
            <v>1</v>
          </cell>
        </row>
        <row r="3678">
          <cell r="D3678" t="str">
            <v xml:space="preserve">ANALISIS DE PRECIOS UNITARIOS </v>
          </cell>
        </row>
        <row r="3680">
          <cell r="L3680" t="str">
            <v>FECHA</v>
          </cell>
          <cell r="M3680" t="str">
            <v>DD</v>
          </cell>
          <cell r="N3680" t="str">
            <v>MM</v>
          </cell>
          <cell r="O3680" t="str">
            <v>AA</v>
          </cell>
        </row>
        <row r="3681">
          <cell r="M3681">
            <v>8</v>
          </cell>
          <cell r="N3681">
            <v>5</v>
          </cell>
          <cell r="O3681">
            <v>2023</v>
          </cell>
        </row>
        <row r="3682">
          <cell r="C3682" t="str">
            <v>ITEMS DE LA PROPUESTA ECONÓMICA</v>
          </cell>
          <cell r="I3682" t="str">
            <v>ITEMS NO PREVISTOS</v>
          </cell>
        </row>
        <row r="3686">
          <cell r="C3686" t="str">
            <v>DATOS ESPECÍFICOS</v>
          </cell>
        </row>
        <row r="3688">
          <cell r="C3688" t="str">
            <v>ITEM</v>
          </cell>
          <cell r="D3688" t="str">
            <v>DESCRIPCIÓN</v>
          </cell>
          <cell r="M3688" t="str">
            <v>UNIDAD</v>
          </cell>
          <cell r="O3688" t="str">
            <v>CANTIDAD</v>
          </cell>
        </row>
        <row r="3689">
          <cell r="C3689" t="str">
            <v>1.11.2</v>
          </cell>
          <cell r="D3689" t="str">
            <v>S.T.I de Porcelanato para Piso (Trafico Alto #5), color por definir; incluye adhesivo cerámico color gris, boquilla, cruceta juntas plásticas y demás elementos necesarios para su correcta instalación. La superficie debe quedar plana, sin resaltos, la lechada sin poros y perfectamente limpia.</v>
          </cell>
          <cell r="M3689" t="str">
            <v>m2</v>
          </cell>
          <cell r="O3689">
            <v>22</v>
          </cell>
          <cell r="R3689">
            <v>108210</v>
          </cell>
          <cell r="S3689">
            <v>108210</v>
          </cell>
          <cell r="T3689">
            <v>2.06E-2</v>
          </cell>
          <cell r="U3689">
            <v>0.8014</v>
          </cell>
          <cell r="V3689">
            <v>4.0599999999999997E-2</v>
          </cell>
          <cell r="W3689">
            <v>0.13750000000000001</v>
          </cell>
        </row>
        <row r="3690">
          <cell r="C3690" t="str">
            <v>I. EQUIPO</v>
          </cell>
        </row>
        <row r="3692">
          <cell r="C3692" t="str">
            <v>DESCRIPCIÓN</v>
          </cell>
          <cell r="H3692" t="str">
            <v>MARCA</v>
          </cell>
          <cell r="J3692" t="str">
            <v>TIPO</v>
          </cell>
          <cell r="L3692" t="str">
            <v>TARIFA/HORA</v>
          </cell>
          <cell r="M3692" t="str">
            <v>RENDIMIENTO</v>
          </cell>
          <cell r="O3692" t="str">
            <v>Vr. UNITARIO</v>
          </cell>
        </row>
        <row r="3693">
          <cell r="C3693" t="str">
            <v>Cortadora de Baldosa</v>
          </cell>
          <cell r="J3693" t="str">
            <v>Dia</v>
          </cell>
          <cell r="L3693">
            <v>29620</v>
          </cell>
          <cell r="M3693">
            <v>20</v>
          </cell>
          <cell r="O3693">
            <v>1481</v>
          </cell>
          <cell r="R3693">
            <v>1.1000000000000001</v>
          </cell>
          <cell r="T3693" t="str">
            <v>Cortadora de Baldosa</v>
          </cell>
        </row>
        <row r="3694">
          <cell r="J3694" t="str">
            <v/>
          </cell>
          <cell r="L3694" t="str">
            <v/>
          </cell>
          <cell r="O3694">
            <v>0</v>
          </cell>
          <cell r="R3694">
            <v>0</v>
          </cell>
          <cell r="T3694">
            <v>0</v>
          </cell>
        </row>
        <row r="3695">
          <cell r="J3695" t="str">
            <v/>
          </cell>
          <cell r="L3695" t="str">
            <v/>
          </cell>
          <cell r="O3695">
            <v>0</v>
          </cell>
          <cell r="R3695">
            <v>0</v>
          </cell>
          <cell r="T3695">
            <v>0</v>
          </cell>
        </row>
        <row r="3696">
          <cell r="C3696" t="str">
            <v>Herramienta Menor (Como % de Mano de Obra)</v>
          </cell>
          <cell r="J3696" t="str">
            <v>Dia</v>
          </cell>
          <cell r="L3696">
            <v>14876</v>
          </cell>
          <cell r="M3696">
            <v>0.05</v>
          </cell>
          <cell r="O3696">
            <v>744</v>
          </cell>
          <cell r="R3696">
            <v>16368</v>
          </cell>
          <cell r="T3696" t="str">
            <v>Herramienta Menor (Como % de Mano de Obra)</v>
          </cell>
        </row>
        <row r="3697">
          <cell r="L3697">
            <v>2.06E-2</v>
          </cell>
          <cell r="M3697" t="str">
            <v>SUBTOTAL $</v>
          </cell>
          <cell r="O3697">
            <v>2225</v>
          </cell>
        </row>
        <row r="3698">
          <cell r="C3698" t="str">
            <v>II. MATERIALES</v>
          </cell>
        </row>
        <row r="3700">
          <cell r="C3700" t="str">
            <v>DESCRIPCIÓN</v>
          </cell>
          <cell r="K3700" t="str">
            <v>UNIDAD</v>
          </cell>
          <cell r="L3700" t="str">
            <v>CANTIDAD</v>
          </cell>
          <cell r="M3700" t="str">
            <v>PRECIO UNIT.</v>
          </cell>
          <cell r="O3700" t="str">
            <v>Vr. UNITARIO</v>
          </cell>
        </row>
        <row r="3701">
          <cell r="C3701" t="str">
            <v>Piso Porcelanato medidas aprox 60X60 - 20 Kg/m2 - Uso Institucional</v>
          </cell>
          <cell r="K3701" t="str">
            <v>m2</v>
          </cell>
          <cell r="L3701">
            <v>1.05</v>
          </cell>
          <cell r="M3701">
            <v>65000</v>
          </cell>
          <cell r="O3701">
            <v>68250</v>
          </cell>
          <cell r="Q3701" t="str">
            <v>OK</v>
          </cell>
          <cell r="R3701">
            <v>23.1</v>
          </cell>
          <cell r="T3701" t="str">
            <v>Piso Porcelanato medidas aprox 60X60 - 20 Kg/m2 - Uso Institucional</v>
          </cell>
        </row>
        <row r="3702">
          <cell r="C3702" t="str">
            <v>adhesivo porcelanico corona  gris 25 kg</v>
          </cell>
          <cell r="K3702" t="str">
            <v>u</v>
          </cell>
          <cell r="L3702">
            <v>0.22</v>
          </cell>
          <cell r="M3702">
            <v>64700</v>
          </cell>
          <cell r="O3702">
            <v>14234</v>
          </cell>
          <cell r="Q3702" t="str">
            <v>OK, AJUSTADO RENDIMIENTO</v>
          </cell>
          <cell r="R3702">
            <v>4.84</v>
          </cell>
          <cell r="T3702" t="str">
            <v>adhesivo porcelanico corona  gris 25 kg</v>
          </cell>
        </row>
        <row r="3703">
          <cell r="C3703" t="str">
            <v>Concolor porcelanato 1-5 blanco nácar 5 kilos Sumicol- 15 m2</v>
          </cell>
          <cell r="K3703" t="str">
            <v>u</v>
          </cell>
          <cell r="L3703">
            <v>0.05</v>
          </cell>
          <cell r="M3703">
            <v>28000</v>
          </cell>
          <cell r="O3703">
            <v>1400</v>
          </cell>
          <cell r="Q3703" t="str">
            <v>OK, AJUSTADO RENDIMIENTO</v>
          </cell>
          <cell r="R3703">
            <v>1.1000000000000001</v>
          </cell>
          <cell r="S3703">
            <v>0.05</v>
          </cell>
          <cell r="T3703" t="str">
            <v>Concolor porcelanato 1-5 blanco nácar 5 kilos Sumicol- 15 m2</v>
          </cell>
        </row>
        <row r="3704">
          <cell r="C3704" t="str">
            <v xml:space="preserve">Cruceta juntas plásticas 3mm x 200 unidades
</v>
          </cell>
          <cell r="K3704" t="str">
            <v>u</v>
          </cell>
          <cell r="L3704">
            <v>0.18</v>
          </cell>
          <cell r="M3704">
            <v>15741</v>
          </cell>
          <cell r="O3704">
            <v>2833</v>
          </cell>
          <cell r="R3704">
            <v>3.96</v>
          </cell>
          <cell r="T3704" t="str">
            <v xml:space="preserve">Cruceta juntas plásticas 3mm x 200 unidades
</v>
          </cell>
        </row>
        <row r="3705">
          <cell r="K3705" t="str">
            <v/>
          </cell>
          <cell r="M3705">
            <v>0</v>
          </cell>
          <cell r="O3705">
            <v>0</v>
          </cell>
          <cell r="R3705">
            <v>0</v>
          </cell>
          <cell r="T3705">
            <v>0</v>
          </cell>
        </row>
        <row r="3706">
          <cell r="K3706" t="str">
            <v/>
          </cell>
          <cell r="M3706">
            <v>0</v>
          </cell>
          <cell r="O3706">
            <v>0</v>
          </cell>
          <cell r="R3706">
            <v>0</v>
          </cell>
          <cell r="T3706">
            <v>0</v>
          </cell>
        </row>
        <row r="3707">
          <cell r="K3707" t="str">
            <v/>
          </cell>
          <cell r="O3707">
            <v>0</v>
          </cell>
          <cell r="R3707">
            <v>0</v>
          </cell>
          <cell r="T3707">
            <v>0</v>
          </cell>
        </row>
        <row r="3708">
          <cell r="L3708">
            <v>0.8014</v>
          </cell>
          <cell r="M3708" t="str">
            <v>SUBTOTAL $</v>
          </cell>
          <cell r="O3708">
            <v>86717</v>
          </cell>
        </row>
        <row r="3709">
          <cell r="C3709" t="str">
            <v>III. TRANSPORTES</v>
          </cell>
        </row>
        <row r="3711">
          <cell r="C3711" t="str">
            <v>MATERIAL</v>
          </cell>
          <cell r="J3711" t="str">
            <v>VOL. o PESO</v>
          </cell>
          <cell r="K3711" t="str">
            <v>DISTANCIA</v>
          </cell>
          <cell r="L3711" t="str">
            <v>M3 o Ton/Km</v>
          </cell>
          <cell r="M3711" t="str">
            <v>TARIFA</v>
          </cell>
          <cell r="O3711" t="str">
            <v>Vr. UNITARIO</v>
          </cell>
        </row>
        <row r="3712">
          <cell r="C3712" t="str">
            <v>Transporte de ladrillos, bloques y adoquines</v>
          </cell>
          <cell r="J3712" t="str">
            <v>tkm</v>
          </cell>
          <cell r="K3712">
            <v>122</v>
          </cell>
          <cell r="L3712">
            <v>0.03</v>
          </cell>
          <cell r="M3712">
            <v>1200</v>
          </cell>
          <cell r="O3712">
            <v>4392</v>
          </cell>
          <cell r="R3712">
            <v>80.52</v>
          </cell>
          <cell r="T3712" t="str">
            <v>Transporte de ladrillos, bloques y adoquines</v>
          </cell>
        </row>
        <row r="3713">
          <cell r="J3713" t="str">
            <v/>
          </cell>
          <cell r="M3713">
            <v>0</v>
          </cell>
          <cell r="O3713">
            <v>0</v>
          </cell>
          <cell r="R3713">
            <v>0</v>
          </cell>
          <cell r="T3713">
            <v>0</v>
          </cell>
        </row>
        <row r="3714">
          <cell r="J3714" t="str">
            <v/>
          </cell>
          <cell r="M3714">
            <v>0</v>
          </cell>
          <cell r="O3714">
            <v>0</v>
          </cell>
          <cell r="R3714">
            <v>0</v>
          </cell>
          <cell r="T3714">
            <v>0</v>
          </cell>
        </row>
        <row r="3715">
          <cell r="L3715">
            <v>4.0599999999999997E-2</v>
          </cell>
          <cell r="M3715" t="str">
            <v>SUBTOTAL $</v>
          </cell>
          <cell r="O3715">
            <v>4392</v>
          </cell>
        </row>
        <row r="3716">
          <cell r="C3716" t="str">
            <v>IV. MANO DE OBRA</v>
          </cell>
        </row>
        <row r="3718">
          <cell r="C3718" t="str">
            <v>TRABAJADOR</v>
          </cell>
          <cell r="I3718" t="str">
            <v>CANTIDAD</v>
          </cell>
          <cell r="J3718" t="str">
            <v>JORNAL</v>
          </cell>
          <cell r="K3718" t="str">
            <v>PRESTACIONES</v>
          </cell>
          <cell r="L3718" t="str">
            <v>JORNAL TOTAL</v>
          </cell>
          <cell r="M3718" t="str">
            <v>RENDIMIENTO</v>
          </cell>
          <cell r="O3718" t="str">
            <v>Vr. UNITARIO</v>
          </cell>
        </row>
        <row r="3719">
          <cell r="C3719" t="str">
            <v>Oficial</v>
          </cell>
          <cell r="I3719">
            <v>1</v>
          </cell>
          <cell r="J3719">
            <v>77720</v>
          </cell>
          <cell r="K3719">
            <v>1.6913</v>
          </cell>
          <cell r="L3719">
            <v>131448</v>
          </cell>
          <cell r="M3719">
            <v>20</v>
          </cell>
          <cell r="O3719">
            <v>6572</v>
          </cell>
          <cell r="R3719">
            <v>1.1000000000000001</v>
          </cell>
          <cell r="T3719" t="str">
            <v>Oficial</v>
          </cell>
        </row>
        <row r="3720">
          <cell r="C3720" t="str">
            <v>Ayudante Entendido</v>
          </cell>
          <cell r="I3720">
            <v>1</v>
          </cell>
          <cell r="J3720">
            <v>53020</v>
          </cell>
          <cell r="K3720">
            <v>1.7161</v>
          </cell>
          <cell r="L3720">
            <v>90988</v>
          </cell>
          <cell r="M3720">
            <v>20</v>
          </cell>
          <cell r="O3720">
            <v>4549</v>
          </cell>
          <cell r="R3720">
            <v>1.1000000000000001</v>
          </cell>
          <cell r="T3720" t="str">
            <v>Ayudante Entendido</v>
          </cell>
        </row>
        <row r="3721">
          <cell r="C3721" t="str">
            <v>Ayudante Raso</v>
          </cell>
          <cell r="I3721">
            <v>1</v>
          </cell>
          <cell r="J3721">
            <v>43354</v>
          </cell>
          <cell r="K3721">
            <v>1.7323</v>
          </cell>
          <cell r="L3721">
            <v>75102</v>
          </cell>
          <cell r="M3721">
            <v>20</v>
          </cell>
          <cell r="O3721">
            <v>3755</v>
          </cell>
          <cell r="R3721">
            <v>1.1000000000000001</v>
          </cell>
          <cell r="T3721" t="str">
            <v>Ayudante Raso</v>
          </cell>
        </row>
        <row r="3722">
          <cell r="L3722">
            <v>0.13750000000000001</v>
          </cell>
          <cell r="M3722" t="str">
            <v>SUBTOTAL $</v>
          </cell>
          <cell r="O3722">
            <v>14876</v>
          </cell>
        </row>
        <row r="3724">
          <cell r="C3724" t="str">
            <v>TOTAL COSTO DIRECTO $</v>
          </cell>
          <cell r="O3724">
            <v>108210</v>
          </cell>
        </row>
        <row r="3725">
          <cell r="C3725" t="str">
            <v>V. COSTOS INDIRECTOS</v>
          </cell>
        </row>
        <row r="3727">
          <cell r="C3727" t="str">
            <v>Descripción</v>
          </cell>
          <cell r="L3727" t="str">
            <v>Porcentaje</v>
          </cell>
          <cell r="M3727" t="str">
            <v>Valor Total</v>
          </cell>
        </row>
        <row r="3728">
          <cell r="C3728" t="str">
            <v>ADMINISTRACION</v>
          </cell>
          <cell r="L3728">
            <v>0</v>
          </cell>
          <cell r="M3728">
            <v>0</v>
          </cell>
        </row>
        <row r="3729">
          <cell r="C3729" t="str">
            <v xml:space="preserve">IMPREVISTOS </v>
          </cell>
          <cell r="L3729">
            <v>0</v>
          </cell>
          <cell r="M3729">
            <v>0</v>
          </cell>
        </row>
        <row r="3730">
          <cell r="C3730" t="str">
            <v>UTILIDAD</v>
          </cell>
          <cell r="L3730">
            <v>0</v>
          </cell>
          <cell r="M3730">
            <v>0</v>
          </cell>
        </row>
        <row r="3731">
          <cell r="C3731" t="str">
            <v>SUBTOTAL $</v>
          </cell>
          <cell r="O3731">
            <v>0</v>
          </cell>
        </row>
        <row r="3733">
          <cell r="C3733" t="str">
            <v>Precio Unitario Total Aproximado al peso $</v>
          </cell>
          <cell r="O3733">
            <v>108210</v>
          </cell>
        </row>
        <row r="3736">
          <cell r="H3736" t="str">
            <v>Firma</v>
          </cell>
        </row>
        <row r="3737">
          <cell r="H3737" t="str">
            <v>Nombre:</v>
          </cell>
        </row>
        <row r="3738">
          <cell r="H3738" t="str">
            <v>Representante Legal del Contratista o su Apoderado</v>
          </cell>
        </row>
        <row r="3739">
          <cell r="H3739" t="str">
            <v>Matricula No. :</v>
          </cell>
        </row>
        <row r="3740">
          <cell r="H3740" t="str">
            <v xml:space="preserve"> </v>
          </cell>
        </row>
        <row r="3741">
          <cell r="C3741" t="str">
            <v>OBSERVACIONES INTERVENTORÍA</v>
          </cell>
        </row>
        <row r="3745">
          <cell r="C3745" t="str">
            <v>APROBACIÓN POR INTERVENTORÍA</v>
          </cell>
        </row>
        <row r="3746">
          <cell r="C374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748">
          <cell r="C374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751">
          <cell r="H3751" t="str">
            <v>Firma</v>
          </cell>
        </row>
        <row r="3752">
          <cell r="H3752" t="str">
            <v>Nombre:</v>
          </cell>
        </row>
        <row r="3753">
          <cell r="H3753" t="str">
            <v>Representante Legal del Interventor o su Apoderado</v>
          </cell>
        </row>
        <row r="3754">
          <cell r="H3754" t="str">
            <v>Matricula No. :</v>
          </cell>
        </row>
        <row r="3759">
          <cell r="C3759" t="str">
            <v>Formulario 1 - Propuesta económica  - Documento tipo de selección abreviada de menor cuantía - versión 2</v>
          </cell>
        </row>
        <row r="3760">
          <cell r="C3760" t="str">
            <v>Código</v>
          </cell>
          <cell r="D3760" t="str">
            <v>CCE-EICP-FM-25</v>
          </cell>
          <cell r="E3760" t="str">
            <v>Versión</v>
          </cell>
          <cell r="F3760">
            <v>2</v>
          </cell>
        </row>
        <row r="3762">
          <cell r="C3762" t="str">
            <v>[La entidad podrá utilizar este formato para la presentación de los análisis de precios unitarios el contratista en la oportunidad prevista en el numeral 8.1. del Documento Base]</v>
          </cell>
        </row>
        <row r="3765">
          <cell r="D3765" t="str">
            <v>MUNICIPIO DE CONCORDIA, ANTIOQUIA</v>
          </cell>
        </row>
        <row r="3766">
          <cell r="L3766" t="str">
            <v>VERSIÓN</v>
          </cell>
        </row>
        <row r="3767">
          <cell r="D3767" t="str">
            <v xml:space="preserve">[NÚMERO DEL PROCESO] </v>
          </cell>
        </row>
        <row r="3768">
          <cell r="L3768" t="str">
            <v>PÁGINA</v>
          </cell>
          <cell r="M3768">
            <v>1</v>
          </cell>
          <cell r="N3768" t="str">
            <v>DE</v>
          </cell>
          <cell r="O3768">
            <v>1</v>
          </cell>
        </row>
        <row r="3769">
          <cell r="D3769" t="str">
            <v xml:space="preserve">ANALISIS DE PRECIOS UNITARIOS </v>
          </cell>
        </row>
        <row r="3771">
          <cell r="L3771" t="str">
            <v>FECHA</v>
          </cell>
          <cell r="M3771" t="str">
            <v>DD</v>
          </cell>
          <cell r="N3771" t="str">
            <v>MM</v>
          </cell>
          <cell r="O3771" t="str">
            <v>AA</v>
          </cell>
        </row>
        <row r="3772">
          <cell r="M3772">
            <v>8</v>
          </cell>
          <cell r="N3772">
            <v>5</v>
          </cell>
          <cell r="O3772">
            <v>2023</v>
          </cell>
        </row>
        <row r="3773">
          <cell r="C3773" t="str">
            <v>ITEMS DE LA PROPUESTA ECONÓMICA</v>
          </cell>
          <cell r="I3773" t="str">
            <v>ITEMS NO PREVISTOS</v>
          </cell>
        </row>
        <row r="3777">
          <cell r="C3777" t="str">
            <v>DATOS ESPECÍFICOS</v>
          </cell>
        </row>
        <row r="3779">
          <cell r="C3779" t="str">
            <v>ITEM</v>
          </cell>
          <cell r="D3779" t="str">
            <v>DESCRIPCIÓN</v>
          </cell>
          <cell r="M3779" t="str">
            <v>UNIDAD</v>
          </cell>
          <cell r="O3779" t="str">
            <v>CANTIDAD</v>
          </cell>
        </row>
        <row r="3780">
          <cell r="C3780" t="str">
            <v>1.11.3</v>
          </cell>
          <cell r="D3780" t="str">
            <v>S.T.I de enchape cerámico para pared, color por definir; incluye adhesivo cerámico color gris, boquilla, cruceta juntas plásticas y demás elementos necesarios para su correcta instalación. La superficie debe quedar plana, sin resaltos, la lechada sin poros y perfectamente limpia.</v>
          </cell>
          <cell r="M3780" t="str">
            <v>m2</v>
          </cell>
          <cell r="O3780">
            <v>41</v>
          </cell>
          <cell r="R3780">
            <v>89623</v>
          </cell>
          <cell r="S3780">
            <v>89623</v>
          </cell>
          <cell r="T3780">
            <v>4.9700000000000001E-2</v>
          </cell>
          <cell r="U3780">
            <v>0.5857</v>
          </cell>
          <cell r="V3780">
            <v>3.27E-2</v>
          </cell>
          <cell r="W3780">
            <v>0.33200000000000002</v>
          </cell>
        </row>
        <row r="3781">
          <cell r="C3781" t="str">
            <v>I. EQUIPO</v>
          </cell>
        </row>
        <row r="3783">
          <cell r="C3783" t="str">
            <v>DESCRIPCIÓN</v>
          </cell>
          <cell r="H3783" t="str">
            <v>MARCA</v>
          </cell>
          <cell r="J3783" t="str">
            <v>TIPO</v>
          </cell>
          <cell r="L3783" t="str">
            <v>TARIFA/HORA</v>
          </cell>
          <cell r="M3783" t="str">
            <v>RENDIMIENTO</v>
          </cell>
          <cell r="O3783" t="str">
            <v>Vr. UNITARIO</v>
          </cell>
        </row>
        <row r="3784">
          <cell r="C3784" t="str">
            <v>Cortadora de Baldosa</v>
          </cell>
          <cell r="J3784" t="str">
            <v>Dia</v>
          </cell>
          <cell r="L3784">
            <v>29620</v>
          </cell>
          <cell r="M3784">
            <v>10</v>
          </cell>
          <cell r="O3784">
            <v>2962</v>
          </cell>
          <cell r="R3784">
            <v>4.0999999999999996</v>
          </cell>
          <cell r="T3784" t="str">
            <v>Cortadora de Baldosa</v>
          </cell>
        </row>
        <row r="3785">
          <cell r="J3785" t="str">
            <v/>
          </cell>
          <cell r="L3785" t="str">
            <v/>
          </cell>
          <cell r="O3785">
            <v>0</v>
          </cell>
          <cell r="R3785">
            <v>0</v>
          </cell>
          <cell r="T3785">
            <v>0</v>
          </cell>
        </row>
        <row r="3786">
          <cell r="J3786" t="str">
            <v/>
          </cell>
          <cell r="L3786" t="str">
            <v/>
          </cell>
          <cell r="O3786">
            <v>0</v>
          </cell>
          <cell r="R3786">
            <v>0</v>
          </cell>
          <cell r="T3786">
            <v>0</v>
          </cell>
        </row>
        <row r="3787">
          <cell r="C3787" t="str">
            <v>Herramienta Menor (Como % de Mano de Obra)</v>
          </cell>
          <cell r="J3787" t="str">
            <v>Dia</v>
          </cell>
          <cell r="L3787">
            <v>29754</v>
          </cell>
          <cell r="M3787">
            <v>0.05</v>
          </cell>
          <cell r="O3787">
            <v>1488</v>
          </cell>
          <cell r="R3787">
            <v>61008</v>
          </cell>
          <cell r="T3787" t="str">
            <v>Herramienta Menor (Como % de Mano de Obra)</v>
          </cell>
        </row>
        <row r="3788">
          <cell r="L3788">
            <v>4.9700000000000001E-2</v>
          </cell>
          <cell r="M3788" t="str">
            <v>SUBTOTAL $</v>
          </cell>
          <cell r="O3788">
            <v>4450</v>
          </cell>
        </row>
        <row r="3789">
          <cell r="C3789" t="str">
            <v>II. MATERIALES</v>
          </cell>
        </row>
        <row r="3791">
          <cell r="C3791" t="str">
            <v>DESCRIPCIÓN</v>
          </cell>
          <cell r="K3791" t="str">
            <v>UNIDAD</v>
          </cell>
          <cell r="L3791" t="str">
            <v>CANTIDAD</v>
          </cell>
          <cell r="M3791" t="str">
            <v>PRECIO UNIT.</v>
          </cell>
          <cell r="O3791" t="str">
            <v>Vr. UNITARIO</v>
          </cell>
        </row>
        <row r="3792">
          <cell r="C3792" t="str">
            <v>Pared Cerámica Ponce 25x35 cm Caja 2 m2 Verde
Corona</v>
          </cell>
          <cell r="K3792" t="str">
            <v>u</v>
          </cell>
          <cell r="L3792">
            <v>0.55125000000000002</v>
          </cell>
          <cell r="M3792">
            <v>63360</v>
          </cell>
          <cell r="O3792">
            <v>34927</v>
          </cell>
          <cell r="R3792">
            <v>22.6</v>
          </cell>
          <cell r="T3792" t="str">
            <v>Pared Cerámica Ponce 25x35 cm Caja 2 m2 Verde
Corona</v>
          </cell>
        </row>
        <row r="3793">
          <cell r="C3793" t="str">
            <v xml:space="preserve">adhesivo ceramico  gris 25 kilos, Rendimiento 5 Kg m2
</v>
          </cell>
          <cell r="K3793" t="str">
            <v>u</v>
          </cell>
          <cell r="L3793">
            <v>0.21000000000000002</v>
          </cell>
          <cell r="M3793">
            <v>35510</v>
          </cell>
          <cell r="O3793">
            <v>7457</v>
          </cell>
          <cell r="R3793">
            <v>8.61</v>
          </cell>
          <cell r="T3793" t="str">
            <v xml:space="preserve">adhesivo ceramico  gris 25 kilos, Rendimiento 5 Kg m2
</v>
          </cell>
        </row>
        <row r="3794">
          <cell r="C3794" t="str">
            <v>Concolor porcelanato 1-5 blanco nácar 5 kilos Sumicol- 15 m2</v>
          </cell>
          <cell r="K3794" t="str">
            <v>u</v>
          </cell>
          <cell r="L3794">
            <v>7.0035E-2</v>
          </cell>
          <cell r="M3794">
            <v>28000</v>
          </cell>
          <cell r="O3794">
            <v>1961</v>
          </cell>
          <cell r="R3794">
            <v>2.87</v>
          </cell>
          <cell r="T3794" t="str">
            <v>Concolor porcelanato 1-5 blanco nácar 5 kilos Sumicol- 15 m2</v>
          </cell>
        </row>
        <row r="3795">
          <cell r="C3795" t="str">
            <v xml:space="preserve">Cruceta juntas plásticas 3mm x 200 unidades
</v>
          </cell>
          <cell r="K3795" t="str">
            <v>u</v>
          </cell>
          <cell r="L3795">
            <v>1.7139999999999999E-2</v>
          </cell>
          <cell r="M3795">
            <v>15741</v>
          </cell>
          <cell r="O3795">
            <v>270</v>
          </cell>
          <cell r="R3795">
            <v>0.7</v>
          </cell>
          <cell r="T3795" t="str">
            <v xml:space="preserve">Cruceta juntas plásticas 3mm x 200 unidades
</v>
          </cell>
        </row>
        <row r="3796">
          <cell r="C3796" t="str">
            <v>Perfil de Remate - Guardacanto en Aluminio Arco 10 mm x 2.5 m</v>
          </cell>
          <cell r="K3796" t="str">
            <v>u</v>
          </cell>
          <cell r="L3796">
            <v>0.4</v>
          </cell>
          <cell r="M3796">
            <v>19690</v>
          </cell>
          <cell r="O3796">
            <v>7876</v>
          </cell>
          <cell r="R3796">
            <v>16.399999999999999</v>
          </cell>
          <cell r="T3796" t="str">
            <v>Perfil de Remate - Guardacanto en Aluminio Arco 10 mm x 2.5 m</v>
          </cell>
        </row>
        <row r="3797">
          <cell r="K3797" t="str">
            <v/>
          </cell>
          <cell r="M3797">
            <v>0</v>
          </cell>
          <cell r="O3797">
            <v>0</v>
          </cell>
          <cell r="R3797">
            <v>0</v>
          </cell>
          <cell r="T3797">
            <v>0</v>
          </cell>
        </row>
        <row r="3798">
          <cell r="K3798" t="str">
            <v/>
          </cell>
          <cell r="O3798">
            <v>0</v>
          </cell>
          <cell r="R3798">
            <v>0</v>
          </cell>
          <cell r="T3798">
            <v>0</v>
          </cell>
        </row>
        <row r="3799">
          <cell r="L3799">
            <v>0.5857</v>
          </cell>
          <cell r="M3799" t="str">
            <v>SUBTOTAL $</v>
          </cell>
          <cell r="O3799">
            <v>52491</v>
          </cell>
        </row>
        <row r="3800">
          <cell r="C3800" t="str">
            <v>III. TRANSPORTES</v>
          </cell>
        </row>
        <row r="3802">
          <cell r="C3802" t="str">
            <v>MATERIAL</v>
          </cell>
          <cell r="J3802" t="str">
            <v>VOL. o PESO</v>
          </cell>
          <cell r="K3802" t="str">
            <v>DISTANCIA</v>
          </cell>
          <cell r="L3802" t="str">
            <v>M3 o Ton/Km</v>
          </cell>
          <cell r="M3802" t="str">
            <v>TARIFA</v>
          </cell>
          <cell r="O3802" t="str">
            <v>Vr. UNITARIO</v>
          </cell>
        </row>
        <row r="3803">
          <cell r="C3803" t="str">
            <v>Transporte de ladrillos, bloques y adoquines</v>
          </cell>
          <cell r="J3803" t="str">
            <v>tkm</v>
          </cell>
          <cell r="K3803">
            <v>122</v>
          </cell>
          <cell r="L3803">
            <v>0.02</v>
          </cell>
          <cell r="M3803">
            <v>1200</v>
          </cell>
          <cell r="O3803">
            <v>2928</v>
          </cell>
          <cell r="R3803">
            <v>100.04</v>
          </cell>
          <cell r="T3803" t="str">
            <v>Transporte de ladrillos, bloques y adoquines</v>
          </cell>
        </row>
        <row r="3804">
          <cell r="J3804" t="str">
            <v/>
          </cell>
          <cell r="M3804">
            <v>0</v>
          </cell>
          <cell r="O3804">
            <v>0</v>
          </cell>
          <cell r="R3804">
            <v>0</v>
          </cell>
          <cell r="T3804">
            <v>0</v>
          </cell>
        </row>
        <row r="3805">
          <cell r="J3805" t="str">
            <v/>
          </cell>
          <cell r="M3805">
            <v>0</v>
          </cell>
          <cell r="O3805">
            <v>0</v>
          </cell>
          <cell r="R3805">
            <v>0</v>
          </cell>
          <cell r="T3805">
            <v>0</v>
          </cell>
        </row>
        <row r="3806">
          <cell r="L3806">
            <v>3.27E-2</v>
          </cell>
          <cell r="M3806" t="str">
            <v>SUBTOTAL $</v>
          </cell>
          <cell r="O3806">
            <v>2928</v>
          </cell>
        </row>
        <row r="3807">
          <cell r="C3807" t="str">
            <v>IV. MANO DE OBRA</v>
          </cell>
        </row>
        <row r="3809">
          <cell r="C3809" t="str">
            <v>TRABAJADOR</v>
          </cell>
          <cell r="I3809" t="str">
            <v>CANTIDAD</v>
          </cell>
          <cell r="J3809" t="str">
            <v>JORNAL</v>
          </cell>
          <cell r="K3809" t="str">
            <v>PRESTACIONES</v>
          </cell>
          <cell r="L3809" t="str">
            <v>JORNAL TOTAL</v>
          </cell>
          <cell r="M3809" t="str">
            <v>RENDIMIENTO</v>
          </cell>
          <cell r="O3809" t="str">
            <v>Vr. UNITARIO</v>
          </cell>
        </row>
        <row r="3810">
          <cell r="C3810" t="str">
            <v>Oficial</v>
          </cell>
          <cell r="I3810">
            <v>1</v>
          </cell>
          <cell r="J3810">
            <v>77720</v>
          </cell>
          <cell r="K3810">
            <v>1.6913</v>
          </cell>
          <cell r="L3810">
            <v>131448</v>
          </cell>
          <cell r="M3810">
            <v>10</v>
          </cell>
          <cell r="O3810">
            <v>13145</v>
          </cell>
          <cell r="R3810">
            <v>4.0999999999999996</v>
          </cell>
          <cell r="T3810" t="str">
            <v>Oficial</v>
          </cell>
        </row>
        <row r="3811">
          <cell r="C3811" t="str">
            <v>Ayudante Entendido</v>
          </cell>
          <cell r="I3811">
            <v>1</v>
          </cell>
          <cell r="J3811">
            <v>53020</v>
          </cell>
          <cell r="K3811">
            <v>1.7161</v>
          </cell>
          <cell r="L3811">
            <v>90988</v>
          </cell>
          <cell r="M3811">
            <v>10</v>
          </cell>
          <cell r="O3811">
            <v>9099</v>
          </cell>
          <cell r="R3811">
            <v>4.0999999999999996</v>
          </cell>
          <cell r="T3811" t="str">
            <v>Ayudante Entendido</v>
          </cell>
        </row>
        <row r="3812">
          <cell r="C3812" t="str">
            <v>Ayudante Raso</v>
          </cell>
          <cell r="I3812">
            <v>1</v>
          </cell>
          <cell r="J3812">
            <v>43354</v>
          </cell>
          <cell r="K3812">
            <v>1.7323</v>
          </cell>
          <cell r="L3812">
            <v>75102</v>
          </cell>
          <cell r="M3812">
            <v>10</v>
          </cell>
          <cell r="O3812">
            <v>7510</v>
          </cell>
          <cell r="R3812">
            <v>4.0999999999999996</v>
          </cell>
          <cell r="T3812" t="str">
            <v>Ayudante Raso</v>
          </cell>
        </row>
        <row r="3813">
          <cell r="L3813">
            <v>0.33200000000000002</v>
          </cell>
          <cell r="M3813" t="str">
            <v>SUBTOTAL $</v>
          </cell>
          <cell r="O3813">
            <v>29754</v>
          </cell>
        </row>
        <row r="3815">
          <cell r="C3815" t="str">
            <v>TOTAL COSTO DIRECTO $</v>
          </cell>
          <cell r="O3815">
            <v>89623</v>
          </cell>
        </row>
        <row r="3816">
          <cell r="C3816" t="str">
            <v>V. COSTOS INDIRECTOS</v>
          </cell>
        </row>
        <row r="3818">
          <cell r="C3818" t="str">
            <v>Descripción</v>
          </cell>
          <cell r="L3818" t="str">
            <v>Porcentaje</v>
          </cell>
          <cell r="M3818" t="str">
            <v>Valor Total</v>
          </cell>
        </row>
        <row r="3819">
          <cell r="C3819" t="str">
            <v>ADMINISTRACION</v>
          </cell>
          <cell r="L3819">
            <v>0</v>
          </cell>
          <cell r="M3819">
            <v>0</v>
          </cell>
        </row>
        <row r="3820">
          <cell r="C3820" t="str">
            <v xml:space="preserve">IMPREVISTOS </v>
          </cell>
          <cell r="L3820">
            <v>0</v>
          </cell>
          <cell r="M3820">
            <v>0</v>
          </cell>
        </row>
        <row r="3821">
          <cell r="C3821" t="str">
            <v>UTILIDAD</v>
          </cell>
          <cell r="L3821">
            <v>0</v>
          </cell>
          <cell r="M3821">
            <v>0</v>
          </cell>
        </row>
        <row r="3822">
          <cell r="C3822" t="str">
            <v>SUBTOTAL $</v>
          </cell>
          <cell r="O3822">
            <v>0</v>
          </cell>
        </row>
        <row r="3824">
          <cell r="C3824" t="str">
            <v>Precio Unitario Total Aproximado al peso $</v>
          </cell>
          <cell r="O3824">
            <v>89623</v>
          </cell>
        </row>
        <row r="3827">
          <cell r="H3827" t="str">
            <v>Firma</v>
          </cell>
        </row>
        <row r="3828">
          <cell r="H3828" t="str">
            <v>Nombre:</v>
          </cell>
        </row>
        <row r="3829">
          <cell r="H3829" t="str">
            <v>Representante Legal del Contratista o su Apoderado</v>
          </cell>
        </row>
        <row r="3830">
          <cell r="H3830" t="str">
            <v>Matricula No. :</v>
          </cell>
        </row>
        <row r="3831">
          <cell r="H3831" t="str">
            <v xml:space="preserve"> </v>
          </cell>
        </row>
        <row r="3832">
          <cell r="C3832" t="str">
            <v>OBSERVACIONES INTERVENTORÍA</v>
          </cell>
        </row>
        <row r="3836">
          <cell r="C3836" t="str">
            <v>APROBACIÓN POR INTERVENTORÍA</v>
          </cell>
        </row>
        <row r="3837">
          <cell r="C383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839">
          <cell r="C383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842">
          <cell r="H3842" t="str">
            <v>Firma</v>
          </cell>
        </row>
        <row r="3843">
          <cell r="H3843" t="str">
            <v>Nombre:</v>
          </cell>
        </row>
        <row r="3844">
          <cell r="H3844" t="str">
            <v>Representante Legal del Interventor o su Apoderado</v>
          </cell>
        </row>
        <row r="3845">
          <cell r="H3845" t="str">
            <v>Matricula No. :</v>
          </cell>
        </row>
        <row r="3850">
          <cell r="C3850" t="str">
            <v>Formulario 1 - Propuesta económica  - Documento tipo de selección abreviada de menor cuantía - versión 2</v>
          </cell>
        </row>
        <row r="3851">
          <cell r="C3851" t="str">
            <v>Código</v>
          </cell>
          <cell r="D3851" t="str">
            <v>CCE-EICP-FM-25</v>
          </cell>
          <cell r="E3851" t="str">
            <v>Versión</v>
          </cell>
          <cell r="F3851">
            <v>2</v>
          </cell>
        </row>
        <row r="3853">
          <cell r="C3853" t="str">
            <v>[La entidad podrá utilizar este formato para la presentación de los análisis de precios unitarios el contratista en la oportunidad prevista en el numeral 8.1. del Documento Base]</v>
          </cell>
        </row>
        <row r="3856">
          <cell r="D3856" t="str">
            <v>MUNICIPIO DE CONCORDIA, ANTIOQUIA</v>
          </cell>
        </row>
        <row r="3857">
          <cell r="L3857" t="str">
            <v>VERSIÓN</v>
          </cell>
        </row>
        <row r="3858">
          <cell r="D3858" t="str">
            <v xml:space="preserve">[NÚMERO DEL PROCESO] </v>
          </cell>
        </row>
        <row r="3859">
          <cell r="L3859" t="str">
            <v>PÁGINA</v>
          </cell>
          <cell r="M3859">
            <v>1</v>
          </cell>
          <cell r="N3859" t="str">
            <v>DE</v>
          </cell>
          <cell r="O3859">
            <v>1</v>
          </cell>
        </row>
        <row r="3860">
          <cell r="D3860" t="str">
            <v xml:space="preserve">ANALISIS DE PRECIOS UNITARIOS </v>
          </cell>
        </row>
        <row r="3862">
          <cell r="L3862" t="str">
            <v>FECHA</v>
          </cell>
          <cell r="M3862" t="str">
            <v>DD</v>
          </cell>
          <cell r="N3862" t="str">
            <v>MM</v>
          </cell>
          <cell r="O3862" t="str">
            <v>AA</v>
          </cell>
        </row>
        <row r="3863">
          <cell r="M3863">
            <v>8</v>
          </cell>
          <cell r="N3863">
            <v>5</v>
          </cell>
          <cell r="O3863">
            <v>2023</v>
          </cell>
        </row>
        <row r="3864">
          <cell r="C3864" t="str">
            <v>ITEMS DE LA PROPUESTA ECONÓMICA</v>
          </cell>
          <cell r="I3864" t="str">
            <v>ITEMS NO PREVISTOS</v>
          </cell>
        </row>
        <row r="3868">
          <cell r="C3868" t="str">
            <v>DATOS ESPECÍFICOS</v>
          </cell>
        </row>
        <row r="3870">
          <cell r="C3870" t="str">
            <v>ITEM</v>
          </cell>
          <cell r="D3870" t="str">
            <v>DESCRIPCIÓN</v>
          </cell>
          <cell r="M3870" t="str">
            <v>UNIDAD</v>
          </cell>
          <cell r="O3870" t="str">
            <v>CANTIDAD</v>
          </cell>
        </row>
        <row r="3871">
          <cell r="C3871" t="str">
            <v>1.11.4</v>
          </cell>
          <cell r="D3871" t="str">
            <v>S.T.C de Zócalo en granito pulido fundido en sitio. Incluye suministro y vaciado del granito, El grano será de mármol color por definir, con un espesor entre 2 cm. a 3 cm; una vez terminada la pulida se lavará la superficie con ácido nítrico diluido al 10% en abundante agua. Mortero de proporción 1:3, Malla de acero.</v>
          </cell>
          <cell r="M3871" t="str">
            <v>m</v>
          </cell>
          <cell r="O3871">
            <v>104</v>
          </cell>
          <cell r="R3871">
            <v>41366</v>
          </cell>
          <cell r="S3871">
            <v>41366</v>
          </cell>
          <cell r="T3871">
            <v>9.6799999999999997E-2</v>
          </cell>
          <cell r="U3871">
            <v>0.45419999999999999</v>
          </cell>
          <cell r="V3871">
            <v>3.5400000000000001E-2</v>
          </cell>
          <cell r="W3871">
            <v>0.41360000000000002</v>
          </cell>
        </row>
        <row r="3872">
          <cell r="C3872" t="str">
            <v>I. EQUIPO</v>
          </cell>
        </row>
        <row r="3874">
          <cell r="C3874" t="str">
            <v>DESCRIPCIÓN</v>
          </cell>
          <cell r="H3874" t="str">
            <v>MARCA</v>
          </cell>
          <cell r="J3874" t="str">
            <v>TIPO</v>
          </cell>
          <cell r="L3874" t="str">
            <v>TARIFA/HORA</v>
          </cell>
          <cell r="M3874" t="str">
            <v>RENDIMIENTO</v>
          </cell>
          <cell r="O3874" t="str">
            <v>Vr. UNITARIO</v>
          </cell>
        </row>
        <row r="3875">
          <cell r="C3875" t="str">
            <v>pulidora electrica manual - disco</v>
          </cell>
          <cell r="J3875" t="str">
            <v>Dia</v>
          </cell>
          <cell r="L3875">
            <v>40927</v>
          </cell>
          <cell r="M3875">
            <v>13</v>
          </cell>
          <cell r="O3875">
            <v>3148</v>
          </cell>
          <cell r="R3875">
            <v>8</v>
          </cell>
          <cell r="T3875" t="str">
            <v>pulidora electrica manual - disco</v>
          </cell>
        </row>
        <row r="3876">
          <cell r="J3876" t="str">
            <v/>
          </cell>
          <cell r="L3876" t="str">
            <v/>
          </cell>
          <cell r="O3876">
            <v>0</v>
          </cell>
          <cell r="R3876">
            <v>0</v>
          </cell>
          <cell r="T3876">
            <v>0</v>
          </cell>
        </row>
        <row r="3877">
          <cell r="J3877" t="str">
            <v/>
          </cell>
          <cell r="L3877" t="str">
            <v/>
          </cell>
          <cell r="O3877">
            <v>0</v>
          </cell>
          <cell r="R3877">
            <v>0</v>
          </cell>
          <cell r="T3877">
            <v>0</v>
          </cell>
        </row>
        <row r="3878">
          <cell r="C3878" t="str">
            <v>Herramienta Menor (Como % de Mano de Obra)</v>
          </cell>
          <cell r="J3878" t="str">
            <v>Dia</v>
          </cell>
          <cell r="L3878">
            <v>17110</v>
          </cell>
          <cell r="M3878">
            <v>0.05</v>
          </cell>
          <cell r="O3878">
            <v>856</v>
          </cell>
          <cell r="R3878">
            <v>89024</v>
          </cell>
          <cell r="T3878" t="str">
            <v>Herramienta Menor (Como % de Mano de Obra)</v>
          </cell>
        </row>
        <row r="3879">
          <cell r="L3879">
            <v>9.6799999999999997E-2</v>
          </cell>
          <cell r="M3879" t="str">
            <v>SUBTOTAL $</v>
          </cell>
          <cell r="O3879">
            <v>4004</v>
          </cell>
        </row>
        <row r="3880">
          <cell r="C3880" t="str">
            <v>II. MATERIALES</v>
          </cell>
        </row>
        <row r="3882">
          <cell r="C3882" t="str">
            <v>DESCRIPCIÓN</v>
          </cell>
          <cell r="K3882" t="str">
            <v>UNIDAD</v>
          </cell>
          <cell r="L3882" t="str">
            <v>CANTIDAD</v>
          </cell>
          <cell r="M3882" t="str">
            <v>PRECIO UNIT.</v>
          </cell>
          <cell r="O3882" t="str">
            <v>Vr. UNITARIO</v>
          </cell>
        </row>
        <row r="3883">
          <cell r="C3883" t="str">
            <v>Cemento Blanco</v>
          </cell>
          <cell r="K3883" t="str">
            <v>Kg</v>
          </cell>
          <cell r="L3883">
            <v>3.6</v>
          </cell>
          <cell r="M3883">
            <v>1748</v>
          </cell>
          <cell r="O3883">
            <v>6293</v>
          </cell>
          <cell r="R3883">
            <v>374.4</v>
          </cell>
          <cell r="T3883" t="str">
            <v>Cemento Blanco</v>
          </cell>
        </row>
        <row r="3884">
          <cell r="C3884" t="str">
            <v>Arena de soporte (media)</v>
          </cell>
          <cell r="K3884" t="str">
            <v>m3</v>
          </cell>
          <cell r="L3884">
            <v>8.6999999999999994E-3</v>
          </cell>
          <cell r="M3884">
            <v>39270</v>
          </cell>
          <cell r="O3884">
            <v>342</v>
          </cell>
          <cell r="R3884">
            <v>0.9</v>
          </cell>
          <cell r="T3884" t="str">
            <v>Arena de soporte (media)</v>
          </cell>
        </row>
        <row r="3885">
          <cell r="C3885" t="str">
            <v xml:space="preserve">Granito Blanco </v>
          </cell>
          <cell r="K3885" t="str">
            <v>Kg</v>
          </cell>
          <cell r="L3885">
            <v>4.8</v>
          </cell>
          <cell r="M3885">
            <v>1595</v>
          </cell>
          <cell r="O3885">
            <v>7656</v>
          </cell>
          <cell r="R3885">
            <v>499.2</v>
          </cell>
          <cell r="T3885" t="str">
            <v xml:space="preserve">Granito Blanco </v>
          </cell>
        </row>
        <row r="3886">
          <cell r="C3886" t="str">
            <v>Rueda esmeril gramos 60 6 x 1 pulgada tg 662531</v>
          </cell>
          <cell r="K3886" t="str">
            <v>u</v>
          </cell>
          <cell r="L3886">
            <v>4.0000000000000001E-3</v>
          </cell>
          <cell r="M3886">
            <v>28600</v>
          </cell>
          <cell r="O3886">
            <v>114</v>
          </cell>
          <cell r="R3886">
            <v>0.42</v>
          </cell>
          <cell r="T3886" t="str">
            <v>Rueda esmeril gramos 60 6 x 1 pulgada tg 662531</v>
          </cell>
        </row>
        <row r="3887">
          <cell r="C3887" t="str">
            <v>Acido muriatico 3.7 lt</v>
          </cell>
          <cell r="K3887" t="str">
            <v>und</v>
          </cell>
          <cell r="L3887">
            <v>5.4000000000000003E-3</v>
          </cell>
          <cell r="M3887">
            <v>21560</v>
          </cell>
          <cell r="O3887">
            <v>116</v>
          </cell>
          <cell r="R3887">
            <v>0.56000000000000005</v>
          </cell>
          <cell r="T3887" t="str">
            <v>Acido muriatico 3.7 lt</v>
          </cell>
        </row>
        <row r="3888">
          <cell r="C3888" t="str">
            <v xml:space="preserve">Marmolina blanca </v>
          </cell>
          <cell r="K3888" t="str">
            <v>Kg</v>
          </cell>
          <cell r="L3888">
            <v>1.2</v>
          </cell>
          <cell r="M3888">
            <v>605</v>
          </cell>
          <cell r="O3888">
            <v>726</v>
          </cell>
          <cell r="R3888">
            <v>124.8</v>
          </cell>
          <cell r="T3888" t="str">
            <v xml:space="preserve">Marmolina blanca </v>
          </cell>
        </row>
        <row r="3889">
          <cell r="C3889" t="str">
            <v>Malla para Gallinero - Hueco 1.1/4" - Ancho 1.5 m</v>
          </cell>
          <cell r="K3889" t="str">
            <v>m2</v>
          </cell>
          <cell r="L3889">
            <v>0.2</v>
          </cell>
          <cell r="M3889">
            <v>2145</v>
          </cell>
          <cell r="O3889">
            <v>429</v>
          </cell>
          <cell r="R3889">
            <v>20.8</v>
          </cell>
          <cell r="T3889" t="str">
            <v>Malla para Gallinero - Hueco 1.1/4" - Ancho 1.5 m</v>
          </cell>
        </row>
        <row r="3890">
          <cell r="C3890" t="str">
            <v>Varilla de dilatación de aluminio de 3 mm.</v>
          </cell>
          <cell r="K3890" t="str">
            <v>m</v>
          </cell>
          <cell r="L3890">
            <v>1</v>
          </cell>
          <cell r="M3890">
            <v>2860</v>
          </cell>
          <cell r="O3890">
            <v>2860</v>
          </cell>
          <cell r="R3890">
            <v>104</v>
          </cell>
          <cell r="T3890" t="str">
            <v>Varilla de dilatación de aluminio de 3 mm.</v>
          </cell>
        </row>
        <row r="3891">
          <cell r="C3891" t="str">
            <v>Cera Polimérica líquida para pisos.</v>
          </cell>
          <cell r="K3891" t="str">
            <v>Lt</v>
          </cell>
          <cell r="L3891">
            <v>8.3300000000000006E-3</v>
          </cell>
          <cell r="M3891">
            <v>30250</v>
          </cell>
          <cell r="O3891">
            <v>252</v>
          </cell>
          <cell r="R3891">
            <v>0.87</v>
          </cell>
          <cell r="T3891" t="str">
            <v>Cera Polimérica líquida para pisos.</v>
          </cell>
        </row>
        <row r="3892">
          <cell r="L3892">
            <v>0.45419999999999999</v>
          </cell>
          <cell r="M3892" t="str">
            <v>SUBTOTAL $</v>
          </cell>
          <cell r="O3892">
            <v>18788</v>
          </cell>
        </row>
        <row r="3893">
          <cell r="C3893" t="str">
            <v>III. TRANSPORTES</v>
          </cell>
        </row>
        <row r="3895">
          <cell r="C3895" t="str">
            <v>MATERIAL</v>
          </cell>
          <cell r="J3895" t="str">
            <v>VOL. o PESO</v>
          </cell>
          <cell r="K3895" t="str">
            <v>DISTANCIA</v>
          </cell>
          <cell r="L3895" t="str">
            <v>M3 o Ton/Km</v>
          </cell>
          <cell r="M3895" t="str">
            <v>TARIFA</v>
          </cell>
          <cell r="O3895" t="str">
            <v>Vr. UNITARIO</v>
          </cell>
        </row>
        <row r="3896">
          <cell r="C3896" t="str">
            <v>Transporte de materiales</v>
          </cell>
          <cell r="J3896" t="str">
            <v>m3k</v>
          </cell>
          <cell r="K3896">
            <v>122</v>
          </cell>
          <cell r="L3896">
            <v>0.01</v>
          </cell>
          <cell r="M3896">
            <v>1200</v>
          </cell>
          <cell r="O3896">
            <v>1464</v>
          </cell>
          <cell r="R3896">
            <v>126.88</v>
          </cell>
          <cell r="T3896" t="str">
            <v>Transporte de materiales</v>
          </cell>
        </row>
        <row r="3897">
          <cell r="J3897" t="str">
            <v/>
          </cell>
          <cell r="M3897">
            <v>0</v>
          </cell>
          <cell r="O3897">
            <v>0</v>
          </cell>
          <cell r="R3897">
            <v>0</v>
          </cell>
          <cell r="T3897">
            <v>0</v>
          </cell>
        </row>
        <row r="3898">
          <cell r="J3898" t="str">
            <v/>
          </cell>
          <cell r="M3898">
            <v>0</v>
          </cell>
          <cell r="O3898">
            <v>0</v>
          </cell>
          <cell r="R3898">
            <v>0</v>
          </cell>
          <cell r="T3898">
            <v>0</v>
          </cell>
        </row>
        <row r="3899">
          <cell r="L3899">
            <v>3.5400000000000001E-2</v>
          </cell>
          <cell r="M3899" t="str">
            <v>SUBTOTAL $</v>
          </cell>
          <cell r="O3899">
            <v>1464</v>
          </cell>
        </row>
        <row r="3900">
          <cell r="C3900" t="str">
            <v>IV. MANO DE OBRA</v>
          </cell>
        </row>
        <row r="3902">
          <cell r="C3902" t="str">
            <v>TRABAJADOR</v>
          </cell>
          <cell r="I3902" t="str">
            <v>CANTIDAD</v>
          </cell>
          <cell r="J3902" t="str">
            <v>JORNAL</v>
          </cell>
          <cell r="K3902" t="str">
            <v>PRESTACIONES</v>
          </cell>
          <cell r="L3902" t="str">
            <v>JORNAL TOTAL</v>
          </cell>
          <cell r="M3902" t="str">
            <v>RENDIMIENTO</v>
          </cell>
          <cell r="O3902" t="str">
            <v>Vr. UNITARIO</v>
          </cell>
        </row>
        <row r="3903">
          <cell r="C3903" t="str">
            <v>Oficial</v>
          </cell>
          <cell r="I3903">
            <v>1</v>
          </cell>
          <cell r="J3903">
            <v>77720</v>
          </cell>
          <cell r="K3903">
            <v>1.6913</v>
          </cell>
          <cell r="L3903">
            <v>131448</v>
          </cell>
          <cell r="M3903">
            <v>13</v>
          </cell>
          <cell r="O3903">
            <v>10111</v>
          </cell>
          <cell r="R3903">
            <v>8</v>
          </cell>
          <cell r="T3903" t="str">
            <v>Oficial</v>
          </cell>
        </row>
        <row r="3904">
          <cell r="C3904" t="str">
            <v>Ayudante Entendido</v>
          </cell>
          <cell r="I3904">
            <v>1</v>
          </cell>
          <cell r="J3904">
            <v>53020</v>
          </cell>
          <cell r="K3904">
            <v>1.7161</v>
          </cell>
          <cell r="L3904">
            <v>90988</v>
          </cell>
          <cell r="M3904">
            <v>13</v>
          </cell>
          <cell r="O3904">
            <v>6999</v>
          </cell>
          <cell r="R3904">
            <v>8</v>
          </cell>
          <cell r="T3904" t="str">
            <v>Ayudante Entendido</v>
          </cell>
        </row>
        <row r="3905">
          <cell r="J3905">
            <v>0</v>
          </cell>
          <cell r="K3905">
            <v>0</v>
          </cell>
          <cell r="L3905">
            <v>0</v>
          </cell>
          <cell r="O3905">
            <v>0</v>
          </cell>
          <cell r="R3905">
            <v>0</v>
          </cell>
          <cell r="T3905">
            <v>0</v>
          </cell>
        </row>
        <row r="3906">
          <cell r="L3906">
            <v>0.41360000000000002</v>
          </cell>
          <cell r="M3906" t="str">
            <v>SUBTOTAL $</v>
          </cell>
          <cell r="O3906">
            <v>17110</v>
          </cell>
        </row>
        <row r="3908">
          <cell r="C3908" t="str">
            <v>TOTAL COSTO DIRECTO $</v>
          </cell>
          <cell r="O3908">
            <v>41366</v>
          </cell>
        </row>
        <row r="3909">
          <cell r="C3909" t="str">
            <v>V. COSTOS INDIRECTOS</v>
          </cell>
        </row>
        <row r="3911">
          <cell r="C3911" t="str">
            <v>Descripción</v>
          </cell>
          <cell r="L3911" t="str">
            <v>Porcentaje</v>
          </cell>
          <cell r="M3911" t="str">
            <v>Valor Total</v>
          </cell>
        </row>
        <row r="3912">
          <cell r="C3912" t="str">
            <v>ADMINISTRACION</v>
          </cell>
          <cell r="L3912">
            <v>0</v>
          </cell>
          <cell r="M3912">
            <v>0</v>
          </cell>
        </row>
        <row r="3913">
          <cell r="C3913" t="str">
            <v xml:space="preserve">IMPREVISTOS </v>
          </cell>
          <cell r="L3913">
            <v>0</v>
          </cell>
          <cell r="M3913">
            <v>0</v>
          </cell>
        </row>
        <row r="3914">
          <cell r="C3914" t="str">
            <v>UTILIDAD</v>
          </cell>
          <cell r="L3914">
            <v>0</v>
          </cell>
          <cell r="M3914">
            <v>0</v>
          </cell>
        </row>
        <row r="3915">
          <cell r="C3915" t="str">
            <v>SUBTOTAL $</v>
          </cell>
          <cell r="O3915">
            <v>0</v>
          </cell>
        </row>
        <row r="3917">
          <cell r="C3917" t="str">
            <v>Precio Unitario Total Aproximado al peso $</v>
          </cell>
          <cell r="O3917">
            <v>41366</v>
          </cell>
        </row>
        <row r="3920">
          <cell r="H3920" t="str">
            <v>Firma</v>
          </cell>
        </row>
        <row r="3921">
          <cell r="H3921" t="str">
            <v>Nombre:</v>
          </cell>
        </row>
        <row r="3922">
          <cell r="H3922" t="str">
            <v>Representante Legal del Contratista o su Apoderado</v>
          </cell>
        </row>
        <row r="3923">
          <cell r="H3923" t="str">
            <v>Matricula No. :</v>
          </cell>
        </row>
        <row r="3924">
          <cell r="H3924" t="str">
            <v xml:space="preserve"> </v>
          </cell>
        </row>
        <row r="3925">
          <cell r="C3925" t="str">
            <v>OBSERVACIONES INTERVENTORÍA</v>
          </cell>
        </row>
        <row r="3929">
          <cell r="C3929" t="str">
            <v>APROBACIÓN POR INTERVENTORÍA</v>
          </cell>
        </row>
        <row r="3930">
          <cell r="C393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932">
          <cell r="C393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935">
          <cell r="H3935" t="str">
            <v>Firma</v>
          </cell>
        </row>
        <row r="3936">
          <cell r="H3936" t="str">
            <v>Nombre:</v>
          </cell>
        </row>
        <row r="3937">
          <cell r="H3937" t="str">
            <v>Representante Legal del Interventor o su Apoderado</v>
          </cell>
        </row>
        <row r="3938">
          <cell r="H3938" t="str">
            <v>Matricula No. :</v>
          </cell>
        </row>
        <row r="3943">
          <cell r="C3943" t="str">
            <v>Formulario 1 - Propuesta económica  - Documento tipo de selección abreviada de menor cuantía - versión 2</v>
          </cell>
        </row>
        <row r="3944">
          <cell r="C3944" t="str">
            <v>Código</v>
          </cell>
          <cell r="D3944" t="str">
            <v>CCE-EICP-FM-25</v>
          </cell>
          <cell r="E3944" t="str">
            <v>Versión</v>
          </cell>
          <cell r="F3944">
            <v>2</v>
          </cell>
        </row>
        <row r="3946">
          <cell r="C3946" t="str">
            <v>[La entidad podrá utilizar este formato para la presentación de los análisis de precios unitarios el contratista en la oportunidad prevista en el numeral 8.1. del Documento Base]</v>
          </cell>
        </row>
        <row r="3949">
          <cell r="D3949" t="str">
            <v>MUNICIPIO DE CONCORDIA, ANTIOQUIA</v>
          </cell>
        </row>
        <row r="3950">
          <cell r="L3950" t="str">
            <v>VERSIÓN</v>
          </cell>
        </row>
        <row r="3951">
          <cell r="D3951" t="str">
            <v xml:space="preserve">[NÚMERO DEL PROCESO] </v>
          </cell>
        </row>
        <row r="3952">
          <cell r="L3952" t="str">
            <v>PÁGINA</v>
          </cell>
          <cell r="M3952">
            <v>1</v>
          </cell>
          <cell r="N3952" t="str">
            <v>DE</v>
          </cell>
          <cell r="O3952">
            <v>1</v>
          </cell>
        </row>
        <row r="3953">
          <cell r="D3953" t="str">
            <v xml:space="preserve">ANALISIS DE PRECIOS UNITARIOS </v>
          </cell>
        </row>
        <row r="3955">
          <cell r="L3955" t="str">
            <v>FECHA</v>
          </cell>
          <cell r="M3955" t="str">
            <v>DD</v>
          </cell>
          <cell r="N3955" t="str">
            <v>MM</v>
          </cell>
          <cell r="O3955" t="str">
            <v>AA</v>
          </cell>
        </row>
        <row r="3956">
          <cell r="M3956">
            <v>8</v>
          </cell>
          <cell r="N3956">
            <v>5</v>
          </cell>
          <cell r="O3956">
            <v>2023</v>
          </cell>
        </row>
        <row r="3957">
          <cell r="C3957" t="str">
            <v>ITEMS DE LA PROPUESTA ECONÓMICA</v>
          </cell>
          <cell r="I3957" t="str">
            <v>ITEMS NO PREVISTOS</v>
          </cell>
        </row>
        <row r="3961">
          <cell r="C3961" t="str">
            <v>DATOS ESPECÍFICOS</v>
          </cell>
        </row>
        <row r="3963">
          <cell r="C3963" t="str">
            <v>ITEM</v>
          </cell>
          <cell r="D3963" t="str">
            <v>DESCRIPCIÓN</v>
          </cell>
          <cell r="M3963" t="str">
            <v>UNIDAD</v>
          </cell>
          <cell r="O3963" t="str">
            <v>CANTIDAD</v>
          </cell>
        </row>
        <row r="3964">
          <cell r="C3964" t="str">
            <v>1.11.5</v>
          </cell>
          <cell r="D3964" t="str">
            <v>S.T.I de PINTURA ACRÍLICA en muros (hidrorepelente) tipo  koraza  o  equivalente de  primera  calidad, minimo 2 manos o las que sean necesarias para obtener una superficie pareja y homogénea, a satisfacción del supervisior. Incluye suministro y transporte de los materiales, preparada y adecuación de la superficie a intervenir.</v>
          </cell>
          <cell r="M3964" t="str">
            <v>m2</v>
          </cell>
          <cell r="O3964">
            <v>310</v>
          </cell>
          <cell r="R3964">
            <v>13918</v>
          </cell>
          <cell r="S3964">
            <v>13918</v>
          </cell>
          <cell r="T3964">
            <v>4.6100000000000002E-2</v>
          </cell>
          <cell r="U3964">
            <v>0.42109999999999997</v>
          </cell>
          <cell r="V3964">
            <v>0</v>
          </cell>
          <cell r="W3964">
            <v>0.53280000000000005</v>
          </cell>
        </row>
        <row r="3965">
          <cell r="C3965" t="str">
            <v>I. EQUIPO</v>
          </cell>
        </row>
        <row r="3967">
          <cell r="C3967" t="str">
            <v>DESCRIPCIÓN</v>
          </cell>
          <cell r="H3967" t="str">
            <v>MARCA</v>
          </cell>
          <cell r="J3967" t="str">
            <v>TIPO</v>
          </cell>
          <cell r="L3967" t="str">
            <v>TARIFA/HORA</v>
          </cell>
          <cell r="M3967" t="str">
            <v>RENDIMIENTO</v>
          </cell>
          <cell r="O3967" t="str">
            <v>Vr. UNITARIO</v>
          </cell>
        </row>
        <row r="3968">
          <cell r="C3968" t="str">
            <v>Sección completa de andamio (1.2m-1.5m) x 1.5 m. (+ 4 ruedas) Incluye transporte.</v>
          </cell>
          <cell r="J3968" t="str">
            <v>Dia</v>
          </cell>
          <cell r="L3968">
            <v>2565</v>
          </cell>
          <cell r="M3968">
            <v>15</v>
          </cell>
          <cell r="O3968">
            <v>171</v>
          </cell>
          <cell r="R3968">
            <v>20.67</v>
          </cell>
          <cell r="T3968" t="str">
            <v>Sección completa de andamio (1.2m-1.5m) x 1.5 m. (+ 4 ruedas) Incluye transporte.</v>
          </cell>
        </row>
        <row r="3969">
          <cell r="C3969" t="str">
            <v>Can zunchado en madera común de 5,0cmx20cmx3,0m (alquiler). Incluye transporte.</v>
          </cell>
          <cell r="J3969" t="str">
            <v>Dia</v>
          </cell>
          <cell r="L3969">
            <v>1500</v>
          </cell>
          <cell r="M3969">
            <v>15</v>
          </cell>
          <cell r="O3969">
            <v>100</v>
          </cell>
          <cell r="R3969">
            <v>20.67</v>
          </cell>
          <cell r="T3969" t="str">
            <v>Can zunchado en madera común de 5,0cmx20cmx3,0m (alquiler). Incluye transporte.</v>
          </cell>
        </row>
        <row r="3970">
          <cell r="J3970" t="str">
            <v/>
          </cell>
          <cell r="L3970" t="str">
            <v/>
          </cell>
          <cell r="O3970">
            <v>0</v>
          </cell>
          <cell r="R3970">
            <v>0</v>
          </cell>
          <cell r="T3970">
            <v>0</v>
          </cell>
        </row>
        <row r="3971">
          <cell r="C3971" t="str">
            <v>Herramienta Menor (Como % de Mano de Obra)</v>
          </cell>
          <cell r="J3971" t="str">
            <v>Dia</v>
          </cell>
          <cell r="L3971">
            <v>7415</v>
          </cell>
          <cell r="M3971">
            <v>0.05</v>
          </cell>
          <cell r="O3971">
            <v>371</v>
          </cell>
          <cell r="R3971">
            <v>115010</v>
          </cell>
          <cell r="T3971" t="str">
            <v>Herramienta Menor (Como % de Mano de Obra)</v>
          </cell>
        </row>
        <row r="3972">
          <cell r="L3972">
            <v>4.6100000000000002E-2</v>
          </cell>
          <cell r="M3972" t="str">
            <v>SUBTOTAL $</v>
          </cell>
          <cell r="O3972">
            <v>642</v>
          </cell>
        </row>
        <row r="3973">
          <cell r="C3973" t="str">
            <v>II. MATERIALES</v>
          </cell>
        </row>
        <row r="3975">
          <cell r="C3975" t="str">
            <v>DESCRIPCIÓN</v>
          </cell>
          <cell r="K3975" t="str">
            <v>UNIDAD</v>
          </cell>
          <cell r="L3975" t="str">
            <v>CANTIDAD</v>
          </cell>
          <cell r="M3975" t="str">
            <v>PRECIO UNIT.</v>
          </cell>
          <cell r="O3975" t="str">
            <v>Vr. UNITARIO</v>
          </cell>
        </row>
        <row r="3976">
          <cell r="C3976" t="str">
            <v>Pintura Koraza 5 Galones Blanco</v>
          </cell>
          <cell r="K3976" t="str">
            <v>u</v>
          </cell>
          <cell r="L3976">
            <v>1.0999999999999999E-2</v>
          </cell>
          <cell r="M3976">
            <v>459900</v>
          </cell>
          <cell r="O3976">
            <v>5059</v>
          </cell>
          <cell r="R3976">
            <v>3.41</v>
          </cell>
          <cell r="T3976" t="str">
            <v>Pintura Koraza 5 Galones Blanco</v>
          </cell>
        </row>
        <row r="3977">
          <cell r="C3977" t="str">
            <v>Estucor Estuco Plástico 30 Kilos/5 Galones Interior y Exterior-Rend:20m2</v>
          </cell>
          <cell r="K3977" t="str">
            <v>U</v>
          </cell>
          <cell r="L3977">
            <v>5.4999999999999997E-3</v>
          </cell>
          <cell r="M3977">
            <v>114000</v>
          </cell>
          <cell r="O3977">
            <v>627</v>
          </cell>
          <cell r="R3977">
            <v>1.71</v>
          </cell>
          <cell r="T3977" t="str">
            <v>Estucor Estuco Plástico 30 Kilos/5 Galones Interior y Exterior-Rend:20m2</v>
          </cell>
        </row>
        <row r="3978">
          <cell r="C3978" t="str">
            <v>Lija de agua 150 super</v>
          </cell>
          <cell r="K3978" t="str">
            <v>u</v>
          </cell>
          <cell r="L3978">
            <v>0.1</v>
          </cell>
          <cell r="M3978">
            <v>1749</v>
          </cell>
          <cell r="O3978">
            <v>175</v>
          </cell>
          <cell r="R3978">
            <v>31</v>
          </cell>
          <cell r="T3978" t="str">
            <v>Lija de agua 150 super</v>
          </cell>
        </row>
        <row r="3979">
          <cell r="K3979" t="str">
            <v/>
          </cell>
          <cell r="M3979">
            <v>0</v>
          </cell>
          <cell r="O3979">
            <v>0</v>
          </cell>
          <cell r="R3979">
            <v>0</v>
          </cell>
          <cell r="T3979">
            <v>0</v>
          </cell>
        </row>
        <row r="3980">
          <cell r="K3980" t="str">
            <v/>
          </cell>
          <cell r="M3980">
            <v>0</v>
          </cell>
          <cell r="O3980">
            <v>0</v>
          </cell>
          <cell r="R3980">
            <v>0</v>
          </cell>
          <cell r="T3980">
            <v>0</v>
          </cell>
        </row>
        <row r="3981">
          <cell r="K3981" t="str">
            <v/>
          </cell>
          <cell r="M3981">
            <v>0</v>
          </cell>
          <cell r="O3981">
            <v>0</v>
          </cell>
          <cell r="R3981">
            <v>0</v>
          </cell>
          <cell r="T3981">
            <v>0</v>
          </cell>
        </row>
        <row r="3982">
          <cell r="K3982" t="str">
            <v/>
          </cell>
          <cell r="O3982">
            <v>0</v>
          </cell>
          <cell r="R3982">
            <v>0</v>
          </cell>
          <cell r="T3982">
            <v>0</v>
          </cell>
        </row>
        <row r="3983">
          <cell r="L3983">
            <v>0.42109999999999997</v>
          </cell>
          <cell r="M3983" t="str">
            <v>SUBTOTAL $</v>
          </cell>
          <cell r="O3983">
            <v>5861</v>
          </cell>
        </row>
        <row r="3984">
          <cell r="C3984" t="str">
            <v>III. TRANSPORTES</v>
          </cell>
        </row>
        <row r="3986">
          <cell r="C3986" t="str">
            <v>MATERIAL</v>
          </cell>
          <cell r="J3986" t="str">
            <v>VOL. o PESO</v>
          </cell>
          <cell r="K3986" t="str">
            <v>DISTANCIA</v>
          </cell>
          <cell r="L3986" t="str">
            <v>M3 o Ton/Km</v>
          </cell>
          <cell r="M3986" t="str">
            <v>TARIFA</v>
          </cell>
          <cell r="O3986" t="str">
            <v>Vr. UNITARIO</v>
          </cell>
        </row>
        <row r="3987">
          <cell r="J3987" t="str">
            <v/>
          </cell>
          <cell r="K3987">
            <v>122</v>
          </cell>
          <cell r="L3987">
            <v>0.02</v>
          </cell>
          <cell r="M3987">
            <v>0</v>
          </cell>
          <cell r="O3987">
            <v>0</v>
          </cell>
          <cell r="R3987">
            <v>756.4</v>
          </cell>
          <cell r="T3987">
            <v>0</v>
          </cell>
        </row>
        <row r="3988">
          <cell r="J3988" t="str">
            <v/>
          </cell>
          <cell r="M3988">
            <v>0</v>
          </cell>
          <cell r="O3988">
            <v>0</v>
          </cell>
          <cell r="R3988">
            <v>0</v>
          </cell>
          <cell r="T3988">
            <v>0</v>
          </cell>
        </row>
        <row r="3989">
          <cell r="J3989" t="str">
            <v/>
          </cell>
          <cell r="M3989">
            <v>0</v>
          </cell>
          <cell r="O3989">
            <v>0</v>
          </cell>
          <cell r="R3989">
            <v>0</v>
          </cell>
          <cell r="T3989">
            <v>0</v>
          </cell>
        </row>
        <row r="3990">
          <cell r="L3990">
            <v>0</v>
          </cell>
          <cell r="M3990" t="str">
            <v>SUBTOTAL $</v>
          </cell>
          <cell r="O3990">
            <v>0</v>
          </cell>
        </row>
        <row r="3991">
          <cell r="C3991" t="str">
            <v>IV. MANO DE OBRA</v>
          </cell>
        </row>
        <row r="3993">
          <cell r="C3993" t="str">
            <v>TRABAJADOR</v>
          </cell>
          <cell r="I3993" t="str">
            <v>CANTIDAD</v>
          </cell>
          <cell r="J3993" t="str">
            <v>JORNAL</v>
          </cell>
          <cell r="K3993" t="str">
            <v>PRESTACIONES</v>
          </cell>
          <cell r="L3993" t="str">
            <v>JORNAL TOTAL</v>
          </cell>
          <cell r="M3993" t="str">
            <v>RENDIMIENTO</v>
          </cell>
          <cell r="O3993" t="str">
            <v>Vr. UNITARIO</v>
          </cell>
        </row>
        <row r="3994">
          <cell r="C3994" t="str">
            <v>Oficial</v>
          </cell>
          <cell r="I3994">
            <v>1</v>
          </cell>
          <cell r="J3994">
            <v>77720</v>
          </cell>
          <cell r="K3994">
            <v>1.6913</v>
          </cell>
          <cell r="L3994">
            <v>131448</v>
          </cell>
          <cell r="M3994">
            <v>30</v>
          </cell>
          <cell r="O3994">
            <v>4382</v>
          </cell>
          <cell r="R3994">
            <v>10.33</v>
          </cell>
          <cell r="T3994" t="str">
            <v>Oficial</v>
          </cell>
        </row>
        <row r="3995">
          <cell r="C3995" t="str">
            <v>Ayudante Entendido</v>
          </cell>
          <cell r="I3995">
            <v>1</v>
          </cell>
          <cell r="J3995">
            <v>53020</v>
          </cell>
          <cell r="K3995">
            <v>1.7161</v>
          </cell>
          <cell r="L3995">
            <v>90988</v>
          </cell>
          <cell r="M3995">
            <v>30</v>
          </cell>
          <cell r="O3995">
            <v>3033</v>
          </cell>
          <cell r="R3995">
            <v>10.33</v>
          </cell>
          <cell r="T3995" t="str">
            <v>Ayudante Entendido</v>
          </cell>
        </row>
        <row r="3996">
          <cell r="J3996">
            <v>0</v>
          </cell>
          <cell r="K3996">
            <v>0</v>
          </cell>
          <cell r="L3996">
            <v>0</v>
          </cell>
          <cell r="O3996">
            <v>0</v>
          </cell>
          <cell r="R3996">
            <v>0</v>
          </cell>
          <cell r="T3996">
            <v>0</v>
          </cell>
        </row>
        <row r="3997">
          <cell r="L3997">
            <v>0.53280000000000005</v>
          </cell>
          <cell r="M3997" t="str">
            <v>SUBTOTAL $</v>
          </cell>
          <cell r="O3997">
            <v>7415</v>
          </cell>
        </row>
        <row r="3999">
          <cell r="C3999" t="str">
            <v>TOTAL COSTO DIRECTO $</v>
          </cell>
          <cell r="O3999">
            <v>13918</v>
          </cell>
        </row>
        <row r="4000">
          <cell r="C4000" t="str">
            <v>V. COSTOS INDIRECTOS</v>
          </cell>
        </row>
        <row r="4002">
          <cell r="C4002" t="str">
            <v>Descripción</v>
          </cell>
          <cell r="L4002" t="str">
            <v>Porcentaje</v>
          </cell>
          <cell r="M4002" t="str">
            <v>Valor Total</v>
          </cell>
        </row>
        <row r="4003">
          <cell r="C4003" t="str">
            <v>ADMINISTRACION</v>
          </cell>
          <cell r="L4003">
            <v>0</v>
          </cell>
          <cell r="M4003">
            <v>0</v>
          </cell>
        </row>
        <row r="4004">
          <cell r="C4004" t="str">
            <v xml:space="preserve">IMPREVISTOS </v>
          </cell>
          <cell r="L4004">
            <v>0</v>
          </cell>
          <cell r="M4004">
            <v>0</v>
          </cell>
        </row>
        <row r="4005">
          <cell r="C4005" t="str">
            <v>UTILIDAD</v>
          </cell>
          <cell r="L4005">
            <v>0</v>
          </cell>
          <cell r="M4005">
            <v>0</v>
          </cell>
        </row>
        <row r="4006">
          <cell r="C4006" t="str">
            <v>SUBTOTAL $</v>
          </cell>
          <cell r="O4006">
            <v>0</v>
          </cell>
        </row>
        <row r="4008">
          <cell r="C4008" t="str">
            <v>Precio Unitario Total Aproximado al peso $</v>
          </cell>
          <cell r="O4008">
            <v>13918</v>
          </cell>
        </row>
        <row r="4011">
          <cell r="H4011" t="str">
            <v>Firma</v>
          </cell>
        </row>
        <row r="4012">
          <cell r="H4012" t="str">
            <v>Nombre:</v>
          </cell>
        </row>
        <row r="4013">
          <cell r="H4013" t="str">
            <v>Representante Legal del Contratista o su Apoderado</v>
          </cell>
        </row>
        <row r="4014">
          <cell r="H4014" t="str">
            <v>Matricula No. :</v>
          </cell>
        </row>
        <row r="4015">
          <cell r="H4015" t="str">
            <v xml:space="preserve"> </v>
          </cell>
        </row>
        <row r="4016">
          <cell r="C4016" t="str">
            <v>OBSERVACIONES INTERVENTORÍA</v>
          </cell>
        </row>
        <row r="4020">
          <cell r="C4020" t="str">
            <v>APROBACIÓN POR INTERVENTORÍA</v>
          </cell>
        </row>
        <row r="4021">
          <cell r="C402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023">
          <cell r="C402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026">
          <cell r="H4026" t="str">
            <v>Firma</v>
          </cell>
        </row>
        <row r="4027">
          <cell r="H4027" t="str">
            <v>Nombre:</v>
          </cell>
        </row>
        <row r="4028">
          <cell r="H4028" t="str">
            <v>Representante Legal del Interventor o su Apoderado</v>
          </cell>
        </row>
        <row r="4029">
          <cell r="H4029" t="str">
            <v>Matricula No. :</v>
          </cell>
        </row>
        <row r="4034">
          <cell r="C4034" t="str">
            <v>Formulario 1 - Propuesta económica  - Documento tipo de selección abreviada de menor cuantía - versión 2</v>
          </cell>
        </row>
        <row r="4035">
          <cell r="C4035" t="str">
            <v>Código</v>
          </cell>
          <cell r="D4035" t="str">
            <v>CCE-EICP-FM-25</v>
          </cell>
          <cell r="E4035" t="str">
            <v>Versión</v>
          </cell>
          <cell r="F4035">
            <v>2</v>
          </cell>
        </row>
        <row r="4037">
          <cell r="C4037" t="str">
            <v>[La entidad podrá utilizar este formato para la presentación de los análisis de precios unitarios el contratista en la oportunidad prevista en el numeral 8.1. del Documento Base]</v>
          </cell>
        </row>
        <row r="4040">
          <cell r="D4040" t="str">
            <v>MUNICIPIO DE CONCORDIA, ANTIOQUIA</v>
          </cell>
        </row>
        <row r="4041">
          <cell r="L4041" t="str">
            <v>VERSIÓN</v>
          </cell>
        </row>
        <row r="4042">
          <cell r="D4042" t="str">
            <v xml:space="preserve">[NÚMERO DEL PROCESO] </v>
          </cell>
        </row>
        <row r="4043">
          <cell r="L4043" t="str">
            <v>PÁGINA</v>
          </cell>
          <cell r="M4043">
            <v>1</v>
          </cell>
          <cell r="N4043" t="str">
            <v>DE</v>
          </cell>
          <cell r="O4043">
            <v>1</v>
          </cell>
        </row>
        <row r="4044">
          <cell r="D4044" t="str">
            <v xml:space="preserve">ANALISIS DE PRECIOS UNITARIOS </v>
          </cell>
        </row>
        <row r="4046">
          <cell r="L4046" t="str">
            <v>FECHA</v>
          </cell>
          <cell r="M4046" t="str">
            <v>DD</v>
          </cell>
          <cell r="N4046" t="str">
            <v>MM</v>
          </cell>
          <cell r="O4046" t="str">
            <v>AA</v>
          </cell>
        </row>
        <row r="4047">
          <cell r="M4047">
            <v>8</v>
          </cell>
          <cell r="N4047">
            <v>5</v>
          </cell>
          <cell r="O4047">
            <v>2023</v>
          </cell>
        </row>
        <row r="4048">
          <cell r="C4048" t="str">
            <v>ITEMS DE LA PROPUESTA ECONÓMICA</v>
          </cell>
          <cell r="I4048" t="str">
            <v>ITEMS NO PREVISTOS</v>
          </cell>
        </row>
        <row r="4052">
          <cell r="C4052" t="str">
            <v>DATOS ESPECÍFICOS</v>
          </cell>
        </row>
        <row r="4054">
          <cell r="C4054" t="str">
            <v>ITEM</v>
          </cell>
          <cell r="D4054" t="str">
            <v>DESCRIPCIÓN</v>
          </cell>
          <cell r="M4054" t="str">
            <v>UNIDAD</v>
          </cell>
          <cell r="O4054" t="str">
            <v>CANTIDAD</v>
          </cell>
        </row>
        <row r="4055">
          <cell r="C4055" t="str">
            <v>1.11.6</v>
          </cell>
          <cell r="D4055" t="str">
            <v>S.T.I de esmalte sintético a base de aceite resistente al agua, de  primera  calidad, minimo 2 manos o las que sean necesarias para obtener una superficie pareja y homogénea, a satisfacción del supervisor. Incluye suministro y transporte de los materiales, preparada y adecuación de la superficie a intervenir.</v>
          </cell>
          <cell r="M4055" t="str">
            <v>m2</v>
          </cell>
          <cell r="O4055">
            <v>195</v>
          </cell>
          <cell r="R4055">
            <v>14872</v>
          </cell>
          <cell r="S4055">
            <v>14872</v>
          </cell>
          <cell r="T4055">
            <v>4.3200000000000002E-2</v>
          </cell>
          <cell r="U4055">
            <v>0.4582</v>
          </cell>
          <cell r="V4055">
            <v>0</v>
          </cell>
          <cell r="W4055">
            <v>0.49859999999999999</v>
          </cell>
        </row>
        <row r="4056">
          <cell r="C4056" t="str">
            <v>I. EQUIPO</v>
          </cell>
        </row>
        <row r="4058">
          <cell r="C4058" t="str">
            <v>DESCRIPCIÓN</v>
          </cell>
          <cell r="H4058" t="str">
            <v>MARCA</v>
          </cell>
          <cell r="J4058" t="str">
            <v>TIPO</v>
          </cell>
          <cell r="L4058" t="str">
            <v>TARIFA/HORA</v>
          </cell>
          <cell r="M4058" t="str">
            <v>RENDIMIENTO</v>
          </cell>
          <cell r="O4058" t="str">
            <v>Vr. UNITARIO</v>
          </cell>
        </row>
        <row r="4059">
          <cell r="C4059" t="str">
            <v>Sección completa de andamio (1.2m-1.5m) x 1.5 m. (+ 4 ruedas) Incluye transporte.</v>
          </cell>
          <cell r="J4059" t="str">
            <v>Dia</v>
          </cell>
          <cell r="L4059">
            <v>2565</v>
          </cell>
          <cell r="M4059">
            <v>15</v>
          </cell>
          <cell r="O4059">
            <v>171</v>
          </cell>
          <cell r="R4059">
            <v>13</v>
          </cell>
          <cell r="T4059" t="str">
            <v>Sección completa de andamio (1.2m-1.5m) x 1.5 m. (+ 4 ruedas) Incluye transporte.</v>
          </cell>
        </row>
        <row r="4060">
          <cell r="C4060" t="str">
            <v>Can zunchado en madera común de 5,0cmx20cmx3,0m (alquiler). Incluye transporte.</v>
          </cell>
          <cell r="J4060" t="str">
            <v>Dia</v>
          </cell>
          <cell r="L4060">
            <v>1500</v>
          </cell>
          <cell r="M4060">
            <v>15</v>
          </cell>
          <cell r="O4060">
            <v>100</v>
          </cell>
          <cell r="R4060">
            <v>13</v>
          </cell>
          <cell r="T4060" t="str">
            <v>Can zunchado en madera común de 5,0cmx20cmx3,0m (alquiler). Incluye transporte.</v>
          </cell>
        </row>
        <row r="4061">
          <cell r="J4061" t="str">
            <v/>
          </cell>
          <cell r="L4061" t="str">
            <v/>
          </cell>
          <cell r="O4061">
            <v>0</v>
          </cell>
          <cell r="R4061">
            <v>0</v>
          </cell>
          <cell r="T4061">
            <v>0</v>
          </cell>
        </row>
        <row r="4062">
          <cell r="C4062" t="str">
            <v>Herramienta Menor (Como % de Mano de Obra)</v>
          </cell>
          <cell r="J4062" t="str">
            <v>Dia</v>
          </cell>
          <cell r="L4062">
            <v>7415</v>
          </cell>
          <cell r="M4062">
            <v>0.05</v>
          </cell>
          <cell r="O4062">
            <v>371</v>
          </cell>
          <cell r="R4062">
            <v>72345</v>
          </cell>
          <cell r="T4062" t="str">
            <v>Herramienta Menor (Como % de Mano de Obra)</v>
          </cell>
        </row>
        <row r="4063">
          <cell r="L4063">
            <v>4.3200000000000002E-2</v>
          </cell>
          <cell r="M4063" t="str">
            <v>SUBTOTAL $</v>
          </cell>
          <cell r="O4063">
            <v>642</v>
          </cell>
        </row>
        <row r="4064">
          <cell r="C4064" t="str">
            <v>II. MATERIALES</v>
          </cell>
        </row>
        <row r="4066">
          <cell r="C4066" t="str">
            <v>DESCRIPCIÓN</v>
          </cell>
          <cell r="K4066" t="str">
            <v>UNIDAD</v>
          </cell>
          <cell r="L4066" t="str">
            <v>CANTIDAD</v>
          </cell>
          <cell r="M4066" t="str">
            <v>PRECIO UNIT.</v>
          </cell>
          <cell r="O4066" t="str">
            <v>Vr. UNITARIO</v>
          </cell>
        </row>
        <row r="4067">
          <cell r="C4067" t="str">
            <v xml:space="preserve">Pintura acrílica, esmalte o similar </v>
          </cell>
          <cell r="K4067" t="str">
            <v>gal</v>
          </cell>
          <cell r="L4067">
            <v>7.0000000000000007E-2</v>
          </cell>
          <cell r="M4067">
            <v>85900</v>
          </cell>
          <cell r="O4067">
            <v>6013</v>
          </cell>
          <cell r="R4067">
            <v>13.65</v>
          </cell>
          <cell r="T4067" t="str">
            <v xml:space="preserve">Pintura acrílica, esmalte o similar </v>
          </cell>
        </row>
        <row r="4068">
          <cell r="C4068" t="str">
            <v>Estucor Estuco Plástico 30 Kilos/5 Galones Interior y Exterior-Rend:20m2</v>
          </cell>
          <cell r="K4068" t="str">
            <v>U</v>
          </cell>
          <cell r="L4068">
            <v>5.4999999999999997E-3</v>
          </cell>
          <cell r="M4068">
            <v>114000</v>
          </cell>
          <cell r="O4068">
            <v>627</v>
          </cell>
          <cell r="R4068">
            <v>1.07</v>
          </cell>
          <cell r="T4068" t="str">
            <v>Estucor Estuco Plástico 30 Kilos/5 Galones Interior y Exterior-Rend:20m2</v>
          </cell>
        </row>
        <row r="4069">
          <cell r="C4069" t="str">
            <v>Lija de agua 150 super</v>
          </cell>
          <cell r="K4069" t="str">
            <v>u</v>
          </cell>
          <cell r="L4069">
            <v>0.1</v>
          </cell>
          <cell r="M4069">
            <v>1749</v>
          </cell>
          <cell r="O4069">
            <v>175</v>
          </cell>
          <cell r="R4069">
            <v>19.5</v>
          </cell>
          <cell r="T4069" t="str">
            <v>Lija de agua 150 super</v>
          </cell>
        </row>
        <row r="4070">
          <cell r="K4070" t="str">
            <v/>
          </cell>
          <cell r="M4070">
            <v>0</v>
          </cell>
          <cell r="O4070">
            <v>0</v>
          </cell>
          <cell r="R4070">
            <v>0</v>
          </cell>
          <cell r="T4070">
            <v>0</v>
          </cell>
        </row>
        <row r="4071">
          <cell r="K4071" t="str">
            <v/>
          </cell>
          <cell r="M4071">
            <v>0</v>
          </cell>
          <cell r="O4071">
            <v>0</v>
          </cell>
          <cell r="R4071">
            <v>0</v>
          </cell>
          <cell r="T4071">
            <v>0</v>
          </cell>
        </row>
        <row r="4072">
          <cell r="K4072" t="str">
            <v/>
          </cell>
          <cell r="M4072">
            <v>0</v>
          </cell>
          <cell r="O4072">
            <v>0</v>
          </cell>
          <cell r="R4072">
            <v>0</v>
          </cell>
          <cell r="T4072">
            <v>0</v>
          </cell>
        </row>
        <row r="4073">
          <cell r="K4073" t="str">
            <v/>
          </cell>
          <cell r="O4073">
            <v>0</v>
          </cell>
          <cell r="R4073">
            <v>0</v>
          </cell>
          <cell r="T4073">
            <v>0</v>
          </cell>
        </row>
        <row r="4074">
          <cell r="L4074">
            <v>0.4582</v>
          </cell>
          <cell r="M4074" t="str">
            <v>SUBTOTAL $</v>
          </cell>
          <cell r="O4074">
            <v>6815</v>
          </cell>
        </row>
        <row r="4075">
          <cell r="C4075" t="str">
            <v>III. TRANSPORTES</v>
          </cell>
        </row>
        <row r="4077">
          <cell r="C4077" t="str">
            <v>MATERIAL</v>
          </cell>
          <cell r="J4077" t="str">
            <v>VOL. o PESO</v>
          </cell>
          <cell r="K4077" t="str">
            <v>DISTANCIA</v>
          </cell>
          <cell r="L4077" t="str">
            <v>M3 o Ton/Km</v>
          </cell>
          <cell r="M4077" t="str">
            <v>TARIFA</v>
          </cell>
          <cell r="O4077" t="str">
            <v>Vr. UNITARIO</v>
          </cell>
        </row>
        <row r="4078">
          <cell r="J4078" t="str">
            <v/>
          </cell>
          <cell r="M4078">
            <v>0</v>
          </cell>
          <cell r="O4078">
            <v>0</v>
          </cell>
          <cell r="R4078">
            <v>0</v>
          </cell>
          <cell r="T4078">
            <v>0</v>
          </cell>
        </row>
        <row r="4079">
          <cell r="J4079" t="str">
            <v/>
          </cell>
          <cell r="M4079">
            <v>0</v>
          </cell>
          <cell r="O4079">
            <v>0</v>
          </cell>
          <cell r="R4079">
            <v>0</v>
          </cell>
          <cell r="T4079">
            <v>0</v>
          </cell>
        </row>
        <row r="4080">
          <cell r="J4080" t="str">
            <v/>
          </cell>
          <cell r="M4080">
            <v>0</v>
          </cell>
          <cell r="O4080">
            <v>0</v>
          </cell>
          <cell r="R4080">
            <v>0</v>
          </cell>
          <cell r="T4080">
            <v>0</v>
          </cell>
        </row>
        <row r="4081">
          <cell r="L4081">
            <v>0</v>
          </cell>
          <cell r="M4081" t="str">
            <v>SUBTOTAL $</v>
          </cell>
          <cell r="O4081">
            <v>0</v>
          </cell>
        </row>
        <row r="4082">
          <cell r="C4082" t="str">
            <v>IV. MANO DE OBRA</v>
          </cell>
        </row>
        <row r="4084">
          <cell r="C4084" t="str">
            <v>TRABAJADOR</v>
          </cell>
          <cell r="I4084" t="str">
            <v>CANTIDAD</v>
          </cell>
          <cell r="J4084" t="str">
            <v>JORNAL</v>
          </cell>
          <cell r="K4084" t="str">
            <v>PRESTACIONES</v>
          </cell>
          <cell r="L4084" t="str">
            <v>JORNAL TOTAL</v>
          </cell>
          <cell r="M4084" t="str">
            <v>RENDIMIENTO</v>
          </cell>
          <cell r="O4084" t="str">
            <v>Vr. UNITARIO</v>
          </cell>
        </row>
        <row r="4085">
          <cell r="C4085" t="str">
            <v>Oficial</v>
          </cell>
          <cell r="I4085">
            <v>1</v>
          </cell>
          <cell r="J4085">
            <v>77720</v>
          </cell>
          <cell r="K4085">
            <v>1.6913</v>
          </cell>
          <cell r="L4085">
            <v>131448</v>
          </cell>
          <cell r="M4085">
            <v>30</v>
          </cell>
          <cell r="O4085">
            <v>4382</v>
          </cell>
          <cell r="R4085">
            <v>6.5</v>
          </cell>
          <cell r="T4085" t="str">
            <v>Oficial</v>
          </cell>
        </row>
        <row r="4086">
          <cell r="C4086" t="str">
            <v>Ayudante Entendido</v>
          </cell>
          <cell r="I4086">
            <v>1</v>
          </cell>
          <cell r="J4086">
            <v>53020</v>
          </cell>
          <cell r="K4086">
            <v>1.7161</v>
          </cell>
          <cell r="L4086">
            <v>90988</v>
          </cell>
          <cell r="M4086">
            <v>30</v>
          </cell>
          <cell r="O4086">
            <v>3033</v>
          </cell>
          <cell r="R4086">
            <v>6.5</v>
          </cell>
          <cell r="T4086" t="str">
            <v>Ayudante Entendido</v>
          </cell>
        </row>
        <row r="4087">
          <cell r="J4087">
            <v>0</v>
          </cell>
          <cell r="K4087">
            <v>0</v>
          </cell>
          <cell r="L4087">
            <v>0</v>
          </cell>
          <cell r="O4087">
            <v>0</v>
          </cell>
          <cell r="R4087">
            <v>0</v>
          </cell>
          <cell r="T4087">
            <v>0</v>
          </cell>
        </row>
        <row r="4088">
          <cell r="L4088">
            <v>0.49859999999999999</v>
          </cell>
          <cell r="M4088" t="str">
            <v>SUBTOTAL $</v>
          </cell>
          <cell r="O4088">
            <v>7415</v>
          </cell>
        </row>
        <row r="4090">
          <cell r="C4090" t="str">
            <v>TOTAL COSTO DIRECTO $</v>
          </cell>
          <cell r="O4090">
            <v>14872</v>
          </cell>
        </row>
        <row r="4091">
          <cell r="C4091" t="str">
            <v>V. COSTOS INDIRECTOS</v>
          </cell>
        </row>
        <row r="4093">
          <cell r="C4093" t="str">
            <v>Descripción</v>
          </cell>
          <cell r="L4093" t="str">
            <v>Porcentaje</v>
          </cell>
          <cell r="M4093" t="str">
            <v>Valor Total</v>
          </cell>
        </row>
        <row r="4094">
          <cell r="C4094" t="str">
            <v>ADMINISTRACION</v>
          </cell>
          <cell r="L4094">
            <v>0</v>
          </cell>
          <cell r="M4094">
            <v>0</v>
          </cell>
        </row>
        <row r="4095">
          <cell r="C4095" t="str">
            <v xml:space="preserve">IMPREVISTOS </v>
          </cell>
          <cell r="L4095">
            <v>0</v>
          </cell>
          <cell r="M4095">
            <v>0</v>
          </cell>
        </row>
        <row r="4096">
          <cell r="C4096" t="str">
            <v>UTILIDAD</v>
          </cell>
          <cell r="L4096">
            <v>0</v>
          </cell>
          <cell r="M4096">
            <v>0</v>
          </cell>
        </row>
        <row r="4097">
          <cell r="C4097" t="str">
            <v>SUBTOTAL $</v>
          </cell>
          <cell r="O4097">
            <v>0</v>
          </cell>
        </row>
        <row r="4099">
          <cell r="C4099" t="str">
            <v>Precio Unitario Total Aproximado al peso $</v>
          </cell>
          <cell r="O4099">
            <v>14872</v>
          </cell>
        </row>
        <row r="4102">
          <cell r="H4102" t="str">
            <v>Firma</v>
          </cell>
        </row>
        <row r="4103">
          <cell r="H4103" t="str">
            <v>Nombre:</v>
          </cell>
        </row>
        <row r="4104">
          <cell r="H4104" t="str">
            <v>Representante Legal del Contratista o su Apoderado</v>
          </cell>
        </row>
        <row r="4105">
          <cell r="H4105" t="str">
            <v>Matricula No. :</v>
          </cell>
        </row>
        <row r="4106">
          <cell r="H4106" t="str">
            <v xml:space="preserve"> </v>
          </cell>
        </row>
        <row r="4107">
          <cell r="C4107" t="str">
            <v>OBSERVACIONES INTERVENTORÍA</v>
          </cell>
        </row>
        <row r="4111">
          <cell r="C4111" t="str">
            <v>APROBACIÓN POR INTERVENTORÍA</v>
          </cell>
        </row>
        <row r="4112">
          <cell r="C411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114">
          <cell r="C411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117">
          <cell r="H4117" t="str">
            <v>Firma</v>
          </cell>
        </row>
        <row r="4118">
          <cell r="H4118" t="str">
            <v>Nombre:</v>
          </cell>
        </row>
        <row r="4119">
          <cell r="H4119" t="str">
            <v>Representante Legal del Interventor o su Apoderado</v>
          </cell>
        </row>
        <row r="4120">
          <cell r="H4120" t="str">
            <v>Matricula No. :</v>
          </cell>
        </row>
        <row r="4125">
          <cell r="C4125" t="str">
            <v>Formulario 1 - Propuesta económica  - Documento tipo de selección abreviada de menor cuantía - versión 2</v>
          </cell>
        </row>
        <row r="4126">
          <cell r="C4126" t="str">
            <v>Código</v>
          </cell>
          <cell r="D4126" t="str">
            <v>CCE-EICP-FM-25</v>
          </cell>
          <cell r="E4126" t="str">
            <v>Versión</v>
          </cell>
          <cell r="F4126">
            <v>2</v>
          </cell>
        </row>
        <row r="4128">
          <cell r="C4128" t="str">
            <v>[La entidad podrá utilizar este formato para la presentación de los análisis de precios unitarios el contratista en la oportunidad prevista en el numeral 8.1. del Documento Base]</v>
          </cell>
        </row>
        <row r="4131">
          <cell r="D4131" t="str">
            <v>MUNICIPIO DE CONCORDIA, ANTIOQUIA</v>
          </cell>
        </row>
        <row r="4132">
          <cell r="L4132" t="str">
            <v>VERSIÓN</v>
          </cell>
        </row>
        <row r="4133">
          <cell r="D4133" t="str">
            <v xml:space="preserve">[NÚMERO DEL PROCESO] </v>
          </cell>
        </row>
        <row r="4134">
          <cell r="L4134" t="str">
            <v>PÁGINA</v>
          </cell>
          <cell r="M4134">
            <v>1</v>
          </cell>
          <cell r="N4134" t="str">
            <v>DE</v>
          </cell>
          <cell r="O4134">
            <v>1</v>
          </cell>
        </row>
        <row r="4135">
          <cell r="D4135" t="str">
            <v xml:space="preserve">ANALISIS DE PRECIOS UNITARIOS </v>
          </cell>
        </row>
        <row r="4137">
          <cell r="L4137" t="str">
            <v>FECHA</v>
          </cell>
          <cell r="M4137" t="str">
            <v>DD</v>
          </cell>
          <cell r="N4137" t="str">
            <v>MM</v>
          </cell>
          <cell r="O4137" t="str">
            <v>AA</v>
          </cell>
        </row>
        <row r="4138">
          <cell r="M4138">
            <v>8</v>
          </cell>
          <cell r="N4138">
            <v>5</v>
          </cell>
          <cell r="O4138">
            <v>2023</v>
          </cell>
        </row>
        <row r="4139">
          <cell r="C4139" t="str">
            <v>ITEMS DE LA PROPUESTA ECONÓMICA</v>
          </cell>
          <cell r="I4139" t="str">
            <v>ITEMS NO PREVISTOS</v>
          </cell>
        </row>
        <row r="4143">
          <cell r="C4143" t="str">
            <v>DATOS ESPECÍFICOS</v>
          </cell>
        </row>
        <row r="4145">
          <cell r="C4145" t="str">
            <v>ITEM</v>
          </cell>
          <cell r="D4145" t="str">
            <v>DESCRIPCIÓN</v>
          </cell>
          <cell r="M4145" t="str">
            <v>UNIDAD</v>
          </cell>
          <cell r="O4145" t="str">
            <v>CANTIDAD</v>
          </cell>
        </row>
        <row r="4146">
          <cell r="C4146" t="str">
            <v>1.12.1</v>
          </cell>
          <cell r="D4146" t="str">
            <v>S.T.I de Sanitario de Dos Piezas, Redondo 3.7 Litros, Descarga Dual Blanco Corona o similar. Incluye sanitario, Kit de Instalación, Brida, acople, tornillos y chazos, y demás accesorios para su correcta instalación y correcto funcionamiento.</v>
          </cell>
          <cell r="M4146" t="str">
            <v>u</v>
          </cell>
          <cell r="O4146">
            <v>3</v>
          </cell>
          <cell r="R4146">
            <v>520505</v>
          </cell>
          <cell r="S4146">
            <v>520505</v>
          </cell>
          <cell r="T4146">
            <v>2.7000000000000001E-3</v>
          </cell>
          <cell r="U4146">
            <v>0.82840000000000003</v>
          </cell>
          <cell r="V4146">
            <v>0.11550000000000001</v>
          </cell>
          <cell r="W4146">
            <v>5.3400000000000003E-2</v>
          </cell>
        </row>
        <row r="4147">
          <cell r="C4147" t="str">
            <v>I. EQUIPO</v>
          </cell>
        </row>
        <row r="4149">
          <cell r="C4149" t="str">
            <v>DESCRIPCIÓN</v>
          </cell>
          <cell r="H4149" t="str">
            <v>MARCA</v>
          </cell>
          <cell r="J4149" t="str">
            <v>TIPO</v>
          </cell>
          <cell r="L4149" t="str">
            <v>TARIFA/HORA</v>
          </cell>
          <cell r="M4149" t="str">
            <v>RENDIMIENTO</v>
          </cell>
          <cell r="O4149" t="str">
            <v>Vr. UNITARIO</v>
          </cell>
        </row>
        <row r="4150">
          <cell r="J4150" t="str">
            <v/>
          </cell>
          <cell r="L4150" t="str">
            <v/>
          </cell>
          <cell r="M4150">
            <v>4</v>
          </cell>
          <cell r="O4150">
            <v>0</v>
          </cell>
          <cell r="R4150">
            <v>0.75</v>
          </cell>
          <cell r="T4150">
            <v>0</v>
          </cell>
        </row>
        <row r="4151">
          <cell r="J4151" t="str">
            <v/>
          </cell>
          <cell r="L4151" t="str">
            <v/>
          </cell>
          <cell r="M4151">
            <v>4</v>
          </cell>
          <cell r="O4151">
            <v>0</v>
          </cell>
          <cell r="R4151">
            <v>0.75</v>
          </cell>
          <cell r="T4151">
            <v>0</v>
          </cell>
        </row>
        <row r="4152">
          <cell r="J4152" t="str">
            <v/>
          </cell>
          <cell r="L4152" t="str">
            <v/>
          </cell>
          <cell r="O4152">
            <v>0</v>
          </cell>
          <cell r="R4152">
            <v>0</v>
          </cell>
          <cell r="T4152">
            <v>0</v>
          </cell>
        </row>
        <row r="4153">
          <cell r="C4153" t="str">
            <v>Herramienta Menor (Como % de Mano de Obra)</v>
          </cell>
          <cell r="J4153" t="str">
            <v>Dia</v>
          </cell>
          <cell r="L4153">
            <v>27805</v>
          </cell>
          <cell r="M4153">
            <v>0.05</v>
          </cell>
          <cell r="O4153">
            <v>1390</v>
          </cell>
          <cell r="R4153">
            <v>4170</v>
          </cell>
          <cell r="T4153" t="str">
            <v>Herramienta Menor (Como % de Mano de Obra)</v>
          </cell>
        </row>
        <row r="4154">
          <cell r="L4154">
            <v>2.7000000000000001E-3</v>
          </cell>
          <cell r="M4154" t="str">
            <v>SUBTOTAL $</v>
          </cell>
          <cell r="O4154">
            <v>1390</v>
          </cell>
        </row>
        <row r="4155">
          <cell r="C4155" t="str">
            <v>II. MATERIALES</v>
          </cell>
        </row>
        <row r="4157">
          <cell r="C4157" t="str">
            <v>DESCRIPCIÓN</v>
          </cell>
          <cell r="K4157" t="str">
            <v>UNIDAD</v>
          </cell>
          <cell r="L4157" t="str">
            <v>CANTIDAD</v>
          </cell>
          <cell r="M4157" t="str">
            <v>PRECIO UNIT.</v>
          </cell>
          <cell r="O4157" t="str">
            <v>Vr. UNITARIO</v>
          </cell>
        </row>
        <row r="4158">
          <cell r="C4158" t="str">
            <v>Sanitario Aquapro Redondo Bone</v>
          </cell>
          <cell r="K4158" t="str">
            <v>u</v>
          </cell>
          <cell r="L4158">
            <v>1</v>
          </cell>
          <cell r="M4158">
            <v>384900</v>
          </cell>
          <cell r="O4158">
            <v>384900</v>
          </cell>
          <cell r="R4158">
            <v>3</v>
          </cell>
          <cell r="T4158" t="str">
            <v>Sanitario Aquapro Redondo Bone</v>
          </cell>
        </row>
        <row r="4159">
          <cell r="C4159" t="str">
            <v>Kit Instalación Sanitario con Brida
Humboldt (Brida, acople, válvula, tornillos y chazos)</v>
          </cell>
          <cell r="K4159" t="str">
            <v>u</v>
          </cell>
          <cell r="L4159">
            <v>1</v>
          </cell>
          <cell r="M4159">
            <v>46290</v>
          </cell>
          <cell r="O4159">
            <v>46290</v>
          </cell>
          <cell r="R4159">
            <v>3</v>
          </cell>
          <cell r="T4159" t="str">
            <v>Kit Instalación Sanitario con Brida
Humboldt (Brida, acople, válvula, tornillos y chazos)</v>
          </cell>
        </row>
        <row r="4160">
          <cell r="K4160" t="str">
            <v/>
          </cell>
          <cell r="M4160">
            <v>0</v>
          </cell>
          <cell r="O4160">
            <v>0</v>
          </cell>
          <cell r="R4160">
            <v>0</v>
          </cell>
          <cell r="T4160">
            <v>0</v>
          </cell>
        </row>
        <row r="4161">
          <cell r="K4161" t="str">
            <v/>
          </cell>
          <cell r="M4161">
            <v>0</v>
          </cell>
          <cell r="O4161">
            <v>0</v>
          </cell>
          <cell r="R4161">
            <v>0</v>
          </cell>
          <cell r="T4161">
            <v>0</v>
          </cell>
        </row>
        <row r="4162">
          <cell r="K4162" t="str">
            <v/>
          </cell>
          <cell r="M4162">
            <v>0</v>
          </cell>
          <cell r="O4162">
            <v>0</v>
          </cell>
          <cell r="R4162">
            <v>0</v>
          </cell>
          <cell r="T4162">
            <v>0</v>
          </cell>
        </row>
        <row r="4163">
          <cell r="K4163" t="str">
            <v/>
          </cell>
          <cell r="M4163">
            <v>0</v>
          </cell>
          <cell r="O4163">
            <v>0</v>
          </cell>
          <cell r="R4163">
            <v>0</v>
          </cell>
          <cell r="T4163">
            <v>0</v>
          </cell>
        </row>
        <row r="4164">
          <cell r="K4164" t="str">
            <v/>
          </cell>
          <cell r="O4164">
            <v>0</v>
          </cell>
          <cell r="R4164">
            <v>0</v>
          </cell>
          <cell r="T4164">
            <v>0</v>
          </cell>
        </row>
        <row r="4165">
          <cell r="L4165">
            <v>0.82840000000000003</v>
          </cell>
          <cell r="M4165" t="str">
            <v>SUBTOTAL $</v>
          </cell>
          <cell r="O4165">
            <v>431190</v>
          </cell>
        </row>
        <row r="4166">
          <cell r="C4166" t="str">
            <v>III. TRANSPORTES</v>
          </cell>
        </row>
        <row r="4168">
          <cell r="C4168" t="str">
            <v>MATERIAL</v>
          </cell>
          <cell r="J4168" t="str">
            <v>VOL. o PESO</v>
          </cell>
          <cell r="K4168" t="str">
            <v>DISTANCIA</v>
          </cell>
          <cell r="L4168" t="str">
            <v>M3 o Ton/Km</v>
          </cell>
          <cell r="M4168" t="str">
            <v>TARIFA</v>
          </cell>
          <cell r="O4168" t="str">
            <v>Vr. UNITARIO</v>
          </cell>
        </row>
        <row r="4169">
          <cell r="C4169" t="str">
            <v>Transporte de materiales</v>
          </cell>
          <cell r="J4169" t="str">
            <v>m3k</v>
          </cell>
          <cell r="K4169">
            <v>121</v>
          </cell>
          <cell r="L4169">
            <v>0.4</v>
          </cell>
          <cell r="M4169">
            <v>1200</v>
          </cell>
          <cell r="O4169">
            <v>58080</v>
          </cell>
          <cell r="R4169">
            <v>145.19999999999999</v>
          </cell>
          <cell r="T4169" t="str">
            <v>Transporte de materiales</v>
          </cell>
        </row>
        <row r="4170">
          <cell r="C4170" t="str">
            <v>Transporte interno</v>
          </cell>
          <cell r="J4170" t="str">
            <v>m3</v>
          </cell>
          <cell r="K4170">
            <v>1</v>
          </cell>
          <cell r="L4170">
            <v>0.4</v>
          </cell>
          <cell r="M4170">
            <v>5100</v>
          </cell>
          <cell r="O4170">
            <v>2040</v>
          </cell>
          <cell r="R4170">
            <v>1.2</v>
          </cell>
          <cell r="T4170" t="str">
            <v>Transporte interno</v>
          </cell>
        </row>
        <row r="4171">
          <cell r="J4171" t="str">
            <v/>
          </cell>
          <cell r="M4171">
            <v>0</v>
          </cell>
          <cell r="O4171">
            <v>0</v>
          </cell>
          <cell r="R4171">
            <v>0</v>
          </cell>
          <cell r="T4171">
            <v>0</v>
          </cell>
        </row>
        <row r="4172">
          <cell r="L4172">
            <v>0.11550000000000001</v>
          </cell>
          <cell r="M4172" t="str">
            <v>SUBTOTAL $</v>
          </cell>
          <cell r="O4172">
            <v>60120</v>
          </cell>
        </row>
        <row r="4173">
          <cell r="C4173" t="str">
            <v>IV. MANO DE OBRA</v>
          </cell>
        </row>
        <row r="4175">
          <cell r="C4175" t="str">
            <v>TRABAJADOR</v>
          </cell>
          <cell r="I4175" t="str">
            <v>CANTIDAD</v>
          </cell>
          <cell r="J4175" t="str">
            <v>JORNAL</v>
          </cell>
          <cell r="K4175" t="str">
            <v>PRESTACIONES</v>
          </cell>
          <cell r="L4175" t="str">
            <v>JORNAL TOTAL</v>
          </cell>
          <cell r="M4175" t="str">
            <v>RENDIMIENTO</v>
          </cell>
          <cell r="O4175" t="str">
            <v>Vr. UNITARIO</v>
          </cell>
        </row>
        <row r="4176">
          <cell r="C4176" t="str">
            <v>Oficial</v>
          </cell>
          <cell r="I4176">
            <v>1</v>
          </cell>
          <cell r="J4176">
            <v>77720</v>
          </cell>
          <cell r="K4176">
            <v>1.6913</v>
          </cell>
          <cell r="L4176">
            <v>131448</v>
          </cell>
          <cell r="M4176">
            <v>8</v>
          </cell>
          <cell r="O4176">
            <v>16431</v>
          </cell>
          <cell r="R4176">
            <v>0.38</v>
          </cell>
          <cell r="T4176" t="str">
            <v>Oficial</v>
          </cell>
        </row>
        <row r="4177">
          <cell r="C4177" t="str">
            <v>Ayudante Entendido</v>
          </cell>
          <cell r="I4177">
            <v>1</v>
          </cell>
          <cell r="J4177">
            <v>53020</v>
          </cell>
          <cell r="K4177">
            <v>1.7161</v>
          </cell>
          <cell r="L4177">
            <v>90988</v>
          </cell>
          <cell r="M4177">
            <v>8</v>
          </cell>
          <cell r="O4177">
            <v>11374</v>
          </cell>
          <cell r="R4177">
            <v>0.38</v>
          </cell>
          <cell r="T4177" t="str">
            <v>Ayudante Entendido</v>
          </cell>
        </row>
        <row r="4178">
          <cell r="I4178">
            <v>1</v>
          </cell>
          <cell r="J4178">
            <v>0</v>
          </cell>
          <cell r="K4178">
            <v>0</v>
          </cell>
          <cell r="L4178">
            <v>0</v>
          </cell>
          <cell r="O4178">
            <v>0</v>
          </cell>
          <cell r="R4178">
            <v>0</v>
          </cell>
          <cell r="T4178">
            <v>0</v>
          </cell>
        </row>
        <row r="4179">
          <cell r="L4179">
            <v>5.3400000000000003E-2</v>
          </cell>
          <cell r="M4179" t="str">
            <v>SUBTOTAL $</v>
          </cell>
          <cell r="O4179">
            <v>27805</v>
          </cell>
        </row>
        <row r="4181">
          <cell r="C4181" t="str">
            <v>TOTAL COSTO DIRECTO $</v>
          </cell>
          <cell r="O4181">
            <v>520505</v>
          </cell>
        </row>
        <row r="4182">
          <cell r="C4182" t="str">
            <v>V. COSTOS INDIRECTOS</v>
          </cell>
        </row>
        <row r="4184">
          <cell r="C4184" t="str">
            <v>Descripción</v>
          </cell>
          <cell r="L4184" t="str">
            <v>Porcentaje</v>
          </cell>
          <cell r="M4184" t="str">
            <v>Valor Total</v>
          </cell>
        </row>
        <row r="4185">
          <cell r="C4185" t="str">
            <v>ADMINISTRACION</v>
          </cell>
          <cell r="M4185">
            <v>0</v>
          </cell>
        </row>
        <row r="4186">
          <cell r="C4186" t="str">
            <v xml:space="preserve">IMPREVISTOS </v>
          </cell>
          <cell r="M4186">
            <v>0</v>
          </cell>
        </row>
        <row r="4187">
          <cell r="C4187" t="str">
            <v>UTILIDAD</v>
          </cell>
          <cell r="M4187">
            <v>0</v>
          </cell>
        </row>
        <row r="4188">
          <cell r="C4188" t="str">
            <v>SUBTOTAL $</v>
          </cell>
          <cell r="O4188">
            <v>0</v>
          </cell>
        </row>
        <row r="4190">
          <cell r="C4190" t="str">
            <v>Precio Unitario Total Aproximado al peso $</v>
          </cell>
          <cell r="O4190">
            <v>520505</v>
          </cell>
        </row>
        <row r="4193">
          <cell r="H4193" t="str">
            <v>Firma</v>
          </cell>
        </row>
        <row r="4194">
          <cell r="H4194" t="str">
            <v>Nombre:</v>
          </cell>
        </row>
        <row r="4195">
          <cell r="H4195" t="str">
            <v>Representante Legal del Contratista o su Apoderado</v>
          </cell>
        </row>
        <row r="4196">
          <cell r="H4196" t="str">
            <v>Matricula No. :</v>
          </cell>
        </row>
        <row r="4197">
          <cell r="H4197" t="str">
            <v xml:space="preserve"> </v>
          </cell>
        </row>
        <row r="4198">
          <cell r="C4198" t="str">
            <v>OBSERVACIONES INTERVENTORÍA</v>
          </cell>
        </row>
        <row r="4202">
          <cell r="C4202" t="str">
            <v>APROBACIÓN POR INTERVENTORÍA</v>
          </cell>
        </row>
        <row r="4203">
          <cell r="C420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205">
          <cell r="C420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208">
          <cell r="H4208" t="str">
            <v>Firma</v>
          </cell>
        </row>
        <row r="4209">
          <cell r="H4209" t="str">
            <v>Nombre:</v>
          </cell>
        </row>
        <row r="4210">
          <cell r="H4210" t="str">
            <v>Representante Legal del Interventor o su Apoderado</v>
          </cell>
        </row>
        <row r="4211">
          <cell r="H4211" t="str">
            <v>Matricula No. :</v>
          </cell>
        </row>
        <row r="4216">
          <cell r="C4216" t="str">
            <v>Formulario 1 - Propuesta económica  - Documento tipo de selección abreviada de menor cuantía - versión 2</v>
          </cell>
        </row>
        <row r="4217">
          <cell r="C4217" t="str">
            <v>Código</v>
          </cell>
          <cell r="D4217" t="str">
            <v>CCE-EICP-FM-25</v>
          </cell>
          <cell r="E4217" t="str">
            <v>Versión</v>
          </cell>
          <cell r="F4217">
            <v>2</v>
          </cell>
        </row>
        <row r="4219">
          <cell r="C4219" t="str">
            <v>[La entidad podrá utilizar este formato para la presentación de los análisis de precios unitarios el contratista en la oportunidad prevista en el numeral 8.1. del Documento Base]</v>
          </cell>
        </row>
        <row r="4222">
          <cell r="D4222" t="str">
            <v>MUNICIPIO DE CONCORDIA, ANTIOQUIA</v>
          </cell>
        </row>
        <row r="4223">
          <cell r="L4223" t="str">
            <v>VERSIÓN</v>
          </cell>
        </row>
        <row r="4224">
          <cell r="D4224" t="str">
            <v xml:space="preserve">[NÚMERO DEL PROCESO] </v>
          </cell>
        </row>
        <row r="4225">
          <cell r="L4225" t="str">
            <v>PÁGINA</v>
          </cell>
          <cell r="M4225">
            <v>1</v>
          </cell>
          <cell r="N4225" t="str">
            <v>DE</v>
          </cell>
          <cell r="O4225">
            <v>1</v>
          </cell>
        </row>
        <row r="4226">
          <cell r="D4226" t="str">
            <v xml:space="preserve">ANALISIS DE PRECIOS UNITARIOS </v>
          </cell>
        </row>
        <row r="4228">
          <cell r="L4228" t="str">
            <v>FECHA</v>
          </cell>
          <cell r="M4228" t="str">
            <v>DD</v>
          </cell>
          <cell r="N4228" t="str">
            <v>MM</v>
          </cell>
          <cell r="O4228" t="str">
            <v>AA</v>
          </cell>
        </row>
        <row r="4229">
          <cell r="M4229">
            <v>8</v>
          </cell>
          <cell r="N4229">
            <v>5</v>
          </cell>
          <cell r="O4229">
            <v>2023</v>
          </cell>
        </row>
        <row r="4230">
          <cell r="C4230" t="str">
            <v>ITEMS DE LA PROPUESTA ECONÓMICA</v>
          </cell>
          <cell r="I4230" t="str">
            <v>ITEMS NO PREVISTOS</v>
          </cell>
        </row>
        <row r="4234">
          <cell r="C4234" t="str">
            <v>DATOS ESPECÍFICOS</v>
          </cell>
        </row>
        <row r="4236">
          <cell r="C4236" t="str">
            <v>ITEM</v>
          </cell>
          <cell r="D4236" t="str">
            <v>DESCRIPCIÓN</v>
          </cell>
          <cell r="M4236" t="str">
            <v>UNIDAD</v>
          </cell>
          <cell r="O4236" t="str">
            <v>CANTIDAD</v>
          </cell>
        </row>
        <row r="4237">
          <cell r="C4237" t="str">
            <v>1.12.2</v>
          </cell>
          <cell r="D4237" t="str">
            <v>S.T.I de lavamanos de incrustar ceramico basico spazio o Similar. Incluye grifería, abasto metálico, sifón botella, silicona antihongos para el borde del lavamanos, y todos los demás elementos necesarios para su correcta instalación y funcionamiento.</v>
          </cell>
          <cell r="M4237" t="str">
            <v>u</v>
          </cell>
          <cell r="O4237">
            <v>4</v>
          </cell>
          <cell r="R4237">
            <v>387656</v>
          </cell>
          <cell r="S4237">
            <v>387656</v>
          </cell>
          <cell r="T4237">
            <v>3.5999999999999999E-3</v>
          </cell>
          <cell r="U4237">
            <v>0.76959999999999995</v>
          </cell>
          <cell r="V4237">
            <v>0.15509999999999999</v>
          </cell>
          <cell r="W4237">
            <v>7.17E-2</v>
          </cell>
        </row>
        <row r="4238">
          <cell r="C4238" t="str">
            <v>I. EQUIPO</v>
          </cell>
        </row>
        <row r="4240">
          <cell r="C4240" t="str">
            <v>DESCRIPCIÓN</v>
          </cell>
          <cell r="H4240" t="str">
            <v>MARCA</v>
          </cell>
          <cell r="J4240" t="str">
            <v>TIPO</v>
          </cell>
          <cell r="L4240" t="str">
            <v>TARIFA/HORA</v>
          </cell>
          <cell r="M4240" t="str">
            <v>RENDIMIENTO</v>
          </cell>
          <cell r="O4240" t="str">
            <v>Vr. UNITARIO</v>
          </cell>
        </row>
        <row r="4241">
          <cell r="J4241" t="str">
            <v/>
          </cell>
          <cell r="L4241" t="str">
            <v/>
          </cell>
          <cell r="M4241">
            <v>4</v>
          </cell>
          <cell r="O4241">
            <v>0</v>
          </cell>
          <cell r="R4241">
            <v>1</v>
          </cell>
          <cell r="T4241">
            <v>0</v>
          </cell>
        </row>
        <row r="4242">
          <cell r="J4242" t="str">
            <v/>
          </cell>
          <cell r="L4242" t="str">
            <v/>
          </cell>
          <cell r="M4242">
            <v>4</v>
          </cell>
          <cell r="O4242">
            <v>0</v>
          </cell>
          <cell r="R4242">
            <v>1</v>
          </cell>
          <cell r="T4242">
            <v>0</v>
          </cell>
        </row>
        <row r="4243">
          <cell r="J4243" t="str">
            <v/>
          </cell>
          <cell r="L4243" t="str">
            <v/>
          </cell>
          <cell r="O4243">
            <v>0</v>
          </cell>
          <cell r="R4243">
            <v>0</v>
          </cell>
          <cell r="T4243">
            <v>0</v>
          </cell>
        </row>
        <row r="4244">
          <cell r="C4244" t="str">
            <v>Herramienta Menor (Como % de Mano de Obra)</v>
          </cell>
          <cell r="J4244" t="str">
            <v>Dia</v>
          </cell>
          <cell r="L4244">
            <v>27805</v>
          </cell>
          <cell r="M4244">
            <v>0.05</v>
          </cell>
          <cell r="O4244">
            <v>1390</v>
          </cell>
          <cell r="R4244">
            <v>5560</v>
          </cell>
          <cell r="T4244" t="str">
            <v>Herramienta Menor (Como % de Mano de Obra)</v>
          </cell>
        </row>
        <row r="4245">
          <cell r="L4245">
            <v>3.5999999999999999E-3</v>
          </cell>
          <cell r="M4245" t="str">
            <v>SUBTOTAL $</v>
          </cell>
          <cell r="O4245">
            <v>1390</v>
          </cell>
        </row>
        <row r="4246">
          <cell r="C4246" t="str">
            <v>II. MATERIALES</v>
          </cell>
        </row>
        <row r="4248">
          <cell r="C4248" t="str">
            <v>DESCRIPCIÓN</v>
          </cell>
          <cell r="K4248" t="str">
            <v>UNIDAD</v>
          </cell>
          <cell r="L4248" t="str">
            <v>CANTIDAD</v>
          </cell>
          <cell r="M4248" t="str">
            <v>PRECIO UNIT.</v>
          </cell>
          <cell r="O4248" t="str">
            <v>Vr. UNITARIO</v>
          </cell>
        </row>
        <row r="4249">
          <cell r="C4249" t="str">
            <v xml:space="preserve">lavamanos ceramico basico spazio - Corona </v>
          </cell>
          <cell r="K4249" t="str">
            <v>u</v>
          </cell>
          <cell r="L4249">
            <v>1</v>
          </cell>
          <cell r="M4249">
            <v>186900</v>
          </cell>
          <cell r="O4249">
            <v>186900</v>
          </cell>
          <cell r="R4249">
            <v>4</v>
          </cell>
          <cell r="T4249" t="str">
            <v xml:space="preserve">lavamanos ceramico basico spazio - Corona </v>
          </cell>
        </row>
        <row r="4250">
          <cell r="C4250" t="str">
            <v>Válvula registrador 1/2 sanitario y lavamanos plástica Grival + acople</v>
          </cell>
          <cell r="K4250" t="str">
            <v>u</v>
          </cell>
          <cell r="L4250">
            <v>1</v>
          </cell>
          <cell r="M4250">
            <v>23728</v>
          </cell>
          <cell r="O4250">
            <v>23728</v>
          </cell>
          <cell r="R4250">
            <v>4</v>
          </cell>
          <cell r="T4250" t="str">
            <v>Válvula registrador 1/2 sanitario y lavamanos plástica Grival + acople</v>
          </cell>
        </row>
        <row r="4251">
          <cell r="C4251" t="str">
            <v>Griferia Lavamanos Individual Palanca cipres - Grival</v>
          </cell>
          <cell r="K4251" t="str">
            <v>u</v>
          </cell>
          <cell r="L4251">
            <v>1</v>
          </cell>
          <cell r="M4251">
            <v>33300</v>
          </cell>
          <cell r="O4251">
            <v>33300</v>
          </cell>
          <cell r="R4251">
            <v>4</v>
          </cell>
          <cell r="T4251" t="str">
            <v>Griferia Lavamanos Individual Palanca cipres - Grival</v>
          </cell>
        </row>
        <row r="4252">
          <cell r="C4252" t="str">
            <v>Sifón botella con buje cromo
Gricol</v>
          </cell>
          <cell r="K4252" t="str">
            <v>u</v>
          </cell>
          <cell r="L4252">
            <v>1</v>
          </cell>
          <cell r="M4252">
            <v>40530</v>
          </cell>
          <cell r="O4252">
            <v>40530</v>
          </cell>
          <cell r="R4252">
            <v>4</v>
          </cell>
          <cell r="T4252" t="str">
            <v>Sifón botella con buje cromo
Gricol</v>
          </cell>
        </row>
        <row r="4253">
          <cell r="C4253" t="str">
            <v>Silicona Transparente 300 ml, Sika Rendimiento 3 m</v>
          </cell>
          <cell r="K4253" t="str">
            <v>u</v>
          </cell>
          <cell r="L4253">
            <v>0.44</v>
          </cell>
          <cell r="M4253">
            <v>31552</v>
          </cell>
          <cell r="O4253">
            <v>13883</v>
          </cell>
          <cell r="R4253">
            <v>1.76</v>
          </cell>
          <cell r="T4253" t="str">
            <v>Silicona Transparente 300 ml, Sika Rendimiento 3 m</v>
          </cell>
        </row>
        <row r="4254">
          <cell r="K4254" t="str">
            <v/>
          </cell>
          <cell r="M4254">
            <v>0</v>
          </cell>
          <cell r="O4254">
            <v>0</v>
          </cell>
          <cell r="R4254">
            <v>0</v>
          </cell>
          <cell r="T4254">
            <v>0</v>
          </cell>
        </row>
        <row r="4255">
          <cell r="K4255" t="str">
            <v/>
          </cell>
          <cell r="O4255">
            <v>0</v>
          </cell>
          <cell r="R4255">
            <v>0</v>
          </cell>
          <cell r="T4255">
            <v>0</v>
          </cell>
        </row>
        <row r="4256">
          <cell r="L4256">
            <v>0.76959999999999995</v>
          </cell>
          <cell r="M4256" t="str">
            <v>SUBTOTAL $</v>
          </cell>
          <cell r="O4256">
            <v>298341</v>
          </cell>
        </row>
        <row r="4257">
          <cell r="C4257" t="str">
            <v>III. TRANSPORTES</v>
          </cell>
        </row>
        <row r="4259">
          <cell r="C4259" t="str">
            <v>MATERIAL</v>
          </cell>
          <cell r="J4259" t="str">
            <v>VOL. o PESO</v>
          </cell>
          <cell r="K4259" t="str">
            <v>DISTANCIA</v>
          </cell>
          <cell r="L4259" t="str">
            <v>M3 o Ton/Km</v>
          </cell>
          <cell r="M4259" t="str">
            <v>TARIFA</v>
          </cell>
          <cell r="O4259" t="str">
            <v>Vr. UNITARIO</v>
          </cell>
        </row>
        <row r="4260">
          <cell r="C4260" t="str">
            <v>Transporte de materiales</v>
          </cell>
          <cell r="J4260" t="str">
            <v>m3k</v>
          </cell>
          <cell r="K4260">
            <v>121</v>
          </cell>
          <cell r="L4260">
            <v>0.4</v>
          </cell>
          <cell r="M4260">
            <v>1200</v>
          </cell>
          <cell r="O4260">
            <v>58080</v>
          </cell>
          <cell r="R4260">
            <v>193.6</v>
          </cell>
          <cell r="T4260" t="str">
            <v>Transporte de materiales</v>
          </cell>
        </row>
        <row r="4261">
          <cell r="C4261" t="str">
            <v>Transporte interno</v>
          </cell>
          <cell r="J4261" t="str">
            <v>m3</v>
          </cell>
          <cell r="K4261">
            <v>1</v>
          </cell>
          <cell r="L4261">
            <v>0.4</v>
          </cell>
          <cell r="M4261">
            <v>5100</v>
          </cell>
          <cell r="O4261">
            <v>2040</v>
          </cell>
          <cell r="R4261">
            <v>1.6</v>
          </cell>
          <cell r="T4261" t="str">
            <v>Transporte interno</v>
          </cell>
        </row>
        <row r="4262">
          <cell r="J4262" t="str">
            <v/>
          </cell>
          <cell r="M4262">
            <v>0</v>
          </cell>
          <cell r="O4262">
            <v>0</v>
          </cell>
          <cell r="R4262">
            <v>0</v>
          </cell>
          <cell r="T4262">
            <v>0</v>
          </cell>
        </row>
        <row r="4263">
          <cell r="L4263">
            <v>0.15509999999999999</v>
          </cell>
          <cell r="M4263" t="str">
            <v>SUBTOTAL $</v>
          </cell>
          <cell r="O4263">
            <v>60120</v>
          </cell>
        </row>
        <row r="4264">
          <cell r="C4264" t="str">
            <v>IV. MANO DE OBRA</v>
          </cell>
        </row>
        <row r="4266">
          <cell r="C4266" t="str">
            <v>TRABAJADOR</v>
          </cell>
          <cell r="I4266" t="str">
            <v>CANTIDAD</v>
          </cell>
          <cell r="J4266" t="str">
            <v>JORNAL</v>
          </cell>
          <cell r="K4266" t="str">
            <v>PRESTACIONES</v>
          </cell>
          <cell r="L4266" t="str">
            <v>JORNAL TOTAL</v>
          </cell>
          <cell r="M4266" t="str">
            <v>RENDIMIENTO</v>
          </cell>
          <cell r="O4266" t="str">
            <v>Vr. UNITARIO</v>
          </cell>
        </row>
        <row r="4267">
          <cell r="C4267" t="str">
            <v>Oficial</v>
          </cell>
          <cell r="I4267">
            <v>1</v>
          </cell>
          <cell r="J4267">
            <v>77720</v>
          </cell>
          <cell r="K4267">
            <v>1.6913</v>
          </cell>
          <cell r="L4267">
            <v>131448</v>
          </cell>
          <cell r="M4267">
            <v>8</v>
          </cell>
          <cell r="O4267">
            <v>16431</v>
          </cell>
          <cell r="R4267">
            <v>0.5</v>
          </cell>
          <cell r="T4267" t="str">
            <v>Oficial</v>
          </cell>
        </row>
        <row r="4268">
          <cell r="C4268" t="str">
            <v>Ayudante Entendido</v>
          </cell>
          <cell r="I4268">
            <v>1</v>
          </cell>
          <cell r="J4268">
            <v>53020</v>
          </cell>
          <cell r="K4268">
            <v>1.7161</v>
          </cell>
          <cell r="L4268">
            <v>90988</v>
          </cell>
          <cell r="M4268">
            <v>8</v>
          </cell>
          <cell r="O4268">
            <v>11374</v>
          </cell>
          <cell r="R4268">
            <v>0.5</v>
          </cell>
          <cell r="T4268" t="str">
            <v>Ayudante Entendido</v>
          </cell>
        </row>
        <row r="4269">
          <cell r="I4269">
            <v>1</v>
          </cell>
          <cell r="J4269">
            <v>0</v>
          </cell>
          <cell r="K4269">
            <v>0</v>
          </cell>
          <cell r="L4269">
            <v>0</v>
          </cell>
          <cell r="O4269">
            <v>0</v>
          </cell>
          <cell r="R4269">
            <v>0</v>
          </cell>
          <cell r="T4269">
            <v>0</v>
          </cell>
        </row>
        <row r="4270">
          <cell r="L4270">
            <v>7.17E-2</v>
          </cell>
          <cell r="M4270" t="str">
            <v>SUBTOTAL $</v>
          </cell>
          <cell r="O4270">
            <v>27805</v>
          </cell>
        </row>
        <row r="4272">
          <cell r="C4272" t="str">
            <v>TOTAL COSTO DIRECTO $</v>
          </cell>
          <cell r="O4272">
            <v>387656</v>
          </cell>
        </row>
        <row r="4273">
          <cell r="C4273" t="str">
            <v>V. COSTOS INDIRECTOS</v>
          </cell>
        </row>
        <row r="4275">
          <cell r="C4275" t="str">
            <v>Descripción</v>
          </cell>
          <cell r="L4275" t="str">
            <v>Porcentaje</v>
          </cell>
          <cell r="M4275" t="str">
            <v>Valor Total</v>
          </cell>
        </row>
        <row r="4276">
          <cell r="C4276" t="str">
            <v>ADMINISTRACION</v>
          </cell>
          <cell r="L4276">
            <v>0</v>
          </cell>
          <cell r="M4276">
            <v>0</v>
          </cell>
        </row>
        <row r="4277">
          <cell r="C4277" t="str">
            <v xml:space="preserve">IMPREVISTOS </v>
          </cell>
          <cell r="L4277">
            <v>0</v>
          </cell>
          <cell r="M4277">
            <v>0</v>
          </cell>
        </row>
        <row r="4278">
          <cell r="C4278" t="str">
            <v>UTILIDAD</v>
          </cell>
          <cell r="L4278">
            <v>0</v>
          </cell>
          <cell r="M4278">
            <v>0</v>
          </cell>
        </row>
        <row r="4279">
          <cell r="C4279" t="str">
            <v>SUBTOTAL $</v>
          </cell>
          <cell r="O4279">
            <v>0</v>
          </cell>
        </row>
        <row r="4281">
          <cell r="C4281" t="str">
            <v>Precio Unitario Total Aproximado al peso $</v>
          </cell>
          <cell r="O4281">
            <v>387656</v>
          </cell>
        </row>
        <row r="4284">
          <cell r="H4284" t="str">
            <v>Firma</v>
          </cell>
        </row>
        <row r="4285">
          <cell r="H4285" t="str">
            <v>Nombre:</v>
          </cell>
        </row>
        <row r="4286">
          <cell r="H4286" t="str">
            <v>Representante Legal del Contratista o su Apoderado</v>
          </cell>
        </row>
        <row r="4287">
          <cell r="H4287" t="str">
            <v>Matricula No. :</v>
          </cell>
        </row>
        <row r="4288">
          <cell r="H4288" t="str">
            <v xml:space="preserve"> </v>
          </cell>
        </row>
        <row r="4289">
          <cell r="C4289" t="str">
            <v>OBSERVACIONES INTERVENTORÍA</v>
          </cell>
        </row>
        <row r="4293">
          <cell r="C4293" t="str">
            <v>APROBACIÓN POR INTERVENTORÍA</v>
          </cell>
        </row>
        <row r="4294">
          <cell r="C429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296">
          <cell r="C429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299">
          <cell r="H4299" t="str">
            <v>Firma</v>
          </cell>
        </row>
        <row r="4300">
          <cell r="H4300" t="str">
            <v>Nombre:</v>
          </cell>
        </row>
        <row r="4301">
          <cell r="H4301" t="str">
            <v>Representante Legal del Interventor o su Apoderado</v>
          </cell>
        </row>
        <row r="4302">
          <cell r="H4302" t="str">
            <v>Matricula No. :</v>
          </cell>
        </row>
        <row r="4307">
          <cell r="C4307" t="str">
            <v>Formulario 1 - Propuesta económica  - Documento tipo de selección abreviada de menor cuantía - versión 2</v>
          </cell>
        </row>
        <row r="4308">
          <cell r="C4308" t="str">
            <v>Código</v>
          </cell>
          <cell r="D4308" t="str">
            <v>CCE-EICP-FM-25</v>
          </cell>
          <cell r="E4308" t="str">
            <v>Versión</v>
          </cell>
          <cell r="F4308">
            <v>2</v>
          </cell>
        </row>
        <row r="4310">
          <cell r="C4310" t="str">
            <v>[La entidad podrá utilizar este formato para la presentación de los análisis de precios unitarios el contratista en la oportunidad prevista en el numeral 8.1. del Documento Base]</v>
          </cell>
        </row>
        <row r="4313">
          <cell r="D4313" t="str">
            <v>MUNICIPIO DE CONCORDIA, ANTIOQUIA</v>
          </cell>
        </row>
        <row r="4314">
          <cell r="L4314" t="str">
            <v>VERSIÓN</v>
          </cell>
        </row>
        <row r="4315">
          <cell r="D4315" t="str">
            <v xml:space="preserve">[NÚMERO DEL PROCESO] </v>
          </cell>
        </row>
        <row r="4316">
          <cell r="L4316" t="str">
            <v>PÁGINA</v>
          </cell>
          <cell r="M4316">
            <v>1</v>
          </cell>
          <cell r="N4316" t="str">
            <v>DE</v>
          </cell>
          <cell r="O4316">
            <v>1</v>
          </cell>
        </row>
        <row r="4317">
          <cell r="D4317" t="str">
            <v xml:space="preserve">ANALISIS DE PRECIOS UNITARIOS </v>
          </cell>
        </row>
        <row r="4319">
          <cell r="L4319" t="str">
            <v>FECHA</v>
          </cell>
          <cell r="M4319" t="str">
            <v>DD</v>
          </cell>
          <cell r="N4319" t="str">
            <v>MM</v>
          </cell>
          <cell r="O4319" t="str">
            <v>AA</v>
          </cell>
        </row>
        <row r="4320">
          <cell r="M4320">
            <v>8</v>
          </cell>
          <cell r="N4320">
            <v>5</v>
          </cell>
          <cell r="O4320">
            <v>2023</v>
          </cell>
        </row>
        <row r="4321">
          <cell r="C4321" t="str">
            <v>ITEMS DE LA PROPUESTA ECONÓMICA</v>
          </cell>
          <cell r="I4321" t="str">
            <v>ITEMS NO PREVISTOS</v>
          </cell>
        </row>
        <row r="4325">
          <cell r="C4325" t="str">
            <v>DATOS ESPECÍFICOS</v>
          </cell>
        </row>
        <row r="4327">
          <cell r="C4327" t="str">
            <v>ITEM</v>
          </cell>
          <cell r="D4327" t="str">
            <v>DESCRIPCIÓN</v>
          </cell>
          <cell r="M4327" t="str">
            <v>UNIDAD</v>
          </cell>
          <cell r="O4327" t="str">
            <v>CANTIDAD</v>
          </cell>
        </row>
        <row r="4328">
          <cell r="C4328" t="str">
            <v>1.12.3</v>
          </cell>
          <cell r="D4328" t="str">
            <v>S.T.I  de ORINAL  con griferia tipo Push . Incluye orinal, Grifería tipo push, sifon tipo botella y demás accesorios para su correcta instalación y correcto funcionamiento.</v>
          </cell>
          <cell r="M4328" t="str">
            <v>u</v>
          </cell>
          <cell r="O4328">
            <v>2</v>
          </cell>
          <cell r="R4328">
            <v>477301</v>
          </cell>
          <cell r="S4328">
            <v>477301</v>
          </cell>
          <cell r="T4328">
            <v>2.8999999999999998E-3</v>
          </cell>
          <cell r="U4328">
            <v>0.81289999999999996</v>
          </cell>
          <cell r="V4328">
            <v>0.126</v>
          </cell>
          <cell r="W4328">
            <v>5.8299999999999998E-2</v>
          </cell>
        </row>
        <row r="4329">
          <cell r="C4329" t="str">
            <v>I. EQUIPO</v>
          </cell>
        </row>
        <row r="4331">
          <cell r="C4331" t="str">
            <v>DESCRIPCIÓN</v>
          </cell>
          <cell r="H4331" t="str">
            <v>MARCA</v>
          </cell>
          <cell r="J4331" t="str">
            <v>TIPO</v>
          </cell>
          <cell r="L4331" t="str">
            <v>TARIFA/HORA</v>
          </cell>
          <cell r="M4331" t="str">
            <v>RENDIMIENTO</v>
          </cell>
          <cell r="O4331" t="str">
            <v>Vr. UNITARIO</v>
          </cell>
        </row>
        <row r="4332">
          <cell r="J4332" t="str">
            <v/>
          </cell>
          <cell r="L4332" t="str">
            <v/>
          </cell>
          <cell r="M4332">
            <v>4</v>
          </cell>
          <cell r="O4332">
            <v>0</v>
          </cell>
          <cell r="R4332">
            <v>0.5</v>
          </cell>
          <cell r="T4332">
            <v>0</v>
          </cell>
        </row>
        <row r="4333">
          <cell r="J4333" t="str">
            <v/>
          </cell>
          <cell r="L4333" t="str">
            <v/>
          </cell>
          <cell r="M4333">
            <v>4</v>
          </cell>
          <cell r="O4333">
            <v>0</v>
          </cell>
          <cell r="R4333">
            <v>0.5</v>
          </cell>
          <cell r="T4333">
            <v>0</v>
          </cell>
        </row>
        <row r="4334">
          <cell r="J4334" t="str">
            <v/>
          </cell>
          <cell r="L4334" t="str">
            <v/>
          </cell>
          <cell r="O4334">
            <v>0</v>
          </cell>
          <cell r="R4334">
            <v>0</v>
          </cell>
          <cell r="T4334">
            <v>0</v>
          </cell>
        </row>
        <row r="4335">
          <cell r="C4335" t="str">
            <v>Herramienta Menor (Como % de Mano de Obra)</v>
          </cell>
          <cell r="J4335" t="str">
            <v>Dia</v>
          </cell>
          <cell r="L4335">
            <v>27805</v>
          </cell>
          <cell r="M4335">
            <v>0.05</v>
          </cell>
          <cell r="O4335">
            <v>1390</v>
          </cell>
          <cell r="R4335">
            <v>2780</v>
          </cell>
          <cell r="T4335" t="str">
            <v>Herramienta Menor (Como % de Mano de Obra)</v>
          </cell>
        </row>
        <row r="4336">
          <cell r="L4336">
            <v>2.8999999999999998E-3</v>
          </cell>
          <cell r="M4336" t="str">
            <v>SUBTOTAL $</v>
          </cell>
          <cell r="O4336">
            <v>1390</v>
          </cell>
        </row>
        <row r="4337">
          <cell r="C4337" t="str">
            <v>II. MATERIALES</v>
          </cell>
        </row>
        <row r="4339">
          <cell r="C4339" t="str">
            <v>DESCRIPCIÓN</v>
          </cell>
          <cell r="K4339" t="str">
            <v>UNIDAD</v>
          </cell>
          <cell r="L4339" t="str">
            <v>CANTIDAD</v>
          </cell>
          <cell r="M4339" t="str">
            <v>PRECIO UNIT.</v>
          </cell>
          <cell r="O4339" t="str">
            <v>Vr. UNITARIO</v>
          </cell>
        </row>
        <row r="4340">
          <cell r="C4340" t="str">
            <v>Orinal Petite con grifería push</v>
          </cell>
          <cell r="K4340" t="str">
            <v>u</v>
          </cell>
          <cell r="L4340">
            <v>1</v>
          </cell>
          <cell r="M4340">
            <v>364900</v>
          </cell>
          <cell r="O4340">
            <v>364900</v>
          </cell>
          <cell r="R4340">
            <v>2</v>
          </cell>
          <cell r="T4340" t="str">
            <v>Orinal Petite con grifería push</v>
          </cell>
        </row>
        <row r="4341">
          <cell r="C4341" t="str">
            <v>Sifon tipo botella gris- Grival</v>
          </cell>
          <cell r="K4341" t="str">
            <v>u</v>
          </cell>
          <cell r="L4341">
            <v>1</v>
          </cell>
          <cell r="M4341">
            <v>11543</v>
          </cell>
          <cell r="O4341">
            <v>11543</v>
          </cell>
          <cell r="R4341">
            <v>2</v>
          </cell>
          <cell r="T4341" t="str">
            <v>Sifon tipo botella gris- Grival</v>
          </cell>
        </row>
        <row r="4342">
          <cell r="C4342" t="str">
            <v>Desagüe sencillo integrado sin rebose Grival</v>
          </cell>
          <cell r="K4342" t="str">
            <v>u</v>
          </cell>
          <cell r="L4342">
            <v>1</v>
          </cell>
          <cell r="M4342">
            <v>11543</v>
          </cell>
          <cell r="O4342">
            <v>11543</v>
          </cell>
          <cell r="R4342">
            <v>2</v>
          </cell>
          <cell r="T4342" t="str">
            <v>Desagüe sencillo integrado sin rebose Grival</v>
          </cell>
        </row>
        <row r="4343">
          <cell r="K4343" t="str">
            <v/>
          </cell>
          <cell r="M4343">
            <v>0</v>
          </cell>
          <cell r="O4343">
            <v>0</v>
          </cell>
          <cell r="R4343">
            <v>0</v>
          </cell>
          <cell r="T4343">
            <v>0</v>
          </cell>
        </row>
        <row r="4344">
          <cell r="K4344" t="str">
            <v/>
          </cell>
          <cell r="M4344">
            <v>0</v>
          </cell>
          <cell r="O4344">
            <v>0</v>
          </cell>
          <cell r="R4344">
            <v>0</v>
          </cell>
          <cell r="T4344">
            <v>0</v>
          </cell>
        </row>
        <row r="4345">
          <cell r="K4345" t="str">
            <v/>
          </cell>
          <cell r="M4345">
            <v>0</v>
          </cell>
          <cell r="O4345">
            <v>0</v>
          </cell>
          <cell r="R4345">
            <v>0</v>
          </cell>
          <cell r="T4345">
            <v>0</v>
          </cell>
        </row>
        <row r="4346">
          <cell r="K4346" t="str">
            <v/>
          </cell>
          <cell r="O4346">
            <v>0</v>
          </cell>
          <cell r="R4346">
            <v>0</v>
          </cell>
          <cell r="T4346">
            <v>0</v>
          </cell>
        </row>
        <row r="4347">
          <cell r="L4347">
            <v>0.81289999999999996</v>
          </cell>
          <cell r="M4347" t="str">
            <v>SUBTOTAL $</v>
          </cell>
          <cell r="O4347">
            <v>387986</v>
          </cell>
        </row>
        <row r="4348">
          <cell r="C4348" t="str">
            <v>III. TRANSPORTES</v>
          </cell>
        </row>
        <row r="4350">
          <cell r="C4350" t="str">
            <v>MATERIAL</v>
          </cell>
          <cell r="J4350" t="str">
            <v>VOL. o PESO</v>
          </cell>
          <cell r="K4350" t="str">
            <v>DISTANCIA</v>
          </cell>
          <cell r="L4350" t="str">
            <v>M3 o Ton/Km</v>
          </cell>
          <cell r="M4350" t="str">
            <v>TARIFA</v>
          </cell>
          <cell r="O4350" t="str">
            <v>Vr. UNITARIO</v>
          </cell>
        </row>
        <row r="4351">
          <cell r="C4351" t="str">
            <v>Transporte de materiales</v>
          </cell>
          <cell r="J4351" t="str">
            <v>m3k</v>
          </cell>
          <cell r="K4351">
            <v>121</v>
          </cell>
          <cell r="L4351">
            <v>0.4</v>
          </cell>
          <cell r="M4351">
            <v>1200</v>
          </cell>
          <cell r="O4351">
            <v>58080</v>
          </cell>
          <cell r="R4351">
            <v>96.8</v>
          </cell>
          <cell r="T4351" t="str">
            <v>Transporte de materiales</v>
          </cell>
        </row>
        <row r="4352">
          <cell r="C4352" t="str">
            <v>Transporte interno</v>
          </cell>
          <cell r="J4352" t="str">
            <v>m3</v>
          </cell>
          <cell r="K4352">
            <v>1</v>
          </cell>
          <cell r="L4352">
            <v>0.4</v>
          </cell>
          <cell r="M4352">
            <v>5100</v>
          </cell>
          <cell r="O4352">
            <v>2040</v>
          </cell>
          <cell r="R4352">
            <v>0.8</v>
          </cell>
          <cell r="T4352" t="str">
            <v>Transporte interno</v>
          </cell>
        </row>
        <row r="4353">
          <cell r="J4353" t="str">
            <v/>
          </cell>
          <cell r="M4353">
            <v>0</v>
          </cell>
          <cell r="O4353">
            <v>0</v>
          </cell>
          <cell r="R4353">
            <v>0</v>
          </cell>
          <cell r="T4353">
            <v>0</v>
          </cell>
        </row>
        <row r="4354">
          <cell r="L4354">
            <v>0.126</v>
          </cell>
          <cell r="M4354" t="str">
            <v>SUBTOTAL $</v>
          </cell>
          <cell r="O4354">
            <v>60120</v>
          </cell>
        </row>
        <row r="4355">
          <cell r="C4355" t="str">
            <v>IV. MANO DE OBRA</v>
          </cell>
        </row>
        <row r="4357">
          <cell r="C4357" t="str">
            <v>TRABAJADOR</v>
          </cell>
          <cell r="I4357" t="str">
            <v>CANTIDAD</v>
          </cell>
          <cell r="J4357" t="str">
            <v>JORNAL</v>
          </cell>
          <cell r="K4357" t="str">
            <v>PRESTACIONES</v>
          </cell>
          <cell r="L4357" t="str">
            <v>JORNAL TOTAL</v>
          </cell>
          <cell r="M4357" t="str">
            <v>RENDIMIENTO</v>
          </cell>
          <cell r="O4357" t="str">
            <v>Vr. UNITARIO</v>
          </cell>
        </row>
        <row r="4358">
          <cell r="C4358" t="str">
            <v>Oficial</v>
          </cell>
          <cell r="I4358">
            <v>1</v>
          </cell>
          <cell r="J4358">
            <v>77720</v>
          </cell>
          <cell r="K4358">
            <v>1.6913</v>
          </cell>
          <cell r="L4358">
            <v>131448</v>
          </cell>
          <cell r="M4358">
            <v>8</v>
          </cell>
          <cell r="O4358">
            <v>16431</v>
          </cell>
          <cell r="R4358">
            <v>0.25</v>
          </cell>
          <cell r="T4358" t="str">
            <v>Oficial</v>
          </cell>
        </row>
        <row r="4359">
          <cell r="C4359" t="str">
            <v>Ayudante Entendido</v>
          </cell>
          <cell r="I4359">
            <v>1</v>
          </cell>
          <cell r="J4359">
            <v>53020</v>
          </cell>
          <cell r="K4359">
            <v>1.7161</v>
          </cell>
          <cell r="L4359">
            <v>90988</v>
          </cell>
          <cell r="M4359">
            <v>8</v>
          </cell>
          <cell r="O4359">
            <v>11374</v>
          </cell>
          <cell r="R4359">
            <v>0.25</v>
          </cell>
          <cell r="T4359" t="str">
            <v>Ayudante Entendido</v>
          </cell>
        </row>
        <row r="4360">
          <cell r="J4360">
            <v>0</v>
          </cell>
          <cell r="K4360">
            <v>0</v>
          </cell>
          <cell r="L4360">
            <v>0</v>
          </cell>
          <cell r="O4360">
            <v>0</v>
          </cell>
          <cell r="R4360">
            <v>0</v>
          </cell>
          <cell r="T4360">
            <v>0</v>
          </cell>
        </row>
        <row r="4361">
          <cell r="L4361">
            <v>5.8299999999999998E-2</v>
          </cell>
          <cell r="M4361" t="str">
            <v>SUBTOTAL $</v>
          </cell>
          <cell r="O4361">
            <v>27805</v>
          </cell>
        </row>
        <row r="4363">
          <cell r="C4363" t="str">
            <v>TOTAL COSTO DIRECTO $</v>
          </cell>
          <cell r="O4363">
            <v>477301</v>
          </cell>
        </row>
        <row r="4364">
          <cell r="C4364" t="str">
            <v>V. COSTOS INDIRECTOS</v>
          </cell>
        </row>
        <row r="4366">
          <cell r="C4366" t="str">
            <v>Descripción</v>
          </cell>
          <cell r="L4366" t="str">
            <v>Porcentaje</v>
          </cell>
          <cell r="M4366" t="str">
            <v>Valor Total</v>
          </cell>
        </row>
        <row r="4367">
          <cell r="C4367" t="str">
            <v>ADMINISTRACION</v>
          </cell>
          <cell r="L4367">
            <v>0</v>
          </cell>
          <cell r="M4367">
            <v>0</v>
          </cell>
        </row>
        <row r="4368">
          <cell r="C4368" t="str">
            <v xml:space="preserve">IMPREVISTOS </v>
          </cell>
          <cell r="L4368">
            <v>0</v>
          </cell>
          <cell r="M4368">
            <v>0</v>
          </cell>
        </row>
        <row r="4369">
          <cell r="C4369" t="str">
            <v>UTILIDAD</v>
          </cell>
          <cell r="L4369">
            <v>0</v>
          </cell>
          <cell r="M4369">
            <v>0</v>
          </cell>
        </row>
        <row r="4370">
          <cell r="C4370" t="str">
            <v>SUBTOTAL $</v>
          </cell>
          <cell r="O4370">
            <v>0</v>
          </cell>
        </row>
        <row r="4372">
          <cell r="C4372" t="str">
            <v>Precio Unitario Total Aproximado al peso $</v>
          </cell>
          <cell r="O4372">
            <v>477301</v>
          </cell>
        </row>
        <row r="4375">
          <cell r="H4375" t="str">
            <v>Firma</v>
          </cell>
        </row>
        <row r="4376">
          <cell r="H4376" t="str">
            <v>Nombre:</v>
          </cell>
        </row>
        <row r="4377">
          <cell r="H4377" t="str">
            <v>Representante Legal del Contratista o su Apoderado</v>
          </cell>
        </row>
        <row r="4378">
          <cell r="H4378" t="str">
            <v>Matricula No. :</v>
          </cell>
        </row>
        <row r="4379">
          <cell r="H4379" t="str">
            <v xml:space="preserve"> </v>
          </cell>
        </row>
        <row r="4380">
          <cell r="C4380" t="str">
            <v>OBSERVACIONES INTERVENTORÍA</v>
          </cell>
        </row>
        <row r="4384">
          <cell r="C4384" t="str">
            <v>APROBACIÓN POR INTERVENTORÍA</v>
          </cell>
        </row>
        <row r="4385">
          <cell r="C438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387">
          <cell r="C438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390">
          <cell r="H4390" t="str">
            <v>Firma</v>
          </cell>
        </row>
        <row r="4391">
          <cell r="H4391" t="str">
            <v>Nombre:</v>
          </cell>
        </row>
        <row r="4392">
          <cell r="H4392" t="str">
            <v>Representante Legal del Interventor o su Apoderado</v>
          </cell>
        </row>
        <row r="4393">
          <cell r="H4393" t="str">
            <v>Matricula No. :</v>
          </cell>
        </row>
        <row r="4398">
          <cell r="C4398" t="str">
            <v>Formulario 1 - Propuesta económica  - Documento tipo de selección abreviada de menor cuantía - versión 2</v>
          </cell>
        </row>
        <row r="4399">
          <cell r="C4399" t="str">
            <v>Código</v>
          </cell>
          <cell r="D4399" t="str">
            <v>CCE-EICP-FM-25</v>
          </cell>
          <cell r="E4399" t="str">
            <v>Versión</v>
          </cell>
          <cell r="F4399">
            <v>2</v>
          </cell>
        </row>
        <row r="4401">
          <cell r="C4401" t="str">
            <v>[La entidad podrá utilizar este formato para la presentación de los análisis de precios unitarios el contratista en la oportunidad prevista en el numeral 8.1. del Documento Base]</v>
          </cell>
        </row>
        <row r="4404">
          <cell r="D4404" t="str">
            <v>MUNICIPIO DE CONCORDIA, ANTIOQUIA</v>
          </cell>
        </row>
        <row r="4405">
          <cell r="L4405" t="str">
            <v>VERSIÓN</v>
          </cell>
        </row>
        <row r="4406">
          <cell r="D4406" t="str">
            <v xml:space="preserve">[NÚMERO DEL PROCESO] </v>
          </cell>
        </row>
        <row r="4407">
          <cell r="L4407" t="str">
            <v>PÁGINA</v>
          </cell>
          <cell r="M4407">
            <v>1</v>
          </cell>
          <cell r="N4407" t="str">
            <v>DE</v>
          </cell>
          <cell r="O4407">
            <v>1</v>
          </cell>
        </row>
        <row r="4408">
          <cell r="D4408" t="str">
            <v xml:space="preserve">ANALISIS DE PRECIOS UNITARIOS </v>
          </cell>
        </row>
        <row r="4410">
          <cell r="L4410" t="str">
            <v>FECHA</v>
          </cell>
          <cell r="M4410" t="str">
            <v>DD</v>
          </cell>
          <cell r="N4410" t="str">
            <v>MM</v>
          </cell>
          <cell r="O4410" t="str">
            <v>AA</v>
          </cell>
        </row>
        <row r="4411">
          <cell r="M4411">
            <v>8</v>
          </cell>
          <cell r="N4411">
            <v>5</v>
          </cell>
          <cell r="O4411">
            <v>2023</v>
          </cell>
        </row>
        <row r="4412">
          <cell r="C4412" t="str">
            <v>ITEMS DE LA PROPUESTA ECONÓMICA</v>
          </cell>
          <cell r="I4412" t="str">
            <v>ITEMS NO PREVISTOS</v>
          </cell>
        </row>
        <row r="4416">
          <cell r="C4416" t="str">
            <v>DATOS ESPECÍFICOS</v>
          </cell>
        </row>
        <row r="4418">
          <cell r="C4418" t="str">
            <v>ITEM</v>
          </cell>
          <cell r="D4418" t="str">
            <v>DESCRIPCIÓN</v>
          </cell>
          <cell r="M4418" t="str">
            <v>UNIDAD</v>
          </cell>
          <cell r="O4418" t="str">
            <v>CANTIDAD</v>
          </cell>
        </row>
        <row r="4419">
          <cell r="C4419" t="str">
            <v>1.12.4</v>
          </cell>
          <cell r="D4419" t="str">
            <v>S.T.I de Tapa registro 20x20cm corriente plástica para la caja de registro agua, luz o gas. Incluye cortes, obra civil, silicona antihongos para bordes, y todos los demás elementos necesarios para su correcta instalación y funcionamiento.</v>
          </cell>
          <cell r="M4419" t="str">
            <v>u</v>
          </cell>
          <cell r="O4419">
            <v>2</v>
          </cell>
          <cell r="R4419">
            <v>42733</v>
          </cell>
          <cell r="S4419">
            <v>42733</v>
          </cell>
          <cell r="T4419">
            <v>3.2899999999999999E-2</v>
          </cell>
          <cell r="U4419">
            <v>0.64180000000000004</v>
          </cell>
          <cell r="V4419">
            <v>0</v>
          </cell>
          <cell r="W4419">
            <v>0.32529999999999998</v>
          </cell>
        </row>
        <row r="4420">
          <cell r="C4420" t="str">
            <v>I. EQUIPO</v>
          </cell>
        </row>
        <row r="4422">
          <cell r="C4422" t="str">
            <v>DESCRIPCIÓN</v>
          </cell>
          <cell r="H4422" t="str">
            <v>MARCA</v>
          </cell>
          <cell r="J4422" t="str">
            <v>TIPO</v>
          </cell>
          <cell r="L4422" t="str">
            <v>TARIFA/HORA</v>
          </cell>
          <cell r="M4422" t="str">
            <v>RENDIMIENTO</v>
          </cell>
          <cell r="O4422" t="str">
            <v>Vr. UNITARIO</v>
          </cell>
        </row>
        <row r="4423">
          <cell r="C4423" t="str">
            <v>Pulidora Manual de 4" 1/2"</v>
          </cell>
          <cell r="J4423" t="str">
            <v>Dia</v>
          </cell>
          <cell r="L4423">
            <v>11352</v>
          </cell>
          <cell r="M4423">
            <v>16</v>
          </cell>
          <cell r="O4423">
            <v>710</v>
          </cell>
          <cell r="R4423">
            <v>0.13</v>
          </cell>
          <cell r="T4423" t="str">
            <v>Pulidora Manual de 4" 1/2"</v>
          </cell>
        </row>
        <row r="4424">
          <cell r="J4424" t="str">
            <v/>
          </cell>
          <cell r="L4424" t="str">
            <v/>
          </cell>
          <cell r="O4424">
            <v>0</v>
          </cell>
          <cell r="R4424">
            <v>0</v>
          </cell>
          <cell r="T4424">
            <v>0</v>
          </cell>
        </row>
        <row r="4425">
          <cell r="J4425" t="str">
            <v/>
          </cell>
          <cell r="L4425" t="str">
            <v/>
          </cell>
          <cell r="O4425">
            <v>0</v>
          </cell>
          <cell r="R4425">
            <v>0</v>
          </cell>
          <cell r="T4425">
            <v>0</v>
          </cell>
        </row>
        <row r="4426">
          <cell r="C4426" t="str">
            <v>Herramienta Menor (Como % de Mano de Obra)</v>
          </cell>
          <cell r="J4426" t="str">
            <v>Dia</v>
          </cell>
          <cell r="L4426">
            <v>13903</v>
          </cell>
          <cell r="M4426">
            <v>0.05</v>
          </cell>
          <cell r="O4426">
            <v>695</v>
          </cell>
          <cell r="R4426">
            <v>1390</v>
          </cell>
          <cell r="T4426" t="str">
            <v>Herramienta Menor (Como % de Mano de Obra)</v>
          </cell>
        </row>
        <row r="4427">
          <cell r="L4427">
            <v>3.2899999999999999E-2</v>
          </cell>
          <cell r="M4427" t="str">
            <v>SUBTOTAL $</v>
          </cell>
          <cell r="O4427">
            <v>1405</v>
          </cell>
        </row>
        <row r="4428">
          <cell r="C4428" t="str">
            <v>II. MATERIALES</v>
          </cell>
        </row>
        <row r="4430">
          <cell r="C4430" t="str">
            <v>DESCRIPCIÓN</v>
          </cell>
          <cell r="K4430" t="str">
            <v>UNIDAD</v>
          </cell>
          <cell r="L4430" t="str">
            <v>CANTIDAD</v>
          </cell>
          <cell r="M4430" t="str">
            <v>PRECIO UNIT.</v>
          </cell>
          <cell r="O4430" t="str">
            <v>Vr. UNITARIO</v>
          </cell>
        </row>
        <row r="4431">
          <cell r="C4431" t="str">
            <v>Tapa registro 20x20cm corriente plástica</v>
          </cell>
          <cell r="K4431" t="str">
            <v>u</v>
          </cell>
          <cell r="L4431">
            <v>1</v>
          </cell>
          <cell r="M4431">
            <v>18590</v>
          </cell>
          <cell r="O4431">
            <v>18590</v>
          </cell>
          <cell r="R4431">
            <v>2</v>
          </cell>
          <cell r="T4431" t="str">
            <v>Tapa registro 20x20cm corriente plástica</v>
          </cell>
        </row>
        <row r="4432">
          <cell r="C4432" t="str">
            <v>Silicona Transparente 300 ml, Sika Rendimiento 3 m</v>
          </cell>
          <cell r="K4432" t="str">
            <v>u</v>
          </cell>
          <cell r="L4432">
            <v>0.28000000000000003</v>
          </cell>
          <cell r="M4432">
            <v>31552</v>
          </cell>
          <cell r="O4432">
            <v>8835</v>
          </cell>
          <cell r="R4432">
            <v>0.56000000000000005</v>
          </cell>
          <cell r="T4432" t="str">
            <v>Silicona Transparente 300 ml, Sika Rendimiento 3 m</v>
          </cell>
        </row>
        <row r="4433">
          <cell r="K4433" t="str">
            <v/>
          </cell>
          <cell r="M4433">
            <v>0</v>
          </cell>
          <cell r="O4433">
            <v>0</v>
          </cell>
          <cell r="R4433">
            <v>0</v>
          </cell>
          <cell r="T4433">
            <v>0</v>
          </cell>
        </row>
        <row r="4434">
          <cell r="K4434" t="str">
            <v/>
          </cell>
          <cell r="M4434">
            <v>0</v>
          </cell>
          <cell r="O4434">
            <v>0</v>
          </cell>
          <cell r="R4434">
            <v>0</v>
          </cell>
          <cell r="T4434">
            <v>0</v>
          </cell>
        </row>
        <row r="4435">
          <cell r="K4435" t="str">
            <v/>
          </cell>
          <cell r="M4435">
            <v>0</v>
          </cell>
          <cell r="O4435">
            <v>0</v>
          </cell>
          <cell r="R4435">
            <v>0</v>
          </cell>
          <cell r="T4435">
            <v>0</v>
          </cell>
        </row>
        <row r="4436">
          <cell r="K4436" t="str">
            <v/>
          </cell>
          <cell r="M4436">
            <v>0</v>
          </cell>
          <cell r="O4436">
            <v>0</v>
          </cell>
          <cell r="R4436">
            <v>0</v>
          </cell>
          <cell r="T4436">
            <v>0</v>
          </cell>
        </row>
        <row r="4437">
          <cell r="K4437" t="str">
            <v/>
          </cell>
          <cell r="O4437">
            <v>0</v>
          </cell>
          <cell r="R4437">
            <v>0</v>
          </cell>
          <cell r="T4437">
            <v>0</v>
          </cell>
        </row>
        <row r="4438">
          <cell r="L4438">
            <v>0.64180000000000004</v>
          </cell>
          <cell r="M4438" t="str">
            <v>SUBTOTAL $</v>
          </cell>
          <cell r="O4438">
            <v>27425</v>
          </cell>
        </row>
        <row r="4439">
          <cell r="C4439" t="str">
            <v>III. TRANSPORTES</v>
          </cell>
        </row>
        <row r="4441">
          <cell r="C4441" t="str">
            <v>MATERIAL</v>
          </cell>
          <cell r="J4441" t="str">
            <v>VOL. o PESO</v>
          </cell>
          <cell r="K4441" t="str">
            <v>DISTANCIA</v>
          </cell>
          <cell r="L4441" t="str">
            <v>M3 o Ton/Km</v>
          </cell>
          <cell r="M4441" t="str">
            <v>TARIFA</v>
          </cell>
          <cell r="O4441" t="str">
            <v>Vr. UNITARIO</v>
          </cell>
        </row>
        <row r="4442">
          <cell r="J4442" t="str">
            <v/>
          </cell>
          <cell r="M4442">
            <v>0</v>
          </cell>
          <cell r="O4442">
            <v>0</v>
          </cell>
          <cell r="R4442">
            <v>0</v>
          </cell>
          <cell r="T4442">
            <v>0</v>
          </cell>
        </row>
        <row r="4443">
          <cell r="J4443" t="str">
            <v/>
          </cell>
          <cell r="M4443">
            <v>0</v>
          </cell>
          <cell r="O4443">
            <v>0</v>
          </cell>
          <cell r="R4443">
            <v>0</v>
          </cell>
          <cell r="T4443">
            <v>0</v>
          </cell>
        </row>
        <row r="4444">
          <cell r="J4444" t="str">
            <v/>
          </cell>
          <cell r="M4444">
            <v>0</v>
          </cell>
          <cell r="O4444">
            <v>0</v>
          </cell>
          <cell r="R4444">
            <v>0</v>
          </cell>
          <cell r="T4444">
            <v>0</v>
          </cell>
        </row>
        <row r="4445">
          <cell r="L4445">
            <v>0</v>
          </cell>
          <cell r="M4445" t="str">
            <v>SUBTOTAL $</v>
          </cell>
          <cell r="O4445">
            <v>0</v>
          </cell>
        </row>
        <row r="4446">
          <cell r="C4446" t="str">
            <v>IV. MANO DE OBRA</v>
          </cell>
        </row>
        <row r="4448">
          <cell r="C4448" t="str">
            <v>TRABAJADOR</v>
          </cell>
          <cell r="I4448" t="str">
            <v>CANTIDAD</v>
          </cell>
          <cell r="J4448" t="str">
            <v>JORNAL</v>
          </cell>
          <cell r="K4448" t="str">
            <v>PRESTACIONES</v>
          </cell>
          <cell r="L4448" t="str">
            <v>JORNAL TOTAL</v>
          </cell>
          <cell r="M4448" t="str">
            <v>RENDIMIENTO</v>
          </cell>
          <cell r="O4448" t="str">
            <v>Vr. UNITARIO</v>
          </cell>
        </row>
        <row r="4449">
          <cell r="C4449" t="str">
            <v>Oficial</v>
          </cell>
          <cell r="I4449">
            <v>1</v>
          </cell>
          <cell r="J4449">
            <v>77720</v>
          </cell>
          <cell r="K4449">
            <v>1.6913</v>
          </cell>
          <cell r="L4449">
            <v>131448</v>
          </cell>
          <cell r="M4449">
            <v>16</v>
          </cell>
          <cell r="O4449">
            <v>8216</v>
          </cell>
          <cell r="R4449">
            <v>0.13</v>
          </cell>
          <cell r="T4449" t="str">
            <v>Oficial</v>
          </cell>
        </row>
        <row r="4450">
          <cell r="C4450" t="str">
            <v>Ayudante Entendido</v>
          </cell>
          <cell r="I4450">
            <v>1</v>
          </cell>
          <cell r="J4450">
            <v>53020</v>
          </cell>
          <cell r="K4450">
            <v>1.7161</v>
          </cell>
          <cell r="L4450">
            <v>90988</v>
          </cell>
          <cell r="M4450">
            <v>16</v>
          </cell>
          <cell r="O4450">
            <v>5687</v>
          </cell>
          <cell r="R4450">
            <v>0.13</v>
          </cell>
          <cell r="T4450" t="str">
            <v>Ayudante Entendido</v>
          </cell>
        </row>
        <row r="4451">
          <cell r="I4451">
            <v>1</v>
          </cell>
          <cell r="J4451">
            <v>0</v>
          </cell>
          <cell r="K4451">
            <v>0</v>
          </cell>
          <cell r="L4451">
            <v>0</v>
          </cell>
          <cell r="O4451">
            <v>0</v>
          </cell>
          <cell r="R4451">
            <v>0</v>
          </cell>
          <cell r="T4451">
            <v>0</v>
          </cell>
        </row>
        <row r="4452">
          <cell r="L4452">
            <v>0.32529999999999998</v>
          </cell>
          <cell r="M4452" t="str">
            <v>SUBTOTAL $</v>
          </cell>
          <cell r="O4452">
            <v>13903</v>
          </cell>
        </row>
        <row r="4454">
          <cell r="C4454" t="str">
            <v>TOTAL COSTO DIRECTO $</v>
          </cell>
          <cell r="O4454">
            <v>42733</v>
          </cell>
        </row>
        <row r="4455">
          <cell r="C4455" t="str">
            <v>V. COSTOS INDIRECTOS</v>
          </cell>
        </row>
        <row r="4457">
          <cell r="C4457" t="str">
            <v>Descripción</v>
          </cell>
          <cell r="L4457" t="str">
            <v>Porcentaje</v>
          </cell>
          <cell r="M4457" t="str">
            <v>Valor Total</v>
          </cell>
        </row>
        <row r="4458">
          <cell r="C4458" t="str">
            <v>ADMINISTRACION</v>
          </cell>
          <cell r="L4458">
            <v>0</v>
          </cell>
          <cell r="M4458">
            <v>0</v>
          </cell>
        </row>
        <row r="4459">
          <cell r="C4459" t="str">
            <v xml:space="preserve">IMPREVISTOS </v>
          </cell>
          <cell r="L4459">
            <v>0</v>
          </cell>
          <cell r="M4459">
            <v>0</v>
          </cell>
        </row>
        <row r="4460">
          <cell r="C4460" t="str">
            <v>UTILIDAD</v>
          </cell>
          <cell r="L4460">
            <v>0</v>
          </cell>
          <cell r="M4460">
            <v>0</v>
          </cell>
        </row>
        <row r="4461">
          <cell r="C4461" t="str">
            <v>SUBTOTAL $</v>
          </cell>
          <cell r="O4461">
            <v>0</v>
          </cell>
        </row>
        <row r="4463">
          <cell r="C4463" t="str">
            <v>Precio Unitario Total Aproximado al peso $</v>
          </cell>
          <cell r="O4463">
            <v>42733</v>
          </cell>
        </row>
        <row r="4466">
          <cell r="H4466" t="str">
            <v>Firma</v>
          </cell>
        </row>
        <row r="4467">
          <cell r="H4467" t="str">
            <v>Nombre:</v>
          </cell>
        </row>
        <row r="4468">
          <cell r="H4468" t="str">
            <v>Representante Legal del Contratista o su Apoderado</v>
          </cell>
        </row>
        <row r="4469">
          <cell r="H4469" t="str">
            <v>Matricula No. :</v>
          </cell>
        </row>
        <row r="4470">
          <cell r="H4470" t="str">
            <v xml:space="preserve"> </v>
          </cell>
        </row>
        <row r="4471">
          <cell r="C4471" t="str">
            <v>OBSERVACIONES INTERVENTORÍA</v>
          </cell>
        </row>
        <row r="4475">
          <cell r="C4475" t="str">
            <v>APROBACIÓN POR INTERVENTORÍA</v>
          </cell>
        </row>
        <row r="4476">
          <cell r="C447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478">
          <cell r="C447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481">
          <cell r="H4481" t="str">
            <v>Firma</v>
          </cell>
        </row>
        <row r="4482">
          <cell r="H4482" t="str">
            <v>Nombre:</v>
          </cell>
        </row>
        <row r="4483">
          <cell r="H4483" t="str">
            <v>Representante Legal del Interventor o su Apoderado</v>
          </cell>
        </row>
        <row r="4484">
          <cell r="H4484" t="str">
            <v>Matricula No. :</v>
          </cell>
        </row>
        <row r="4489">
          <cell r="C4489" t="str">
            <v>Formulario 1 - Propuesta económica  - Documento tipo de selección abreviada de menor cuantía - versión 2</v>
          </cell>
        </row>
        <row r="4490">
          <cell r="C4490" t="str">
            <v>Código</v>
          </cell>
          <cell r="D4490" t="str">
            <v>CCE-EICP-FM-25</v>
          </cell>
          <cell r="E4490" t="str">
            <v>Versión</v>
          </cell>
          <cell r="F4490">
            <v>2</v>
          </cell>
        </row>
        <row r="4492">
          <cell r="C4492" t="str">
            <v>[La entidad podrá utilizar este formato para la presentación de los análisis de precios unitarios el contratista en la oportunidad prevista en el numeral 8.1. del Documento Base]</v>
          </cell>
        </row>
        <row r="4495">
          <cell r="D4495" t="str">
            <v>MUNICIPIO DE CONCORDIA, ANTIOQUIA</v>
          </cell>
        </row>
        <row r="4496">
          <cell r="L4496" t="str">
            <v>VERSIÓN</v>
          </cell>
        </row>
        <row r="4497">
          <cell r="D4497" t="str">
            <v xml:space="preserve">[NÚMERO DEL PROCESO] </v>
          </cell>
        </row>
        <row r="4498">
          <cell r="L4498" t="str">
            <v>PÁGINA</v>
          </cell>
          <cell r="M4498">
            <v>1</v>
          </cell>
          <cell r="N4498" t="str">
            <v>DE</v>
          </cell>
          <cell r="O4498">
            <v>1</v>
          </cell>
        </row>
        <row r="4499">
          <cell r="D4499" t="str">
            <v xml:space="preserve">ANALISIS DE PRECIOS UNITARIOS </v>
          </cell>
        </row>
        <row r="4501">
          <cell r="L4501" t="str">
            <v>FECHA</v>
          </cell>
          <cell r="M4501" t="str">
            <v>DD</v>
          </cell>
          <cell r="N4501" t="str">
            <v>MM</v>
          </cell>
          <cell r="O4501" t="str">
            <v>AA</v>
          </cell>
        </row>
        <row r="4502">
          <cell r="M4502">
            <v>8</v>
          </cell>
          <cell r="N4502">
            <v>5</v>
          </cell>
          <cell r="O4502">
            <v>2023</v>
          </cell>
        </row>
        <row r="4503">
          <cell r="C4503" t="str">
            <v>ITEMS DE LA PROPUESTA ECONÓMICA</v>
          </cell>
          <cell r="I4503" t="str">
            <v>ITEMS NO PREVISTOS</v>
          </cell>
        </row>
        <row r="4507">
          <cell r="C4507" t="str">
            <v>DATOS ESPECÍFICOS</v>
          </cell>
        </row>
        <row r="4509">
          <cell r="C4509" t="str">
            <v>ITEM</v>
          </cell>
          <cell r="D4509" t="str">
            <v>DESCRIPCIÓN</v>
          </cell>
          <cell r="M4509" t="str">
            <v>UNIDAD</v>
          </cell>
          <cell r="O4509" t="str">
            <v>CANTIDAD</v>
          </cell>
        </row>
        <row r="4510">
          <cell r="C4510" t="str">
            <v>1.12.5</v>
          </cell>
          <cell r="D4510" t="str">
            <v>S.T.I de Válvula compuerta 1/2" - Métalica para registro de agua. Incluye adaptadores, cinta teflón y demás elementos necesarios para su correcta instalación y funcionamiento.</v>
          </cell>
          <cell r="M4510" t="str">
            <v>u</v>
          </cell>
          <cell r="O4510">
            <v>3</v>
          </cell>
          <cell r="R4510">
            <v>36044</v>
          </cell>
          <cell r="S4510">
            <v>36044</v>
          </cell>
          <cell r="T4510">
            <v>9.7000000000000003E-3</v>
          </cell>
          <cell r="U4510">
            <v>0.79749999999999999</v>
          </cell>
          <cell r="V4510">
            <v>0</v>
          </cell>
          <cell r="W4510">
            <v>0.1928</v>
          </cell>
        </row>
        <row r="4511">
          <cell r="C4511" t="str">
            <v>I. EQUIPO</v>
          </cell>
        </row>
        <row r="4513">
          <cell r="C4513" t="str">
            <v>DESCRIPCIÓN</v>
          </cell>
          <cell r="H4513" t="str">
            <v>MARCA</v>
          </cell>
          <cell r="J4513" t="str">
            <v>TIPO</v>
          </cell>
          <cell r="L4513" t="str">
            <v>TARIFA/HORA</v>
          </cell>
          <cell r="M4513" t="str">
            <v>RENDIMIENTO</v>
          </cell>
          <cell r="O4513" t="str">
            <v>Vr. UNITARIO</v>
          </cell>
        </row>
        <row r="4514">
          <cell r="J4514" t="str">
            <v/>
          </cell>
          <cell r="L4514" t="str">
            <v/>
          </cell>
          <cell r="O4514">
            <v>0</v>
          </cell>
          <cell r="R4514">
            <v>0</v>
          </cell>
          <cell r="T4514">
            <v>0</v>
          </cell>
        </row>
        <row r="4515">
          <cell r="J4515" t="str">
            <v/>
          </cell>
          <cell r="L4515" t="str">
            <v/>
          </cell>
          <cell r="O4515">
            <v>0</v>
          </cell>
          <cell r="R4515">
            <v>0</v>
          </cell>
          <cell r="T4515">
            <v>0</v>
          </cell>
        </row>
        <row r="4516">
          <cell r="J4516" t="str">
            <v/>
          </cell>
          <cell r="L4516" t="str">
            <v/>
          </cell>
          <cell r="O4516">
            <v>0</v>
          </cell>
          <cell r="R4516">
            <v>0</v>
          </cell>
          <cell r="T4516">
            <v>0</v>
          </cell>
        </row>
        <row r="4517">
          <cell r="C4517" t="str">
            <v>Herramienta Menor (Como % de Mano de Obra)</v>
          </cell>
          <cell r="J4517" t="str">
            <v>Dia</v>
          </cell>
          <cell r="L4517">
            <v>6951</v>
          </cell>
          <cell r="M4517">
            <v>0.05</v>
          </cell>
          <cell r="O4517">
            <v>348</v>
          </cell>
          <cell r="R4517">
            <v>1044</v>
          </cell>
          <cell r="T4517" t="str">
            <v>Herramienta Menor (Como % de Mano de Obra)</v>
          </cell>
        </row>
        <row r="4518">
          <cell r="L4518">
            <v>9.7000000000000003E-3</v>
          </cell>
          <cell r="M4518" t="str">
            <v>SUBTOTAL $</v>
          </cell>
          <cell r="O4518">
            <v>348</v>
          </cell>
        </row>
        <row r="4519">
          <cell r="C4519" t="str">
            <v>II. MATERIALES</v>
          </cell>
        </row>
        <row r="4521">
          <cell r="C4521" t="str">
            <v>DESCRIPCIÓN</v>
          </cell>
          <cell r="K4521" t="str">
            <v>UNIDAD</v>
          </cell>
          <cell r="L4521" t="str">
            <v>CANTIDAD</v>
          </cell>
          <cell r="M4521" t="str">
            <v>PRECIO UNIT.</v>
          </cell>
          <cell r="O4521" t="str">
            <v>Vr. UNITARIO</v>
          </cell>
        </row>
        <row r="4522">
          <cell r="C4522" t="str">
            <v>Válvula Compuerta 1/2" - Metálica</v>
          </cell>
          <cell r="K4522" t="str">
            <v>u</v>
          </cell>
          <cell r="L4522">
            <v>1</v>
          </cell>
          <cell r="M4522">
            <v>26290</v>
          </cell>
          <cell r="O4522">
            <v>26290</v>
          </cell>
          <cell r="R4522">
            <v>3</v>
          </cell>
          <cell r="T4522" t="str">
            <v>Válvula Compuerta 1/2" - Metálica</v>
          </cell>
        </row>
        <row r="4523">
          <cell r="C4523" t="str">
            <v>Adaptador macho PVC-P Ø= 1/2"</v>
          </cell>
          <cell r="K4523" t="str">
            <v>u</v>
          </cell>
          <cell r="L4523">
            <v>2</v>
          </cell>
          <cell r="M4523">
            <v>944</v>
          </cell>
          <cell r="O4523">
            <v>1888</v>
          </cell>
          <cell r="R4523">
            <v>6</v>
          </cell>
          <cell r="T4523" t="str">
            <v>Adaptador macho PVC-P Ø= 1/2"</v>
          </cell>
        </row>
        <row r="4524">
          <cell r="C4524" t="str">
            <v>Cinta Teflón Uso General 1/2pg - Largo: 7 m. Espesor: 0.065 mm. Elongación: 10%.</v>
          </cell>
          <cell r="K4524" t="str">
            <v>u</v>
          </cell>
          <cell r="L4524">
            <v>4.7E-2</v>
          </cell>
          <cell r="M4524">
            <v>9790</v>
          </cell>
          <cell r="O4524">
            <v>460</v>
          </cell>
          <cell r="R4524">
            <v>0.14000000000000001</v>
          </cell>
          <cell r="T4524" t="str">
            <v>Cinta Teflón Uso General 1/2pg - Largo: 7 m. Espesor: 0.065 mm. Elongación: 10%.</v>
          </cell>
        </row>
        <row r="4525">
          <cell r="C4525" t="str">
            <v>Soldadura liquida PVC 1/4 de Gl</v>
          </cell>
          <cell r="K4525" t="str">
            <v>u</v>
          </cell>
          <cell r="L4525">
            <v>0.01</v>
          </cell>
          <cell r="M4525">
            <v>10695</v>
          </cell>
          <cell r="O4525">
            <v>107</v>
          </cell>
          <cell r="R4525">
            <v>0.03</v>
          </cell>
          <cell r="T4525" t="str">
            <v>Soldadura liquida PVC 1/4 de Gl</v>
          </cell>
        </row>
        <row r="4526">
          <cell r="K4526" t="str">
            <v/>
          </cell>
          <cell r="M4526">
            <v>0</v>
          </cell>
          <cell r="O4526">
            <v>0</v>
          </cell>
          <cell r="R4526">
            <v>0</v>
          </cell>
          <cell r="T4526">
            <v>0</v>
          </cell>
        </row>
        <row r="4527">
          <cell r="K4527" t="str">
            <v/>
          </cell>
          <cell r="M4527">
            <v>0</v>
          </cell>
          <cell r="O4527">
            <v>0</v>
          </cell>
          <cell r="R4527">
            <v>0</v>
          </cell>
          <cell r="T4527">
            <v>0</v>
          </cell>
        </row>
        <row r="4528">
          <cell r="K4528" t="str">
            <v/>
          </cell>
          <cell r="O4528">
            <v>0</v>
          </cell>
          <cell r="R4528">
            <v>0</v>
          </cell>
          <cell r="T4528">
            <v>0</v>
          </cell>
        </row>
        <row r="4529">
          <cell r="L4529">
            <v>0.79749999999999999</v>
          </cell>
          <cell r="M4529" t="str">
            <v>SUBTOTAL $</v>
          </cell>
          <cell r="O4529">
            <v>28745</v>
          </cell>
        </row>
        <row r="4530">
          <cell r="C4530" t="str">
            <v>III. TRANSPORTES</v>
          </cell>
        </row>
        <row r="4532">
          <cell r="C4532" t="str">
            <v>MATERIAL</v>
          </cell>
          <cell r="J4532" t="str">
            <v>VOL. o PESO</v>
          </cell>
          <cell r="K4532" t="str">
            <v>DISTANCIA</v>
          </cell>
          <cell r="L4532" t="str">
            <v>M3 o Ton/Km</v>
          </cell>
          <cell r="M4532" t="str">
            <v>TARIFA</v>
          </cell>
          <cell r="O4532" t="str">
            <v>Vr. UNITARIO</v>
          </cell>
        </row>
        <row r="4533">
          <cell r="J4533" t="str">
            <v/>
          </cell>
          <cell r="M4533">
            <v>0</v>
          </cell>
          <cell r="O4533">
            <v>0</v>
          </cell>
          <cell r="R4533">
            <v>0</v>
          </cell>
          <cell r="T4533">
            <v>0</v>
          </cell>
        </row>
        <row r="4534">
          <cell r="J4534" t="str">
            <v/>
          </cell>
          <cell r="M4534">
            <v>0</v>
          </cell>
          <cell r="O4534">
            <v>0</v>
          </cell>
          <cell r="R4534">
            <v>0</v>
          </cell>
          <cell r="T4534">
            <v>0</v>
          </cell>
        </row>
        <row r="4535">
          <cell r="J4535" t="str">
            <v/>
          </cell>
          <cell r="M4535">
            <v>0</v>
          </cell>
          <cell r="O4535">
            <v>0</v>
          </cell>
          <cell r="R4535">
            <v>0</v>
          </cell>
          <cell r="T4535">
            <v>0</v>
          </cell>
        </row>
        <row r="4536">
          <cell r="L4536">
            <v>0</v>
          </cell>
          <cell r="M4536" t="str">
            <v>SUBTOTAL $</v>
          </cell>
          <cell r="O4536">
            <v>0</v>
          </cell>
        </row>
        <row r="4537">
          <cell r="C4537" t="str">
            <v>IV. MANO DE OBRA</v>
          </cell>
        </row>
        <row r="4539">
          <cell r="C4539" t="str">
            <v>TRABAJADOR</v>
          </cell>
          <cell r="I4539" t="str">
            <v>CANTIDAD</v>
          </cell>
          <cell r="J4539" t="str">
            <v>JORNAL</v>
          </cell>
          <cell r="K4539" t="str">
            <v>PRESTACIONES</v>
          </cell>
          <cell r="L4539" t="str">
            <v>JORNAL TOTAL</v>
          </cell>
          <cell r="M4539" t="str">
            <v>RENDIMIENTO</v>
          </cell>
          <cell r="O4539" t="str">
            <v>Vr. UNITARIO</v>
          </cell>
        </row>
        <row r="4540">
          <cell r="C4540" t="str">
            <v>Oficial</v>
          </cell>
          <cell r="I4540">
            <v>1</v>
          </cell>
          <cell r="J4540">
            <v>77720</v>
          </cell>
          <cell r="K4540">
            <v>1.6913</v>
          </cell>
          <cell r="L4540">
            <v>131448</v>
          </cell>
          <cell r="M4540">
            <v>32</v>
          </cell>
          <cell r="O4540">
            <v>4108</v>
          </cell>
          <cell r="R4540">
            <v>0.09</v>
          </cell>
          <cell r="T4540" t="str">
            <v>Oficial</v>
          </cell>
        </row>
        <row r="4541">
          <cell r="C4541" t="str">
            <v>Ayudante Entendido</v>
          </cell>
          <cell r="I4541">
            <v>1</v>
          </cell>
          <cell r="J4541">
            <v>53020</v>
          </cell>
          <cell r="K4541">
            <v>1.7161</v>
          </cell>
          <cell r="L4541">
            <v>90988</v>
          </cell>
          <cell r="M4541">
            <v>32</v>
          </cell>
          <cell r="O4541">
            <v>2843</v>
          </cell>
          <cell r="R4541">
            <v>0.09</v>
          </cell>
          <cell r="T4541" t="str">
            <v>Ayudante Entendido</v>
          </cell>
        </row>
        <row r="4542">
          <cell r="J4542">
            <v>0</v>
          </cell>
          <cell r="K4542">
            <v>0</v>
          </cell>
          <cell r="L4542">
            <v>0</v>
          </cell>
          <cell r="O4542">
            <v>0</v>
          </cell>
          <cell r="R4542">
            <v>0</v>
          </cell>
          <cell r="T4542">
            <v>0</v>
          </cell>
        </row>
        <row r="4543">
          <cell r="L4543">
            <v>0.1928</v>
          </cell>
          <cell r="M4543" t="str">
            <v>SUBTOTAL $</v>
          </cell>
          <cell r="O4543">
            <v>6951</v>
          </cell>
        </row>
        <row r="4545">
          <cell r="C4545" t="str">
            <v>TOTAL COSTO DIRECTO $</v>
          </cell>
          <cell r="O4545">
            <v>36044</v>
          </cell>
        </row>
        <row r="4546">
          <cell r="C4546" t="str">
            <v>V. COSTOS INDIRECTOS</v>
          </cell>
        </row>
        <row r="4548">
          <cell r="C4548" t="str">
            <v>Descripción</v>
          </cell>
          <cell r="L4548" t="str">
            <v>Porcentaje</v>
          </cell>
          <cell r="M4548" t="str">
            <v>Valor Total</v>
          </cell>
        </row>
        <row r="4549">
          <cell r="C4549" t="str">
            <v>ADMINISTRACION</v>
          </cell>
          <cell r="L4549">
            <v>0</v>
          </cell>
          <cell r="M4549">
            <v>0</v>
          </cell>
        </row>
        <row r="4550">
          <cell r="C4550" t="str">
            <v xml:space="preserve">IMPREVISTOS </v>
          </cell>
          <cell r="L4550">
            <v>0</v>
          </cell>
          <cell r="M4550">
            <v>0</v>
          </cell>
        </row>
        <row r="4551">
          <cell r="C4551" t="str">
            <v>UTILIDAD</v>
          </cell>
          <cell r="L4551">
            <v>0</v>
          </cell>
          <cell r="M4551">
            <v>0</v>
          </cell>
        </row>
        <row r="4552">
          <cell r="C4552" t="str">
            <v>SUBTOTAL $</v>
          </cell>
          <cell r="O4552">
            <v>0</v>
          </cell>
        </row>
        <row r="4554">
          <cell r="C4554" t="str">
            <v>Precio Unitario Total Aproximado al peso $</v>
          </cell>
          <cell r="O4554">
            <v>36044</v>
          </cell>
        </row>
        <row r="4557">
          <cell r="H4557" t="str">
            <v>Firma</v>
          </cell>
        </row>
        <row r="4558">
          <cell r="H4558" t="str">
            <v>Nombre:</v>
          </cell>
        </row>
        <row r="4559">
          <cell r="H4559" t="str">
            <v>Representante Legal del Contratista o su Apoderado</v>
          </cell>
        </row>
        <row r="4560">
          <cell r="H4560" t="str">
            <v>Matricula No. :</v>
          </cell>
        </row>
        <row r="4561">
          <cell r="H4561" t="str">
            <v xml:space="preserve"> </v>
          </cell>
        </row>
        <row r="4562">
          <cell r="C4562" t="str">
            <v>OBSERVACIONES INTERVENTORÍA</v>
          </cell>
        </row>
        <row r="4566">
          <cell r="C4566" t="str">
            <v>APROBACIÓN POR INTERVENTORÍA</v>
          </cell>
        </row>
        <row r="4567">
          <cell r="C456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569">
          <cell r="C456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572">
          <cell r="H4572" t="str">
            <v>Firma</v>
          </cell>
        </row>
        <row r="4573">
          <cell r="H4573" t="str">
            <v>Nombre:</v>
          </cell>
        </row>
        <row r="4574">
          <cell r="H4574" t="str">
            <v>Representante Legal del Interventor o su Apoderado</v>
          </cell>
        </row>
        <row r="4575">
          <cell r="H4575" t="str">
            <v>Matricula No. :</v>
          </cell>
        </row>
        <row r="4580">
          <cell r="C4580" t="str">
            <v>Formulario 1 - Propuesta económica  - Documento tipo de selección abreviada de menor cuantía - versión 2</v>
          </cell>
        </row>
        <row r="4581">
          <cell r="C4581" t="str">
            <v>Código</v>
          </cell>
          <cell r="D4581" t="str">
            <v>CCE-EICP-FM-25</v>
          </cell>
          <cell r="E4581" t="str">
            <v>Versión</v>
          </cell>
          <cell r="F4581">
            <v>2</v>
          </cell>
        </row>
        <row r="4583">
          <cell r="C4583" t="str">
            <v>[La entidad podrá utilizar este formato para la presentación de los análisis de precios unitarios el contratista en la oportunidad prevista en el numeral 8.1. del Documento Base]</v>
          </cell>
        </row>
        <row r="4586">
          <cell r="D4586" t="str">
            <v>MUNICIPIO DE CONCORDIA, ANTIOQUIA</v>
          </cell>
        </row>
        <row r="4587">
          <cell r="L4587" t="str">
            <v>VERSIÓN</v>
          </cell>
        </row>
        <row r="4588">
          <cell r="D4588" t="str">
            <v xml:space="preserve">[NÚMERO DEL PROCESO] </v>
          </cell>
        </row>
        <row r="4589">
          <cell r="L4589" t="str">
            <v>PÁGINA</v>
          </cell>
          <cell r="M4589">
            <v>1</v>
          </cell>
          <cell r="N4589" t="str">
            <v>DE</v>
          </cell>
          <cell r="O4589">
            <v>1</v>
          </cell>
        </row>
        <row r="4590">
          <cell r="D4590" t="str">
            <v xml:space="preserve">ANALISIS DE PRECIOS UNITARIOS </v>
          </cell>
        </row>
        <row r="4592">
          <cell r="L4592" t="str">
            <v>FECHA</v>
          </cell>
          <cell r="M4592" t="str">
            <v>DD</v>
          </cell>
          <cell r="N4592" t="str">
            <v>MM</v>
          </cell>
          <cell r="O4592" t="str">
            <v>AA</v>
          </cell>
        </row>
        <row r="4593">
          <cell r="M4593">
            <v>8</v>
          </cell>
          <cell r="N4593">
            <v>5</v>
          </cell>
          <cell r="O4593">
            <v>2023</v>
          </cell>
        </row>
        <row r="4594">
          <cell r="C4594" t="str">
            <v>ITEMS DE LA PROPUESTA ECONÓMICA</v>
          </cell>
          <cell r="I4594" t="str">
            <v>ITEMS NO PREVISTOS</v>
          </cell>
        </row>
        <row r="4598">
          <cell r="C4598" t="str">
            <v>DATOS ESPECÍFICOS</v>
          </cell>
        </row>
        <row r="4600">
          <cell r="C4600" t="str">
            <v>ITEM</v>
          </cell>
          <cell r="D4600" t="str">
            <v>DESCRIPCIÓN</v>
          </cell>
          <cell r="M4600" t="str">
            <v>UNIDAD</v>
          </cell>
          <cell r="O4600" t="str">
            <v>CANTIDAD</v>
          </cell>
        </row>
        <row r="4601">
          <cell r="C4601" t="str">
            <v>1.13.1</v>
          </cell>
          <cell r="D4601" t="str">
            <v>S.T.I de puerta (marco y ala) en lámina Calibre 20, Sin montante, Cerradura  de  sobreponer  doble  cerrojo  de  tres  golpes,  manija,  incluye  dos  manos  de anticorrosivo y tres manos de pintura tipo esmalte para acabado final, previa aprobación de la interventoría. De acuerdo a los detalles de los planos y puertas.</v>
          </cell>
          <cell r="M4601" t="str">
            <v>m2</v>
          </cell>
          <cell r="O4601">
            <v>8</v>
          </cell>
          <cell r="R4601">
            <v>283274</v>
          </cell>
          <cell r="S4601">
            <v>283274</v>
          </cell>
          <cell r="T4601">
            <v>4.8999999999999998E-3</v>
          </cell>
          <cell r="U4601">
            <v>0.87339999999999995</v>
          </cell>
          <cell r="V4601">
            <v>2.35E-2</v>
          </cell>
          <cell r="W4601">
            <v>9.8199999999999996E-2</v>
          </cell>
        </row>
        <row r="4602">
          <cell r="C4602" t="str">
            <v>I. EQUIPO</v>
          </cell>
        </row>
        <row r="4604">
          <cell r="C4604" t="str">
            <v>DESCRIPCIÓN</v>
          </cell>
          <cell r="H4604" t="str">
            <v>MARCA</v>
          </cell>
          <cell r="J4604" t="str">
            <v>TIPO</v>
          </cell>
          <cell r="L4604" t="str">
            <v>TARIFA/HORA</v>
          </cell>
          <cell r="M4604" t="str">
            <v>RENDIMIENTO</v>
          </cell>
          <cell r="O4604" t="str">
            <v>Vr. UNITARIO</v>
          </cell>
        </row>
        <row r="4605">
          <cell r="J4605" t="str">
            <v/>
          </cell>
          <cell r="L4605" t="str">
            <v/>
          </cell>
          <cell r="M4605">
            <v>4</v>
          </cell>
          <cell r="O4605">
            <v>0</v>
          </cell>
          <cell r="R4605">
            <v>2</v>
          </cell>
          <cell r="T4605">
            <v>0</v>
          </cell>
        </row>
        <row r="4606">
          <cell r="J4606" t="str">
            <v/>
          </cell>
          <cell r="L4606" t="str">
            <v/>
          </cell>
          <cell r="M4606">
            <v>4</v>
          </cell>
          <cell r="O4606">
            <v>0</v>
          </cell>
          <cell r="R4606">
            <v>2</v>
          </cell>
          <cell r="T4606">
            <v>0</v>
          </cell>
        </row>
        <row r="4607">
          <cell r="J4607" t="str">
            <v/>
          </cell>
          <cell r="L4607" t="str">
            <v/>
          </cell>
          <cell r="O4607">
            <v>0</v>
          </cell>
          <cell r="R4607">
            <v>0</v>
          </cell>
          <cell r="T4607">
            <v>0</v>
          </cell>
        </row>
        <row r="4608">
          <cell r="C4608" t="str">
            <v>Herramienta Menor (Como % de Mano de Obra)</v>
          </cell>
          <cell r="J4608" t="str">
            <v>Dia</v>
          </cell>
          <cell r="L4608">
            <v>27805</v>
          </cell>
          <cell r="M4608">
            <v>0.05</v>
          </cell>
          <cell r="O4608">
            <v>1390</v>
          </cell>
          <cell r="R4608">
            <v>11120</v>
          </cell>
          <cell r="T4608" t="str">
            <v>Herramienta Menor (Como % de Mano de Obra)</v>
          </cell>
        </row>
        <row r="4609">
          <cell r="L4609">
            <v>4.8999999999999998E-3</v>
          </cell>
          <cell r="M4609" t="str">
            <v>SUBTOTAL $</v>
          </cell>
          <cell r="O4609">
            <v>1390</v>
          </cell>
        </row>
        <row r="4610">
          <cell r="C4610" t="str">
            <v>II. MATERIALES</v>
          </cell>
        </row>
        <row r="4612">
          <cell r="C4612" t="str">
            <v>DESCRIPCIÓN</v>
          </cell>
          <cell r="K4612" t="str">
            <v>UNIDAD</v>
          </cell>
          <cell r="L4612" t="str">
            <v>CANTIDAD</v>
          </cell>
          <cell r="M4612" t="str">
            <v>PRECIO UNIT.</v>
          </cell>
          <cell r="O4612" t="str">
            <v>Vr. UNITARIO</v>
          </cell>
        </row>
        <row r="4613">
          <cell r="C4613" t="str">
            <v>Puerta, marco, cerradura y bisagras, Lámina calibre 20 cold rolled</v>
          </cell>
          <cell r="K4613" t="str">
            <v>m2</v>
          </cell>
          <cell r="L4613">
            <v>1</v>
          </cell>
          <cell r="M4613">
            <v>227272</v>
          </cell>
          <cell r="O4613">
            <v>227272</v>
          </cell>
          <cell r="R4613">
            <v>8</v>
          </cell>
          <cell r="T4613" t="str">
            <v>Puerta, marco, cerradura y bisagras, Lámina calibre 20 cold rolled</v>
          </cell>
        </row>
        <row r="4614">
          <cell r="C4614" t="str">
            <v>Anticorrosivo cromato de zinc</v>
          </cell>
          <cell r="K4614" t="str">
            <v>gal</v>
          </cell>
          <cell r="L4614">
            <v>0.17</v>
          </cell>
          <cell r="M4614">
            <v>46057</v>
          </cell>
          <cell r="O4614">
            <v>7830</v>
          </cell>
          <cell r="R4614">
            <v>1.36</v>
          </cell>
          <cell r="T4614" t="str">
            <v>Anticorrosivo cromato de zinc</v>
          </cell>
        </row>
        <row r="4615">
          <cell r="C4615" t="str">
            <v>Esmalte-base aceite-pintulux</v>
          </cell>
          <cell r="K4615" t="str">
            <v>gal</v>
          </cell>
          <cell r="L4615">
            <v>0.17</v>
          </cell>
          <cell r="M4615">
            <v>64830</v>
          </cell>
          <cell r="O4615">
            <v>11021</v>
          </cell>
          <cell r="R4615">
            <v>1.36</v>
          </cell>
          <cell r="T4615" t="str">
            <v>Esmalte-base aceite-pintulux</v>
          </cell>
        </row>
        <row r="4616">
          <cell r="C4616" t="str">
            <v xml:space="preserve">Disolvente para pintura (TINNER)-dilusion 10% del volumen de pintura
</v>
          </cell>
          <cell r="K4616" t="str">
            <v>gal</v>
          </cell>
          <cell r="L4616">
            <v>3.4000000000000002E-2</v>
          </cell>
          <cell r="M4616">
            <v>38100</v>
          </cell>
          <cell r="O4616">
            <v>1295</v>
          </cell>
          <cell r="R4616">
            <v>0.27</v>
          </cell>
          <cell r="T4616" t="str">
            <v xml:space="preserve">Disolvente para pintura (TINNER)-dilusion 10% del volumen de pintura
</v>
          </cell>
        </row>
        <row r="4617">
          <cell r="K4617" t="str">
            <v/>
          </cell>
          <cell r="M4617">
            <v>0</v>
          </cell>
          <cell r="O4617">
            <v>0</v>
          </cell>
          <cell r="R4617">
            <v>0</v>
          </cell>
          <cell r="T4617">
            <v>0</v>
          </cell>
        </row>
        <row r="4618">
          <cell r="K4618" t="str">
            <v/>
          </cell>
          <cell r="M4618">
            <v>0</v>
          </cell>
          <cell r="O4618">
            <v>0</v>
          </cell>
          <cell r="R4618">
            <v>0</v>
          </cell>
          <cell r="T4618">
            <v>0</v>
          </cell>
        </row>
        <row r="4619">
          <cell r="K4619" t="str">
            <v/>
          </cell>
          <cell r="O4619">
            <v>0</v>
          </cell>
          <cell r="R4619">
            <v>0</v>
          </cell>
          <cell r="T4619">
            <v>0</v>
          </cell>
        </row>
        <row r="4620">
          <cell r="L4620">
            <v>0.87339999999999995</v>
          </cell>
          <cell r="M4620" t="str">
            <v>SUBTOTAL $</v>
          </cell>
          <cell r="O4620">
            <v>247418</v>
          </cell>
        </row>
        <row r="4621">
          <cell r="C4621" t="str">
            <v>III. TRANSPORTES</v>
          </cell>
        </row>
        <row r="4623">
          <cell r="C4623" t="str">
            <v>MATERIAL</v>
          </cell>
          <cell r="J4623" t="str">
            <v>VOL. o PESO</v>
          </cell>
          <cell r="K4623" t="str">
            <v>DISTANCIA</v>
          </cell>
          <cell r="L4623" t="str">
            <v>M3 o Ton/Km</v>
          </cell>
          <cell r="M4623" t="str">
            <v>TARIFA</v>
          </cell>
          <cell r="O4623" t="str">
            <v>Vr. UNITARIO</v>
          </cell>
        </row>
        <row r="4624">
          <cell r="C4624" t="str">
            <v>Transporte de materiales 2</v>
          </cell>
          <cell r="J4624" t="str">
            <v>tkm</v>
          </cell>
          <cell r="K4624">
            <v>122</v>
          </cell>
          <cell r="L4624">
            <v>4.5499999999999999E-2</v>
          </cell>
          <cell r="M4624">
            <v>1200</v>
          </cell>
          <cell r="O4624">
            <v>6661</v>
          </cell>
          <cell r="R4624">
            <v>44.41</v>
          </cell>
          <cell r="T4624" t="str">
            <v>Transporte de materiales 2</v>
          </cell>
        </row>
        <row r="4625">
          <cell r="J4625" t="str">
            <v/>
          </cell>
          <cell r="M4625">
            <v>0</v>
          </cell>
          <cell r="O4625">
            <v>0</v>
          </cell>
          <cell r="R4625">
            <v>0</v>
          </cell>
          <cell r="T4625">
            <v>0</v>
          </cell>
        </row>
        <row r="4626">
          <cell r="J4626" t="str">
            <v/>
          </cell>
          <cell r="M4626">
            <v>0</v>
          </cell>
          <cell r="O4626">
            <v>0</v>
          </cell>
          <cell r="R4626">
            <v>0</v>
          </cell>
          <cell r="T4626">
            <v>0</v>
          </cell>
        </row>
        <row r="4627">
          <cell r="L4627">
            <v>2.35E-2</v>
          </cell>
          <cell r="M4627" t="str">
            <v>SUBTOTAL $</v>
          </cell>
          <cell r="O4627">
            <v>6661</v>
          </cell>
        </row>
        <row r="4628">
          <cell r="C4628" t="str">
            <v>IV. MANO DE OBRA</v>
          </cell>
        </row>
        <row r="4630">
          <cell r="C4630" t="str">
            <v>TRABAJADOR</v>
          </cell>
          <cell r="I4630" t="str">
            <v>CANTIDAD</v>
          </cell>
          <cell r="J4630" t="str">
            <v>JORNAL</v>
          </cell>
          <cell r="K4630" t="str">
            <v>PRESTACIONES</v>
          </cell>
          <cell r="L4630" t="str">
            <v>JORNAL TOTAL</v>
          </cell>
          <cell r="M4630" t="str">
            <v>RENDIMIENTO</v>
          </cell>
          <cell r="O4630" t="str">
            <v>Vr. UNITARIO</v>
          </cell>
        </row>
        <row r="4631">
          <cell r="C4631" t="str">
            <v>Oficial</v>
          </cell>
          <cell r="I4631">
            <v>1</v>
          </cell>
          <cell r="J4631">
            <v>77720</v>
          </cell>
          <cell r="K4631">
            <v>1.6913</v>
          </cell>
          <cell r="L4631">
            <v>131448</v>
          </cell>
          <cell r="M4631">
            <v>8</v>
          </cell>
          <cell r="O4631">
            <v>16431</v>
          </cell>
          <cell r="R4631">
            <v>1</v>
          </cell>
          <cell r="T4631" t="str">
            <v>Oficial</v>
          </cell>
        </row>
        <row r="4632">
          <cell r="C4632" t="str">
            <v>Ayudante Entendido</v>
          </cell>
          <cell r="I4632">
            <v>1</v>
          </cell>
          <cell r="J4632">
            <v>53020</v>
          </cell>
          <cell r="K4632">
            <v>1.7161</v>
          </cell>
          <cell r="L4632">
            <v>90988</v>
          </cell>
          <cell r="M4632">
            <v>8</v>
          </cell>
          <cell r="O4632">
            <v>11374</v>
          </cell>
          <cell r="R4632">
            <v>1</v>
          </cell>
          <cell r="T4632" t="str">
            <v>Ayudante Entendido</v>
          </cell>
        </row>
        <row r="4633">
          <cell r="J4633">
            <v>0</v>
          </cell>
          <cell r="K4633">
            <v>0</v>
          </cell>
          <cell r="L4633">
            <v>0</v>
          </cell>
          <cell r="O4633">
            <v>0</v>
          </cell>
          <cell r="R4633">
            <v>0</v>
          </cell>
          <cell r="T4633">
            <v>0</v>
          </cell>
        </row>
        <row r="4634">
          <cell r="L4634">
            <v>9.8199999999999996E-2</v>
          </cell>
          <cell r="M4634" t="str">
            <v>SUBTOTAL $</v>
          </cell>
          <cell r="O4634">
            <v>27805</v>
          </cell>
        </row>
        <row r="4636">
          <cell r="C4636" t="str">
            <v>TOTAL COSTO DIRECTO $</v>
          </cell>
          <cell r="O4636">
            <v>283274</v>
          </cell>
        </row>
        <row r="4637">
          <cell r="C4637" t="str">
            <v>V. COSTOS INDIRECTOS</v>
          </cell>
        </row>
        <row r="4639">
          <cell r="C4639" t="str">
            <v>Descripción</v>
          </cell>
          <cell r="L4639" t="str">
            <v>Porcentaje</v>
          </cell>
          <cell r="M4639" t="str">
            <v>Valor Total</v>
          </cell>
        </row>
        <row r="4640">
          <cell r="C4640" t="str">
            <v>ADMINISTRACION</v>
          </cell>
          <cell r="L4640">
            <v>0</v>
          </cell>
          <cell r="M4640">
            <v>0</v>
          </cell>
        </row>
        <row r="4641">
          <cell r="C4641" t="str">
            <v xml:space="preserve">IMPREVISTOS </v>
          </cell>
          <cell r="L4641">
            <v>0</v>
          </cell>
          <cell r="M4641">
            <v>0</v>
          </cell>
        </row>
        <row r="4642">
          <cell r="C4642" t="str">
            <v>UTILIDAD</v>
          </cell>
          <cell r="L4642">
            <v>0</v>
          </cell>
          <cell r="M4642">
            <v>0</v>
          </cell>
        </row>
        <row r="4643">
          <cell r="C4643" t="str">
            <v>SUBTOTAL $</v>
          </cell>
          <cell r="O4643">
            <v>0</v>
          </cell>
        </row>
        <row r="4645">
          <cell r="C4645" t="str">
            <v>Precio Unitario Total Aproximado al peso $</v>
          </cell>
          <cell r="O4645">
            <v>283274</v>
          </cell>
        </row>
        <row r="4648">
          <cell r="H4648" t="str">
            <v>Firma</v>
          </cell>
        </row>
        <row r="4649">
          <cell r="H4649" t="str">
            <v>Nombre:</v>
          </cell>
        </row>
        <row r="4650">
          <cell r="H4650" t="str">
            <v>Representante Legal del Contratista o su Apoderado</v>
          </cell>
        </row>
        <row r="4651">
          <cell r="H4651" t="str">
            <v>Matricula No. :</v>
          </cell>
        </row>
        <row r="4652">
          <cell r="H4652" t="str">
            <v xml:space="preserve"> </v>
          </cell>
        </row>
        <row r="4653">
          <cell r="C4653" t="str">
            <v>OBSERVACIONES INTERVENTORÍA</v>
          </cell>
        </row>
        <row r="4657">
          <cell r="C4657" t="str">
            <v>APROBACIÓN POR INTERVENTORÍA</v>
          </cell>
        </row>
        <row r="4658">
          <cell r="C4658"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660">
          <cell r="C4660"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663">
          <cell r="H4663" t="str">
            <v>Firma</v>
          </cell>
        </row>
        <row r="4664">
          <cell r="H4664" t="str">
            <v>Nombre:</v>
          </cell>
        </row>
        <row r="4665">
          <cell r="H4665" t="str">
            <v>Representante Legal del Interventor o su Apoderado</v>
          </cell>
        </row>
        <row r="4666">
          <cell r="H4666" t="str">
            <v>Matricula No. :</v>
          </cell>
        </row>
        <row r="4671">
          <cell r="C4671" t="str">
            <v>Formulario 1 - Propuesta económica  - Documento tipo de selección abreviada de menor cuantía - versión 2</v>
          </cell>
        </row>
        <row r="4672">
          <cell r="C4672" t="str">
            <v>Código</v>
          </cell>
          <cell r="D4672" t="str">
            <v>CCE-EICP-FM-25</v>
          </cell>
          <cell r="E4672" t="str">
            <v>Versión</v>
          </cell>
          <cell r="F4672">
            <v>2</v>
          </cell>
        </row>
        <row r="4674">
          <cell r="C4674" t="str">
            <v>[La entidad podrá utilizar este formato para la presentación de los análisis de precios unitarios el contratista en la oportunidad prevista en el numeral 8.1. del Documento Base]</v>
          </cell>
        </row>
        <row r="4677">
          <cell r="D4677" t="str">
            <v>MUNICIPIO DE CONCORDIA, ANTIOQUIA</v>
          </cell>
        </row>
        <row r="4678">
          <cell r="L4678" t="str">
            <v>VERSIÓN</v>
          </cell>
        </row>
        <row r="4679">
          <cell r="D4679" t="str">
            <v xml:space="preserve">[NÚMERO DEL PROCESO] </v>
          </cell>
        </row>
        <row r="4680">
          <cell r="L4680" t="str">
            <v>PÁGINA</v>
          </cell>
          <cell r="M4680">
            <v>1</v>
          </cell>
          <cell r="N4680" t="str">
            <v>DE</v>
          </cell>
          <cell r="O4680">
            <v>1</v>
          </cell>
        </row>
        <row r="4681">
          <cell r="D4681" t="str">
            <v xml:space="preserve">ANALISIS DE PRECIOS UNITARIOS </v>
          </cell>
        </row>
        <row r="4683">
          <cell r="L4683" t="str">
            <v>FECHA</v>
          </cell>
          <cell r="M4683" t="str">
            <v>DD</v>
          </cell>
          <cell r="N4683" t="str">
            <v>MM</v>
          </cell>
          <cell r="O4683" t="str">
            <v>AA</v>
          </cell>
        </row>
        <row r="4684">
          <cell r="M4684">
            <v>8</v>
          </cell>
          <cell r="N4684">
            <v>5</v>
          </cell>
          <cell r="O4684">
            <v>2023</v>
          </cell>
        </row>
        <row r="4685">
          <cell r="C4685" t="str">
            <v>ITEMS DE LA PROPUESTA ECONÓMICA</v>
          </cell>
          <cell r="I4685" t="str">
            <v>ITEMS NO PREVISTOS</v>
          </cell>
        </row>
        <row r="4689">
          <cell r="C4689" t="str">
            <v>DATOS ESPECÍFICOS</v>
          </cell>
        </row>
        <row r="4691">
          <cell r="C4691" t="str">
            <v>ITEM</v>
          </cell>
          <cell r="D4691" t="str">
            <v>DESCRIPCIÓN</v>
          </cell>
          <cell r="M4691" t="str">
            <v>UNIDAD</v>
          </cell>
          <cell r="O4691" t="str">
            <v>CANTIDAD</v>
          </cell>
        </row>
        <row r="4692">
          <cell r="C4692" t="str">
            <v>1.13.2</v>
          </cell>
          <cell r="D4692" t="str">
            <v>S.T.I de Divisiones y Puertas de Baño / Baterías En Acero Inoxidable 304 satinado calibre 20, con puertas, paneles entamboradas y reforzadas, pasadores en acero inoxidable.</v>
          </cell>
          <cell r="M4692" t="str">
            <v>m2</v>
          </cell>
          <cell r="O4692">
            <v>17.34</v>
          </cell>
          <cell r="R4692">
            <v>766531</v>
          </cell>
          <cell r="S4692">
            <v>766531</v>
          </cell>
          <cell r="T4692">
            <v>5.3E-3</v>
          </cell>
          <cell r="U4692">
            <v>0.93930000000000002</v>
          </cell>
          <cell r="V4692">
            <v>1.9099999999999999E-2</v>
          </cell>
          <cell r="W4692">
            <v>3.6299999999999999E-2</v>
          </cell>
        </row>
        <row r="4693">
          <cell r="C4693" t="str">
            <v>I. EQUIPO</v>
          </cell>
        </row>
        <row r="4695">
          <cell r="C4695" t="str">
            <v>DESCRIPCIÓN</v>
          </cell>
          <cell r="H4695" t="str">
            <v>MARCA</v>
          </cell>
          <cell r="J4695" t="str">
            <v>TIPO</v>
          </cell>
          <cell r="L4695" t="str">
            <v>TARIFA/HORA</v>
          </cell>
          <cell r="M4695" t="str">
            <v>RENDIMIENTO</v>
          </cell>
          <cell r="O4695" t="str">
            <v>Vr. UNITARIO</v>
          </cell>
        </row>
        <row r="4696">
          <cell r="C4696" t="str">
            <v xml:space="preserve">Taladro de 1/2´´, pulidora, lijadora y circular
</v>
          </cell>
          <cell r="J4696" t="str">
            <v>h</v>
          </cell>
          <cell r="L4696">
            <v>2696</v>
          </cell>
          <cell r="M4696">
            <v>1</v>
          </cell>
          <cell r="O4696">
            <v>2696</v>
          </cell>
          <cell r="R4696">
            <v>17.34</v>
          </cell>
          <cell r="T4696" t="str">
            <v xml:space="preserve">Taladro de 1/2´´, pulidora, lijadora y circular
</v>
          </cell>
        </row>
        <row r="4697">
          <cell r="J4697" t="str">
            <v/>
          </cell>
          <cell r="L4697" t="str">
            <v/>
          </cell>
          <cell r="O4697">
            <v>0</v>
          </cell>
          <cell r="R4697">
            <v>0</v>
          </cell>
          <cell r="T4697">
            <v>0</v>
          </cell>
        </row>
        <row r="4698">
          <cell r="J4698" t="str">
            <v/>
          </cell>
          <cell r="L4698" t="str">
            <v/>
          </cell>
          <cell r="O4698">
            <v>0</v>
          </cell>
          <cell r="R4698">
            <v>0</v>
          </cell>
          <cell r="T4698">
            <v>0</v>
          </cell>
        </row>
        <row r="4699">
          <cell r="C4699" t="str">
            <v>Herramienta Menor (Como % de Mano de Obra)</v>
          </cell>
          <cell r="J4699" t="str">
            <v>Dia</v>
          </cell>
          <cell r="L4699">
            <v>27805</v>
          </cell>
          <cell r="M4699">
            <v>0.05</v>
          </cell>
          <cell r="O4699">
            <v>1390</v>
          </cell>
          <cell r="R4699">
            <v>24102.6</v>
          </cell>
          <cell r="T4699" t="str">
            <v>Herramienta Menor (Como % de Mano de Obra)</v>
          </cell>
        </row>
        <row r="4700">
          <cell r="L4700">
            <v>5.3E-3</v>
          </cell>
          <cell r="M4700" t="str">
            <v>SUBTOTAL $</v>
          </cell>
          <cell r="O4700">
            <v>4086</v>
          </cell>
        </row>
        <row r="4701">
          <cell r="C4701" t="str">
            <v>II. MATERIALES</v>
          </cell>
        </row>
        <row r="4703">
          <cell r="C4703" t="str">
            <v>DESCRIPCIÓN</v>
          </cell>
          <cell r="K4703" t="str">
            <v>UNIDAD</v>
          </cell>
          <cell r="L4703" t="str">
            <v>CANTIDAD</v>
          </cell>
          <cell r="M4703" t="str">
            <v>PRECIO UNIT.</v>
          </cell>
          <cell r="O4703" t="str">
            <v>Vr. UNITARIO</v>
          </cell>
        </row>
        <row r="4704">
          <cell r="C4704" t="str">
            <v>Divisiones De Baño / Baterías En Acero Inoxidable 304 satinado calibre 20, con puertas, paneles entaboradas y reforzadas, pasadores en acero inoxidable</v>
          </cell>
          <cell r="K4704" t="str">
            <v>m2</v>
          </cell>
          <cell r="L4704">
            <v>1</v>
          </cell>
          <cell r="M4704">
            <v>720000</v>
          </cell>
          <cell r="O4704">
            <v>720000</v>
          </cell>
          <cell r="R4704">
            <v>17.34</v>
          </cell>
          <cell r="T4704" t="str">
            <v>Divisiones De Baño / Baterías En Acero Inoxidable 304 satinado calibre 20, con puertas, paneles entaboradas y reforzadas, pasadores en acero inoxidable</v>
          </cell>
        </row>
        <row r="4705">
          <cell r="K4705" t="str">
            <v/>
          </cell>
          <cell r="M4705">
            <v>0</v>
          </cell>
          <cell r="O4705">
            <v>0</v>
          </cell>
          <cell r="R4705">
            <v>0</v>
          </cell>
          <cell r="T4705">
            <v>0</v>
          </cell>
        </row>
        <row r="4706">
          <cell r="K4706" t="str">
            <v/>
          </cell>
          <cell r="M4706">
            <v>0</v>
          </cell>
          <cell r="O4706">
            <v>0</v>
          </cell>
          <cell r="R4706">
            <v>0</v>
          </cell>
          <cell r="T4706">
            <v>0</v>
          </cell>
        </row>
        <row r="4707">
          <cell r="K4707" t="str">
            <v/>
          </cell>
          <cell r="M4707">
            <v>0</v>
          </cell>
          <cell r="O4707">
            <v>0</v>
          </cell>
          <cell r="R4707">
            <v>0</v>
          </cell>
          <cell r="T4707">
            <v>0</v>
          </cell>
        </row>
        <row r="4708">
          <cell r="K4708" t="str">
            <v/>
          </cell>
          <cell r="M4708">
            <v>0</v>
          </cell>
          <cell r="O4708">
            <v>0</v>
          </cell>
          <cell r="R4708">
            <v>0</v>
          </cell>
          <cell r="T4708">
            <v>0</v>
          </cell>
        </row>
        <row r="4709">
          <cell r="K4709" t="str">
            <v/>
          </cell>
          <cell r="M4709">
            <v>0</v>
          </cell>
          <cell r="O4709">
            <v>0</v>
          </cell>
          <cell r="R4709">
            <v>0</v>
          </cell>
          <cell r="T4709">
            <v>0</v>
          </cell>
        </row>
        <row r="4710">
          <cell r="K4710" t="str">
            <v/>
          </cell>
          <cell r="O4710">
            <v>0</v>
          </cell>
          <cell r="R4710">
            <v>0</v>
          </cell>
          <cell r="T4710">
            <v>0</v>
          </cell>
        </row>
        <row r="4711">
          <cell r="L4711">
            <v>0.93930000000000002</v>
          </cell>
          <cell r="M4711" t="str">
            <v>SUBTOTAL $</v>
          </cell>
          <cell r="O4711">
            <v>720000</v>
          </cell>
        </row>
        <row r="4712">
          <cell r="C4712" t="str">
            <v>III. TRANSPORTES</v>
          </cell>
        </row>
        <row r="4714">
          <cell r="C4714" t="str">
            <v>MATERIAL</v>
          </cell>
          <cell r="J4714" t="str">
            <v>VOL. o PESO</v>
          </cell>
          <cell r="K4714" t="str">
            <v>DISTANCIA</v>
          </cell>
          <cell r="L4714" t="str">
            <v>M3 o Ton/Km</v>
          </cell>
          <cell r="M4714" t="str">
            <v>TARIFA</v>
          </cell>
          <cell r="O4714" t="str">
            <v>Vr. UNITARIO</v>
          </cell>
        </row>
        <row r="4715">
          <cell r="C4715" t="str">
            <v>Transporte de materiales 2</v>
          </cell>
          <cell r="J4715" t="str">
            <v>tkm</v>
          </cell>
          <cell r="K4715">
            <v>122</v>
          </cell>
          <cell r="L4715">
            <v>0.1</v>
          </cell>
          <cell r="M4715">
            <v>1200</v>
          </cell>
          <cell r="O4715">
            <v>14640</v>
          </cell>
          <cell r="R4715">
            <v>211.55</v>
          </cell>
          <cell r="T4715" t="str">
            <v>Transporte de materiales 2</v>
          </cell>
        </row>
        <row r="4716">
          <cell r="J4716" t="str">
            <v/>
          </cell>
          <cell r="M4716">
            <v>0</v>
          </cell>
          <cell r="O4716">
            <v>0</v>
          </cell>
          <cell r="R4716">
            <v>0</v>
          </cell>
          <cell r="T4716">
            <v>0</v>
          </cell>
        </row>
        <row r="4717">
          <cell r="J4717" t="str">
            <v/>
          </cell>
          <cell r="M4717">
            <v>0</v>
          </cell>
          <cell r="O4717">
            <v>0</v>
          </cell>
          <cell r="R4717">
            <v>0</v>
          </cell>
          <cell r="T4717">
            <v>0</v>
          </cell>
        </row>
        <row r="4718">
          <cell r="L4718">
            <v>1.9099999999999999E-2</v>
          </cell>
          <cell r="M4718" t="str">
            <v>SUBTOTAL $</v>
          </cell>
          <cell r="O4718">
            <v>14640</v>
          </cell>
        </row>
        <row r="4719">
          <cell r="C4719" t="str">
            <v>IV. MANO DE OBRA</v>
          </cell>
        </row>
        <row r="4721">
          <cell r="C4721" t="str">
            <v>TRABAJADOR</v>
          </cell>
          <cell r="I4721" t="str">
            <v>CANTIDAD</v>
          </cell>
          <cell r="J4721" t="str">
            <v>JORNAL</v>
          </cell>
          <cell r="K4721" t="str">
            <v>PRESTACIONES</v>
          </cell>
          <cell r="L4721" t="str">
            <v>JORNAL TOTAL</v>
          </cell>
          <cell r="M4721" t="str">
            <v>RENDIMIENTO</v>
          </cell>
          <cell r="O4721" t="str">
            <v>Vr. UNITARIO</v>
          </cell>
        </row>
        <row r="4722">
          <cell r="C4722" t="str">
            <v>Oficial</v>
          </cell>
          <cell r="I4722">
            <v>1</v>
          </cell>
          <cell r="J4722">
            <v>77720</v>
          </cell>
          <cell r="K4722">
            <v>1.6913</v>
          </cell>
          <cell r="L4722">
            <v>131448</v>
          </cell>
          <cell r="M4722">
            <v>8</v>
          </cell>
          <cell r="O4722">
            <v>16431</v>
          </cell>
          <cell r="R4722">
            <v>2.17</v>
          </cell>
          <cell r="T4722" t="str">
            <v>Oficial</v>
          </cell>
        </row>
        <row r="4723">
          <cell r="C4723" t="str">
            <v>Ayudante Entendido</v>
          </cell>
          <cell r="I4723">
            <v>1</v>
          </cell>
          <cell r="J4723">
            <v>53020</v>
          </cell>
          <cell r="K4723">
            <v>1.7161</v>
          </cell>
          <cell r="L4723">
            <v>90988</v>
          </cell>
          <cell r="M4723">
            <v>8</v>
          </cell>
          <cell r="O4723">
            <v>11374</v>
          </cell>
          <cell r="R4723">
            <v>2.17</v>
          </cell>
          <cell r="T4723" t="str">
            <v>Ayudante Entendido</v>
          </cell>
        </row>
        <row r="4724">
          <cell r="J4724">
            <v>0</v>
          </cell>
          <cell r="K4724">
            <v>0</v>
          </cell>
          <cell r="L4724">
            <v>0</v>
          </cell>
          <cell r="O4724">
            <v>0</v>
          </cell>
          <cell r="R4724">
            <v>0</v>
          </cell>
          <cell r="T4724">
            <v>0</v>
          </cell>
        </row>
        <row r="4725">
          <cell r="L4725">
            <v>3.6299999999999999E-2</v>
          </cell>
          <cell r="M4725" t="str">
            <v>SUBTOTAL $</v>
          </cell>
          <cell r="O4725">
            <v>27805</v>
          </cell>
        </row>
        <row r="4727">
          <cell r="C4727" t="str">
            <v>TOTAL COSTO DIRECTO $</v>
          </cell>
          <cell r="O4727">
            <v>766531</v>
          </cell>
        </row>
        <row r="4728">
          <cell r="C4728" t="str">
            <v>V. COSTOS INDIRECTOS</v>
          </cell>
        </row>
        <row r="4730">
          <cell r="C4730" t="str">
            <v>Descripción</v>
          </cell>
          <cell r="L4730" t="str">
            <v>Porcentaje</v>
          </cell>
          <cell r="M4730" t="str">
            <v>Valor Total</v>
          </cell>
        </row>
        <row r="4731">
          <cell r="C4731" t="str">
            <v>ADMINISTRACION</v>
          </cell>
          <cell r="L4731">
            <v>0</v>
          </cell>
          <cell r="M4731">
            <v>0</v>
          </cell>
        </row>
        <row r="4732">
          <cell r="C4732" t="str">
            <v xml:space="preserve">IMPREVISTOS </v>
          </cell>
          <cell r="L4732">
            <v>0</v>
          </cell>
          <cell r="M4732">
            <v>0</v>
          </cell>
        </row>
        <row r="4733">
          <cell r="C4733" t="str">
            <v>UTILIDAD</v>
          </cell>
          <cell r="L4733">
            <v>0</v>
          </cell>
          <cell r="M4733">
            <v>0</v>
          </cell>
        </row>
        <row r="4734">
          <cell r="C4734" t="str">
            <v>SUBTOTAL $</v>
          </cell>
          <cell r="O4734">
            <v>0</v>
          </cell>
        </row>
        <row r="4736">
          <cell r="C4736" t="str">
            <v>Precio Unitario Total Aproximado al peso $</v>
          </cell>
          <cell r="O4736">
            <v>766531</v>
          </cell>
        </row>
        <row r="4739">
          <cell r="H4739" t="str">
            <v>Firma</v>
          </cell>
        </row>
        <row r="4740">
          <cell r="H4740" t="str">
            <v>Nombre:</v>
          </cell>
        </row>
        <row r="4741">
          <cell r="H4741" t="str">
            <v>Representante Legal del Contratista o su Apoderado</v>
          </cell>
        </row>
        <row r="4742">
          <cell r="H4742" t="str">
            <v>Matricula No. :</v>
          </cell>
        </row>
        <row r="4743">
          <cell r="H4743" t="str">
            <v xml:space="preserve"> </v>
          </cell>
        </row>
        <row r="4744">
          <cell r="C4744" t="str">
            <v>OBSERVACIONES INTERVENTORÍA</v>
          </cell>
        </row>
        <row r="4748">
          <cell r="C4748" t="str">
            <v>APROBACIÓN POR INTERVENTORÍA</v>
          </cell>
        </row>
        <row r="4749">
          <cell r="C474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751">
          <cell r="C475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754">
          <cell r="H4754" t="str">
            <v>Firma</v>
          </cell>
        </row>
        <row r="4755">
          <cell r="H4755" t="str">
            <v>Nombre:</v>
          </cell>
        </row>
        <row r="4756">
          <cell r="H4756" t="str">
            <v>Representante Legal del Interventor o su Apoderado</v>
          </cell>
        </row>
        <row r="4757">
          <cell r="H4757" t="str">
            <v>Matricula No. :</v>
          </cell>
        </row>
        <row r="4762">
          <cell r="C4762" t="str">
            <v>Formulario 1 - Propuesta económica  - Documento tipo de selección abreviada de menor cuantía - versión 2</v>
          </cell>
        </row>
        <row r="4763">
          <cell r="C4763" t="str">
            <v>Código</v>
          </cell>
          <cell r="D4763" t="str">
            <v>CCE-EICP-FM-25</v>
          </cell>
          <cell r="E4763" t="str">
            <v>Versión</v>
          </cell>
          <cell r="F4763">
            <v>2</v>
          </cell>
        </row>
        <row r="4765">
          <cell r="C4765" t="str">
            <v>[La entidad podrá utilizar este formato para la presentación de los análisis de precios unitarios el contratista en la oportunidad prevista en el numeral 8.1. del Documento Base]</v>
          </cell>
        </row>
        <row r="4768">
          <cell r="D4768" t="str">
            <v>MUNICIPIO DE CONCORDIA, ANTIOQUIA</v>
          </cell>
        </row>
        <row r="4769">
          <cell r="L4769" t="str">
            <v>VERSIÓN</v>
          </cell>
        </row>
        <row r="4770">
          <cell r="D4770" t="str">
            <v xml:space="preserve">[NÚMERO DEL PROCESO] </v>
          </cell>
        </row>
        <row r="4771">
          <cell r="L4771" t="str">
            <v>PÁGINA</v>
          </cell>
          <cell r="M4771">
            <v>1</v>
          </cell>
          <cell r="N4771" t="str">
            <v>DE</v>
          </cell>
          <cell r="O4771">
            <v>1</v>
          </cell>
        </row>
        <row r="4772">
          <cell r="D4772" t="str">
            <v xml:space="preserve">ANALISIS DE PRECIOS UNITARIOS </v>
          </cell>
        </row>
        <row r="4774">
          <cell r="L4774" t="str">
            <v>FECHA</v>
          </cell>
          <cell r="M4774" t="str">
            <v>DD</v>
          </cell>
          <cell r="N4774" t="str">
            <v>MM</v>
          </cell>
          <cell r="O4774" t="str">
            <v>AA</v>
          </cell>
        </row>
        <row r="4775">
          <cell r="M4775">
            <v>8</v>
          </cell>
          <cell r="N4775">
            <v>5</v>
          </cell>
          <cell r="O4775">
            <v>2023</v>
          </cell>
        </row>
        <row r="4776">
          <cell r="C4776" t="str">
            <v>ITEMS DE LA PROPUESTA ECONÓMICA</v>
          </cell>
          <cell r="I4776" t="str">
            <v>ITEMS NO PREVISTOS</v>
          </cell>
        </row>
        <row r="4780">
          <cell r="C4780" t="str">
            <v>DATOS ESPECÍFICOS</v>
          </cell>
        </row>
        <row r="4782">
          <cell r="C4782" t="str">
            <v>ITEM</v>
          </cell>
          <cell r="D4782" t="str">
            <v>DESCRIPCIÓN</v>
          </cell>
          <cell r="M4782" t="str">
            <v>UNIDAD</v>
          </cell>
          <cell r="O4782" t="str">
            <v>CANTIDAD</v>
          </cell>
        </row>
        <row r="4783">
          <cell r="C4783" t="str">
            <v>1.13.3</v>
          </cell>
          <cell r="D4783" t="str">
            <v>S.T.I de Reja Metálica para puertas y/o ventanas.</v>
          </cell>
          <cell r="M4783" t="str">
            <v>m2</v>
          </cell>
          <cell r="O4783">
            <v>16.64</v>
          </cell>
          <cell r="R4783">
            <v>476531</v>
          </cell>
          <cell r="S4783">
            <v>476531</v>
          </cell>
          <cell r="T4783">
            <v>8.6E-3</v>
          </cell>
          <cell r="U4783">
            <v>0.90239999999999998</v>
          </cell>
          <cell r="V4783">
            <v>3.0700000000000002E-2</v>
          </cell>
          <cell r="W4783">
            <v>5.8299999999999998E-2</v>
          </cell>
        </row>
        <row r="4784">
          <cell r="C4784" t="str">
            <v>I. EQUIPO</v>
          </cell>
        </row>
        <row r="4786">
          <cell r="C4786" t="str">
            <v>DESCRIPCIÓN</v>
          </cell>
          <cell r="H4786" t="str">
            <v>MARCA</v>
          </cell>
          <cell r="J4786" t="str">
            <v>TIPO</v>
          </cell>
          <cell r="L4786" t="str">
            <v>TARIFA/HORA</v>
          </cell>
          <cell r="M4786" t="str">
            <v>RENDIMIENTO</v>
          </cell>
          <cell r="O4786" t="str">
            <v>Vr. UNITARIO</v>
          </cell>
        </row>
        <row r="4787">
          <cell r="C4787" t="str">
            <v xml:space="preserve">Taladro de 1/2´´, pulidora, lijadora y circular
</v>
          </cell>
          <cell r="J4787" t="str">
            <v>h</v>
          </cell>
          <cell r="L4787">
            <v>2696</v>
          </cell>
          <cell r="M4787">
            <v>1</v>
          </cell>
          <cell r="O4787">
            <v>2696</v>
          </cell>
          <cell r="R4787">
            <v>16.64</v>
          </cell>
          <cell r="T4787" t="str">
            <v xml:space="preserve">Taladro de 1/2´´, pulidora, lijadora y circular
</v>
          </cell>
        </row>
        <row r="4788">
          <cell r="J4788" t="str">
            <v/>
          </cell>
          <cell r="L4788" t="str">
            <v/>
          </cell>
          <cell r="O4788">
            <v>0</v>
          </cell>
          <cell r="R4788">
            <v>0</v>
          </cell>
          <cell r="T4788">
            <v>0</v>
          </cell>
        </row>
        <row r="4789">
          <cell r="J4789" t="str">
            <v/>
          </cell>
          <cell r="L4789" t="str">
            <v/>
          </cell>
          <cell r="O4789">
            <v>0</v>
          </cell>
          <cell r="R4789">
            <v>0</v>
          </cell>
          <cell r="T4789">
            <v>0</v>
          </cell>
        </row>
        <row r="4790">
          <cell r="C4790" t="str">
            <v>Herramienta Menor (Como % de Mano de Obra)</v>
          </cell>
          <cell r="J4790" t="str">
            <v>Dia</v>
          </cell>
          <cell r="L4790">
            <v>27805</v>
          </cell>
          <cell r="M4790">
            <v>0.05</v>
          </cell>
          <cell r="O4790">
            <v>1390</v>
          </cell>
          <cell r="R4790">
            <v>23129.599999999999</v>
          </cell>
          <cell r="T4790" t="str">
            <v>Herramienta Menor (Como % de Mano de Obra)</v>
          </cell>
        </row>
        <row r="4791">
          <cell r="L4791">
            <v>8.6E-3</v>
          </cell>
          <cell r="M4791" t="str">
            <v>SUBTOTAL $</v>
          </cell>
          <cell r="O4791">
            <v>4086</v>
          </cell>
        </row>
        <row r="4792">
          <cell r="C4792" t="str">
            <v>II. MATERIALES</v>
          </cell>
        </row>
        <row r="4794">
          <cell r="C4794" t="str">
            <v>DESCRIPCIÓN</v>
          </cell>
          <cell r="K4794" t="str">
            <v>UNIDAD</v>
          </cell>
          <cell r="L4794" t="str">
            <v>CANTIDAD</v>
          </cell>
          <cell r="M4794" t="str">
            <v>PRECIO UNIT.</v>
          </cell>
          <cell r="O4794" t="str">
            <v>Vr. UNITARIO</v>
          </cell>
        </row>
        <row r="4795">
          <cell r="C4795" t="str">
            <v>Reja Metalica - Diseño Primavera</v>
          </cell>
          <cell r="K4795" t="str">
            <v>m2</v>
          </cell>
          <cell r="L4795">
            <v>1</v>
          </cell>
          <cell r="M4795">
            <v>430000</v>
          </cell>
          <cell r="O4795">
            <v>430000</v>
          </cell>
          <cell r="R4795">
            <v>16.64</v>
          </cell>
          <cell r="T4795" t="str">
            <v>Reja Metalica - Diseño Primavera</v>
          </cell>
        </row>
        <row r="4796">
          <cell r="K4796" t="str">
            <v/>
          </cell>
          <cell r="M4796">
            <v>0</v>
          </cell>
          <cell r="O4796">
            <v>0</v>
          </cell>
          <cell r="R4796">
            <v>0</v>
          </cell>
          <cell r="T4796">
            <v>0</v>
          </cell>
        </row>
        <row r="4797">
          <cell r="K4797" t="str">
            <v/>
          </cell>
          <cell r="M4797">
            <v>0</v>
          </cell>
          <cell r="O4797">
            <v>0</v>
          </cell>
          <cell r="R4797">
            <v>0</v>
          </cell>
          <cell r="T4797">
            <v>0</v>
          </cell>
        </row>
        <row r="4798">
          <cell r="K4798" t="str">
            <v/>
          </cell>
          <cell r="M4798">
            <v>0</v>
          </cell>
          <cell r="O4798">
            <v>0</v>
          </cell>
          <cell r="R4798">
            <v>0</v>
          </cell>
          <cell r="T4798">
            <v>0</v>
          </cell>
        </row>
        <row r="4799">
          <cell r="K4799" t="str">
            <v/>
          </cell>
          <cell r="M4799">
            <v>0</v>
          </cell>
          <cell r="O4799">
            <v>0</v>
          </cell>
          <cell r="R4799">
            <v>0</v>
          </cell>
          <cell r="T4799">
            <v>0</v>
          </cell>
        </row>
        <row r="4800">
          <cell r="K4800" t="str">
            <v/>
          </cell>
          <cell r="M4800">
            <v>0</v>
          </cell>
          <cell r="O4800">
            <v>0</v>
          </cell>
          <cell r="R4800">
            <v>0</v>
          </cell>
          <cell r="T4800">
            <v>0</v>
          </cell>
        </row>
        <row r="4801">
          <cell r="K4801" t="str">
            <v/>
          </cell>
          <cell r="O4801">
            <v>0</v>
          </cell>
          <cell r="R4801">
            <v>0</v>
          </cell>
          <cell r="T4801">
            <v>0</v>
          </cell>
        </row>
        <row r="4802">
          <cell r="L4802">
            <v>0.90239999999999998</v>
          </cell>
          <cell r="M4802" t="str">
            <v>SUBTOTAL $</v>
          </cell>
          <cell r="O4802">
            <v>430000</v>
          </cell>
        </row>
        <row r="4803">
          <cell r="C4803" t="str">
            <v>III. TRANSPORTES</v>
          </cell>
        </row>
        <row r="4805">
          <cell r="C4805" t="str">
            <v>MATERIAL</v>
          </cell>
          <cell r="J4805" t="str">
            <v>VOL. o PESO</v>
          </cell>
          <cell r="K4805" t="str">
            <v>DISTANCIA</v>
          </cell>
          <cell r="L4805" t="str">
            <v>M3 o Ton/Km</v>
          </cell>
          <cell r="M4805" t="str">
            <v>TARIFA</v>
          </cell>
          <cell r="O4805" t="str">
            <v>Vr. UNITARIO</v>
          </cell>
        </row>
        <row r="4806">
          <cell r="C4806" t="str">
            <v>Transporte de materiales 2</v>
          </cell>
          <cell r="J4806" t="str">
            <v>tkm</v>
          </cell>
          <cell r="K4806">
            <v>122</v>
          </cell>
          <cell r="L4806">
            <v>0.1</v>
          </cell>
          <cell r="M4806">
            <v>1200</v>
          </cell>
          <cell r="O4806">
            <v>14640</v>
          </cell>
          <cell r="R4806">
            <v>203.01</v>
          </cell>
          <cell r="T4806" t="str">
            <v>Transporte de materiales 2</v>
          </cell>
        </row>
        <row r="4807">
          <cell r="J4807" t="str">
            <v/>
          </cell>
          <cell r="M4807">
            <v>0</v>
          </cell>
          <cell r="O4807">
            <v>0</v>
          </cell>
          <cell r="R4807">
            <v>0</v>
          </cell>
          <cell r="T4807">
            <v>0</v>
          </cell>
        </row>
        <row r="4808">
          <cell r="J4808" t="str">
            <v/>
          </cell>
          <cell r="M4808">
            <v>0</v>
          </cell>
          <cell r="O4808">
            <v>0</v>
          </cell>
          <cell r="R4808">
            <v>0</v>
          </cell>
          <cell r="T4808">
            <v>0</v>
          </cell>
        </row>
        <row r="4809">
          <cell r="L4809">
            <v>3.0700000000000002E-2</v>
          </cell>
          <cell r="M4809" t="str">
            <v>SUBTOTAL $</v>
          </cell>
          <cell r="O4809">
            <v>14640</v>
          </cell>
        </row>
        <row r="4810">
          <cell r="C4810" t="str">
            <v>IV. MANO DE OBRA</v>
          </cell>
        </row>
        <row r="4812">
          <cell r="C4812" t="str">
            <v>TRABAJADOR</v>
          </cell>
          <cell r="I4812" t="str">
            <v>CANTIDAD</v>
          </cell>
          <cell r="J4812" t="str">
            <v>JORNAL</v>
          </cell>
          <cell r="K4812" t="str">
            <v>PRESTACIONES</v>
          </cell>
          <cell r="L4812" t="str">
            <v>JORNAL TOTAL</v>
          </cell>
          <cell r="M4812" t="str">
            <v>RENDIMIENTO</v>
          </cell>
          <cell r="O4812" t="str">
            <v>Vr. UNITARIO</v>
          </cell>
        </row>
        <row r="4813">
          <cell r="C4813" t="str">
            <v>Oficial</v>
          </cell>
          <cell r="I4813">
            <v>1</v>
          </cell>
          <cell r="J4813">
            <v>77720</v>
          </cell>
          <cell r="K4813">
            <v>1.6913</v>
          </cell>
          <cell r="L4813">
            <v>131448</v>
          </cell>
          <cell r="M4813">
            <v>8</v>
          </cell>
          <cell r="O4813">
            <v>16431</v>
          </cell>
          <cell r="R4813">
            <v>2.08</v>
          </cell>
          <cell r="T4813" t="str">
            <v>Oficial</v>
          </cell>
        </row>
        <row r="4814">
          <cell r="C4814" t="str">
            <v>Ayudante Entendido</v>
          </cell>
          <cell r="I4814">
            <v>1</v>
          </cell>
          <cell r="J4814">
            <v>53020</v>
          </cell>
          <cell r="K4814">
            <v>1.7161</v>
          </cell>
          <cell r="L4814">
            <v>90988</v>
          </cell>
          <cell r="M4814">
            <v>8</v>
          </cell>
          <cell r="O4814">
            <v>11374</v>
          </cell>
          <cell r="R4814">
            <v>2.08</v>
          </cell>
          <cell r="T4814" t="str">
            <v>Ayudante Entendido</v>
          </cell>
        </row>
        <row r="4815">
          <cell r="J4815">
            <v>0</v>
          </cell>
          <cell r="K4815">
            <v>0</v>
          </cell>
          <cell r="L4815">
            <v>0</v>
          </cell>
          <cell r="O4815">
            <v>0</v>
          </cell>
          <cell r="R4815">
            <v>0</v>
          </cell>
          <cell r="T4815">
            <v>0</v>
          </cell>
        </row>
        <row r="4816">
          <cell r="L4816">
            <v>5.8299999999999998E-2</v>
          </cell>
          <cell r="M4816" t="str">
            <v>SUBTOTAL $</v>
          </cell>
          <cell r="O4816">
            <v>27805</v>
          </cell>
        </row>
        <row r="4818">
          <cell r="C4818" t="str">
            <v>TOTAL COSTO DIRECTO $</v>
          </cell>
          <cell r="O4818">
            <v>476531</v>
          </cell>
        </row>
        <row r="4819">
          <cell r="C4819" t="str">
            <v>V. COSTOS INDIRECTOS</v>
          </cell>
        </row>
        <row r="4821">
          <cell r="C4821" t="str">
            <v>Descripción</v>
          </cell>
          <cell r="L4821" t="str">
            <v>Porcentaje</v>
          </cell>
          <cell r="M4821" t="str">
            <v>Valor Total</v>
          </cell>
        </row>
        <row r="4822">
          <cell r="C4822" t="str">
            <v>ADMINISTRACION</v>
          </cell>
          <cell r="L4822">
            <v>0</v>
          </cell>
          <cell r="M4822">
            <v>0</v>
          </cell>
        </row>
        <row r="4823">
          <cell r="C4823" t="str">
            <v xml:space="preserve">IMPREVISTOS </v>
          </cell>
          <cell r="L4823">
            <v>0</v>
          </cell>
          <cell r="M4823">
            <v>0</v>
          </cell>
        </row>
        <row r="4824">
          <cell r="C4824" t="str">
            <v>UTILIDAD</v>
          </cell>
          <cell r="L4824">
            <v>0</v>
          </cell>
          <cell r="M4824">
            <v>0</v>
          </cell>
        </row>
        <row r="4825">
          <cell r="C4825" t="str">
            <v>SUBTOTAL $</v>
          </cell>
          <cell r="O4825">
            <v>0</v>
          </cell>
        </row>
        <row r="4827">
          <cell r="C4827" t="str">
            <v>Precio Unitario Total Aproximado al peso $</v>
          </cell>
          <cell r="O4827">
            <v>476531</v>
          </cell>
        </row>
        <row r="4830">
          <cell r="H4830" t="str">
            <v>Firma</v>
          </cell>
        </row>
        <row r="4831">
          <cell r="H4831" t="str">
            <v>Nombre:</v>
          </cell>
        </row>
        <row r="4832">
          <cell r="H4832" t="str">
            <v>Representante Legal del Contratista o su Apoderado</v>
          </cell>
        </row>
        <row r="4833">
          <cell r="H4833" t="str">
            <v>Matricula No. :</v>
          </cell>
        </row>
        <row r="4834">
          <cell r="H4834" t="str">
            <v xml:space="preserve"> </v>
          </cell>
        </row>
        <row r="4835">
          <cell r="C4835" t="str">
            <v>OBSERVACIONES INTERVENTORÍA</v>
          </cell>
        </row>
        <row r="4839">
          <cell r="C4839" t="str">
            <v>APROBACIÓN POR INTERVENTORÍA</v>
          </cell>
        </row>
        <row r="4840">
          <cell r="C484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842">
          <cell r="C484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845">
          <cell r="H4845" t="str">
            <v>Firma</v>
          </cell>
        </row>
        <row r="4846">
          <cell r="H4846" t="str">
            <v>Nombre:</v>
          </cell>
        </row>
        <row r="4847">
          <cell r="H4847" t="str">
            <v>Representante Legal del Interventor o su Apoderado</v>
          </cell>
        </row>
        <row r="4848">
          <cell r="H4848" t="str">
            <v>Matricula No. :</v>
          </cell>
        </row>
        <row r="4853">
          <cell r="C4853" t="str">
            <v>Formulario 1 - Propuesta económica  - Documento tipo de selección abreviada de menor cuantía - versión 2</v>
          </cell>
        </row>
        <row r="4854">
          <cell r="C4854" t="str">
            <v>Código</v>
          </cell>
          <cell r="D4854" t="str">
            <v>CCE-EICP-FM-25</v>
          </cell>
          <cell r="E4854" t="str">
            <v>Versión</v>
          </cell>
          <cell r="F4854">
            <v>2</v>
          </cell>
        </row>
        <row r="4856">
          <cell r="C4856" t="str">
            <v>[La entidad podrá utilizar este formato para la presentación de los análisis de precios unitarios el contratista en la oportunidad prevista en el numeral 8.1. del Documento Base]</v>
          </cell>
        </row>
        <row r="4859">
          <cell r="D4859" t="str">
            <v>MUNICIPIO DE CONCORDIA, ANTIOQUIA</v>
          </cell>
        </row>
        <row r="4860">
          <cell r="L4860" t="str">
            <v>VERSIÓN</v>
          </cell>
        </row>
        <row r="4861">
          <cell r="D4861" t="str">
            <v xml:space="preserve">[NÚMERO DEL PROCESO] </v>
          </cell>
        </row>
        <row r="4862">
          <cell r="L4862" t="str">
            <v>PÁGINA</v>
          </cell>
          <cell r="M4862">
            <v>1</v>
          </cell>
          <cell r="N4862" t="str">
            <v>DE</v>
          </cell>
          <cell r="O4862">
            <v>1</v>
          </cell>
        </row>
        <row r="4863">
          <cell r="D4863" t="str">
            <v xml:space="preserve">ANALISIS DE PRECIOS UNITARIOS </v>
          </cell>
        </row>
        <row r="4865">
          <cell r="L4865" t="str">
            <v>FECHA</v>
          </cell>
          <cell r="M4865" t="str">
            <v>DD</v>
          </cell>
          <cell r="N4865" t="str">
            <v>MM</v>
          </cell>
          <cell r="O4865" t="str">
            <v>AA</v>
          </cell>
        </row>
        <row r="4866">
          <cell r="M4866">
            <v>8</v>
          </cell>
          <cell r="N4866">
            <v>5</v>
          </cell>
          <cell r="O4866">
            <v>2023</v>
          </cell>
        </row>
        <row r="4867">
          <cell r="C4867" t="str">
            <v>ITEMS DE LA PROPUESTA ECONÓMICA</v>
          </cell>
          <cell r="I4867" t="str">
            <v>ITEMS NO PREVISTOS</v>
          </cell>
        </row>
        <row r="4871">
          <cell r="C4871" t="str">
            <v>DATOS ESPECÍFICOS</v>
          </cell>
        </row>
        <row r="4873">
          <cell r="C4873" t="str">
            <v>ITEM</v>
          </cell>
          <cell r="D4873" t="str">
            <v>DESCRIPCIÓN</v>
          </cell>
          <cell r="M4873" t="str">
            <v>UNIDAD</v>
          </cell>
          <cell r="O4873" t="str">
            <v>CANTIDAD</v>
          </cell>
        </row>
        <row r="4874">
          <cell r="C4874" t="str">
            <v>1.13.4</v>
          </cell>
          <cell r="D4874" t="str">
            <v>S.T.I de cerramiento en malla eslabonada h=2.4 m, efectivos medidos a partir de la viga de remate, incluye el suministro, transporte e instalación de: - Malla galvanizada Cal. 10 / 3.43 mm,  Ojo N°5. - Tubería galvanizada en caliente Ø 2" calibre 14, refuerzo: inferior y superior, postes y diagonales en medio rombo (cada 2 módulos), la tubería vertical debe ir embebida en las columnetas mínimo 60 cm., todo los cortes de la tubería deben realizarse en boca de pescado, rectos o chaflanados, los empates de la tubería deberá realizarse traslapando la tubería colocando un alma en tubería de menor diámetro y aplicando las soldaduras como se indica. - Platina de 1½"x⅛". - Alambre galvanizado calibre 12 para amarres de la malla a la tubería, del cual sus puntas deben quedar paralelo a la malla, cada 30 cm. - Varilla Nº2 para coser la malla. - Soldadura 6011 en cordones completos tope a tope y no en puntos, retiro de escorias. - Tapones plásticos. - Wash primer, anticorrosivo cromato de zinc verde pintuco o equivalente y de pintura a base de aceite (2 manos) en los nudos (sitios donde se aplica soldadura), y demás elementos necesarios para su correcta instalación, funcionamiento y estabilidad, según diseño.</v>
          </cell>
          <cell r="M4874" t="str">
            <v>m</v>
          </cell>
          <cell r="O4874">
            <v>10</v>
          </cell>
          <cell r="R4874">
            <v>333890</v>
          </cell>
          <cell r="S4874">
            <v>333890</v>
          </cell>
          <cell r="T4874">
            <v>9.0499999999999997E-2</v>
          </cell>
          <cell r="U4874">
            <v>0.70199999999999996</v>
          </cell>
          <cell r="V4874">
            <v>2.92E-2</v>
          </cell>
          <cell r="W4874">
            <v>0.1782</v>
          </cell>
        </row>
        <row r="4875">
          <cell r="C4875" t="str">
            <v>I. EQUIPO</v>
          </cell>
        </row>
        <row r="4877">
          <cell r="C4877" t="str">
            <v>DESCRIPCIÓN</v>
          </cell>
          <cell r="H4877" t="str">
            <v>MARCA</v>
          </cell>
          <cell r="J4877" t="str">
            <v>TIPO</v>
          </cell>
          <cell r="L4877" t="str">
            <v>TARIFA/HORA</v>
          </cell>
          <cell r="M4877" t="str">
            <v>RENDIMIENTO</v>
          </cell>
          <cell r="O4877" t="str">
            <v>Vr. UNITARIO</v>
          </cell>
        </row>
        <row r="4878">
          <cell r="C4878" t="str">
            <v>Sección completa de andamio (1.2m-1.5m) x 1.5 m. (+ 4 ruedas) Incluye transporte.</v>
          </cell>
          <cell r="J4878" t="str">
            <v>Dia</v>
          </cell>
          <cell r="L4878">
            <v>2565</v>
          </cell>
          <cell r="M4878">
            <v>1.25</v>
          </cell>
          <cell r="O4878">
            <v>2052</v>
          </cell>
          <cell r="R4878">
            <v>8</v>
          </cell>
          <cell r="T4878" t="str">
            <v>Sección completa de andamio (1.2m-1.5m) x 1.5 m. (+ 4 ruedas) Incluye transporte.</v>
          </cell>
        </row>
        <row r="4879">
          <cell r="C4879" t="str">
            <v>Can zunchado en madera común de 5,0cmx20cmx3,0m (alquiler). Incluye transporte.</v>
          </cell>
          <cell r="J4879" t="str">
            <v>Dia</v>
          </cell>
          <cell r="L4879">
            <v>1500</v>
          </cell>
          <cell r="M4879">
            <v>2.5</v>
          </cell>
          <cell r="O4879">
            <v>600</v>
          </cell>
          <cell r="R4879">
            <v>4</v>
          </cell>
          <cell r="T4879" t="str">
            <v>Can zunchado en madera común de 5,0cmx20cmx3,0m (alquiler). Incluye transporte.</v>
          </cell>
        </row>
        <row r="4880">
          <cell r="C4880" t="str">
            <v>Soldador Electrico Lincold 225 amp.</v>
          </cell>
          <cell r="J4880" t="str">
            <v>Dia</v>
          </cell>
          <cell r="L4880">
            <v>55900</v>
          </cell>
          <cell r="M4880">
            <v>5</v>
          </cell>
          <cell r="O4880">
            <v>11180</v>
          </cell>
          <cell r="R4880">
            <v>2</v>
          </cell>
          <cell r="T4880" t="str">
            <v>Soldador Electrico Lincold 225 amp.</v>
          </cell>
        </row>
        <row r="4881">
          <cell r="C4881" t="str">
            <v>Taladro de 1/2´´, pulidora, lijadora y circular para corte extremo superior</v>
          </cell>
          <cell r="J4881" t="str">
            <v>h</v>
          </cell>
          <cell r="L4881">
            <v>3037</v>
          </cell>
          <cell r="M4881">
            <v>0.625</v>
          </cell>
          <cell r="O4881">
            <v>4859</v>
          </cell>
          <cell r="R4881">
            <v>16</v>
          </cell>
          <cell r="T4881" t="str">
            <v>Taladro de 1/2´´, pulidora, lijadora y circular para corte extremo superior</v>
          </cell>
        </row>
        <row r="4882">
          <cell r="C4882" t="str">
            <v>Diferencial De Cadena 3 toneladas- Polipasto</v>
          </cell>
          <cell r="J4882" t="str">
            <v>Dia</v>
          </cell>
          <cell r="L4882">
            <v>42768</v>
          </cell>
          <cell r="M4882">
            <v>5</v>
          </cell>
          <cell r="O4882">
            <v>8554</v>
          </cell>
          <cell r="R4882">
            <v>2</v>
          </cell>
          <cell r="T4882" t="str">
            <v>Diferencial De Cadena 3 toneladas- Polipasto</v>
          </cell>
        </row>
        <row r="4883">
          <cell r="C4883" t="str">
            <v>Herramienta Menor (Como % de Mano de Obra)</v>
          </cell>
          <cell r="J4883" t="str">
            <v>Dia</v>
          </cell>
          <cell r="L4883">
            <v>59508</v>
          </cell>
          <cell r="M4883">
            <v>0.05</v>
          </cell>
          <cell r="O4883">
            <v>2975</v>
          </cell>
          <cell r="R4883">
            <v>29750</v>
          </cell>
          <cell r="T4883" t="str">
            <v>Herramienta Menor (Como % de Mano de Obra)</v>
          </cell>
        </row>
        <row r="4884">
          <cell r="L4884">
            <v>9.0499999999999997E-2</v>
          </cell>
          <cell r="M4884" t="str">
            <v>SUBTOTAL $</v>
          </cell>
          <cell r="O4884">
            <v>30220</v>
          </cell>
        </row>
        <row r="4885">
          <cell r="C4885" t="str">
            <v>II. MATERIALES</v>
          </cell>
        </row>
        <row r="4887">
          <cell r="C4887" t="str">
            <v>DESCRIPCIÓN</v>
          </cell>
          <cell r="K4887" t="str">
            <v>UNIDAD</v>
          </cell>
          <cell r="L4887" t="str">
            <v>CANTIDAD</v>
          </cell>
          <cell r="M4887" t="str">
            <v>PRECIO UNIT.</v>
          </cell>
          <cell r="O4887" t="str">
            <v>Vr. UNITARIO</v>
          </cell>
        </row>
        <row r="4888">
          <cell r="C4888" t="str">
            <v>Malla Eslabonada Galvanizada 2" x 2" - Calibre 10 / 3.43 mm - Ojo No. 5</v>
          </cell>
          <cell r="K4888" t="str">
            <v>m2</v>
          </cell>
          <cell r="L4888">
            <v>2.1</v>
          </cell>
          <cell r="M4888">
            <v>30855.000000000004</v>
          </cell>
          <cell r="O4888">
            <v>64796</v>
          </cell>
          <cell r="R4888">
            <v>21</v>
          </cell>
          <cell r="T4888" t="str">
            <v>Malla Eslabonada Galvanizada 2" x 2" - Calibre 10 / 3.43 mm - Ojo No. 5</v>
          </cell>
        </row>
        <row r="4889">
          <cell r="C4889" t="str">
            <v>Tuberia galvanizada en caliente Ø 2" Calibre 14 - 1.9 mm x 6 metros - 16.47k aprox.</v>
          </cell>
          <cell r="K4889" t="str">
            <v>u</v>
          </cell>
          <cell r="L4889">
            <v>0.83850000000000002</v>
          </cell>
          <cell r="M4889">
            <v>159900</v>
          </cell>
          <cell r="O4889">
            <v>134076</v>
          </cell>
          <cell r="R4889">
            <v>8.39</v>
          </cell>
          <cell r="T4889" t="str">
            <v>Tuberia galvanizada en caliente Ø 2" Calibre 14 - 1.9 mm x 6 metros - 16.47k aprox.</v>
          </cell>
        </row>
        <row r="4890">
          <cell r="C4890" t="str">
            <v>Soldadura 6013 de 1/8</v>
          </cell>
          <cell r="K4890" t="str">
            <v>kg</v>
          </cell>
          <cell r="L4890">
            <v>0.55000000000000004</v>
          </cell>
          <cell r="M4890">
            <v>19695</v>
          </cell>
          <cell r="O4890">
            <v>10832</v>
          </cell>
          <cell r="R4890">
            <v>5.5</v>
          </cell>
          <cell r="T4890" t="str">
            <v>Soldadura 6013 de 1/8</v>
          </cell>
        </row>
        <row r="4891">
          <cell r="C4891" t="str">
            <v>Acero 4200kg/cm2, suministro, corte, figuracion e instalacion</v>
          </cell>
          <cell r="K4891" t="str">
            <v>kg</v>
          </cell>
          <cell r="L4891">
            <v>0.13150000000000001</v>
          </cell>
          <cell r="M4891">
            <v>4795</v>
          </cell>
          <cell r="O4891">
            <v>631</v>
          </cell>
          <cell r="R4891">
            <v>1.32</v>
          </cell>
          <cell r="T4891" t="str">
            <v>Acero 4200kg/cm2, suministro, corte, figuracion e instalacion</v>
          </cell>
        </row>
        <row r="4892">
          <cell r="C4892" t="str">
            <v>Platina de 1½"x⅛"</v>
          </cell>
          <cell r="K4892" t="str">
            <v>m</v>
          </cell>
          <cell r="L4892">
            <v>1.05</v>
          </cell>
          <cell r="M4892">
            <v>6490</v>
          </cell>
          <cell r="O4892">
            <v>6815</v>
          </cell>
          <cell r="R4892">
            <v>10.5</v>
          </cell>
          <cell r="T4892" t="str">
            <v>Platina de 1½"x⅛"</v>
          </cell>
        </row>
        <row r="4893">
          <cell r="C4893" t="str">
            <v>Tapones plasticos.</v>
          </cell>
          <cell r="K4893" t="str">
            <v>un</v>
          </cell>
          <cell r="L4893">
            <v>0.5</v>
          </cell>
          <cell r="M4893">
            <v>1277</v>
          </cell>
          <cell r="O4893">
            <v>639</v>
          </cell>
          <cell r="R4893">
            <v>5</v>
          </cell>
          <cell r="T4893" t="str">
            <v>Tapones plasticos.</v>
          </cell>
        </row>
        <row r="4894">
          <cell r="C4894" t="str">
            <v>Alambre galvanizado Calibre 12 - 2.77 mm - 300 m Aprox.</v>
          </cell>
          <cell r="K4894" t="str">
            <v>Kg</v>
          </cell>
          <cell r="L4894">
            <v>0.02</v>
          </cell>
          <cell r="M4894">
            <v>15900</v>
          </cell>
          <cell r="O4894">
            <v>318</v>
          </cell>
          <cell r="R4894">
            <v>0.2</v>
          </cell>
          <cell r="T4894" t="str">
            <v>Alambre galvanizado Calibre 12 - 2.77 mm - 300 m Aprox.</v>
          </cell>
        </row>
        <row r="4895">
          <cell r="C4895" t="str">
            <v xml:space="preserve">Wash Primer Negro - 1 Galón
Algreco- One total solution - </v>
          </cell>
          <cell r="K4895" t="str">
            <v>G</v>
          </cell>
          <cell r="L4895">
            <v>0.05</v>
          </cell>
          <cell r="M4895">
            <v>181900</v>
          </cell>
          <cell r="O4895">
            <v>9095</v>
          </cell>
          <cell r="R4895">
            <v>0.5</v>
          </cell>
          <cell r="T4895" t="str">
            <v xml:space="preserve">Wash Primer Negro - 1 Galón
Algreco- One total solution - </v>
          </cell>
        </row>
        <row r="4896">
          <cell r="C4896" t="str">
            <v>Anticorrosivo cromato de zinc</v>
          </cell>
          <cell r="K4896" t="str">
            <v>gal</v>
          </cell>
          <cell r="L4896">
            <v>0.05</v>
          </cell>
          <cell r="M4896">
            <v>46057</v>
          </cell>
          <cell r="O4896">
            <v>2303</v>
          </cell>
          <cell r="R4896">
            <v>0.5</v>
          </cell>
          <cell r="T4896" t="str">
            <v>Anticorrosivo cromato de zinc</v>
          </cell>
        </row>
        <row r="4897">
          <cell r="C4897" t="str">
            <v xml:space="preserve">Pintura acrílica, esmalte o similar </v>
          </cell>
          <cell r="K4897" t="str">
            <v>gal</v>
          </cell>
          <cell r="L4897">
            <v>0.05</v>
          </cell>
          <cell r="M4897">
            <v>85900</v>
          </cell>
          <cell r="O4897">
            <v>4295</v>
          </cell>
          <cell r="R4897">
            <v>0.5</v>
          </cell>
          <cell r="T4897" t="str">
            <v xml:space="preserve">Pintura acrílica, esmalte o similar </v>
          </cell>
        </row>
        <row r="4898">
          <cell r="C4898" t="str">
            <v xml:space="preserve">Disolvente para pintura (TINNER)-dilusion 10% del volumen de pintura
</v>
          </cell>
          <cell r="K4898" t="str">
            <v>gal</v>
          </cell>
          <cell r="L4898">
            <v>1.5800000000000002E-2</v>
          </cell>
          <cell r="M4898">
            <v>38100</v>
          </cell>
          <cell r="O4898">
            <v>602</v>
          </cell>
          <cell r="R4898">
            <v>0.16</v>
          </cell>
          <cell r="T4898" t="str">
            <v xml:space="preserve">Disolvente para pintura (TINNER)-dilusion 10% del volumen de pintura
</v>
          </cell>
        </row>
        <row r="4899">
          <cell r="K4899" t="str">
            <v/>
          </cell>
          <cell r="M4899">
            <v>0</v>
          </cell>
          <cell r="O4899">
            <v>0</v>
          </cell>
          <cell r="R4899">
            <v>0</v>
          </cell>
          <cell r="T4899">
            <v>0</v>
          </cell>
        </row>
        <row r="4900">
          <cell r="L4900">
            <v>0.70199999999999996</v>
          </cell>
          <cell r="M4900" t="str">
            <v>SUBTOTAL $</v>
          </cell>
          <cell r="O4900">
            <v>234402</v>
          </cell>
        </row>
        <row r="4901">
          <cell r="C4901" t="str">
            <v>III. TRANSPORTES</v>
          </cell>
        </row>
        <row r="4903">
          <cell r="C4903" t="str">
            <v>MATERIAL</v>
          </cell>
          <cell r="J4903" t="str">
            <v>VOL. o PESO</v>
          </cell>
          <cell r="K4903" t="str">
            <v>DISTANCIA</v>
          </cell>
          <cell r="L4903" t="str">
            <v>M3 o Ton/Km</v>
          </cell>
          <cell r="M4903" t="str">
            <v>TARIFA</v>
          </cell>
          <cell r="O4903" t="str">
            <v>Vr. UNITARIO</v>
          </cell>
        </row>
        <row r="4904">
          <cell r="C4904" t="str">
            <v>Transporte de acero</v>
          </cell>
          <cell r="J4904" t="str">
            <v>tkm</v>
          </cell>
          <cell r="K4904">
            <v>122</v>
          </cell>
          <cell r="L4904">
            <v>0.1</v>
          </cell>
          <cell r="M4904">
            <v>800</v>
          </cell>
          <cell r="O4904">
            <v>9760</v>
          </cell>
          <cell r="R4904">
            <v>122</v>
          </cell>
          <cell r="T4904" t="str">
            <v>Transporte de acero</v>
          </cell>
        </row>
        <row r="4905">
          <cell r="J4905" t="str">
            <v/>
          </cell>
          <cell r="M4905">
            <v>0</v>
          </cell>
          <cell r="O4905">
            <v>0</v>
          </cell>
          <cell r="R4905">
            <v>0</v>
          </cell>
          <cell r="T4905">
            <v>0</v>
          </cell>
        </row>
        <row r="4906">
          <cell r="J4906" t="str">
            <v/>
          </cell>
          <cell r="M4906">
            <v>0</v>
          </cell>
          <cell r="O4906">
            <v>0</v>
          </cell>
          <cell r="R4906">
            <v>0</v>
          </cell>
          <cell r="T4906">
            <v>0</v>
          </cell>
        </row>
        <row r="4907">
          <cell r="L4907">
            <v>2.92E-2</v>
          </cell>
          <cell r="M4907" t="str">
            <v>SUBTOTAL $</v>
          </cell>
          <cell r="O4907">
            <v>9760</v>
          </cell>
        </row>
        <row r="4908">
          <cell r="C4908" t="str">
            <v>IV. MANO DE OBRA</v>
          </cell>
        </row>
        <row r="4910">
          <cell r="C4910" t="str">
            <v>TRABAJADOR</v>
          </cell>
          <cell r="I4910" t="str">
            <v>CANTIDAD</v>
          </cell>
          <cell r="J4910" t="str">
            <v>JORNAL</v>
          </cell>
          <cell r="K4910" t="str">
            <v>PRESTACIONES</v>
          </cell>
          <cell r="L4910" t="str">
            <v>JORNAL TOTAL</v>
          </cell>
          <cell r="M4910" t="str">
            <v>RENDIMIENTO</v>
          </cell>
          <cell r="O4910" t="str">
            <v>Vr. UNITARIO</v>
          </cell>
        </row>
        <row r="4911">
          <cell r="C4911" t="str">
            <v>Oficial</v>
          </cell>
          <cell r="I4911">
            <v>1</v>
          </cell>
          <cell r="J4911">
            <v>77720</v>
          </cell>
          <cell r="K4911">
            <v>1.6913</v>
          </cell>
          <cell r="L4911">
            <v>131448</v>
          </cell>
          <cell r="M4911">
            <v>5</v>
          </cell>
          <cell r="O4911">
            <v>26290</v>
          </cell>
          <cell r="R4911">
            <v>2</v>
          </cell>
          <cell r="T4911" t="str">
            <v>Oficial</v>
          </cell>
        </row>
        <row r="4912">
          <cell r="C4912" t="str">
            <v>Ayudante Entendido</v>
          </cell>
          <cell r="I4912">
            <v>1</v>
          </cell>
          <cell r="J4912">
            <v>53020</v>
          </cell>
          <cell r="K4912">
            <v>1.7161</v>
          </cell>
          <cell r="L4912">
            <v>90988</v>
          </cell>
          <cell r="M4912">
            <v>5</v>
          </cell>
          <cell r="O4912">
            <v>18198</v>
          </cell>
          <cell r="R4912">
            <v>2</v>
          </cell>
          <cell r="T4912" t="str">
            <v>Ayudante Entendido</v>
          </cell>
        </row>
        <row r="4913">
          <cell r="C4913" t="str">
            <v>Ayudante Raso</v>
          </cell>
          <cell r="I4913">
            <v>1</v>
          </cell>
          <cell r="J4913">
            <v>43354</v>
          </cell>
          <cell r="K4913">
            <v>1.7323</v>
          </cell>
          <cell r="L4913">
            <v>75102</v>
          </cell>
          <cell r="M4913">
            <v>5</v>
          </cell>
          <cell r="O4913">
            <v>15020</v>
          </cell>
          <cell r="R4913">
            <v>2</v>
          </cell>
          <cell r="T4913" t="str">
            <v>Ayudante Raso</v>
          </cell>
        </row>
        <row r="4914">
          <cell r="L4914">
            <v>0.1782</v>
          </cell>
          <cell r="M4914" t="str">
            <v>SUBTOTAL $</v>
          </cell>
          <cell r="O4914">
            <v>59508</v>
          </cell>
        </row>
        <row r="4916">
          <cell r="C4916" t="str">
            <v>TOTAL COSTO DIRECTO $</v>
          </cell>
          <cell r="O4916">
            <v>333890</v>
          </cell>
        </row>
        <row r="4917">
          <cell r="C4917" t="str">
            <v>V. COSTOS INDIRECTOS</v>
          </cell>
        </row>
        <row r="4919">
          <cell r="C4919" t="str">
            <v>Descripción</v>
          </cell>
          <cell r="L4919" t="str">
            <v>Porcentaje</v>
          </cell>
          <cell r="M4919" t="str">
            <v>Valor Total</v>
          </cell>
        </row>
        <row r="4920">
          <cell r="C4920" t="str">
            <v>ADMINISTRACION</v>
          </cell>
          <cell r="L4920">
            <v>0</v>
          </cell>
          <cell r="M4920">
            <v>0</v>
          </cell>
        </row>
        <row r="4921">
          <cell r="C4921" t="str">
            <v xml:space="preserve">IMPREVISTOS </v>
          </cell>
          <cell r="L4921">
            <v>0</v>
          </cell>
          <cell r="M4921">
            <v>0</v>
          </cell>
        </row>
        <row r="4922">
          <cell r="C4922" t="str">
            <v>UTILIDAD</v>
          </cell>
          <cell r="L4922">
            <v>0</v>
          </cell>
          <cell r="M4922">
            <v>0</v>
          </cell>
        </row>
        <row r="4923">
          <cell r="C4923" t="str">
            <v>SUBTOTAL $</v>
          </cell>
          <cell r="O4923">
            <v>0</v>
          </cell>
        </row>
        <row r="4925">
          <cell r="C4925" t="str">
            <v>Precio Unitario Total Aproximado al peso $</v>
          </cell>
          <cell r="O4925">
            <v>333890</v>
          </cell>
        </row>
        <row r="4928">
          <cell r="H4928" t="str">
            <v>Firma</v>
          </cell>
        </row>
        <row r="4929">
          <cell r="H4929" t="str">
            <v>Nombre:</v>
          </cell>
        </row>
        <row r="4930">
          <cell r="H4930" t="str">
            <v>Representante Legal del Contratista o su Apoderado</v>
          </cell>
        </row>
        <row r="4931">
          <cell r="H4931" t="str">
            <v>Matricula No. :</v>
          </cell>
        </row>
        <row r="4932">
          <cell r="H4932" t="str">
            <v xml:space="preserve"> </v>
          </cell>
        </row>
        <row r="4933">
          <cell r="C4933" t="str">
            <v>OBSERVACIONES INTERVENTORÍA</v>
          </cell>
        </row>
        <row r="4937">
          <cell r="C4937" t="str">
            <v>APROBACIÓN POR INTERVENTORÍA</v>
          </cell>
        </row>
        <row r="4938">
          <cell r="C4938"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940">
          <cell r="C4940"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943">
          <cell r="H4943" t="str">
            <v>Firma</v>
          </cell>
        </row>
        <row r="4944">
          <cell r="H4944" t="str">
            <v>Nombre:</v>
          </cell>
        </row>
        <row r="4945">
          <cell r="H4945" t="str">
            <v>Representante Legal del Interventor o su Apoderado</v>
          </cell>
        </row>
        <row r="4946">
          <cell r="H4946" t="str">
            <v>Matricula No. :</v>
          </cell>
        </row>
        <row r="4951">
          <cell r="C4951" t="str">
            <v>Formulario 1 - Propuesta económica  - Documento tipo de selección abreviada de menor cuantía - versión 2</v>
          </cell>
        </row>
        <row r="4952">
          <cell r="C4952" t="str">
            <v>Código</v>
          </cell>
          <cell r="D4952" t="str">
            <v>CCE-EICP-FM-25</v>
          </cell>
          <cell r="E4952" t="str">
            <v>Versión</v>
          </cell>
          <cell r="F4952">
            <v>2</v>
          </cell>
        </row>
        <row r="4954">
          <cell r="C4954" t="str">
            <v>[La entidad podrá utilizar este formato para la presentación de los análisis de precios unitarios el contratista en la oportunidad prevista en el numeral 8.1. del Documento Base]</v>
          </cell>
        </row>
        <row r="4957">
          <cell r="D4957" t="str">
            <v>MUNICIPIO DE CONCORDIA, ANTIOQUIA</v>
          </cell>
        </row>
        <row r="4958">
          <cell r="L4958" t="str">
            <v>VERSIÓN</v>
          </cell>
        </row>
        <row r="4959">
          <cell r="D4959" t="str">
            <v xml:space="preserve">[NÚMERO DEL PROCESO] </v>
          </cell>
        </row>
        <row r="4960">
          <cell r="L4960" t="str">
            <v>PÁGINA</v>
          </cell>
          <cell r="M4960">
            <v>1</v>
          </cell>
          <cell r="N4960" t="str">
            <v>DE</v>
          </cell>
          <cell r="O4960">
            <v>1</v>
          </cell>
        </row>
        <row r="4961">
          <cell r="D4961" t="str">
            <v xml:space="preserve">ANALISIS DE PRECIOS UNITARIOS </v>
          </cell>
        </row>
        <row r="4963">
          <cell r="L4963" t="str">
            <v>FECHA</v>
          </cell>
          <cell r="M4963" t="str">
            <v>DD</v>
          </cell>
          <cell r="N4963" t="str">
            <v>MM</v>
          </cell>
          <cell r="O4963" t="str">
            <v>AA</v>
          </cell>
        </row>
        <row r="4964">
          <cell r="M4964">
            <v>8</v>
          </cell>
          <cell r="N4964">
            <v>5</v>
          </cell>
          <cell r="O4964">
            <v>2023</v>
          </cell>
        </row>
        <row r="4965">
          <cell r="C4965" t="str">
            <v>ITEMS DE LA PROPUESTA ECONÓMICA</v>
          </cell>
          <cell r="I4965" t="str">
            <v>ITEMS NO PREVISTOS</v>
          </cell>
        </row>
        <row r="4969">
          <cell r="C4969" t="str">
            <v>DATOS ESPECÍFICOS</v>
          </cell>
        </row>
        <row r="4971">
          <cell r="C4971" t="str">
            <v>ITEM</v>
          </cell>
          <cell r="D4971" t="str">
            <v>DESCRIPCIÓN</v>
          </cell>
          <cell r="M4971" t="str">
            <v>UNIDAD</v>
          </cell>
          <cell r="O4971" t="str">
            <v>CANTIDAD</v>
          </cell>
        </row>
        <row r="4972">
          <cell r="C4972" t="str">
            <v>1.14.1</v>
          </cell>
          <cell r="D4972" t="str">
            <v xml:space="preserve">S.T.I de materiales para salida eléctrica PARA ILUMINACION, 110 V con polo a tierra 15 A, certificación RETIE. Incluye toma, la tapa, cajas 12x12x5 con tapa, ducto EMT de 1/2", conectores de conexión y empalme, adaptadores terminales, curvas, fijación, tornillos, conductores de cobre 3 No12 AWG-CU-THHN/THWN-90ºC, obra civil, y demás accesorios y elementos para su correcta instalación y funcionamiento.(Salida promedio de 5 m). </v>
          </cell>
          <cell r="M4972" t="str">
            <v>u</v>
          </cell>
          <cell r="O4972">
            <v>29</v>
          </cell>
          <cell r="R4972">
            <v>168917</v>
          </cell>
          <cell r="S4972">
            <v>168917</v>
          </cell>
          <cell r="T4972">
            <v>1.5900000000000001E-2</v>
          </cell>
          <cell r="U4972">
            <v>0.78690000000000004</v>
          </cell>
          <cell r="V4972">
            <v>0</v>
          </cell>
          <cell r="W4972">
            <v>0.19719999999999999</v>
          </cell>
        </row>
        <row r="4973">
          <cell r="C4973" t="str">
            <v>I. EQUIPO</v>
          </cell>
        </row>
        <row r="4975">
          <cell r="C4975" t="str">
            <v>DESCRIPCIÓN</v>
          </cell>
          <cell r="H4975" t="str">
            <v>MARCA</v>
          </cell>
          <cell r="J4975" t="str">
            <v>TIPO</v>
          </cell>
          <cell r="L4975" t="str">
            <v>TARIFA/HORA</v>
          </cell>
          <cell r="M4975" t="str">
            <v>RENDIMIENTO</v>
          </cell>
          <cell r="O4975" t="str">
            <v>Vr. UNITARIO</v>
          </cell>
        </row>
        <row r="4976">
          <cell r="C4976" t="str">
            <v>Sección completa de andamio (1.2m-1.5m) x 1.5 m. (+ 4 ruedas) Incluye transporte.</v>
          </cell>
          <cell r="J4976" t="str">
            <v>Dia</v>
          </cell>
          <cell r="L4976">
            <v>2565</v>
          </cell>
          <cell r="M4976">
            <v>4</v>
          </cell>
          <cell r="O4976">
            <v>641</v>
          </cell>
          <cell r="R4976">
            <v>7.25</v>
          </cell>
          <cell r="T4976" t="str">
            <v>Sección completa de andamio (1.2m-1.5m) x 1.5 m. (+ 4 ruedas) Incluye transporte.</v>
          </cell>
        </row>
        <row r="4977">
          <cell r="C4977" t="str">
            <v>Can zunchado en madera común de 5,0cmx20cmx3,0m (alquiler). Incluye transporte.</v>
          </cell>
          <cell r="J4977" t="str">
            <v>Dia</v>
          </cell>
          <cell r="L4977">
            <v>1500</v>
          </cell>
          <cell r="M4977">
            <v>4</v>
          </cell>
          <cell r="O4977">
            <v>375</v>
          </cell>
          <cell r="R4977">
            <v>7.25</v>
          </cell>
          <cell r="T4977" t="str">
            <v>Can zunchado en madera común de 5,0cmx20cmx3,0m (alquiler). Incluye transporte.</v>
          </cell>
        </row>
        <row r="4978">
          <cell r="J4978" t="str">
            <v/>
          </cell>
          <cell r="L4978" t="str">
            <v/>
          </cell>
          <cell r="O4978">
            <v>0</v>
          </cell>
          <cell r="R4978">
            <v>0</v>
          </cell>
          <cell r="T4978">
            <v>0</v>
          </cell>
        </row>
        <row r="4979">
          <cell r="C4979" t="str">
            <v>Herramienta Menor (Como % de Mano de Obra)</v>
          </cell>
          <cell r="J4979" t="str">
            <v>Dia</v>
          </cell>
          <cell r="L4979">
            <v>33311</v>
          </cell>
          <cell r="M4979">
            <v>0.05</v>
          </cell>
          <cell r="O4979">
            <v>1666</v>
          </cell>
          <cell r="R4979">
            <v>48314</v>
          </cell>
          <cell r="T4979" t="str">
            <v>Herramienta Menor (Como % de Mano de Obra)</v>
          </cell>
        </row>
        <row r="4980">
          <cell r="L4980">
            <v>1.5900000000000001E-2</v>
          </cell>
          <cell r="M4980" t="str">
            <v>SUBTOTAL $</v>
          </cell>
          <cell r="O4980">
            <v>2682</v>
          </cell>
        </row>
        <row r="4981">
          <cell r="C4981" t="str">
            <v>II. MATERIALES</v>
          </cell>
        </row>
        <row r="4983">
          <cell r="C4983" t="str">
            <v>DESCRIPCIÓN</v>
          </cell>
          <cell r="K4983" t="str">
            <v>UNIDAD</v>
          </cell>
          <cell r="L4983" t="str">
            <v>CANTIDAD</v>
          </cell>
          <cell r="M4983" t="str">
            <v>PRECIO UNIT.</v>
          </cell>
          <cell r="O4983" t="str">
            <v>Vr. UNITARIO</v>
          </cell>
        </row>
        <row r="4984">
          <cell r="C4984" t="str">
            <v>tubo EMT 1/2" X 3m</v>
          </cell>
          <cell r="K4984" t="str">
            <v>u</v>
          </cell>
          <cell r="L4984">
            <v>1.75</v>
          </cell>
          <cell r="M4984">
            <v>23700</v>
          </cell>
          <cell r="O4984">
            <v>41475</v>
          </cell>
          <cell r="R4984">
            <v>50.75</v>
          </cell>
          <cell r="T4984" t="str">
            <v>tubo EMT 1/2" X 3m</v>
          </cell>
        </row>
        <row r="4985">
          <cell r="C4985" t="str">
            <v>Terminal EMT 1/2" Acero - Tub</v>
          </cell>
          <cell r="K4985" t="str">
            <v>u</v>
          </cell>
          <cell r="L4985">
            <v>2</v>
          </cell>
          <cell r="M4985">
            <v>2052.75</v>
          </cell>
          <cell r="O4985">
            <v>4106</v>
          </cell>
          <cell r="R4985">
            <v>58</v>
          </cell>
          <cell r="T4985" t="str">
            <v>Terminal EMT 1/2" Acero - Tub</v>
          </cell>
        </row>
        <row r="4986">
          <cell r="C4986" t="str">
            <v>Union EMT 1/2" Acero</v>
          </cell>
          <cell r="K4986" t="str">
            <v>u</v>
          </cell>
          <cell r="L4986">
            <v>0.5</v>
          </cell>
          <cell r="M4986">
            <v>2682</v>
          </cell>
          <cell r="O4986">
            <v>1341</v>
          </cell>
          <cell r="R4986">
            <v>14.5</v>
          </cell>
          <cell r="T4986" t="str">
            <v>Union EMT 1/2" Acero</v>
          </cell>
        </row>
        <row r="4987">
          <cell r="C4987" t="str">
            <v>Curva EMT 1/2"</v>
          </cell>
          <cell r="K4987" t="str">
            <v>u</v>
          </cell>
          <cell r="L4987">
            <v>2</v>
          </cell>
          <cell r="M4987">
            <v>4105.5</v>
          </cell>
          <cell r="O4987">
            <v>8211</v>
          </cell>
          <cell r="R4987">
            <v>58</v>
          </cell>
          <cell r="T4987" t="str">
            <v>Curva EMT 1/2"</v>
          </cell>
        </row>
        <row r="4988">
          <cell r="C4988" t="str">
            <v>Caja 12x12x5 Tapa Universal Rall 7035 Cal. 20 Proelectricos</v>
          </cell>
          <cell r="K4988" t="str">
            <v>u</v>
          </cell>
          <cell r="L4988">
            <v>1</v>
          </cell>
          <cell r="M4988">
            <v>20900</v>
          </cell>
          <cell r="O4988">
            <v>20900</v>
          </cell>
          <cell r="R4988">
            <v>29</v>
          </cell>
          <cell r="T4988" t="str">
            <v>Caja 12x12x5 Tapa Universal Rall 7035 Cal. 20 Proelectricos</v>
          </cell>
        </row>
        <row r="4989">
          <cell r="C4989" t="str">
            <v xml:space="preserve">Toma doble polo a tierra blanco Electric Line sin tapa
</v>
          </cell>
          <cell r="K4989" t="str">
            <v>u</v>
          </cell>
          <cell r="L4989">
            <v>1</v>
          </cell>
          <cell r="M4989">
            <v>5900</v>
          </cell>
          <cell r="O4989">
            <v>5900</v>
          </cell>
          <cell r="R4989">
            <v>29</v>
          </cell>
          <cell r="T4989" t="str">
            <v xml:space="preserve">Toma doble polo a tierra blanco Electric Line sin tapa
</v>
          </cell>
        </row>
        <row r="4990">
          <cell r="C4990" t="str">
            <v xml:space="preserve">Cable AWG-CU-THHN/THWN-90ºC # 12 </v>
          </cell>
          <cell r="K4990" t="str">
            <v>m</v>
          </cell>
          <cell r="L4990">
            <v>16.38</v>
          </cell>
          <cell r="M4990">
            <v>2714</v>
          </cell>
          <cell r="O4990">
            <v>44455</v>
          </cell>
          <cell r="R4990">
            <v>475.02</v>
          </cell>
          <cell r="T4990" t="str">
            <v xml:space="preserve">Cable AWG-CU-THHN/THWN-90ºC # 12 </v>
          </cell>
        </row>
        <row r="4991">
          <cell r="C4991" t="str">
            <v xml:space="preserve">Conector Resorte Rojo-Amr </v>
          </cell>
          <cell r="K4991" t="str">
            <v>u</v>
          </cell>
          <cell r="L4991">
            <v>3</v>
          </cell>
          <cell r="M4991">
            <v>1412</v>
          </cell>
          <cell r="O4991">
            <v>4236</v>
          </cell>
          <cell r="R4991">
            <v>87</v>
          </cell>
          <cell r="T4991" t="str">
            <v xml:space="preserve">Conector Resorte Rojo-Amr </v>
          </cell>
        </row>
        <row r="4992">
          <cell r="C4992" t="str">
            <v xml:space="preserve">Abrazadera Plastica Alas Tubo Conduit 1/2pg </v>
          </cell>
          <cell r="K4992" t="str">
            <v>u</v>
          </cell>
          <cell r="L4992">
            <v>2</v>
          </cell>
          <cell r="M4992">
            <v>1150</v>
          </cell>
          <cell r="O4992">
            <v>2300</v>
          </cell>
          <cell r="R4992">
            <v>58</v>
          </cell>
          <cell r="T4992" t="str">
            <v xml:space="preserve">Abrazadera Plastica Alas Tubo Conduit 1/2pg </v>
          </cell>
        </row>
        <row r="4993">
          <cell r="L4993">
            <v>0.78690000000000004</v>
          </cell>
          <cell r="M4993" t="str">
            <v>SUBTOTAL $</v>
          </cell>
          <cell r="O4993">
            <v>132924</v>
          </cell>
        </row>
        <row r="4994">
          <cell r="C4994" t="str">
            <v>III. TRANSPORTES</v>
          </cell>
        </row>
        <row r="4996">
          <cell r="C4996" t="str">
            <v>MATERIAL</v>
          </cell>
          <cell r="J4996" t="str">
            <v>VOL. o PESO</v>
          </cell>
          <cell r="K4996" t="str">
            <v>DISTANCIA</v>
          </cell>
          <cell r="L4996" t="str">
            <v>M3 o Ton/Km</v>
          </cell>
          <cell r="M4996" t="str">
            <v>TARIFA</v>
          </cell>
          <cell r="O4996" t="str">
            <v>Vr. UNITARIO</v>
          </cell>
        </row>
        <row r="4997">
          <cell r="J4997" t="str">
            <v/>
          </cell>
          <cell r="M4997">
            <v>0</v>
          </cell>
          <cell r="O4997">
            <v>0</v>
          </cell>
          <cell r="R4997">
            <v>0</v>
          </cell>
          <cell r="T4997">
            <v>0</v>
          </cell>
        </row>
        <row r="4998">
          <cell r="J4998" t="str">
            <v/>
          </cell>
          <cell r="M4998">
            <v>0</v>
          </cell>
          <cell r="O4998">
            <v>0</v>
          </cell>
          <cell r="R4998">
            <v>0</v>
          </cell>
          <cell r="T4998">
            <v>0</v>
          </cell>
        </row>
        <row r="4999">
          <cell r="J4999" t="str">
            <v/>
          </cell>
          <cell r="M4999">
            <v>0</v>
          </cell>
          <cell r="O4999">
            <v>0</v>
          </cell>
          <cell r="R4999">
            <v>0</v>
          </cell>
          <cell r="T4999">
            <v>0</v>
          </cell>
        </row>
        <row r="5000">
          <cell r="L5000">
            <v>0</v>
          </cell>
          <cell r="M5000" t="str">
            <v>SUBTOTAL $</v>
          </cell>
          <cell r="O5000">
            <v>0</v>
          </cell>
        </row>
        <row r="5001">
          <cell r="C5001" t="str">
            <v>IV. MANO DE OBRA</v>
          </cell>
        </row>
        <row r="5003">
          <cell r="C5003" t="str">
            <v>TRABAJADOR</v>
          </cell>
          <cell r="I5003" t="str">
            <v>CANTIDAD</v>
          </cell>
          <cell r="J5003" t="str">
            <v>JORNAL</v>
          </cell>
          <cell r="K5003" t="str">
            <v>PRESTACIONES</v>
          </cell>
          <cell r="L5003" t="str">
            <v>JORNAL TOTAL</v>
          </cell>
          <cell r="M5003" t="str">
            <v>RENDIMIENTO</v>
          </cell>
          <cell r="O5003" t="str">
            <v>Vr. UNITARIO</v>
          </cell>
        </row>
        <row r="5004">
          <cell r="C5004" t="str">
            <v>Maestro Electricista</v>
          </cell>
          <cell r="I5004">
            <v>1</v>
          </cell>
          <cell r="J5004">
            <v>104400</v>
          </cell>
          <cell r="K5004">
            <v>1.681</v>
          </cell>
          <cell r="L5004">
            <v>175496</v>
          </cell>
          <cell r="M5004">
            <v>8</v>
          </cell>
          <cell r="O5004">
            <v>21937</v>
          </cell>
          <cell r="R5004">
            <v>3.63</v>
          </cell>
          <cell r="T5004" t="str">
            <v>Maestro Electricista</v>
          </cell>
        </row>
        <row r="5005">
          <cell r="C5005" t="str">
            <v>Ayudante Entendido</v>
          </cell>
          <cell r="I5005">
            <v>1</v>
          </cell>
          <cell r="J5005">
            <v>53020</v>
          </cell>
          <cell r="K5005">
            <v>1.7161</v>
          </cell>
          <cell r="L5005">
            <v>90988</v>
          </cell>
          <cell r="M5005">
            <v>8</v>
          </cell>
          <cell r="O5005">
            <v>11374</v>
          </cell>
          <cell r="R5005">
            <v>3.63</v>
          </cell>
          <cell r="T5005" t="str">
            <v>Ayudante Entendido</v>
          </cell>
        </row>
        <row r="5006">
          <cell r="I5006">
            <v>1</v>
          </cell>
          <cell r="J5006">
            <v>0</v>
          </cell>
          <cell r="K5006">
            <v>0</v>
          </cell>
          <cell r="L5006">
            <v>0</v>
          </cell>
          <cell r="O5006">
            <v>0</v>
          </cell>
          <cell r="R5006">
            <v>0</v>
          </cell>
          <cell r="T5006">
            <v>0</v>
          </cell>
        </row>
        <row r="5007">
          <cell r="L5007">
            <v>0.19719999999999999</v>
          </cell>
          <cell r="M5007" t="str">
            <v>SUBTOTAL $</v>
          </cell>
          <cell r="O5007">
            <v>33311</v>
          </cell>
        </row>
        <row r="5009">
          <cell r="C5009" t="str">
            <v>TOTAL COSTO DIRECTO $</v>
          </cell>
          <cell r="O5009">
            <v>168917</v>
          </cell>
        </row>
        <row r="5010">
          <cell r="C5010" t="str">
            <v>V. COSTOS INDIRECTOS</v>
          </cell>
        </row>
        <row r="5012">
          <cell r="C5012" t="str">
            <v>Descripción</v>
          </cell>
          <cell r="L5012" t="str">
            <v>Porcentaje</v>
          </cell>
          <cell r="M5012" t="str">
            <v>Valor Total</v>
          </cell>
        </row>
        <row r="5013">
          <cell r="C5013" t="str">
            <v>ADMINISTRACION</v>
          </cell>
          <cell r="L5013">
            <v>0</v>
          </cell>
          <cell r="M5013">
            <v>0</v>
          </cell>
        </row>
        <row r="5014">
          <cell r="C5014" t="str">
            <v xml:space="preserve">IMPREVISTOS </v>
          </cell>
          <cell r="L5014">
            <v>0</v>
          </cell>
          <cell r="M5014">
            <v>0</v>
          </cell>
        </row>
        <row r="5015">
          <cell r="C5015" t="str">
            <v>UTILIDAD</v>
          </cell>
          <cell r="L5015">
            <v>0</v>
          </cell>
          <cell r="M5015">
            <v>0</v>
          </cell>
        </row>
        <row r="5016">
          <cell r="C5016" t="str">
            <v>SUBTOTAL $</v>
          </cell>
          <cell r="O5016">
            <v>0</v>
          </cell>
        </row>
        <row r="5018">
          <cell r="C5018" t="str">
            <v>Precio Unitario Total Aproximado al peso $</v>
          </cell>
          <cell r="O5018">
            <v>168917</v>
          </cell>
        </row>
        <row r="5021">
          <cell r="H5021" t="str">
            <v>Firma</v>
          </cell>
        </row>
        <row r="5022">
          <cell r="H5022" t="str">
            <v>Nombre:</v>
          </cell>
        </row>
        <row r="5023">
          <cell r="H5023" t="str">
            <v>Representante Legal del Contratista o su Apoderado</v>
          </cell>
        </row>
        <row r="5024">
          <cell r="H5024" t="str">
            <v>Matricula No. :</v>
          </cell>
        </row>
        <row r="5025">
          <cell r="H5025" t="str">
            <v xml:space="preserve"> </v>
          </cell>
        </row>
        <row r="5026">
          <cell r="C5026" t="str">
            <v>OBSERVACIONES INTERVENTORÍA</v>
          </cell>
        </row>
        <row r="5030">
          <cell r="C5030" t="str">
            <v>APROBACIÓN POR INTERVENTORÍA</v>
          </cell>
        </row>
        <row r="5031">
          <cell r="C503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033">
          <cell r="C503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036">
          <cell r="H5036" t="str">
            <v>Firma</v>
          </cell>
        </row>
        <row r="5037">
          <cell r="H5037" t="str">
            <v>Nombre:</v>
          </cell>
        </row>
        <row r="5038">
          <cell r="H5038" t="str">
            <v>Representante Legal del Interventor o su Apoderado</v>
          </cell>
        </row>
        <row r="5039">
          <cell r="H5039" t="str">
            <v>Matricula No. :</v>
          </cell>
        </row>
        <row r="5044">
          <cell r="C5044" t="str">
            <v>Formulario 1 - Propuesta económica  - Documento tipo de selección abreviada de menor cuantía - versión 2</v>
          </cell>
        </row>
        <row r="5045">
          <cell r="C5045" t="str">
            <v>Código</v>
          </cell>
          <cell r="D5045" t="str">
            <v>CCE-EICP-FM-25</v>
          </cell>
          <cell r="E5045" t="str">
            <v>Versión</v>
          </cell>
          <cell r="F5045">
            <v>2</v>
          </cell>
        </row>
        <row r="5047">
          <cell r="C5047" t="str">
            <v>[La entidad podrá utilizar este formato para la presentación de los análisis de precios unitarios el contratista en la oportunidad prevista en el numeral 8.1. del Documento Base]</v>
          </cell>
        </row>
        <row r="5050">
          <cell r="D5050" t="str">
            <v>MUNICIPIO DE CONCORDIA, ANTIOQUIA</v>
          </cell>
        </row>
        <row r="5051">
          <cell r="L5051" t="str">
            <v>VERSIÓN</v>
          </cell>
        </row>
        <row r="5052">
          <cell r="D5052" t="str">
            <v xml:space="preserve">[NÚMERO DEL PROCESO] </v>
          </cell>
        </row>
        <row r="5053">
          <cell r="L5053" t="str">
            <v>PÁGINA</v>
          </cell>
          <cell r="M5053">
            <v>1</v>
          </cell>
          <cell r="N5053" t="str">
            <v>DE</v>
          </cell>
          <cell r="O5053">
            <v>1</v>
          </cell>
        </row>
        <row r="5054">
          <cell r="D5054" t="str">
            <v xml:space="preserve">ANALISIS DE PRECIOS UNITARIOS </v>
          </cell>
        </row>
        <row r="5056">
          <cell r="L5056" t="str">
            <v>FECHA</v>
          </cell>
          <cell r="M5056" t="str">
            <v>DD</v>
          </cell>
          <cell r="N5056" t="str">
            <v>MM</v>
          </cell>
          <cell r="O5056" t="str">
            <v>AA</v>
          </cell>
        </row>
        <row r="5057">
          <cell r="M5057">
            <v>8</v>
          </cell>
          <cell r="N5057">
            <v>5</v>
          </cell>
          <cell r="O5057">
            <v>2023</v>
          </cell>
        </row>
        <row r="5058">
          <cell r="C5058" t="str">
            <v>ITEMS DE LA PROPUESTA ECONÓMICA</v>
          </cell>
          <cell r="I5058" t="str">
            <v>ITEMS NO PREVISTOS</v>
          </cell>
        </row>
        <row r="5062">
          <cell r="C5062" t="str">
            <v>DATOS ESPECÍFICOS</v>
          </cell>
        </row>
        <row r="5064">
          <cell r="C5064" t="str">
            <v>ITEM</v>
          </cell>
          <cell r="D5064" t="str">
            <v>DESCRIPCIÓN</v>
          </cell>
          <cell r="M5064" t="str">
            <v>UNIDAD</v>
          </cell>
          <cell r="O5064" t="str">
            <v>CANTIDAD</v>
          </cell>
        </row>
        <row r="5065">
          <cell r="C5065" t="str">
            <v>1.14.2</v>
          </cell>
          <cell r="D5065" t="str">
            <v>S.T.I de materiales para salida eléctrica de interruptor monopolar o plafon de alumbrado 15 A, certificacion RETIE. Incluye roseta/plafon o interruptor, tapa, ducto pvc, cajas con tapa suplemento, adaptadores, curvas, pega pvc, conductores 12 AWG-CU-THHN/THWN-90ºC, conectores de conexión y empalme, tornillos, obra civil y demás elementos y accesorios para su correcta instalación y funcionamiento. (Salida promedio de 5 m).</v>
          </cell>
          <cell r="M5065" t="str">
            <v>u</v>
          </cell>
          <cell r="O5065">
            <v>2</v>
          </cell>
          <cell r="R5065">
            <v>92647</v>
          </cell>
          <cell r="S5065">
            <v>92647</v>
          </cell>
          <cell r="T5065">
            <v>4.4299999999999999E-2</v>
          </cell>
          <cell r="U5065">
            <v>0.59619999999999995</v>
          </cell>
          <cell r="V5065">
            <v>0</v>
          </cell>
          <cell r="W5065">
            <v>0.35949999999999999</v>
          </cell>
        </row>
        <row r="5066">
          <cell r="C5066" t="str">
            <v>I. EQUIPO</v>
          </cell>
        </row>
        <row r="5068">
          <cell r="C5068" t="str">
            <v>DESCRIPCIÓN</v>
          </cell>
          <cell r="H5068" t="str">
            <v>MARCA</v>
          </cell>
          <cell r="J5068" t="str">
            <v>TIPO</v>
          </cell>
          <cell r="L5068" t="str">
            <v>TARIFA/HORA</v>
          </cell>
          <cell r="M5068" t="str">
            <v>RENDIMIENTO</v>
          </cell>
          <cell r="O5068" t="str">
            <v>Vr. UNITARIO</v>
          </cell>
        </row>
        <row r="5069">
          <cell r="C5069" t="str">
            <v>Sección completa de andamio (1.2m-1.5m) x 1.5 m. (+ 4 ruedas) Incluye transporte.</v>
          </cell>
          <cell r="J5069" t="str">
            <v>Dia</v>
          </cell>
          <cell r="L5069">
            <v>2565</v>
          </cell>
          <cell r="M5069">
            <v>4</v>
          </cell>
          <cell r="O5069">
            <v>641</v>
          </cell>
          <cell r="R5069">
            <v>0.5</v>
          </cell>
          <cell r="T5069" t="str">
            <v>Sección completa de andamio (1.2m-1.5m) x 1.5 m. (+ 4 ruedas) Incluye transporte.</v>
          </cell>
        </row>
        <row r="5070">
          <cell r="C5070" t="str">
            <v>Can zunchado en madera común de 5,0cmx20cmx3,0m (alquiler). Incluye transporte.</v>
          </cell>
          <cell r="J5070" t="str">
            <v>Dia</v>
          </cell>
          <cell r="L5070">
            <v>1500</v>
          </cell>
          <cell r="M5070">
            <v>4</v>
          </cell>
          <cell r="O5070">
            <v>375</v>
          </cell>
          <cell r="R5070">
            <v>0.5</v>
          </cell>
          <cell r="T5070" t="str">
            <v>Can zunchado en madera común de 5,0cmx20cmx3,0m (alquiler). Incluye transporte.</v>
          </cell>
        </row>
        <row r="5071">
          <cell r="C5071" t="str">
            <v>Pulidora Manual de 4" 1/2"</v>
          </cell>
          <cell r="J5071" t="str">
            <v>Dia</v>
          </cell>
          <cell r="L5071">
            <v>11352</v>
          </cell>
          <cell r="M5071">
            <v>8</v>
          </cell>
          <cell r="O5071">
            <v>1419</v>
          </cell>
          <cell r="R5071">
            <v>0.25</v>
          </cell>
          <cell r="T5071" t="str">
            <v>Pulidora Manual de 4" 1/2"</v>
          </cell>
        </row>
        <row r="5072">
          <cell r="C5072" t="str">
            <v>Herramienta Menor (Como % de Mano de Obra)</v>
          </cell>
          <cell r="J5072" t="str">
            <v>Dia</v>
          </cell>
          <cell r="L5072">
            <v>33311</v>
          </cell>
          <cell r="M5072">
            <v>0.05</v>
          </cell>
          <cell r="O5072">
            <v>1666</v>
          </cell>
          <cell r="R5072">
            <v>3332</v>
          </cell>
          <cell r="T5072" t="str">
            <v>Herramienta Menor (Como % de Mano de Obra)</v>
          </cell>
        </row>
        <row r="5073">
          <cell r="L5073">
            <v>4.4299999999999999E-2</v>
          </cell>
          <cell r="M5073" t="str">
            <v>SUBTOTAL $</v>
          </cell>
          <cell r="O5073">
            <v>4101</v>
          </cell>
        </row>
        <row r="5074">
          <cell r="C5074" t="str">
            <v>II. MATERIALES</v>
          </cell>
        </row>
        <row r="5076">
          <cell r="C5076" t="str">
            <v>DESCRIPCIÓN</v>
          </cell>
          <cell r="K5076" t="str">
            <v>UNIDAD</v>
          </cell>
          <cell r="L5076" t="str">
            <v>CANTIDAD</v>
          </cell>
          <cell r="M5076" t="str">
            <v>PRECIO UNIT.</v>
          </cell>
          <cell r="O5076" t="str">
            <v>Vr. UNITARIO</v>
          </cell>
        </row>
        <row r="5077">
          <cell r="C5077" t="str">
            <v>Tubo Conduit PVC 1/2 x 3mt</v>
          </cell>
          <cell r="K5077" t="str">
            <v>U</v>
          </cell>
          <cell r="L5077">
            <v>1.75</v>
          </cell>
          <cell r="M5077">
            <v>8400</v>
          </cell>
          <cell r="O5077">
            <v>14700</v>
          </cell>
          <cell r="R5077">
            <v>3.5</v>
          </cell>
          <cell r="T5077" t="str">
            <v>Tubo Conduit PVC 1/2 x 3mt</v>
          </cell>
        </row>
        <row r="5078">
          <cell r="C5078" t="str">
            <v>Adaptador 1/2 Pulgada Terminal Conduit PVC 10 und</v>
          </cell>
          <cell r="K5078" t="str">
            <v>U</v>
          </cell>
          <cell r="L5078">
            <v>0.2</v>
          </cell>
          <cell r="M5078">
            <v>5512</v>
          </cell>
          <cell r="O5078">
            <v>1102</v>
          </cell>
          <cell r="R5078">
            <v>0.4</v>
          </cell>
          <cell r="T5078" t="str">
            <v>Adaptador 1/2 Pulgada Terminal Conduit PVC 10 und</v>
          </cell>
        </row>
        <row r="5079">
          <cell r="C5079" t="str">
            <v>Curva 90x1/2 Pulgada Conduit Propack 10 und</v>
          </cell>
          <cell r="K5079" t="str">
            <v>U</v>
          </cell>
          <cell r="L5079">
            <v>0.2</v>
          </cell>
          <cell r="M5079">
            <v>10282</v>
          </cell>
          <cell r="O5079">
            <v>2056</v>
          </cell>
          <cell r="R5079">
            <v>0.4</v>
          </cell>
          <cell r="T5079" t="str">
            <v>Curva 90x1/2 Pulgada Conduit Propack 10 und</v>
          </cell>
        </row>
        <row r="5080">
          <cell r="C5080" t="str">
            <v>Caja octagonal 100 x 100 x 47 mm conduit</v>
          </cell>
          <cell r="K5080" t="str">
            <v>u</v>
          </cell>
          <cell r="L5080">
            <v>0.1</v>
          </cell>
          <cell r="M5080">
            <v>2640</v>
          </cell>
          <cell r="O5080">
            <v>264</v>
          </cell>
          <cell r="R5080">
            <v>0.2</v>
          </cell>
          <cell r="T5080" t="str">
            <v>Caja octagonal 100 x 100 x 47 mm conduit</v>
          </cell>
        </row>
        <row r="5081">
          <cell r="C5081" t="str">
            <v xml:space="preserve">Cable AWG-CU-THHN/THWN-90ºC # 12 </v>
          </cell>
          <cell r="K5081" t="str">
            <v>m</v>
          </cell>
          <cell r="L5081">
            <v>10.92</v>
          </cell>
          <cell r="M5081">
            <v>2714</v>
          </cell>
          <cell r="O5081">
            <v>29637</v>
          </cell>
          <cell r="R5081">
            <v>21.84</v>
          </cell>
          <cell r="T5081" t="str">
            <v xml:space="preserve">Cable AWG-CU-THHN/THWN-90ºC # 12 </v>
          </cell>
        </row>
        <row r="5082">
          <cell r="C5082" t="str">
            <v xml:space="preserve">Conector Resorte Rojo-Amr </v>
          </cell>
          <cell r="K5082" t="str">
            <v>u</v>
          </cell>
          <cell r="L5082">
            <v>3</v>
          </cell>
          <cell r="M5082">
            <v>1412</v>
          </cell>
          <cell r="O5082">
            <v>4236</v>
          </cell>
          <cell r="R5082">
            <v>6</v>
          </cell>
          <cell r="T5082" t="str">
            <v xml:space="preserve">Conector Resorte Rojo-Amr </v>
          </cell>
        </row>
        <row r="5083">
          <cell r="C5083" t="str">
            <v>Roseta en Porcelana Corona - 12 x 12 x 4 cm</v>
          </cell>
          <cell r="K5083" t="str">
            <v>u</v>
          </cell>
          <cell r="L5083">
            <v>1</v>
          </cell>
          <cell r="M5083">
            <v>3080</v>
          </cell>
          <cell r="O5083">
            <v>3080</v>
          </cell>
          <cell r="R5083">
            <v>2</v>
          </cell>
          <cell r="T5083" t="str">
            <v>Roseta en Porcelana Corona - 12 x 12 x 4 cm</v>
          </cell>
        </row>
        <row r="5084">
          <cell r="C5084" t="str">
            <v>Soldadura liquida PVC 1/4 de Gl</v>
          </cell>
          <cell r="K5084" t="str">
            <v>u</v>
          </cell>
          <cell r="L5084">
            <v>1.4999999999999999E-2</v>
          </cell>
          <cell r="M5084">
            <v>10695</v>
          </cell>
          <cell r="O5084">
            <v>160</v>
          </cell>
          <cell r="R5084">
            <v>0.03</v>
          </cell>
          <cell r="T5084" t="str">
            <v>Soldadura liquida PVC 1/4 de Gl</v>
          </cell>
        </row>
        <row r="5085">
          <cell r="K5085" t="str">
            <v/>
          </cell>
          <cell r="M5085">
            <v>0</v>
          </cell>
          <cell r="O5085">
            <v>0</v>
          </cell>
          <cell r="R5085">
            <v>0</v>
          </cell>
          <cell r="T5085">
            <v>0</v>
          </cell>
        </row>
        <row r="5086">
          <cell r="L5086">
            <v>0.59619999999999995</v>
          </cell>
          <cell r="M5086" t="str">
            <v>SUBTOTAL $</v>
          </cell>
          <cell r="O5086">
            <v>55235</v>
          </cell>
        </row>
        <row r="5087">
          <cell r="C5087" t="str">
            <v>III. TRANSPORTES</v>
          </cell>
        </row>
        <row r="5089">
          <cell r="C5089" t="str">
            <v>MATERIAL</v>
          </cell>
          <cell r="J5089" t="str">
            <v>VOL. o PESO</v>
          </cell>
          <cell r="K5089" t="str">
            <v>DISTANCIA</v>
          </cell>
          <cell r="L5089" t="str">
            <v>M3 o Ton/Km</v>
          </cell>
          <cell r="M5089" t="str">
            <v>TARIFA</v>
          </cell>
          <cell r="O5089" t="str">
            <v>Vr. UNITARIO</v>
          </cell>
        </row>
        <row r="5090">
          <cell r="J5090" t="str">
            <v/>
          </cell>
          <cell r="M5090">
            <v>0</v>
          </cell>
          <cell r="O5090">
            <v>0</v>
          </cell>
          <cell r="R5090">
            <v>0</v>
          </cell>
          <cell r="T5090">
            <v>0</v>
          </cell>
        </row>
        <row r="5091">
          <cell r="J5091" t="str">
            <v/>
          </cell>
          <cell r="M5091">
            <v>0</v>
          </cell>
          <cell r="O5091">
            <v>0</v>
          </cell>
          <cell r="R5091">
            <v>0</v>
          </cell>
          <cell r="T5091">
            <v>0</v>
          </cell>
        </row>
        <row r="5092">
          <cell r="J5092" t="str">
            <v/>
          </cell>
          <cell r="M5092">
            <v>0</v>
          </cell>
          <cell r="O5092">
            <v>0</v>
          </cell>
          <cell r="R5092">
            <v>0</v>
          </cell>
          <cell r="T5092">
            <v>0</v>
          </cell>
        </row>
        <row r="5093">
          <cell r="L5093">
            <v>0</v>
          </cell>
          <cell r="M5093" t="str">
            <v>SUBTOTAL $</v>
          </cell>
          <cell r="O5093">
            <v>0</v>
          </cell>
        </row>
        <row r="5094">
          <cell r="C5094" t="str">
            <v>IV. MANO DE OBRA</v>
          </cell>
        </row>
        <row r="5096">
          <cell r="C5096" t="str">
            <v>TRABAJADOR</v>
          </cell>
          <cell r="I5096" t="str">
            <v>CANTIDAD</v>
          </cell>
          <cell r="J5096" t="str">
            <v>JORNAL</v>
          </cell>
          <cell r="K5096" t="str">
            <v>PRESTACIONES</v>
          </cell>
          <cell r="L5096" t="str">
            <v>JORNAL TOTAL</v>
          </cell>
          <cell r="M5096" t="str">
            <v>RENDIMIENTO</v>
          </cell>
          <cell r="O5096" t="str">
            <v>Vr. UNITARIO</v>
          </cell>
        </row>
        <row r="5097">
          <cell r="C5097" t="str">
            <v>Maestro Electricista</v>
          </cell>
          <cell r="I5097">
            <v>1</v>
          </cell>
          <cell r="J5097">
            <v>104400</v>
          </cell>
          <cell r="K5097">
            <v>1.681</v>
          </cell>
          <cell r="L5097">
            <v>175496</v>
          </cell>
          <cell r="M5097">
            <v>8</v>
          </cell>
          <cell r="O5097">
            <v>21937</v>
          </cell>
          <cell r="R5097">
            <v>0.25</v>
          </cell>
          <cell r="T5097" t="str">
            <v>Maestro Electricista</v>
          </cell>
        </row>
        <row r="5098">
          <cell r="C5098" t="str">
            <v>Ayudante Entendido</v>
          </cell>
          <cell r="I5098">
            <v>1</v>
          </cell>
          <cell r="J5098">
            <v>53020</v>
          </cell>
          <cell r="K5098">
            <v>1.7161</v>
          </cell>
          <cell r="L5098">
            <v>90988</v>
          </cell>
          <cell r="M5098">
            <v>8</v>
          </cell>
          <cell r="O5098">
            <v>11374</v>
          </cell>
          <cell r="R5098">
            <v>0.25</v>
          </cell>
          <cell r="T5098" t="str">
            <v>Ayudante Entendido</v>
          </cell>
        </row>
        <row r="5099">
          <cell r="I5099">
            <v>1</v>
          </cell>
          <cell r="J5099">
            <v>0</v>
          </cell>
          <cell r="K5099">
            <v>0</v>
          </cell>
          <cell r="L5099">
            <v>0</v>
          </cell>
          <cell r="O5099">
            <v>0</v>
          </cell>
          <cell r="R5099">
            <v>0</v>
          </cell>
          <cell r="T5099">
            <v>0</v>
          </cell>
        </row>
        <row r="5100">
          <cell r="L5100">
            <v>0.35949999999999999</v>
          </cell>
          <cell r="M5100" t="str">
            <v>SUBTOTAL $</v>
          </cell>
          <cell r="O5100">
            <v>33311</v>
          </cell>
        </row>
        <row r="5102">
          <cell r="C5102" t="str">
            <v>TOTAL COSTO DIRECTO $</v>
          </cell>
          <cell r="O5102">
            <v>92647</v>
          </cell>
        </row>
        <row r="5103">
          <cell r="C5103" t="str">
            <v>V. COSTOS INDIRECTOS</v>
          </cell>
        </row>
        <row r="5105">
          <cell r="C5105" t="str">
            <v>Descripción</v>
          </cell>
          <cell r="L5105" t="str">
            <v>Porcentaje</v>
          </cell>
          <cell r="M5105" t="str">
            <v>Valor Total</v>
          </cell>
        </row>
        <row r="5106">
          <cell r="C5106" t="str">
            <v>ADMINISTRACION</v>
          </cell>
          <cell r="L5106">
            <v>0</v>
          </cell>
          <cell r="M5106">
            <v>0</v>
          </cell>
        </row>
        <row r="5107">
          <cell r="C5107" t="str">
            <v xml:space="preserve">IMPREVISTOS </v>
          </cell>
          <cell r="L5107">
            <v>0</v>
          </cell>
          <cell r="M5107">
            <v>0</v>
          </cell>
        </row>
        <row r="5108">
          <cell r="C5108" t="str">
            <v>UTILIDAD</v>
          </cell>
          <cell r="L5108">
            <v>0</v>
          </cell>
          <cell r="M5108">
            <v>0</v>
          </cell>
        </row>
        <row r="5109">
          <cell r="C5109" t="str">
            <v>SUBTOTAL $</v>
          </cell>
          <cell r="O5109">
            <v>0</v>
          </cell>
        </row>
        <row r="5111">
          <cell r="C5111" t="str">
            <v>Precio Unitario Total Aproximado al peso $</v>
          </cell>
          <cell r="O5111">
            <v>92647</v>
          </cell>
        </row>
        <row r="5114">
          <cell r="H5114" t="str">
            <v>Firma</v>
          </cell>
        </row>
        <row r="5115">
          <cell r="H5115" t="str">
            <v>Nombre:</v>
          </cell>
        </row>
        <row r="5116">
          <cell r="H5116" t="str">
            <v>Representante Legal del Contratista o su Apoderado</v>
          </cell>
        </row>
        <row r="5117">
          <cell r="H5117" t="str">
            <v>Matricula No. :</v>
          </cell>
        </row>
        <row r="5118">
          <cell r="H5118" t="str">
            <v xml:space="preserve"> </v>
          </cell>
        </row>
        <row r="5119">
          <cell r="C5119" t="str">
            <v>OBSERVACIONES INTERVENTORÍA</v>
          </cell>
        </row>
        <row r="5123">
          <cell r="C5123" t="str">
            <v>APROBACIÓN POR INTERVENTORÍA</v>
          </cell>
        </row>
        <row r="5124">
          <cell r="C512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126">
          <cell r="C512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129">
          <cell r="H5129" t="str">
            <v>Firma</v>
          </cell>
        </row>
        <row r="5130">
          <cell r="H5130" t="str">
            <v>Nombre:</v>
          </cell>
        </row>
        <row r="5131">
          <cell r="H5131" t="str">
            <v>Representante Legal del Interventor o su Apoderado</v>
          </cell>
        </row>
        <row r="5132">
          <cell r="H5132" t="str">
            <v>Matricula No. :</v>
          </cell>
        </row>
        <row r="5137">
          <cell r="C5137" t="str">
            <v>Formulario 1 - Propuesta económica  - Documento tipo de selección abreviada de menor cuantía - versión 2</v>
          </cell>
        </row>
        <row r="5138">
          <cell r="C5138" t="str">
            <v>Código</v>
          </cell>
          <cell r="D5138" t="str">
            <v>CCE-EICP-FM-25</v>
          </cell>
          <cell r="E5138" t="str">
            <v>Versión</v>
          </cell>
          <cell r="F5138">
            <v>2</v>
          </cell>
        </row>
        <row r="5140">
          <cell r="C5140" t="str">
            <v>[La entidad podrá utilizar este formato para la presentación de los análisis de precios unitarios el contratista en la oportunidad prevista en el numeral 8.1. del Documento Base]</v>
          </cell>
        </row>
        <row r="5143">
          <cell r="D5143" t="str">
            <v>MUNICIPIO DE CONCORDIA, ANTIOQUIA</v>
          </cell>
        </row>
        <row r="5144">
          <cell r="L5144" t="str">
            <v>VERSIÓN</v>
          </cell>
        </row>
        <row r="5145">
          <cell r="D5145" t="str">
            <v xml:space="preserve">[NÚMERO DEL PROCESO] </v>
          </cell>
        </row>
        <row r="5146">
          <cell r="L5146" t="str">
            <v>PÁGINA</v>
          </cell>
          <cell r="M5146">
            <v>1</v>
          </cell>
          <cell r="N5146" t="str">
            <v>DE</v>
          </cell>
          <cell r="O5146">
            <v>1</v>
          </cell>
        </row>
        <row r="5147">
          <cell r="D5147" t="str">
            <v xml:space="preserve">ANALISIS DE PRECIOS UNITARIOS </v>
          </cell>
        </row>
        <row r="5149">
          <cell r="L5149" t="str">
            <v>FECHA</v>
          </cell>
          <cell r="M5149" t="str">
            <v>DD</v>
          </cell>
          <cell r="N5149" t="str">
            <v>MM</v>
          </cell>
          <cell r="O5149" t="str">
            <v>AA</v>
          </cell>
        </row>
        <row r="5150">
          <cell r="M5150">
            <v>8</v>
          </cell>
          <cell r="N5150">
            <v>5</v>
          </cell>
          <cell r="O5150">
            <v>2023</v>
          </cell>
        </row>
        <row r="5151">
          <cell r="C5151" t="str">
            <v>ITEMS DE LA PROPUESTA ECONÓMICA</v>
          </cell>
          <cell r="I5151" t="str">
            <v>ITEMS NO PREVISTOS</v>
          </cell>
        </row>
        <row r="5155">
          <cell r="C5155" t="str">
            <v>DATOS ESPECÍFICOS</v>
          </cell>
        </row>
        <row r="5157">
          <cell r="C5157" t="str">
            <v>ITEM</v>
          </cell>
          <cell r="D5157" t="str">
            <v>DESCRIPCIÓN</v>
          </cell>
          <cell r="M5157" t="str">
            <v>UNIDAD</v>
          </cell>
          <cell r="O5157" t="str">
            <v>CANTIDAD</v>
          </cell>
        </row>
        <row r="5158">
          <cell r="C5158" t="str">
            <v>1.14.3</v>
          </cell>
          <cell r="D5158" t="str">
            <v xml:space="preserve">S.T.I de materiales para salida eléctrica de toma doble con polo a tierra , certificación RETIE. Incluye toma, la tapa, cajas 12X12X5 con tapa, ducto EMT, conectores de conexión y empalme, adaptadores terminales, curvas, tornillos, conductores de cobre 3+No12 AWG-CU-THHN/THWN-90ºC, obra civil, y demás accesorios y elementos para su correcta instalación y funcionamiento.(Salida promedio de 3 m). </v>
          </cell>
          <cell r="M5158" t="str">
            <v>u</v>
          </cell>
          <cell r="O5158">
            <v>31</v>
          </cell>
          <cell r="R5158">
            <v>135229</v>
          </cell>
          <cell r="S5158">
            <v>135229</v>
          </cell>
          <cell r="T5158">
            <v>1.9800000000000002E-2</v>
          </cell>
          <cell r="U5158">
            <v>0.73380000000000001</v>
          </cell>
          <cell r="V5158">
            <v>0</v>
          </cell>
          <cell r="W5158">
            <v>0.24629999999999999</v>
          </cell>
        </row>
        <row r="5159">
          <cell r="C5159" t="str">
            <v>I. EQUIPO</v>
          </cell>
        </row>
        <row r="5161">
          <cell r="C5161" t="str">
            <v>DESCRIPCIÓN</v>
          </cell>
          <cell r="H5161" t="str">
            <v>MARCA</v>
          </cell>
          <cell r="J5161" t="str">
            <v>TIPO</v>
          </cell>
          <cell r="L5161" t="str">
            <v>TARIFA/HORA</v>
          </cell>
          <cell r="M5161" t="str">
            <v>RENDIMIENTO</v>
          </cell>
          <cell r="O5161" t="str">
            <v>Vr. UNITARIO</v>
          </cell>
        </row>
        <row r="5162">
          <cell r="C5162" t="str">
            <v>Sección completa de andamio (1.2m-1.5m) x 1.5 m. (+ 4 ruedas) Incluye transporte.</v>
          </cell>
          <cell r="J5162" t="str">
            <v>Dia</v>
          </cell>
          <cell r="L5162">
            <v>2565</v>
          </cell>
          <cell r="M5162">
            <v>4</v>
          </cell>
          <cell r="O5162">
            <v>641</v>
          </cell>
          <cell r="R5162">
            <v>7.75</v>
          </cell>
          <cell r="T5162" t="str">
            <v>Sección completa de andamio (1.2m-1.5m) x 1.5 m. (+ 4 ruedas) Incluye transporte.</v>
          </cell>
        </row>
        <row r="5163">
          <cell r="C5163" t="str">
            <v>Can zunchado en madera común de 5,0cmx20cmx3,0m (alquiler). Incluye transporte.</v>
          </cell>
          <cell r="J5163" t="str">
            <v>Dia</v>
          </cell>
          <cell r="L5163">
            <v>1500</v>
          </cell>
          <cell r="M5163">
            <v>4</v>
          </cell>
          <cell r="O5163">
            <v>375</v>
          </cell>
          <cell r="R5163">
            <v>7.75</v>
          </cell>
          <cell r="T5163" t="str">
            <v>Can zunchado en madera común de 5,0cmx20cmx3,0m (alquiler). Incluye transporte.</v>
          </cell>
        </row>
        <row r="5164">
          <cell r="J5164" t="str">
            <v/>
          </cell>
          <cell r="L5164" t="str">
            <v/>
          </cell>
          <cell r="O5164">
            <v>0</v>
          </cell>
          <cell r="R5164">
            <v>0</v>
          </cell>
          <cell r="T5164">
            <v>0</v>
          </cell>
        </row>
        <row r="5165">
          <cell r="C5165" t="str">
            <v>Herramienta Menor (Como % de Mano de Obra)</v>
          </cell>
          <cell r="J5165" t="str">
            <v>Dia</v>
          </cell>
          <cell r="L5165">
            <v>33311</v>
          </cell>
          <cell r="M5165">
            <v>0.05</v>
          </cell>
          <cell r="O5165">
            <v>1666</v>
          </cell>
          <cell r="R5165">
            <v>51646</v>
          </cell>
          <cell r="T5165" t="str">
            <v>Herramienta Menor (Como % de Mano de Obra)</v>
          </cell>
        </row>
        <row r="5166">
          <cell r="L5166">
            <v>1.9800000000000002E-2</v>
          </cell>
          <cell r="M5166" t="str">
            <v>SUBTOTAL $</v>
          </cell>
          <cell r="O5166">
            <v>2682</v>
          </cell>
        </row>
        <row r="5167">
          <cell r="C5167" t="str">
            <v>II. MATERIALES</v>
          </cell>
        </row>
        <row r="5169">
          <cell r="C5169" t="str">
            <v>DESCRIPCIÓN</v>
          </cell>
          <cell r="K5169" t="str">
            <v>UNIDAD</v>
          </cell>
          <cell r="L5169" t="str">
            <v>CANTIDAD</v>
          </cell>
          <cell r="M5169" t="str">
            <v>PRECIO UNIT.</v>
          </cell>
          <cell r="O5169" t="str">
            <v>Vr. UNITARIO</v>
          </cell>
        </row>
        <row r="5170">
          <cell r="C5170" t="str">
            <v>tubo EMT 1/2" X 3m</v>
          </cell>
          <cell r="K5170" t="str">
            <v>u</v>
          </cell>
          <cell r="L5170">
            <v>1.05</v>
          </cell>
          <cell r="M5170">
            <v>23700</v>
          </cell>
          <cell r="O5170">
            <v>24885</v>
          </cell>
          <cell r="R5170">
            <v>32.549999999999997</v>
          </cell>
          <cell r="T5170" t="str">
            <v>tubo EMT 1/2" X 3m</v>
          </cell>
        </row>
        <row r="5171">
          <cell r="C5171" t="str">
            <v>Terminal EMT 1/2" Acero - Tub</v>
          </cell>
          <cell r="K5171" t="str">
            <v>u</v>
          </cell>
          <cell r="L5171">
            <v>2</v>
          </cell>
          <cell r="M5171">
            <v>2052.75</v>
          </cell>
          <cell r="O5171">
            <v>4106</v>
          </cell>
          <cell r="R5171">
            <v>62</v>
          </cell>
          <cell r="T5171" t="str">
            <v>Terminal EMT 1/2" Acero - Tub</v>
          </cell>
        </row>
        <row r="5172">
          <cell r="C5172" t="str">
            <v>Union EMT 1/2" Acero</v>
          </cell>
          <cell r="K5172" t="str">
            <v>u</v>
          </cell>
          <cell r="L5172">
            <v>0.5</v>
          </cell>
          <cell r="M5172">
            <v>2682</v>
          </cell>
          <cell r="O5172">
            <v>1341</v>
          </cell>
          <cell r="R5172">
            <v>15.5</v>
          </cell>
          <cell r="T5172" t="str">
            <v>Union EMT 1/2" Acero</v>
          </cell>
        </row>
        <row r="5173">
          <cell r="C5173" t="str">
            <v>Curva EMT 1/2"</v>
          </cell>
          <cell r="K5173" t="str">
            <v>u</v>
          </cell>
          <cell r="L5173">
            <v>2</v>
          </cell>
          <cell r="M5173">
            <v>4105.5</v>
          </cell>
          <cell r="O5173">
            <v>8211</v>
          </cell>
          <cell r="R5173">
            <v>62</v>
          </cell>
          <cell r="T5173" t="str">
            <v>Curva EMT 1/2"</v>
          </cell>
        </row>
        <row r="5174">
          <cell r="C5174" t="str">
            <v>Caja 12x12x5 Tapa Universal Rall 7035 Cal. 20 Proelectricos</v>
          </cell>
          <cell r="K5174" t="str">
            <v>u</v>
          </cell>
          <cell r="L5174">
            <v>1</v>
          </cell>
          <cell r="M5174">
            <v>20900</v>
          </cell>
          <cell r="O5174">
            <v>20900</v>
          </cell>
          <cell r="R5174">
            <v>31</v>
          </cell>
          <cell r="T5174" t="str">
            <v>Caja 12x12x5 Tapa Universal Rall 7035 Cal. 20 Proelectricos</v>
          </cell>
        </row>
        <row r="5175">
          <cell r="C5175" t="str">
            <v xml:space="preserve">Toma doble polo a tierra blanco Electric Line sin tapa
</v>
          </cell>
          <cell r="K5175" t="str">
            <v>u</v>
          </cell>
          <cell r="L5175">
            <v>1</v>
          </cell>
          <cell r="M5175">
            <v>5900</v>
          </cell>
          <cell r="O5175">
            <v>5900</v>
          </cell>
          <cell r="R5175">
            <v>31</v>
          </cell>
          <cell r="T5175" t="str">
            <v xml:space="preserve">Toma doble polo a tierra blanco Electric Line sin tapa
</v>
          </cell>
        </row>
        <row r="5176">
          <cell r="C5176" t="str">
            <v xml:space="preserve">Cable AWG-CU-THHN/THWN-90ºC # 12 </v>
          </cell>
          <cell r="K5176" t="str">
            <v>m</v>
          </cell>
          <cell r="L5176">
            <v>10.08</v>
          </cell>
          <cell r="M5176">
            <v>2714</v>
          </cell>
          <cell r="O5176">
            <v>27357</v>
          </cell>
          <cell r="R5176">
            <v>312.48</v>
          </cell>
          <cell r="T5176" t="str">
            <v xml:space="preserve">Cable AWG-CU-THHN/THWN-90ºC # 12 </v>
          </cell>
        </row>
        <row r="5177">
          <cell r="C5177" t="str">
            <v xml:space="preserve">Abrazadera Plastica Alas Tubo Conduit 1/2pg </v>
          </cell>
          <cell r="K5177" t="str">
            <v>u</v>
          </cell>
          <cell r="L5177">
            <v>2</v>
          </cell>
          <cell r="M5177">
            <v>1150</v>
          </cell>
          <cell r="O5177">
            <v>2300</v>
          </cell>
          <cell r="R5177">
            <v>62</v>
          </cell>
          <cell r="T5177" t="str">
            <v xml:space="preserve">Abrazadera Plastica Alas Tubo Conduit 1/2pg </v>
          </cell>
        </row>
        <row r="5178">
          <cell r="C5178" t="str">
            <v xml:space="preserve">Conector Resorte Rojo-Amr </v>
          </cell>
          <cell r="K5178" t="str">
            <v>u</v>
          </cell>
          <cell r="L5178">
            <v>3</v>
          </cell>
          <cell r="M5178">
            <v>1412</v>
          </cell>
          <cell r="O5178">
            <v>4236</v>
          </cell>
          <cell r="R5178">
            <v>93</v>
          </cell>
          <cell r="T5178" t="str">
            <v xml:space="preserve">Conector Resorte Rojo-Amr </v>
          </cell>
        </row>
        <row r="5179">
          <cell r="L5179">
            <v>0.73380000000000001</v>
          </cell>
          <cell r="M5179" t="str">
            <v>SUBTOTAL $</v>
          </cell>
          <cell r="O5179">
            <v>99236</v>
          </cell>
        </row>
        <row r="5180">
          <cell r="C5180" t="str">
            <v>III. TRANSPORTES</v>
          </cell>
        </row>
        <row r="5182">
          <cell r="C5182" t="str">
            <v>MATERIAL</v>
          </cell>
          <cell r="J5182" t="str">
            <v>VOL. o PESO</v>
          </cell>
          <cell r="K5182" t="str">
            <v>DISTANCIA</v>
          </cell>
          <cell r="L5182" t="str">
            <v>M3 o Ton/Km</v>
          </cell>
          <cell r="M5182" t="str">
            <v>TARIFA</v>
          </cell>
          <cell r="O5182" t="str">
            <v>Vr. UNITARIO</v>
          </cell>
        </row>
        <row r="5183">
          <cell r="J5183" t="str">
            <v/>
          </cell>
          <cell r="M5183">
            <v>0</v>
          </cell>
          <cell r="O5183">
            <v>0</v>
          </cell>
          <cell r="R5183">
            <v>0</v>
          </cell>
          <cell r="T5183">
            <v>0</v>
          </cell>
        </row>
        <row r="5184">
          <cell r="J5184" t="str">
            <v/>
          </cell>
          <cell r="M5184">
            <v>0</v>
          </cell>
          <cell r="O5184">
            <v>0</v>
          </cell>
          <cell r="R5184">
            <v>0</v>
          </cell>
          <cell r="T5184">
            <v>0</v>
          </cell>
        </row>
        <row r="5185">
          <cell r="J5185" t="str">
            <v/>
          </cell>
          <cell r="M5185">
            <v>0</v>
          </cell>
          <cell r="O5185">
            <v>0</v>
          </cell>
          <cell r="R5185">
            <v>0</v>
          </cell>
          <cell r="T5185">
            <v>0</v>
          </cell>
        </row>
        <row r="5186">
          <cell r="L5186">
            <v>0</v>
          </cell>
          <cell r="M5186" t="str">
            <v>SUBTOTAL $</v>
          </cell>
          <cell r="O5186">
            <v>0</v>
          </cell>
        </row>
        <row r="5187">
          <cell r="C5187" t="str">
            <v>IV. MANO DE OBRA</v>
          </cell>
        </row>
        <row r="5189">
          <cell r="C5189" t="str">
            <v>TRABAJADOR</v>
          </cell>
          <cell r="I5189" t="str">
            <v>CANTIDAD</v>
          </cell>
          <cell r="J5189" t="str">
            <v>JORNAL</v>
          </cell>
          <cell r="K5189" t="str">
            <v>PRESTACIONES</v>
          </cell>
          <cell r="L5189" t="str">
            <v>JORNAL TOTAL</v>
          </cell>
          <cell r="M5189" t="str">
            <v>RENDIMIENTO</v>
          </cell>
          <cell r="O5189" t="str">
            <v>Vr. UNITARIO</v>
          </cell>
        </row>
        <row r="5190">
          <cell r="C5190" t="str">
            <v>Maestro Electricista</v>
          </cell>
          <cell r="I5190">
            <v>1</v>
          </cell>
          <cell r="J5190">
            <v>104400</v>
          </cell>
          <cell r="K5190">
            <v>1.681</v>
          </cell>
          <cell r="L5190">
            <v>175496</v>
          </cell>
          <cell r="M5190">
            <v>8</v>
          </cell>
          <cell r="O5190">
            <v>21937</v>
          </cell>
          <cell r="R5190">
            <v>3.88</v>
          </cell>
          <cell r="T5190" t="str">
            <v>Maestro Electricista</v>
          </cell>
        </row>
        <row r="5191">
          <cell r="C5191" t="str">
            <v>Ayudante Entendido</v>
          </cell>
          <cell r="I5191">
            <v>1</v>
          </cell>
          <cell r="J5191">
            <v>53020</v>
          </cell>
          <cell r="K5191">
            <v>1.7161</v>
          </cell>
          <cell r="L5191">
            <v>90988</v>
          </cell>
          <cell r="M5191">
            <v>8</v>
          </cell>
          <cell r="O5191">
            <v>11374</v>
          </cell>
          <cell r="R5191">
            <v>3.88</v>
          </cell>
          <cell r="T5191" t="str">
            <v>Ayudante Entendido</v>
          </cell>
        </row>
        <row r="5192">
          <cell r="I5192">
            <v>1</v>
          </cell>
          <cell r="J5192">
            <v>0</v>
          </cell>
          <cell r="K5192">
            <v>0</v>
          </cell>
          <cell r="L5192">
            <v>0</v>
          </cell>
          <cell r="O5192">
            <v>0</v>
          </cell>
          <cell r="R5192">
            <v>0</v>
          </cell>
          <cell r="T5192">
            <v>0</v>
          </cell>
        </row>
        <row r="5193">
          <cell r="L5193">
            <v>0.24629999999999999</v>
          </cell>
          <cell r="M5193" t="str">
            <v>SUBTOTAL $</v>
          </cell>
          <cell r="O5193">
            <v>33311</v>
          </cell>
        </row>
        <row r="5195">
          <cell r="C5195" t="str">
            <v>TOTAL COSTO DIRECTO $</v>
          </cell>
          <cell r="O5195">
            <v>135229</v>
          </cell>
        </row>
        <row r="5196">
          <cell r="C5196" t="str">
            <v>V. COSTOS INDIRECTOS</v>
          </cell>
        </row>
        <row r="5198">
          <cell r="C5198" t="str">
            <v>Descripción</v>
          </cell>
          <cell r="L5198" t="str">
            <v>Porcentaje</v>
          </cell>
          <cell r="M5198" t="str">
            <v>Valor Total</v>
          </cell>
        </row>
        <row r="5199">
          <cell r="C5199" t="str">
            <v>ADMINISTRACION</v>
          </cell>
          <cell r="L5199">
            <v>0</v>
          </cell>
          <cell r="M5199">
            <v>0</v>
          </cell>
        </row>
        <row r="5200">
          <cell r="C5200" t="str">
            <v xml:space="preserve">IMPREVISTOS </v>
          </cell>
          <cell r="L5200">
            <v>0</v>
          </cell>
          <cell r="M5200">
            <v>0</v>
          </cell>
        </row>
        <row r="5201">
          <cell r="C5201" t="str">
            <v>UTILIDAD</v>
          </cell>
          <cell r="L5201">
            <v>0</v>
          </cell>
          <cell r="M5201">
            <v>0</v>
          </cell>
        </row>
        <row r="5202">
          <cell r="C5202" t="str">
            <v>SUBTOTAL $</v>
          </cell>
          <cell r="O5202">
            <v>0</v>
          </cell>
        </row>
        <row r="5204">
          <cell r="C5204" t="str">
            <v>Precio Unitario Total Aproximado al peso $</v>
          </cell>
          <cell r="O5204">
            <v>135229</v>
          </cell>
        </row>
        <row r="5207">
          <cell r="H5207" t="str">
            <v>Firma</v>
          </cell>
        </row>
        <row r="5208">
          <cell r="H5208" t="str">
            <v>Nombre:</v>
          </cell>
        </row>
        <row r="5209">
          <cell r="H5209" t="str">
            <v>Representante Legal del Contratista o su Apoderado</v>
          </cell>
        </row>
        <row r="5210">
          <cell r="H5210" t="str">
            <v>Matricula No. :</v>
          </cell>
        </row>
        <row r="5211">
          <cell r="H5211" t="str">
            <v xml:space="preserve"> </v>
          </cell>
        </row>
        <row r="5212">
          <cell r="C5212" t="str">
            <v>OBSERVACIONES INTERVENTORÍA</v>
          </cell>
        </row>
        <row r="5216">
          <cell r="C5216" t="str">
            <v>APROBACIÓN POR INTERVENTORÍA</v>
          </cell>
        </row>
        <row r="5217">
          <cell r="C521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219">
          <cell r="C521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222">
          <cell r="H5222" t="str">
            <v>Firma</v>
          </cell>
        </row>
        <row r="5223">
          <cell r="H5223" t="str">
            <v>Nombre:</v>
          </cell>
        </row>
        <row r="5224">
          <cell r="H5224" t="str">
            <v>Representante Legal del Interventor o su Apoderado</v>
          </cell>
        </row>
        <row r="5225">
          <cell r="H5225" t="str">
            <v>Matricula No. :</v>
          </cell>
        </row>
        <row r="5230">
          <cell r="C5230" t="str">
            <v>Formulario 1 - Propuesta económica  - Documento tipo de selección abreviada de menor cuantía - versión 2</v>
          </cell>
        </row>
        <row r="5231">
          <cell r="C5231" t="str">
            <v>Código</v>
          </cell>
          <cell r="D5231" t="str">
            <v>CCE-EICP-FM-25</v>
          </cell>
          <cell r="E5231" t="str">
            <v>Versión</v>
          </cell>
          <cell r="F5231">
            <v>2</v>
          </cell>
        </row>
        <row r="5233">
          <cell r="C5233" t="str">
            <v>[La entidad podrá utilizar este formato para la presentación de los análisis de precios unitarios el contratista en la oportunidad prevista en el numeral 8.1. del Documento Base]</v>
          </cell>
        </row>
        <row r="5236">
          <cell r="D5236" t="str">
            <v>MUNICIPIO DE CONCORDIA, ANTIOQUIA</v>
          </cell>
        </row>
        <row r="5237">
          <cell r="L5237" t="str">
            <v>VERSIÓN</v>
          </cell>
        </row>
        <row r="5238">
          <cell r="D5238" t="str">
            <v xml:space="preserve">[NÚMERO DEL PROCESO] </v>
          </cell>
        </row>
        <row r="5239">
          <cell r="L5239" t="str">
            <v>PÁGINA</v>
          </cell>
          <cell r="M5239">
            <v>1</v>
          </cell>
          <cell r="N5239" t="str">
            <v>DE</v>
          </cell>
          <cell r="O5239">
            <v>1</v>
          </cell>
        </row>
        <row r="5240">
          <cell r="D5240" t="str">
            <v xml:space="preserve">ANALISIS DE PRECIOS UNITARIOS </v>
          </cell>
        </row>
        <row r="5242">
          <cell r="L5242" t="str">
            <v>FECHA</v>
          </cell>
          <cell r="M5242" t="str">
            <v>DD</v>
          </cell>
          <cell r="N5242" t="str">
            <v>MM</v>
          </cell>
          <cell r="O5242" t="str">
            <v>AA</v>
          </cell>
        </row>
        <row r="5243">
          <cell r="M5243">
            <v>8</v>
          </cell>
          <cell r="N5243">
            <v>5</v>
          </cell>
          <cell r="O5243">
            <v>2023</v>
          </cell>
        </row>
        <row r="5244">
          <cell r="C5244" t="str">
            <v>ITEMS DE LA PROPUESTA ECONÓMICA</v>
          </cell>
          <cell r="I5244" t="str">
            <v>ITEMS NO PREVISTOS</v>
          </cell>
        </row>
        <row r="5248">
          <cell r="C5248" t="str">
            <v>DATOS ESPECÍFICOS</v>
          </cell>
        </row>
        <row r="5250">
          <cell r="C5250" t="str">
            <v>ITEM</v>
          </cell>
          <cell r="D5250" t="str">
            <v>DESCRIPCIÓN</v>
          </cell>
          <cell r="M5250" t="str">
            <v>UNIDAD</v>
          </cell>
          <cell r="O5250" t="str">
            <v>CANTIDAD</v>
          </cell>
        </row>
        <row r="5251">
          <cell r="C5251" t="str">
            <v>1.14.4</v>
          </cell>
          <cell r="D5251" t="str">
            <v xml:space="preserve">S.T.I de materiales para salida eléctrica de toma doble con polo a tierra , certificación RETIE. Incluye toma, la tapa, cajas, ducto Conduit PVC, conectores de conexión y empalme, adaptadores terminales, curvas, tornillos, conductores de cobre 3+No12 AWG-CU-THHN/THWN-90ºC, obra civil, y demás accesorios y elementos para su correcta instalación y funcionamiento.(Salida promedio de 3 m). </v>
          </cell>
          <cell r="M5251" t="str">
            <v>u</v>
          </cell>
          <cell r="O5251">
            <v>2</v>
          </cell>
          <cell r="R5251">
            <v>93910</v>
          </cell>
          <cell r="S5251">
            <v>93910</v>
          </cell>
          <cell r="T5251">
            <v>3.8300000000000001E-2</v>
          </cell>
          <cell r="U5251">
            <v>0.60699999999999998</v>
          </cell>
          <cell r="V5251">
            <v>0</v>
          </cell>
          <cell r="W5251">
            <v>0.35470000000000002</v>
          </cell>
        </row>
        <row r="5252">
          <cell r="C5252" t="str">
            <v>I. EQUIPO</v>
          </cell>
        </row>
        <row r="5254">
          <cell r="C5254" t="str">
            <v>DESCRIPCIÓN</v>
          </cell>
          <cell r="H5254" t="str">
            <v>MARCA</v>
          </cell>
          <cell r="J5254" t="str">
            <v>TIPO</v>
          </cell>
          <cell r="L5254" t="str">
            <v>TARIFA/HORA</v>
          </cell>
          <cell r="M5254" t="str">
            <v>RENDIMIENTO</v>
          </cell>
          <cell r="O5254" t="str">
            <v>Vr. UNITARIO</v>
          </cell>
        </row>
        <row r="5255">
          <cell r="C5255" t="str">
            <v>Sección completa de andamio (1.2m-1.5m) x 1.5 m. (+ 4 ruedas) Incluye transporte.</v>
          </cell>
          <cell r="J5255" t="str">
            <v>Dia</v>
          </cell>
          <cell r="L5255">
            <v>2565</v>
          </cell>
          <cell r="M5255">
            <v>8</v>
          </cell>
          <cell r="O5255">
            <v>321</v>
          </cell>
          <cell r="R5255">
            <v>0.25</v>
          </cell>
          <cell r="T5255" t="str">
            <v>Sección completa de andamio (1.2m-1.5m) x 1.5 m. (+ 4 ruedas) Incluye transporte.</v>
          </cell>
        </row>
        <row r="5256">
          <cell r="C5256" t="str">
            <v>Can zunchado en madera común de 5,0cmx20cmx3,0m (alquiler). Incluye transporte.</v>
          </cell>
          <cell r="J5256" t="str">
            <v>Dia</v>
          </cell>
          <cell r="L5256">
            <v>1500</v>
          </cell>
          <cell r="M5256">
            <v>8</v>
          </cell>
          <cell r="O5256">
            <v>188</v>
          </cell>
          <cell r="R5256">
            <v>0.25</v>
          </cell>
          <cell r="T5256" t="str">
            <v>Can zunchado en madera común de 5,0cmx20cmx3,0m (alquiler). Incluye transporte.</v>
          </cell>
        </row>
        <row r="5257">
          <cell r="C5257" t="str">
            <v>Pulidora Manual de 4" 1/2"</v>
          </cell>
          <cell r="J5257" t="str">
            <v>Dia</v>
          </cell>
          <cell r="L5257">
            <v>11352</v>
          </cell>
          <cell r="M5257">
            <v>8</v>
          </cell>
          <cell r="O5257">
            <v>1419</v>
          </cell>
          <cell r="R5257">
            <v>0.25</v>
          </cell>
          <cell r="T5257" t="str">
            <v>Pulidora Manual de 4" 1/2"</v>
          </cell>
        </row>
        <row r="5258">
          <cell r="C5258" t="str">
            <v>Herramienta Menor (Como % de Mano de Obra)</v>
          </cell>
          <cell r="J5258" t="str">
            <v>Dia</v>
          </cell>
          <cell r="L5258">
            <v>33311</v>
          </cell>
          <cell r="M5258">
            <v>0.05</v>
          </cell>
          <cell r="O5258">
            <v>1666</v>
          </cell>
          <cell r="R5258">
            <v>3332</v>
          </cell>
          <cell r="T5258" t="str">
            <v>Herramienta Menor (Como % de Mano de Obra)</v>
          </cell>
        </row>
        <row r="5259">
          <cell r="L5259">
            <v>3.8300000000000001E-2</v>
          </cell>
          <cell r="M5259" t="str">
            <v>SUBTOTAL $</v>
          </cell>
          <cell r="O5259">
            <v>3594</v>
          </cell>
        </row>
        <row r="5260">
          <cell r="C5260" t="str">
            <v>II. MATERIALES</v>
          </cell>
        </row>
        <row r="5262">
          <cell r="C5262" t="str">
            <v>DESCRIPCIÓN</v>
          </cell>
          <cell r="K5262" t="str">
            <v>UNIDAD</v>
          </cell>
          <cell r="L5262" t="str">
            <v>CANTIDAD</v>
          </cell>
          <cell r="M5262" t="str">
            <v>PRECIO UNIT.</v>
          </cell>
          <cell r="O5262" t="str">
            <v>Vr. UNITARIO</v>
          </cell>
        </row>
        <row r="5263">
          <cell r="C5263" t="str">
            <v>Tubo Conduit PVC 1/2 x 3mt</v>
          </cell>
          <cell r="K5263" t="str">
            <v>U</v>
          </cell>
          <cell r="L5263">
            <v>1.05</v>
          </cell>
          <cell r="M5263">
            <v>8400</v>
          </cell>
          <cell r="O5263">
            <v>8820</v>
          </cell>
          <cell r="R5263">
            <v>2.1</v>
          </cell>
          <cell r="T5263" t="str">
            <v>Tubo Conduit PVC 1/2 x 3mt</v>
          </cell>
        </row>
        <row r="5264">
          <cell r="C5264" t="str">
            <v>Adaptador 1/2 Pulgada Terminal Conduit PVC 10 und</v>
          </cell>
          <cell r="K5264" t="str">
            <v>U</v>
          </cell>
          <cell r="L5264">
            <v>0.2</v>
          </cell>
          <cell r="M5264">
            <v>5512</v>
          </cell>
          <cell r="O5264">
            <v>1102</v>
          </cell>
          <cell r="R5264">
            <v>0.4</v>
          </cell>
          <cell r="T5264" t="str">
            <v>Adaptador 1/2 Pulgada Terminal Conduit PVC 10 und</v>
          </cell>
        </row>
        <row r="5265">
          <cell r="C5265" t="str">
            <v>Curva 90x1/2 Pulgada Conduit Propack 10 und</v>
          </cell>
          <cell r="K5265" t="str">
            <v>U</v>
          </cell>
          <cell r="L5265">
            <v>0.2</v>
          </cell>
          <cell r="M5265">
            <v>10282</v>
          </cell>
          <cell r="O5265">
            <v>2056</v>
          </cell>
          <cell r="R5265">
            <v>0.4</v>
          </cell>
          <cell r="T5265" t="str">
            <v>Curva 90x1/2 Pulgada Conduit Propack 10 und</v>
          </cell>
        </row>
        <row r="5266">
          <cell r="C5266" t="str">
            <v>Caja Sencilla 103x60x45mm 5800 (2x4) Propack 10 und</v>
          </cell>
          <cell r="K5266" t="str">
            <v>U</v>
          </cell>
          <cell r="L5266">
            <v>0.1</v>
          </cell>
          <cell r="M5266">
            <v>27800</v>
          </cell>
          <cell r="O5266">
            <v>2780</v>
          </cell>
          <cell r="R5266">
            <v>0.2</v>
          </cell>
          <cell r="T5266" t="str">
            <v>Caja Sencilla 103x60x45mm 5800 (2x4) Propack 10 und</v>
          </cell>
        </row>
        <row r="5267">
          <cell r="C5267" t="str">
            <v xml:space="preserve">Cable AWG-CU-THHN/THWN-90ºC # 12 </v>
          </cell>
          <cell r="K5267" t="str">
            <v>m</v>
          </cell>
          <cell r="L5267">
            <v>10.08</v>
          </cell>
          <cell r="M5267">
            <v>2714</v>
          </cell>
          <cell r="O5267">
            <v>27357</v>
          </cell>
          <cell r="R5267">
            <v>20.16</v>
          </cell>
          <cell r="T5267" t="str">
            <v xml:space="preserve">Cable AWG-CU-THHN/THWN-90ºC # 12 </v>
          </cell>
        </row>
        <row r="5268">
          <cell r="C5268" t="str">
            <v xml:space="preserve">Conector Resorte Rojo-Amr </v>
          </cell>
          <cell r="K5268" t="str">
            <v>u</v>
          </cell>
          <cell r="L5268">
            <v>3</v>
          </cell>
          <cell r="M5268">
            <v>1412</v>
          </cell>
          <cell r="O5268">
            <v>4236</v>
          </cell>
          <cell r="R5268">
            <v>6</v>
          </cell>
          <cell r="T5268" t="str">
            <v xml:space="preserve">Conector Resorte Rojo-Amr </v>
          </cell>
        </row>
        <row r="5269">
          <cell r="C5269" t="str">
            <v>Toma Doble P/T Blanca Ornatto</v>
          </cell>
          <cell r="K5269" t="str">
            <v>u</v>
          </cell>
          <cell r="L5269">
            <v>1</v>
          </cell>
          <cell r="M5269">
            <v>10494</v>
          </cell>
          <cell r="O5269">
            <v>10494</v>
          </cell>
          <cell r="R5269">
            <v>2</v>
          </cell>
          <cell r="T5269" t="str">
            <v>Toma Doble P/T Blanca Ornatto</v>
          </cell>
        </row>
        <row r="5270">
          <cell r="C5270" t="str">
            <v>Soldadura liquida PVC 1/4 de Gl</v>
          </cell>
          <cell r="K5270" t="str">
            <v>u</v>
          </cell>
          <cell r="L5270">
            <v>1.4999999999999999E-2</v>
          </cell>
          <cell r="M5270">
            <v>10695</v>
          </cell>
          <cell r="O5270">
            <v>160</v>
          </cell>
          <cell r="R5270">
            <v>0.03</v>
          </cell>
          <cell r="T5270" t="str">
            <v>Soldadura liquida PVC 1/4 de Gl</v>
          </cell>
        </row>
        <row r="5271">
          <cell r="K5271" t="str">
            <v/>
          </cell>
          <cell r="M5271">
            <v>0</v>
          </cell>
          <cell r="O5271">
            <v>0</v>
          </cell>
          <cell r="R5271">
            <v>0</v>
          </cell>
          <cell r="T5271">
            <v>0</v>
          </cell>
        </row>
        <row r="5272">
          <cell r="L5272">
            <v>0.60699999999999998</v>
          </cell>
          <cell r="M5272" t="str">
            <v>SUBTOTAL $</v>
          </cell>
          <cell r="O5272">
            <v>57005</v>
          </cell>
        </row>
        <row r="5273">
          <cell r="C5273" t="str">
            <v>III. TRANSPORTES</v>
          </cell>
        </row>
        <row r="5275">
          <cell r="C5275" t="str">
            <v>MATERIAL</v>
          </cell>
          <cell r="J5275" t="str">
            <v>VOL. o PESO</v>
          </cell>
          <cell r="K5275" t="str">
            <v>DISTANCIA</v>
          </cell>
          <cell r="L5275" t="str">
            <v>M3 o Ton/Km</v>
          </cell>
          <cell r="M5275" t="str">
            <v>TARIFA</v>
          </cell>
          <cell r="O5275" t="str">
            <v>Vr. UNITARIO</v>
          </cell>
        </row>
        <row r="5276">
          <cell r="J5276" t="str">
            <v/>
          </cell>
          <cell r="M5276">
            <v>0</v>
          </cell>
          <cell r="O5276">
            <v>0</v>
          </cell>
          <cell r="R5276">
            <v>0</v>
          </cell>
          <cell r="T5276">
            <v>0</v>
          </cell>
        </row>
        <row r="5277">
          <cell r="J5277" t="str">
            <v/>
          </cell>
          <cell r="M5277">
            <v>0</v>
          </cell>
          <cell r="O5277">
            <v>0</v>
          </cell>
          <cell r="R5277">
            <v>0</v>
          </cell>
          <cell r="T5277">
            <v>0</v>
          </cell>
        </row>
        <row r="5278">
          <cell r="J5278" t="str">
            <v/>
          </cell>
          <cell r="M5278">
            <v>0</v>
          </cell>
          <cell r="O5278">
            <v>0</v>
          </cell>
          <cell r="R5278">
            <v>0</v>
          </cell>
          <cell r="T5278">
            <v>0</v>
          </cell>
        </row>
        <row r="5279">
          <cell r="L5279">
            <v>0</v>
          </cell>
          <cell r="M5279" t="str">
            <v>SUBTOTAL $</v>
          </cell>
          <cell r="O5279">
            <v>0</v>
          </cell>
        </row>
        <row r="5280">
          <cell r="C5280" t="str">
            <v>IV. MANO DE OBRA</v>
          </cell>
        </row>
        <row r="5282">
          <cell r="C5282" t="str">
            <v>TRABAJADOR</v>
          </cell>
          <cell r="I5282" t="str">
            <v>CANTIDAD</v>
          </cell>
          <cell r="J5282" t="str">
            <v>JORNAL</v>
          </cell>
          <cell r="K5282" t="str">
            <v>PRESTACIONES</v>
          </cell>
          <cell r="L5282" t="str">
            <v>JORNAL TOTAL</v>
          </cell>
          <cell r="M5282" t="str">
            <v>RENDIMIENTO</v>
          </cell>
          <cell r="O5282" t="str">
            <v>Vr. UNITARIO</v>
          </cell>
        </row>
        <row r="5283">
          <cell r="C5283" t="str">
            <v>Maestro Electricista</v>
          </cell>
          <cell r="I5283">
            <v>1</v>
          </cell>
          <cell r="J5283">
            <v>104400</v>
          </cell>
          <cell r="K5283">
            <v>1.681</v>
          </cell>
          <cell r="L5283">
            <v>175496</v>
          </cell>
          <cell r="M5283">
            <v>8</v>
          </cell>
          <cell r="O5283">
            <v>21937</v>
          </cell>
          <cell r="R5283">
            <v>0.25</v>
          </cell>
          <cell r="T5283" t="str">
            <v>Maestro Electricista</v>
          </cell>
        </row>
        <row r="5284">
          <cell r="C5284" t="str">
            <v>Ayudante Entendido</v>
          </cell>
          <cell r="I5284">
            <v>1</v>
          </cell>
          <cell r="J5284">
            <v>53020</v>
          </cell>
          <cell r="K5284">
            <v>1.7161</v>
          </cell>
          <cell r="L5284">
            <v>90988</v>
          </cell>
          <cell r="M5284">
            <v>8</v>
          </cell>
          <cell r="O5284">
            <v>11374</v>
          </cell>
          <cell r="R5284">
            <v>0.25</v>
          </cell>
          <cell r="T5284" t="str">
            <v>Ayudante Entendido</v>
          </cell>
        </row>
        <row r="5285">
          <cell r="I5285">
            <v>1</v>
          </cell>
          <cell r="J5285">
            <v>0</v>
          </cell>
          <cell r="K5285">
            <v>0</v>
          </cell>
          <cell r="L5285">
            <v>0</v>
          </cell>
          <cell r="O5285">
            <v>0</v>
          </cell>
          <cell r="R5285">
            <v>0</v>
          </cell>
          <cell r="T5285">
            <v>0</v>
          </cell>
        </row>
        <row r="5286">
          <cell r="L5286">
            <v>0.35470000000000002</v>
          </cell>
          <cell r="M5286" t="str">
            <v>SUBTOTAL $</v>
          </cell>
          <cell r="O5286">
            <v>33311</v>
          </cell>
        </row>
        <row r="5288">
          <cell r="C5288" t="str">
            <v>TOTAL COSTO DIRECTO $</v>
          </cell>
          <cell r="O5288">
            <v>93910</v>
          </cell>
        </row>
        <row r="5289">
          <cell r="C5289" t="str">
            <v>V. COSTOS INDIRECTOS</v>
          </cell>
        </row>
        <row r="5291">
          <cell r="C5291" t="str">
            <v>Descripción</v>
          </cell>
          <cell r="L5291" t="str">
            <v>Porcentaje</v>
          </cell>
          <cell r="M5291" t="str">
            <v>Valor Total</v>
          </cell>
        </row>
        <row r="5292">
          <cell r="C5292" t="str">
            <v>ADMINISTRACION</v>
          </cell>
          <cell r="L5292">
            <v>0</v>
          </cell>
          <cell r="M5292">
            <v>0</v>
          </cell>
        </row>
        <row r="5293">
          <cell r="C5293" t="str">
            <v xml:space="preserve">IMPREVISTOS </v>
          </cell>
          <cell r="L5293">
            <v>0</v>
          </cell>
          <cell r="M5293">
            <v>0</v>
          </cell>
        </row>
        <row r="5294">
          <cell r="C5294" t="str">
            <v>UTILIDAD</v>
          </cell>
          <cell r="L5294">
            <v>0</v>
          </cell>
          <cell r="M5294">
            <v>0</v>
          </cell>
        </row>
        <row r="5295">
          <cell r="C5295" t="str">
            <v>SUBTOTAL $</v>
          </cell>
          <cell r="O5295">
            <v>0</v>
          </cell>
        </row>
        <row r="5297">
          <cell r="C5297" t="str">
            <v>Precio Unitario Total Aproximado al peso $</v>
          </cell>
          <cell r="O5297">
            <v>93910</v>
          </cell>
        </row>
        <row r="5300">
          <cell r="H5300" t="str">
            <v>Firma</v>
          </cell>
        </row>
        <row r="5301">
          <cell r="H5301" t="str">
            <v>Nombre:</v>
          </cell>
        </row>
        <row r="5302">
          <cell r="H5302" t="str">
            <v>Representante Legal del Contratista o su Apoderado</v>
          </cell>
        </row>
        <row r="5303">
          <cell r="H5303" t="str">
            <v>Matricula No. :</v>
          </cell>
        </row>
        <row r="5304">
          <cell r="H5304" t="str">
            <v xml:space="preserve"> </v>
          </cell>
        </row>
        <row r="5305">
          <cell r="C5305" t="str">
            <v>OBSERVACIONES INTERVENTORÍA</v>
          </cell>
        </row>
        <row r="5309">
          <cell r="C5309" t="str">
            <v>APROBACIÓN POR INTERVENTORÍA</v>
          </cell>
        </row>
        <row r="5310">
          <cell r="C531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312">
          <cell r="C531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315">
          <cell r="H5315" t="str">
            <v>Firma</v>
          </cell>
        </row>
        <row r="5316">
          <cell r="H5316" t="str">
            <v>Nombre:</v>
          </cell>
        </row>
        <row r="5317">
          <cell r="H5317" t="str">
            <v>Representante Legal del Interventor o su Apoderado</v>
          </cell>
        </row>
        <row r="5318">
          <cell r="H5318" t="str">
            <v>Matricula No. :</v>
          </cell>
        </row>
        <row r="5323">
          <cell r="C5323" t="str">
            <v>Formulario 1 - Propuesta económica  - Documento tipo de selección abreviada de menor cuantía - versión 2</v>
          </cell>
        </row>
        <row r="5324">
          <cell r="C5324" t="str">
            <v>Código</v>
          </cell>
          <cell r="D5324" t="str">
            <v>CCE-EICP-FM-25</v>
          </cell>
          <cell r="E5324" t="str">
            <v>Versión</v>
          </cell>
          <cell r="F5324">
            <v>2</v>
          </cell>
        </row>
        <row r="5326">
          <cell r="C5326" t="str">
            <v>[La entidad podrá utilizar este formato para la presentación de los análisis de precios unitarios el contratista en la oportunidad prevista en el numeral 8.1. del Documento Base]</v>
          </cell>
        </row>
        <row r="5329">
          <cell r="D5329" t="str">
            <v>MUNICIPIO DE CONCORDIA, ANTIOQUIA</v>
          </cell>
        </row>
        <row r="5330">
          <cell r="L5330" t="str">
            <v>VERSIÓN</v>
          </cell>
        </row>
        <row r="5331">
          <cell r="D5331" t="str">
            <v xml:space="preserve">[NÚMERO DEL PROCESO] </v>
          </cell>
        </row>
        <row r="5332">
          <cell r="L5332" t="str">
            <v>PÁGINA</v>
          </cell>
          <cell r="M5332">
            <v>1</v>
          </cell>
          <cell r="N5332" t="str">
            <v>DE</v>
          </cell>
          <cell r="O5332">
            <v>1</v>
          </cell>
        </row>
        <row r="5333">
          <cell r="D5333" t="str">
            <v xml:space="preserve">ANALISIS DE PRECIOS UNITARIOS </v>
          </cell>
        </row>
        <row r="5335">
          <cell r="L5335" t="str">
            <v>FECHA</v>
          </cell>
          <cell r="M5335" t="str">
            <v>DD</v>
          </cell>
          <cell r="N5335" t="str">
            <v>MM</v>
          </cell>
          <cell r="O5335" t="str">
            <v>AA</v>
          </cell>
        </row>
        <row r="5336">
          <cell r="M5336">
            <v>8</v>
          </cell>
          <cell r="N5336">
            <v>5</v>
          </cell>
          <cell r="O5336">
            <v>2023</v>
          </cell>
        </row>
        <row r="5337">
          <cell r="C5337" t="str">
            <v>ITEMS DE LA PROPUESTA ECONÓMICA</v>
          </cell>
          <cell r="I5337" t="str">
            <v>ITEMS NO PREVISTOS</v>
          </cell>
        </row>
        <row r="5341">
          <cell r="C5341" t="str">
            <v>DATOS ESPECÍFICOS</v>
          </cell>
        </row>
        <row r="5343">
          <cell r="C5343" t="str">
            <v>ITEM</v>
          </cell>
          <cell r="D5343" t="str">
            <v>DESCRIPCIÓN</v>
          </cell>
          <cell r="M5343" t="str">
            <v>UNIDAD</v>
          </cell>
          <cell r="O5343" t="str">
            <v>CANTIDAD</v>
          </cell>
        </row>
        <row r="5344">
          <cell r="C5344" t="str">
            <v>1.14.5</v>
          </cell>
          <cell r="D5344" t="str">
            <v xml:space="preserve">S.T.I de materiales para salida eléctrica de interruptor DOBLE de alumbrado 15 A, certificación RETIE. Incluye el interruptor, ducto EMT cajas 12x12x5, adaptadores, curvas, fijación, conductores 12 AWG-CU-THHN/THWN-90ºC, conectores de conexión y empalme, tornillos, obra civil y demás elementos y accesorios para su correcta instalación y funcionamiento. (salida promedio 3 m).  </v>
          </cell>
          <cell r="M5344" t="str">
            <v>u</v>
          </cell>
          <cell r="O5344">
            <v>8</v>
          </cell>
          <cell r="R5344">
            <v>140507</v>
          </cell>
          <cell r="S5344">
            <v>140507</v>
          </cell>
          <cell r="T5344">
            <v>1.9099999999999999E-2</v>
          </cell>
          <cell r="U5344">
            <v>0.74380000000000002</v>
          </cell>
          <cell r="V5344">
            <v>0</v>
          </cell>
          <cell r="W5344">
            <v>0.23710000000000001</v>
          </cell>
        </row>
        <row r="5345">
          <cell r="C5345" t="str">
            <v>I. EQUIPO</v>
          </cell>
        </row>
        <row r="5347">
          <cell r="C5347" t="str">
            <v>DESCRIPCIÓN</v>
          </cell>
          <cell r="H5347" t="str">
            <v>MARCA</v>
          </cell>
          <cell r="J5347" t="str">
            <v>TIPO</v>
          </cell>
          <cell r="L5347" t="str">
            <v>TARIFA/HORA</v>
          </cell>
          <cell r="M5347" t="str">
            <v>RENDIMIENTO</v>
          </cell>
          <cell r="O5347" t="str">
            <v>Vr. UNITARIO</v>
          </cell>
        </row>
        <row r="5348">
          <cell r="C5348" t="str">
            <v>Sección completa de andamio (1.2m-1.5m) x 1.5 m. (+ 4 ruedas) Incluye transporte.</v>
          </cell>
          <cell r="J5348" t="str">
            <v>Dia</v>
          </cell>
          <cell r="L5348">
            <v>2565</v>
          </cell>
          <cell r="M5348">
            <v>4</v>
          </cell>
          <cell r="O5348">
            <v>641</v>
          </cell>
          <cell r="R5348">
            <v>2</v>
          </cell>
          <cell r="T5348" t="str">
            <v>Sección completa de andamio (1.2m-1.5m) x 1.5 m. (+ 4 ruedas) Incluye transporte.</v>
          </cell>
        </row>
        <row r="5349">
          <cell r="C5349" t="str">
            <v>Can zunchado en madera común de 5,0cmx20cmx3,0m (alquiler). Incluye transporte.</v>
          </cell>
          <cell r="J5349" t="str">
            <v>Dia</v>
          </cell>
          <cell r="L5349">
            <v>1500</v>
          </cell>
          <cell r="M5349">
            <v>4</v>
          </cell>
          <cell r="O5349">
            <v>375</v>
          </cell>
          <cell r="R5349">
            <v>2</v>
          </cell>
          <cell r="T5349" t="str">
            <v>Can zunchado en madera común de 5,0cmx20cmx3,0m (alquiler). Incluye transporte.</v>
          </cell>
        </row>
        <row r="5350">
          <cell r="J5350" t="str">
            <v/>
          </cell>
          <cell r="L5350" t="str">
            <v/>
          </cell>
          <cell r="O5350">
            <v>0</v>
          </cell>
          <cell r="R5350">
            <v>0</v>
          </cell>
          <cell r="T5350">
            <v>0</v>
          </cell>
        </row>
        <row r="5351">
          <cell r="C5351" t="str">
            <v>Herramienta Menor (Como % de Mano de Obra)</v>
          </cell>
          <cell r="J5351" t="str">
            <v>Dia</v>
          </cell>
          <cell r="L5351">
            <v>33311</v>
          </cell>
          <cell r="M5351">
            <v>0.05</v>
          </cell>
          <cell r="O5351">
            <v>1666</v>
          </cell>
          <cell r="R5351">
            <v>13328</v>
          </cell>
          <cell r="T5351" t="str">
            <v>Herramienta Menor (Como % de Mano de Obra)</v>
          </cell>
        </row>
        <row r="5352">
          <cell r="L5352">
            <v>1.9099999999999999E-2</v>
          </cell>
          <cell r="M5352" t="str">
            <v>SUBTOTAL $</v>
          </cell>
          <cell r="O5352">
            <v>2682</v>
          </cell>
        </row>
        <row r="5353">
          <cell r="C5353" t="str">
            <v>II. MATERIALES</v>
          </cell>
        </row>
        <row r="5355">
          <cell r="C5355" t="str">
            <v>DESCRIPCIÓN</v>
          </cell>
          <cell r="K5355" t="str">
            <v>UNIDAD</v>
          </cell>
          <cell r="L5355" t="str">
            <v>CANTIDAD</v>
          </cell>
          <cell r="M5355" t="str">
            <v>PRECIO UNIT.</v>
          </cell>
          <cell r="O5355" t="str">
            <v>Vr. UNITARIO</v>
          </cell>
        </row>
        <row r="5356">
          <cell r="C5356" t="str">
            <v>tubo EMT 1/2" X 3m</v>
          </cell>
          <cell r="K5356" t="str">
            <v>u</v>
          </cell>
          <cell r="L5356">
            <v>1.05</v>
          </cell>
          <cell r="M5356">
            <v>23700</v>
          </cell>
          <cell r="O5356">
            <v>24885</v>
          </cell>
          <cell r="R5356">
            <v>8.4</v>
          </cell>
          <cell r="T5356" t="str">
            <v>tubo EMT 1/2" X 3m</v>
          </cell>
        </row>
        <row r="5357">
          <cell r="C5357" t="str">
            <v>Terminal EMT 1/2" Acero - Tub</v>
          </cell>
          <cell r="K5357" t="str">
            <v>u</v>
          </cell>
          <cell r="L5357">
            <v>2</v>
          </cell>
          <cell r="M5357">
            <v>2052.75</v>
          </cell>
          <cell r="O5357">
            <v>4106</v>
          </cell>
          <cell r="R5357">
            <v>16</v>
          </cell>
          <cell r="T5357" t="str">
            <v>Terminal EMT 1/2" Acero - Tub</v>
          </cell>
        </row>
        <row r="5358">
          <cell r="C5358" t="str">
            <v>Union EMT 1/2" Acero</v>
          </cell>
          <cell r="K5358" t="str">
            <v>u</v>
          </cell>
          <cell r="L5358">
            <v>0.5</v>
          </cell>
          <cell r="M5358">
            <v>2682</v>
          </cell>
          <cell r="O5358">
            <v>1341</v>
          </cell>
          <cell r="R5358">
            <v>4</v>
          </cell>
          <cell r="T5358" t="str">
            <v>Union EMT 1/2" Acero</v>
          </cell>
        </row>
        <row r="5359">
          <cell r="C5359" t="str">
            <v>Curva EMT 1/2"</v>
          </cell>
          <cell r="K5359" t="str">
            <v>u</v>
          </cell>
          <cell r="L5359">
            <v>2</v>
          </cell>
          <cell r="M5359">
            <v>4105.5</v>
          </cell>
          <cell r="O5359">
            <v>8211</v>
          </cell>
          <cell r="R5359">
            <v>16</v>
          </cell>
          <cell r="T5359" t="str">
            <v>Curva EMT 1/2"</v>
          </cell>
        </row>
        <row r="5360">
          <cell r="C5360" t="str">
            <v>Caja 12x12x5 Tapa Universal Rall 7035 Cal. 20 Proelectricos</v>
          </cell>
          <cell r="K5360" t="str">
            <v>u</v>
          </cell>
          <cell r="L5360">
            <v>1</v>
          </cell>
          <cell r="M5360">
            <v>20900</v>
          </cell>
          <cell r="O5360">
            <v>20900</v>
          </cell>
          <cell r="R5360">
            <v>8</v>
          </cell>
          <cell r="T5360" t="str">
            <v>Caja 12x12x5 Tapa Universal Rall 7035 Cal. 20 Proelectricos</v>
          </cell>
        </row>
        <row r="5361">
          <cell r="C5361" t="str">
            <v>Interruptor Doble Primmus</v>
          </cell>
          <cell r="K5361" t="str">
            <v>u</v>
          </cell>
          <cell r="L5361">
            <v>1</v>
          </cell>
          <cell r="M5361">
            <v>10028</v>
          </cell>
          <cell r="O5361">
            <v>10028</v>
          </cell>
          <cell r="R5361">
            <v>8</v>
          </cell>
          <cell r="T5361" t="str">
            <v>Interruptor Doble Primmus</v>
          </cell>
        </row>
        <row r="5362">
          <cell r="C5362" t="str">
            <v xml:space="preserve">Conector Resorte Rojo-Amr </v>
          </cell>
          <cell r="K5362" t="str">
            <v>u</v>
          </cell>
          <cell r="L5362">
            <v>3</v>
          </cell>
          <cell r="M5362">
            <v>1412</v>
          </cell>
          <cell r="O5362">
            <v>4236</v>
          </cell>
          <cell r="R5362">
            <v>24</v>
          </cell>
          <cell r="T5362" t="str">
            <v xml:space="preserve">Conector Resorte Rojo-Amr </v>
          </cell>
        </row>
        <row r="5363">
          <cell r="C5363" t="str">
            <v xml:space="preserve">Abrazadera Plastica Alas Tubo Conduit 1/2pg </v>
          </cell>
          <cell r="K5363" t="str">
            <v>u</v>
          </cell>
          <cell r="L5363">
            <v>3</v>
          </cell>
          <cell r="M5363">
            <v>1150</v>
          </cell>
          <cell r="O5363">
            <v>3450</v>
          </cell>
          <cell r="R5363">
            <v>24</v>
          </cell>
          <cell r="T5363" t="str">
            <v xml:space="preserve">Abrazadera Plastica Alas Tubo Conduit 1/2pg </v>
          </cell>
        </row>
        <row r="5364">
          <cell r="C5364" t="str">
            <v xml:space="preserve">Cable AWG-CU-THHN/THWN-90ºC # 12 </v>
          </cell>
          <cell r="K5364" t="str">
            <v>m</v>
          </cell>
          <cell r="L5364">
            <v>10.08</v>
          </cell>
          <cell r="M5364">
            <v>2714</v>
          </cell>
          <cell r="O5364">
            <v>27357</v>
          </cell>
          <cell r="R5364">
            <v>80.64</v>
          </cell>
          <cell r="T5364" t="str">
            <v xml:space="preserve">Cable AWG-CU-THHN/THWN-90ºC # 12 </v>
          </cell>
        </row>
        <row r="5365">
          <cell r="L5365">
            <v>0.74380000000000002</v>
          </cell>
          <cell r="M5365" t="str">
            <v>SUBTOTAL $</v>
          </cell>
          <cell r="O5365">
            <v>104514</v>
          </cell>
        </row>
        <row r="5366">
          <cell r="C5366" t="str">
            <v>III. TRANSPORTES</v>
          </cell>
        </row>
        <row r="5368">
          <cell r="C5368" t="str">
            <v>MATERIAL</v>
          </cell>
          <cell r="J5368" t="str">
            <v>VOL. o PESO</v>
          </cell>
          <cell r="K5368" t="str">
            <v>DISTANCIA</v>
          </cell>
          <cell r="L5368" t="str">
            <v>M3 o Ton/Km</v>
          </cell>
          <cell r="M5368" t="str">
            <v>TARIFA</v>
          </cell>
          <cell r="O5368" t="str">
            <v>Vr. UNITARIO</v>
          </cell>
        </row>
        <row r="5369">
          <cell r="J5369" t="str">
            <v/>
          </cell>
          <cell r="M5369">
            <v>0</v>
          </cell>
          <cell r="O5369">
            <v>0</v>
          </cell>
          <cell r="R5369">
            <v>0</v>
          </cell>
          <cell r="T5369">
            <v>0</v>
          </cell>
        </row>
        <row r="5370">
          <cell r="J5370" t="str">
            <v/>
          </cell>
          <cell r="M5370">
            <v>0</v>
          </cell>
          <cell r="O5370">
            <v>0</v>
          </cell>
          <cell r="R5370">
            <v>0</v>
          </cell>
          <cell r="T5370">
            <v>0</v>
          </cell>
        </row>
        <row r="5371">
          <cell r="J5371" t="str">
            <v/>
          </cell>
          <cell r="M5371">
            <v>0</v>
          </cell>
          <cell r="O5371">
            <v>0</v>
          </cell>
          <cell r="R5371">
            <v>0</v>
          </cell>
          <cell r="T5371">
            <v>0</v>
          </cell>
        </row>
        <row r="5372">
          <cell r="L5372">
            <v>0</v>
          </cell>
          <cell r="M5372" t="str">
            <v>SUBTOTAL $</v>
          </cell>
          <cell r="O5372">
            <v>0</v>
          </cell>
        </row>
        <row r="5373">
          <cell r="C5373" t="str">
            <v>IV. MANO DE OBRA</v>
          </cell>
        </row>
        <row r="5375">
          <cell r="C5375" t="str">
            <v>TRABAJADOR</v>
          </cell>
          <cell r="I5375" t="str">
            <v>CANTIDAD</v>
          </cell>
          <cell r="J5375" t="str">
            <v>JORNAL</v>
          </cell>
          <cell r="K5375" t="str">
            <v>PRESTACIONES</v>
          </cell>
          <cell r="L5375" t="str">
            <v>JORNAL TOTAL</v>
          </cell>
          <cell r="M5375" t="str">
            <v>RENDIMIENTO</v>
          </cell>
          <cell r="O5375" t="str">
            <v>Vr. UNITARIO</v>
          </cell>
        </row>
        <row r="5376">
          <cell r="C5376" t="str">
            <v>Maestro Electricista</v>
          </cell>
          <cell r="I5376">
            <v>1</v>
          </cell>
          <cell r="J5376">
            <v>104400</v>
          </cell>
          <cell r="K5376">
            <v>1.681</v>
          </cell>
          <cell r="L5376">
            <v>175496</v>
          </cell>
          <cell r="M5376">
            <v>8</v>
          </cell>
          <cell r="O5376">
            <v>21937</v>
          </cell>
          <cell r="R5376">
            <v>1</v>
          </cell>
          <cell r="T5376" t="str">
            <v>Maestro Electricista</v>
          </cell>
        </row>
        <row r="5377">
          <cell r="C5377" t="str">
            <v>Ayudante Entendido</v>
          </cell>
          <cell r="I5377">
            <v>1</v>
          </cell>
          <cell r="J5377">
            <v>53020</v>
          </cell>
          <cell r="K5377">
            <v>1.7161</v>
          </cell>
          <cell r="L5377">
            <v>90988</v>
          </cell>
          <cell r="M5377">
            <v>8</v>
          </cell>
          <cell r="O5377">
            <v>11374</v>
          </cell>
          <cell r="R5377">
            <v>1</v>
          </cell>
          <cell r="T5377" t="str">
            <v>Ayudante Entendido</v>
          </cell>
        </row>
        <row r="5378">
          <cell r="I5378">
            <v>1</v>
          </cell>
          <cell r="J5378">
            <v>0</v>
          </cell>
          <cell r="K5378">
            <v>0</v>
          </cell>
          <cell r="L5378">
            <v>0</v>
          </cell>
          <cell r="O5378">
            <v>0</v>
          </cell>
          <cell r="R5378">
            <v>0</v>
          </cell>
          <cell r="T5378">
            <v>0</v>
          </cell>
        </row>
        <row r="5379">
          <cell r="L5379">
            <v>0.23710000000000001</v>
          </cell>
          <cell r="M5379" t="str">
            <v>SUBTOTAL $</v>
          </cell>
          <cell r="O5379">
            <v>33311</v>
          </cell>
        </row>
        <row r="5381">
          <cell r="C5381" t="str">
            <v>TOTAL COSTO DIRECTO $</v>
          </cell>
          <cell r="O5381">
            <v>140507</v>
          </cell>
        </row>
        <row r="5382">
          <cell r="C5382" t="str">
            <v>V. COSTOS INDIRECTOS</v>
          </cell>
        </row>
        <row r="5384">
          <cell r="C5384" t="str">
            <v>Descripción</v>
          </cell>
          <cell r="L5384" t="str">
            <v>Porcentaje</v>
          </cell>
          <cell r="M5384" t="str">
            <v>Valor Total</v>
          </cell>
        </row>
        <row r="5385">
          <cell r="C5385" t="str">
            <v>ADMINISTRACION</v>
          </cell>
          <cell r="L5385">
            <v>0</v>
          </cell>
          <cell r="M5385">
            <v>0</v>
          </cell>
        </row>
        <row r="5386">
          <cell r="C5386" t="str">
            <v xml:space="preserve">IMPREVISTOS </v>
          </cell>
          <cell r="L5386">
            <v>0</v>
          </cell>
          <cell r="M5386">
            <v>0</v>
          </cell>
        </row>
        <row r="5387">
          <cell r="C5387" t="str">
            <v>UTILIDAD</v>
          </cell>
          <cell r="L5387">
            <v>0</v>
          </cell>
          <cell r="M5387">
            <v>0</v>
          </cell>
        </row>
        <row r="5388">
          <cell r="C5388" t="str">
            <v>SUBTOTAL $</v>
          </cell>
          <cell r="O5388">
            <v>0</v>
          </cell>
        </row>
        <row r="5390">
          <cell r="C5390" t="str">
            <v>Precio Unitario Total Aproximado al peso $</v>
          </cell>
          <cell r="O5390">
            <v>140507</v>
          </cell>
        </row>
        <row r="5393">
          <cell r="H5393" t="str">
            <v>Firma</v>
          </cell>
        </row>
        <row r="5394">
          <cell r="H5394" t="str">
            <v>Nombre:</v>
          </cell>
        </row>
        <row r="5395">
          <cell r="H5395" t="str">
            <v>Representante Legal del Contratista o su Apoderado</v>
          </cell>
        </row>
        <row r="5396">
          <cell r="H5396" t="str">
            <v>Matricula No. :</v>
          </cell>
        </row>
        <row r="5397">
          <cell r="H5397" t="str">
            <v xml:space="preserve"> </v>
          </cell>
        </row>
        <row r="5398">
          <cell r="C5398" t="str">
            <v>OBSERVACIONES INTERVENTORÍA</v>
          </cell>
        </row>
        <row r="5402">
          <cell r="C5402" t="str">
            <v>APROBACIÓN POR INTERVENTORÍA</v>
          </cell>
        </row>
        <row r="5403">
          <cell r="C540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405">
          <cell r="C540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408">
          <cell r="H5408" t="str">
            <v>Firma</v>
          </cell>
        </row>
        <row r="5409">
          <cell r="H5409" t="str">
            <v>Nombre:</v>
          </cell>
        </row>
        <row r="5410">
          <cell r="H5410" t="str">
            <v>Representante Legal del Interventor o su Apoderado</v>
          </cell>
        </row>
        <row r="5411">
          <cell r="H5411" t="str">
            <v>Matricula No. :</v>
          </cell>
        </row>
        <row r="5416">
          <cell r="C5416" t="str">
            <v>Formulario 1 - Propuesta económica  - Documento tipo de selección abreviada de menor cuantía - versión 2</v>
          </cell>
        </row>
        <row r="5417">
          <cell r="C5417" t="str">
            <v>Código</v>
          </cell>
          <cell r="D5417" t="str">
            <v>CCE-EICP-FM-25</v>
          </cell>
          <cell r="E5417" t="str">
            <v>Versión</v>
          </cell>
          <cell r="F5417">
            <v>2</v>
          </cell>
        </row>
        <row r="5419">
          <cell r="C5419" t="str">
            <v>[La entidad podrá utilizar este formato para la presentación de los análisis de precios unitarios el contratista en la oportunidad prevista en el numeral 8.1. del Documento Base]</v>
          </cell>
        </row>
        <row r="5422">
          <cell r="D5422" t="str">
            <v>MUNICIPIO DE CONCORDIA, ANTIOQUIA</v>
          </cell>
        </row>
        <row r="5423">
          <cell r="L5423" t="str">
            <v>VERSIÓN</v>
          </cell>
        </row>
        <row r="5424">
          <cell r="D5424" t="str">
            <v xml:space="preserve">[NÚMERO DEL PROCESO] </v>
          </cell>
        </row>
        <row r="5425">
          <cell r="L5425" t="str">
            <v>PÁGINA</v>
          </cell>
          <cell r="M5425">
            <v>1</v>
          </cell>
          <cell r="N5425" t="str">
            <v>DE</v>
          </cell>
          <cell r="O5425">
            <v>1</v>
          </cell>
        </row>
        <row r="5426">
          <cell r="D5426" t="str">
            <v xml:space="preserve">ANALISIS DE PRECIOS UNITARIOS </v>
          </cell>
        </row>
        <row r="5428">
          <cell r="L5428" t="str">
            <v>FECHA</v>
          </cell>
          <cell r="M5428" t="str">
            <v>DD</v>
          </cell>
          <cell r="N5428" t="str">
            <v>MM</v>
          </cell>
          <cell r="O5428" t="str">
            <v>AA</v>
          </cell>
        </row>
        <row r="5429">
          <cell r="M5429">
            <v>8</v>
          </cell>
          <cell r="N5429">
            <v>5</v>
          </cell>
          <cell r="O5429">
            <v>2023</v>
          </cell>
        </row>
        <row r="5430">
          <cell r="C5430" t="str">
            <v>ITEMS DE LA PROPUESTA ECONÓMICA</v>
          </cell>
          <cell r="I5430" t="str">
            <v>ITEMS NO PREVISTOS</v>
          </cell>
        </row>
        <row r="5434">
          <cell r="C5434" t="str">
            <v>DATOS ESPECÍFICOS</v>
          </cell>
        </row>
        <row r="5436">
          <cell r="C5436" t="str">
            <v>ITEM</v>
          </cell>
          <cell r="D5436" t="str">
            <v>DESCRIPCIÓN</v>
          </cell>
          <cell r="M5436" t="str">
            <v>UNIDAD</v>
          </cell>
          <cell r="O5436" t="str">
            <v>CANTIDAD</v>
          </cell>
        </row>
        <row r="5437">
          <cell r="C5437" t="str">
            <v>1.14.6</v>
          </cell>
          <cell r="D5437" t="str">
            <v>S.T.I de materiales para salida eléctrica de interruptor DOBLE de alumbrado 15 A, certificación RETIE. Incluye el interruptor, ducto PVC, caja, adaptadores, curvas, fijación, conductores 12 AWG-CU-THHN/THWN-90ºC, conectores de conexión y empalme, tornillos, obra civil y demás elementos y accesorios para su correcta instalación y funcionamiento. (salida promedio 3 m).</v>
          </cell>
          <cell r="M5437" t="str">
            <v>u</v>
          </cell>
          <cell r="O5437">
            <v>2</v>
          </cell>
          <cell r="R5437">
            <v>117392</v>
          </cell>
          <cell r="S5437">
            <v>117392</v>
          </cell>
          <cell r="T5437">
            <v>2.2800000000000001E-2</v>
          </cell>
          <cell r="U5437">
            <v>0.69340000000000002</v>
          </cell>
          <cell r="V5437">
            <v>0</v>
          </cell>
          <cell r="W5437">
            <v>0.2838</v>
          </cell>
        </row>
        <row r="5438">
          <cell r="C5438" t="str">
            <v>I. EQUIPO</v>
          </cell>
        </row>
        <row r="5440">
          <cell r="C5440" t="str">
            <v>DESCRIPCIÓN</v>
          </cell>
          <cell r="H5440" t="str">
            <v>MARCA</v>
          </cell>
          <cell r="J5440" t="str">
            <v>TIPO</v>
          </cell>
          <cell r="L5440" t="str">
            <v>TARIFA/HORA</v>
          </cell>
          <cell r="M5440" t="str">
            <v>RENDIMIENTO</v>
          </cell>
          <cell r="O5440" t="str">
            <v>Vr. UNITARIO</v>
          </cell>
        </row>
        <row r="5441">
          <cell r="C5441" t="str">
            <v>Sección completa de andamio (1.2m-1.5m) x 1.5 m. (+ 4 ruedas) Incluye transporte.</v>
          </cell>
          <cell r="J5441" t="str">
            <v>Dia</v>
          </cell>
          <cell r="L5441">
            <v>2565</v>
          </cell>
          <cell r="M5441">
            <v>4</v>
          </cell>
          <cell r="O5441">
            <v>641</v>
          </cell>
          <cell r="R5441">
            <v>0.5</v>
          </cell>
          <cell r="T5441" t="str">
            <v>Sección completa de andamio (1.2m-1.5m) x 1.5 m. (+ 4 ruedas) Incluye transporte.</v>
          </cell>
        </row>
        <row r="5442">
          <cell r="C5442" t="str">
            <v>Can zunchado en madera común de 5,0cmx20cmx3,0m (alquiler). Incluye transporte.</v>
          </cell>
          <cell r="J5442" t="str">
            <v>Dia</v>
          </cell>
          <cell r="L5442">
            <v>1500</v>
          </cell>
          <cell r="M5442">
            <v>4</v>
          </cell>
          <cell r="O5442">
            <v>375</v>
          </cell>
          <cell r="R5442">
            <v>0.5</v>
          </cell>
          <cell r="T5442" t="str">
            <v>Can zunchado en madera común de 5,0cmx20cmx3,0m (alquiler). Incluye transporte.</v>
          </cell>
        </row>
        <row r="5443">
          <cell r="J5443" t="str">
            <v/>
          </cell>
          <cell r="L5443" t="str">
            <v/>
          </cell>
          <cell r="O5443">
            <v>0</v>
          </cell>
          <cell r="R5443">
            <v>0</v>
          </cell>
          <cell r="T5443">
            <v>0</v>
          </cell>
        </row>
        <row r="5444">
          <cell r="C5444" t="str">
            <v>Herramienta Menor (Como % de Mano de Obra)</v>
          </cell>
          <cell r="J5444" t="str">
            <v>Dia</v>
          </cell>
          <cell r="L5444">
            <v>33311</v>
          </cell>
          <cell r="M5444">
            <v>0.05</v>
          </cell>
          <cell r="O5444">
            <v>1666</v>
          </cell>
          <cell r="R5444">
            <v>3332</v>
          </cell>
          <cell r="T5444" t="str">
            <v>Herramienta Menor (Como % de Mano de Obra)</v>
          </cell>
        </row>
        <row r="5445">
          <cell r="L5445">
            <v>2.2800000000000001E-2</v>
          </cell>
          <cell r="M5445" t="str">
            <v>SUBTOTAL $</v>
          </cell>
          <cell r="O5445">
            <v>2682</v>
          </cell>
        </row>
        <row r="5446">
          <cell r="C5446" t="str">
            <v>II. MATERIALES</v>
          </cell>
        </row>
        <row r="5448">
          <cell r="C5448" t="str">
            <v>DESCRIPCIÓN</v>
          </cell>
          <cell r="K5448" t="str">
            <v>UNIDAD</v>
          </cell>
          <cell r="L5448" t="str">
            <v>CANTIDAD</v>
          </cell>
          <cell r="M5448" t="str">
            <v>PRECIO UNIT.</v>
          </cell>
          <cell r="O5448" t="str">
            <v>Vr. UNITARIO</v>
          </cell>
        </row>
        <row r="5449">
          <cell r="C5449" t="str">
            <v>Tubo Conduit PVC 1/2 x 3mt</v>
          </cell>
          <cell r="K5449" t="str">
            <v>U</v>
          </cell>
          <cell r="L5449">
            <v>1.05</v>
          </cell>
          <cell r="M5449">
            <v>8400</v>
          </cell>
          <cell r="O5449">
            <v>8820</v>
          </cell>
          <cell r="R5449">
            <v>2.1</v>
          </cell>
          <cell r="T5449" t="str">
            <v>Tubo Conduit PVC 1/2 x 3mt</v>
          </cell>
        </row>
        <row r="5450">
          <cell r="C5450" t="str">
            <v>Adaptador 1/2 Pulgada Terminal Conduit PVC 10 und</v>
          </cell>
          <cell r="K5450" t="str">
            <v>U</v>
          </cell>
          <cell r="L5450">
            <v>0.2</v>
          </cell>
          <cell r="M5450">
            <v>5512</v>
          </cell>
          <cell r="O5450">
            <v>1102</v>
          </cell>
          <cell r="R5450">
            <v>0.4</v>
          </cell>
          <cell r="T5450" t="str">
            <v>Adaptador 1/2 Pulgada Terminal Conduit PVC 10 und</v>
          </cell>
        </row>
        <row r="5451">
          <cell r="C5451" t="str">
            <v>Curva 90x1/2 Pulgada Conduit Propack 10 und</v>
          </cell>
          <cell r="K5451" t="str">
            <v>U</v>
          </cell>
          <cell r="L5451">
            <v>0.2</v>
          </cell>
          <cell r="M5451">
            <v>10282</v>
          </cell>
          <cell r="O5451">
            <v>2056</v>
          </cell>
          <cell r="R5451">
            <v>0.4</v>
          </cell>
          <cell r="T5451" t="str">
            <v>Curva 90x1/2 Pulgada Conduit Propack 10 und</v>
          </cell>
        </row>
        <row r="5452">
          <cell r="C5452" t="str">
            <v>Caja Sencilla 103x60x45mm 5800 (2x4) Propack 10 und</v>
          </cell>
          <cell r="K5452" t="str">
            <v>U</v>
          </cell>
          <cell r="L5452">
            <v>1</v>
          </cell>
          <cell r="M5452">
            <v>27800</v>
          </cell>
          <cell r="O5452">
            <v>27800</v>
          </cell>
          <cell r="R5452">
            <v>2</v>
          </cell>
          <cell r="T5452" t="str">
            <v>Caja Sencilla 103x60x45mm 5800 (2x4) Propack 10 und</v>
          </cell>
        </row>
        <row r="5453">
          <cell r="C5453" t="str">
            <v xml:space="preserve">Cable AWG-CU-THHN/THWN-90ºC # 12 </v>
          </cell>
          <cell r="K5453" t="str">
            <v>m</v>
          </cell>
          <cell r="L5453">
            <v>10.08</v>
          </cell>
          <cell r="M5453">
            <v>2714</v>
          </cell>
          <cell r="O5453">
            <v>27357</v>
          </cell>
          <cell r="R5453">
            <v>20.16</v>
          </cell>
          <cell r="T5453" t="str">
            <v xml:space="preserve">Cable AWG-CU-THHN/THWN-90ºC # 12 </v>
          </cell>
        </row>
        <row r="5454">
          <cell r="C5454" t="str">
            <v xml:space="preserve">Conector Resorte Rojo-Amr </v>
          </cell>
          <cell r="K5454" t="str">
            <v>u</v>
          </cell>
          <cell r="L5454">
            <v>3</v>
          </cell>
          <cell r="M5454">
            <v>1412</v>
          </cell>
          <cell r="O5454">
            <v>4236</v>
          </cell>
          <cell r="R5454">
            <v>6</v>
          </cell>
          <cell r="T5454" t="str">
            <v xml:space="preserve">Conector Resorte Rojo-Amr </v>
          </cell>
        </row>
        <row r="5455">
          <cell r="C5455" t="str">
            <v>Interruptor Doble Primmus</v>
          </cell>
          <cell r="K5455" t="str">
            <v>u</v>
          </cell>
          <cell r="L5455">
            <v>1</v>
          </cell>
          <cell r="M5455">
            <v>10028</v>
          </cell>
          <cell r="O5455">
            <v>10028</v>
          </cell>
          <cell r="R5455">
            <v>2</v>
          </cell>
          <cell r="T5455" t="str">
            <v>Interruptor Doble Primmus</v>
          </cell>
        </row>
        <row r="5456">
          <cell r="K5456" t="str">
            <v/>
          </cell>
          <cell r="M5456">
            <v>0</v>
          </cell>
          <cell r="O5456">
            <v>0</v>
          </cell>
          <cell r="R5456">
            <v>0</v>
          </cell>
          <cell r="T5456">
            <v>0</v>
          </cell>
        </row>
        <row r="5457">
          <cell r="K5457" t="str">
            <v/>
          </cell>
          <cell r="M5457">
            <v>0</v>
          </cell>
          <cell r="O5457">
            <v>0</v>
          </cell>
          <cell r="R5457">
            <v>0</v>
          </cell>
          <cell r="T5457">
            <v>0</v>
          </cell>
        </row>
        <row r="5458">
          <cell r="L5458">
            <v>0.69340000000000002</v>
          </cell>
          <cell r="M5458" t="str">
            <v>SUBTOTAL $</v>
          </cell>
          <cell r="O5458">
            <v>81399</v>
          </cell>
        </row>
        <row r="5459">
          <cell r="C5459" t="str">
            <v>III. TRANSPORTES</v>
          </cell>
        </row>
        <row r="5461">
          <cell r="C5461" t="str">
            <v>MATERIAL</v>
          </cell>
          <cell r="J5461" t="str">
            <v>VOL. o PESO</v>
          </cell>
          <cell r="K5461" t="str">
            <v>DISTANCIA</v>
          </cell>
          <cell r="L5461" t="str">
            <v>M3 o Ton/Km</v>
          </cell>
          <cell r="M5461" t="str">
            <v>TARIFA</v>
          </cell>
          <cell r="O5461" t="str">
            <v>Vr. UNITARIO</v>
          </cell>
        </row>
        <row r="5462">
          <cell r="J5462" t="str">
            <v/>
          </cell>
          <cell r="M5462">
            <v>0</v>
          </cell>
          <cell r="O5462">
            <v>0</v>
          </cell>
          <cell r="R5462">
            <v>0</v>
          </cell>
          <cell r="T5462">
            <v>0</v>
          </cell>
        </row>
        <row r="5463">
          <cell r="J5463" t="str">
            <v/>
          </cell>
          <cell r="M5463">
            <v>0</v>
          </cell>
          <cell r="O5463">
            <v>0</v>
          </cell>
          <cell r="R5463">
            <v>0</v>
          </cell>
          <cell r="T5463">
            <v>0</v>
          </cell>
        </row>
        <row r="5464">
          <cell r="J5464" t="str">
            <v/>
          </cell>
          <cell r="M5464">
            <v>0</v>
          </cell>
          <cell r="O5464">
            <v>0</v>
          </cell>
          <cell r="R5464">
            <v>0</v>
          </cell>
          <cell r="T5464">
            <v>0</v>
          </cell>
        </row>
        <row r="5465">
          <cell r="L5465">
            <v>0</v>
          </cell>
          <cell r="M5465" t="str">
            <v>SUBTOTAL $</v>
          </cell>
          <cell r="O5465">
            <v>0</v>
          </cell>
        </row>
        <row r="5466">
          <cell r="C5466" t="str">
            <v>IV. MANO DE OBRA</v>
          </cell>
        </row>
        <row r="5468">
          <cell r="C5468" t="str">
            <v>TRABAJADOR</v>
          </cell>
          <cell r="I5468" t="str">
            <v>CANTIDAD</v>
          </cell>
          <cell r="J5468" t="str">
            <v>JORNAL</v>
          </cell>
          <cell r="K5468" t="str">
            <v>PRESTACIONES</v>
          </cell>
          <cell r="L5468" t="str">
            <v>JORNAL TOTAL</v>
          </cell>
          <cell r="M5468" t="str">
            <v>RENDIMIENTO</v>
          </cell>
          <cell r="O5468" t="str">
            <v>Vr. UNITARIO</v>
          </cell>
        </row>
        <row r="5469">
          <cell r="C5469" t="str">
            <v>Maestro Electricista</v>
          </cell>
          <cell r="I5469">
            <v>1</v>
          </cell>
          <cell r="J5469">
            <v>104400</v>
          </cell>
          <cell r="K5469">
            <v>1.681</v>
          </cell>
          <cell r="L5469">
            <v>175496</v>
          </cell>
          <cell r="M5469">
            <v>8</v>
          </cell>
          <cell r="O5469">
            <v>21937</v>
          </cell>
          <cell r="R5469">
            <v>0.25</v>
          </cell>
          <cell r="T5469" t="str">
            <v>Maestro Electricista</v>
          </cell>
        </row>
        <row r="5470">
          <cell r="C5470" t="str">
            <v>Ayudante Entendido</v>
          </cell>
          <cell r="I5470">
            <v>1</v>
          </cell>
          <cell r="J5470">
            <v>53020</v>
          </cell>
          <cell r="K5470">
            <v>1.7161</v>
          </cell>
          <cell r="L5470">
            <v>90988</v>
          </cell>
          <cell r="M5470">
            <v>8</v>
          </cell>
          <cell r="O5470">
            <v>11374</v>
          </cell>
          <cell r="R5470">
            <v>0.25</v>
          </cell>
          <cell r="T5470" t="str">
            <v>Ayudante Entendido</v>
          </cell>
        </row>
        <row r="5471">
          <cell r="I5471">
            <v>1</v>
          </cell>
          <cell r="J5471">
            <v>0</v>
          </cell>
          <cell r="K5471">
            <v>0</v>
          </cell>
          <cell r="L5471">
            <v>0</v>
          </cell>
          <cell r="O5471">
            <v>0</v>
          </cell>
          <cell r="R5471">
            <v>0</v>
          </cell>
          <cell r="T5471">
            <v>0</v>
          </cell>
        </row>
        <row r="5472">
          <cell r="L5472">
            <v>0.2838</v>
          </cell>
          <cell r="M5472" t="str">
            <v>SUBTOTAL $</v>
          </cell>
          <cell r="O5472">
            <v>33311</v>
          </cell>
        </row>
        <row r="5474">
          <cell r="C5474" t="str">
            <v>TOTAL COSTO DIRECTO $</v>
          </cell>
          <cell r="O5474">
            <v>117392</v>
          </cell>
        </row>
        <row r="5475">
          <cell r="C5475" t="str">
            <v>V. COSTOS INDIRECTOS</v>
          </cell>
        </row>
        <row r="5477">
          <cell r="C5477" t="str">
            <v>Descripción</v>
          </cell>
          <cell r="L5477" t="str">
            <v>Porcentaje</v>
          </cell>
          <cell r="M5477" t="str">
            <v>Valor Total</v>
          </cell>
        </row>
        <row r="5478">
          <cell r="C5478" t="str">
            <v>ADMINISTRACION</v>
          </cell>
          <cell r="L5478">
            <v>0</v>
          </cell>
          <cell r="M5478">
            <v>0</v>
          </cell>
        </row>
        <row r="5479">
          <cell r="C5479" t="str">
            <v xml:space="preserve">IMPREVISTOS </v>
          </cell>
          <cell r="L5479">
            <v>0</v>
          </cell>
          <cell r="M5479">
            <v>0</v>
          </cell>
        </row>
        <row r="5480">
          <cell r="C5480" t="str">
            <v>UTILIDAD</v>
          </cell>
          <cell r="L5480">
            <v>0</v>
          </cell>
          <cell r="M5480">
            <v>0</v>
          </cell>
        </row>
        <row r="5481">
          <cell r="C5481" t="str">
            <v>SUBTOTAL $</v>
          </cell>
          <cell r="O5481">
            <v>0</v>
          </cell>
        </row>
        <row r="5483">
          <cell r="C5483" t="str">
            <v>Precio Unitario Total Aproximado al peso $</v>
          </cell>
          <cell r="O5483">
            <v>117392</v>
          </cell>
        </row>
        <row r="5486">
          <cell r="H5486" t="str">
            <v>Firma</v>
          </cell>
        </row>
        <row r="5487">
          <cell r="H5487" t="str">
            <v>Nombre:</v>
          </cell>
        </row>
        <row r="5488">
          <cell r="H5488" t="str">
            <v>Representante Legal del Contratista o su Apoderado</v>
          </cell>
        </row>
        <row r="5489">
          <cell r="H5489" t="str">
            <v>Matricula No. :</v>
          </cell>
        </row>
        <row r="5490">
          <cell r="H5490" t="str">
            <v xml:space="preserve"> </v>
          </cell>
        </row>
        <row r="5491">
          <cell r="C5491" t="str">
            <v>OBSERVACIONES INTERVENTORÍA</v>
          </cell>
        </row>
        <row r="5495">
          <cell r="C5495" t="str">
            <v>APROBACIÓN POR INTERVENTORÍA</v>
          </cell>
        </row>
        <row r="5496">
          <cell r="C549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498">
          <cell r="C549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501">
          <cell r="H5501" t="str">
            <v>Firma</v>
          </cell>
        </row>
        <row r="5502">
          <cell r="H5502" t="str">
            <v>Nombre:</v>
          </cell>
        </row>
        <row r="5503">
          <cell r="H5503" t="str">
            <v>Representante Legal del Interventor o su Apoderado</v>
          </cell>
        </row>
        <row r="5504">
          <cell r="H5504" t="str">
            <v>Matricula No. :</v>
          </cell>
        </row>
        <row r="5509">
          <cell r="C5509" t="str">
            <v>Formulario 1 - Propuesta económica  - Documento tipo de selección abreviada de menor cuantía - versión 2</v>
          </cell>
        </row>
        <row r="5510">
          <cell r="C5510" t="str">
            <v>Código</v>
          </cell>
          <cell r="D5510" t="str">
            <v>CCE-EICP-FM-25</v>
          </cell>
          <cell r="E5510" t="str">
            <v>Versión</v>
          </cell>
          <cell r="F5510">
            <v>2</v>
          </cell>
        </row>
        <row r="5512">
          <cell r="C5512" t="str">
            <v>[La entidad podrá utilizar este formato para la presentación de los análisis de precios unitarios el contratista en la oportunidad prevista en el numeral 8.1. del Documento Base]</v>
          </cell>
        </row>
        <row r="5515">
          <cell r="D5515" t="str">
            <v>MUNICIPIO DE CONCORDIA, ANTIOQUIA</v>
          </cell>
        </row>
        <row r="5516">
          <cell r="L5516" t="str">
            <v>VERSIÓN</v>
          </cell>
        </row>
        <row r="5517">
          <cell r="D5517" t="str">
            <v xml:space="preserve">[NÚMERO DEL PROCESO] </v>
          </cell>
        </row>
        <row r="5518">
          <cell r="L5518" t="str">
            <v>PÁGINA</v>
          </cell>
          <cell r="M5518">
            <v>1</v>
          </cell>
          <cell r="N5518" t="str">
            <v>DE</v>
          </cell>
          <cell r="O5518">
            <v>1</v>
          </cell>
        </row>
        <row r="5519">
          <cell r="D5519" t="str">
            <v xml:space="preserve">ANALISIS DE PRECIOS UNITARIOS </v>
          </cell>
        </row>
        <row r="5521">
          <cell r="L5521" t="str">
            <v>FECHA</v>
          </cell>
          <cell r="M5521" t="str">
            <v>DD</v>
          </cell>
          <cell r="N5521" t="str">
            <v>MM</v>
          </cell>
          <cell r="O5521" t="str">
            <v>AA</v>
          </cell>
        </row>
        <row r="5522">
          <cell r="M5522">
            <v>8</v>
          </cell>
          <cell r="N5522">
            <v>5</v>
          </cell>
          <cell r="O5522">
            <v>2023</v>
          </cell>
        </row>
        <row r="5523">
          <cell r="C5523" t="str">
            <v>ITEMS DE LA PROPUESTA ECONÓMICA</v>
          </cell>
          <cell r="I5523" t="str">
            <v>ITEMS NO PREVISTOS</v>
          </cell>
        </row>
        <row r="5527">
          <cell r="C5527" t="str">
            <v>DATOS ESPECÍFICOS</v>
          </cell>
        </row>
        <row r="5529">
          <cell r="C5529" t="str">
            <v>ITEM</v>
          </cell>
          <cell r="D5529" t="str">
            <v>DESCRIPCIÓN</v>
          </cell>
          <cell r="M5529" t="str">
            <v>UNIDAD</v>
          </cell>
          <cell r="O5529" t="str">
            <v>CANTIDAD</v>
          </cell>
        </row>
        <row r="5530">
          <cell r="C5530" t="str">
            <v>1.14.7</v>
          </cell>
          <cell r="D5530" t="str">
            <v xml:space="preserve">S.T.I de Lámpara Hermética LED 2X20W / 120 CM / Tira Led / Luz Blanca / FROST / 3000Lm / IP65 / 100-240V / Angulo de Apertura 120° /50.000 Horas / MATERIAL ABS + PC. Incluye lampara, adaptadores,  conductores 12 AWG-CU-THHN/THWN-90ºC, conectores de conexión y empalme, tornillos, obra civil y demás elementos y accesorios para su correcta instalación y funcionamiento. </v>
          </cell>
          <cell r="M5530" t="str">
            <v>u</v>
          </cell>
          <cell r="O5530">
            <v>29</v>
          </cell>
          <cell r="R5530">
            <v>228084</v>
          </cell>
          <cell r="S5530">
            <v>228084</v>
          </cell>
          <cell r="T5530">
            <v>1.18E-2</v>
          </cell>
          <cell r="U5530">
            <v>0.84219999999999995</v>
          </cell>
          <cell r="V5530">
            <v>0</v>
          </cell>
          <cell r="W5530">
            <v>0.14599999999999999</v>
          </cell>
        </row>
        <row r="5531">
          <cell r="C5531" t="str">
            <v>I. EQUIPO</v>
          </cell>
        </row>
        <row r="5533">
          <cell r="C5533" t="str">
            <v>DESCRIPCIÓN</v>
          </cell>
          <cell r="H5533" t="str">
            <v>MARCA</v>
          </cell>
          <cell r="J5533" t="str">
            <v>TIPO</v>
          </cell>
          <cell r="L5533" t="str">
            <v>TARIFA/HORA</v>
          </cell>
          <cell r="M5533" t="str">
            <v>RENDIMIENTO</v>
          </cell>
          <cell r="O5533" t="str">
            <v>Vr. UNITARIO</v>
          </cell>
        </row>
        <row r="5534">
          <cell r="C5534" t="str">
            <v>Sección completa de andamio (1.2m-1.5m) x 1.5 m. (+ 4 ruedas) Incluye transporte.</v>
          </cell>
          <cell r="J5534" t="str">
            <v>Dia</v>
          </cell>
          <cell r="L5534">
            <v>2565</v>
          </cell>
          <cell r="M5534">
            <v>4</v>
          </cell>
          <cell r="O5534">
            <v>641</v>
          </cell>
          <cell r="R5534">
            <v>7.25</v>
          </cell>
          <cell r="T5534" t="str">
            <v>Sección completa de andamio (1.2m-1.5m) x 1.5 m. (+ 4 ruedas) Incluye transporte.</v>
          </cell>
        </row>
        <row r="5535">
          <cell r="C5535" t="str">
            <v>Can zunchado en madera común de 5,0cmx20cmx3,0m (alquiler). Incluye transporte.</v>
          </cell>
          <cell r="J5535" t="str">
            <v>Dia</v>
          </cell>
          <cell r="L5535">
            <v>1500</v>
          </cell>
          <cell r="M5535">
            <v>4</v>
          </cell>
          <cell r="O5535">
            <v>375</v>
          </cell>
          <cell r="R5535">
            <v>7.25</v>
          </cell>
          <cell r="T5535" t="str">
            <v>Can zunchado en madera común de 5,0cmx20cmx3,0m (alquiler). Incluye transporte.</v>
          </cell>
        </row>
        <row r="5536">
          <cell r="J5536" t="str">
            <v/>
          </cell>
          <cell r="L5536" t="str">
            <v/>
          </cell>
          <cell r="O5536">
            <v>0</v>
          </cell>
          <cell r="R5536">
            <v>0</v>
          </cell>
          <cell r="T5536">
            <v>0</v>
          </cell>
        </row>
        <row r="5537">
          <cell r="C5537" t="str">
            <v>Herramienta Menor (Como % de Mano de Obra)</v>
          </cell>
          <cell r="J5537" t="str">
            <v>Dia</v>
          </cell>
          <cell r="L5537">
            <v>33311</v>
          </cell>
          <cell r="M5537">
            <v>0.05</v>
          </cell>
          <cell r="O5537">
            <v>1666</v>
          </cell>
          <cell r="R5537">
            <v>48314</v>
          </cell>
          <cell r="T5537" t="str">
            <v>Herramienta Menor (Como % de Mano de Obra)</v>
          </cell>
        </row>
        <row r="5538">
          <cell r="L5538">
            <v>1.18E-2</v>
          </cell>
          <cell r="M5538" t="str">
            <v>SUBTOTAL $</v>
          </cell>
          <cell r="O5538">
            <v>2682</v>
          </cell>
        </row>
        <row r="5539">
          <cell r="C5539" t="str">
            <v>II. MATERIALES</v>
          </cell>
        </row>
        <row r="5541">
          <cell r="C5541" t="str">
            <v>DESCRIPCIÓN</v>
          </cell>
          <cell r="K5541" t="str">
            <v>UNIDAD</v>
          </cell>
          <cell r="L5541" t="str">
            <v>CANTIDAD</v>
          </cell>
          <cell r="M5541" t="str">
            <v>PRECIO UNIT.</v>
          </cell>
          <cell r="O5541" t="str">
            <v>Vr. UNITARIO</v>
          </cell>
        </row>
        <row r="5542">
          <cell r="C5542" t="str">
            <v>Lámpara Hermética LED 2X20W / 120 CM / Tira Led / Luz Blanca / FROST / 3000Lm / IP65 / 100-240V / Angulo de Apertura 120° /50.000 Horas / MATERIAL ABS + PC</v>
          </cell>
          <cell r="K5542" t="str">
            <v>u</v>
          </cell>
          <cell r="L5542">
            <v>1</v>
          </cell>
          <cell r="M5542">
            <v>160000</v>
          </cell>
          <cell r="O5542">
            <v>160000</v>
          </cell>
          <cell r="R5542">
            <v>29</v>
          </cell>
          <cell r="T5542" t="str">
            <v>Lámpara Hermética LED 2X20W / 120 CM / Tira Led / Luz Blanca / FROST / 3000Lm / IP65 / 100-240V / Angulo de Apertura 120° /50.000 Horas / MATERIAL ABS + PC</v>
          </cell>
        </row>
        <row r="5543">
          <cell r="C5543" t="str">
            <v xml:space="preserve">Conector Resorte Rojo-Amr </v>
          </cell>
          <cell r="K5543" t="str">
            <v>u</v>
          </cell>
          <cell r="L5543">
            <v>2</v>
          </cell>
          <cell r="M5543">
            <v>1412</v>
          </cell>
          <cell r="O5543">
            <v>2824</v>
          </cell>
          <cell r="R5543">
            <v>58</v>
          </cell>
          <cell r="T5543" t="str">
            <v xml:space="preserve">Conector Resorte Rojo-Amr </v>
          </cell>
        </row>
        <row r="5544">
          <cell r="C5544" t="str">
            <v xml:space="preserve">Abrazadera Plastica Alas Tubo Conduit 1/2pg </v>
          </cell>
          <cell r="K5544" t="str">
            <v>u</v>
          </cell>
          <cell r="L5544">
            <v>5</v>
          </cell>
          <cell r="M5544">
            <v>1150</v>
          </cell>
          <cell r="O5544">
            <v>5750</v>
          </cell>
          <cell r="R5544">
            <v>145</v>
          </cell>
          <cell r="T5544" t="str">
            <v xml:space="preserve">Abrazadera Plastica Alas Tubo Conduit 1/2pg </v>
          </cell>
        </row>
        <row r="5545">
          <cell r="C5545" t="str">
            <v xml:space="preserve">Cable AWG-CU-THHN/THWN-90ºC # 12 </v>
          </cell>
          <cell r="K5545" t="str">
            <v>m</v>
          </cell>
          <cell r="L5545">
            <v>3</v>
          </cell>
          <cell r="M5545">
            <v>2714</v>
          </cell>
          <cell r="O5545">
            <v>8142</v>
          </cell>
          <cell r="R5545">
            <v>87</v>
          </cell>
          <cell r="T5545" t="str">
            <v xml:space="preserve">Cable AWG-CU-THHN/THWN-90ºC # 12 </v>
          </cell>
        </row>
        <row r="5546">
          <cell r="C5546" t="str">
            <v>Cable acero galvanizado 1/16 Pulg</v>
          </cell>
          <cell r="K5546" t="str">
            <v>m</v>
          </cell>
          <cell r="L5546">
            <v>5</v>
          </cell>
          <cell r="M5546">
            <v>1108</v>
          </cell>
          <cell r="O5546">
            <v>5540</v>
          </cell>
          <cell r="R5546">
            <v>145</v>
          </cell>
          <cell r="T5546" t="str">
            <v>Cable acero galvanizado 1/16 Pulg</v>
          </cell>
        </row>
        <row r="5547">
          <cell r="C5547" t="str">
            <v>Perros Para Cable Galvanizado 1/8-pulg</v>
          </cell>
          <cell r="K5547" t="str">
            <v>u</v>
          </cell>
          <cell r="L5547">
            <v>4</v>
          </cell>
          <cell r="M5547">
            <v>2225</v>
          </cell>
          <cell r="O5547">
            <v>8900</v>
          </cell>
          <cell r="R5547">
            <v>116</v>
          </cell>
          <cell r="T5547" t="str">
            <v>Perros Para Cable Galvanizado 1/8-pulg</v>
          </cell>
        </row>
        <row r="5548">
          <cell r="C5548" t="str">
            <v>Cancamo Cerrado #4 10und</v>
          </cell>
          <cell r="K5548" t="str">
            <v>u</v>
          </cell>
          <cell r="L5548">
            <v>0.2</v>
          </cell>
          <cell r="M5548">
            <v>4675</v>
          </cell>
          <cell r="O5548">
            <v>935</v>
          </cell>
          <cell r="R5548">
            <v>5.8</v>
          </cell>
          <cell r="T5548" t="str">
            <v>Cancamo Cerrado #4 10und</v>
          </cell>
        </row>
        <row r="5549">
          <cell r="K5549" t="str">
            <v/>
          </cell>
          <cell r="M5549">
            <v>0</v>
          </cell>
          <cell r="O5549">
            <v>0</v>
          </cell>
          <cell r="R5549">
            <v>0</v>
          </cell>
          <cell r="T5549">
            <v>0</v>
          </cell>
        </row>
        <row r="5550">
          <cell r="K5550" t="str">
            <v/>
          </cell>
          <cell r="M5550">
            <v>0</v>
          </cell>
          <cell r="O5550">
            <v>0</v>
          </cell>
          <cell r="R5550">
            <v>0</v>
          </cell>
          <cell r="T5550">
            <v>0</v>
          </cell>
        </row>
        <row r="5551">
          <cell r="L5551">
            <v>0.84219999999999995</v>
          </cell>
          <cell r="M5551" t="str">
            <v>SUBTOTAL $</v>
          </cell>
          <cell r="O5551">
            <v>192091</v>
          </cell>
        </row>
        <row r="5552">
          <cell r="C5552" t="str">
            <v>III. TRANSPORTES</v>
          </cell>
        </row>
        <row r="5554">
          <cell r="C5554" t="str">
            <v>MATERIAL</v>
          </cell>
          <cell r="J5554" t="str">
            <v>VOL. o PESO</v>
          </cell>
          <cell r="K5554" t="str">
            <v>DISTANCIA</v>
          </cell>
          <cell r="L5554" t="str">
            <v>M3 o Ton/Km</v>
          </cell>
          <cell r="M5554" t="str">
            <v>TARIFA</v>
          </cell>
          <cell r="O5554" t="str">
            <v>Vr. UNITARIO</v>
          </cell>
        </row>
        <row r="5555">
          <cell r="J5555" t="str">
            <v/>
          </cell>
          <cell r="M5555">
            <v>0</v>
          </cell>
          <cell r="O5555">
            <v>0</v>
          </cell>
          <cell r="R5555">
            <v>0</v>
          </cell>
          <cell r="T5555">
            <v>0</v>
          </cell>
        </row>
        <row r="5556">
          <cell r="J5556" t="str">
            <v/>
          </cell>
          <cell r="M5556">
            <v>0</v>
          </cell>
          <cell r="O5556">
            <v>0</v>
          </cell>
          <cell r="R5556">
            <v>0</v>
          </cell>
          <cell r="T5556">
            <v>0</v>
          </cell>
        </row>
        <row r="5557">
          <cell r="J5557" t="str">
            <v/>
          </cell>
          <cell r="M5557">
            <v>0</v>
          </cell>
          <cell r="O5557">
            <v>0</v>
          </cell>
          <cell r="R5557">
            <v>0</v>
          </cell>
          <cell r="T5557">
            <v>0</v>
          </cell>
        </row>
        <row r="5558">
          <cell r="L5558">
            <v>0</v>
          </cell>
          <cell r="M5558" t="str">
            <v>SUBTOTAL $</v>
          </cell>
          <cell r="O5558">
            <v>0</v>
          </cell>
        </row>
        <row r="5559">
          <cell r="C5559" t="str">
            <v>IV. MANO DE OBRA</v>
          </cell>
        </row>
        <row r="5561">
          <cell r="C5561" t="str">
            <v>TRABAJADOR</v>
          </cell>
          <cell r="I5561" t="str">
            <v>CANTIDAD</v>
          </cell>
          <cell r="J5561" t="str">
            <v>JORNAL</v>
          </cell>
          <cell r="K5561" t="str">
            <v>PRESTACIONES</v>
          </cell>
          <cell r="L5561" t="str">
            <v>JORNAL TOTAL</v>
          </cell>
          <cell r="M5561" t="str">
            <v>RENDIMIENTO</v>
          </cell>
          <cell r="O5561" t="str">
            <v>Vr. UNITARIO</v>
          </cell>
        </row>
        <row r="5562">
          <cell r="C5562" t="str">
            <v>Maestro Electricista</v>
          </cell>
          <cell r="I5562">
            <v>1</v>
          </cell>
          <cell r="J5562">
            <v>104400</v>
          </cell>
          <cell r="K5562">
            <v>1.681</v>
          </cell>
          <cell r="L5562">
            <v>175496</v>
          </cell>
          <cell r="M5562">
            <v>8</v>
          </cell>
          <cell r="O5562">
            <v>21937</v>
          </cell>
          <cell r="R5562">
            <v>3.63</v>
          </cell>
          <cell r="T5562" t="str">
            <v>Maestro Electricista</v>
          </cell>
        </row>
        <row r="5563">
          <cell r="C5563" t="str">
            <v>Ayudante Entendido</v>
          </cell>
          <cell r="I5563">
            <v>1</v>
          </cell>
          <cell r="J5563">
            <v>53020</v>
          </cell>
          <cell r="K5563">
            <v>1.7161</v>
          </cell>
          <cell r="L5563">
            <v>90988</v>
          </cell>
          <cell r="M5563">
            <v>8</v>
          </cell>
          <cell r="O5563">
            <v>11374</v>
          </cell>
          <cell r="R5563">
            <v>3.63</v>
          </cell>
          <cell r="T5563" t="str">
            <v>Ayudante Entendido</v>
          </cell>
        </row>
        <row r="5564">
          <cell r="I5564">
            <v>1</v>
          </cell>
          <cell r="J5564">
            <v>0</v>
          </cell>
          <cell r="K5564">
            <v>0</v>
          </cell>
          <cell r="L5564">
            <v>0</v>
          </cell>
          <cell r="O5564">
            <v>0</v>
          </cell>
          <cell r="R5564">
            <v>0</v>
          </cell>
          <cell r="T5564">
            <v>0</v>
          </cell>
        </row>
        <row r="5565">
          <cell r="L5565">
            <v>0.14599999999999999</v>
          </cell>
          <cell r="M5565" t="str">
            <v>SUBTOTAL $</v>
          </cell>
          <cell r="O5565">
            <v>33311</v>
          </cell>
        </row>
        <row r="5567">
          <cell r="C5567" t="str">
            <v>TOTAL COSTO DIRECTO $</v>
          </cell>
          <cell r="O5567">
            <v>228084</v>
          </cell>
        </row>
        <row r="5568">
          <cell r="C5568" t="str">
            <v>V. COSTOS INDIRECTOS</v>
          </cell>
        </row>
        <row r="5570">
          <cell r="C5570" t="str">
            <v>Descripción</v>
          </cell>
          <cell r="L5570" t="str">
            <v>Porcentaje</v>
          </cell>
          <cell r="M5570" t="str">
            <v>Valor Total</v>
          </cell>
        </row>
        <row r="5571">
          <cell r="C5571" t="str">
            <v>ADMINISTRACION</v>
          </cell>
          <cell r="L5571">
            <v>0</v>
          </cell>
          <cell r="M5571">
            <v>0</v>
          </cell>
        </row>
        <row r="5572">
          <cell r="C5572" t="str">
            <v xml:space="preserve">IMPREVISTOS </v>
          </cell>
          <cell r="L5572">
            <v>0</v>
          </cell>
          <cell r="M5572">
            <v>0</v>
          </cell>
        </row>
        <row r="5573">
          <cell r="C5573" t="str">
            <v>UTILIDAD</v>
          </cell>
          <cell r="L5573">
            <v>0</v>
          </cell>
          <cell r="M5573">
            <v>0</v>
          </cell>
        </row>
        <row r="5574">
          <cell r="C5574" t="str">
            <v>SUBTOTAL $</v>
          </cell>
          <cell r="O5574">
            <v>0</v>
          </cell>
        </row>
        <row r="5576">
          <cell r="C5576" t="str">
            <v>Precio Unitario Total Aproximado al peso $</v>
          </cell>
          <cell r="O5576">
            <v>228084</v>
          </cell>
        </row>
        <row r="5579">
          <cell r="H5579" t="str">
            <v>Firma</v>
          </cell>
        </row>
        <row r="5580">
          <cell r="H5580" t="str">
            <v>Nombre:</v>
          </cell>
        </row>
        <row r="5581">
          <cell r="H5581" t="str">
            <v>Representante Legal del Contratista o su Apoderado</v>
          </cell>
        </row>
        <row r="5582">
          <cell r="H5582" t="str">
            <v>Matricula No. :</v>
          </cell>
        </row>
        <row r="5583">
          <cell r="H5583" t="str">
            <v xml:space="preserve"> </v>
          </cell>
        </row>
        <row r="5584">
          <cell r="C5584" t="str">
            <v>OBSERVACIONES INTERVENTORÍA</v>
          </cell>
        </row>
        <row r="5588">
          <cell r="C5588" t="str">
            <v>APROBACIÓN POR INTERVENTORÍA</v>
          </cell>
        </row>
        <row r="5589">
          <cell r="C558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591">
          <cell r="C559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594">
          <cell r="H5594" t="str">
            <v>Firma</v>
          </cell>
        </row>
        <row r="5595">
          <cell r="H5595" t="str">
            <v>Nombre:</v>
          </cell>
        </row>
        <row r="5596">
          <cell r="H5596" t="str">
            <v>Representante Legal del Interventor o su Apoderado</v>
          </cell>
        </row>
        <row r="5597">
          <cell r="H5597" t="str">
            <v>Matricula No. :</v>
          </cell>
        </row>
        <row r="5602">
          <cell r="C5602" t="str">
            <v>Formulario 1 - Propuesta económica  - Documento tipo de selección abreviada de menor cuantía - versión 2</v>
          </cell>
        </row>
        <row r="5603">
          <cell r="C5603" t="str">
            <v>Código</v>
          </cell>
          <cell r="D5603" t="str">
            <v>CCE-EICP-FM-25</v>
          </cell>
          <cell r="E5603" t="str">
            <v>Versión</v>
          </cell>
          <cell r="F5603">
            <v>2</v>
          </cell>
        </row>
        <row r="5605">
          <cell r="C5605" t="str">
            <v>[La entidad podrá utilizar este formato para la presentación de los análisis de precios unitarios el contratista en la oportunidad prevista en el numeral 8.1. del Documento Base]</v>
          </cell>
        </row>
        <row r="5608">
          <cell r="D5608" t="str">
            <v>MUNICIPIO DE CONCORDIA, ANTIOQUIA</v>
          </cell>
        </row>
        <row r="5609">
          <cell r="L5609" t="str">
            <v>VERSIÓN</v>
          </cell>
        </row>
        <row r="5610">
          <cell r="D5610" t="str">
            <v xml:space="preserve">[NÚMERO DEL PROCESO] </v>
          </cell>
        </row>
        <row r="5611">
          <cell r="L5611" t="str">
            <v>PÁGINA</v>
          </cell>
          <cell r="M5611">
            <v>1</v>
          </cell>
          <cell r="N5611" t="str">
            <v>DE</v>
          </cell>
          <cell r="O5611">
            <v>1</v>
          </cell>
        </row>
        <row r="5612">
          <cell r="D5612" t="str">
            <v xml:space="preserve">ANALISIS DE PRECIOS UNITARIOS </v>
          </cell>
        </row>
        <row r="5614">
          <cell r="L5614" t="str">
            <v>FECHA</v>
          </cell>
          <cell r="M5614" t="str">
            <v>DD</v>
          </cell>
          <cell r="N5614" t="str">
            <v>MM</v>
          </cell>
          <cell r="O5614" t="str">
            <v>AA</v>
          </cell>
        </row>
        <row r="5615">
          <cell r="M5615">
            <v>8</v>
          </cell>
          <cell r="N5615">
            <v>5</v>
          </cell>
          <cell r="O5615">
            <v>2023</v>
          </cell>
        </row>
        <row r="5616">
          <cell r="C5616" t="str">
            <v>ITEMS DE LA PROPUESTA ECONÓMICA</v>
          </cell>
          <cell r="I5616" t="str">
            <v>ITEMS NO PREVISTOS</v>
          </cell>
        </row>
        <row r="5620">
          <cell r="C5620" t="str">
            <v>DATOS ESPECÍFICOS</v>
          </cell>
        </row>
        <row r="5622">
          <cell r="C5622" t="str">
            <v>ITEM</v>
          </cell>
          <cell r="D5622" t="str">
            <v>DESCRIPCIÓN</v>
          </cell>
          <cell r="M5622" t="str">
            <v>UNIDAD</v>
          </cell>
          <cell r="O5622" t="str">
            <v>CANTIDAD</v>
          </cell>
        </row>
        <row r="5623">
          <cell r="C5623" t="str">
            <v>1.14.8</v>
          </cell>
          <cell r="D5623" t="str">
            <v xml:space="preserve">S.T.I de Acometida en cable 2No.10+1No. 12  Cu THHN, por ducto EMT 3/4" desde tablero principal  incluye bornes terminal para conexión. </v>
          </cell>
          <cell r="M5623" t="str">
            <v>m</v>
          </cell>
          <cell r="O5623">
            <v>40</v>
          </cell>
          <cell r="R5623">
            <v>40290</v>
          </cell>
          <cell r="S5623">
            <v>40290</v>
          </cell>
          <cell r="T5623">
            <v>1.77E-2</v>
          </cell>
          <cell r="U5623">
            <v>0.76180000000000003</v>
          </cell>
          <cell r="V5623">
            <v>0</v>
          </cell>
          <cell r="W5623">
            <v>0.2205</v>
          </cell>
        </row>
        <row r="5624">
          <cell r="C5624" t="str">
            <v>I. EQUIPO</v>
          </cell>
        </row>
        <row r="5626">
          <cell r="C5626" t="str">
            <v>DESCRIPCIÓN</v>
          </cell>
          <cell r="H5626" t="str">
            <v>MARCA</v>
          </cell>
          <cell r="J5626" t="str">
            <v>TIPO</v>
          </cell>
          <cell r="L5626" t="str">
            <v>TARIFA/HORA</v>
          </cell>
          <cell r="M5626" t="str">
            <v>RENDIMIENTO</v>
          </cell>
          <cell r="O5626" t="str">
            <v>Vr. UNITARIO</v>
          </cell>
        </row>
        <row r="5627">
          <cell r="C5627" t="str">
            <v>Sección completa de andamio (1.2m-1.5m) x 1.5 m. (+ 4 ruedas) Incluye transporte.</v>
          </cell>
          <cell r="J5627" t="str">
            <v>Dia</v>
          </cell>
          <cell r="L5627">
            <v>2565</v>
          </cell>
          <cell r="M5627">
            <v>15</v>
          </cell>
          <cell r="O5627">
            <v>171</v>
          </cell>
          <cell r="R5627">
            <v>2.67</v>
          </cell>
          <cell r="T5627" t="str">
            <v>Sección completa de andamio (1.2m-1.5m) x 1.5 m. (+ 4 ruedas) Incluye transporte.</v>
          </cell>
        </row>
        <row r="5628">
          <cell r="C5628" t="str">
            <v>Can zunchado en madera común de 5,0cmx20cmx3,0m (alquiler). Incluye transporte.</v>
          </cell>
          <cell r="J5628" t="str">
            <v>Dia</v>
          </cell>
          <cell r="L5628">
            <v>1500</v>
          </cell>
          <cell r="M5628">
            <v>15</v>
          </cell>
          <cell r="O5628">
            <v>100</v>
          </cell>
          <cell r="R5628">
            <v>2.67</v>
          </cell>
          <cell r="T5628" t="str">
            <v>Can zunchado en madera común de 5,0cmx20cmx3,0m (alquiler). Incluye transporte.</v>
          </cell>
        </row>
        <row r="5629">
          <cell r="J5629" t="str">
            <v/>
          </cell>
          <cell r="L5629" t="str">
            <v/>
          </cell>
          <cell r="O5629">
            <v>0</v>
          </cell>
          <cell r="R5629">
            <v>0</v>
          </cell>
          <cell r="T5629">
            <v>0</v>
          </cell>
        </row>
        <row r="5630">
          <cell r="C5630" t="str">
            <v>Herramienta Menor (Como % de Mano de Obra)</v>
          </cell>
          <cell r="J5630" t="str">
            <v>Dia</v>
          </cell>
          <cell r="L5630">
            <v>8883</v>
          </cell>
          <cell r="M5630">
            <v>0.05</v>
          </cell>
          <cell r="O5630">
            <v>444</v>
          </cell>
          <cell r="R5630">
            <v>17760</v>
          </cell>
          <cell r="T5630" t="str">
            <v>Herramienta Menor (Como % de Mano de Obra)</v>
          </cell>
        </row>
        <row r="5631">
          <cell r="L5631">
            <v>1.77E-2</v>
          </cell>
          <cell r="M5631" t="str">
            <v>SUBTOTAL $</v>
          </cell>
          <cell r="O5631">
            <v>715</v>
          </cell>
        </row>
        <row r="5632">
          <cell r="C5632" t="str">
            <v>II. MATERIALES</v>
          </cell>
        </row>
        <row r="5634">
          <cell r="C5634" t="str">
            <v>DESCRIPCIÓN</v>
          </cell>
          <cell r="K5634" t="str">
            <v>UNIDAD</v>
          </cell>
          <cell r="L5634" t="str">
            <v>CANTIDAD</v>
          </cell>
          <cell r="M5634" t="str">
            <v>PRECIO UNIT.</v>
          </cell>
          <cell r="O5634" t="str">
            <v>Vr. UNITARIO</v>
          </cell>
        </row>
        <row r="5635">
          <cell r="C5635" t="str">
            <v>Tubo conduit EMT 3/4"  3 M</v>
          </cell>
          <cell r="K5635" t="str">
            <v>u</v>
          </cell>
          <cell r="L5635">
            <v>0.34650000000000003</v>
          </cell>
          <cell r="M5635">
            <v>41900</v>
          </cell>
          <cell r="O5635">
            <v>14518</v>
          </cell>
          <cell r="R5635">
            <v>13.86</v>
          </cell>
          <cell r="T5635" t="str">
            <v>Tubo conduit EMT 3/4"  3 M</v>
          </cell>
        </row>
        <row r="5636">
          <cell r="C5636" t="str">
            <v>Union EMT 3/4" Acero</v>
          </cell>
          <cell r="K5636" t="str">
            <v>u</v>
          </cell>
          <cell r="L5636">
            <v>0.34650000000000003</v>
          </cell>
          <cell r="M5636">
            <v>3848</v>
          </cell>
          <cell r="O5636">
            <v>1333</v>
          </cell>
          <cell r="R5636">
            <v>13.86</v>
          </cell>
          <cell r="T5636" t="str">
            <v>Union EMT 3/4" Acero</v>
          </cell>
        </row>
        <row r="5637">
          <cell r="C5637" t="str">
            <v>Curva EMT 3/4"</v>
          </cell>
          <cell r="K5637" t="str">
            <v>u</v>
          </cell>
          <cell r="L5637">
            <v>0.21000000000000002</v>
          </cell>
          <cell r="M5637">
            <v>4389</v>
          </cell>
          <cell r="O5637">
            <v>922</v>
          </cell>
          <cell r="R5637">
            <v>8.4</v>
          </cell>
          <cell r="T5637" t="str">
            <v>Curva EMT 3/4"</v>
          </cell>
        </row>
        <row r="5638">
          <cell r="C5638" t="str">
            <v>Terminal EMT 3/4" Acero - Tub</v>
          </cell>
          <cell r="K5638" t="str">
            <v>u</v>
          </cell>
          <cell r="L5638">
            <v>0.175035</v>
          </cell>
          <cell r="M5638">
            <v>3010.7</v>
          </cell>
          <cell r="O5638">
            <v>527</v>
          </cell>
          <cell r="R5638">
            <v>7</v>
          </cell>
          <cell r="T5638" t="str">
            <v>Terminal EMT 3/4" Acero - Tub</v>
          </cell>
        </row>
        <row r="5639">
          <cell r="C5639" t="str">
            <v>Cable AWG-CU-THHN/THWN-90ºC # 10</v>
          </cell>
          <cell r="K5639" t="str">
            <v>m</v>
          </cell>
          <cell r="L5639">
            <v>2.1</v>
          </cell>
          <cell r="M5639">
            <v>4382.3049999999994</v>
          </cell>
          <cell r="O5639">
            <v>9203</v>
          </cell>
          <cell r="R5639">
            <v>84</v>
          </cell>
          <cell r="T5639" t="str">
            <v>Cable AWG-CU-THHN/THWN-90ºC # 10</v>
          </cell>
        </row>
        <row r="5640">
          <cell r="C5640" t="str">
            <v xml:space="preserve">Cable AWG-CU-THHN/THWN-90ºC # 12 </v>
          </cell>
          <cell r="K5640" t="str">
            <v>m</v>
          </cell>
          <cell r="L5640">
            <v>1.05</v>
          </cell>
          <cell r="M5640">
            <v>2714</v>
          </cell>
          <cell r="O5640">
            <v>2850</v>
          </cell>
          <cell r="R5640">
            <v>42</v>
          </cell>
          <cell r="T5640" t="str">
            <v xml:space="preserve">Cable AWG-CU-THHN/THWN-90ºC # 12 </v>
          </cell>
        </row>
        <row r="5641">
          <cell r="C5641" t="str">
            <v xml:space="preserve">Abrazadera Plastica Alas Tubo Conduit 1/2pg </v>
          </cell>
          <cell r="K5641" t="str">
            <v>u</v>
          </cell>
          <cell r="L5641">
            <v>1</v>
          </cell>
          <cell r="M5641">
            <v>1150</v>
          </cell>
          <cell r="O5641">
            <v>1150</v>
          </cell>
          <cell r="R5641">
            <v>40</v>
          </cell>
          <cell r="T5641" t="str">
            <v xml:space="preserve">Abrazadera Plastica Alas Tubo Conduit 1/2pg </v>
          </cell>
        </row>
        <row r="5642">
          <cell r="C5642" t="str">
            <v>Tornillo Ensamble 6 mm x 2" Pavonado x100und - 0.224 Kg</v>
          </cell>
          <cell r="K5642" t="str">
            <v>u</v>
          </cell>
          <cell r="L5642">
            <v>2.1000000000000001E-2</v>
          </cell>
          <cell r="M5642">
            <v>9000</v>
          </cell>
          <cell r="O5642">
            <v>189</v>
          </cell>
          <cell r="R5642">
            <v>0.84</v>
          </cell>
          <cell r="T5642" t="str">
            <v>Tornillo Ensamble 6 mm x 2" Pavonado x100und - 0.224 Kg</v>
          </cell>
        </row>
        <row r="5643">
          <cell r="K5643" t="str">
            <v/>
          </cell>
          <cell r="M5643">
            <v>0</v>
          </cell>
          <cell r="O5643">
            <v>0</v>
          </cell>
          <cell r="R5643">
            <v>0</v>
          </cell>
          <cell r="T5643">
            <v>0</v>
          </cell>
        </row>
        <row r="5644">
          <cell r="L5644">
            <v>0.76180000000000003</v>
          </cell>
          <cell r="M5644" t="str">
            <v>SUBTOTAL $</v>
          </cell>
          <cell r="O5644">
            <v>30692</v>
          </cell>
        </row>
        <row r="5645">
          <cell r="C5645" t="str">
            <v>III. TRANSPORTES</v>
          </cell>
        </row>
        <row r="5647">
          <cell r="C5647" t="str">
            <v>MATERIAL</v>
          </cell>
          <cell r="J5647" t="str">
            <v>VOL. o PESO</v>
          </cell>
          <cell r="K5647" t="str">
            <v>DISTANCIA</v>
          </cell>
          <cell r="L5647" t="str">
            <v>M3 o Ton/Km</v>
          </cell>
          <cell r="M5647" t="str">
            <v>TARIFA</v>
          </cell>
          <cell r="O5647" t="str">
            <v>Vr. UNITARIO</v>
          </cell>
        </row>
        <row r="5648">
          <cell r="J5648" t="str">
            <v/>
          </cell>
          <cell r="M5648">
            <v>0</v>
          </cell>
          <cell r="O5648">
            <v>0</v>
          </cell>
          <cell r="R5648">
            <v>0</v>
          </cell>
          <cell r="T5648">
            <v>0</v>
          </cell>
        </row>
        <row r="5649">
          <cell r="J5649" t="str">
            <v/>
          </cell>
          <cell r="M5649">
            <v>0</v>
          </cell>
          <cell r="O5649">
            <v>0</v>
          </cell>
          <cell r="R5649">
            <v>0</v>
          </cell>
          <cell r="T5649">
            <v>0</v>
          </cell>
        </row>
        <row r="5650">
          <cell r="J5650" t="str">
            <v/>
          </cell>
          <cell r="M5650">
            <v>0</v>
          </cell>
          <cell r="O5650">
            <v>0</v>
          </cell>
          <cell r="R5650">
            <v>0</v>
          </cell>
          <cell r="T5650">
            <v>0</v>
          </cell>
        </row>
        <row r="5651">
          <cell r="L5651">
            <v>0</v>
          </cell>
          <cell r="M5651" t="str">
            <v>SUBTOTAL $</v>
          </cell>
          <cell r="O5651">
            <v>0</v>
          </cell>
        </row>
        <row r="5652">
          <cell r="C5652" t="str">
            <v>IV. MANO DE OBRA</v>
          </cell>
        </row>
        <row r="5654">
          <cell r="C5654" t="str">
            <v>TRABAJADOR</v>
          </cell>
          <cell r="I5654" t="str">
            <v>CANTIDAD</v>
          </cell>
          <cell r="J5654" t="str">
            <v>JORNAL</v>
          </cell>
          <cell r="K5654" t="str">
            <v>PRESTACIONES</v>
          </cell>
          <cell r="L5654" t="str">
            <v>JORNAL TOTAL</v>
          </cell>
          <cell r="M5654" t="str">
            <v>RENDIMIENTO</v>
          </cell>
          <cell r="O5654" t="str">
            <v>Vr. UNITARIO</v>
          </cell>
        </row>
        <row r="5655">
          <cell r="C5655" t="str">
            <v>Maestro Electricista</v>
          </cell>
          <cell r="I5655">
            <v>1</v>
          </cell>
          <cell r="J5655">
            <v>104400</v>
          </cell>
          <cell r="K5655">
            <v>1.681</v>
          </cell>
          <cell r="L5655">
            <v>175496</v>
          </cell>
          <cell r="M5655">
            <v>30</v>
          </cell>
          <cell r="O5655">
            <v>5850</v>
          </cell>
          <cell r="R5655">
            <v>1.33</v>
          </cell>
          <cell r="T5655" t="str">
            <v>Maestro Electricista</v>
          </cell>
        </row>
        <row r="5656">
          <cell r="C5656" t="str">
            <v>Ayudante Entendido</v>
          </cell>
          <cell r="I5656">
            <v>1</v>
          </cell>
          <cell r="J5656">
            <v>53020</v>
          </cell>
          <cell r="K5656">
            <v>1.7161</v>
          </cell>
          <cell r="L5656">
            <v>90988</v>
          </cell>
          <cell r="M5656">
            <v>30</v>
          </cell>
          <cell r="O5656">
            <v>3033</v>
          </cell>
          <cell r="R5656">
            <v>1.33</v>
          </cell>
          <cell r="T5656" t="str">
            <v>Ayudante Entendido</v>
          </cell>
        </row>
        <row r="5657">
          <cell r="I5657">
            <v>1</v>
          </cell>
          <cell r="J5657">
            <v>0</v>
          </cell>
          <cell r="K5657">
            <v>0</v>
          </cell>
          <cell r="L5657">
            <v>0</v>
          </cell>
          <cell r="O5657">
            <v>0</v>
          </cell>
          <cell r="R5657">
            <v>0</v>
          </cell>
          <cell r="T5657">
            <v>0</v>
          </cell>
        </row>
        <row r="5658">
          <cell r="L5658">
            <v>0.2205</v>
          </cell>
          <cell r="M5658" t="str">
            <v>SUBTOTAL $</v>
          </cell>
          <cell r="O5658">
            <v>8883</v>
          </cell>
        </row>
        <row r="5660">
          <cell r="C5660" t="str">
            <v>TOTAL COSTO DIRECTO $</v>
          </cell>
          <cell r="O5660">
            <v>40290</v>
          </cell>
        </row>
        <row r="5661">
          <cell r="C5661" t="str">
            <v>V. COSTOS INDIRECTOS</v>
          </cell>
        </row>
        <row r="5663">
          <cell r="C5663" t="str">
            <v>Descripción</v>
          </cell>
          <cell r="L5663" t="str">
            <v>Porcentaje</v>
          </cell>
          <cell r="M5663" t="str">
            <v>Valor Total</v>
          </cell>
        </row>
        <row r="5664">
          <cell r="C5664" t="str">
            <v>ADMINISTRACION</v>
          </cell>
          <cell r="L5664">
            <v>0</v>
          </cell>
          <cell r="M5664">
            <v>0</v>
          </cell>
        </row>
        <row r="5665">
          <cell r="C5665" t="str">
            <v xml:space="preserve">IMPREVISTOS </v>
          </cell>
          <cell r="L5665">
            <v>0</v>
          </cell>
          <cell r="M5665">
            <v>0</v>
          </cell>
        </row>
        <row r="5666">
          <cell r="C5666" t="str">
            <v>UTILIDAD</v>
          </cell>
          <cell r="L5666">
            <v>0</v>
          </cell>
          <cell r="M5666">
            <v>0</v>
          </cell>
        </row>
        <row r="5667">
          <cell r="C5667" t="str">
            <v>SUBTOTAL $</v>
          </cell>
          <cell r="O5667">
            <v>0</v>
          </cell>
        </row>
        <row r="5669">
          <cell r="C5669" t="str">
            <v>Precio Unitario Total Aproximado al peso $</v>
          </cell>
          <cell r="O5669">
            <v>40290</v>
          </cell>
        </row>
        <row r="5672">
          <cell r="H5672" t="str">
            <v>Firma</v>
          </cell>
        </row>
        <row r="5673">
          <cell r="H5673" t="str">
            <v>Nombre:</v>
          </cell>
        </row>
        <row r="5674">
          <cell r="H5674" t="str">
            <v>Representante Legal del Contratista o su Apoderado</v>
          </cell>
        </row>
        <row r="5675">
          <cell r="H5675" t="str">
            <v>Matricula No. :</v>
          </cell>
        </row>
        <row r="5676">
          <cell r="H5676" t="str">
            <v xml:space="preserve"> </v>
          </cell>
        </row>
        <row r="5677">
          <cell r="C5677" t="str">
            <v>OBSERVACIONES INTERVENTORÍA</v>
          </cell>
        </row>
        <row r="5681">
          <cell r="C5681" t="str">
            <v>APROBACIÓN POR INTERVENTORÍA</v>
          </cell>
        </row>
        <row r="5682">
          <cell r="C568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684">
          <cell r="C568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687">
          <cell r="H5687" t="str">
            <v>Firma</v>
          </cell>
        </row>
        <row r="5688">
          <cell r="H5688" t="str">
            <v>Nombre:</v>
          </cell>
        </row>
        <row r="5689">
          <cell r="H5689" t="str">
            <v>Representante Legal del Interventor o su Apoderado</v>
          </cell>
        </row>
        <row r="5690">
          <cell r="H5690" t="str">
            <v>Matricula No. :</v>
          </cell>
        </row>
        <row r="5695">
          <cell r="C5695" t="str">
            <v>Formulario 1 - Propuesta económica  - Documento tipo de selección abreviada de menor cuantía - versión 2</v>
          </cell>
        </row>
        <row r="5696">
          <cell r="C5696" t="str">
            <v>Código</v>
          </cell>
          <cell r="D5696" t="str">
            <v>CCE-EICP-FM-25</v>
          </cell>
          <cell r="E5696" t="str">
            <v>Versión</v>
          </cell>
          <cell r="F5696">
            <v>2</v>
          </cell>
        </row>
        <row r="5698">
          <cell r="C5698" t="str">
            <v>[La entidad podrá utilizar este formato para la presentación de los análisis de precios unitarios el contratista en la oportunidad prevista en el numeral 8.1. del Documento Base]</v>
          </cell>
        </row>
        <row r="5701">
          <cell r="D5701" t="str">
            <v>MUNICIPIO DE CONCORDIA, ANTIOQUIA</v>
          </cell>
        </row>
        <row r="5702">
          <cell r="L5702" t="str">
            <v>VERSIÓN</v>
          </cell>
        </row>
        <row r="5703">
          <cell r="D5703" t="str">
            <v xml:space="preserve">[NÚMERO DEL PROCESO] </v>
          </cell>
        </row>
        <row r="5704">
          <cell r="L5704" t="str">
            <v>PÁGINA</v>
          </cell>
          <cell r="M5704">
            <v>1</v>
          </cell>
          <cell r="N5704" t="str">
            <v>DE</v>
          </cell>
          <cell r="O5704">
            <v>1</v>
          </cell>
        </row>
        <row r="5705">
          <cell r="D5705" t="str">
            <v xml:space="preserve">ANALISIS DE PRECIOS UNITARIOS </v>
          </cell>
        </row>
        <row r="5707">
          <cell r="L5707" t="str">
            <v>FECHA</v>
          </cell>
          <cell r="M5707" t="str">
            <v>DD</v>
          </cell>
          <cell r="N5707" t="str">
            <v>MM</v>
          </cell>
          <cell r="O5707" t="str">
            <v>AA</v>
          </cell>
        </row>
        <row r="5708">
          <cell r="M5708">
            <v>8</v>
          </cell>
          <cell r="N5708">
            <v>5</v>
          </cell>
          <cell r="O5708">
            <v>2023</v>
          </cell>
        </row>
        <row r="5709">
          <cell r="C5709" t="str">
            <v>ITEMS DE LA PROPUESTA ECONÓMICA</v>
          </cell>
          <cell r="I5709" t="str">
            <v>ITEMS NO PREVISTOS</v>
          </cell>
        </row>
        <row r="5713">
          <cell r="C5713" t="str">
            <v>DATOS ESPECÍFICOS</v>
          </cell>
        </row>
        <row r="5715">
          <cell r="C5715" t="str">
            <v>ITEM</v>
          </cell>
          <cell r="D5715" t="str">
            <v>DESCRIPCIÓN</v>
          </cell>
          <cell r="M5715" t="str">
            <v>UNIDAD</v>
          </cell>
          <cell r="O5715" t="str">
            <v>CANTIDAD</v>
          </cell>
        </row>
        <row r="5716">
          <cell r="C5716" t="str">
            <v>1.14.9</v>
          </cell>
          <cell r="D5716" t="str">
            <v xml:space="preserve">S.T.I de Breaker Monopolar enchufable de 20 o 30 Amp. </v>
          </cell>
          <cell r="M5716" t="str">
            <v>u</v>
          </cell>
          <cell r="O5716">
            <v>8</v>
          </cell>
          <cell r="R5716">
            <v>47337</v>
          </cell>
          <cell r="S5716">
            <v>47337</v>
          </cell>
          <cell r="T5716">
            <v>3.5200000000000002E-2</v>
          </cell>
          <cell r="U5716">
            <v>0.2611</v>
          </cell>
          <cell r="V5716">
            <v>0</v>
          </cell>
          <cell r="W5716">
            <v>0.70369999999999999</v>
          </cell>
        </row>
        <row r="5717">
          <cell r="C5717" t="str">
            <v>I. EQUIPO</v>
          </cell>
        </row>
        <row r="5719">
          <cell r="C5719" t="str">
            <v>DESCRIPCIÓN</v>
          </cell>
          <cell r="H5719" t="str">
            <v>MARCA</v>
          </cell>
          <cell r="J5719" t="str">
            <v>TIPO</v>
          </cell>
          <cell r="L5719" t="str">
            <v>TARIFA/HORA</v>
          </cell>
          <cell r="M5719" t="str">
            <v>RENDIMIENTO</v>
          </cell>
          <cell r="O5719" t="str">
            <v>Vr. UNITARIO</v>
          </cell>
        </row>
        <row r="5720">
          <cell r="J5720" t="str">
            <v/>
          </cell>
          <cell r="L5720" t="str">
            <v/>
          </cell>
          <cell r="M5720">
            <v>4</v>
          </cell>
          <cell r="O5720">
            <v>0</v>
          </cell>
          <cell r="R5720">
            <v>2</v>
          </cell>
          <cell r="T5720">
            <v>0</v>
          </cell>
        </row>
        <row r="5721">
          <cell r="J5721" t="str">
            <v/>
          </cell>
          <cell r="L5721" t="str">
            <v/>
          </cell>
          <cell r="M5721">
            <v>4</v>
          </cell>
          <cell r="O5721">
            <v>0</v>
          </cell>
          <cell r="R5721">
            <v>2</v>
          </cell>
          <cell r="T5721">
            <v>0</v>
          </cell>
        </row>
        <row r="5722">
          <cell r="J5722" t="str">
            <v/>
          </cell>
          <cell r="L5722" t="str">
            <v/>
          </cell>
          <cell r="O5722">
            <v>0</v>
          </cell>
          <cell r="R5722">
            <v>0</v>
          </cell>
          <cell r="T5722">
            <v>0</v>
          </cell>
        </row>
        <row r="5723">
          <cell r="C5723" t="str">
            <v>Herramienta Menor (Como % de Mano de Obra)</v>
          </cell>
          <cell r="J5723" t="str">
            <v>Dia</v>
          </cell>
          <cell r="L5723">
            <v>33311</v>
          </cell>
          <cell r="M5723">
            <v>0.05</v>
          </cell>
          <cell r="O5723">
            <v>1666</v>
          </cell>
          <cell r="R5723">
            <v>13328</v>
          </cell>
          <cell r="T5723" t="str">
            <v>Herramienta Menor (Como % de Mano de Obra)</v>
          </cell>
        </row>
        <row r="5724">
          <cell r="L5724">
            <v>3.5200000000000002E-2</v>
          </cell>
          <cell r="M5724" t="str">
            <v>SUBTOTAL $</v>
          </cell>
          <cell r="O5724">
            <v>1666</v>
          </cell>
        </row>
        <row r="5725">
          <cell r="C5725" t="str">
            <v>II. MATERIALES</v>
          </cell>
        </row>
        <row r="5727">
          <cell r="C5727" t="str">
            <v>DESCRIPCIÓN</v>
          </cell>
          <cell r="K5727" t="str">
            <v>UNIDAD</v>
          </cell>
          <cell r="L5727" t="str">
            <v>CANTIDAD</v>
          </cell>
          <cell r="M5727" t="str">
            <v>PRECIO UNIT.</v>
          </cell>
          <cell r="O5727" t="str">
            <v>Vr. UNITARIO</v>
          </cell>
        </row>
        <row r="5728">
          <cell r="C5728" t="str">
            <v>Breaker - Taco Monopolar Enchufable de 15 a 60 Amp.</v>
          </cell>
          <cell r="K5728" t="str">
            <v>u</v>
          </cell>
          <cell r="L5728">
            <v>1</v>
          </cell>
          <cell r="M5728">
            <v>12360</v>
          </cell>
          <cell r="O5728">
            <v>12360</v>
          </cell>
          <cell r="R5728">
            <v>8</v>
          </cell>
          <cell r="T5728" t="str">
            <v>Breaker - Taco Monopolar Enchufable de 15 a 60 Amp.</v>
          </cell>
        </row>
        <row r="5729">
          <cell r="K5729" t="str">
            <v/>
          </cell>
          <cell r="M5729">
            <v>0</v>
          </cell>
          <cell r="O5729">
            <v>0</v>
          </cell>
          <cell r="R5729">
            <v>0</v>
          </cell>
          <cell r="T5729">
            <v>0</v>
          </cell>
        </row>
        <row r="5730">
          <cell r="K5730" t="str">
            <v/>
          </cell>
          <cell r="M5730">
            <v>0</v>
          </cell>
          <cell r="O5730">
            <v>0</v>
          </cell>
          <cell r="R5730">
            <v>0</v>
          </cell>
          <cell r="T5730">
            <v>0</v>
          </cell>
        </row>
        <row r="5731">
          <cell r="K5731" t="str">
            <v/>
          </cell>
          <cell r="M5731">
            <v>0</v>
          </cell>
          <cell r="O5731">
            <v>0</v>
          </cell>
          <cell r="R5731">
            <v>0</v>
          </cell>
          <cell r="T5731">
            <v>0</v>
          </cell>
        </row>
        <row r="5732">
          <cell r="K5732" t="str">
            <v/>
          </cell>
          <cell r="M5732">
            <v>0</v>
          </cell>
          <cell r="O5732">
            <v>0</v>
          </cell>
          <cell r="R5732">
            <v>0</v>
          </cell>
          <cell r="T5732">
            <v>0</v>
          </cell>
        </row>
        <row r="5733">
          <cell r="K5733" t="str">
            <v/>
          </cell>
          <cell r="M5733">
            <v>0</v>
          </cell>
          <cell r="O5733">
            <v>0</v>
          </cell>
          <cell r="R5733">
            <v>0</v>
          </cell>
          <cell r="T5733">
            <v>0</v>
          </cell>
        </row>
        <row r="5734">
          <cell r="K5734" t="str">
            <v/>
          </cell>
          <cell r="M5734">
            <v>0</v>
          </cell>
          <cell r="O5734">
            <v>0</v>
          </cell>
          <cell r="R5734">
            <v>0</v>
          </cell>
          <cell r="T5734">
            <v>0</v>
          </cell>
        </row>
        <row r="5735">
          <cell r="K5735" t="str">
            <v/>
          </cell>
          <cell r="M5735">
            <v>0</v>
          </cell>
          <cell r="O5735">
            <v>0</v>
          </cell>
          <cell r="R5735">
            <v>0</v>
          </cell>
          <cell r="T5735">
            <v>0</v>
          </cell>
        </row>
        <row r="5736">
          <cell r="K5736" t="str">
            <v/>
          </cell>
          <cell r="M5736">
            <v>0</v>
          </cell>
          <cell r="O5736">
            <v>0</v>
          </cell>
          <cell r="R5736">
            <v>0</v>
          </cell>
          <cell r="T5736">
            <v>0</v>
          </cell>
        </row>
        <row r="5737">
          <cell r="L5737">
            <v>0.2611</v>
          </cell>
          <cell r="M5737" t="str">
            <v>SUBTOTAL $</v>
          </cell>
          <cell r="O5737">
            <v>12360</v>
          </cell>
        </row>
        <row r="5738">
          <cell r="C5738" t="str">
            <v>III. TRANSPORTES</v>
          </cell>
        </row>
        <row r="5740">
          <cell r="C5740" t="str">
            <v>MATERIAL</v>
          </cell>
          <cell r="J5740" t="str">
            <v>VOL. o PESO</v>
          </cell>
          <cell r="K5740" t="str">
            <v>DISTANCIA</v>
          </cell>
          <cell r="L5740" t="str">
            <v>M3 o Ton/Km</v>
          </cell>
          <cell r="M5740" t="str">
            <v>TARIFA</v>
          </cell>
          <cell r="O5740" t="str">
            <v>Vr. UNITARIO</v>
          </cell>
        </row>
        <row r="5741">
          <cell r="J5741" t="str">
            <v/>
          </cell>
          <cell r="M5741">
            <v>0</v>
          </cell>
          <cell r="O5741">
            <v>0</v>
          </cell>
          <cell r="R5741">
            <v>0</v>
          </cell>
          <cell r="T5741">
            <v>0</v>
          </cell>
        </row>
        <row r="5742">
          <cell r="J5742" t="str">
            <v/>
          </cell>
          <cell r="M5742">
            <v>0</v>
          </cell>
          <cell r="O5742">
            <v>0</v>
          </cell>
          <cell r="R5742">
            <v>0</v>
          </cell>
          <cell r="T5742">
            <v>0</v>
          </cell>
        </row>
        <row r="5743">
          <cell r="J5743" t="str">
            <v/>
          </cell>
          <cell r="M5743">
            <v>0</v>
          </cell>
          <cell r="O5743">
            <v>0</v>
          </cell>
          <cell r="R5743">
            <v>0</v>
          </cell>
          <cell r="T5743">
            <v>0</v>
          </cell>
        </row>
        <row r="5744">
          <cell r="L5744">
            <v>0</v>
          </cell>
          <cell r="M5744" t="str">
            <v>SUBTOTAL $</v>
          </cell>
          <cell r="O5744">
            <v>0</v>
          </cell>
        </row>
        <row r="5745">
          <cell r="C5745" t="str">
            <v>IV. MANO DE OBRA</v>
          </cell>
        </row>
        <row r="5747">
          <cell r="C5747" t="str">
            <v>TRABAJADOR</v>
          </cell>
          <cell r="I5747" t="str">
            <v>CANTIDAD</v>
          </cell>
          <cell r="J5747" t="str">
            <v>JORNAL</v>
          </cell>
          <cell r="K5747" t="str">
            <v>PRESTACIONES</v>
          </cell>
          <cell r="L5747" t="str">
            <v>JORNAL TOTAL</v>
          </cell>
          <cell r="M5747" t="str">
            <v>RENDIMIENTO</v>
          </cell>
          <cell r="O5747" t="str">
            <v>Vr. UNITARIO</v>
          </cell>
        </row>
        <row r="5748">
          <cell r="C5748" t="str">
            <v>Maestro Electricista</v>
          </cell>
          <cell r="I5748">
            <v>1</v>
          </cell>
          <cell r="J5748">
            <v>104400</v>
          </cell>
          <cell r="K5748">
            <v>1.681</v>
          </cell>
          <cell r="L5748">
            <v>175496</v>
          </cell>
          <cell r="M5748">
            <v>8</v>
          </cell>
          <cell r="O5748">
            <v>21937</v>
          </cell>
          <cell r="R5748">
            <v>1</v>
          </cell>
          <cell r="T5748" t="str">
            <v>Maestro Electricista</v>
          </cell>
        </row>
        <row r="5749">
          <cell r="C5749" t="str">
            <v>Ayudante Entendido</v>
          </cell>
          <cell r="I5749">
            <v>1</v>
          </cell>
          <cell r="J5749">
            <v>53020</v>
          </cell>
          <cell r="K5749">
            <v>1.7161</v>
          </cell>
          <cell r="L5749">
            <v>90988</v>
          </cell>
          <cell r="M5749">
            <v>8</v>
          </cell>
          <cell r="O5749">
            <v>11374</v>
          </cell>
          <cell r="R5749">
            <v>1</v>
          </cell>
          <cell r="T5749" t="str">
            <v>Ayudante Entendido</v>
          </cell>
        </row>
        <row r="5750">
          <cell r="I5750">
            <v>1</v>
          </cell>
          <cell r="J5750">
            <v>0</v>
          </cell>
          <cell r="K5750">
            <v>0</v>
          </cell>
          <cell r="L5750">
            <v>0</v>
          </cell>
          <cell r="O5750">
            <v>0</v>
          </cell>
          <cell r="R5750">
            <v>0</v>
          </cell>
          <cell r="T5750">
            <v>0</v>
          </cell>
        </row>
        <row r="5751">
          <cell r="L5751">
            <v>0.70369999999999999</v>
          </cell>
          <cell r="M5751" t="str">
            <v>SUBTOTAL $</v>
          </cell>
          <cell r="O5751">
            <v>33311</v>
          </cell>
        </row>
        <row r="5753">
          <cell r="C5753" t="str">
            <v>TOTAL COSTO DIRECTO $</v>
          </cell>
          <cell r="O5753">
            <v>47337</v>
          </cell>
        </row>
        <row r="5754">
          <cell r="C5754" t="str">
            <v>V. COSTOS INDIRECTOS</v>
          </cell>
        </row>
        <row r="5756">
          <cell r="C5756" t="str">
            <v>Descripción</v>
          </cell>
          <cell r="L5756" t="str">
            <v>Porcentaje</v>
          </cell>
          <cell r="M5756" t="str">
            <v>Valor Total</v>
          </cell>
        </row>
        <row r="5757">
          <cell r="C5757" t="str">
            <v>ADMINISTRACION</v>
          </cell>
          <cell r="L5757">
            <v>0</v>
          </cell>
          <cell r="M5757">
            <v>0</v>
          </cell>
        </row>
        <row r="5758">
          <cell r="C5758" t="str">
            <v xml:space="preserve">IMPREVISTOS </v>
          </cell>
          <cell r="L5758">
            <v>0</v>
          </cell>
          <cell r="M5758">
            <v>0</v>
          </cell>
        </row>
        <row r="5759">
          <cell r="C5759" t="str">
            <v>UTILIDAD</v>
          </cell>
          <cell r="L5759">
            <v>0</v>
          </cell>
          <cell r="M5759">
            <v>0</v>
          </cell>
        </row>
        <row r="5760">
          <cell r="C5760" t="str">
            <v>SUBTOTAL $</v>
          </cell>
          <cell r="O5760">
            <v>0</v>
          </cell>
        </row>
        <row r="5762">
          <cell r="C5762" t="str">
            <v>Precio Unitario Total Aproximado al peso $</v>
          </cell>
          <cell r="O5762">
            <v>47337</v>
          </cell>
        </row>
        <row r="5765">
          <cell r="H5765" t="str">
            <v>Firma</v>
          </cell>
        </row>
        <row r="5766">
          <cell r="H5766" t="str">
            <v>Nombre:</v>
          </cell>
        </row>
        <row r="5767">
          <cell r="H5767" t="str">
            <v>Representante Legal del Contratista o su Apoderado</v>
          </cell>
        </row>
        <row r="5768">
          <cell r="H5768" t="str">
            <v>Matricula No. :</v>
          </cell>
        </row>
        <row r="5769">
          <cell r="H5769" t="str">
            <v xml:space="preserve"> </v>
          </cell>
        </row>
        <row r="5770">
          <cell r="C5770" t="str">
            <v>OBSERVACIONES INTERVENTORÍA</v>
          </cell>
        </row>
        <row r="5774">
          <cell r="C5774" t="str">
            <v>APROBACIÓN POR INTERVENTORÍA</v>
          </cell>
        </row>
        <row r="5775">
          <cell r="C577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777">
          <cell r="C577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780">
          <cell r="H5780" t="str">
            <v>Firma</v>
          </cell>
        </row>
        <row r="5781">
          <cell r="H5781" t="str">
            <v>Nombre:</v>
          </cell>
        </row>
        <row r="5782">
          <cell r="H5782" t="str">
            <v>Representante Legal del Interventor o su Apoderado</v>
          </cell>
        </row>
        <row r="5783">
          <cell r="H5783" t="str">
            <v>Matricula No. :</v>
          </cell>
        </row>
        <row r="5788">
          <cell r="C5788" t="str">
            <v>Formulario 1 - Propuesta económica  - Documento tipo de selección abreviada de menor cuantía - versión 2</v>
          </cell>
        </row>
        <row r="5789">
          <cell r="C5789" t="str">
            <v>Código</v>
          </cell>
          <cell r="D5789" t="str">
            <v>CCE-EICP-FM-25</v>
          </cell>
          <cell r="E5789" t="str">
            <v>Versión</v>
          </cell>
          <cell r="F5789">
            <v>2</v>
          </cell>
        </row>
        <row r="5791">
          <cell r="C5791" t="str">
            <v>[La entidad podrá utilizar este formato para la presentación de los análisis de precios unitarios el contratista en la oportunidad prevista en el numeral 8.1. del Documento Base]</v>
          </cell>
        </row>
        <row r="5794">
          <cell r="D5794" t="str">
            <v>MUNICIPIO DE CONCORDIA, ANTIOQUIA</v>
          </cell>
        </row>
        <row r="5795">
          <cell r="L5795" t="str">
            <v>VERSIÓN</v>
          </cell>
        </row>
        <row r="5796">
          <cell r="D5796" t="str">
            <v xml:space="preserve">[NÚMERO DEL PROCESO] </v>
          </cell>
        </row>
        <row r="5797">
          <cell r="L5797" t="str">
            <v>PÁGINA</v>
          </cell>
          <cell r="M5797">
            <v>1</v>
          </cell>
          <cell r="N5797" t="str">
            <v>DE</v>
          </cell>
          <cell r="O5797">
            <v>1</v>
          </cell>
        </row>
        <row r="5798">
          <cell r="D5798" t="str">
            <v xml:space="preserve">ANALISIS DE PRECIOS UNITARIOS </v>
          </cell>
        </row>
        <row r="5800">
          <cell r="L5800" t="str">
            <v>FECHA</v>
          </cell>
          <cell r="M5800" t="str">
            <v>DD</v>
          </cell>
          <cell r="N5800" t="str">
            <v>MM</v>
          </cell>
          <cell r="O5800" t="str">
            <v>AA</v>
          </cell>
        </row>
        <row r="5801">
          <cell r="M5801">
            <v>8</v>
          </cell>
          <cell r="N5801">
            <v>5</v>
          </cell>
          <cell r="O5801">
            <v>2023</v>
          </cell>
        </row>
        <row r="5802">
          <cell r="C5802" t="str">
            <v>ITEMS DE LA PROPUESTA ECONÓMICA</v>
          </cell>
          <cell r="I5802" t="str">
            <v>ITEMS NO PREVISTOS</v>
          </cell>
        </row>
        <row r="5806">
          <cell r="C5806" t="str">
            <v>DATOS ESPECÍFICOS</v>
          </cell>
        </row>
        <row r="5808">
          <cell r="C5808" t="str">
            <v>ITEM</v>
          </cell>
          <cell r="D5808" t="str">
            <v>DESCRIPCIÓN</v>
          </cell>
          <cell r="M5808" t="str">
            <v>UNIDAD</v>
          </cell>
          <cell r="O5808" t="str">
            <v>CANTIDAD</v>
          </cell>
        </row>
        <row r="5809">
          <cell r="C5809" t="str">
            <v>1.14.10</v>
          </cell>
          <cell r="D5809" t="str">
            <v xml:space="preserve">S.T.I de Cable Acometida Antifraude 2 x 8 + 8 AWG. </v>
          </cell>
          <cell r="M5809" t="str">
            <v>m</v>
          </cell>
          <cell r="O5809">
            <v>30</v>
          </cell>
          <cell r="R5809">
            <v>44651</v>
          </cell>
          <cell r="S5809">
            <v>44651</v>
          </cell>
          <cell r="T5809">
            <v>6.0000000000000001E-3</v>
          </cell>
          <cell r="U5809">
            <v>0.87470000000000003</v>
          </cell>
          <cell r="V5809">
            <v>0</v>
          </cell>
          <cell r="W5809">
            <v>0.11940000000000001</v>
          </cell>
        </row>
        <row r="5810">
          <cell r="C5810" t="str">
            <v>I. EQUIPO</v>
          </cell>
        </row>
        <row r="5812">
          <cell r="C5812" t="str">
            <v>DESCRIPCIÓN</v>
          </cell>
          <cell r="H5812" t="str">
            <v>MARCA</v>
          </cell>
          <cell r="J5812" t="str">
            <v>TIPO</v>
          </cell>
          <cell r="L5812" t="str">
            <v>TARIFA/HORA</v>
          </cell>
          <cell r="M5812" t="str">
            <v>RENDIMIENTO</v>
          </cell>
          <cell r="O5812" t="str">
            <v>Vr. UNITARIO</v>
          </cell>
        </row>
        <row r="5813">
          <cell r="J5813" t="str">
            <v/>
          </cell>
          <cell r="L5813" t="str">
            <v/>
          </cell>
          <cell r="M5813">
            <v>25</v>
          </cell>
          <cell r="O5813">
            <v>0</v>
          </cell>
          <cell r="R5813">
            <v>1.2</v>
          </cell>
          <cell r="T5813">
            <v>0</v>
          </cell>
        </row>
        <row r="5814">
          <cell r="J5814" t="str">
            <v/>
          </cell>
          <cell r="L5814" t="str">
            <v/>
          </cell>
          <cell r="M5814">
            <v>25</v>
          </cell>
          <cell r="O5814">
            <v>0</v>
          </cell>
          <cell r="R5814">
            <v>1.2</v>
          </cell>
          <cell r="T5814">
            <v>0</v>
          </cell>
        </row>
        <row r="5815">
          <cell r="J5815" t="str">
            <v/>
          </cell>
          <cell r="L5815" t="str">
            <v/>
          </cell>
          <cell r="O5815">
            <v>0</v>
          </cell>
          <cell r="R5815">
            <v>0</v>
          </cell>
          <cell r="T5815">
            <v>0</v>
          </cell>
        </row>
        <row r="5816">
          <cell r="C5816" t="str">
            <v>Herramienta Menor (Como % de Mano de Obra)</v>
          </cell>
          <cell r="J5816" t="str">
            <v>Dia</v>
          </cell>
          <cell r="L5816">
            <v>5330</v>
          </cell>
          <cell r="M5816">
            <v>0.05</v>
          </cell>
          <cell r="O5816">
            <v>267</v>
          </cell>
          <cell r="R5816">
            <v>8010</v>
          </cell>
          <cell r="T5816" t="str">
            <v>Herramienta Menor (Como % de Mano de Obra)</v>
          </cell>
        </row>
        <row r="5817">
          <cell r="L5817">
            <v>6.0000000000000001E-3</v>
          </cell>
          <cell r="M5817" t="str">
            <v>SUBTOTAL $</v>
          </cell>
          <cell r="O5817">
            <v>267</v>
          </cell>
        </row>
        <row r="5818">
          <cell r="C5818" t="str">
            <v>II. MATERIALES</v>
          </cell>
        </row>
        <row r="5820">
          <cell r="C5820" t="str">
            <v>DESCRIPCIÓN</v>
          </cell>
          <cell r="K5820" t="str">
            <v>UNIDAD</v>
          </cell>
          <cell r="L5820" t="str">
            <v>CANTIDAD</v>
          </cell>
          <cell r="M5820" t="str">
            <v>PRECIO UNIT.</v>
          </cell>
          <cell r="O5820" t="str">
            <v>Vr. UNITARIO</v>
          </cell>
        </row>
        <row r="5821">
          <cell r="C5821" t="str">
            <v>Cable Acometida Antifraude 2 x 8 + 8 AWG</v>
          </cell>
          <cell r="K5821" t="str">
            <v>m</v>
          </cell>
          <cell r="L5821">
            <v>1.05</v>
          </cell>
          <cell r="M5821">
            <v>33663.300000000003</v>
          </cell>
          <cell r="O5821">
            <v>35346</v>
          </cell>
          <cell r="R5821">
            <v>31.5</v>
          </cell>
          <cell r="T5821" t="str">
            <v>Cable Acometida Antifraude 2 x 8 + 8 AWG</v>
          </cell>
        </row>
        <row r="5822">
          <cell r="C5822" t="str">
            <v>grapa galvanizada x 5 unidades 1.1/4" Calibre 20</v>
          </cell>
          <cell r="K5822" t="str">
            <v>u</v>
          </cell>
          <cell r="L5822">
            <v>0.6</v>
          </cell>
          <cell r="M5822">
            <v>6180</v>
          </cell>
          <cell r="O5822">
            <v>3708</v>
          </cell>
          <cell r="R5822">
            <v>18</v>
          </cell>
          <cell r="T5822" t="str">
            <v>grapa galvanizada x 5 unidades 1.1/4" Calibre 20</v>
          </cell>
        </row>
        <row r="5823">
          <cell r="K5823" t="str">
            <v/>
          </cell>
          <cell r="M5823">
            <v>0</v>
          </cell>
          <cell r="O5823">
            <v>0</v>
          </cell>
          <cell r="R5823">
            <v>0</v>
          </cell>
          <cell r="T5823">
            <v>0</v>
          </cell>
        </row>
        <row r="5824">
          <cell r="K5824" t="str">
            <v/>
          </cell>
          <cell r="M5824">
            <v>0</v>
          </cell>
          <cell r="O5824">
            <v>0</v>
          </cell>
          <cell r="R5824">
            <v>0</v>
          </cell>
          <cell r="T5824">
            <v>0</v>
          </cell>
        </row>
        <row r="5825">
          <cell r="K5825" t="str">
            <v/>
          </cell>
          <cell r="M5825">
            <v>0</v>
          </cell>
          <cell r="O5825">
            <v>0</v>
          </cell>
          <cell r="R5825">
            <v>0</v>
          </cell>
          <cell r="T5825">
            <v>0</v>
          </cell>
        </row>
        <row r="5826">
          <cell r="K5826" t="str">
            <v/>
          </cell>
          <cell r="M5826">
            <v>0</v>
          </cell>
          <cell r="O5826">
            <v>0</v>
          </cell>
          <cell r="R5826">
            <v>0</v>
          </cell>
          <cell r="T5826">
            <v>0</v>
          </cell>
        </row>
        <row r="5827">
          <cell r="K5827" t="str">
            <v/>
          </cell>
          <cell r="M5827">
            <v>0</v>
          </cell>
          <cell r="O5827">
            <v>0</v>
          </cell>
          <cell r="R5827">
            <v>0</v>
          </cell>
          <cell r="T5827">
            <v>0</v>
          </cell>
        </row>
        <row r="5828">
          <cell r="K5828" t="str">
            <v/>
          </cell>
          <cell r="M5828">
            <v>0</v>
          </cell>
          <cell r="O5828">
            <v>0</v>
          </cell>
          <cell r="R5828">
            <v>0</v>
          </cell>
          <cell r="T5828">
            <v>0</v>
          </cell>
        </row>
        <row r="5829">
          <cell r="K5829" t="str">
            <v/>
          </cell>
          <cell r="M5829">
            <v>0</v>
          </cell>
          <cell r="O5829">
            <v>0</v>
          </cell>
          <cell r="R5829">
            <v>0</v>
          </cell>
          <cell r="T5829">
            <v>0</v>
          </cell>
        </row>
        <row r="5830">
          <cell r="L5830">
            <v>0.87470000000000003</v>
          </cell>
          <cell r="M5830" t="str">
            <v>SUBTOTAL $</v>
          </cell>
          <cell r="O5830">
            <v>39054</v>
          </cell>
        </row>
        <row r="5831">
          <cell r="C5831" t="str">
            <v>III. TRANSPORTES</v>
          </cell>
        </row>
        <row r="5833">
          <cell r="C5833" t="str">
            <v>MATERIAL</v>
          </cell>
          <cell r="J5833" t="str">
            <v>VOL. o PESO</v>
          </cell>
          <cell r="K5833" t="str">
            <v>DISTANCIA</v>
          </cell>
          <cell r="L5833" t="str">
            <v>M3 o Ton/Km</v>
          </cell>
          <cell r="M5833" t="str">
            <v>TARIFA</v>
          </cell>
          <cell r="O5833" t="str">
            <v>Vr. UNITARIO</v>
          </cell>
        </row>
        <row r="5834">
          <cell r="J5834" t="str">
            <v/>
          </cell>
          <cell r="M5834">
            <v>0</v>
          </cell>
          <cell r="O5834">
            <v>0</v>
          </cell>
          <cell r="R5834">
            <v>0</v>
          </cell>
          <cell r="T5834">
            <v>0</v>
          </cell>
        </row>
        <row r="5835">
          <cell r="J5835" t="str">
            <v/>
          </cell>
          <cell r="M5835">
            <v>0</v>
          </cell>
          <cell r="O5835">
            <v>0</v>
          </cell>
          <cell r="R5835">
            <v>0</v>
          </cell>
          <cell r="T5835">
            <v>0</v>
          </cell>
        </row>
        <row r="5836">
          <cell r="J5836" t="str">
            <v/>
          </cell>
          <cell r="M5836">
            <v>0</v>
          </cell>
          <cell r="O5836">
            <v>0</v>
          </cell>
          <cell r="R5836">
            <v>0</v>
          </cell>
          <cell r="T5836">
            <v>0</v>
          </cell>
        </row>
        <row r="5837">
          <cell r="L5837">
            <v>0</v>
          </cell>
          <cell r="M5837" t="str">
            <v>SUBTOTAL $</v>
          </cell>
          <cell r="O5837">
            <v>0</v>
          </cell>
        </row>
        <row r="5838">
          <cell r="C5838" t="str">
            <v>IV. MANO DE OBRA</v>
          </cell>
        </row>
        <row r="5840">
          <cell r="C5840" t="str">
            <v>TRABAJADOR</v>
          </cell>
          <cell r="I5840" t="str">
            <v>CANTIDAD</v>
          </cell>
          <cell r="J5840" t="str">
            <v>JORNAL</v>
          </cell>
          <cell r="K5840" t="str">
            <v>PRESTACIONES</v>
          </cell>
          <cell r="L5840" t="str">
            <v>JORNAL TOTAL</v>
          </cell>
          <cell r="M5840" t="str">
            <v>RENDIMIENTO</v>
          </cell>
          <cell r="O5840" t="str">
            <v>Vr. UNITARIO</v>
          </cell>
        </row>
        <row r="5841">
          <cell r="C5841" t="str">
            <v>Maestro Electricista</v>
          </cell>
          <cell r="I5841">
            <v>1</v>
          </cell>
          <cell r="J5841">
            <v>104400</v>
          </cell>
          <cell r="K5841">
            <v>1.681</v>
          </cell>
          <cell r="L5841">
            <v>175496</v>
          </cell>
          <cell r="M5841">
            <v>50</v>
          </cell>
          <cell r="O5841">
            <v>3510</v>
          </cell>
          <cell r="R5841">
            <v>0.6</v>
          </cell>
          <cell r="T5841" t="str">
            <v>Maestro Electricista</v>
          </cell>
        </row>
        <row r="5842">
          <cell r="C5842" t="str">
            <v>Ayudante Entendido</v>
          </cell>
          <cell r="I5842">
            <v>1</v>
          </cell>
          <cell r="J5842">
            <v>53020</v>
          </cell>
          <cell r="K5842">
            <v>1.7161</v>
          </cell>
          <cell r="L5842">
            <v>90988</v>
          </cell>
          <cell r="M5842">
            <v>50</v>
          </cell>
          <cell r="O5842">
            <v>1820</v>
          </cell>
          <cell r="R5842">
            <v>0.6</v>
          </cell>
          <cell r="T5842" t="str">
            <v>Ayudante Entendido</v>
          </cell>
        </row>
        <row r="5843">
          <cell r="I5843">
            <v>1</v>
          </cell>
          <cell r="J5843">
            <v>0</v>
          </cell>
          <cell r="K5843">
            <v>0</v>
          </cell>
          <cell r="L5843">
            <v>0</v>
          </cell>
          <cell r="O5843">
            <v>0</v>
          </cell>
          <cell r="R5843">
            <v>0</v>
          </cell>
          <cell r="T5843">
            <v>0</v>
          </cell>
        </row>
        <row r="5844">
          <cell r="L5844">
            <v>0.11940000000000001</v>
          </cell>
          <cell r="M5844" t="str">
            <v>SUBTOTAL $</v>
          </cell>
          <cell r="O5844">
            <v>5330</v>
          </cell>
        </row>
        <row r="5846">
          <cell r="C5846" t="str">
            <v>TOTAL COSTO DIRECTO $</v>
          </cell>
          <cell r="O5846">
            <v>44651</v>
          </cell>
        </row>
        <row r="5847">
          <cell r="C5847" t="str">
            <v>V. COSTOS INDIRECTOS</v>
          </cell>
        </row>
        <row r="5849">
          <cell r="C5849" t="str">
            <v>Descripción</v>
          </cell>
          <cell r="L5849" t="str">
            <v>Porcentaje</v>
          </cell>
          <cell r="M5849" t="str">
            <v>Valor Total</v>
          </cell>
        </row>
        <row r="5850">
          <cell r="C5850" t="str">
            <v>ADMINISTRACION</v>
          </cell>
          <cell r="L5850">
            <v>0</v>
          </cell>
          <cell r="M5850">
            <v>0</v>
          </cell>
        </row>
        <row r="5851">
          <cell r="C5851" t="str">
            <v xml:space="preserve">IMPREVISTOS </v>
          </cell>
          <cell r="L5851">
            <v>0</v>
          </cell>
          <cell r="M5851">
            <v>0</v>
          </cell>
        </row>
        <row r="5852">
          <cell r="C5852" t="str">
            <v>UTILIDAD</v>
          </cell>
          <cell r="L5852">
            <v>0</v>
          </cell>
          <cell r="M5852">
            <v>0</v>
          </cell>
        </row>
        <row r="5853">
          <cell r="C5853" t="str">
            <v>SUBTOTAL $</v>
          </cell>
          <cell r="O5853">
            <v>0</v>
          </cell>
        </row>
        <row r="5855">
          <cell r="C5855" t="str">
            <v>Precio Unitario Total Aproximado al peso $</v>
          </cell>
          <cell r="O5855">
            <v>44651</v>
          </cell>
        </row>
        <row r="5858">
          <cell r="H5858" t="str">
            <v>Firma</v>
          </cell>
        </row>
        <row r="5859">
          <cell r="H5859" t="str">
            <v>Nombre:</v>
          </cell>
        </row>
        <row r="5860">
          <cell r="H5860" t="str">
            <v>Representante Legal del Contratista o su Apoderado</v>
          </cell>
        </row>
        <row r="5861">
          <cell r="H5861" t="str">
            <v>Matricula No. :</v>
          </cell>
        </row>
        <row r="5862">
          <cell r="H5862" t="str">
            <v xml:space="preserve"> </v>
          </cell>
        </row>
        <row r="5863">
          <cell r="C5863" t="str">
            <v>OBSERVACIONES INTERVENTORÍA</v>
          </cell>
        </row>
        <row r="5867">
          <cell r="C5867" t="str">
            <v>APROBACIÓN POR INTERVENTORÍA</v>
          </cell>
        </row>
        <row r="5868">
          <cell r="C5868"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870">
          <cell r="C5870"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873">
          <cell r="H5873" t="str">
            <v>Firma</v>
          </cell>
        </row>
        <row r="5874">
          <cell r="H5874" t="str">
            <v>Nombre:</v>
          </cell>
        </row>
        <row r="5875">
          <cell r="H5875" t="str">
            <v>Representante Legal del Interventor o su Apoderado</v>
          </cell>
        </row>
        <row r="5876">
          <cell r="H5876" t="str">
            <v>Matricula No. :</v>
          </cell>
        </row>
        <row r="5881">
          <cell r="C5881" t="str">
            <v>Formulario 1 - Propuesta económica  - Documento tipo de selección abreviada de menor cuantía - versión 2</v>
          </cell>
        </row>
        <row r="5882">
          <cell r="C5882" t="str">
            <v>Código</v>
          </cell>
          <cell r="D5882" t="str">
            <v>CCE-EICP-FM-25</v>
          </cell>
          <cell r="E5882" t="str">
            <v>Versión</v>
          </cell>
          <cell r="F5882">
            <v>2</v>
          </cell>
        </row>
        <row r="5884">
          <cell r="C5884" t="str">
            <v>[La entidad podrá utilizar este formato para la presentación de los análisis de precios unitarios el contratista en la oportunidad prevista en el numeral 8.1. del Documento Base]</v>
          </cell>
        </row>
        <row r="5887">
          <cell r="D5887" t="str">
            <v>MUNICIPIO DE CONCORDIA, ANTIOQUIA</v>
          </cell>
        </row>
        <row r="5888">
          <cell r="L5888" t="str">
            <v>VERSIÓN</v>
          </cell>
        </row>
        <row r="5889">
          <cell r="D5889" t="str">
            <v xml:space="preserve">[NÚMERO DEL PROCESO] </v>
          </cell>
        </row>
        <row r="5890">
          <cell r="L5890" t="str">
            <v>PÁGINA</v>
          </cell>
          <cell r="M5890">
            <v>1</v>
          </cell>
          <cell r="N5890" t="str">
            <v>DE</v>
          </cell>
          <cell r="O5890">
            <v>1</v>
          </cell>
        </row>
        <row r="5891">
          <cell r="D5891" t="str">
            <v xml:space="preserve">ANALISIS DE PRECIOS UNITARIOS </v>
          </cell>
        </row>
        <row r="5893">
          <cell r="L5893" t="str">
            <v>FECHA</v>
          </cell>
          <cell r="M5893" t="str">
            <v>DD</v>
          </cell>
          <cell r="N5893" t="str">
            <v>MM</v>
          </cell>
          <cell r="O5893" t="str">
            <v>AA</v>
          </cell>
        </row>
        <row r="5894">
          <cell r="M5894">
            <v>8</v>
          </cell>
          <cell r="N5894">
            <v>5</v>
          </cell>
          <cell r="O5894">
            <v>2023</v>
          </cell>
        </row>
        <row r="5895">
          <cell r="C5895" t="str">
            <v>ITEMS DE LA PROPUESTA ECONÓMICA</v>
          </cell>
          <cell r="I5895" t="str">
            <v>ITEMS NO PREVISTOS</v>
          </cell>
        </row>
        <row r="5899">
          <cell r="C5899" t="str">
            <v>DATOS ESPECÍFICOS</v>
          </cell>
        </row>
        <row r="5901">
          <cell r="C5901" t="str">
            <v>ITEM</v>
          </cell>
          <cell r="D5901" t="str">
            <v>DESCRIPCIÓN</v>
          </cell>
          <cell r="M5901" t="str">
            <v>UNIDAD</v>
          </cell>
          <cell r="O5901" t="str">
            <v>CANTIDAD</v>
          </cell>
        </row>
        <row r="5902">
          <cell r="C5902" t="str">
            <v>1.14.11</v>
          </cell>
          <cell r="D5902" t="str">
            <v>S.T.I  de Tablero Enchufable Monofase 8 Circuitos. Incluye obra civil, resanes y demas elementos necesarios para su correcta instalacion y funcionamiento.</v>
          </cell>
          <cell r="M5902" t="str">
            <v>u</v>
          </cell>
          <cell r="O5902">
            <v>1</v>
          </cell>
          <cell r="R5902">
            <v>279659</v>
          </cell>
          <cell r="S5902">
            <v>279659</v>
          </cell>
          <cell r="T5902">
            <v>6.4699999999999994E-2</v>
          </cell>
          <cell r="U5902">
            <v>0.61770000000000003</v>
          </cell>
          <cell r="V5902">
            <v>0</v>
          </cell>
          <cell r="W5902">
            <v>0.31759999999999999</v>
          </cell>
        </row>
        <row r="5903">
          <cell r="C5903" t="str">
            <v>I. EQUIPO</v>
          </cell>
        </row>
        <row r="5905">
          <cell r="C5905" t="str">
            <v>DESCRIPCIÓN</v>
          </cell>
          <cell r="H5905" t="str">
            <v>MARCA</v>
          </cell>
          <cell r="J5905" t="str">
            <v>TIPO</v>
          </cell>
          <cell r="L5905" t="str">
            <v>TARIFA/HORA</v>
          </cell>
          <cell r="M5905" t="str">
            <v>RENDIMIENTO</v>
          </cell>
          <cell r="O5905" t="str">
            <v>Vr. UNITARIO</v>
          </cell>
        </row>
        <row r="5906">
          <cell r="C5906" t="str">
            <v>pulidora electrica manual - disco</v>
          </cell>
          <cell r="J5906" t="str">
            <v>Dia</v>
          </cell>
          <cell r="L5906">
            <v>40927</v>
          </cell>
          <cell r="M5906">
            <v>3</v>
          </cell>
          <cell r="O5906">
            <v>13642</v>
          </cell>
          <cell r="R5906">
            <v>0.33</v>
          </cell>
          <cell r="T5906" t="str">
            <v>pulidora electrica manual - disco</v>
          </cell>
        </row>
        <row r="5907">
          <cell r="J5907" t="str">
            <v/>
          </cell>
          <cell r="L5907" t="str">
            <v/>
          </cell>
          <cell r="O5907">
            <v>0</v>
          </cell>
          <cell r="R5907">
            <v>0</v>
          </cell>
          <cell r="T5907">
            <v>0</v>
          </cell>
        </row>
        <row r="5908">
          <cell r="J5908" t="str">
            <v/>
          </cell>
          <cell r="L5908" t="str">
            <v/>
          </cell>
          <cell r="O5908">
            <v>0</v>
          </cell>
          <cell r="R5908">
            <v>0</v>
          </cell>
          <cell r="T5908">
            <v>0</v>
          </cell>
        </row>
        <row r="5909">
          <cell r="C5909" t="str">
            <v>Herramienta Menor (Como % de Mano de Obra)</v>
          </cell>
          <cell r="J5909" t="str">
            <v>Dia</v>
          </cell>
          <cell r="L5909">
            <v>88828</v>
          </cell>
          <cell r="M5909">
            <v>0.05</v>
          </cell>
          <cell r="O5909">
            <v>4441</v>
          </cell>
          <cell r="R5909">
            <v>4441</v>
          </cell>
          <cell r="T5909" t="str">
            <v>Herramienta Menor (Como % de Mano de Obra)</v>
          </cell>
        </row>
        <row r="5910">
          <cell r="L5910">
            <v>6.4699999999999994E-2</v>
          </cell>
          <cell r="M5910" t="str">
            <v>SUBTOTAL $</v>
          </cell>
          <cell r="O5910">
            <v>18083</v>
          </cell>
        </row>
        <row r="5911">
          <cell r="C5911" t="str">
            <v>II. MATERIALES</v>
          </cell>
        </row>
        <row r="5913">
          <cell r="C5913" t="str">
            <v>DESCRIPCIÓN</v>
          </cell>
          <cell r="K5913" t="str">
            <v>UNIDAD</v>
          </cell>
          <cell r="L5913" t="str">
            <v>CANTIDAD</v>
          </cell>
          <cell r="M5913" t="str">
            <v>PRECIO UNIT.</v>
          </cell>
          <cell r="O5913" t="str">
            <v>Vr. UNITARIO</v>
          </cell>
        </row>
        <row r="5914">
          <cell r="C5914" t="str">
            <v>Tablero Distribución Breaker Enchufable 8 Circuitos Monofásico 110V</v>
          </cell>
          <cell r="K5914" t="str">
            <v>u</v>
          </cell>
          <cell r="L5914">
            <v>1</v>
          </cell>
          <cell r="M5914">
            <v>171310</v>
          </cell>
          <cell r="O5914">
            <v>171310</v>
          </cell>
          <cell r="R5914">
            <v>1</v>
          </cell>
          <cell r="T5914" t="str">
            <v>Tablero Distribución Breaker Enchufable 8 Circuitos Monofásico 110V</v>
          </cell>
        </row>
        <row r="5915">
          <cell r="C5915" t="str">
            <v>Cinta aislante Profesional De Pvc Negra De 9 M X 19 Mm</v>
          </cell>
          <cell r="K5915" t="str">
            <v>u</v>
          </cell>
          <cell r="L5915">
            <v>0.13189999999999999</v>
          </cell>
          <cell r="M5915">
            <v>10900</v>
          </cell>
          <cell r="O5915">
            <v>1438</v>
          </cell>
          <cell r="R5915">
            <v>0.13</v>
          </cell>
          <cell r="T5915" t="str">
            <v>Cinta aislante Profesional De Pvc Negra De 9 M X 19 Mm</v>
          </cell>
        </row>
        <row r="5916">
          <cell r="K5916" t="str">
            <v/>
          </cell>
          <cell r="M5916">
            <v>0</v>
          </cell>
          <cell r="O5916">
            <v>0</v>
          </cell>
          <cell r="R5916">
            <v>0</v>
          </cell>
          <cell r="T5916">
            <v>0</v>
          </cell>
        </row>
        <row r="5917">
          <cell r="K5917" t="str">
            <v/>
          </cell>
          <cell r="M5917">
            <v>0</v>
          </cell>
          <cell r="O5917">
            <v>0</v>
          </cell>
          <cell r="R5917">
            <v>0</v>
          </cell>
          <cell r="T5917">
            <v>0</v>
          </cell>
        </row>
        <row r="5918">
          <cell r="K5918" t="str">
            <v/>
          </cell>
          <cell r="M5918">
            <v>0</v>
          </cell>
          <cell r="O5918">
            <v>0</v>
          </cell>
          <cell r="R5918">
            <v>0</v>
          </cell>
          <cell r="T5918">
            <v>0</v>
          </cell>
        </row>
        <row r="5919">
          <cell r="K5919" t="str">
            <v/>
          </cell>
          <cell r="M5919">
            <v>0</v>
          </cell>
          <cell r="O5919">
            <v>0</v>
          </cell>
          <cell r="R5919">
            <v>0</v>
          </cell>
          <cell r="T5919">
            <v>0</v>
          </cell>
        </row>
        <row r="5920">
          <cell r="K5920" t="str">
            <v/>
          </cell>
          <cell r="M5920">
            <v>0</v>
          </cell>
          <cell r="O5920">
            <v>0</v>
          </cell>
          <cell r="R5920">
            <v>0</v>
          </cell>
          <cell r="T5920">
            <v>0</v>
          </cell>
        </row>
        <row r="5921">
          <cell r="K5921" t="str">
            <v/>
          </cell>
          <cell r="M5921">
            <v>0</v>
          </cell>
          <cell r="O5921">
            <v>0</v>
          </cell>
          <cell r="R5921">
            <v>0</v>
          </cell>
          <cell r="T5921">
            <v>0</v>
          </cell>
        </row>
        <row r="5922">
          <cell r="K5922" t="str">
            <v/>
          </cell>
          <cell r="M5922">
            <v>0</v>
          </cell>
          <cell r="O5922">
            <v>0</v>
          </cell>
          <cell r="R5922">
            <v>0</v>
          </cell>
          <cell r="T5922">
            <v>0</v>
          </cell>
        </row>
        <row r="5923">
          <cell r="L5923">
            <v>0.61770000000000003</v>
          </cell>
          <cell r="M5923" t="str">
            <v>SUBTOTAL $</v>
          </cell>
          <cell r="O5923">
            <v>172748</v>
          </cell>
        </row>
        <row r="5924">
          <cell r="C5924" t="str">
            <v>III. TRANSPORTES</v>
          </cell>
        </row>
        <row r="5926">
          <cell r="C5926" t="str">
            <v>MATERIAL</v>
          </cell>
          <cell r="J5926" t="str">
            <v>VOL. o PESO</v>
          </cell>
          <cell r="K5926" t="str">
            <v>DISTANCIA</v>
          </cell>
          <cell r="L5926" t="str">
            <v>M3 o Ton/Km</v>
          </cell>
          <cell r="M5926" t="str">
            <v>TARIFA</v>
          </cell>
          <cell r="O5926" t="str">
            <v>Vr. UNITARIO</v>
          </cell>
        </row>
        <row r="5927">
          <cell r="J5927" t="str">
            <v/>
          </cell>
          <cell r="M5927">
            <v>0</v>
          </cell>
          <cell r="O5927">
            <v>0</v>
          </cell>
          <cell r="R5927">
            <v>0</v>
          </cell>
          <cell r="T5927">
            <v>0</v>
          </cell>
        </row>
        <row r="5928">
          <cell r="J5928" t="str">
            <v/>
          </cell>
          <cell r="M5928">
            <v>0</v>
          </cell>
          <cell r="O5928">
            <v>0</v>
          </cell>
          <cell r="R5928">
            <v>0</v>
          </cell>
          <cell r="T5928">
            <v>0</v>
          </cell>
        </row>
        <row r="5929">
          <cell r="J5929" t="str">
            <v/>
          </cell>
          <cell r="M5929">
            <v>0</v>
          </cell>
          <cell r="O5929">
            <v>0</v>
          </cell>
          <cell r="R5929">
            <v>0</v>
          </cell>
          <cell r="T5929">
            <v>0</v>
          </cell>
        </row>
        <row r="5930">
          <cell r="L5930">
            <v>0</v>
          </cell>
          <cell r="M5930" t="str">
            <v>SUBTOTAL $</v>
          </cell>
          <cell r="O5930">
            <v>0</v>
          </cell>
        </row>
        <row r="5931">
          <cell r="C5931" t="str">
            <v>IV. MANO DE OBRA</v>
          </cell>
        </row>
        <row r="5933">
          <cell r="C5933" t="str">
            <v>TRABAJADOR</v>
          </cell>
          <cell r="I5933" t="str">
            <v>CANTIDAD</v>
          </cell>
          <cell r="J5933" t="str">
            <v>JORNAL</v>
          </cell>
          <cell r="K5933" t="str">
            <v>PRESTACIONES</v>
          </cell>
          <cell r="L5933" t="str">
            <v>JORNAL TOTAL</v>
          </cell>
          <cell r="M5933" t="str">
            <v>RENDIMIENTO</v>
          </cell>
          <cell r="O5933" t="str">
            <v>Vr. UNITARIO</v>
          </cell>
        </row>
        <row r="5934">
          <cell r="C5934" t="str">
            <v>Maestro Electricista</v>
          </cell>
          <cell r="I5934">
            <v>1</v>
          </cell>
          <cell r="J5934">
            <v>104400</v>
          </cell>
          <cell r="K5934">
            <v>1.681</v>
          </cell>
          <cell r="L5934">
            <v>175496</v>
          </cell>
          <cell r="M5934">
            <v>3</v>
          </cell>
          <cell r="O5934">
            <v>58499</v>
          </cell>
          <cell r="R5934">
            <v>0.33</v>
          </cell>
          <cell r="T5934" t="str">
            <v>Maestro Electricista</v>
          </cell>
        </row>
        <row r="5935">
          <cell r="C5935" t="str">
            <v>Ayudante Entendido</v>
          </cell>
          <cell r="I5935">
            <v>1</v>
          </cell>
          <cell r="J5935">
            <v>53020</v>
          </cell>
          <cell r="K5935">
            <v>1.7161</v>
          </cell>
          <cell r="L5935">
            <v>90988</v>
          </cell>
          <cell r="M5935">
            <v>3</v>
          </cell>
          <cell r="O5935">
            <v>30329</v>
          </cell>
          <cell r="R5935">
            <v>0.33</v>
          </cell>
          <cell r="T5935" t="str">
            <v>Ayudante Entendido</v>
          </cell>
        </row>
        <row r="5936">
          <cell r="I5936">
            <v>1</v>
          </cell>
          <cell r="J5936">
            <v>0</v>
          </cell>
          <cell r="K5936">
            <v>0</v>
          </cell>
          <cell r="L5936">
            <v>0</v>
          </cell>
          <cell r="O5936">
            <v>0</v>
          </cell>
          <cell r="R5936">
            <v>0</v>
          </cell>
          <cell r="T5936">
            <v>0</v>
          </cell>
        </row>
        <row r="5937">
          <cell r="L5937">
            <v>0.31759999999999999</v>
          </cell>
          <cell r="M5937" t="str">
            <v>SUBTOTAL $</v>
          </cell>
          <cell r="O5937">
            <v>88828</v>
          </cell>
        </row>
        <row r="5939">
          <cell r="C5939" t="str">
            <v>TOTAL COSTO DIRECTO $</v>
          </cell>
          <cell r="O5939">
            <v>279659</v>
          </cell>
        </row>
        <row r="5940">
          <cell r="C5940" t="str">
            <v>V. COSTOS INDIRECTOS</v>
          </cell>
        </row>
        <row r="5942">
          <cell r="C5942" t="str">
            <v>Descripción</v>
          </cell>
          <cell r="L5942" t="str">
            <v>Porcentaje</v>
          </cell>
          <cell r="M5942" t="str">
            <v>Valor Total</v>
          </cell>
        </row>
        <row r="5943">
          <cell r="C5943" t="str">
            <v>ADMINISTRACION</v>
          </cell>
          <cell r="L5943">
            <v>0</v>
          </cell>
          <cell r="M5943">
            <v>0</v>
          </cell>
        </row>
        <row r="5944">
          <cell r="C5944" t="str">
            <v xml:space="preserve">IMPREVISTOS </v>
          </cell>
          <cell r="L5944">
            <v>0</v>
          </cell>
          <cell r="M5944">
            <v>0</v>
          </cell>
        </row>
        <row r="5945">
          <cell r="C5945" t="str">
            <v>UTILIDAD</v>
          </cell>
          <cell r="L5945">
            <v>0</v>
          </cell>
          <cell r="M5945">
            <v>0</v>
          </cell>
        </row>
        <row r="5946">
          <cell r="C5946" t="str">
            <v>SUBTOTAL $</v>
          </cell>
          <cell r="O5946">
            <v>0</v>
          </cell>
        </row>
        <row r="5948">
          <cell r="C5948" t="str">
            <v>Precio Unitario Total Aproximado al peso $</v>
          </cell>
          <cell r="O5948">
            <v>279659</v>
          </cell>
        </row>
        <row r="5951">
          <cell r="H5951" t="str">
            <v>Firma</v>
          </cell>
        </row>
        <row r="5952">
          <cell r="H5952" t="str">
            <v>Nombre:</v>
          </cell>
        </row>
        <row r="5953">
          <cell r="H5953" t="str">
            <v>Representante Legal del Contratista o su Apoderado</v>
          </cell>
        </row>
        <row r="5954">
          <cell r="H5954" t="str">
            <v>Matricula No. :</v>
          </cell>
        </row>
        <row r="5955">
          <cell r="H5955" t="str">
            <v xml:space="preserve"> </v>
          </cell>
        </row>
        <row r="5956">
          <cell r="C5956" t="str">
            <v>OBSERVACIONES INTERVENTORÍA</v>
          </cell>
        </row>
        <row r="5960">
          <cell r="C5960" t="str">
            <v>APROBACIÓN POR INTERVENTORÍA</v>
          </cell>
        </row>
        <row r="5961">
          <cell r="C596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963">
          <cell r="C596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966">
          <cell r="H5966" t="str">
            <v>Firma</v>
          </cell>
        </row>
        <row r="5967">
          <cell r="H5967" t="str">
            <v>Nombre:</v>
          </cell>
        </row>
        <row r="5968">
          <cell r="H5968" t="str">
            <v>Representante Legal del Interventor o su Apoderado</v>
          </cell>
        </row>
        <row r="5969">
          <cell r="H5969" t="str">
            <v>Matricula No. :</v>
          </cell>
        </row>
        <row r="5974">
          <cell r="C5974" t="str">
            <v>Formulario 1 - Propuesta económica  - Documento tipo de selección abreviada de menor cuantía - versión 2</v>
          </cell>
        </row>
        <row r="5975">
          <cell r="C5975" t="str">
            <v>Código</v>
          </cell>
          <cell r="D5975" t="str">
            <v>CCE-EICP-FM-25</v>
          </cell>
          <cell r="E5975" t="str">
            <v>Versión</v>
          </cell>
          <cell r="F5975">
            <v>2</v>
          </cell>
        </row>
        <row r="5977">
          <cell r="C5977" t="str">
            <v>[La entidad podrá utilizar este formato para la presentación de los análisis de precios unitarios el contratista en la oportunidad prevista en el numeral 8.1. del Documento Base]</v>
          </cell>
        </row>
        <row r="5980">
          <cell r="D5980" t="str">
            <v>MUNICIPIO DE CONCORDIA, ANTIOQUIA</v>
          </cell>
        </row>
        <row r="5981">
          <cell r="L5981" t="str">
            <v>VERSIÓN</v>
          </cell>
        </row>
        <row r="5982">
          <cell r="D5982" t="str">
            <v xml:space="preserve">[NÚMERO DEL PROCESO] </v>
          </cell>
        </row>
        <row r="5983">
          <cell r="L5983" t="str">
            <v>PÁGINA</v>
          </cell>
          <cell r="M5983">
            <v>1</v>
          </cell>
          <cell r="N5983" t="str">
            <v>DE</v>
          </cell>
          <cell r="O5983">
            <v>1</v>
          </cell>
        </row>
        <row r="5984">
          <cell r="D5984" t="str">
            <v xml:space="preserve">ANALISIS DE PRECIOS UNITARIOS </v>
          </cell>
        </row>
        <row r="5986">
          <cell r="L5986" t="str">
            <v>FECHA</v>
          </cell>
          <cell r="M5986" t="str">
            <v>DD</v>
          </cell>
          <cell r="N5986" t="str">
            <v>MM</v>
          </cell>
          <cell r="O5986" t="str">
            <v>AA</v>
          </cell>
        </row>
        <row r="5987">
          <cell r="M5987">
            <v>8</v>
          </cell>
          <cell r="N5987">
            <v>5</v>
          </cell>
          <cell r="O5987">
            <v>2023</v>
          </cell>
        </row>
        <row r="5988">
          <cell r="C5988" t="str">
            <v>ITEMS DE LA PROPUESTA ECONÓMICA</v>
          </cell>
          <cell r="I5988" t="str">
            <v>ITEMS NO PREVISTOS</v>
          </cell>
        </row>
        <row r="5992">
          <cell r="C5992" t="str">
            <v>DATOS ESPECÍFICOS</v>
          </cell>
        </row>
        <row r="5994">
          <cell r="C5994" t="str">
            <v>ITEM</v>
          </cell>
          <cell r="D5994" t="str">
            <v>DESCRIPCIÓN</v>
          </cell>
          <cell r="M5994" t="str">
            <v>UNIDAD</v>
          </cell>
          <cell r="O5994" t="str">
            <v>CANTIDAD</v>
          </cell>
        </row>
        <row r="5995">
          <cell r="C5995" t="str">
            <v>1.15.1</v>
          </cell>
          <cell r="D5995" t="str">
            <v xml:space="preserve">Regada de material proveniente de la excavación y conformación del terreno. </v>
          </cell>
          <cell r="M5995" t="str">
            <v>m3</v>
          </cell>
          <cell r="O5995">
            <v>23</v>
          </cell>
          <cell r="R5995">
            <v>5257</v>
          </cell>
          <cell r="S5995">
            <v>5257</v>
          </cell>
          <cell r="T5995">
            <v>4.7600000000000003E-2</v>
          </cell>
          <cell r="U5995">
            <v>0</v>
          </cell>
          <cell r="V5995">
            <v>0</v>
          </cell>
          <cell r="W5995">
            <v>0.95240000000000002</v>
          </cell>
        </row>
        <row r="5996">
          <cell r="C5996" t="str">
            <v>I. EQUIPO</v>
          </cell>
        </row>
        <row r="5998">
          <cell r="C5998" t="str">
            <v>DESCRIPCIÓN</v>
          </cell>
          <cell r="H5998" t="str">
            <v>MARCA</v>
          </cell>
          <cell r="J5998" t="str">
            <v>TIPO</v>
          </cell>
          <cell r="L5998" t="str">
            <v>TARIFA/HORA</v>
          </cell>
          <cell r="M5998" t="str">
            <v>RENDIMIENTO</v>
          </cell>
          <cell r="O5998" t="str">
            <v>Vr. UNITARIO</v>
          </cell>
        </row>
        <row r="5999">
          <cell r="J5999" t="str">
            <v/>
          </cell>
          <cell r="L5999" t="str">
            <v/>
          </cell>
          <cell r="O5999">
            <v>0</v>
          </cell>
          <cell r="R5999">
            <v>0</v>
          </cell>
          <cell r="T5999">
            <v>0</v>
          </cell>
        </row>
        <row r="6000">
          <cell r="J6000" t="str">
            <v/>
          </cell>
          <cell r="L6000" t="str">
            <v/>
          </cell>
          <cell r="O6000">
            <v>0</v>
          </cell>
          <cell r="R6000">
            <v>0</v>
          </cell>
          <cell r="T6000">
            <v>0</v>
          </cell>
        </row>
        <row r="6001">
          <cell r="J6001" t="str">
            <v/>
          </cell>
          <cell r="L6001" t="str">
            <v/>
          </cell>
          <cell r="O6001">
            <v>0</v>
          </cell>
          <cell r="R6001">
            <v>0</v>
          </cell>
          <cell r="T6001">
            <v>0</v>
          </cell>
        </row>
        <row r="6002">
          <cell r="C6002" t="str">
            <v>Herramienta Menor (Como % de Mano de Obra)</v>
          </cell>
          <cell r="J6002" t="str">
            <v>Dia</v>
          </cell>
          <cell r="L6002">
            <v>5007</v>
          </cell>
          <cell r="M6002">
            <v>0.05</v>
          </cell>
          <cell r="O6002">
            <v>250</v>
          </cell>
          <cell r="R6002">
            <v>5750</v>
          </cell>
          <cell r="T6002" t="str">
            <v>Herramienta Menor (Como % de Mano de Obra)</v>
          </cell>
        </row>
        <row r="6003">
          <cell r="L6003">
            <v>4.7600000000000003E-2</v>
          </cell>
          <cell r="M6003" t="str">
            <v>SUBTOTAL $</v>
          </cell>
          <cell r="O6003">
            <v>250</v>
          </cell>
        </row>
        <row r="6004">
          <cell r="C6004" t="str">
            <v>II. MATERIALES</v>
          </cell>
        </row>
        <row r="6006">
          <cell r="C6006" t="str">
            <v>DESCRIPCIÓN</v>
          </cell>
          <cell r="K6006" t="str">
            <v>UNIDAD</v>
          </cell>
          <cell r="L6006" t="str">
            <v>CANTIDAD</v>
          </cell>
          <cell r="M6006" t="str">
            <v>PRECIO UNIT.</v>
          </cell>
          <cell r="O6006" t="str">
            <v>Vr. UNITARIO</v>
          </cell>
        </row>
        <row r="6007">
          <cell r="K6007" t="str">
            <v/>
          </cell>
          <cell r="M6007">
            <v>0</v>
          </cell>
          <cell r="O6007">
            <v>0</v>
          </cell>
          <cell r="R6007">
            <v>0</v>
          </cell>
          <cell r="T6007">
            <v>0</v>
          </cell>
        </row>
        <row r="6008">
          <cell r="K6008" t="str">
            <v/>
          </cell>
          <cell r="M6008">
            <v>0</v>
          </cell>
          <cell r="O6008">
            <v>0</v>
          </cell>
          <cell r="R6008">
            <v>0</v>
          </cell>
          <cell r="T6008">
            <v>0</v>
          </cell>
        </row>
        <row r="6009">
          <cell r="K6009" t="str">
            <v/>
          </cell>
          <cell r="M6009">
            <v>0</v>
          </cell>
          <cell r="O6009">
            <v>0</v>
          </cell>
          <cell r="R6009">
            <v>0</v>
          </cell>
          <cell r="T6009">
            <v>0</v>
          </cell>
        </row>
        <row r="6010">
          <cell r="K6010" t="str">
            <v/>
          </cell>
          <cell r="M6010">
            <v>0</v>
          </cell>
          <cell r="O6010">
            <v>0</v>
          </cell>
          <cell r="R6010">
            <v>0</v>
          </cell>
          <cell r="T6010">
            <v>0</v>
          </cell>
        </row>
        <row r="6011">
          <cell r="K6011" t="str">
            <v/>
          </cell>
          <cell r="M6011">
            <v>0</v>
          </cell>
          <cell r="O6011">
            <v>0</v>
          </cell>
          <cell r="R6011">
            <v>0</v>
          </cell>
          <cell r="T6011">
            <v>0</v>
          </cell>
        </row>
        <row r="6012">
          <cell r="K6012" t="str">
            <v/>
          </cell>
          <cell r="M6012">
            <v>0</v>
          </cell>
          <cell r="O6012">
            <v>0</v>
          </cell>
          <cell r="R6012">
            <v>0</v>
          </cell>
          <cell r="T6012">
            <v>0</v>
          </cell>
        </row>
        <row r="6013">
          <cell r="K6013" t="str">
            <v/>
          </cell>
          <cell r="O6013">
            <v>0</v>
          </cell>
          <cell r="R6013">
            <v>0</v>
          </cell>
          <cell r="T6013">
            <v>0</v>
          </cell>
        </row>
        <row r="6014">
          <cell r="L6014">
            <v>0</v>
          </cell>
          <cell r="M6014" t="str">
            <v>SUBTOTAL $</v>
          </cell>
          <cell r="O6014">
            <v>0</v>
          </cell>
        </row>
        <row r="6015">
          <cell r="C6015" t="str">
            <v>III. TRANSPORTES</v>
          </cell>
        </row>
        <row r="6017">
          <cell r="C6017" t="str">
            <v>MATERIAL</v>
          </cell>
          <cell r="J6017" t="str">
            <v>VOL. o PESO</v>
          </cell>
          <cell r="K6017" t="str">
            <v>DISTANCIA</v>
          </cell>
          <cell r="L6017" t="str">
            <v>M3 o Ton/Km</v>
          </cell>
          <cell r="M6017" t="str">
            <v>TARIFA</v>
          </cell>
          <cell r="O6017" t="str">
            <v>Vr. UNITARIO</v>
          </cell>
        </row>
        <row r="6018">
          <cell r="J6018" t="str">
            <v/>
          </cell>
          <cell r="K6018">
            <v>1</v>
          </cell>
          <cell r="L6018">
            <v>1.3</v>
          </cell>
          <cell r="M6018">
            <v>0</v>
          </cell>
          <cell r="O6018">
            <v>0</v>
          </cell>
          <cell r="R6018">
            <v>29.9</v>
          </cell>
          <cell r="T6018">
            <v>0</v>
          </cell>
        </row>
        <row r="6019">
          <cell r="J6019" t="str">
            <v/>
          </cell>
          <cell r="M6019">
            <v>0</v>
          </cell>
          <cell r="O6019">
            <v>0</v>
          </cell>
          <cell r="R6019">
            <v>0</v>
          </cell>
          <cell r="T6019">
            <v>0</v>
          </cell>
        </row>
        <row r="6020">
          <cell r="J6020" t="str">
            <v/>
          </cell>
          <cell r="M6020">
            <v>0</v>
          </cell>
          <cell r="O6020">
            <v>0</v>
          </cell>
          <cell r="R6020">
            <v>0</v>
          </cell>
          <cell r="T6020">
            <v>0</v>
          </cell>
        </row>
        <row r="6021">
          <cell r="L6021">
            <v>0</v>
          </cell>
          <cell r="M6021" t="str">
            <v>SUBTOTAL $</v>
          </cell>
          <cell r="O6021">
            <v>0</v>
          </cell>
        </row>
        <row r="6022">
          <cell r="C6022" t="str">
            <v>IV. MANO DE OBRA</v>
          </cell>
        </row>
        <row r="6024">
          <cell r="C6024" t="str">
            <v>TRABAJADOR</v>
          </cell>
          <cell r="I6024" t="str">
            <v>CANTIDAD</v>
          </cell>
          <cell r="J6024" t="str">
            <v>JORNAL</v>
          </cell>
          <cell r="K6024" t="str">
            <v>PRESTACIONES</v>
          </cell>
          <cell r="L6024" t="str">
            <v>JORNAL TOTAL</v>
          </cell>
          <cell r="M6024" t="str">
            <v>RENDIMIENTO</v>
          </cell>
          <cell r="O6024" t="str">
            <v>Vr. UNITARIO</v>
          </cell>
        </row>
        <row r="6025">
          <cell r="C6025" t="str">
            <v>Ayudante Raso</v>
          </cell>
          <cell r="I6025">
            <v>2</v>
          </cell>
          <cell r="J6025">
            <v>43354</v>
          </cell>
          <cell r="K6025">
            <v>1.7323</v>
          </cell>
          <cell r="L6025">
            <v>150204</v>
          </cell>
          <cell r="M6025">
            <v>30</v>
          </cell>
          <cell r="O6025">
            <v>5007</v>
          </cell>
          <cell r="R6025">
            <v>1.53</v>
          </cell>
          <cell r="T6025" t="str">
            <v>Ayudante Raso</v>
          </cell>
        </row>
        <row r="6026">
          <cell r="I6026">
            <v>1</v>
          </cell>
          <cell r="J6026">
            <v>0</v>
          </cell>
          <cell r="K6026">
            <v>0</v>
          </cell>
          <cell r="L6026">
            <v>0</v>
          </cell>
          <cell r="O6026">
            <v>0</v>
          </cell>
          <cell r="R6026">
            <v>0</v>
          </cell>
          <cell r="T6026">
            <v>0</v>
          </cell>
        </row>
        <row r="6027">
          <cell r="J6027">
            <v>0</v>
          </cell>
          <cell r="K6027">
            <v>0</v>
          </cell>
          <cell r="L6027">
            <v>0</v>
          </cell>
          <cell r="O6027">
            <v>0</v>
          </cell>
          <cell r="R6027">
            <v>0</v>
          </cell>
          <cell r="T6027">
            <v>0</v>
          </cell>
        </row>
        <row r="6028">
          <cell r="L6028">
            <v>0.95240000000000002</v>
          </cell>
          <cell r="M6028" t="str">
            <v>SUBTOTAL $</v>
          </cell>
          <cell r="O6028">
            <v>5007</v>
          </cell>
        </row>
        <row r="6030">
          <cell r="C6030" t="str">
            <v>TOTAL COSTO DIRECTO $</v>
          </cell>
          <cell r="O6030">
            <v>5257</v>
          </cell>
        </row>
        <row r="6031">
          <cell r="C6031" t="str">
            <v>V. COSTOS INDIRECTOS</v>
          </cell>
        </row>
        <row r="6033">
          <cell r="C6033" t="str">
            <v>Descripción</v>
          </cell>
          <cell r="L6033" t="str">
            <v>Porcentaje</v>
          </cell>
          <cell r="M6033" t="str">
            <v>Valor Total</v>
          </cell>
        </row>
        <row r="6034">
          <cell r="C6034" t="str">
            <v>ADMINISTRACION</v>
          </cell>
          <cell r="L6034">
            <v>0</v>
          </cell>
          <cell r="M6034">
            <v>0</v>
          </cell>
        </row>
        <row r="6035">
          <cell r="C6035" t="str">
            <v xml:space="preserve">IMPREVISTOS </v>
          </cell>
          <cell r="L6035">
            <v>0</v>
          </cell>
          <cell r="M6035">
            <v>0</v>
          </cell>
        </row>
        <row r="6036">
          <cell r="C6036" t="str">
            <v>UTILIDAD</v>
          </cell>
          <cell r="L6036">
            <v>0</v>
          </cell>
          <cell r="M6036">
            <v>0</v>
          </cell>
        </row>
        <row r="6037">
          <cell r="C6037" t="str">
            <v>SUBTOTAL $</v>
          </cell>
          <cell r="O6037">
            <v>0</v>
          </cell>
        </row>
        <row r="6039">
          <cell r="C6039" t="str">
            <v>Precio Unitario Total Aproximado al peso $</v>
          </cell>
          <cell r="O6039">
            <v>5257</v>
          </cell>
        </row>
        <row r="6042">
          <cell r="H6042" t="str">
            <v>Firma</v>
          </cell>
        </row>
        <row r="6043">
          <cell r="H6043" t="str">
            <v>Nombre:</v>
          </cell>
        </row>
        <row r="6044">
          <cell r="H6044" t="str">
            <v>Representante Legal del Contratista o su Apoderado</v>
          </cell>
        </row>
        <row r="6045">
          <cell r="H6045" t="str">
            <v>Matricula No. :</v>
          </cell>
        </row>
        <row r="6046">
          <cell r="H6046" t="str">
            <v xml:space="preserve"> </v>
          </cell>
        </row>
        <row r="6047">
          <cell r="C6047" t="str">
            <v>OBSERVACIONES INTERVENTORÍA</v>
          </cell>
        </row>
        <row r="6051">
          <cell r="C6051" t="str">
            <v>APROBACIÓN POR INTERVENTORÍA</v>
          </cell>
        </row>
        <row r="6052">
          <cell r="C605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6054">
          <cell r="C605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6057">
          <cell r="H6057" t="str">
            <v>Firma</v>
          </cell>
        </row>
        <row r="6058">
          <cell r="H6058" t="str">
            <v>Nombre:</v>
          </cell>
        </row>
        <row r="6059">
          <cell r="H6059" t="str">
            <v>Representante Legal del Interventor o su Apoderado</v>
          </cell>
        </row>
        <row r="6060">
          <cell r="H6060" t="str">
            <v>Matricula No. :</v>
          </cell>
        </row>
        <row r="6065">
          <cell r="C6065" t="str">
            <v>Formulario 1 - Propuesta económica  - Documento tipo de selección abreviada de menor cuantía - versión 2</v>
          </cell>
        </row>
        <row r="6066">
          <cell r="C6066" t="str">
            <v>Código</v>
          </cell>
          <cell r="D6066" t="str">
            <v>CCE-EICP-FM-25</v>
          </cell>
          <cell r="E6066" t="str">
            <v>Versión</v>
          </cell>
          <cell r="F6066">
            <v>2</v>
          </cell>
        </row>
        <row r="6068">
          <cell r="C6068" t="str">
            <v>[La entidad podrá utilizar este formato para la presentación de los análisis de precios unitarios el contratista en la oportunidad prevista en el numeral 8.1. del Documento Base]</v>
          </cell>
        </row>
        <row r="6071">
          <cell r="D6071" t="str">
            <v>MUNICIPIO DE CONCORDIA, ANTIOQUIA</v>
          </cell>
        </row>
        <row r="6072">
          <cell r="L6072" t="str">
            <v>VERSIÓN</v>
          </cell>
        </row>
        <row r="6073">
          <cell r="D6073" t="str">
            <v xml:space="preserve">[NÚMERO DEL PROCESO] </v>
          </cell>
        </row>
        <row r="6074">
          <cell r="L6074" t="str">
            <v>PÁGINA</v>
          </cell>
          <cell r="M6074">
            <v>1</v>
          </cell>
          <cell r="N6074" t="str">
            <v>DE</v>
          </cell>
          <cell r="O6074">
            <v>1</v>
          </cell>
        </row>
        <row r="6075">
          <cell r="D6075" t="str">
            <v xml:space="preserve">ANALISIS DE PRECIOS UNITARIOS </v>
          </cell>
        </row>
        <row r="6077">
          <cell r="L6077" t="str">
            <v>FECHA</v>
          </cell>
          <cell r="M6077" t="str">
            <v>DD</v>
          </cell>
          <cell r="N6077" t="str">
            <v>MM</v>
          </cell>
          <cell r="O6077" t="str">
            <v>AA</v>
          </cell>
        </row>
        <row r="6078">
          <cell r="M6078">
            <v>8</v>
          </cell>
          <cell r="N6078">
            <v>5</v>
          </cell>
          <cell r="O6078">
            <v>2023</v>
          </cell>
        </row>
        <row r="6079">
          <cell r="C6079" t="str">
            <v>ITEMS DE LA PROPUESTA ECONÓMICA</v>
          </cell>
          <cell r="I6079" t="str">
            <v>ITEMS NO PREVISTOS</v>
          </cell>
        </row>
        <row r="6083">
          <cell r="C6083" t="str">
            <v>DATOS ESPECÍFICOS</v>
          </cell>
        </row>
        <row r="6085">
          <cell r="C6085" t="str">
            <v>ITEM</v>
          </cell>
          <cell r="D6085" t="str">
            <v>DESCRIPCIÓN</v>
          </cell>
          <cell r="M6085" t="str">
            <v>UNIDAD</v>
          </cell>
          <cell r="O6085" t="str">
            <v>CANTIDAD</v>
          </cell>
        </row>
        <row r="6086">
          <cell r="C6086" t="str">
            <v>1.15.2</v>
          </cell>
          <cell r="D6086" t="str">
            <v>TRANSPORTE  de  material proveniente de las EXPLANACIONES, EXCAVACIONES, VOLADURAS DE ROCA Y/O DEMOLICIONES hasta el sitio de disposición final. Se debe hacer en botaderos oficiales autorizados por la entidad competente o hasta el sitio que indique la interventoría. Su medida será en sitio. No Incluye derechos de Botadero.</v>
          </cell>
          <cell r="M6086" t="str">
            <v>m3/Km</v>
          </cell>
          <cell r="O6086">
            <v>585</v>
          </cell>
          <cell r="R6086">
            <v>1560</v>
          </cell>
          <cell r="S6086">
            <v>1560</v>
          </cell>
          <cell r="T6086">
            <v>0</v>
          </cell>
          <cell r="U6086">
            <v>0</v>
          </cell>
          <cell r="V6086">
            <v>1</v>
          </cell>
          <cell r="W6086">
            <v>0</v>
          </cell>
        </row>
        <row r="6087">
          <cell r="C6087" t="str">
            <v>I. EQUIPO</v>
          </cell>
        </row>
        <row r="6089">
          <cell r="C6089" t="str">
            <v>DESCRIPCIÓN</v>
          </cell>
          <cell r="H6089" t="str">
            <v>MARCA</v>
          </cell>
          <cell r="J6089" t="str">
            <v>TIPO</v>
          </cell>
          <cell r="L6089" t="str">
            <v>TARIFA/HORA</v>
          </cell>
          <cell r="M6089" t="str">
            <v>RENDIMIENTO</v>
          </cell>
          <cell r="O6089" t="str">
            <v>Vr. UNITARIO</v>
          </cell>
        </row>
        <row r="6090">
          <cell r="J6090" t="str">
            <v/>
          </cell>
          <cell r="L6090" t="str">
            <v/>
          </cell>
          <cell r="M6090">
            <v>0</v>
          </cell>
          <cell r="O6090">
            <v>0</v>
          </cell>
          <cell r="R6090">
            <v>0</v>
          </cell>
          <cell r="T6090">
            <v>0</v>
          </cell>
        </row>
        <row r="6091">
          <cell r="J6091" t="str">
            <v/>
          </cell>
          <cell r="L6091" t="str">
            <v/>
          </cell>
          <cell r="O6091">
            <v>0</v>
          </cell>
          <cell r="R6091">
            <v>0</v>
          </cell>
          <cell r="T6091">
            <v>0</v>
          </cell>
        </row>
        <row r="6092">
          <cell r="J6092" t="str">
            <v/>
          </cell>
          <cell r="L6092" t="str">
            <v/>
          </cell>
          <cell r="O6092">
            <v>0</v>
          </cell>
          <cell r="R6092">
            <v>0</v>
          </cell>
          <cell r="T6092">
            <v>0</v>
          </cell>
        </row>
        <row r="6093">
          <cell r="C6093" t="str">
            <v>Herramienta Menor (Como % de Mano de Obra)</v>
          </cell>
          <cell r="J6093" t="str">
            <v>Dia</v>
          </cell>
          <cell r="L6093">
            <v>0</v>
          </cell>
          <cell r="M6093">
            <v>0.05</v>
          </cell>
          <cell r="O6093">
            <v>0</v>
          </cell>
          <cell r="R6093">
            <v>0</v>
          </cell>
          <cell r="T6093" t="str">
            <v>Herramienta Menor (Como % de Mano de Obra)</v>
          </cell>
        </row>
        <row r="6094">
          <cell r="L6094">
            <v>0</v>
          </cell>
          <cell r="M6094" t="str">
            <v>SUBTOTAL $</v>
          </cell>
          <cell r="O6094">
            <v>0</v>
          </cell>
        </row>
        <row r="6095">
          <cell r="C6095" t="str">
            <v>II. MATERIALES</v>
          </cell>
        </row>
        <row r="6097">
          <cell r="C6097" t="str">
            <v>DESCRIPCIÓN</v>
          </cell>
          <cell r="K6097" t="str">
            <v>UNIDAD</v>
          </cell>
          <cell r="L6097" t="str">
            <v>CANTIDAD</v>
          </cell>
          <cell r="M6097" t="str">
            <v>PRECIO UNIT.</v>
          </cell>
          <cell r="O6097" t="str">
            <v>Vr. UNITARIO</v>
          </cell>
        </row>
        <row r="6098">
          <cell r="K6098" t="str">
            <v/>
          </cell>
          <cell r="M6098">
            <v>0</v>
          </cell>
          <cell r="O6098">
            <v>0</v>
          </cell>
          <cell r="R6098">
            <v>0</v>
          </cell>
          <cell r="T6098">
            <v>0</v>
          </cell>
        </row>
        <row r="6099">
          <cell r="K6099" t="str">
            <v/>
          </cell>
          <cell r="M6099">
            <v>0</v>
          </cell>
          <cell r="O6099">
            <v>0</v>
          </cell>
          <cell r="R6099">
            <v>0</v>
          </cell>
          <cell r="T6099">
            <v>0</v>
          </cell>
        </row>
        <row r="6100">
          <cell r="K6100" t="str">
            <v/>
          </cell>
          <cell r="M6100">
            <v>0</v>
          </cell>
          <cell r="O6100">
            <v>0</v>
          </cell>
          <cell r="R6100">
            <v>0</v>
          </cell>
          <cell r="T6100">
            <v>0</v>
          </cell>
        </row>
        <row r="6101">
          <cell r="K6101" t="str">
            <v/>
          </cell>
          <cell r="M6101">
            <v>0</v>
          </cell>
          <cell r="O6101">
            <v>0</v>
          </cell>
          <cell r="R6101">
            <v>0</v>
          </cell>
          <cell r="T6101">
            <v>0</v>
          </cell>
        </row>
        <row r="6102">
          <cell r="K6102" t="str">
            <v/>
          </cell>
          <cell r="M6102">
            <v>0</v>
          </cell>
          <cell r="O6102">
            <v>0</v>
          </cell>
          <cell r="R6102">
            <v>0</v>
          </cell>
          <cell r="T6102">
            <v>0</v>
          </cell>
        </row>
        <row r="6103">
          <cell r="K6103" t="str">
            <v/>
          </cell>
          <cell r="M6103">
            <v>0</v>
          </cell>
          <cell r="O6103">
            <v>0</v>
          </cell>
          <cell r="R6103">
            <v>0</v>
          </cell>
          <cell r="T6103">
            <v>0</v>
          </cell>
        </row>
        <row r="6104">
          <cell r="K6104" t="str">
            <v/>
          </cell>
          <cell r="O6104">
            <v>0</v>
          </cell>
          <cell r="R6104">
            <v>0</v>
          </cell>
          <cell r="T6104">
            <v>0</v>
          </cell>
        </row>
        <row r="6105">
          <cell r="L6105">
            <v>0</v>
          </cell>
          <cell r="M6105" t="str">
            <v>SUBTOTAL $</v>
          </cell>
          <cell r="O6105">
            <v>0</v>
          </cell>
        </row>
        <row r="6106">
          <cell r="C6106" t="str">
            <v>III. TRANSPORTES</v>
          </cell>
        </row>
        <row r="6108">
          <cell r="C6108" t="str">
            <v>MATERIAL</v>
          </cell>
          <cell r="J6108" t="str">
            <v>VOL. o PESO</v>
          </cell>
          <cell r="K6108" t="str">
            <v>DISTANCIA</v>
          </cell>
          <cell r="L6108" t="str">
            <v>M3 o Ton/Km</v>
          </cell>
          <cell r="M6108" t="str">
            <v>TARIFA</v>
          </cell>
          <cell r="O6108" t="str">
            <v>Vr. UNITARIO</v>
          </cell>
        </row>
        <row r="6109">
          <cell r="C6109" t="str">
            <v>Transporte de material de remoción</v>
          </cell>
          <cell r="J6109" t="str">
            <v>m3k</v>
          </cell>
          <cell r="K6109">
            <v>1</v>
          </cell>
          <cell r="L6109">
            <v>1.3</v>
          </cell>
          <cell r="M6109">
            <v>1200</v>
          </cell>
          <cell r="O6109">
            <v>1560</v>
          </cell>
          <cell r="R6109">
            <v>760.5</v>
          </cell>
          <cell r="T6109" t="str">
            <v>Transporte de material de remoción</v>
          </cell>
        </row>
        <row r="6110">
          <cell r="J6110" t="str">
            <v/>
          </cell>
          <cell r="M6110">
            <v>0</v>
          </cell>
          <cell r="O6110">
            <v>0</v>
          </cell>
          <cell r="R6110">
            <v>0</v>
          </cell>
          <cell r="T6110">
            <v>0</v>
          </cell>
        </row>
        <row r="6111">
          <cell r="J6111" t="str">
            <v/>
          </cell>
          <cell r="M6111">
            <v>0</v>
          </cell>
          <cell r="O6111">
            <v>0</v>
          </cell>
          <cell r="R6111">
            <v>0</v>
          </cell>
          <cell r="T6111">
            <v>0</v>
          </cell>
        </row>
        <row r="6112">
          <cell r="L6112">
            <v>1</v>
          </cell>
          <cell r="M6112" t="str">
            <v>SUBTOTAL $</v>
          </cell>
          <cell r="O6112">
            <v>1560</v>
          </cell>
        </row>
        <row r="6113">
          <cell r="C6113" t="str">
            <v>IV. MANO DE OBRA</v>
          </cell>
        </row>
        <row r="6115">
          <cell r="C6115" t="str">
            <v>TRABAJADOR</v>
          </cell>
          <cell r="I6115" t="str">
            <v>CANTIDAD</v>
          </cell>
          <cell r="J6115" t="str">
            <v>JORNAL</v>
          </cell>
          <cell r="K6115" t="str">
            <v>PRESTACIONES</v>
          </cell>
          <cell r="L6115" t="str">
            <v>JORNAL TOTAL</v>
          </cell>
          <cell r="M6115" t="str">
            <v>RENDIMIENTO</v>
          </cell>
          <cell r="O6115" t="str">
            <v>Vr. UNITARIO</v>
          </cell>
        </row>
        <row r="6116">
          <cell r="I6116">
            <v>1</v>
          </cell>
          <cell r="J6116">
            <v>0</v>
          </cell>
          <cell r="K6116">
            <v>0</v>
          </cell>
          <cell r="L6116">
            <v>0</v>
          </cell>
          <cell r="O6116">
            <v>0</v>
          </cell>
          <cell r="R6116">
            <v>0</v>
          </cell>
          <cell r="T6116">
            <v>0</v>
          </cell>
        </row>
        <row r="6117">
          <cell r="I6117">
            <v>1</v>
          </cell>
          <cell r="J6117">
            <v>0</v>
          </cell>
          <cell r="K6117">
            <v>0</v>
          </cell>
          <cell r="L6117">
            <v>0</v>
          </cell>
          <cell r="O6117">
            <v>0</v>
          </cell>
          <cell r="R6117">
            <v>0</v>
          </cell>
          <cell r="T6117">
            <v>0</v>
          </cell>
        </row>
        <row r="6118">
          <cell r="J6118">
            <v>0</v>
          </cell>
          <cell r="K6118">
            <v>0</v>
          </cell>
          <cell r="L6118">
            <v>0</v>
          </cell>
          <cell r="O6118">
            <v>0</v>
          </cell>
          <cell r="R6118">
            <v>0</v>
          </cell>
          <cell r="T6118">
            <v>0</v>
          </cell>
        </row>
        <row r="6119">
          <cell r="L6119">
            <v>0</v>
          </cell>
          <cell r="M6119" t="str">
            <v>SUBTOTAL $</v>
          </cell>
          <cell r="O6119">
            <v>0</v>
          </cell>
        </row>
        <row r="6121">
          <cell r="C6121" t="str">
            <v>TOTAL COSTO DIRECTO $</v>
          </cell>
          <cell r="O6121">
            <v>1560</v>
          </cell>
        </row>
        <row r="6122">
          <cell r="C6122" t="str">
            <v>V. COSTOS INDIRECTOS</v>
          </cell>
        </row>
        <row r="6124">
          <cell r="C6124" t="str">
            <v>Descripción</v>
          </cell>
          <cell r="L6124" t="str">
            <v>Porcentaje</v>
          </cell>
          <cell r="M6124" t="str">
            <v>Valor Total</v>
          </cell>
        </row>
        <row r="6125">
          <cell r="C6125" t="str">
            <v>ADMINISTRACION</v>
          </cell>
          <cell r="L6125">
            <v>0</v>
          </cell>
          <cell r="M6125">
            <v>0</v>
          </cell>
        </row>
        <row r="6126">
          <cell r="C6126" t="str">
            <v xml:space="preserve">IMPREVISTOS </v>
          </cell>
          <cell r="L6126">
            <v>0</v>
          </cell>
          <cell r="M6126">
            <v>0</v>
          </cell>
        </row>
        <row r="6127">
          <cell r="C6127" t="str">
            <v>UTILIDAD</v>
          </cell>
          <cell r="L6127">
            <v>0</v>
          </cell>
          <cell r="M6127">
            <v>0</v>
          </cell>
        </row>
        <row r="6128">
          <cell r="C6128" t="str">
            <v>SUBTOTAL $</v>
          </cell>
          <cell r="O6128">
            <v>0</v>
          </cell>
        </row>
        <row r="6130">
          <cell r="C6130" t="str">
            <v>Precio Unitario Total Aproximado al peso $</v>
          </cell>
          <cell r="O6130">
            <v>1560</v>
          </cell>
        </row>
        <row r="6133">
          <cell r="H6133" t="str">
            <v>Firma</v>
          </cell>
        </row>
        <row r="6134">
          <cell r="H6134" t="str">
            <v>Nombre:</v>
          </cell>
        </row>
        <row r="6135">
          <cell r="H6135" t="str">
            <v>Representante Legal del Contratista o su Apoderado</v>
          </cell>
        </row>
        <row r="6136">
          <cell r="H6136" t="str">
            <v>Matricula No. :</v>
          </cell>
        </row>
        <row r="6137">
          <cell r="H6137" t="str">
            <v xml:space="preserve"> </v>
          </cell>
        </row>
        <row r="6138">
          <cell r="C6138" t="str">
            <v>OBSERVACIONES INTERVENTORÍA</v>
          </cell>
        </row>
        <row r="6142">
          <cell r="C6142" t="str">
            <v>APROBACIÓN POR INTERVENTORÍA</v>
          </cell>
        </row>
        <row r="6143">
          <cell r="C614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6145">
          <cell r="C614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6148">
          <cell r="H6148" t="str">
            <v>Firma</v>
          </cell>
        </row>
        <row r="6149">
          <cell r="H6149" t="str">
            <v>Nombre:</v>
          </cell>
        </row>
        <row r="6150">
          <cell r="H6150" t="str">
            <v>Representante Legal del Interventor o su Apoderado</v>
          </cell>
        </row>
        <row r="6151">
          <cell r="H6151" t="str">
            <v>Matricula No. :</v>
          </cell>
        </row>
        <row r="6156">
          <cell r="C6156" t="str">
            <v>Formulario 1 - Propuesta económica  - Documento tipo de selección abreviada de menor cuantía - versión 2</v>
          </cell>
        </row>
        <row r="6157">
          <cell r="C6157" t="str">
            <v>Código</v>
          </cell>
          <cell r="D6157" t="str">
            <v>CCE-EICP-FM-25</v>
          </cell>
          <cell r="E6157" t="str">
            <v>Versión</v>
          </cell>
          <cell r="F6157">
            <v>2</v>
          </cell>
        </row>
        <row r="6159">
          <cell r="C6159" t="str">
            <v>[La entidad podrá utilizar este formato para la presentación de los análisis de precios unitarios el contratista en la oportunidad prevista en el numeral 8.1. del Documento Base]</v>
          </cell>
        </row>
        <row r="6162">
          <cell r="D6162" t="str">
            <v>MUNICIPIO DE CONCORDIA, ANTIOQUIA</v>
          </cell>
        </row>
        <row r="6163">
          <cell r="L6163" t="str">
            <v>VERSIÓN</v>
          </cell>
        </row>
        <row r="6164">
          <cell r="D6164" t="str">
            <v xml:space="preserve">[NÚMERO DEL PROCESO] </v>
          </cell>
        </row>
        <row r="6165">
          <cell r="L6165" t="str">
            <v>PÁGINA</v>
          </cell>
          <cell r="M6165">
            <v>1</v>
          </cell>
          <cell r="N6165" t="str">
            <v>DE</v>
          </cell>
          <cell r="O6165">
            <v>1</v>
          </cell>
        </row>
        <row r="6166">
          <cell r="D6166" t="str">
            <v xml:space="preserve">ANALISIS DE PRECIOS UNITARIOS </v>
          </cell>
        </row>
        <row r="6168">
          <cell r="L6168" t="str">
            <v>FECHA</v>
          </cell>
          <cell r="M6168" t="str">
            <v>DD</v>
          </cell>
          <cell r="N6168" t="str">
            <v>MM</v>
          </cell>
          <cell r="O6168" t="str">
            <v>AA</v>
          </cell>
        </row>
        <row r="6169">
          <cell r="M6169">
            <v>8</v>
          </cell>
          <cell r="N6169">
            <v>5</v>
          </cell>
          <cell r="O6169">
            <v>2023</v>
          </cell>
        </row>
        <row r="6170">
          <cell r="C6170" t="str">
            <v>ITEMS DE LA PROPUESTA ECONÓMICA</v>
          </cell>
          <cell r="I6170" t="str">
            <v>ITEMS NO PREVISTOS</v>
          </cell>
        </row>
        <row r="6174">
          <cell r="C6174" t="str">
            <v>DATOS ESPECÍFICOS</v>
          </cell>
        </row>
        <row r="6176">
          <cell r="C6176" t="str">
            <v>ITEM</v>
          </cell>
          <cell r="D6176" t="str">
            <v>DESCRIPCIÓN</v>
          </cell>
          <cell r="M6176" t="str">
            <v>UNIDAD</v>
          </cell>
          <cell r="O6176" t="str">
            <v>CANTIDAD</v>
          </cell>
        </row>
        <row r="6177">
          <cell r="C6177" t="str">
            <v>1.15.3</v>
          </cell>
          <cell r="D6177" t="str">
            <v>DERECHOS DE BOTADERO -  disposición final de material. Se debe hacer en botaderos oficiales autorizados por la entidad competente o hasta el sitio que indique la interventoría. Su medida será en sitio.</v>
          </cell>
          <cell r="M6177" t="str">
            <v>m3</v>
          </cell>
          <cell r="O6177">
            <v>23</v>
          </cell>
          <cell r="R6177">
            <v>6500</v>
          </cell>
          <cell r="S6177">
            <v>6500</v>
          </cell>
          <cell r="T6177">
            <v>0</v>
          </cell>
          <cell r="U6177">
            <v>0</v>
          </cell>
          <cell r="V6177">
            <v>1</v>
          </cell>
          <cell r="W6177">
            <v>0</v>
          </cell>
        </row>
        <row r="6178">
          <cell r="C6178" t="str">
            <v>I. EQUIPO</v>
          </cell>
        </row>
        <row r="6180">
          <cell r="C6180" t="str">
            <v>DESCRIPCIÓN</v>
          </cell>
          <cell r="H6180" t="str">
            <v>MARCA</v>
          </cell>
          <cell r="J6180" t="str">
            <v>TIPO</v>
          </cell>
          <cell r="L6180" t="str">
            <v>TARIFA/HORA</v>
          </cell>
          <cell r="M6180" t="str">
            <v>RENDIMIENTO</v>
          </cell>
          <cell r="O6180" t="str">
            <v>Vr. UNITARIO</v>
          </cell>
        </row>
        <row r="6181">
          <cell r="J6181" t="str">
            <v/>
          </cell>
          <cell r="L6181" t="str">
            <v/>
          </cell>
          <cell r="M6181">
            <v>0</v>
          </cell>
          <cell r="O6181">
            <v>0</v>
          </cell>
          <cell r="R6181">
            <v>0</v>
          </cell>
          <cell r="T6181">
            <v>0</v>
          </cell>
        </row>
        <row r="6182">
          <cell r="J6182" t="str">
            <v/>
          </cell>
          <cell r="L6182" t="str">
            <v/>
          </cell>
          <cell r="O6182">
            <v>0</v>
          </cell>
          <cell r="R6182">
            <v>0</v>
          </cell>
          <cell r="T6182">
            <v>0</v>
          </cell>
        </row>
        <row r="6183">
          <cell r="J6183" t="str">
            <v/>
          </cell>
          <cell r="L6183" t="str">
            <v/>
          </cell>
          <cell r="O6183">
            <v>0</v>
          </cell>
          <cell r="R6183">
            <v>0</v>
          </cell>
          <cell r="T6183">
            <v>0</v>
          </cell>
        </row>
        <row r="6184">
          <cell r="C6184" t="str">
            <v>Herramienta Menor (Como % de Mano de Obra)</v>
          </cell>
          <cell r="J6184" t="str">
            <v>Dia</v>
          </cell>
          <cell r="L6184">
            <v>0</v>
          </cell>
          <cell r="M6184">
            <v>0.05</v>
          </cell>
          <cell r="O6184">
            <v>0</v>
          </cell>
          <cell r="R6184">
            <v>0</v>
          </cell>
          <cell r="T6184" t="str">
            <v>Herramienta Menor (Como % de Mano de Obra)</v>
          </cell>
        </row>
        <row r="6185">
          <cell r="L6185">
            <v>0</v>
          </cell>
          <cell r="M6185" t="str">
            <v>SUBTOTAL $</v>
          </cell>
          <cell r="O6185">
            <v>0</v>
          </cell>
        </row>
        <row r="6186">
          <cell r="C6186" t="str">
            <v>II. MATERIALES</v>
          </cell>
        </row>
        <row r="6188">
          <cell r="C6188" t="str">
            <v>DESCRIPCIÓN</v>
          </cell>
          <cell r="K6188" t="str">
            <v>UNIDAD</v>
          </cell>
          <cell r="L6188" t="str">
            <v>CANTIDAD</v>
          </cell>
          <cell r="M6188" t="str">
            <v>PRECIO UNIT.</v>
          </cell>
          <cell r="O6188" t="str">
            <v>Vr. UNITARIO</v>
          </cell>
        </row>
        <row r="6189">
          <cell r="K6189" t="str">
            <v/>
          </cell>
          <cell r="M6189">
            <v>0</v>
          </cell>
          <cell r="O6189">
            <v>0</v>
          </cell>
          <cell r="R6189">
            <v>0</v>
          </cell>
          <cell r="T6189">
            <v>0</v>
          </cell>
        </row>
        <row r="6190">
          <cell r="K6190" t="str">
            <v/>
          </cell>
          <cell r="M6190">
            <v>0</v>
          </cell>
          <cell r="O6190">
            <v>0</v>
          </cell>
          <cell r="R6190">
            <v>0</v>
          </cell>
          <cell r="T6190">
            <v>0</v>
          </cell>
        </row>
        <row r="6191">
          <cell r="K6191" t="str">
            <v/>
          </cell>
          <cell r="M6191">
            <v>0</v>
          </cell>
          <cell r="O6191">
            <v>0</v>
          </cell>
          <cell r="R6191">
            <v>0</v>
          </cell>
          <cell r="T6191">
            <v>0</v>
          </cell>
        </row>
        <row r="6192">
          <cell r="K6192" t="str">
            <v/>
          </cell>
          <cell r="M6192">
            <v>0</v>
          </cell>
          <cell r="O6192">
            <v>0</v>
          </cell>
          <cell r="R6192">
            <v>0</v>
          </cell>
          <cell r="T6192">
            <v>0</v>
          </cell>
        </row>
        <row r="6193">
          <cell r="K6193" t="str">
            <v/>
          </cell>
          <cell r="M6193">
            <v>0</v>
          </cell>
          <cell r="O6193">
            <v>0</v>
          </cell>
          <cell r="R6193">
            <v>0</v>
          </cell>
          <cell r="T6193">
            <v>0</v>
          </cell>
        </row>
        <row r="6194">
          <cell r="K6194" t="str">
            <v/>
          </cell>
          <cell r="M6194">
            <v>0</v>
          </cell>
          <cell r="O6194">
            <v>0</v>
          </cell>
          <cell r="R6194">
            <v>0</v>
          </cell>
          <cell r="T6194">
            <v>0</v>
          </cell>
        </row>
        <row r="6195">
          <cell r="K6195" t="str">
            <v/>
          </cell>
          <cell r="O6195">
            <v>0</v>
          </cell>
          <cell r="R6195">
            <v>0</v>
          </cell>
          <cell r="T6195">
            <v>0</v>
          </cell>
        </row>
        <row r="6196">
          <cell r="L6196">
            <v>0</v>
          </cell>
          <cell r="M6196" t="str">
            <v>SUBTOTAL $</v>
          </cell>
          <cell r="O6196">
            <v>0</v>
          </cell>
        </row>
        <row r="6197">
          <cell r="C6197" t="str">
            <v>III. TRANSPORTES</v>
          </cell>
        </row>
        <row r="6199">
          <cell r="C6199" t="str">
            <v>MATERIAL</v>
          </cell>
          <cell r="J6199" t="str">
            <v>VOL. o PESO</v>
          </cell>
          <cell r="K6199" t="str">
            <v>DISTANCIA</v>
          </cell>
          <cell r="L6199" t="str">
            <v>M3 o Ton/Km</v>
          </cell>
          <cell r="M6199" t="str">
            <v>TARIFA</v>
          </cell>
          <cell r="O6199" t="str">
            <v>Vr. UNITARIO</v>
          </cell>
        </row>
        <row r="6200">
          <cell r="C6200" t="str">
            <v>Derechos de botadero</v>
          </cell>
          <cell r="J6200" t="str">
            <v>m3</v>
          </cell>
          <cell r="K6200">
            <v>1</v>
          </cell>
          <cell r="L6200">
            <v>1.3</v>
          </cell>
          <cell r="M6200">
            <v>5000</v>
          </cell>
          <cell r="O6200">
            <v>6500</v>
          </cell>
          <cell r="R6200">
            <v>29.9</v>
          </cell>
          <cell r="T6200" t="str">
            <v>Derechos de botadero</v>
          </cell>
        </row>
        <row r="6201">
          <cell r="J6201" t="str">
            <v/>
          </cell>
          <cell r="M6201">
            <v>0</v>
          </cell>
          <cell r="O6201">
            <v>0</v>
          </cell>
          <cell r="R6201">
            <v>0</v>
          </cell>
          <cell r="T6201">
            <v>0</v>
          </cell>
        </row>
        <row r="6202">
          <cell r="J6202" t="str">
            <v/>
          </cell>
          <cell r="M6202">
            <v>0</v>
          </cell>
          <cell r="O6202">
            <v>0</v>
          </cell>
          <cell r="R6202">
            <v>0</v>
          </cell>
          <cell r="T6202">
            <v>0</v>
          </cell>
        </row>
        <row r="6203">
          <cell r="L6203">
            <v>1</v>
          </cell>
          <cell r="M6203" t="str">
            <v>SUBTOTAL $</v>
          </cell>
          <cell r="O6203">
            <v>6500</v>
          </cell>
        </row>
        <row r="6204">
          <cell r="C6204" t="str">
            <v>IV. MANO DE OBRA</v>
          </cell>
        </row>
        <row r="6206">
          <cell r="C6206" t="str">
            <v>TRABAJADOR</v>
          </cell>
          <cell r="I6206" t="str">
            <v>CANTIDAD</v>
          </cell>
          <cell r="J6206" t="str">
            <v>JORNAL</v>
          </cell>
          <cell r="K6206" t="str">
            <v>PRESTACIONES</v>
          </cell>
          <cell r="L6206" t="str">
            <v>JORNAL TOTAL</v>
          </cell>
          <cell r="M6206" t="str">
            <v>RENDIMIENTO</v>
          </cell>
          <cell r="O6206" t="str">
            <v>Vr. UNITARIO</v>
          </cell>
        </row>
        <row r="6207">
          <cell r="I6207">
            <v>1</v>
          </cell>
          <cell r="J6207">
            <v>0</v>
          </cell>
          <cell r="K6207">
            <v>0</v>
          </cell>
          <cell r="L6207">
            <v>0</v>
          </cell>
          <cell r="O6207">
            <v>0</v>
          </cell>
          <cell r="R6207">
            <v>0</v>
          </cell>
          <cell r="T6207">
            <v>0</v>
          </cell>
        </row>
        <row r="6208">
          <cell r="I6208">
            <v>1</v>
          </cell>
          <cell r="J6208">
            <v>0</v>
          </cell>
          <cell r="K6208">
            <v>0</v>
          </cell>
          <cell r="L6208">
            <v>0</v>
          </cell>
          <cell r="O6208">
            <v>0</v>
          </cell>
          <cell r="R6208">
            <v>0</v>
          </cell>
          <cell r="T6208">
            <v>0</v>
          </cell>
        </row>
        <row r="6209">
          <cell r="J6209">
            <v>0</v>
          </cell>
          <cell r="K6209">
            <v>0</v>
          </cell>
          <cell r="L6209">
            <v>0</v>
          </cell>
          <cell r="O6209">
            <v>0</v>
          </cell>
          <cell r="R6209">
            <v>0</v>
          </cell>
          <cell r="T6209">
            <v>0</v>
          </cell>
        </row>
        <row r="6210">
          <cell r="L6210">
            <v>0</v>
          </cell>
          <cell r="M6210" t="str">
            <v>SUBTOTAL $</v>
          </cell>
          <cell r="O6210">
            <v>0</v>
          </cell>
        </row>
        <row r="6212">
          <cell r="C6212" t="str">
            <v>TOTAL COSTO DIRECTO $</v>
          </cell>
          <cell r="O6212">
            <v>6500</v>
          </cell>
        </row>
        <row r="6213">
          <cell r="C6213" t="str">
            <v>V. COSTOS INDIRECTOS</v>
          </cell>
        </row>
        <row r="6215">
          <cell r="C6215" t="str">
            <v>Descripción</v>
          </cell>
          <cell r="L6215" t="str">
            <v>Porcentaje</v>
          </cell>
          <cell r="M6215" t="str">
            <v>Valor Total</v>
          </cell>
        </row>
        <row r="6216">
          <cell r="C6216" t="str">
            <v>ADMINISTRACION</v>
          </cell>
          <cell r="L6216">
            <v>0</v>
          </cell>
          <cell r="M6216">
            <v>0</v>
          </cell>
        </row>
        <row r="6217">
          <cell r="C6217" t="str">
            <v xml:space="preserve">IMPREVISTOS </v>
          </cell>
          <cell r="L6217">
            <v>0</v>
          </cell>
          <cell r="M6217">
            <v>0</v>
          </cell>
        </row>
        <row r="6218">
          <cell r="C6218" t="str">
            <v>UTILIDAD</v>
          </cell>
          <cell r="L6218">
            <v>0</v>
          </cell>
          <cell r="M6218">
            <v>0</v>
          </cell>
        </row>
        <row r="6219">
          <cell r="C6219" t="str">
            <v>SUBTOTAL $</v>
          </cell>
          <cell r="O6219">
            <v>0</v>
          </cell>
        </row>
        <row r="6221">
          <cell r="C6221" t="str">
            <v>Precio Unitario Total Aproximado al peso $</v>
          </cell>
          <cell r="O6221">
            <v>6500</v>
          </cell>
        </row>
        <row r="6224">
          <cell r="H6224" t="str">
            <v>Firma</v>
          </cell>
        </row>
        <row r="6225">
          <cell r="H6225" t="str">
            <v>Nombre:</v>
          </cell>
        </row>
        <row r="6226">
          <cell r="H6226" t="str">
            <v>Representante Legal del Contratista o su Apoderado</v>
          </cell>
        </row>
        <row r="6227">
          <cell r="H6227" t="str">
            <v>Matricula No. :</v>
          </cell>
        </row>
        <row r="6228">
          <cell r="H6228" t="str">
            <v xml:space="preserve"> </v>
          </cell>
        </row>
        <row r="6229">
          <cell r="C6229" t="str">
            <v>OBSERVACIONES INTERVENTORÍA</v>
          </cell>
        </row>
        <row r="6233">
          <cell r="C6233" t="str">
            <v>APROBACIÓN POR INTERVENTORÍA</v>
          </cell>
        </row>
        <row r="6234">
          <cell r="C623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6236">
          <cell r="C623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6239">
          <cell r="H6239" t="str">
            <v>Firma</v>
          </cell>
        </row>
        <row r="6240">
          <cell r="H6240" t="str">
            <v>Nombre:</v>
          </cell>
        </row>
        <row r="6241">
          <cell r="H6241" t="str">
            <v>Representante Legal del Interventor o su Apoderado</v>
          </cell>
        </row>
        <row r="6242">
          <cell r="H6242" t="str">
            <v>Matricula No. :</v>
          </cell>
        </row>
      </sheetData>
      <sheetData sheetId="8">
        <row r="3">
          <cell r="C3" t="str">
            <v>Formulario 1 - Propuesta económica  - Documento tipo de selección abreviada de menor cuantía - versión 2</v>
          </cell>
        </row>
        <row r="4">
          <cell r="C4" t="str">
            <v>Código</v>
          </cell>
          <cell r="D4" t="str">
            <v>CCE-EICP-FM-25</v>
          </cell>
          <cell r="E4" t="str">
            <v>Versión</v>
          </cell>
          <cell r="F4">
            <v>2</v>
          </cell>
        </row>
        <row r="6">
          <cell r="C6" t="str">
            <v>[La entidad podrá utilizar este formato para la presentación de los análisis de precios unitarios el contratista en la oportunidad prevista en el numeral 8.1. del Documento Base]</v>
          </cell>
        </row>
        <row r="9">
          <cell r="D9" t="str">
            <v>MUNICIPIO DE CONCORDIA, ANTIOQUIA</v>
          </cell>
        </row>
        <row r="10">
          <cell r="L10" t="str">
            <v>VERSIÓN</v>
          </cell>
        </row>
        <row r="11">
          <cell r="D11" t="str">
            <v xml:space="preserve">[NÚMERO DEL PROCESO] </v>
          </cell>
        </row>
        <row r="12">
          <cell r="L12" t="str">
            <v>PÁGINA</v>
          </cell>
          <cell r="M12">
            <v>1</v>
          </cell>
          <cell r="N12" t="str">
            <v>DE</v>
          </cell>
          <cell r="O12">
            <v>1</v>
          </cell>
        </row>
        <row r="13">
          <cell r="D13" t="str">
            <v xml:space="preserve">ANALISIS DE PRECIOS UNITARIOS </v>
          </cell>
        </row>
        <row r="15">
          <cell r="L15" t="str">
            <v>FECHA</v>
          </cell>
          <cell r="M15" t="str">
            <v>DD</v>
          </cell>
          <cell r="N15" t="str">
            <v>MM</v>
          </cell>
          <cell r="O15" t="str">
            <v>AA</v>
          </cell>
        </row>
        <row r="16">
          <cell r="M16">
            <v>3</v>
          </cell>
          <cell r="N16">
            <v>5</v>
          </cell>
          <cell r="O16">
            <v>2022</v>
          </cell>
        </row>
        <row r="17">
          <cell r="C17" t="str">
            <v>ITEMS DE LA PROPUESTA ECONÓMICA</v>
          </cell>
          <cell r="I17" t="str">
            <v>ITEMS NO PREVISTOS</v>
          </cell>
        </row>
        <row r="21">
          <cell r="C21" t="str">
            <v>DATOS ESPECÍFICOS</v>
          </cell>
        </row>
        <row r="23">
          <cell r="C23" t="str">
            <v>ITEM</v>
          </cell>
          <cell r="D23" t="str">
            <v>DESCRIPCIÓN</v>
          </cell>
          <cell r="M23" t="str">
            <v>UNIDAD</v>
          </cell>
          <cell r="O23" t="str">
            <v>CANTIDAD</v>
          </cell>
        </row>
        <row r="24">
          <cell r="M24" t="str">
            <v>u</v>
          </cell>
          <cell r="R24">
            <v>33000</v>
          </cell>
          <cell r="S24">
            <v>33000</v>
          </cell>
          <cell r="T24">
            <v>0</v>
          </cell>
          <cell r="U24">
            <v>1</v>
          </cell>
          <cell r="V24">
            <v>0</v>
          </cell>
          <cell r="W24">
            <v>0</v>
          </cell>
        </row>
        <row r="25">
          <cell r="C25" t="str">
            <v>I. EQUIPO</v>
          </cell>
        </row>
        <row r="27">
          <cell r="C27" t="str">
            <v>DESCRIPCIÓN</v>
          </cell>
          <cell r="H27" t="str">
            <v>MARCA</v>
          </cell>
          <cell r="J27" t="str">
            <v>TIPO</v>
          </cell>
          <cell r="L27" t="str">
            <v>TARIFA/HORA</v>
          </cell>
          <cell r="M27" t="str">
            <v>RENDIMIENTO</v>
          </cell>
          <cell r="O27" t="str">
            <v>Vr. UNITARIO</v>
          </cell>
        </row>
        <row r="28">
          <cell r="J28" t="str">
            <v/>
          </cell>
          <cell r="L28" t="str">
            <v/>
          </cell>
          <cell r="O28">
            <v>0</v>
          </cell>
          <cell r="R28">
            <v>0</v>
          </cell>
          <cell r="T28">
            <v>0</v>
          </cell>
        </row>
        <row r="29">
          <cell r="J29" t="str">
            <v/>
          </cell>
          <cell r="L29" t="str">
            <v/>
          </cell>
          <cell r="O29">
            <v>0</v>
          </cell>
          <cell r="R29">
            <v>0</v>
          </cell>
          <cell r="T29">
            <v>0</v>
          </cell>
        </row>
        <row r="30">
          <cell r="J30" t="str">
            <v/>
          </cell>
          <cell r="L30" t="str">
            <v/>
          </cell>
          <cell r="O30">
            <v>0</v>
          </cell>
          <cell r="R30">
            <v>0</v>
          </cell>
          <cell r="T30">
            <v>0</v>
          </cell>
        </row>
        <row r="31">
          <cell r="C31" t="str">
            <v>Herramienta Menor (Como % de Mano de Obra)</v>
          </cell>
          <cell r="J31" t="str">
            <v>Dia</v>
          </cell>
          <cell r="L31">
            <v>0</v>
          </cell>
          <cell r="M31">
            <v>0.05</v>
          </cell>
          <cell r="O31">
            <v>0</v>
          </cell>
          <cell r="R31">
            <v>0</v>
          </cell>
          <cell r="T31" t="str">
            <v>Herramienta Menor (Como % de Mano de Obra)</v>
          </cell>
        </row>
        <row r="32">
          <cell r="L32">
            <v>0</v>
          </cell>
          <cell r="M32" t="str">
            <v>SUBTOTAL $</v>
          </cell>
          <cell r="O32">
            <v>0</v>
          </cell>
        </row>
        <row r="33">
          <cell r="C33" t="str">
            <v>II. MATERIALES</v>
          </cell>
        </row>
        <row r="35">
          <cell r="C35" t="str">
            <v>DESCRIPCIÓN</v>
          </cell>
          <cell r="K35" t="str">
            <v>UNIDAD</v>
          </cell>
          <cell r="L35" t="str">
            <v>CANTIDAD</v>
          </cell>
          <cell r="M35" t="str">
            <v>PRECIO UNIT.</v>
          </cell>
          <cell r="O35" t="str">
            <v>Vr. UNITARIO</v>
          </cell>
        </row>
        <row r="36">
          <cell r="C36" t="str">
            <v>Cemento gris (50 Kg)</v>
          </cell>
          <cell r="K36" t="str">
            <v>u</v>
          </cell>
          <cell r="L36">
            <v>1</v>
          </cell>
          <cell r="M36">
            <v>33000</v>
          </cell>
          <cell r="O36">
            <v>33000</v>
          </cell>
          <cell r="R36">
            <v>0</v>
          </cell>
          <cell r="T36" t="str">
            <v>Cemento gris (50 Kg)</v>
          </cell>
        </row>
        <row r="37">
          <cell r="K37" t="str">
            <v/>
          </cell>
          <cell r="M37">
            <v>0</v>
          </cell>
          <cell r="O37">
            <v>0</v>
          </cell>
          <cell r="R37">
            <v>0</v>
          </cell>
          <cell r="T37">
            <v>0</v>
          </cell>
        </row>
        <row r="38">
          <cell r="K38" t="str">
            <v/>
          </cell>
          <cell r="M38">
            <v>0</v>
          </cell>
          <cell r="O38">
            <v>0</v>
          </cell>
          <cell r="R38">
            <v>0</v>
          </cell>
          <cell r="T38">
            <v>0</v>
          </cell>
        </row>
        <row r="39">
          <cell r="K39" t="str">
            <v/>
          </cell>
          <cell r="M39">
            <v>0</v>
          </cell>
          <cell r="O39">
            <v>0</v>
          </cell>
          <cell r="R39">
            <v>0</v>
          </cell>
          <cell r="T39">
            <v>0</v>
          </cell>
        </row>
        <row r="40">
          <cell r="K40" t="str">
            <v/>
          </cell>
          <cell r="M40">
            <v>0</v>
          </cell>
          <cell r="O40">
            <v>0</v>
          </cell>
          <cell r="R40">
            <v>0</v>
          </cell>
          <cell r="T40">
            <v>0</v>
          </cell>
        </row>
        <row r="41">
          <cell r="K41" t="str">
            <v/>
          </cell>
          <cell r="M41">
            <v>0</v>
          </cell>
          <cell r="O41">
            <v>0</v>
          </cell>
          <cell r="R41">
            <v>0</v>
          </cell>
          <cell r="T41">
            <v>0</v>
          </cell>
        </row>
        <row r="42">
          <cell r="K42" t="str">
            <v/>
          </cell>
          <cell r="O42">
            <v>0</v>
          </cell>
          <cell r="R42">
            <v>0</v>
          </cell>
          <cell r="T42">
            <v>0</v>
          </cell>
        </row>
        <row r="43">
          <cell r="L43">
            <v>1</v>
          </cell>
          <cell r="M43" t="str">
            <v>SUBTOTAL $</v>
          </cell>
          <cell r="O43">
            <v>33000</v>
          </cell>
        </row>
        <row r="44">
          <cell r="C44" t="str">
            <v>III. TRANSPORTES</v>
          </cell>
        </row>
        <row r="46">
          <cell r="C46" t="str">
            <v>MATERIAL</v>
          </cell>
          <cell r="J46" t="str">
            <v>VOL. o PESO</v>
          </cell>
          <cell r="K46" t="str">
            <v>DISTANCIA</v>
          </cell>
          <cell r="L46" t="str">
            <v>M3 o Ton/Km</v>
          </cell>
          <cell r="M46" t="str">
            <v>TARIFA</v>
          </cell>
          <cell r="O46" t="str">
            <v>Vr. UNITARIO</v>
          </cell>
        </row>
        <row r="47">
          <cell r="J47" t="str">
            <v/>
          </cell>
          <cell r="K47">
            <v>1</v>
          </cell>
          <cell r="L47">
            <v>1</v>
          </cell>
          <cell r="M47">
            <v>0</v>
          </cell>
          <cell r="O47">
            <v>0</v>
          </cell>
          <cell r="R47">
            <v>0</v>
          </cell>
          <cell r="T47">
            <v>0</v>
          </cell>
        </row>
        <row r="48">
          <cell r="J48" t="str">
            <v/>
          </cell>
          <cell r="M48">
            <v>0</v>
          </cell>
          <cell r="O48">
            <v>0</v>
          </cell>
          <cell r="R48">
            <v>0</v>
          </cell>
          <cell r="T48">
            <v>0</v>
          </cell>
        </row>
        <row r="49">
          <cell r="J49" t="str">
            <v/>
          </cell>
          <cell r="M49">
            <v>0</v>
          </cell>
          <cell r="O49">
            <v>0</v>
          </cell>
          <cell r="R49">
            <v>0</v>
          </cell>
          <cell r="T49">
            <v>0</v>
          </cell>
        </row>
        <row r="50">
          <cell r="L50">
            <v>0</v>
          </cell>
          <cell r="M50" t="str">
            <v>SUBTOTAL $</v>
          </cell>
          <cell r="O50">
            <v>0</v>
          </cell>
        </row>
        <row r="51">
          <cell r="C51" t="str">
            <v>IV. MANO DE OBRA</v>
          </cell>
        </row>
        <row r="53">
          <cell r="C53" t="str">
            <v>TRABAJADOR</v>
          </cell>
          <cell r="I53" t="str">
            <v>CANTIDAD</v>
          </cell>
          <cell r="J53" t="str">
            <v>JORNAL</v>
          </cell>
          <cell r="K53" t="str">
            <v>PRESTACIONES</v>
          </cell>
          <cell r="L53" t="str">
            <v>JORNAL TOTAL</v>
          </cell>
          <cell r="M53" t="str">
            <v>RENDIMIENTO</v>
          </cell>
          <cell r="O53" t="str">
            <v>Vr. UNITARIO</v>
          </cell>
        </row>
        <row r="54">
          <cell r="I54">
            <v>1</v>
          </cell>
          <cell r="J54">
            <v>0</v>
          </cell>
          <cell r="K54">
            <v>0</v>
          </cell>
          <cell r="L54">
            <v>0</v>
          </cell>
          <cell r="M54">
            <v>454</v>
          </cell>
          <cell r="O54">
            <v>0</v>
          </cell>
          <cell r="R54">
            <v>0</v>
          </cell>
          <cell r="T54">
            <v>0</v>
          </cell>
        </row>
        <row r="55">
          <cell r="I55">
            <v>2</v>
          </cell>
          <cell r="J55">
            <v>0</v>
          </cell>
          <cell r="K55">
            <v>0</v>
          </cell>
          <cell r="L55">
            <v>0</v>
          </cell>
          <cell r="M55">
            <v>454</v>
          </cell>
          <cell r="O55">
            <v>0</v>
          </cell>
          <cell r="R55">
            <v>0</v>
          </cell>
          <cell r="T55">
            <v>0</v>
          </cell>
        </row>
        <row r="56">
          <cell r="J56">
            <v>0</v>
          </cell>
          <cell r="K56">
            <v>0</v>
          </cell>
          <cell r="L56">
            <v>0</v>
          </cell>
          <cell r="O56">
            <v>0</v>
          </cell>
          <cell r="R56">
            <v>0</v>
          </cell>
          <cell r="T56">
            <v>0</v>
          </cell>
        </row>
        <row r="57">
          <cell r="L57">
            <v>0</v>
          </cell>
          <cell r="M57" t="str">
            <v>SUBTOTAL $</v>
          </cell>
          <cell r="O57">
            <v>0</v>
          </cell>
        </row>
        <row r="59">
          <cell r="C59" t="str">
            <v>TOTAL COSTO DIRECTO $</v>
          </cell>
          <cell r="O59">
            <v>33000</v>
          </cell>
        </row>
        <row r="60">
          <cell r="C60" t="str">
            <v>V. COSTOS INDIRECTOS</v>
          </cell>
        </row>
        <row r="62">
          <cell r="C62" t="str">
            <v>Descripción</v>
          </cell>
          <cell r="L62" t="str">
            <v>Porcentaje</v>
          </cell>
          <cell r="M62" t="str">
            <v>Valor Total</v>
          </cell>
        </row>
        <row r="63">
          <cell r="C63" t="str">
            <v>ADMINISTRACION</v>
          </cell>
          <cell r="L63">
            <v>0</v>
          </cell>
          <cell r="M63">
            <v>0</v>
          </cell>
        </row>
        <row r="64">
          <cell r="C64" t="str">
            <v xml:space="preserve">IMPREVISTOS </v>
          </cell>
          <cell r="L64">
            <v>0</v>
          </cell>
          <cell r="M64">
            <v>0</v>
          </cell>
        </row>
        <row r="65">
          <cell r="C65" t="str">
            <v>UTILIDAD</v>
          </cell>
          <cell r="L65">
            <v>0</v>
          </cell>
          <cell r="M65">
            <v>0</v>
          </cell>
        </row>
        <row r="66">
          <cell r="C66" t="str">
            <v>SUBTOTAL $</v>
          </cell>
          <cell r="O66">
            <v>0</v>
          </cell>
        </row>
        <row r="68">
          <cell r="C68" t="str">
            <v>Precio Unitario Total Aproximado al peso $</v>
          </cell>
          <cell r="O68">
            <v>33000</v>
          </cell>
        </row>
        <row r="71">
          <cell r="H71" t="str">
            <v>Firma</v>
          </cell>
        </row>
        <row r="72">
          <cell r="H72" t="str">
            <v>Nombre:</v>
          </cell>
        </row>
        <row r="73">
          <cell r="H73" t="str">
            <v>Representante Legal del Contratista o su Apoderado</v>
          </cell>
        </row>
        <row r="74">
          <cell r="H74" t="str">
            <v>Matricula No. :</v>
          </cell>
        </row>
        <row r="75">
          <cell r="H75" t="str">
            <v xml:space="preserve"> </v>
          </cell>
        </row>
        <row r="76">
          <cell r="C76" t="str">
            <v>OBSERVACIONES INTERVENTORÍA</v>
          </cell>
        </row>
        <row r="80">
          <cell r="C80" t="str">
            <v>APROBACIÓN POR INTERVENTORÍA</v>
          </cell>
        </row>
        <row r="81">
          <cell r="C8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83">
          <cell r="C8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86">
          <cell r="H86" t="str">
            <v>Firma</v>
          </cell>
        </row>
        <row r="87">
          <cell r="H87" t="str">
            <v>Nombre:</v>
          </cell>
        </row>
        <row r="88">
          <cell r="H88" t="str">
            <v>Representante Legal del Interventor o su Apoderado</v>
          </cell>
        </row>
        <row r="89">
          <cell r="H89" t="str">
            <v>Matricula No. :</v>
          </cell>
        </row>
        <row r="94">
          <cell r="C94" t="str">
            <v>Formulario 1 - Propuesta económica  - Documento tipo de selección abreviada de menor cuantía - versión 2</v>
          </cell>
        </row>
        <row r="95">
          <cell r="C95" t="str">
            <v>Código</v>
          </cell>
          <cell r="D95" t="str">
            <v>CCE-EICP-FM-25</v>
          </cell>
          <cell r="E95" t="str">
            <v>Versión</v>
          </cell>
          <cell r="F95">
            <v>2</v>
          </cell>
        </row>
        <row r="97">
          <cell r="C97" t="str">
            <v>[La entidad podrá utilizar este formato para la presentación de los análisis de precios unitarios el contratista en la oportunidad prevista en el numeral 8.1. del Documento Base]</v>
          </cell>
        </row>
        <row r="100">
          <cell r="D100" t="str">
            <v>MUNICIPIO DE CONCORDIA, ANTIOQUIA</v>
          </cell>
        </row>
        <row r="101">
          <cell r="L101" t="str">
            <v>VERSIÓN</v>
          </cell>
        </row>
        <row r="102">
          <cell r="D102" t="str">
            <v xml:space="preserve">[NÚMERO DEL PROCESO] </v>
          </cell>
        </row>
        <row r="103">
          <cell r="L103" t="str">
            <v>PÁGINA</v>
          </cell>
          <cell r="M103">
            <v>1</v>
          </cell>
          <cell r="N103" t="str">
            <v>DE</v>
          </cell>
          <cell r="O103">
            <v>1</v>
          </cell>
        </row>
        <row r="104">
          <cell r="D104" t="str">
            <v xml:space="preserve">ANALISIS DE PRECIOS UNITARIOS </v>
          </cell>
        </row>
        <row r="106">
          <cell r="L106" t="str">
            <v>FECHA</v>
          </cell>
          <cell r="M106" t="str">
            <v>DD</v>
          </cell>
          <cell r="N106" t="str">
            <v>MM</v>
          </cell>
          <cell r="O106" t="str">
            <v>AA</v>
          </cell>
        </row>
        <row r="107">
          <cell r="M107">
            <v>3</v>
          </cell>
          <cell r="N107">
            <v>5</v>
          </cell>
          <cell r="O107">
            <v>2022</v>
          </cell>
        </row>
        <row r="108">
          <cell r="C108" t="str">
            <v>ITEMS DE LA PROPUESTA ECONÓMICA</v>
          </cell>
          <cell r="I108" t="str">
            <v>ITEMS NO PREVISTOS</v>
          </cell>
        </row>
        <row r="112">
          <cell r="C112" t="str">
            <v>DATOS ESPECÍFICOS</v>
          </cell>
        </row>
        <row r="114">
          <cell r="C114" t="str">
            <v>ITEM</v>
          </cell>
          <cell r="D114" t="str">
            <v>DESCRIPCIÓN</v>
          </cell>
          <cell r="M114" t="str">
            <v>UNIDAD</v>
          </cell>
          <cell r="O114" t="str">
            <v>CANTIDAD</v>
          </cell>
        </row>
        <row r="115">
          <cell r="C115" t="str">
            <v>2.1.1</v>
          </cell>
          <cell r="D115" t="str">
            <v>S.T.C de Cerramiento Provisional en Tela Verde H=2 m. Incluye la instalación de estacones de 8 cm x 4 cm @ 2 m, Mortero de Resistencia 17 Mpa para anclajes. Incluye el retiro una vez finalizado la obra y su disposición final.</v>
          </cell>
          <cell r="M115" t="str">
            <v>m</v>
          </cell>
          <cell r="O115">
            <v>0</v>
          </cell>
          <cell r="R115">
            <v>16739</v>
          </cell>
          <cell r="S115">
            <v>16739</v>
          </cell>
          <cell r="T115">
            <v>3.85E-2</v>
          </cell>
          <cell r="U115">
            <v>0.71989999999999998</v>
          </cell>
          <cell r="V115">
            <v>0</v>
          </cell>
          <cell r="W115">
            <v>0.24160000000000001</v>
          </cell>
        </row>
        <row r="116">
          <cell r="C116" t="str">
            <v>I. EQUIPO</v>
          </cell>
        </row>
        <row r="118">
          <cell r="C118" t="str">
            <v>DESCRIPCIÓN</v>
          </cell>
          <cell r="H118" t="str">
            <v>MARCA</v>
          </cell>
          <cell r="J118" t="str">
            <v>TIPO</v>
          </cell>
          <cell r="L118" t="str">
            <v>TARIFA/HORA</v>
          </cell>
          <cell r="M118" t="str">
            <v>RENDIMIENTO</v>
          </cell>
          <cell r="O118" t="str">
            <v>Vr. UNITARIO</v>
          </cell>
        </row>
        <row r="119">
          <cell r="C119" t="str">
            <v>Taladro de 1/2´´, pulidora, lijadora y circular para corte extremo superior</v>
          </cell>
          <cell r="J119" t="str">
            <v>h</v>
          </cell>
          <cell r="L119">
            <v>3037</v>
          </cell>
          <cell r="M119">
            <v>6.875</v>
          </cell>
          <cell r="O119">
            <v>442</v>
          </cell>
          <cell r="R119">
            <v>0</v>
          </cell>
          <cell r="T119" t="str">
            <v>Taladro de 1/2´´, pulidora, lijadora y circular para corte extremo superior</v>
          </cell>
        </row>
        <row r="120">
          <cell r="J120" t="str">
            <v/>
          </cell>
          <cell r="L120" t="str">
            <v/>
          </cell>
          <cell r="O120">
            <v>0</v>
          </cell>
          <cell r="R120">
            <v>0</v>
          </cell>
          <cell r="T120">
            <v>0</v>
          </cell>
        </row>
        <row r="121">
          <cell r="J121" t="str">
            <v/>
          </cell>
          <cell r="L121" t="str">
            <v/>
          </cell>
          <cell r="O121">
            <v>0</v>
          </cell>
          <cell r="R121">
            <v>0</v>
          </cell>
          <cell r="T121">
            <v>0</v>
          </cell>
        </row>
        <row r="122">
          <cell r="C122" t="str">
            <v>Herramienta Menor (Como % de Mano de Obra)</v>
          </cell>
          <cell r="J122" t="str">
            <v>Dia</v>
          </cell>
          <cell r="L122">
            <v>4044</v>
          </cell>
          <cell r="M122">
            <v>0.05</v>
          </cell>
          <cell r="O122">
            <v>202</v>
          </cell>
          <cell r="R122">
            <v>0</v>
          </cell>
          <cell r="T122" t="str">
            <v>Herramienta Menor (Como % de Mano de Obra)</v>
          </cell>
        </row>
        <row r="123">
          <cell r="L123">
            <v>3.85E-2</v>
          </cell>
          <cell r="M123" t="str">
            <v>SUBTOTAL $</v>
          </cell>
          <cell r="O123">
            <v>644</v>
          </cell>
        </row>
        <row r="124">
          <cell r="C124" t="str">
            <v>II. MATERIALES</v>
          </cell>
        </row>
        <row r="126">
          <cell r="C126" t="str">
            <v>DESCRIPCIÓN</v>
          </cell>
          <cell r="K126" t="str">
            <v>UNIDAD</v>
          </cell>
          <cell r="L126" t="str">
            <v>CANTIDAD</v>
          </cell>
          <cell r="M126" t="str">
            <v>PRECIO UNIT.</v>
          </cell>
          <cell r="O126" t="str">
            <v>Vr. UNITARIO</v>
          </cell>
        </row>
        <row r="127">
          <cell r="C127" t="str">
            <v>Rollo tela verde 50m x 2.10m ancho 55gr/m2</v>
          </cell>
          <cell r="K127" t="str">
            <v>m</v>
          </cell>
          <cell r="L127">
            <v>1.05</v>
          </cell>
          <cell r="M127">
            <v>2528.5714285714284</v>
          </cell>
          <cell r="O127">
            <v>2655</v>
          </cell>
          <cell r="R127">
            <v>0</v>
          </cell>
          <cell r="T127" t="str">
            <v>Rollo tela verde 50m x 2.10m ancho 55gr/m2</v>
          </cell>
        </row>
        <row r="128">
          <cell r="C128" t="str">
            <v>Larguero 8cm. X 4cm.          L=3.00 mt.</v>
          </cell>
          <cell r="K128" t="str">
            <v>u</v>
          </cell>
          <cell r="L128">
            <v>0.5</v>
          </cell>
          <cell r="M128">
            <v>10645</v>
          </cell>
          <cell r="O128">
            <v>5323</v>
          </cell>
          <cell r="R128">
            <v>0</v>
          </cell>
          <cell r="T128" t="str">
            <v>Larguero 8cm. X 4cm.          L=3.00 mt.</v>
          </cell>
        </row>
        <row r="129">
          <cell r="C129" t="str">
            <v>Clavos Hierro 2 1/2 Pulgadas 350 Gramos(105 Clavos Apx Caja)</v>
          </cell>
          <cell r="K129" t="str">
            <v>u</v>
          </cell>
          <cell r="L129">
            <v>7.1400000000000005E-2</v>
          </cell>
          <cell r="M129">
            <v>4620</v>
          </cell>
          <cell r="O129">
            <v>330</v>
          </cell>
          <cell r="R129">
            <v>0</v>
          </cell>
          <cell r="T129" t="str">
            <v>Clavos Hierro 2 1/2 Pulgadas 350 Gramos(105 Clavos Apx Caja)</v>
          </cell>
        </row>
        <row r="130">
          <cell r="C130" t="str">
            <v>Alambre negro para amarre calibre 18</v>
          </cell>
          <cell r="K130" t="str">
            <v>kg</v>
          </cell>
          <cell r="L130">
            <v>0.09</v>
          </cell>
          <cell r="M130">
            <v>11400</v>
          </cell>
          <cell r="O130">
            <v>1026</v>
          </cell>
          <cell r="R130">
            <v>0</v>
          </cell>
          <cell r="T130" t="str">
            <v>Alambre negro para amarre calibre 18</v>
          </cell>
        </row>
        <row r="131">
          <cell r="C131" t="str">
            <v>Concreto Resistencia 17 (Mpa)</v>
          </cell>
          <cell r="K131" t="str">
            <v>m3</v>
          </cell>
          <cell r="L131">
            <v>6.0000000000000001E-3</v>
          </cell>
          <cell r="M131">
            <v>452752</v>
          </cell>
          <cell r="O131">
            <v>2717</v>
          </cell>
          <cell r="R131">
            <v>0</v>
          </cell>
          <cell r="T131" t="str">
            <v>Concreto Resistencia 17 (Mpa)</v>
          </cell>
        </row>
        <row r="132">
          <cell r="K132" t="str">
            <v/>
          </cell>
          <cell r="M132">
            <v>0</v>
          </cell>
          <cell r="O132">
            <v>0</v>
          </cell>
          <cell r="R132">
            <v>0</v>
          </cell>
          <cell r="T132">
            <v>0</v>
          </cell>
        </row>
        <row r="133">
          <cell r="K133" t="str">
            <v/>
          </cell>
          <cell r="O133">
            <v>0</v>
          </cell>
          <cell r="R133">
            <v>0</v>
          </cell>
          <cell r="T133">
            <v>0</v>
          </cell>
        </row>
        <row r="134">
          <cell r="L134">
            <v>0.71989999999999998</v>
          </cell>
          <cell r="M134" t="str">
            <v>SUBTOTAL $</v>
          </cell>
          <cell r="O134">
            <v>12051</v>
          </cell>
        </row>
        <row r="135">
          <cell r="C135" t="str">
            <v>III. TRANSPORTES</v>
          </cell>
        </row>
        <row r="137">
          <cell r="C137" t="str">
            <v>MATERIAL</v>
          </cell>
          <cell r="J137" t="str">
            <v>VOL. o PESO</v>
          </cell>
          <cell r="K137" t="str">
            <v>DISTANCIA</v>
          </cell>
          <cell r="L137" t="str">
            <v>M3 o Ton/Km</v>
          </cell>
          <cell r="M137" t="str">
            <v>TARIFA</v>
          </cell>
          <cell r="O137" t="str">
            <v>Vr. UNITARIO</v>
          </cell>
        </row>
        <row r="138">
          <cell r="J138" t="str">
            <v/>
          </cell>
          <cell r="M138">
            <v>0</v>
          </cell>
          <cell r="O138">
            <v>0</v>
          </cell>
          <cell r="R138">
            <v>0</v>
          </cell>
          <cell r="T138">
            <v>0</v>
          </cell>
        </row>
        <row r="139">
          <cell r="J139" t="str">
            <v/>
          </cell>
          <cell r="M139">
            <v>0</v>
          </cell>
          <cell r="O139">
            <v>0</v>
          </cell>
          <cell r="R139">
            <v>0</v>
          </cell>
          <cell r="T139">
            <v>0</v>
          </cell>
        </row>
        <row r="140">
          <cell r="J140" t="str">
            <v/>
          </cell>
          <cell r="M140">
            <v>0</v>
          </cell>
          <cell r="O140">
            <v>0</v>
          </cell>
          <cell r="R140">
            <v>0</v>
          </cell>
          <cell r="T140">
            <v>0</v>
          </cell>
        </row>
        <row r="141">
          <cell r="L141">
            <v>0</v>
          </cell>
          <cell r="M141" t="str">
            <v>SUBTOTAL $</v>
          </cell>
          <cell r="O141">
            <v>0</v>
          </cell>
        </row>
        <row r="142">
          <cell r="C142" t="str">
            <v>IV. MANO DE OBRA</v>
          </cell>
        </row>
        <row r="144">
          <cell r="C144" t="str">
            <v>TRABAJADOR</v>
          </cell>
          <cell r="I144" t="str">
            <v>CANTIDAD</v>
          </cell>
          <cell r="J144" t="str">
            <v>JORNAL</v>
          </cell>
          <cell r="K144" t="str">
            <v>PRESTACIONES</v>
          </cell>
          <cell r="L144" t="str">
            <v>JORNAL TOTAL</v>
          </cell>
          <cell r="M144" t="str">
            <v>RENDIMIENTO</v>
          </cell>
          <cell r="O144" t="str">
            <v>Vr. UNITARIO</v>
          </cell>
        </row>
        <row r="145">
          <cell r="C145" t="str">
            <v>Oficial</v>
          </cell>
          <cell r="I145">
            <v>1</v>
          </cell>
          <cell r="J145">
            <v>77720</v>
          </cell>
          <cell r="K145">
            <v>1.6913</v>
          </cell>
          <cell r="L145">
            <v>131448</v>
          </cell>
          <cell r="M145">
            <v>55</v>
          </cell>
          <cell r="O145">
            <v>2390</v>
          </cell>
          <cell r="R145">
            <v>0</v>
          </cell>
          <cell r="T145" t="str">
            <v>Oficial</v>
          </cell>
        </row>
        <row r="146">
          <cell r="C146" t="str">
            <v>Ayudante Entendido</v>
          </cell>
          <cell r="I146">
            <v>1</v>
          </cell>
          <cell r="J146">
            <v>53020</v>
          </cell>
          <cell r="K146">
            <v>1.7161</v>
          </cell>
          <cell r="L146">
            <v>90988</v>
          </cell>
          <cell r="M146">
            <v>55</v>
          </cell>
          <cell r="O146">
            <v>1654</v>
          </cell>
          <cell r="R146">
            <v>0</v>
          </cell>
          <cell r="T146" t="str">
            <v>Ayudante Entendido</v>
          </cell>
        </row>
        <row r="147">
          <cell r="J147">
            <v>0</v>
          </cell>
          <cell r="K147">
            <v>0</v>
          </cell>
          <cell r="L147">
            <v>0</v>
          </cell>
          <cell r="O147">
            <v>0</v>
          </cell>
          <cell r="R147">
            <v>0</v>
          </cell>
          <cell r="T147">
            <v>0</v>
          </cell>
        </row>
        <row r="148">
          <cell r="L148">
            <v>0.24160000000000001</v>
          </cell>
          <cell r="M148" t="str">
            <v>SUBTOTAL $</v>
          </cell>
          <cell r="O148">
            <v>4044</v>
          </cell>
        </row>
        <row r="150">
          <cell r="C150" t="str">
            <v>TOTAL COSTO DIRECTO $</v>
          </cell>
          <cell r="O150">
            <v>16739</v>
          </cell>
        </row>
        <row r="151">
          <cell r="C151" t="str">
            <v>V. COSTOS INDIRECTOS</v>
          </cell>
        </row>
        <row r="153">
          <cell r="C153" t="str">
            <v>Descripción</v>
          </cell>
          <cell r="L153" t="str">
            <v>Porcentaje</v>
          </cell>
          <cell r="M153" t="str">
            <v>Valor Total</v>
          </cell>
        </row>
        <row r="154">
          <cell r="C154" t="str">
            <v>ADMINISTRACION</v>
          </cell>
          <cell r="L154">
            <v>0</v>
          </cell>
          <cell r="M154">
            <v>0</v>
          </cell>
        </row>
        <row r="155">
          <cell r="C155" t="str">
            <v xml:space="preserve">IMPREVISTOS </v>
          </cell>
          <cell r="L155">
            <v>0</v>
          </cell>
          <cell r="M155">
            <v>0</v>
          </cell>
        </row>
        <row r="156">
          <cell r="C156" t="str">
            <v>UTILIDAD</v>
          </cell>
          <cell r="L156">
            <v>0</v>
          </cell>
          <cell r="M156">
            <v>0</v>
          </cell>
        </row>
        <row r="157">
          <cell r="C157" t="str">
            <v>SUBTOTAL $</v>
          </cell>
          <cell r="O157">
            <v>0</v>
          </cell>
        </row>
        <row r="159">
          <cell r="C159" t="str">
            <v>Precio Unitario Total Aproximado al peso $</v>
          </cell>
          <cell r="O159">
            <v>16739</v>
          </cell>
        </row>
        <row r="162">
          <cell r="H162" t="str">
            <v>Firma</v>
          </cell>
        </row>
        <row r="163">
          <cell r="H163" t="str">
            <v>Nombre:</v>
          </cell>
        </row>
        <row r="164">
          <cell r="H164" t="str">
            <v>Representante Legal del Contratista o su Apoderado</v>
          </cell>
        </row>
        <row r="165">
          <cell r="H165" t="str">
            <v>Matricula No. :</v>
          </cell>
        </row>
        <row r="166">
          <cell r="H166" t="str">
            <v xml:space="preserve"> </v>
          </cell>
        </row>
        <row r="167">
          <cell r="C167" t="str">
            <v>OBSERVACIONES INTERVENTORÍA</v>
          </cell>
        </row>
        <row r="171">
          <cell r="C171" t="str">
            <v>APROBACIÓN POR INTERVENTORÍA</v>
          </cell>
        </row>
        <row r="172">
          <cell r="C17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74">
          <cell r="C17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77">
          <cell r="H177" t="str">
            <v>Firma</v>
          </cell>
        </row>
        <row r="178">
          <cell r="H178" t="str">
            <v>Nombre:</v>
          </cell>
        </row>
        <row r="179">
          <cell r="H179" t="str">
            <v>Representante Legal del Interventor o su Apoderado</v>
          </cell>
        </row>
        <row r="180">
          <cell r="H180" t="str">
            <v>Matricula No. :</v>
          </cell>
        </row>
        <row r="185">
          <cell r="C185" t="str">
            <v>Formulario 1 - Propuesta económica  - Documento tipo de selección abreviada de menor cuantía - versión 2</v>
          </cell>
        </row>
        <row r="186">
          <cell r="C186" t="str">
            <v>Código</v>
          </cell>
          <cell r="D186" t="str">
            <v>CCE-EICP-FM-25</v>
          </cell>
          <cell r="E186" t="str">
            <v>Versión</v>
          </cell>
          <cell r="F186">
            <v>2</v>
          </cell>
        </row>
        <row r="188">
          <cell r="C188" t="str">
            <v>[La entidad podrá utilizar este formato para la presentación de los análisis de precios unitarios el contratista en la oportunidad prevista en el numeral 8.1. del Documento Base]</v>
          </cell>
        </row>
        <row r="191">
          <cell r="D191" t="str">
            <v>MUNICIPIO DE CONCORDIA, ANTIOQUIA</v>
          </cell>
        </row>
        <row r="192">
          <cell r="L192" t="str">
            <v>VERSIÓN</v>
          </cell>
        </row>
        <row r="193">
          <cell r="D193" t="str">
            <v xml:space="preserve">[NÚMERO DEL PROCESO] </v>
          </cell>
        </row>
        <row r="194">
          <cell r="L194" t="str">
            <v>PÁGINA</v>
          </cell>
          <cell r="M194">
            <v>1</v>
          </cell>
          <cell r="N194" t="str">
            <v>DE</v>
          </cell>
          <cell r="O194">
            <v>1</v>
          </cell>
        </row>
        <row r="195">
          <cell r="D195" t="str">
            <v xml:space="preserve">ANALISIS DE PRECIOS UNITARIOS </v>
          </cell>
        </row>
        <row r="197">
          <cell r="L197" t="str">
            <v>FECHA</v>
          </cell>
          <cell r="M197" t="str">
            <v>DD</v>
          </cell>
          <cell r="N197" t="str">
            <v>MM</v>
          </cell>
          <cell r="O197" t="str">
            <v>AA</v>
          </cell>
        </row>
        <row r="198">
          <cell r="M198">
            <v>3</v>
          </cell>
          <cell r="N198">
            <v>5</v>
          </cell>
          <cell r="O198">
            <v>2022</v>
          </cell>
        </row>
        <row r="199">
          <cell r="C199" t="str">
            <v>ITEMS DE LA PROPUESTA ECONÓMICA</v>
          </cell>
          <cell r="I199" t="str">
            <v>ITEMS NO PREVISTOS</v>
          </cell>
        </row>
        <row r="203">
          <cell r="C203" t="str">
            <v>DATOS ESPECÍFICOS</v>
          </cell>
        </row>
        <row r="205">
          <cell r="C205" t="str">
            <v>ITEM</v>
          </cell>
          <cell r="D205" t="str">
            <v>DESCRIPCIÓN</v>
          </cell>
          <cell r="M205" t="str">
            <v>UNIDAD</v>
          </cell>
          <cell r="O205" t="str">
            <v>CANTIDAD</v>
          </cell>
        </row>
        <row r="206">
          <cell r="C206" t="str">
            <v>2.2.1</v>
          </cell>
          <cell r="D206" t="str">
            <v>Desmonte de cobertura de teja, colocada a menos de 20 m de altura, en cubierta inclinada a dos aguas con una pendiente media del 30%; con medios manuales y carga manual sobre volqueta. El precio incluye el desmontaje elementos de fijación y de los remates.</v>
          </cell>
          <cell r="M206" t="str">
            <v>m2</v>
          </cell>
          <cell r="O206">
            <v>201</v>
          </cell>
          <cell r="R206">
            <v>3500</v>
          </cell>
          <cell r="S206">
            <v>3500</v>
          </cell>
          <cell r="T206">
            <v>9.2299999999999993E-2</v>
          </cell>
          <cell r="U206">
            <v>0</v>
          </cell>
          <cell r="V206">
            <v>0</v>
          </cell>
          <cell r="W206">
            <v>0.90769999999999995</v>
          </cell>
        </row>
        <row r="207">
          <cell r="C207" t="str">
            <v>I. EQUIPO</v>
          </cell>
        </row>
        <row r="209">
          <cell r="C209" t="str">
            <v>DESCRIPCIÓN</v>
          </cell>
          <cell r="H209" t="str">
            <v>MARCA</v>
          </cell>
          <cell r="J209" t="str">
            <v>TIPO</v>
          </cell>
          <cell r="L209" t="str">
            <v>TARIFA/HORA</v>
          </cell>
          <cell r="M209" t="str">
            <v>RENDIMIENTO</v>
          </cell>
          <cell r="O209" t="str">
            <v>Vr. UNITARIO</v>
          </cell>
        </row>
        <row r="210">
          <cell r="C210" t="str">
            <v>Sección completa de andamio (1.2m-1.5m) x 1.5 m. (+ 4 ruedas) Incluye transporte.</v>
          </cell>
          <cell r="J210" t="str">
            <v>Dia</v>
          </cell>
          <cell r="L210">
            <v>2565</v>
          </cell>
          <cell r="M210">
            <v>21.666666666666668</v>
          </cell>
          <cell r="O210">
            <v>118</v>
          </cell>
          <cell r="R210">
            <v>9.2799999999999994</v>
          </cell>
          <cell r="T210" t="str">
            <v>Sección completa de andamio (1.2m-1.5m) x 1.5 m. (+ 4 ruedas) Incluye transporte.</v>
          </cell>
        </row>
        <row r="211">
          <cell r="C211" t="str">
            <v>Can zunchado en madera común de 5,0cmx20cmx3,0m (alquiler). Incluye transporte.</v>
          </cell>
          <cell r="J211" t="str">
            <v>Dia</v>
          </cell>
          <cell r="L211">
            <v>1500</v>
          </cell>
          <cell r="M211">
            <v>32.5</v>
          </cell>
          <cell r="O211">
            <v>46</v>
          </cell>
          <cell r="R211">
            <v>6.18</v>
          </cell>
          <cell r="T211" t="str">
            <v>Can zunchado en madera común de 5,0cmx20cmx3,0m (alquiler). Incluye transporte.</v>
          </cell>
        </row>
        <row r="212">
          <cell r="J212" t="str">
            <v/>
          </cell>
          <cell r="L212" t="str">
            <v/>
          </cell>
          <cell r="O212">
            <v>0</v>
          </cell>
          <cell r="R212">
            <v>0</v>
          </cell>
          <cell r="T212">
            <v>0</v>
          </cell>
        </row>
        <row r="213">
          <cell r="C213" t="str">
            <v>Herramienta Menor (Como % de Mano de Obra)</v>
          </cell>
          <cell r="J213" t="str">
            <v>Dia</v>
          </cell>
          <cell r="L213">
            <v>3177</v>
          </cell>
          <cell r="M213">
            <v>0.05</v>
          </cell>
          <cell r="O213">
            <v>159</v>
          </cell>
          <cell r="R213">
            <v>31959</v>
          </cell>
          <cell r="T213" t="str">
            <v>Herramienta Menor (Como % de Mano de Obra)</v>
          </cell>
        </row>
        <row r="214">
          <cell r="L214">
            <v>9.2299999999999993E-2</v>
          </cell>
          <cell r="M214" t="str">
            <v>SUBTOTAL $</v>
          </cell>
          <cell r="O214">
            <v>323</v>
          </cell>
        </row>
        <row r="215">
          <cell r="C215" t="str">
            <v>II. MATERIALES</v>
          </cell>
        </row>
        <row r="217">
          <cell r="C217" t="str">
            <v>DESCRIPCIÓN</v>
          </cell>
          <cell r="K217" t="str">
            <v>UNIDAD</v>
          </cell>
          <cell r="L217" t="str">
            <v>CANTIDAD</v>
          </cell>
          <cell r="M217" t="str">
            <v>PRECIO UNIT.</v>
          </cell>
          <cell r="O217" t="str">
            <v>Vr. UNITARIO</v>
          </cell>
        </row>
        <row r="218">
          <cell r="K218" t="str">
            <v/>
          </cell>
          <cell r="L218">
            <v>6.6E-3</v>
          </cell>
          <cell r="M218">
            <v>0</v>
          </cell>
          <cell r="O218">
            <v>0</v>
          </cell>
          <cell r="R218">
            <v>1.33</v>
          </cell>
          <cell r="T218">
            <v>0</v>
          </cell>
        </row>
        <row r="219">
          <cell r="K219" t="str">
            <v/>
          </cell>
          <cell r="L219">
            <v>5.9999999999999995E-4</v>
          </cell>
          <cell r="M219">
            <v>0</v>
          </cell>
          <cell r="O219">
            <v>0</v>
          </cell>
          <cell r="R219">
            <v>0.12</v>
          </cell>
          <cell r="T219">
            <v>0</v>
          </cell>
        </row>
        <row r="220">
          <cell r="K220" t="str">
            <v/>
          </cell>
          <cell r="L220">
            <v>2.0999999999999999E-3</v>
          </cell>
          <cell r="M220">
            <v>0</v>
          </cell>
          <cell r="O220">
            <v>0</v>
          </cell>
          <cell r="R220">
            <v>0.42</v>
          </cell>
          <cell r="T220">
            <v>0</v>
          </cell>
        </row>
        <row r="221">
          <cell r="K221" t="str">
            <v/>
          </cell>
          <cell r="M221">
            <v>0</v>
          </cell>
          <cell r="O221">
            <v>0</v>
          </cell>
          <cell r="R221">
            <v>0</v>
          </cell>
          <cell r="T221">
            <v>0</v>
          </cell>
        </row>
        <row r="222">
          <cell r="K222" t="str">
            <v/>
          </cell>
          <cell r="M222">
            <v>0</v>
          </cell>
          <cell r="O222">
            <v>0</v>
          </cell>
          <cell r="R222">
            <v>0</v>
          </cell>
          <cell r="T222">
            <v>0</v>
          </cell>
        </row>
        <row r="223">
          <cell r="K223" t="str">
            <v/>
          </cell>
          <cell r="M223">
            <v>0</v>
          </cell>
          <cell r="O223">
            <v>0</v>
          </cell>
          <cell r="R223">
            <v>0</v>
          </cell>
          <cell r="T223">
            <v>0</v>
          </cell>
        </row>
        <row r="224">
          <cell r="K224" t="str">
            <v/>
          </cell>
          <cell r="O224">
            <v>0</v>
          </cell>
          <cell r="R224">
            <v>0</v>
          </cell>
          <cell r="T224">
            <v>0</v>
          </cell>
        </row>
        <row r="225">
          <cell r="L225">
            <v>0</v>
          </cell>
          <cell r="M225" t="str">
            <v>SUBTOTAL $</v>
          </cell>
          <cell r="O225">
            <v>0</v>
          </cell>
        </row>
        <row r="226">
          <cell r="C226" t="str">
            <v>III. TRANSPORTES</v>
          </cell>
        </row>
        <row r="228">
          <cell r="C228" t="str">
            <v>MATERIAL</v>
          </cell>
          <cell r="J228" t="str">
            <v>VOL. o PESO</v>
          </cell>
          <cell r="K228" t="str">
            <v>DISTANCIA</v>
          </cell>
          <cell r="L228" t="str">
            <v>M3 o Ton/Km</v>
          </cell>
          <cell r="M228" t="str">
            <v>TARIFA</v>
          </cell>
          <cell r="O228" t="str">
            <v>Vr. UNITARIO</v>
          </cell>
        </row>
        <row r="229">
          <cell r="J229" t="str">
            <v/>
          </cell>
          <cell r="M229">
            <v>0</v>
          </cell>
          <cell r="O229">
            <v>0</v>
          </cell>
          <cell r="R229">
            <v>0</v>
          </cell>
          <cell r="T229">
            <v>0</v>
          </cell>
        </row>
        <row r="230">
          <cell r="J230" t="str">
            <v/>
          </cell>
          <cell r="M230">
            <v>0</v>
          </cell>
          <cell r="O230">
            <v>0</v>
          </cell>
          <cell r="R230">
            <v>0</v>
          </cell>
          <cell r="T230">
            <v>0</v>
          </cell>
        </row>
        <row r="231">
          <cell r="J231" t="str">
            <v/>
          </cell>
          <cell r="M231">
            <v>0</v>
          </cell>
          <cell r="O231">
            <v>0</v>
          </cell>
          <cell r="R231">
            <v>0</v>
          </cell>
          <cell r="T231">
            <v>0</v>
          </cell>
        </row>
        <row r="232">
          <cell r="L232">
            <v>0</v>
          </cell>
          <cell r="M232" t="str">
            <v>SUBTOTAL $</v>
          </cell>
          <cell r="O232">
            <v>0</v>
          </cell>
        </row>
        <row r="233">
          <cell r="C233" t="str">
            <v>IV. MANO DE OBRA</v>
          </cell>
        </row>
        <row r="235">
          <cell r="C235" t="str">
            <v>TRABAJADOR</v>
          </cell>
          <cell r="I235" t="str">
            <v>CANTIDAD</v>
          </cell>
          <cell r="J235" t="str">
            <v>JORNAL</v>
          </cell>
          <cell r="K235" t="str">
            <v>PRESTACIONES</v>
          </cell>
          <cell r="L235" t="str">
            <v>JORNAL TOTAL</v>
          </cell>
          <cell r="M235" t="str">
            <v>RENDIMIENTO</v>
          </cell>
          <cell r="O235" t="str">
            <v>Vr. UNITARIO</v>
          </cell>
        </row>
        <row r="236">
          <cell r="C236" t="str">
            <v>Oficial</v>
          </cell>
          <cell r="I236">
            <v>1</v>
          </cell>
          <cell r="J236">
            <v>77720</v>
          </cell>
          <cell r="K236">
            <v>1.6913</v>
          </cell>
          <cell r="L236">
            <v>131448</v>
          </cell>
          <cell r="M236">
            <v>65</v>
          </cell>
          <cell r="O236">
            <v>2022</v>
          </cell>
          <cell r="R236">
            <v>3.09</v>
          </cell>
          <cell r="T236" t="str">
            <v>Oficial</v>
          </cell>
        </row>
        <row r="237">
          <cell r="C237" t="str">
            <v>Ayudante Raso</v>
          </cell>
          <cell r="I237">
            <v>1</v>
          </cell>
          <cell r="J237">
            <v>43354</v>
          </cell>
          <cell r="K237">
            <v>1.7323</v>
          </cell>
          <cell r="L237">
            <v>75102</v>
          </cell>
          <cell r="M237">
            <v>65</v>
          </cell>
          <cell r="O237">
            <v>1155</v>
          </cell>
          <cell r="R237">
            <v>3.09</v>
          </cell>
          <cell r="T237" t="str">
            <v>Ayudante Raso</v>
          </cell>
        </row>
        <row r="238">
          <cell r="J238">
            <v>0</v>
          </cell>
          <cell r="K238">
            <v>0</v>
          </cell>
          <cell r="L238">
            <v>0</v>
          </cell>
          <cell r="O238">
            <v>0</v>
          </cell>
          <cell r="R238">
            <v>0</v>
          </cell>
          <cell r="T238">
            <v>0</v>
          </cell>
        </row>
        <row r="239">
          <cell r="L239">
            <v>0.90769999999999995</v>
          </cell>
          <cell r="M239" t="str">
            <v>SUBTOTAL $</v>
          </cell>
          <cell r="O239">
            <v>3177</v>
          </cell>
        </row>
        <row r="241">
          <cell r="C241" t="str">
            <v>TOTAL COSTO DIRECTO $</v>
          </cell>
          <cell r="O241">
            <v>3500</v>
          </cell>
        </row>
        <row r="242">
          <cell r="C242" t="str">
            <v>V. COSTOS INDIRECTOS</v>
          </cell>
        </row>
        <row r="244">
          <cell r="C244" t="str">
            <v>Descripción</v>
          </cell>
          <cell r="L244" t="str">
            <v>Porcentaje</v>
          </cell>
          <cell r="M244" t="str">
            <v>Valor Total</v>
          </cell>
        </row>
        <row r="245">
          <cell r="C245" t="str">
            <v>ADMINISTRACION</v>
          </cell>
          <cell r="L245">
            <v>0</v>
          </cell>
          <cell r="M245">
            <v>0</v>
          </cell>
        </row>
        <row r="246">
          <cell r="C246" t="str">
            <v xml:space="preserve">IMPREVISTOS </v>
          </cell>
          <cell r="L246">
            <v>0</v>
          </cell>
          <cell r="M246">
            <v>0</v>
          </cell>
        </row>
        <row r="247">
          <cell r="C247" t="str">
            <v>UTILIDAD</v>
          </cell>
          <cell r="L247">
            <v>0</v>
          </cell>
          <cell r="M247">
            <v>0</v>
          </cell>
        </row>
        <row r="248">
          <cell r="C248" t="str">
            <v>SUBTOTAL $</v>
          </cell>
          <cell r="O248">
            <v>0</v>
          </cell>
        </row>
        <row r="250">
          <cell r="C250" t="str">
            <v>Precio Unitario Total Aproximado al peso $</v>
          </cell>
          <cell r="O250">
            <v>3500</v>
          </cell>
        </row>
        <row r="253">
          <cell r="H253" t="str">
            <v>Firma</v>
          </cell>
        </row>
        <row r="254">
          <cell r="H254" t="str">
            <v>Nombre:</v>
          </cell>
        </row>
        <row r="255">
          <cell r="H255" t="str">
            <v>Representante Legal del Contratista o su Apoderado</v>
          </cell>
        </row>
        <row r="256">
          <cell r="H256" t="str">
            <v>Matricula No. :</v>
          </cell>
        </row>
        <row r="257">
          <cell r="H257" t="str">
            <v xml:space="preserve"> </v>
          </cell>
        </row>
        <row r="258">
          <cell r="C258" t="str">
            <v>OBSERVACIONES INTERVENTORÍA</v>
          </cell>
        </row>
        <row r="262">
          <cell r="C262" t="str">
            <v>APROBACIÓN POR INTERVENTORÍA</v>
          </cell>
        </row>
        <row r="263">
          <cell r="C26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65">
          <cell r="C26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68">
          <cell r="H268" t="str">
            <v>Firma</v>
          </cell>
        </row>
        <row r="269">
          <cell r="H269" t="str">
            <v>Nombre:</v>
          </cell>
        </row>
        <row r="270">
          <cell r="H270" t="str">
            <v>Representante Legal del Interventor o su Apoderado</v>
          </cell>
        </row>
        <row r="271">
          <cell r="H271" t="str">
            <v>Matricula No. :</v>
          </cell>
        </row>
        <row r="276">
          <cell r="C276" t="str">
            <v>Formulario 1 - Propuesta económica  - Documento tipo de selección abreviada de menor cuantía - versión 2</v>
          </cell>
        </row>
        <row r="277">
          <cell r="C277" t="str">
            <v>Código</v>
          </cell>
          <cell r="D277" t="str">
            <v>CCE-EICP-FM-25</v>
          </cell>
          <cell r="E277" t="str">
            <v>Versión</v>
          </cell>
          <cell r="F277">
            <v>2</v>
          </cell>
        </row>
        <row r="279">
          <cell r="C279" t="str">
            <v>[La entidad podrá utilizar este formato para la presentación de los análisis de precios unitarios el contratista en la oportunidad prevista en el numeral 8.1. del Documento Base]</v>
          </cell>
        </row>
        <row r="282">
          <cell r="D282" t="str">
            <v>MUNICIPIO DE CONCORDIA, ANTIOQUIA</v>
          </cell>
        </row>
        <row r="283">
          <cell r="L283" t="str">
            <v>VERSIÓN</v>
          </cell>
        </row>
        <row r="284">
          <cell r="D284" t="str">
            <v xml:space="preserve">[NÚMERO DEL PROCESO] </v>
          </cell>
        </row>
        <row r="285">
          <cell r="L285" t="str">
            <v>PÁGINA</v>
          </cell>
          <cell r="M285">
            <v>1</v>
          </cell>
          <cell r="N285" t="str">
            <v>DE</v>
          </cell>
          <cell r="O285">
            <v>1</v>
          </cell>
        </row>
        <row r="286">
          <cell r="D286" t="str">
            <v xml:space="preserve">ANALISIS DE PRECIOS UNITARIOS </v>
          </cell>
        </row>
        <row r="288">
          <cell r="L288" t="str">
            <v>FECHA</v>
          </cell>
          <cell r="M288" t="str">
            <v>DD</v>
          </cell>
          <cell r="N288" t="str">
            <v>MM</v>
          </cell>
          <cell r="O288" t="str">
            <v>AA</v>
          </cell>
        </row>
        <row r="289">
          <cell r="M289">
            <v>3</v>
          </cell>
          <cell r="N289">
            <v>5</v>
          </cell>
          <cell r="O289">
            <v>2022</v>
          </cell>
        </row>
        <row r="290">
          <cell r="C290" t="str">
            <v>ITEMS DE LA PROPUESTA ECONÓMICA</v>
          </cell>
          <cell r="I290" t="str">
            <v>ITEMS NO PREVISTOS</v>
          </cell>
        </row>
        <row r="294">
          <cell r="C294" t="str">
            <v>DATOS ESPECÍFICOS</v>
          </cell>
        </row>
        <row r="296">
          <cell r="C296" t="str">
            <v>ITEM</v>
          </cell>
          <cell r="D296" t="str">
            <v>DESCRIPCIÓN</v>
          </cell>
          <cell r="M296" t="str">
            <v>UNIDAD</v>
          </cell>
          <cell r="O296" t="str">
            <v>CANTIDAD</v>
          </cell>
        </row>
        <row r="297">
          <cell r="C297" t="str">
            <v>2.2.2</v>
          </cell>
          <cell r="D297" t="str">
            <v>Desmonte y Demolición de entramado de madera, con medios manuales y motosierra. Incluye demolición del elemento, fragmentación de los escombros en piezas manejables, retirada y acopio de escombros, limpieza de los restos de obra, y carga manual de escombros sobre camión o volqueta.</v>
          </cell>
          <cell r="M297" t="str">
            <v>m2</v>
          </cell>
          <cell r="O297">
            <v>64</v>
          </cell>
          <cell r="R297">
            <v>5575</v>
          </cell>
          <cell r="S297">
            <v>5575</v>
          </cell>
          <cell r="T297">
            <v>0.2228</v>
          </cell>
          <cell r="U297">
            <v>0</v>
          </cell>
          <cell r="V297">
            <v>0</v>
          </cell>
          <cell r="W297">
            <v>0.7772</v>
          </cell>
        </row>
        <row r="298">
          <cell r="C298" t="str">
            <v>I. EQUIPO</v>
          </cell>
        </row>
        <row r="300">
          <cell r="C300" t="str">
            <v>DESCRIPCIÓN</v>
          </cell>
          <cell r="H300" t="str">
            <v>MARCA</v>
          </cell>
          <cell r="J300" t="str">
            <v>TIPO</v>
          </cell>
          <cell r="L300" t="str">
            <v>TARIFA/HORA</v>
          </cell>
          <cell r="M300" t="str">
            <v>RENDIMIENTO</v>
          </cell>
          <cell r="O300" t="str">
            <v>Vr. UNITARIO</v>
          </cell>
        </row>
        <row r="301">
          <cell r="C301" t="str">
            <v>Motosierra a gasolina, de 50 cm de espada y 2 kW de potencia</v>
          </cell>
          <cell r="J301" t="str">
            <v>h</v>
          </cell>
          <cell r="L301">
            <v>6996</v>
          </cell>
          <cell r="M301">
            <v>8.125</v>
          </cell>
          <cell r="O301">
            <v>861</v>
          </cell>
          <cell r="R301">
            <v>7.88</v>
          </cell>
          <cell r="T301" t="str">
            <v>Motosierra a gasolina, de 50 cm de espada y 2 kW de potencia</v>
          </cell>
        </row>
        <row r="302">
          <cell r="C302" t="str">
            <v>Sección completa de andamio (1.2m-1.5m) x 1.5 m. (+ 4 ruedas) Incluye transporte.</v>
          </cell>
          <cell r="J302" t="str">
            <v>Dia</v>
          </cell>
          <cell r="L302">
            <v>2565</v>
          </cell>
          <cell r="M302">
            <v>21.666666666666668</v>
          </cell>
          <cell r="O302">
            <v>118</v>
          </cell>
          <cell r="R302">
            <v>2.95</v>
          </cell>
          <cell r="T302" t="str">
            <v>Sección completa de andamio (1.2m-1.5m) x 1.5 m. (+ 4 ruedas) Incluye transporte.</v>
          </cell>
        </row>
        <row r="303">
          <cell r="C303" t="str">
            <v>Can zunchado en madera común de 5,0cmx20cmx3,0m (alquiler). Incluye transporte.</v>
          </cell>
          <cell r="J303" t="str">
            <v>Dia</v>
          </cell>
          <cell r="L303">
            <v>1500</v>
          </cell>
          <cell r="M303">
            <v>32.5</v>
          </cell>
          <cell r="O303">
            <v>46</v>
          </cell>
          <cell r="R303">
            <v>1.97</v>
          </cell>
          <cell r="T303" t="str">
            <v>Can zunchado en madera común de 5,0cmx20cmx3,0m (alquiler). Incluye transporte.</v>
          </cell>
        </row>
        <row r="304">
          <cell r="C304" t="str">
            <v>Herramienta Menor (Como % de Mano de Obra)</v>
          </cell>
          <cell r="J304" t="str">
            <v>Dia</v>
          </cell>
          <cell r="L304">
            <v>4333</v>
          </cell>
          <cell r="M304">
            <v>0.05</v>
          </cell>
          <cell r="O304">
            <v>217</v>
          </cell>
          <cell r="R304">
            <v>13888</v>
          </cell>
          <cell r="T304" t="str">
            <v>Herramienta Menor (Como % de Mano de Obra)</v>
          </cell>
        </row>
        <row r="305">
          <cell r="L305">
            <v>0.2228</v>
          </cell>
          <cell r="M305" t="str">
            <v>SUBTOTAL $</v>
          </cell>
          <cell r="O305">
            <v>1242</v>
          </cell>
        </row>
        <row r="306">
          <cell r="C306" t="str">
            <v>II. MATERIALES</v>
          </cell>
        </row>
        <row r="308">
          <cell r="C308" t="str">
            <v>DESCRIPCIÓN</v>
          </cell>
          <cell r="K308" t="str">
            <v>UNIDAD</v>
          </cell>
          <cell r="L308" t="str">
            <v>CANTIDAD</v>
          </cell>
          <cell r="M308" t="str">
            <v>PRECIO UNIT.</v>
          </cell>
          <cell r="O308" t="str">
            <v>Vr. UNITARIO</v>
          </cell>
        </row>
        <row r="309">
          <cell r="K309" t="str">
            <v/>
          </cell>
          <cell r="M309">
            <v>0</v>
          </cell>
          <cell r="O309">
            <v>0</v>
          </cell>
          <cell r="R309">
            <v>0</v>
          </cell>
          <cell r="T309">
            <v>0</v>
          </cell>
        </row>
        <row r="310">
          <cell r="K310" t="str">
            <v/>
          </cell>
          <cell r="M310">
            <v>0</v>
          </cell>
          <cell r="O310">
            <v>0</v>
          </cell>
          <cell r="R310">
            <v>0</v>
          </cell>
          <cell r="T310">
            <v>0</v>
          </cell>
        </row>
        <row r="311">
          <cell r="K311" t="str">
            <v/>
          </cell>
          <cell r="M311">
            <v>0</v>
          </cell>
          <cell r="O311">
            <v>0</v>
          </cell>
          <cell r="R311">
            <v>0</v>
          </cell>
          <cell r="T311">
            <v>0</v>
          </cell>
        </row>
        <row r="312">
          <cell r="K312" t="str">
            <v/>
          </cell>
          <cell r="M312">
            <v>0</v>
          </cell>
          <cell r="O312">
            <v>0</v>
          </cell>
          <cell r="R312">
            <v>0</v>
          </cell>
          <cell r="T312">
            <v>0</v>
          </cell>
        </row>
        <row r="313">
          <cell r="K313" t="str">
            <v/>
          </cell>
          <cell r="M313">
            <v>0</v>
          </cell>
          <cell r="O313">
            <v>0</v>
          </cell>
          <cell r="R313">
            <v>0</v>
          </cell>
          <cell r="T313">
            <v>0</v>
          </cell>
        </row>
        <row r="314">
          <cell r="K314" t="str">
            <v/>
          </cell>
          <cell r="M314">
            <v>0</v>
          </cell>
          <cell r="O314">
            <v>0</v>
          </cell>
          <cell r="R314">
            <v>0</v>
          </cell>
          <cell r="T314">
            <v>0</v>
          </cell>
        </row>
        <row r="315">
          <cell r="K315" t="str">
            <v/>
          </cell>
          <cell r="O315">
            <v>0</v>
          </cell>
          <cell r="R315">
            <v>0</v>
          </cell>
          <cell r="T315">
            <v>0</v>
          </cell>
        </row>
        <row r="316">
          <cell r="L316">
            <v>0</v>
          </cell>
          <cell r="M316" t="str">
            <v>SUBTOTAL $</v>
          </cell>
          <cell r="O316">
            <v>0</v>
          </cell>
        </row>
        <row r="317">
          <cell r="C317" t="str">
            <v>III. TRANSPORTES</v>
          </cell>
        </row>
        <row r="319">
          <cell r="C319" t="str">
            <v>MATERIAL</v>
          </cell>
          <cell r="J319" t="str">
            <v>VOL. o PESO</v>
          </cell>
          <cell r="K319" t="str">
            <v>DISTANCIA</v>
          </cell>
          <cell r="L319" t="str">
            <v>M3 o Ton/Km</v>
          </cell>
          <cell r="M319" t="str">
            <v>TARIFA</v>
          </cell>
          <cell r="O319" t="str">
            <v>Vr. UNITARIO</v>
          </cell>
        </row>
        <row r="320">
          <cell r="J320" t="str">
            <v/>
          </cell>
          <cell r="M320">
            <v>0</v>
          </cell>
          <cell r="O320">
            <v>0</v>
          </cell>
          <cell r="R320">
            <v>0</v>
          </cell>
          <cell r="T320">
            <v>0</v>
          </cell>
        </row>
        <row r="321">
          <cell r="J321" t="str">
            <v/>
          </cell>
          <cell r="M321">
            <v>0</v>
          </cell>
          <cell r="O321">
            <v>0</v>
          </cell>
          <cell r="R321">
            <v>0</v>
          </cell>
          <cell r="T321">
            <v>0</v>
          </cell>
        </row>
        <row r="322">
          <cell r="J322" t="str">
            <v/>
          </cell>
          <cell r="M322">
            <v>0</v>
          </cell>
          <cell r="O322">
            <v>0</v>
          </cell>
          <cell r="R322">
            <v>0</v>
          </cell>
          <cell r="T322">
            <v>0</v>
          </cell>
        </row>
        <row r="323">
          <cell r="L323">
            <v>0</v>
          </cell>
          <cell r="M323" t="str">
            <v>SUBTOTAL $</v>
          </cell>
          <cell r="O323">
            <v>0</v>
          </cell>
        </row>
        <row r="324">
          <cell r="C324" t="str">
            <v>IV. MANO DE OBRA</v>
          </cell>
        </row>
        <row r="326">
          <cell r="C326" t="str">
            <v>TRABAJADOR</v>
          </cell>
          <cell r="I326" t="str">
            <v>CANTIDAD</v>
          </cell>
          <cell r="J326" t="str">
            <v>JORNAL</v>
          </cell>
          <cell r="K326" t="str">
            <v>PRESTACIONES</v>
          </cell>
          <cell r="L326" t="str">
            <v>JORNAL TOTAL</v>
          </cell>
          <cell r="M326" t="str">
            <v>RENDIMIENTO</v>
          </cell>
          <cell r="O326" t="str">
            <v>Vr. UNITARIO</v>
          </cell>
        </row>
        <row r="327">
          <cell r="C327" t="str">
            <v>Oficial</v>
          </cell>
          <cell r="I327">
            <v>1</v>
          </cell>
          <cell r="J327">
            <v>77720</v>
          </cell>
          <cell r="K327">
            <v>1.6913</v>
          </cell>
          <cell r="L327">
            <v>131448</v>
          </cell>
          <cell r="M327">
            <v>65</v>
          </cell>
          <cell r="O327">
            <v>2022</v>
          </cell>
          <cell r="R327">
            <v>0.98</v>
          </cell>
          <cell r="T327" t="str">
            <v>Oficial</v>
          </cell>
        </row>
        <row r="328">
          <cell r="C328" t="str">
            <v>Ayudante Raso</v>
          </cell>
          <cell r="I328">
            <v>2</v>
          </cell>
          <cell r="J328">
            <v>43354</v>
          </cell>
          <cell r="K328">
            <v>1.7323</v>
          </cell>
          <cell r="L328">
            <v>150204</v>
          </cell>
          <cell r="M328">
            <v>65</v>
          </cell>
          <cell r="O328">
            <v>2311</v>
          </cell>
          <cell r="R328">
            <v>1.97</v>
          </cell>
          <cell r="T328" t="str">
            <v>Ayudante Raso</v>
          </cell>
        </row>
        <row r="329">
          <cell r="J329">
            <v>0</v>
          </cell>
          <cell r="K329">
            <v>0</v>
          </cell>
          <cell r="L329">
            <v>0</v>
          </cell>
          <cell r="O329">
            <v>0</v>
          </cell>
          <cell r="R329">
            <v>0</v>
          </cell>
          <cell r="T329">
            <v>0</v>
          </cell>
        </row>
        <row r="330">
          <cell r="L330">
            <v>0.7772</v>
          </cell>
          <cell r="M330" t="str">
            <v>SUBTOTAL $</v>
          </cell>
          <cell r="O330">
            <v>4333</v>
          </cell>
        </row>
        <row r="332">
          <cell r="C332" t="str">
            <v>TOTAL COSTO DIRECTO $</v>
          </cell>
          <cell r="O332">
            <v>5575</v>
          </cell>
        </row>
        <row r="333">
          <cell r="C333" t="str">
            <v>V. COSTOS INDIRECTOS</v>
          </cell>
        </row>
        <row r="335">
          <cell r="C335" t="str">
            <v>Descripción</v>
          </cell>
          <cell r="L335" t="str">
            <v>Porcentaje</v>
          </cell>
          <cell r="M335" t="str">
            <v>Valor Total</v>
          </cell>
        </row>
        <row r="336">
          <cell r="C336" t="str">
            <v>ADMINISTRACION</v>
          </cell>
          <cell r="L336">
            <v>0</v>
          </cell>
          <cell r="M336">
            <v>0</v>
          </cell>
        </row>
        <row r="337">
          <cell r="C337" t="str">
            <v xml:space="preserve">IMPREVISTOS </v>
          </cell>
          <cell r="L337">
            <v>0</v>
          </cell>
          <cell r="M337">
            <v>0</v>
          </cell>
        </row>
        <row r="338">
          <cell r="C338" t="str">
            <v>UTILIDAD</v>
          </cell>
          <cell r="L338">
            <v>0</v>
          </cell>
          <cell r="M338">
            <v>0</v>
          </cell>
        </row>
        <row r="339">
          <cell r="C339" t="str">
            <v>SUBTOTAL $</v>
          </cell>
          <cell r="O339">
            <v>0</v>
          </cell>
        </row>
        <row r="341">
          <cell r="C341" t="str">
            <v>Precio Unitario Total Aproximado al peso $</v>
          </cell>
          <cell r="O341">
            <v>5575</v>
          </cell>
        </row>
        <row r="344">
          <cell r="H344" t="str">
            <v>Firma</v>
          </cell>
        </row>
        <row r="345">
          <cell r="H345" t="str">
            <v>Nombre:</v>
          </cell>
        </row>
        <row r="346">
          <cell r="H346" t="str">
            <v>Representante Legal del Contratista o su Apoderado</v>
          </cell>
        </row>
        <row r="347">
          <cell r="H347" t="str">
            <v>Matricula No. :</v>
          </cell>
        </row>
        <row r="348">
          <cell r="H348" t="str">
            <v xml:space="preserve"> </v>
          </cell>
        </row>
        <row r="349">
          <cell r="C349" t="str">
            <v>OBSERVACIONES INTERVENTORÍA</v>
          </cell>
        </row>
        <row r="353">
          <cell r="C353" t="str">
            <v>APROBACIÓN POR INTERVENTORÍA</v>
          </cell>
        </row>
        <row r="354">
          <cell r="C35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56">
          <cell r="C35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59">
          <cell r="H359" t="str">
            <v>Firma</v>
          </cell>
        </row>
        <row r="360">
          <cell r="H360" t="str">
            <v>Nombre:</v>
          </cell>
        </row>
        <row r="361">
          <cell r="H361" t="str">
            <v>Representante Legal del Interventor o su Apoderado</v>
          </cell>
        </row>
        <row r="362">
          <cell r="H362" t="str">
            <v>Matricula No. :</v>
          </cell>
        </row>
        <row r="367">
          <cell r="C367" t="str">
            <v>Formulario 1 - Propuesta económica  - Documento tipo de selección abreviada de menor cuantía - versión 2</v>
          </cell>
        </row>
        <row r="368">
          <cell r="C368" t="str">
            <v>Código</v>
          </cell>
          <cell r="D368" t="str">
            <v>CCE-EICP-FM-25</v>
          </cell>
          <cell r="E368" t="str">
            <v>Versión</v>
          </cell>
          <cell r="F368">
            <v>2</v>
          </cell>
        </row>
        <row r="370">
          <cell r="C370" t="str">
            <v>[La entidad podrá utilizar este formato para la presentación de los análisis de precios unitarios el contratista en la oportunidad prevista en el numeral 8.1. del Documento Base]</v>
          </cell>
        </row>
        <row r="373">
          <cell r="D373" t="str">
            <v>MUNICIPIO DE CONCORDIA, ANTIOQUIA</v>
          </cell>
        </row>
        <row r="374">
          <cell r="L374" t="str">
            <v>VERSIÓN</v>
          </cell>
        </row>
        <row r="375">
          <cell r="D375" t="str">
            <v xml:space="preserve">[NÚMERO DEL PROCESO] </v>
          </cell>
        </row>
        <row r="376">
          <cell r="L376" t="str">
            <v>PÁGINA</v>
          </cell>
          <cell r="M376">
            <v>1</v>
          </cell>
          <cell r="N376" t="str">
            <v>DE</v>
          </cell>
          <cell r="O376">
            <v>1</v>
          </cell>
        </row>
        <row r="377">
          <cell r="D377" t="str">
            <v xml:space="preserve">ANALISIS DE PRECIOS UNITARIOS </v>
          </cell>
        </row>
        <row r="379">
          <cell r="L379" t="str">
            <v>FECHA</v>
          </cell>
          <cell r="M379" t="str">
            <v>DD</v>
          </cell>
          <cell r="N379" t="str">
            <v>MM</v>
          </cell>
          <cell r="O379" t="str">
            <v>AA</v>
          </cell>
        </row>
        <row r="380">
          <cell r="M380">
            <v>3</v>
          </cell>
          <cell r="N380">
            <v>5</v>
          </cell>
          <cell r="O380">
            <v>2022</v>
          </cell>
        </row>
        <row r="381">
          <cell r="C381" t="str">
            <v>ITEMS DE LA PROPUESTA ECONÓMICA</v>
          </cell>
          <cell r="I381" t="str">
            <v>ITEMS NO PREVISTOS</v>
          </cell>
        </row>
        <row r="385">
          <cell r="C385" t="str">
            <v>DATOS ESPECÍFICOS</v>
          </cell>
        </row>
        <row r="387">
          <cell r="C387" t="str">
            <v>ITEM</v>
          </cell>
          <cell r="D387" t="str">
            <v>DESCRIPCIÓN</v>
          </cell>
          <cell r="M387" t="str">
            <v>UNIDAD</v>
          </cell>
          <cell r="O387" t="str">
            <v>CANTIDAD</v>
          </cell>
        </row>
        <row r="388">
          <cell r="C388" t="str">
            <v>2.2.3</v>
          </cell>
          <cell r="D388" t="str">
            <v>Demolición de mamposteria hasta de 15 cm de espesor, manual o mecánicamente. Incluye cargue sobre volqueta,  retiro de refuerzo e instalaciones embebidas, además recuperación de los materiales aprovechables. No incluye transporte ni derechos de botadero.</v>
          </cell>
          <cell r="M388" t="str">
            <v>m2</v>
          </cell>
          <cell r="O388">
            <v>109</v>
          </cell>
          <cell r="R388">
            <v>8997</v>
          </cell>
          <cell r="S388">
            <v>8997</v>
          </cell>
          <cell r="T388">
            <v>7.6999999999999999E-2</v>
          </cell>
          <cell r="U388">
            <v>0</v>
          </cell>
          <cell r="V388">
            <v>0</v>
          </cell>
          <cell r="W388">
            <v>0.92300000000000004</v>
          </cell>
        </row>
        <row r="389">
          <cell r="C389" t="str">
            <v>I. EQUIPO</v>
          </cell>
        </row>
        <row r="391">
          <cell r="C391" t="str">
            <v>DESCRIPCIÓN</v>
          </cell>
          <cell r="H391" t="str">
            <v>MARCA</v>
          </cell>
          <cell r="J391" t="str">
            <v>TIPO</v>
          </cell>
          <cell r="L391" t="str">
            <v>TARIFA/HORA</v>
          </cell>
          <cell r="M391" t="str">
            <v>RENDIMIENTO</v>
          </cell>
          <cell r="O391" t="str">
            <v>Vr. UNITARIO</v>
          </cell>
        </row>
        <row r="392">
          <cell r="C392" t="str">
            <v>Sección completa de andamio (1.2m-1.5m) x 1.5 m. (+ 4 ruedas) Incluye transporte.</v>
          </cell>
          <cell r="J392" t="str">
            <v>Dia</v>
          </cell>
          <cell r="L392">
            <v>2565</v>
          </cell>
          <cell r="M392">
            <v>20</v>
          </cell>
          <cell r="O392">
            <v>128</v>
          </cell>
          <cell r="R392">
            <v>5.45</v>
          </cell>
          <cell r="T392" t="str">
            <v>Sección completa de andamio (1.2m-1.5m) x 1.5 m. (+ 4 ruedas) Incluye transporte.</v>
          </cell>
        </row>
        <row r="393">
          <cell r="C393" t="str">
            <v>Can zunchado en madera común de 5,0cmx20cmx3,0m (alquiler). Incluye transporte.</v>
          </cell>
          <cell r="J393" t="str">
            <v>Dia</v>
          </cell>
          <cell r="L393">
            <v>1500</v>
          </cell>
          <cell r="M393">
            <v>10</v>
          </cell>
          <cell r="O393">
            <v>150</v>
          </cell>
          <cell r="R393">
            <v>10.9</v>
          </cell>
          <cell r="T393" t="str">
            <v>Can zunchado en madera común de 5,0cmx20cmx3,0m (alquiler). Incluye transporte.</v>
          </cell>
        </row>
        <row r="394">
          <cell r="J394" t="str">
            <v/>
          </cell>
          <cell r="L394" t="str">
            <v/>
          </cell>
          <cell r="O394">
            <v>0</v>
          </cell>
          <cell r="R394">
            <v>0</v>
          </cell>
          <cell r="T394">
            <v>0</v>
          </cell>
        </row>
        <row r="395">
          <cell r="C395" t="str">
            <v>Herramienta Menor (Como % de Mano de Obra)</v>
          </cell>
          <cell r="J395" t="str">
            <v>Dia</v>
          </cell>
          <cell r="L395">
            <v>8304</v>
          </cell>
          <cell r="M395">
            <v>0.05</v>
          </cell>
          <cell r="O395">
            <v>415</v>
          </cell>
          <cell r="R395">
            <v>45235</v>
          </cell>
          <cell r="T395" t="str">
            <v>Herramienta Menor (Como % de Mano de Obra)</v>
          </cell>
        </row>
        <row r="396">
          <cell r="L396">
            <v>7.6999999999999999E-2</v>
          </cell>
          <cell r="M396" t="str">
            <v>SUBTOTAL $</v>
          </cell>
          <cell r="O396">
            <v>693</v>
          </cell>
        </row>
        <row r="397">
          <cell r="C397" t="str">
            <v>II. MATERIALES</v>
          </cell>
        </row>
        <row r="399">
          <cell r="C399" t="str">
            <v>DESCRIPCIÓN</v>
          </cell>
          <cell r="K399" t="str">
            <v>UNIDAD</v>
          </cell>
          <cell r="L399" t="str">
            <v>CANTIDAD</v>
          </cell>
          <cell r="M399" t="str">
            <v>PRECIO UNIT.</v>
          </cell>
          <cell r="O399" t="str">
            <v>Vr. UNITARIO</v>
          </cell>
        </row>
        <row r="400">
          <cell r="K400" t="str">
            <v/>
          </cell>
          <cell r="M400">
            <v>0</v>
          </cell>
          <cell r="O400">
            <v>0</v>
          </cell>
          <cell r="R400">
            <v>0</v>
          </cell>
          <cell r="T400">
            <v>0</v>
          </cell>
        </row>
        <row r="401">
          <cell r="K401" t="str">
            <v/>
          </cell>
          <cell r="M401">
            <v>0</v>
          </cell>
          <cell r="O401">
            <v>0</v>
          </cell>
          <cell r="R401">
            <v>0</v>
          </cell>
          <cell r="T401">
            <v>0</v>
          </cell>
        </row>
        <row r="402">
          <cell r="K402" t="str">
            <v/>
          </cell>
          <cell r="M402">
            <v>0</v>
          </cell>
          <cell r="O402">
            <v>0</v>
          </cell>
          <cell r="R402">
            <v>0</v>
          </cell>
          <cell r="T402">
            <v>0</v>
          </cell>
        </row>
        <row r="403">
          <cell r="K403" t="str">
            <v/>
          </cell>
          <cell r="M403">
            <v>0</v>
          </cell>
          <cell r="O403">
            <v>0</v>
          </cell>
          <cell r="R403">
            <v>0</v>
          </cell>
          <cell r="T403">
            <v>0</v>
          </cell>
        </row>
        <row r="404">
          <cell r="K404" t="str">
            <v/>
          </cell>
          <cell r="M404">
            <v>0</v>
          </cell>
          <cell r="O404">
            <v>0</v>
          </cell>
          <cell r="R404">
            <v>0</v>
          </cell>
          <cell r="T404">
            <v>0</v>
          </cell>
        </row>
        <row r="405">
          <cell r="K405" t="str">
            <v/>
          </cell>
          <cell r="M405">
            <v>0</v>
          </cell>
          <cell r="O405">
            <v>0</v>
          </cell>
          <cell r="R405">
            <v>0</v>
          </cell>
          <cell r="T405">
            <v>0</v>
          </cell>
        </row>
        <row r="406">
          <cell r="K406" t="str">
            <v/>
          </cell>
          <cell r="O406">
            <v>0</v>
          </cell>
          <cell r="R406">
            <v>0</v>
          </cell>
          <cell r="T406">
            <v>0</v>
          </cell>
        </row>
        <row r="407">
          <cell r="L407">
            <v>0</v>
          </cell>
          <cell r="M407" t="str">
            <v>SUBTOTAL $</v>
          </cell>
          <cell r="O407">
            <v>0</v>
          </cell>
        </row>
        <row r="408">
          <cell r="C408" t="str">
            <v>III. TRANSPORTES</v>
          </cell>
        </row>
        <row r="410">
          <cell r="C410" t="str">
            <v>MATERIAL</v>
          </cell>
          <cell r="J410" t="str">
            <v>VOL. o PESO</v>
          </cell>
          <cell r="K410" t="str">
            <v>DISTANCIA</v>
          </cell>
          <cell r="L410" t="str">
            <v>M3 o Ton/Km</v>
          </cell>
          <cell r="M410" t="str">
            <v>TARIFA</v>
          </cell>
          <cell r="O410" t="str">
            <v>Vr. UNITARIO</v>
          </cell>
        </row>
        <row r="411">
          <cell r="J411" t="str">
            <v/>
          </cell>
          <cell r="M411">
            <v>0</v>
          </cell>
          <cell r="O411">
            <v>0</v>
          </cell>
          <cell r="R411">
            <v>0</v>
          </cell>
          <cell r="T411">
            <v>0</v>
          </cell>
        </row>
        <row r="412">
          <cell r="J412" t="str">
            <v/>
          </cell>
          <cell r="M412">
            <v>0</v>
          </cell>
          <cell r="O412">
            <v>0</v>
          </cell>
          <cell r="R412">
            <v>0</v>
          </cell>
          <cell r="T412">
            <v>0</v>
          </cell>
        </row>
        <row r="413">
          <cell r="J413" t="str">
            <v/>
          </cell>
          <cell r="M413">
            <v>0</v>
          </cell>
          <cell r="O413">
            <v>0</v>
          </cell>
          <cell r="R413">
            <v>0</v>
          </cell>
          <cell r="T413">
            <v>0</v>
          </cell>
        </row>
        <row r="414">
          <cell r="L414">
            <v>0</v>
          </cell>
          <cell r="M414" t="str">
            <v>SUBTOTAL $</v>
          </cell>
          <cell r="O414">
            <v>0</v>
          </cell>
        </row>
        <row r="415">
          <cell r="C415" t="str">
            <v>IV. MANO DE OBRA</v>
          </cell>
        </row>
        <row r="417">
          <cell r="C417" t="str">
            <v>TRABAJADOR</v>
          </cell>
          <cell r="I417" t="str">
            <v>CANTIDAD</v>
          </cell>
          <cell r="J417" t="str">
            <v>JORNAL</v>
          </cell>
          <cell r="K417" t="str">
            <v>PRESTACIONES</v>
          </cell>
          <cell r="L417" t="str">
            <v>JORNAL TOTAL</v>
          </cell>
          <cell r="M417" t="str">
            <v>RENDIMIENTO</v>
          </cell>
          <cell r="O417" t="str">
            <v>Vr. UNITARIO</v>
          </cell>
        </row>
        <row r="418">
          <cell r="C418" t="str">
            <v>Ayudante Entendido</v>
          </cell>
          <cell r="I418">
            <v>1</v>
          </cell>
          <cell r="J418">
            <v>53020</v>
          </cell>
          <cell r="K418">
            <v>1.7161</v>
          </cell>
          <cell r="L418">
            <v>90988</v>
          </cell>
          <cell r="M418">
            <v>20</v>
          </cell>
          <cell r="O418">
            <v>4549</v>
          </cell>
          <cell r="R418">
            <v>5.45</v>
          </cell>
          <cell r="T418" t="str">
            <v>Ayudante Entendido</v>
          </cell>
        </row>
        <row r="419">
          <cell r="C419" t="str">
            <v>Ayudante Raso</v>
          </cell>
          <cell r="I419">
            <v>1</v>
          </cell>
          <cell r="J419">
            <v>43354</v>
          </cell>
          <cell r="K419">
            <v>1.7323</v>
          </cell>
          <cell r="L419">
            <v>75102</v>
          </cell>
          <cell r="M419">
            <v>20</v>
          </cell>
          <cell r="O419">
            <v>3755</v>
          </cell>
          <cell r="R419">
            <v>5.45</v>
          </cell>
          <cell r="T419" t="str">
            <v>Ayudante Raso</v>
          </cell>
        </row>
        <row r="420">
          <cell r="J420">
            <v>0</v>
          </cell>
          <cell r="K420">
            <v>0</v>
          </cell>
          <cell r="L420">
            <v>0</v>
          </cell>
          <cell r="O420">
            <v>0</v>
          </cell>
          <cell r="R420">
            <v>0</v>
          </cell>
          <cell r="T420">
            <v>0</v>
          </cell>
        </row>
        <row r="421">
          <cell r="L421">
            <v>0.92300000000000004</v>
          </cell>
          <cell r="M421" t="str">
            <v>SUBTOTAL $</v>
          </cell>
          <cell r="O421">
            <v>8304</v>
          </cell>
        </row>
        <row r="423">
          <cell r="C423" t="str">
            <v>TOTAL COSTO DIRECTO $</v>
          </cell>
          <cell r="O423">
            <v>8997</v>
          </cell>
        </row>
        <row r="424">
          <cell r="C424" t="str">
            <v>V. COSTOS INDIRECTOS</v>
          </cell>
        </row>
        <row r="426">
          <cell r="C426" t="str">
            <v>Descripción</v>
          </cell>
          <cell r="L426" t="str">
            <v>Porcentaje</v>
          </cell>
          <cell r="M426" t="str">
            <v>Valor Total</v>
          </cell>
        </row>
        <row r="427">
          <cell r="C427" t="str">
            <v>ADMINISTRACION</v>
          </cell>
          <cell r="L427">
            <v>0</v>
          </cell>
          <cell r="M427">
            <v>0</v>
          </cell>
        </row>
        <row r="428">
          <cell r="C428" t="str">
            <v xml:space="preserve">IMPREVISTOS </v>
          </cell>
          <cell r="L428">
            <v>0</v>
          </cell>
          <cell r="M428">
            <v>0</v>
          </cell>
        </row>
        <row r="429">
          <cell r="C429" t="str">
            <v>UTILIDAD</v>
          </cell>
          <cell r="L429">
            <v>0</v>
          </cell>
          <cell r="M429">
            <v>0</v>
          </cell>
        </row>
        <row r="430">
          <cell r="C430" t="str">
            <v>SUBTOTAL $</v>
          </cell>
          <cell r="O430">
            <v>0</v>
          </cell>
        </row>
        <row r="432">
          <cell r="C432" t="str">
            <v>Precio Unitario Total Aproximado al peso $</v>
          </cell>
          <cell r="O432">
            <v>8997</v>
          </cell>
        </row>
        <row r="435">
          <cell r="H435" t="str">
            <v>Firma</v>
          </cell>
        </row>
        <row r="436">
          <cell r="H436" t="str">
            <v>Nombre:</v>
          </cell>
        </row>
        <row r="437">
          <cell r="H437" t="str">
            <v>Representante Legal del Contratista o su Apoderado</v>
          </cell>
        </row>
        <row r="438">
          <cell r="H438" t="str">
            <v>Matricula No. :</v>
          </cell>
        </row>
        <row r="439">
          <cell r="H439" t="str">
            <v xml:space="preserve"> </v>
          </cell>
        </row>
        <row r="440">
          <cell r="C440" t="str">
            <v>OBSERVACIONES INTERVENTORÍA</v>
          </cell>
        </row>
        <row r="444">
          <cell r="C444" t="str">
            <v>APROBACIÓN POR INTERVENTORÍA</v>
          </cell>
        </row>
        <row r="445">
          <cell r="C44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47">
          <cell r="C44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50">
          <cell r="H450" t="str">
            <v>Firma</v>
          </cell>
        </row>
        <row r="451">
          <cell r="H451" t="str">
            <v>Nombre:</v>
          </cell>
        </row>
        <row r="452">
          <cell r="H452" t="str">
            <v>Representante Legal del Interventor o su Apoderado</v>
          </cell>
        </row>
        <row r="453">
          <cell r="H453" t="str">
            <v>Matricula No. :</v>
          </cell>
        </row>
        <row r="458">
          <cell r="C458" t="str">
            <v>Formulario 1 - Propuesta económica  - Documento tipo de selección abreviada de menor cuantía - versión 2</v>
          </cell>
        </row>
        <row r="459">
          <cell r="C459" t="str">
            <v>Código</v>
          </cell>
          <cell r="D459" t="str">
            <v>CCE-EICP-FM-25</v>
          </cell>
          <cell r="E459" t="str">
            <v>Versión</v>
          </cell>
          <cell r="F459">
            <v>2</v>
          </cell>
        </row>
        <row r="461">
          <cell r="C461" t="str">
            <v>[La entidad podrá utilizar este formato para la presentación de los análisis de precios unitarios el contratista en la oportunidad prevista en el numeral 8.1. del Documento Base]</v>
          </cell>
        </row>
        <row r="464">
          <cell r="D464" t="str">
            <v>MUNICIPIO DE CONCORDIA, ANTIOQUIA</v>
          </cell>
        </row>
        <row r="465">
          <cell r="L465" t="str">
            <v>VERSIÓN</v>
          </cell>
        </row>
        <row r="466">
          <cell r="D466" t="str">
            <v xml:space="preserve">[NÚMERO DEL PROCESO] </v>
          </cell>
        </row>
        <row r="467">
          <cell r="L467" t="str">
            <v>PÁGINA</v>
          </cell>
          <cell r="M467">
            <v>1</v>
          </cell>
          <cell r="N467" t="str">
            <v>DE</v>
          </cell>
          <cell r="O467">
            <v>1</v>
          </cell>
        </row>
        <row r="468">
          <cell r="D468" t="str">
            <v xml:space="preserve">ANALISIS DE PRECIOS UNITARIOS </v>
          </cell>
        </row>
        <row r="470">
          <cell r="L470" t="str">
            <v>FECHA</v>
          </cell>
          <cell r="M470" t="str">
            <v>DD</v>
          </cell>
          <cell r="N470" t="str">
            <v>MM</v>
          </cell>
          <cell r="O470" t="str">
            <v>AA</v>
          </cell>
        </row>
        <row r="471">
          <cell r="M471">
            <v>3</v>
          </cell>
          <cell r="N471">
            <v>5</v>
          </cell>
          <cell r="O471">
            <v>2022</v>
          </cell>
        </row>
        <row r="472">
          <cell r="C472" t="str">
            <v>ITEMS DE LA PROPUESTA ECONÓMICA</v>
          </cell>
          <cell r="I472" t="str">
            <v>ITEMS NO PREVISTOS</v>
          </cell>
        </row>
        <row r="476">
          <cell r="C476" t="str">
            <v>DATOS ESPECÍFICOS</v>
          </cell>
        </row>
        <row r="478">
          <cell r="C478" t="str">
            <v>ITEM</v>
          </cell>
          <cell r="D478" t="str">
            <v>DESCRIPCIÓN</v>
          </cell>
          <cell r="M478" t="str">
            <v>UNIDAD</v>
          </cell>
          <cell r="O478" t="str">
            <v>CANTIDAD</v>
          </cell>
        </row>
        <row r="479">
          <cell r="C479" t="str">
            <v>2.2.4</v>
          </cell>
          <cell r="D479" t="str">
            <v>DEMOLICIÓN ESTRUCTURAS DE CONCRETO, manual o mecánicamente, de cualquier resistencia, reforzado o ciclópeo, y en cualquier clase de estructura. Incluye cargue, retiro de refuerzo y cualquier tipo de acabado (revoques y enchapes) o piso (en losas) e instalaciones embebidas, compresor neumático con martillo, además recuperación de los materiales aprovechables o su transporte hasta el sitio que lo indique la interventoría. MEDIDO EN SITIO; no incluye transporte ni derechos de botadero.</v>
          </cell>
          <cell r="M479" t="str">
            <v>m3</v>
          </cell>
          <cell r="O479">
            <v>45</v>
          </cell>
          <cell r="R479">
            <v>122701</v>
          </cell>
          <cell r="S479">
            <v>122701</v>
          </cell>
          <cell r="T479">
            <v>0.3448</v>
          </cell>
          <cell r="U479">
            <v>0</v>
          </cell>
          <cell r="V479">
            <v>0</v>
          </cell>
          <cell r="W479">
            <v>0.6552</v>
          </cell>
        </row>
        <row r="480">
          <cell r="C480" t="str">
            <v>I. EQUIPO</v>
          </cell>
        </row>
        <row r="482">
          <cell r="C482" t="str">
            <v>DESCRIPCIÓN</v>
          </cell>
          <cell r="H482" t="str">
            <v>MARCA</v>
          </cell>
          <cell r="J482" t="str">
            <v>TIPO</v>
          </cell>
          <cell r="L482" t="str">
            <v>TARIFA/HORA</v>
          </cell>
          <cell r="M482" t="str">
            <v>RENDIMIENTO</v>
          </cell>
          <cell r="O482" t="str">
            <v>Vr. UNITARIO</v>
          </cell>
        </row>
        <row r="483">
          <cell r="C483" t="str">
            <v>Demoledor -  Rompepavimento Hexagonal 68Jls</v>
          </cell>
          <cell r="J483" t="str">
            <v>Dia</v>
          </cell>
          <cell r="L483">
            <v>67978</v>
          </cell>
          <cell r="M483">
            <v>3</v>
          </cell>
          <cell r="O483">
            <v>22659</v>
          </cell>
          <cell r="R483">
            <v>15</v>
          </cell>
          <cell r="T483" t="str">
            <v>Demoledor -  Rompepavimento Hexagonal 68Jls</v>
          </cell>
        </row>
        <row r="484">
          <cell r="C484" t="str">
            <v xml:space="preserve">Retroexcavadora sobre llantas 
</v>
          </cell>
          <cell r="J484" t="str">
            <v>h</v>
          </cell>
          <cell r="L484">
            <v>125000</v>
          </cell>
          <cell r="M484">
            <v>8</v>
          </cell>
          <cell r="O484">
            <v>15625</v>
          </cell>
          <cell r="R484">
            <v>5.63</v>
          </cell>
          <cell r="T484" t="str">
            <v xml:space="preserve">Retroexcavadora sobre llantas 
</v>
          </cell>
        </row>
        <row r="485">
          <cell r="J485" t="str">
            <v/>
          </cell>
          <cell r="L485" t="str">
            <v/>
          </cell>
          <cell r="O485">
            <v>0</v>
          </cell>
          <cell r="R485">
            <v>0</v>
          </cell>
          <cell r="T485">
            <v>0</v>
          </cell>
        </row>
        <row r="486">
          <cell r="C486" t="str">
            <v>Herramienta Menor (Como % de Mano de Obra)</v>
          </cell>
          <cell r="J486" t="str">
            <v>Dia</v>
          </cell>
          <cell r="L486">
            <v>80397</v>
          </cell>
          <cell r="M486">
            <v>0.05</v>
          </cell>
          <cell r="O486">
            <v>4020</v>
          </cell>
          <cell r="R486">
            <v>180900</v>
          </cell>
          <cell r="T486" t="str">
            <v>Herramienta Menor (Como % de Mano de Obra)</v>
          </cell>
        </row>
        <row r="487">
          <cell r="L487">
            <v>0.3448</v>
          </cell>
          <cell r="M487" t="str">
            <v>SUBTOTAL $</v>
          </cell>
          <cell r="O487">
            <v>42304</v>
          </cell>
        </row>
        <row r="488">
          <cell r="C488" t="str">
            <v>II. MATERIALES</v>
          </cell>
        </row>
        <row r="490">
          <cell r="C490" t="str">
            <v>DESCRIPCIÓN</v>
          </cell>
          <cell r="K490" t="str">
            <v>UNIDAD</v>
          </cell>
          <cell r="L490" t="str">
            <v>CANTIDAD</v>
          </cell>
          <cell r="M490" t="str">
            <v>PRECIO UNIT.</v>
          </cell>
          <cell r="O490" t="str">
            <v>Vr. UNITARIO</v>
          </cell>
        </row>
        <row r="491">
          <cell r="K491" t="str">
            <v/>
          </cell>
          <cell r="M491">
            <v>0</v>
          </cell>
          <cell r="O491">
            <v>0</v>
          </cell>
          <cell r="R491">
            <v>0</v>
          </cell>
          <cell r="T491">
            <v>0</v>
          </cell>
        </row>
        <row r="492">
          <cell r="K492" t="str">
            <v/>
          </cell>
          <cell r="M492">
            <v>0</v>
          </cell>
          <cell r="O492">
            <v>0</v>
          </cell>
          <cell r="R492">
            <v>0</v>
          </cell>
          <cell r="T492">
            <v>0</v>
          </cell>
        </row>
        <row r="493">
          <cell r="K493" t="str">
            <v/>
          </cell>
          <cell r="M493">
            <v>0</v>
          </cell>
          <cell r="O493">
            <v>0</v>
          </cell>
          <cell r="R493">
            <v>0</v>
          </cell>
          <cell r="T493">
            <v>0</v>
          </cell>
        </row>
        <row r="494">
          <cell r="K494" t="str">
            <v/>
          </cell>
          <cell r="M494">
            <v>0</v>
          </cell>
          <cell r="O494">
            <v>0</v>
          </cell>
          <cell r="R494">
            <v>0</v>
          </cell>
          <cell r="T494">
            <v>0</v>
          </cell>
        </row>
        <row r="495">
          <cell r="K495" t="str">
            <v/>
          </cell>
          <cell r="M495">
            <v>0</v>
          </cell>
          <cell r="O495">
            <v>0</v>
          </cell>
          <cell r="R495">
            <v>0</v>
          </cell>
          <cell r="T495">
            <v>0</v>
          </cell>
        </row>
        <row r="496">
          <cell r="K496" t="str">
            <v/>
          </cell>
          <cell r="M496">
            <v>0</v>
          </cell>
          <cell r="O496">
            <v>0</v>
          </cell>
          <cell r="R496">
            <v>0</v>
          </cell>
          <cell r="T496">
            <v>0</v>
          </cell>
        </row>
        <row r="497">
          <cell r="K497" t="str">
            <v/>
          </cell>
          <cell r="O497">
            <v>0</v>
          </cell>
          <cell r="R497">
            <v>0</v>
          </cell>
          <cell r="T497">
            <v>0</v>
          </cell>
        </row>
        <row r="498">
          <cell r="L498">
            <v>0</v>
          </cell>
          <cell r="M498" t="str">
            <v>SUBTOTAL $</v>
          </cell>
          <cell r="O498">
            <v>0</v>
          </cell>
        </row>
        <row r="499">
          <cell r="C499" t="str">
            <v>III. TRANSPORTES</v>
          </cell>
        </row>
        <row r="501">
          <cell r="C501" t="str">
            <v>MATERIAL</v>
          </cell>
          <cell r="J501" t="str">
            <v>VOL. o PESO</v>
          </cell>
          <cell r="K501" t="str">
            <v>DISTANCIA</v>
          </cell>
          <cell r="L501" t="str">
            <v>M3 o Ton/Km</v>
          </cell>
          <cell r="M501" t="str">
            <v>TARIFA</v>
          </cell>
          <cell r="O501" t="str">
            <v>Vr. UNITARIO</v>
          </cell>
        </row>
        <row r="502">
          <cell r="J502" t="str">
            <v/>
          </cell>
          <cell r="M502">
            <v>0</v>
          </cell>
          <cell r="O502">
            <v>0</v>
          </cell>
          <cell r="R502">
            <v>0</v>
          </cell>
          <cell r="T502">
            <v>0</v>
          </cell>
        </row>
        <row r="503">
          <cell r="J503" t="str">
            <v/>
          </cell>
          <cell r="M503">
            <v>0</v>
          </cell>
          <cell r="O503">
            <v>0</v>
          </cell>
          <cell r="R503">
            <v>0</v>
          </cell>
          <cell r="T503">
            <v>0</v>
          </cell>
        </row>
        <row r="504">
          <cell r="J504" t="str">
            <v/>
          </cell>
          <cell r="M504">
            <v>0</v>
          </cell>
          <cell r="O504">
            <v>0</v>
          </cell>
          <cell r="R504">
            <v>0</v>
          </cell>
          <cell r="T504">
            <v>0</v>
          </cell>
        </row>
        <row r="505">
          <cell r="L505">
            <v>0</v>
          </cell>
          <cell r="M505" t="str">
            <v>SUBTOTAL $</v>
          </cell>
          <cell r="O505">
            <v>0</v>
          </cell>
        </row>
        <row r="506">
          <cell r="C506" t="str">
            <v>IV. MANO DE OBRA</v>
          </cell>
        </row>
        <row r="508">
          <cell r="C508" t="str">
            <v>TRABAJADOR</v>
          </cell>
          <cell r="I508" t="str">
            <v>CANTIDAD</v>
          </cell>
          <cell r="J508" t="str">
            <v>JORNAL</v>
          </cell>
          <cell r="K508" t="str">
            <v>PRESTACIONES</v>
          </cell>
          <cell r="L508" t="str">
            <v>JORNAL TOTAL</v>
          </cell>
          <cell r="M508" t="str">
            <v>RENDIMIENTO</v>
          </cell>
          <cell r="O508" t="str">
            <v>Vr. UNITARIO</v>
          </cell>
        </row>
        <row r="509">
          <cell r="C509" t="str">
            <v>Ayudante Entendido</v>
          </cell>
          <cell r="I509">
            <v>1</v>
          </cell>
          <cell r="J509">
            <v>53020</v>
          </cell>
          <cell r="K509">
            <v>1.7161</v>
          </cell>
          <cell r="L509">
            <v>90988</v>
          </cell>
          <cell r="M509">
            <v>3</v>
          </cell>
          <cell r="O509">
            <v>30329</v>
          </cell>
          <cell r="R509">
            <v>15</v>
          </cell>
          <cell r="T509" t="str">
            <v>Ayudante Entendido</v>
          </cell>
        </row>
        <row r="510">
          <cell r="C510" t="str">
            <v>Ayudante Raso</v>
          </cell>
          <cell r="I510">
            <v>2</v>
          </cell>
          <cell r="J510">
            <v>43354</v>
          </cell>
          <cell r="K510">
            <v>1.7323</v>
          </cell>
          <cell r="L510">
            <v>150204</v>
          </cell>
          <cell r="M510">
            <v>3</v>
          </cell>
          <cell r="O510">
            <v>50068</v>
          </cell>
          <cell r="R510">
            <v>30</v>
          </cell>
          <cell r="T510" t="str">
            <v>Ayudante Raso</v>
          </cell>
        </row>
        <row r="511">
          <cell r="J511">
            <v>0</v>
          </cell>
          <cell r="K511">
            <v>0</v>
          </cell>
          <cell r="L511">
            <v>0</v>
          </cell>
          <cell r="O511">
            <v>0</v>
          </cell>
          <cell r="R511">
            <v>0</v>
          </cell>
          <cell r="T511">
            <v>0</v>
          </cell>
        </row>
        <row r="512">
          <cell r="L512">
            <v>0.6552</v>
          </cell>
          <cell r="M512" t="str">
            <v>SUBTOTAL $</v>
          </cell>
          <cell r="O512">
            <v>80397</v>
          </cell>
        </row>
        <row r="514">
          <cell r="C514" t="str">
            <v>TOTAL COSTO DIRECTO $</v>
          </cell>
          <cell r="O514">
            <v>122701</v>
          </cell>
        </row>
        <row r="515">
          <cell r="C515" t="str">
            <v>V. COSTOS INDIRECTOS</v>
          </cell>
        </row>
        <row r="517">
          <cell r="C517" t="str">
            <v>Descripción</v>
          </cell>
          <cell r="L517" t="str">
            <v>Porcentaje</v>
          </cell>
          <cell r="M517" t="str">
            <v>Valor Total</v>
          </cell>
        </row>
        <row r="518">
          <cell r="C518" t="str">
            <v>ADMINISTRACION</v>
          </cell>
          <cell r="L518">
            <v>0</v>
          </cell>
          <cell r="M518">
            <v>0</v>
          </cell>
        </row>
        <row r="519">
          <cell r="C519" t="str">
            <v xml:space="preserve">IMPREVISTOS </v>
          </cell>
          <cell r="L519">
            <v>0</v>
          </cell>
          <cell r="M519">
            <v>0</v>
          </cell>
        </row>
        <row r="520">
          <cell r="C520" t="str">
            <v>UTILIDAD</v>
          </cell>
          <cell r="L520">
            <v>0</v>
          </cell>
          <cell r="M520">
            <v>0</v>
          </cell>
        </row>
        <row r="521">
          <cell r="C521" t="str">
            <v>SUBTOTAL $</v>
          </cell>
          <cell r="O521">
            <v>0</v>
          </cell>
        </row>
        <row r="523">
          <cell r="C523" t="str">
            <v>Precio Unitario Total Aproximado al peso $</v>
          </cell>
          <cell r="O523">
            <v>122701</v>
          </cell>
        </row>
        <row r="526">
          <cell r="H526" t="str">
            <v>Firma</v>
          </cell>
        </row>
        <row r="527">
          <cell r="H527" t="str">
            <v>Nombre:</v>
          </cell>
        </row>
        <row r="528">
          <cell r="H528" t="str">
            <v>Representante Legal del Contratista o su Apoderado</v>
          </cell>
        </row>
        <row r="529">
          <cell r="H529" t="str">
            <v>Matricula No. :</v>
          </cell>
        </row>
        <row r="530">
          <cell r="H530" t="str">
            <v xml:space="preserve"> </v>
          </cell>
        </row>
        <row r="531">
          <cell r="C531" t="str">
            <v>OBSERVACIONES INTERVENTORÍA</v>
          </cell>
        </row>
        <row r="535">
          <cell r="C535" t="str">
            <v>APROBACIÓN POR INTERVENTORÍA</v>
          </cell>
        </row>
        <row r="536">
          <cell r="C53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38">
          <cell r="C53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41">
          <cell r="H541" t="str">
            <v>Firma</v>
          </cell>
        </row>
        <row r="542">
          <cell r="H542" t="str">
            <v>Nombre:</v>
          </cell>
        </row>
        <row r="543">
          <cell r="H543" t="str">
            <v>Representante Legal del Interventor o su Apoderado</v>
          </cell>
        </row>
        <row r="544">
          <cell r="H544" t="str">
            <v>Matricula No. :</v>
          </cell>
        </row>
        <row r="549">
          <cell r="C549" t="str">
            <v>Formulario 1 - Propuesta económica  - Documento tipo de selección abreviada de menor cuantía - versión 2</v>
          </cell>
        </row>
        <row r="550">
          <cell r="C550" t="str">
            <v>Código</v>
          </cell>
          <cell r="D550" t="str">
            <v>CCE-EICP-FM-25</v>
          </cell>
          <cell r="E550" t="str">
            <v>Versión</v>
          </cell>
          <cell r="F550">
            <v>2</v>
          </cell>
        </row>
        <row r="552">
          <cell r="C552" t="str">
            <v>[La entidad podrá utilizar este formato para la presentación de los análisis de precios unitarios el contratista en la oportunidad prevista en el numeral 8.1. del Documento Base]</v>
          </cell>
        </row>
        <row r="555">
          <cell r="D555" t="str">
            <v>MUNICIPIO DE CONCORDIA, ANTIOQUIA</v>
          </cell>
        </row>
        <row r="556">
          <cell r="L556" t="str">
            <v>VERSIÓN</v>
          </cell>
        </row>
        <row r="557">
          <cell r="D557" t="str">
            <v xml:space="preserve">[NÚMERO DEL PROCESO] </v>
          </cell>
        </row>
        <row r="558">
          <cell r="L558" t="str">
            <v>PÁGINA</v>
          </cell>
          <cell r="M558">
            <v>1</v>
          </cell>
          <cell r="N558" t="str">
            <v>DE</v>
          </cell>
          <cell r="O558">
            <v>1</v>
          </cell>
        </row>
        <row r="559">
          <cell r="D559" t="str">
            <v xml:space="preserve">ANALISIS DE PRECIOS UNITARIOS </v>
          </cell>
        </row>
        <row r="561">
          <cell r="L561" t="str">
            <v>FECHA</v>
          </cell>
          <cell r="M561" t="str">
            <v>DD</v>
          </cell>
          <cell r="N561" t="str">
            <v>MM</v>
          </cell>
          <cell r="O561" t="str">
            <v>AA</v>
          </cell>
        </row>
        <row r="562">
          <cell r="M562">
            <v>3</v>
          </cell>
          <cell r="N562">
            <v>5</v>
          </cell>
          <cell r="O562">
            <v>2022</v>
          </cell>
        </row>
        <row r="563">
          <cell r="C563" t="str">
            <v>ITEMS DE LA PROPUESTA ECONÓMICA</v>
          </cell>
          <cell r="I563" t="str">
            <v>ITEMS NO PREVISTOS</v>
          </cell>
        </row>
        <row r="567">
          <cell r="C567" t="str">
            <v>DATOS ESPECÍFICOS</v>
          </cell>
        </row>
        <row r="569">
          <cell r="C569" t="str">
            <v>ITEM</v>
          </cell>
          <cell r="D569" t="str">
            <v>DESCRIPCIÓN</v>
          </cell>
          <cell r="M569" t="str">
            <v>UNIDAD</v>
          </cell>
          <cell r="O569" t="str">
            <v>CANTIDAD</v>
          </cell>
        </row>
        <row r="570">
          <cell r="C570" t="str">
            <v>2.2.5</v>
          </cell>
          <cell r="D570" t="str">
            <v>Desmonte de red de instalación eléctrica interior con medios manuales, y carga manual sobre camión o contenedor. El precio incluye el desmontaje del cuadro eléctrico, del cableado, de los mecanismos, de las cajas y de los accesorios superficiales. Área medida en superficie construida.</v>
          </cell>
          <cell r="M570" t="str">
            <v>m2</v>
          </cell>
          <cell r="O570">
            <v>35</v>
          </cell>
          <cell r="R570">
            <v>1844</v>
          </cell>
          <cell r="S570">
            <v>1844</v>
          </cell>
          <cell r="T570">
            <v>0.1171</v>
          </cell>
          <cell r="U570">
            <v>0</v>
          </cell>
          <cell r="V570">
            <v>0</v>
          </cell>
          <cell r="W570">
            <v>0.88290000000000002</v>
          </cell>
        </row>
        <row r="571">
          <cell r="C571" t="str">
            <v>I. EQUIPO</v>
          </cell>
        </row>
        <row r="573">
          <cell r="C573" t="str">
            <v>DESCRIPCIÓN</v>
          </cell>
          <cell r="H573" t="str">
            <v>MARCA</v>
          </cell>
          <cell r="J573" t="str">
            <v>TIPO</v>
          </cell>
          <cell r="L573" t="str">
            <v>TARIFA/HORA</v>
          </cell>
          <cell r="M573" t="str">
            <v>RENDIMIENTO</v>
          </cell>
          <cell r="O573" t="str">
            <v>Vr. UNITARIO</v>
          </cell>
        </row>
        <row r="574">
          <cell r="C574" t="str">
            <v>Escalera de Tijera en Aluminio 10 Pies - 3 m.</v>
          </cell>
          <cell r="J574" t="str">
            <v>Dia</v>
          </cell>
          <cell r="L574">
            <v>27097</v>
          </cell>
          <cell r="M574">
            <v>200</v>
          </cell>
          <cell r="O574">
            <v>135</v>
          </cell>
          <cell r="R574">
            <v>0.18</v>
          </cell>
          <cell r="T574" t="str">
            <v>Escalera de Tijera en Aluminio 10 Pies - 3 m.</v>
          </cell>
        </row>
        <row r="575">
          <cell r="J575" t="str">
            <v/>
          </cell>
          <cell r="L575" t="str">
            <v/>
          </cell>
          <cell r="O575">
            <v>0</v>
          </cell>
          <cell r="R575">
            <v>0</v>
          </cell>
          <cell r="T575">
            <v>0</v>
          </cell>
        </row>
        <row r="576">
          <cell r="J576" t="str">
            <v/>
          </cell>
          <cell r="L576" t="str">
            <v/>
          </cell>
          <cell r="O576">
            <v>0</v>
          </cell>
          <cell r="R576">
            <v>0</v>
          </cell>
          <cell r="T576">
            <v>0</v>
          </cell>
        </row>
        <row r="577">
          <cell r="C577" t="str">
            <v>Herramienta Menor (Como % de Mano de Obra)</v>
          </cell>
          <cell r="J577" t="str">
            <v>Dia</v>
          </cell>
          <cell r="L577">
            <v>1628</v>
          </cell>
          <cell r="M577">
            <v>0.05</v>
          </cell>
          <cell r="O577">
            <v>81</v>
          </cell>
          <cell r="R577">
            <v>2835</v>
          </cell>
          <cell r="T577" t="str">
            <v>Herramienta Menor (Como % de Mano de Obra)</v>
          </cell>
        </row>
        <row r="578">
          <cell r="L578">
            <v>0.1171</v>
          </cell>
          <cell r="M578" t="str">
            <v>SUBTOTAL $</v>
          </cell>
          <cell r="O578">
            <v>216</v>
          </cell>
        </row>
        <row r="579">
          <cell r="C579" t="str">
            <v>II. MATERIALES</v>
          </cell>
        </row>
        <row r="581">
          <cell r="C581" t="str">
            <v>DESCRIPCIÓN</v>
          </cell>
          <cell r="K581" t="str">
            <v>UNIDAD</v>
          </cell>
          <cell r="L581" t="str">
            <v>CANTIDAD</v>
          </cell>
          <cell r="M581" t="str">
            <v>PRECIO UNIT.</v>
          </cell>
          <cell r="O581" t="str">
            <v>Vr. UNITARIO</v>
          </cell>
        </row>
        <row r="582">
          <cell r="K582" t="str">
            <v/>
          </cell>
          <cell r="M582">
            <v>0</v>
          </cell>
          <cell r="O582">
            <v>0</v>
          </cell>
          <cell r="R582">
            <v>0</v>
          </cell>
          <cell r="T582">
            <v>0</v>
          </cell>
        </row>
        <row r="583">
          <cell r="K583" t="str">
            <v/>
          </cell>
          <cell r="M583">
            <v>0</v>
          </cell>
          <cell r="O583">
            <v>0</v>
          </cell>
          <cell r="R583">
            <v>0</v>
          </cell>
          <cell r="T583">
            <v>0</v>
          </cell>
        </row>
        <row r="584">
          <cell r="K584" t="str">
            <v/>
          </cell>
          <cell r="M584">
            <v>0</v>
          </cell>
          <cell r="O584">
            <v>0</v>
          </cell>
          <cell r="R584">
            <v>0</v>
          </cell>
          <cell r="T584">
            <v>0</v>
          </cell>
        </row>
        <row r="585">
          <cell r="K585" t="str">
            <v/>
          </cell>
          <cell r="M585">
            <v>0</v>
          </cell>
          <cell r="O585">
            <v>0</v>
          </cell>
          <cell r="R585">
            <v>0</v>
          </cell>
          <cell r="T585">
            <v>0</v>
          </cell>
        </row>
        <row r="586">
          <cell r="K586" t="str">
            <v/>
          </cell>
          <cell r="M586">
            <v>0</v>
          </cell>
          <cell r="O586">
            <v>0</v>
          </cell>
          <cell r="R586">
            <v>0</v>
          </cell>
          <cell r="T586">
            <v>0</v>
          </cell>
        </row>
        <row r="587">
          <cell r="K587" t="str">
            <v/>
          </cell>
          <cell r="M587">
            <v>0</v>
          </cell>
          <cell r="O587">
            <v>0</v>
          </cell>
          <cell r="R587">
            <v>0</v>
          </cell>
          <cell r="T587">
            <v>0</v>
          </cell>
        </row>
        <row r="588">
          <cell r="K588" t="str">
            <v/>
          </cell>
          <cell r="O588">
            <v>0</v>
          </cell>
          <cell r="R588">
            <v>0</v>
          </cell>
          <cell r="T588">
            <v>0</v>
          </cell>
        </row>
        <row r="589">
          <cell r="L589">
            <v>0</v>
          </cell>
          <cell r="M589" t="str">
            <v>SUBTOTAL $</v>
          </cell>
          <cell r="O589">
            <v>0</v>
          </cell>
        </row>
        <row r="590">
          <cell r="C590" t="str">
            <v>III. TRANSPORTES</v>
          </cell>
        </row>
        <row r="592">
          <cell r="C592" t="str">
            <v>MATERIAL</v>
          </cell>
          <cell r="J592" t="str">
            <v>VOL. o PESO</v>
          </cell>
          <cell r="K592" t="str">
            <v>DISTANCIA</v>
          </cell>
          <cell r="L592" t="str">
            <v>M3 o Ton/Km</v>
          </cell>
          <cell r="M592" t="str">
            <v>TARIFA</v>
          </cell>
          <cell r="O592" t="str">
            <v>Vr. UNITARIO</v>
          </cell>
        </row>
        <row r="593">
          <cell r="J593" t="str">
            <v/>
          </cell>
          <cell r="M593">
            <v>0</v>
          </cell>
          <cell r="O593">
            <v>0</v>
          </cell>
          <cell r="R593">
            <v>0</v>
          </cell>
          <cell r="T593">
            <v>0</v>
          </cell>
        </row>
        <row r="594">
          <cell r="J594" t="str">
            <v/>
          </cell>
          <cell r="M594">
            <v>0</v>
          </cell>
          <cell r="O594">
            <v>0</v>
          </cell>
          <cell r="R594">
            <v>0</v>
          </cell>
          <cell r="T594">
            <v>0</v>
          </cell>
        </row>
        <row r="595">
          <cell r="J595" t="str">
            <v/>
          </cell>
          <cell r="M595">
            <v>0</v>
          </cell>
          <cell r="O595">
            <v>0</v>
          </cell>
          <cell r="R595">
            <v>0</v>
          </cell>
          <cell r="T595">
            <v>0</v>
          </cell>
        </row>
        <row r="596">
          <cell r="L596">
            <v>0</v>
          </cell>
          <cell r="M596" t="str">
            <v>SUBTOTAL $</v>
          </cell>
          <cell r="O596">
            <v>0</v>
          </cell>
        </row>
        <row r="597">
          <cell r="C597" t="str">
            <v>IV. MANO DE OBRA</v>
          </cell>
        </row>
        <row r="599">
          <cell r="C599" t="str">
            <v>TRABAJADOR</v>
          </cell>
          <cell r="I599" t="str">
            <v>CANTIDAD</v>
          </cell>
          <cell r="J599" t="str">
            <v>JORNAL</v>
          </cell>
          <cell r="K599" t="str">
            <v>PRESTACIONES</v>
          </cell>
          <cell r="L599" t="str">
            <v>JORNAL TOTAL</v>
          </cell>
          <cell r="M599" t="str">
            <v>RENDIMIENTO</v>
          </cell>
          <cell r="O599" t="str">
            <v>Vr. UNITARIO</v>
          </cell>
        </row>
        <row r="600">
          <cell r="C600" t="str">
            <v>Maestro Electricista</v>
          </cell>
          <cell r="I600">
            <v>1</v>
          </cell>
          <cell r="J600">
            <v>104400</v>
          </cell>
          <cell r="K600">
            <v>1.681</v>
          </cell>
          <cell r="L600">
            <v>175496</v>
          </cell>
          <cell r="M600">
            <v>200</v>
          </cell>
          <cell r="O600">
            <v>877</v>
          </cell>
          <cell r="R600">
            <v>0.18</v>
          </cell>
          <cell r="T600" t="str">
            <v>Maestro Electricista</v>
          </cell>
        </row>
        <row r="601">
          <cell r="C601" t="str">
            <v>Ayudante Raso</v>
          </cell>
          <cell r="I601">
            <v>2</v>
          </cell>
          <cell r="J601">
            <v>43354</v>
          </cell>
          <cell r="K601">
            <v>1.7323</v>
          </cell>
          <cell r="L601">
            <v>150204</v>
          </cell>
          <cell r="M601">
            <v>200</v>
          </cell>
          <cell r="O601">
            <v>751</v>
          </cell>
          <cell r="R601">
            <v>0.35</v>
          </cell>
          <cell r="T601" t="str">
            <v>Ayudante Raso</v>
          </cell>
        </row>
        <row r="602">
          <cell r="J602">
            <v>0</v>
          </cell>
          <cell r="K602">
            <v>0</v>
          </cell>
          <cell r="L602">
            <v>0</v>
          </cell>
          <cell r="O602">
            <v>0</v>
          </cell>
          <cell r="R602">
            <v>0</v>
          </cell>
          <cell r="T602">
            <v>0</v>
          </cell>
        </row>
        <row r="603">
          <cell r="L603">
            <v>0.88290000000000002</v>
          </cell>
          <cell r="M603" t="str">
            <v>SUBTOTAL $</v>
          </cell>
          <cell r="O603">
            <v>1628</v>
          </cell>
        </row>
        <row r="605">
          <cell r="C605" t="str">
            <v>TOTAL COSTO DIRECTO $</v>
          </cell>
          <cell r="O605">
            <v>1844</v>
          </cell>
        </row>
        <row r="606">
          <cell r="C606" t="str">
            <v>V. COSTOS INDIRECTOS</v>
          </cell>
        </row>
        <row r="608">
          <cell r="C608" t="str">
            <v>Descripción</v>
          </cell>
          <cell r="L608" t="str">
            <v>Porcentaje</v>
          </cell>
          <cell r="M608" t="str">
            <v>Valor Total</v>
          </cell>
        </row>
        <row r="609">
          <cell r="C609" t="str">
            <v>ADMINISTRACION</v>
          </cell>
          <cell r="L609">
            <v>0</v>
          </cell>
          <cell r="M609">
            <v>0</v>
          </cell>
        </row>
        <row r="610">
          <cell r="C610" t="str">
            <v xml:space="preserve">IMPREVISTOS </v>
          </cell>
          <cell r="L610">
            <v>0</v>
          </cell>
          <cell r="M610">
            <v>0</v>
          </cell>
        </row>
        <row r="611">
          <cell r="C611" t="str">
            <v>UTILIDAD</v>
          </cell>
          <cell r="L611">
            <v>0</v>
          </cell>
          <cell r="M611">
            <v>0</v>
          </cell>
        </row>
        <row r="612">
          <cell r="C612" t="str">
            <v>SUBTOTAL $</v>
          </cell>
          <cell r="O612">
            <v>0</v>
          </cell>
        </row>
        <row r="614">
          <cell r="C614" t="str">
            <v>Precio Unitario Total Aproximado al peso $</v>
          </cell>
          <cell r="O614">
            <v>1844</v>
          </cell>
        </row>
        <row r="617">
          <cell r="H617" t="str">
            <v>Firma</v>
          </cell>
        </row>
        <row r="618">
          <cell r="H618" t="str">
            <v>Nombre:</v>
          </cell>
        </row>
        <row r="619">
          <cell r="H619" t="str">
            <v>Representante Legal del Contratista o su Apoderado</v>
          </cell>
        </row>
        <row r="620">
          <cell r="H620" t="str">
            <v>Matricula No. :</v>
          </cell>
        </row>
        <row r="621">
          <cell r="H621" t="str">
            <v xml:space="preserve"> </v>
          </cell>
        </row>
        <row r="622">
          <cell r="C622" t="str">
            <v>OBSERVACIONES INTERVENTORÍA</v>
          </cell>
        </row>
        <row r="626">
          <cell r="C626" t="str">
            <v>APROBACIÓN POR INTERVENTORÍA</v>
          </cell>
        </row>
        <row r="627">
          <cell r="C62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629">
          <cell r="C62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632">
          <cell r="H632" t="str">
            <v>Firma</v>
          </cell>
        </row>
        <row r="633">
          <cell r="H633" t="str">
            <v>Nombre:</v>
          </cell>
        </row>
        <row r="634">
          <cell r="H634" t="str">
            <v>Representante Legal del Interventor o su Apoderado</v>
          </cell>
        </row>
        <row r="635">
          <cell r="H635" t="str">
            <v>Matricula No. :</v>
          </cell>
        </row>
        <row r="640">
          <cell r="C640" t="str">
            <v>Formulario 1 - Propuesta económica  - Documento tipo de selección abreviada de menor cuantía - versión 2</v>
          </cell>
        </row>
        <row r="641">
          <cell r="C641" t="str">
            <v>Código</v>
          </cell>
          <cell r="D641" t="str">
            <v>CCE-EICP-FM-25</v>
          </cell>
          <cell r="E641" t="str">
            <v>Versión</v>
          </cell>
          <cell r="F641">
            <v>2</v>
          </cell>
        </row>
        <row r="643">
          <cell r="C643" t="str">
            <v>[La entidad podrá utilizar este formato para la presentación de los análisis de precios unitarios el contratista en la oportunidad prevista en el numeral 8.1. del Documento Base]</v>
          </cell>
        </row>
        <row r="646">
          <cell r="D646" t="str">
            <v>MUNICIPIO DE CONCORDIA, ANTIOQUIA</v>
          </cell>
        </row>
        <row r="647">
          <cell r="L647" t="str">
            <v>VERSIÓN</v>
          </cell>
        </row>
        <row r="648">
          <cell r="D648" t="str">
            <v xml:space="preserve">[NÚMERO DEL PROCESO] </v>
          </cell>
        </row>
        <row r="649">
          <cell r="L649" t="str">
            <v>PÁGINA</v>
          </cell>
          <cell r="M649">
            <v>1</v>
          </cell>
          <cell r="N649" t="str">
            <v>DE</v>
          </cell>
          <cell r="O649">
            <v>1</v>
          </cell>
        </row>
        <row r="650">
          <cell r="D650" t="str">
            <v xml:space="preserve">ANALISIS DE PRECIOS UNITARIOS </v>
          </cell>
        </row>
        <row r="652">
          <cell r="L652" t="str">
            <v>FECHA</v>
          </cell>
          <cell r="M652" t="str">
            <v>DD</v>
          </cell>
          <cell r="N652" t="str">
            <v>MM</v>
          </cell>
          <cell r="O652" t="str">
            <v>AA</v>
          </cell>
        </row>
        <row r="653">
          <cell r="M653">
            <v>3</v>
          </cell>
          <cell r="N653">
            <v>5</v>
          </cell>
          <cell r="O653">
            <v>2022</v>
          </cell>
        </row>
        <row r="654">
          <cell r="C654" t="str">
            <v>ITEMS DE LA PROPUESTA ECONÓMICA</v>
          </cell>
          <cell r="I654" t="str">
            <v>ITEMS NO PREVISTOS</v>
          </cell>
        </row>
        <row r="658">
          <cell r="C658" t="str">
            <v>DATOS ESPECÍFICOS</v>
          </cell>
        </row>
        <row r="660">
          <cell r="C660" t="str">
            <v>ITEM</v>
          </cell>
          <cell r="D660" t="str">
            <v>DESCRIPCIÓN</v>
          </cell>
          <cell r="M660" t="str">
            <v>UNIDAD</v>
          </cell>
          <cell r="O660" t="str">
            <v>CANTIDAD</v>
          </cell>
        </row>
        <row r="661">
          <cell r="C661" t="str">
            <v>2.2.6</v>
          </cell>
          <cell r="D661" t="str">
            <v>Desmonte de Aparato Sanitario, con medios manuales, sin afectar a la estabilidad de los elementos constructivos a los que pueda estar sujeto, y carga manual sobre camión o contenedor. El precio incluye el desmontaje de los accesorios y la obturación de las conducciones conectadas al elemento.</v>
          </cell>
          <cell r="M661" t="str">
            <v>u</v>
          </cell>
          <cell r="O661">
            <v>1</v>
          </cell>
          <cell r="R661">
            <v>9036</v>
          </cell>
          <cell r="S661">
            <v>9036</v>
          </cell>
          <cell r="T661">
            <v>4.7600000000000003E-2</v>
          </cell>
          <cell r="U661">
            <v>0</v>
          </cell>
          <cell r="V661">
            <v>0</v>
          </cell>
          <cell r="W661">
            <v>0.95240000000000002</v>
          </cell>
        </row>
        <row r="662">
          <cell r="C662" t="str">
            <v>I. EQUIPO</v>
          </cell>
        </row>
        <row r="664">
          <cell r="C664" t="str">
            <v>DESCRIPCIÓN</v>
          </cell>
          <cell r="H664" t="str">
            <v>MARCA</v>
          </cell>
          <cell r="J664" t="str">
            <v>TIPO</v>
          </cell>
          <cell r="L664" t="str">
            <v>TARIFA/HORA</v>
          </cell>
          <cell r="M664" t="str">
            <v>RENDIMIENTO</v>
          </cell>
          <cell r="O664" t="str">
            <v>Vr. UNITARIO</v>
          </cell>
        </row>
        <row r="665">
          <cell r="J665" t="str">
            <v/>
          </cell>
          <cell r="L665" t="str">
            <v/>
          </cell>
          <cell r="O665">
            <v>0</v>
          </cell>
          <cell r="R665">
            <v>0</v>
          </cell>
          <cell r="T665">
            <v>0</v>
          </cell>
        </row>
        <row r="666">
          <cell r="J666" t="str">
            <v/>
          </cell>
          <cell r="L666" t="str">
            <v/>
          </cell>
          <cell r="O666">
            <v>0</v>
          </cell>
          <cell r="R666">
            <v>0</v>
          </cell>
          <cell r="T666">
            <v>0</v>
          </cell>
        </row>
        <row r="667">
          <cell r="J667" t="str">
            <v/>
          </cell>
          <cell r="L667" t="str">
            <v/>
          </cell>
          <cell r="O667">
            <v>0</v>
          </cell>
          <cell r="R667">
            <v>0</v>
          </cell>
          <cell r="T667">
            <v>0</v>
          </cell>
        </row>
        <row r="668">
          <cell r="C668" t="str">
            <v>Herramienta Menor (Como % de Mano de Obra)</v>
          </cell>
          <cell r="J668" t="str">
            <v>Dia</v>
          </cell>
          <cell r="L668">
            <v>8606</v>
          </cell>
          <cell r="M668">
            <v>0.05</v>
          </cell>
          <cell r="O668">
            <v>430</v>
          </cell>
          <cell r="R668">
            <v>430</v>
          </cell>
          <cell r="T668" t="str">
            <v>Herramienta Menor (Como % de Mano de Obra)</v>
          </cell>
        </row>
        <row r="669">
          <cell r="L669">
            <v>4.7600000000000003E-2</v>
          </cell>
          <cell r="M669" t="str">
            <v>SUBTOTAL $</v>
          </cell>
          <cell r="O669">
            <v>430</v>
          </cell>
        </row>
        <row r="670">
          <cell r="C670" t="str">
            <v>II. MATERIALES</v>
          </cell>
        </row>
        <row r="672">
          <cell r="C672" t="str">
            <v>DESCRIPCIÓN</v>
          </cell>
          <cell r="K672" t="str">
            <v>UNIDAD</v>
          </cell>
          <cell r="L672" t="str">
            <v>CANTIDAD</v>
          </cell>
          <cell r="M672" t="str">
            <v>PRECIO UNIT.</v>
          </cell>
          <cell r="O672" t="str">
            <v>Vr. UNITARIO</v>
          </cell>
        </row>
        <row r="673">
          <cell r="K673" t="str">
            <v/>
          </cell>
          <cell r="M673">
            <v>0</v>
          </cell>
          <cell r="O673">
            <v>0</v>
          </cell>
          <cell r="R673">
            <v>0</v>
          </cell>
          <cell r="T673">
            <v>0</v>
          </cell>
        </row>
        <row r="674">
          <cell r="K674" t="str">
            <v/>
          </cell>
          <cell r="M674">
            <v>0</v>
          </cell>
          <cell r="O674">
            <v>0</v>
          </cell>
          <cell r="R674">
            <v>0</v>
          </cell>
          <cell r="T674">
            <v>0</v>
          </cell>
        </row>
        <row r="675">
          <cell r="K675" t="str">
            <v/>
          </cell>
          <cell r="M675">
            <v>0</v>
          </cell>
          <cell r="O675">
            <v>0</v>
          </cell>
          <cell r="R675">
            <v>0</v>
          </cell>
          <cell r="T675">
            <v>0</v>
          </cell>
        </row>
        <row r="676">
          <cell r="K676" t="str">
            <v/>
          </cell>
          <cell r="M676">
            <v>0</v>
          </cell>
          <cell r="O676">
            <v>0</v>
          </cell>
          <cell r="R676">
            <v>0</v>
          </cell>
          <cell r="T676">
            <v>0</v>
          </cell>
        </row>
        <row r="677">
          <cell r="K677" t="str">
            <v/>
          </cell>
          <cell r="M677">
            <v>0</v>
          </cell>
          <cell r="O677">
            <v>0</v>
          </cell>
          <cell r="R677">
            <v>0</v>
          </cell>
          <cell r="T677">
            <v>0</v>
          </cell>
        </row>
        <row r="678">
          <cell r="K678" t="str">
            <v/>
          </cell>
          <cell r="M678">
            <v>0</v>
          </cell>
          <cell r="O678">
            <v>0</v>
          </cell>
          <cell r="R678">
            <v>0</v>
          </cell>
          <cell r="T678">
            <v>0</v>
          </cell>
        </row>
        <row r="679">
          <cell r="K679" t="str">
            <v/>
          </cell>
          <cell r="O679">
            <v>0</v>
          </cell>
          <cell r="R679">
            <v>0</v>
          </cell>
          <cell r="T679">
            <v>0</v>
          </cell>
        </row>
        <row r="680">
          <cell r="L680">
            <v>0</v>
          </cell>
          <cell r="M680" t="str">
            <v>SUBTOTAL $</v>
          </cell>
          <cell r="O680">
            <v>0</v>
          </cell>
        </row>
        <row r="681">
          <cell r="C681" t="str">
            <v>III. TRANSPORTES</v>
          </cell>
        </row>
        <row r="683">
          <cell r="C683" t="str">
            <v>MATERIAL</v>
          </cell>
          <cell r="J683" t="str">
            <v>VOL. o PESO</v>
          </cell>
          <cell r="K683" t="str">
            <v>DISTANCIA</v>
          </cell>
          <cell r="L683" t="str">
            <v>M3 o Ton/Km</v>
          </cell>
          <cell r="M683" t="str">
            <v>TARIFA</v>
          </cell>
          <cell r="O683" t="str">
            <v>Vr. UNITARIO</v>
          </cell>
        </row>
        <row r="684">
          <cell r="J684" t="str">
            <v/>
          </cell>
          <cell r="M684">
            <v>0</v>
          </cell>
          <cell r="O684">
            <v>0</v>
          </cell>
          <cell r="R684">
            <v>0</v>
          </cell>
          <cell r="T684">
            <v>0</v>
          </cell>
        </row>
        <row r="685">
          <cell r="J685" t="str">
            <v/>
          </cell>
          <cell r="M685">
            <v>0</v>
          </cell>
          <cell r="O685">
            <v>0</v>
          </cell>
          <cell r="R685">
            <v>0</v>
          </cell>
          <cell r="T685">
            <v>0</v>
          </cell>
        </row>
        <row r="686">
          <cell r="J686" t="str">
            <v/>
          </cell>
          <cell r="M686">
            <v>0</v>
          </cell>
          <cell r="O686">
            <v>0</v>
          </cell>
          <cell r="R686">
            <v>0</v>
          </cell>
          <cell r="T686">
            <v>0</v>
          </cell>
        </row>
        <row r="687">
          <cell r="L687">
            <v>0</v>
          </cell>
          <cell r="M687" t="str">
            <v>SUBTOTAL $</v>
          </cell>
          <cell r="O687">
            <v>0</v>
          </cell>
        </row>
        <row r="688">
          <cell r="C688" t="str">
            <v>IV. MANO DE OBRA</v>
          </cell>
        </row>
        <row r="690">
          <cell r="C690" t="str">
            <v>TRABAJADOR</v>
          </cell>
          <cell r="I690" t="str">
            <v>CANTIDAD</v>
          </cell>
          <cell r="J690" t="str">
            <v>JORNAL</v>
          </cell>
          <cell r="K690" t="str">
            <v>PRESTACIONES</v>
          </cell>
          <cell r="L690" t="str">
            <v>JORNAL TOTAL</v>
          </cell>
          <cell r="M690" t="str">
            <v>RENDIMIENTO</v>
          </cell>
          <cell r="O690" t="str">
            <v>Vr. UNITARIO</v>
          </cell>
        </row>
        <row r="691">
          <cell r="C691" t="str">
            <v>Oficial</v>
          </cell>
          <cell r="I691">
            <v>1</v>
          </cell>
          <cell r="J691">
            <v>77720</v>
          </cell>
          <cell r="K691">
            <v>1.6913</v>
          </cell>
          <cell r="L691">
            <v>131448</v>
          </cell>
          <cell r="M691">
            <v>24</v>
          </cell>
          <cell r="O691">
            <v>5477</v>
          </cell>
          <cell r="R691">
            <v>0.04</v>
          </cell>
          <cell r="T691" t="str">
            <v>Oficial</v>
          </cell>
        </row>
        <row r="692">
          <cell r="C692" t="str">
            <v>Ayudante Raso</v>
          </cell>
          <cell r="I692">
            <v>1</v>
          </cell>
          <cell r="J692">
            <v>43354</v>
          </cell>
          <cell r="K692">
            <v>1.7323</v>
          </cell>
          <cell r="L692">
            <v>75102</v>
          </cell>
          <cell r="M692">
            <v>24</v>
          </cell>
          <cell r="O692">
            <v>3129</v>
          </cell>
          <cell r="R692">
            <v>0.04</v>
          </cell>
          <cell r="T692" t="str">
            <v>Ayudante Raso</v>
          </cell>
        </row>
        <row r="693">
          <cell r="J693">
            <v>0</v>
          </cell>
          <cell r="K693">
            <v>0</v>
          </cell>
          <cell r="L693">
            <v>0</v>
          </cell>
          <cell r="O693">
            <v>0</v>
          </cell>
          <cell r="R693">
            <v>0</v>
          </cell>
          <cell r="T693">
            <v>0</v>
          </cell>
        </row>
        <row r="694">
          <cell r="L694">
            <v>0.95240000000000002</v>
          </cell>
          <cell r="M694" t="str">
            <v>SUBTOTAL $</v>
          </cell>
          <cell r="O694">
            <v>8606</v>
          </cell>
        </row>
        <row r="696">
          <cell r="C696" t="str">
            <v>TOTAL COSTO DIRECTO $</v>
          </cell>
          <cell r="O696">
            <v>9036</v>
          </cell>
        </row>
        <row r="697">
          <cell r="C697" t="str">
            <v>V. COSTOS INDIRECTOS</v>
          </cell>
        </row>
        <row r="699">
          <cell r="C699" t="str">
            <v>Descripción</v>
          </cell>
          <cell r="L699" t="str">
            <v>Porcentaje</v>
          </cell>
          <cell r="M699" t="str">
            <v>Valor Total</v>
          </cell>
        </row>
        <row r="700">
          <cell r="C700" t="str">
            <v>ADMINISTRACION</v>
          </cell>
          <cell r="L700">
            <v>0</v>
          </cell>
          <cell r="M700">
            <v>0</v>
          </cell>
        </row>
        <row r="701">
          <cell r="C701" t="str">
            <v xml:space="preserve">IMPREVISTOS </v>
          </cell>
          <cell r="L701">
            <v>0</v>
          </cell>
          <cell r="M701">
            <v>0</v>
          </cell>
        </row>
        <row r="702">
          <cell r="C702" t="str">
            <v>UTILIDAD</v>
          </cell>
          <cell r="L702">
            <v>0</v>
          </cell>
          <cell r="M702">
            <v>0</v>
          </cell>
        </row>
        <row r="703">
          <cell r="C703" t="str">
            <v>SUBTOTAL $</v>
          </cell>
          <cell r="O703">
            <v>0</v>
          </cell>
        </row>
        <row r="705">
          <cell r="C705" t="str">
            <v>Precio Unitario Total Aproximado al peso $</v>
          </cell>
          <cell r="O705">
            <v>9036</v>
          </cell>
        </row>
        <row r="708">
          <cell r="H708" t="str">
            <v>Firma</v>
          </cell>
        </row>
        <row r="709">
          <cell r="H709" t="str">
            <v>Nombre:</v>
          </cell>
        </row>
        <row r="710">
          <cell r="H710" t="str">
            <v>Representante Legal del Contratista o su Apoderado</v>
          </cell>
        </row>
        <row r="711">
          <cell r="H711" t="str">
            <v>Matricula No. :</v>
          </cell>
        </row>
        <row r="712">
          <cell r="H712" t="str">
            <v xml:space="preserve"> </v>
          </cell>
        </row>
        <row r="713">
          <cell r="C713" t="str">
            <v>OBSERVACIONES INTERVENTORÍA</v>
          </cell>
        </row>
        <row r="717">
          <cell r="C717" t="str">
            <v>APROBACIÓN POR INTERVENTORÍA</v>
          </cell>
        </row>
        <row r="718">
          <cell r="C718"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720">
          <cell r="C720"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723">
          <cell r="H723" t="str">
            <v>Firma</v>
          </cell>
        </row>
        <row r="724">
          <cell r="H724" t="str">
            <v>Nombre:</v>
          </cell>
        </row>
        <row r="725">
          <cell r="H725" t="str">
            <v>Representante Legal del Interventor o su Apoderado</v>
          </cell>
        </row>
        <row r="726">
          <cell r="H726" t="str">
            <v>Matricula No. :</v>
          </cell>
        </row>
        <row r="731">
          <cell r="C731" t="str">
            <v>Formulario 1 - Propuesta económica  - Documento tipo de selección abreviada de menor cuantía - versión 2</v>
          </cell>
        </row>
        <row r="732">
          <cell r="C732" t="str">
            <v>Código</v>
          </cell>
          <cell r="D732" t="str">
            <v>CCE-EICP-FM-25</v>
          </cell>
          <cell r="E732" t="str">
            <v>Versión</v>
          </cell>
          <cell r="F732">
            <v>2</v>
          </cell>
        </row>
        <row r="734">
          <cell r="C734" t="str">
            <v>[La entidad podrá utilizar este formato para la presentación de los análisis de precios unitarios el contratista en la oportunidad prevista en el numeral 8.1. del Documento Base]</v>
          </cell>
        </row>
        <row r="737">
          <cell r="D737" t="str">
            <v>MUNICIPIO DE CONCORDIA, ANTIOQUIA</v>
          </cell>
        </row>
        <row r="738">
          <cell r="L738" t="str">
            <v>VERSIÓN</v>
          </cell>
        </row>
        <row r="739">
          <cell r="D739" t="str">
            <v xml:space="preserve">[NÚMERO DEL PROCESO] </v>
          </cell>
        </row>
        <row r="740">
          <cell r="L740" t="str">
            <v>PÁGINA</v>
          </cell>
          <cell r="M740">
            <v>1</v>
          </cell>
          <cell r="N740" t="str">
            <v>DE</v>
          </cell>
          <cell r="O740">
            <v>1</v>
          </cell>
        </row>
        <row r="741">
          <cell r="D741" t="str">
            <v xml:space="preserve">ANALISIS DE PRECIOS UNITARIOS </v>
          </cell>
        </row>
        <row r="743">
          <cell r="L743" t="str">
            <v>FECHA</v>
          </cell>
          <cell r="M743" t="str">
            <v>DD</v>
          </cell>
          <cell r="N743" t="str">
            <v>MM</v>
          </cell>
          <cell r="O743" t="str">
            <v>AA</v>
          </cell>
        </row>
        <row r="744">
          <cell r="M744">
            <v>3</v>
          </cell>
          <cell r="N744">
            <v>5</v>
          </cell>
          <cell r="O744">
            <v>2022</v>
          </cell>
        </row>
        <row r="745">
          <cell r="C745" t="str">
            <v>ITEMS DE LA PROPUESTA ECONÓMICA</v>
          </cell>
          <cell r="I745" t="str">
            <v>ITEMS NO PREVISTOS</v>
          </cell>
        </row>
        <row r="749">
          <cell r="C749" t="str">
            <v>DATOS ESPECÍFICOS</v>
          </cell>
        </row>
        <row r="751">
          <cell r="C751" t="str">
            <v>ITEM</v>
          </cell>
          <cell r="D751" t="str">
            <v>DESCRIPCIÓN</v>
          </cell>
          <cell r="M751" t="str">
            <v>UNIDAD</v>
          </cell>
          <cell r="O751" t="str">
            <v>CANTIDAD</v>
          </cell>
        </row>
        <row r="752">
          <cell r="C752" t="str">
            <v>2.2.7</v>
          </cell>
          <cell r="D752" t="str">
            <v>Retiro de puerta y/o ventana de cualquier tipo, con medios manuales, sin deteriorar el paramento al que está sujeta, carga manual y transporte hasta bodega. El precio incluye el levantado de las hojas, de los marcos, de los tapaluces y de los herrajes.</v>
          </cell>
          <cell r="M752" t="str">
            <v>m2</v>
          </cell>
          <cell r="O752">
            <v>9</v>
          </cell>
          <cell r="R752">
            <v>6197</v>
          </cell>
          <cell r="S752">
            <v>6197</v>
          </cell>
          <cell r="T752">
            <v>4.7600000000000003E-2</v>
          </cell>
          <cell r="U752">
            <v>0</v>
          </cell>
          <cell r="V752">
            <v>0</v>
          </cell>
          <cell r="W752">
            <v>0.95240000000000002</v>
          </cell>
        </row>
        <row r="753">
          <cell r="C753" t="str">
            <v>I. EQUIPO</v>
          </cell>
        </row>
        <row r="755">
          <cell r="C755" t="str">
            <v>DESCRIPCIÓN</v>
          </cell>
          <cell r="H755" t="str">
            <v>MARCA</v>
          </cell>
          <cell r="J755" t="str">
            <v>TIPO</v>
          </cell>
          <cell r="L755" t="str">
            <v>TARIFA/HORA</v>
          </cell>
          <cell r="M755" t="str">
            <v>RENDIMIENTO</v>
          </cell>
          <cell r="O755" t="str">
            <v>Vr. UNITARIO</v>
          </cell>
        </row>
        <row r="756">
          <cell r="J756" t="str">
            <v/>
          </cell>
          <cell r="L756" t="str">
            <v/>
          </cell>
          <cell r="O756">
            <v>0</v>
          </cell>
          <cell r="R756">
            <v>0</v>
          </cell>
          <cell r="T756">
            <v>0</v>
          </cell>
        </row>
        <row r="757">
          <cell r="J757" t="str">
            <v/>
          </cell>
          <cell r="L757" t="str">
            <v/>
          </cell>
          <cell r="O757">
            <v>0</v>
          </cell>
          <cell r="R757">
            <v>0</v>
          </cell>
          <cell r="T757">
            <v>0</v>
          </cell>
        </row>
        <row r="758">
          <cell r="J758" t="str">
            <v/>
          </cell>
          <cell r="L758" t="str">
            <v/>
          </cell>
          <cell r="O758">
            <v>0</v>
          </cell>
          <cell r="R758">
            <v>0</v>
          </cell>
          <cell r="T758">
            <v>0</v>
          </cell>
        </row>
        <row r="759">
          <cell r="C759" t="str">
            <v>Herramienta Menor (Como % de Mano de Obra)</v>
          </cell>
          <cell r="J759" t="str">
            <v>Dia</v>
          </cell>
          <cell r="L759">
            <v>5902</v>
          </cell>
          <cell r="M759">
            <v>0.05</v>
          </cell>
          <cell r="O759">
            <v>295</v>
          </cell>
          <cell r="R759">
            <v>2655</v>
          </cell>
          <cell r="T759" t="str">
            <v>Herramienta Menor (Como % de Mano de Obra)</v>
          </cell>
        </row>
        <row r="760">
          <cell r="L760">
            <v>4.7600000000000003E-2</v>
          </cell>
          <cell r="M760" t="str">
            <v>SUBTOTAL $</v>
          </cell>
          <cell r="O760">
            <v>295</v>
          </cell>
        </row>
        <row r="761">
          <cell r="C761" t="str">
            <v>II. MATERIALES</v>
          </cell>
        </row>
        <row r="763">
          <cell r="C763" t="str">
            <v>DESCRIPCIÓN</v>
          </cell>
          <cell r="K763" t="str">
            <v>UNIDAD</v>
          </cell>
          <cell r="L763" t="str">
            <v>CANTIDAD</v>
          </cell>
          <cell r="M763" t="str">
            <v>PRECIO UNIT.</v>
          </cell>
          <cell r="O763" t="str">
            <v>Vr. UNITARIO</v>
          </cell>
        </row>
        <row r="764">
          <cell r="K764" t="str">
            <v/>
          </cell>
          <cell r="M764">
            <v>0</v>
          </cell>
          <cell r="O764">
            <v>0</v>
          </cell>
          <cell r="R764">
            <v>0</v>
          </cell>
          <cell r="T764">
            <v>0</v>
          </cell>
        </row>
        <row r="765">
          <cell r="K765" t="str">
            <v/>
          </cell>
          <cell r="M765">
            <v>0</v>
          </cell>
          <cell r="O765">
            <v>0</v>
          </cell>
          <cell r="R765">
            <v>0</v>
          </cell>
          <cell r="T765">
            <v>0</v>
          </cell>
        </row>
        <row r="766">
          <cell r="K766" t="str">
            <v/>
          </cell>
          <cell r="M766">
            <v>0</v>
          </cell>
          <cell r="O766">
            <v>0</v>
          </cell>
          <cell r="R766">
            <v>0</v>
          </cell>
          <cell r="T766">
            <v>0</v>
          </cell>
        </row>
        <row r="767">
          <cell r="K767" t="str">
            <v/>
          </cell>
          <cell r="M767">
            <v>0</v>
          </cell>
          <cell r="O767">
            <v>0</v>
          </cell>
          <cell r="R767">
            <v>0</v>
          </cell>
          <cell r="T767">
            <v>0</v>
          </cell>
        </row>
        <row r="768">
          <cell r="K768" t="str">
            <v/>
          </cell>
          <cell r="M768">
            <v>0</v>
          </cell>
          <cell r="O768">
            <v>0</v>
          </cell>
          <cell r="R768">
            <v>0</v>
          </cell>
          <cell r="T768">
            <v>0</v>
          </cell>
        </row>
        <row r="769">
          <cell r="K769" t="str">
            <v/>
          </cell>
          <cell r="M769">
            <v>0</v>
          </cell>
          <cell r="O769">
            <v>0</v>
          </cell>
          <cell r="R769">
            <v>0</v>
          </cell>
          <cell r="T769">
            <v>0</v>
          </cell>
        </row>
        <row r="770">
          <cell r="K770" t="str">
            <v/>
          </cell>
          <cell r="O770">
            <v>0</v>
          </cell>
          <cell r="R770">
            <v>0</v>
          </cell>
          <cell r="T770">
            <v>0</v>
          </cell>
        </row>
        <row r="771">
          <cell r="L771">
            <v>0</v>
          </cell>
          <cell r="M771" t="str">
            <v>SUBTOTAL $</v>
          </cell>
          <cell r="O771">
            <v>0</v>
          </cell>
        </row>
        <row r="772">
          <cell r="C772" t="str">
            <v>III. TRANSPORTES</v>
          </cell>
        </row>
        <row r="774">
          <cell r="C774" t="str">
            <v>MATERIAL</v>
          </cell>
          <cell r="J774" t="str">
            <v>VOL. o PESO</v>
          </cell>
          <cell r="K774" t="str">
            <v>DISTANCIA</v>
          </cell>
          <cell r="L774" t="str">
            <v>M3 o Ton/Km</v>
          </cell>
          <cell r="M774" t="str">
            <v>TARIFA</v>
          </cell>
          <cell r="O774" t="str">
            <v>Vr. UNITARIO</v>
          </cell>
        </row>
        <row r="775">
          <cell r="J775" t="str">
            <v/>
          </cell>
          <cell r="M775">
            <v>0</v>
          </cell>
          <cell r="O775">
            <v>0</v>
          </cell>
          <cell r="R775">
            <v>0</v>
          </cell>
          <cell r="T775">
            <v>0</v>
          </cell>
        </row>
        <row r="776">
          <cell r="J776" t="str">
            <v/>
          </cell>
          <cell r="M776">
            <v>0</v>
          </cell>
          <cell r="O776">
            <v>0</v>
          </cell>
          <cell r="R776">
            <v>0</v>
          </cell>
          <cell r="T776">
            <v>0</v>
          </cell>
        </row>
        <row r="777">
          <cell r="J777" t="str">
            <v/>
          </cell>
          <cell r="M777">
            <v>0</v>
          </cell>
          <cell r="O777">
            <v>0</v>
          </cell>
          <cell r="R777">
            <v>0</v>
          </cell>
          <cell r="T777">
            <v>0</v>
          </cell>
        </row>
        <row r="778">
          <cell r="L778">
            <v>0</v>
          </cell>
          <cell r="M778" t="str">
            <v>SUBTOTAL $</v>
          </cell>
          <cell r="O778">
            <v>0</v>
          </cell>
        </row>
        <row r="779">
          <cell r="C779" t="str">
            <v>IV. MANO DE OBRA</v>
          </cell>
        </row>
        <row r="781">
          <cell r="C781" t="str">
            <v>TRABAJADOR</v>
          </cell>
          <cell r="I781" t="str">
            <v>CANTIDAD</v>
          </cell>
          <cell r="J781" t="str">
            <v>JORNAL</v>
          </cell>
          <cell r="K781" t="str">
            <v>PRESTACIONES</v>
          </cell>
          <cell r="L781" t="str">
            <v>JORNAL TOTAL</v>
          </cell>
          <cell r="M781" t="str">
            <v>RENDIMIENTO</v>
          </cell>
          <cell r="O781" t="str">
            <v>Vr. UNITARIO</v>
          </cell>
        </row>
        <row r="782">
          <cell r="C782" t="str">
            <v>Oficial</v>
          </cell>
          <cell r="I782">
            <v>1</v>
          </cell>
          <cell r="J782">
            <v>77720</v>
          </cell>
          <cell r="K782">
            <v>1.6913</v>
          </cell>
          <cell r="L782">
            <v>131448</v>
          </cell>
          <cell r="M782">
            <v>35</v>
          </cell>
          <cell r="O782">
            <v>3756</v>
          </cell>
          <cell r="R782">
            <v>0.26</v>
          </cell>
          <cell r="T782" t="str">
            <v>Oficial</v>
          </cell>
        </row>
        <row r="783">
          <cell r="C783" t="str">
            <v>Ayudante Raso</v>
          </cell>
          <cell r="I783">
            <v>1</v>
          </cell>
          <cell r="J783">
            <v>43354</v>
          </cell>
          <cell r="K783">
            <v>1.7323</v>
          </cell>
          <cell r="L783">
            <v>75102</v>
          </cell>
          <cell r="M783">
            <v>35</v>
          </cell>
          <cell r="O783">
            <v>2146</v>
          </cell>
          <cell r="R783">
            <v>0.26</v>
          </cell>
          <cell r="T783" t="str">
            <v>Ayudante Raso</v>
          </cell>
        </row>
        <row r="784">
          <cell r="J784">
            <v>0</v>
          </cell>
          <cell r="K784">
            <v>0</v>
          </cell>
          <cell r="L784">
            <v>0</v>
          </cell>
          <cell r="O784">
            <v>0</v>
          </cell>
          <cell r="R784">
            <v>0</v>
          </cell>
          <cell r="T784">
            <v>0</v>
          </cell>
        </row>
        <row r="785">
          <cell r="L785">
            <v>0.95240000000000002</v>
          </cell>
          <cell r="M785" t="str">
            <v>SUBTOTAL $</v>
          </cell>
          <cell r="O785">
            <v>5902</v>
          </cell>
        </row>
        <row r="787">
          <cell r="C787" t="str">
            <v>TOTAL COSTO DIRECTO $</v>
          </cell>
          <cell r="O787">
            <v>6197</v>
          </cell>
        </row>
        <row r="788">
          <cell r="C788" t="str">
            <v>V. COSTOS INDIRECTOS</v>
          </cell>
        </row>
        <row r="790">
          <cell r="C790" t="str">
            <v>Descripción</v>
          </cell>
          <cell r="L790" t="str">
            <v>Porcentaje</v>
          </cell>
          <cell r="M790" t="str">
            <v>Valor Total</v>
          </cell>
        </row>
        <row r="791">
          <cell r="C791" t="str">
            <v>ADMINISTRACION</v>
          </cell>
          <cell r="L791">
            <v>0</v>
          </cell>
          <cell r="M791">
            <v>0</v>
          </cell>
        </row>
        <row r="792">
          <cell r="C792" t="str">
            <v xml:space="preserve">IMPREVISTOS </v>
          </cell>
          <cell r="L792">
            <v>0</v>
          </cell>
          <cell r="M792">
            <v>0</v>
          </cell>
        </row>
        <row r="793">
          <cell r="C793" t="str">
            <v>UTILIDAD</v>
          </cell>
          <cell r="L793">
            <v>0</v>
          </cell>
          <cell r="M793">
            <v>0</v>
          </cell>
        </row>
        <row r="794">
          <cell r="C794" t="str">
            <v>SUBTOTAL $</v>
          </cell>
          <cell r="O794">
            <v>0</v>
          </cell>
        </row>
        <row r="796">
          <cell r="C796" t="str">
            <v>Precio Unitario Total Aproximado al peso $</v>
          </cell>
          <cell r="O796">
            <v>6197</v>
          </cell>
        </row>
        <row r="799">
          <cell r="H799" t="str">
            <v>Firma</v>
          </cell>
        </row>
        <row r="800">
          <cell r="H800" t="str">
            <v>Nombre:</v>
          </cell>
        </row>
        <row r="801">
          <cell r="H801" t="str">
            <v>Representante Legal del Contratista o su Apoderado</v>
          </cell>
        </row>
        <row r="802">
          <cell r="H802" t="str">
            <v>Matricula No. :</v>
          </cell>
        </row>
        <row r="803">
          <cell r="H803" t="str">
            <v xml:space="preserve"> </v>
          </cell>
        </row>
        <row r="804">
          <cell r="C804" t="str">
            <v>OBSERVACIONES INTERVENTORÍA</v>
          </cell>
        </row>
        <row r="808">
          <cell r="C808" t="str">
            <v>APROBACIÓN POR INTERVENTORÍA</v>
          </cell>
        </row>
        <row r="809">
          <cell r="C80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811">
          <cell r="C81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814">
          <cell r="H814" t="str">
            <v>Firma</v>
          </cell>
        </row>
        <row r="815">
          <cell r="H815" t="str">
            <v>Nombre:</v>
          </cell>
        </row>
        <row r="816">
          <cell r="H816" t="str">
            <v>Representante Legal del Interventor o su Apoderado</v>
          </cell>
        </row>
        <row r="817">
          <cell r="H817" t="str">
            <v>Matricula No. :</v>
          </cell>
        </row>
        <row r="822">
          <cell r="C822" t="str">
            <v>Formulario 1 - Propuesta económica  - Documento tipo de selección abreviada de menor cuantía - versión 2</v>
          </cell>
        </row>
        <row r="823">
          <cell r="C823" t="str">
            <v>Código</v>
          </cell>
          <cell r="D823" t="str">
            <v>CCE-EICP-FM-25</v>
          </cell>
          <cell r="E823" t="str">
            <v>Versión</v>
          </cell>
          <cell r="F823">
            <v>2</v>
          </cell>
        </row>
        <row r="825">
          <cell r="C825" t="str">
            <v>[La entidad podrá utilizar este formato para la presentación de los análisis de precios unitarios el contratista en la oportunidad prevista en el numeral 8.1. del Documento Base]</v>
          </cell>
        </row>
        <row r="828">
          <cell r="D828" t="str">
            <v>MUNICIPIO DE CONCORDIA, ANTIOQUIA</v>
          </cell>
        </row>
        <row r="829">
          <cell r="L829" t="str">
            <v>VERSIÓN</v>
          </cell>
        </row>
        <row r="830">
          <cell r="D830" t="str">
            <v xml:space="preserve">[NÚMERO DEL PROCESO] </v>
          </cell>
        </row>
        <row r="831">
          <cell r="L831" t="str">
            <v>PÁGINA</v>
          </cell>
          <cell r="M831">
            <v>1</v>
          </cell>
          <cell r="N831" t="str">
            <v>DE</v>
          </cell>
          <cell r="O831">
            <v>1</v>
          </cell>
        </row>
        <row r="832">
          <cell r="D832" t="str">
            <v xml:space="preserve">ANALISIS DE PRECIOS UNITARIOS </v>
          </cell>
        </row>
        <row r="834">
          <cell r="L834" t="str">
            <v>FECHA</v>
          </cell>
          <cell r="M834" t="str">
            <v>DD</v>
          </cell>
          <cell r="N834" t="str">
            <v>MM</v>
          </cell>
          <cell r="O834" t="str">
            <v>AA</v>
          </cell>
        </row>
        <row r="835">
          <cell r="M835">
            <v>3</v>
          </cell>
          <cell r="N835">
            <v>5</v>
          </cell>
          <cell r="O835">
            <v>2022</v>
          </cell>
        </row>
        <row r="836">
          <cell r="C836" t="str">
            <v>ITEMS DE LA PROPUESTA ECONÓMICA</v>
          </cell>
          <cell r="I836" t="str">
            <v>ITEMS NO PREVISTOS</v>
          </cell>
        </row>
        <row r="840">
          <cell r="C840" t="str">
            <v>DATOS ESPECÍFICOS</v>
          </cell>
        </row>
        <row r="842">
          <cell r="C842" t="str">
            <v>ITEM</v>
          </cell>
          <cell r="D842" t="str">
            <v>DESCRIPCIÓN</v>
          </cell>
          <cell r="M842" t="str">
            <v>UNIDAD</v>
          </cell>
          <cell r="O842" t="str">
            <v>CANTIDAD</v>
          </cell>
        </row>
        <row r="843">
          <cell r="C843" t="str">
            <v>2.2.8</v>
          </cell>
          <cell r="D843" t="str">
            <v>Retiro y dispocision final de cerramiento en malla eslabonada, medidos a partir de la viga de remate; consiste en retirar la Malla galvanizada, la Tubería galvanizada en caliente, los refuerzo: inferior, intermedio, superior, postes, vientos y diagonales en rombo.</v>
          </cell>
          <cell r="M843" t="str">
            <v>m2</v>
          </cell>
          <cell r="O843">
            <v>132</v>
          </cell>
          <cell r="R843">
            <v>5260</v>
          </cell>
          <cell r="S843">
            <v>5260</v>
          </cell>
          <cell r="T843">
            <v>0.21460000000000001</v>
          </cell>
          <cell r="U843">
            <v>0</v>
          </cell>
          <cell r="V843">
            <v>0</v>
          </cell>
          <cell r="W843">
            <v>0.78539999999999999</v>
          </cell>
        </row>
        <row r="844">
          <cell r="C844" t="str">
            <v>I. EQUIPO</v>
          </cell>
        </row>
        <row r="846">
          <cell r="C846" t="str">
            <v>DESCRIPCIÓN</v>
          </cell>
          <cell r="H846" t="str">
            <v>MARCA</v>
          </cell>
          <cell r="J846" t="str">
            <v>TIPO</v>
          </cell>
          <cell r="L846" t="str">
            <v>TARIFA/HORA</v>
          </cell>
          <cell r="M846" t="str">
            <v>RENDIMIENTO</v>
          </cell>
          <cell r="O846" t="str">
            <v>Vr. UNITARIO</v>
          </cell>
        </row>
        <row r="847">
          <cell r="C847" t="str">
            <v>pulidora electrica manual - disco</v>
          </cell>
          <cell r="J847" t="str">
            <v>Dia</v>
          </cell>
          <cell r="L847">
            <v>40927</v>
          </cell>
          <cell r="M847">
            <v>50</v>
          </cell>
          <cell r="O847">
            <v>819</v>
          </cell>
          <cell r="R847">
            <v>2.64</v>
          </cell>
          <cell r="T847" t="str">
            <v>pulidora electrica manual - disco</v>
          </cell>
        </row>
        <row r="848">
          <cell r="C848" t="str">
            <v>Sección completa de andamio (1.2m-1.5m) x 1.5 m. (+ 4 ruedas) Incluye transporte.</v>
          </cell>
          <cell r="J848" t="str">
            <v>Dia</v>
          </cell>
          <cell r="L848">
            <v>2565</v>
          </cell>
          <cell r="M848">
            <v>25</v>
          </cell>
          <cell r="O848">
            <v>103</v>
          </cell>
          <cell r="R848">
            <v>5.28</v>
          </cell>
          <cell r="T848" t="str">
            <v>Sección completa de andamio (1.2m-1.5m) x 1.5 m. (+ 4 ruedas) Incluye transporte.</v>
          </cell>
        </row>
        <row r="849">
          <cell r="J849" t="str">
            <v/>
          </cell>
          <cell r="L849" t="str">
            <v/>
          </cell>
          <cell r="O849">
            <v>0</v>
          </cell>
          <cell r="R849">
            <v>0</v>
          </cell>
          <cell r="T849">
            <v>0</v>
          </cell>
        </row>
        <row r="850">
          <cell r="C850" t="str">
            <v>Herramienta Menor (Como % de Mano de Obra)</v>
          </cell>
          <cell r="J850" t="str">
            <v>Dia</v>
          </cell>
          <cell r="L850">
            <v>4131</v>
          </cell>
          <cell r="M850">
            <v>0.05</v>
          </cell>
          <cell r="O850">
            <v>207</v>
          </cell>
          <cell r="R850">
            <v>27324</v>
          </cell>
          <cell r="T850" t="str">
            <v>Herramienta Menor (Como % de Mano de Obra)</v>
          </cell>
        </row>
        <row r="851">
          <cell r="L851">
            <v>0.21460000000000001</v>
          </cell>
          <cell r="M851" t="str">
            <v>SUBTOTAL $</v>
          </cell>
          <cell r="O851">
            <v>1129</v>
          </cell>
        </row>
        <row r="852">
          <cell r="C852" t="str">
            <v>II. MATERIALES</v>
          </cell>
        </row>
        <row r="854">
          <cell r="C854" t="str">
            <v>DESCRIPCIÓN</v>
          </cell>
          <cell r="K854" t="str">
            <v>UNIDAD</v>
          </cell>
          <cell r="L854" t="str">
            <v>CANTIDAD</v>
          </cell>
          <cell r="M854" t="str">
            <v>PRECIO UNIT.</v>
          </cell>
          <cell r="O854" t="str">
            <v>Vr. UNITARIO</v>
          </cell>
        </row>
        <row r="855">
          <cell r="K855" t="str">
            <v/>
          </cell>
          <cell r="M855">
            <v>0</v>
          </cell>
          <cell r="O855">
            <v>0</v>
          </cell>
          <cell r="R855">
            <v>0</v>
          </cell>
          <cell r="T855">
            <v>0</v>
          </cell>
        </row>
        <row r="856">
          <cell r="K856" t="str">
            <v/>
          </cell>
          <cell r="M856">
            <v>0</v>
          </cell>
          <cell r="O856">
            <v>0</v>
          </cell>
          <cell r="R856">
            <v>0</v>
          </cell>
          <cell r="T856">
            <v>0</v>
          </cell>
        </row>
        <row r="857">
          <cell r="K857" t="str">
            <v/>
          </cell>
          <cell r="M857">
            <v>0</v>
          </cell>
          <cell r="O857">
            <v>0</v>
          </cell>
          <cell r="R857">
            <v>0</v>
          </cell>
          <cell r="T857">
            <v>0</v>
          </cell>
        </row>
        <row r="858">
          <cell r="K858" t="str">
            <v/>
          </cell>
          <cell r="M858">
            <v>0</v>
          </cell>
          <cell r="O858">
            <v>0</v>
          </cell>
          <cell r="R858">
            <v>0</v>
          </cell>
          <cell r="T858">
            <v>0</v>
          </cell>
        </row>
        <row r="859">
          <cell r="K859" t="str">
            <v/>
          </cell>
          <cell r="M859">
            <v>0</v>
          </cell>
          <cell r="O859">
            <v>0</v>
          </cell>
          <cell r="R859">
            <v>0</v>
          </cell>
          <cell r="T859">
            <v>0</v>
          </cell>
        </row>
        <row r="860">
          <cell r="K860" t="str">
            <v/>
          </cell>
          <cell r="M860">
            <v>0</v>
          </cell>
          <cell r="O860">
            <v>0</v>
          </cell>
          <cell r="R860">
            <v>0</v>
          </cell>
          <cell r="T860">
            <v>0</v>
          </cell>
        </row>
        <row r="861">
          <cell r="K861" t="str">
            <v/>
          </cell>
          <cell r="O861">
            <v>0</v>
          </cell>
          <cell r="R861">
            <v>0</v>
          </cell>
          <cell r="T861">
            <v>0</v>
          </cell>
        </row>
        <row r="862">
          <cell r="L862">
            <v>0</v>
          </cell>
          <cell r="M862" t="str">
            <v>SUBTOTAL $</v>
          </cell>
          <cell r="O862">
            <v>0</v>
          </cell>
        </row>
        <row r="863">
          <cell r="C863" t="str">
            <v>III. TRANSPORTES</v>
          </cell>
        </row>
        <row r="865">
          <cell r="C865" t="str">
            <v>MATERIAL</v>
          </cell>
          <cell r="J865" t="str">
            <v>VOL. o PESO</v>
          </cell>
          <cell r="K865" t="str">
            <v>DISTANCIA</v>
          </cell>
          <cell r="L865" t="str">
            <v>M3 o Ton/Km</v>
          </cell>
          <cell r="M865" t="str">
            <v>TARIFA</v>
          </cell>
          <cell r="O865" t="str">
            <v>Vr. UNITARIO</v>
          </cell>
        </row>
        <row r="866">
          <cell r="J866" t="str">
            <v/>
          </cell>
          <cell r="M866">
            <v>0</v>
          </cell>
          <cell r="O866">
            <v>0</v>
          </cell>
          <cell r="R866">
            <v>0</v>
          </cell>
          <cell r="T866">
            <v>0</v>
          </cell>
        </row>
        <row r="867">
          <cell r="J867" t="str">
            <v/>
          </cell>
          <cell r="M867">
            <v>0</v>
          </cell>
          <cell r="O867">
            <v>0</v>
          </cell>
          <cell r="R867">
            <v>0</v>
          </cell>
          <cell r="T867">
            <v>0</v>
          </cell>
        </row>
        <row r="868">
          <cell r="J868" t="str">
            <v/>
          </cell>
          <cell r="M868">
            <v>0</v>
          </cell>
          <cell r="O868">
            <v>0</v>
          </cell>
          <cell r="R868">
            <v>0</v>
          </cell>
          <cell r="T868">
            <v>0</v>
          </cell>
        </row>
        <row r="869">
          <cell r="L869">
            <v>0</v>
          </cell>
          <cell r="M869" t="str">
            <v>SUBTOTAL $</v>
          </cell>
          <cell r="O869">
            <v>0</v>
          </cell>
        </row>
        <row r="870">
          <cell r="C870" t="str">
            <v>IV. MANO DE OBRA</v>
          </cell>
        </row>
        <row r="872">
          <cell r="C872" t="str">
            <v>TRABAJADOR</v>
          </cell>
          <cell r="I872" t="str">
            <v>CANTIDAD</v>
          </cell>
          <cell r="J872" t="str">
            <v>JORNAL</v>
          </cell>
          <cell r="K872" t="str">
            <v>PRESTACIONES</v>
          </cell>
          <cell r="L872" t="str">
            <v>JORNAL TOTAL</v>
          </cell>
          <cell r="M872" t="str">
            <v>RENDIMIENTO</v>
          </cell>
          <cell r="O872" t="str">
            <v>Vr. UNITARIO</v>
          </cell>
        </row>
        <row r="873">
          <cell r="C873" t="str">
            <v>Oficial</v>
          </cell>
          <cell r="I873">
            <v>1</v>
          </cell>
          <cell r="J873">
            <v>77720</v>
          </cell>
          <cell r="K873">
            <v>1.6913</v>
          </cell>
          <cell r="L873">
            <v>131448</v>
          </cell>
          <cell r="M873">
            <v>50</v>
          </cell>
          <cell r="O873">
            <v>2629</v>
          </cell>
          <cell r="R873">
            <v>2.64</v>
          </cell>
          <cell r="T873" t="str">
            <v>Oficial</v>
          </cell>
        </row>
        <row r="874">
          <cell r="C874" t="str">
            <v>Ayudante Raso</v>
          </cell>
          <cell r="I874">
            <v>1</v>
          </cell>
          <cell r="J874">
            <v>43354</v>
          </cell>
          <cell r="K874">
            <v>1.7323</v>
          </cell>
          <cell r="L874">
            <v>75102</v>
          </cell>
          <cell r="M874">
            <v>50</v>
          </cell>
          <cell r="O874">
            <v>1502</v>
          </cell>
          <cell r="R874">
            <v>2.64</v>
          </cell>
          <cell r="T874" t="str">
            <v>Ayudante Raso</v>
          </cell>
        </row>
        <row r="875">
          <cell r="J875">
            <v>0</v>
          </cell>
          <cell r="K875">
            <v>0</v>
          </cell>
          <cell r="L875">
            <v>0</v>
          </cell>
          <cell r="O875">
            <v>0</v>
          </cell>
          <cell r="R875">
            <v>0</v>
          </cell>
          <cell r="T875">
            <v>0</v>
          </cell>
        </row>
        <row r="876">
          <cell r="L876">
            <v>0.78539999999999999</v>
          </cell>
          <cell r="M876" t="str">
            <v>SUBTOTAL $</v>
          </cell>
          <cell r="O876">
            <v>4131</v>
          </cell>
        </row>
        <row r="878">
          <cell r="C878" t="str">
            <v>TOTAL COSTO DIRECTO $</v>
          </cell>
          <cell r="O878">
            <v>5260</v>
          </cell>
        </row>
        <row r="879">
          <cell r="C879" t="str">
            <v>V. COSTOS INDIRECTOS</v>
          </cell>
        </row>
        <row r="881">
          <cell r="C881" t="str">
            <v>Descripción</v>
          </cell>
          <cell r="L881" t="str">
            <v>Porcentaje</v>
          </cell>
          <cell r="M881" t="str">
            <v>Valor Total</v>
          </cell>
        </row>
        <row r="882">
          <cell r="C882" t="str">
            <v>ADMINISTRACION</v>
          </cell>
          <cell r="L882">
            <v>0</v>
          </cell>
          <cell r="M882">
            <v>0</v>
          </cell>
        </row>
        <row r="883">
          <cell r="C883" t="str">
            <v xml:space="preserve">IMPREVISTOS </v>
          </cell>
          <cell r="L883">
            <v>0</v>
          </cell>
          <cell r="M883">
            <v>0</v>
          </cell>
        </row>
        <row r="884">
          <cell r="C884" t="str">
            <v>UTILIDAD</v>
          </cell>
          <cell r="L884">
            <v>0</v>
          </cell>
          <cell r="M884">
            <v>0</v>
          </cell>
        </row>
        <row r="885">
          <cell r="C885" t="str">
            <v>SUBTOTAL $</v>
          </cell>
          <cell r="O885">
            <v>0</v>
          </cell>
        </row>
        <row r="887">
          <cell r="C887" t="str">
            <v>Precio Unitario Total Aproximado al peso $</v>
          </cell>
          <cell r="O887">
            <v>5260</v>
          </cell>
        </row>
        <row r="890">
          <cell r="H890" t="str">
            <v>Firma</v>
          </cell>
        </row>
        <row r="891">
          <cell r="H891" t="str">
            <v>Nombre:</v>
          </cell>
        </row>
        <row r="892">
          <cell r="H892" t="str">
            <v>Representante Legal del Contratista o su Apoderado</v>
          </cell>
        </row>
        <row r="893">
          <cell r="H893" t="str">
            <v>Matricula No. :</v>
          </cell>
        </row>
        <row r="894">
          <cell r="H894" t="str">
            <v xml:space="preserve"> </v>
          </cell>
        </row>
        <row r="895">
          <cell r="C895" t="str">
            <v>OBSERVACIONES INTERVENTORÍA</v>
          </cell>
        </row>
        <row r="899">
          <cell r="C899" t="str">
            <v>APROBACIÓN POR INTERVENTORÍA</v>
          </cell>
        </row>
        <row r="900">
          <cell r="C90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902">
          <cell r="C90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905">
          <cell r="H905" t="str">
            <v>Firma</v>
          </cell>
        </row>
        <row r="906">
          <cell r="H906" t="str">
            <v>Nombre:</v>
          </cell>
        </row>
        <row r="907">
          <cell r="H907" t="str">
            <v>Representante Legal del Interventor o su Apoderado</v>
          </cell>
        </row>
        <row r="908">
          <cell r="H908" t="str">
            <v>Matricula No. :</v>
          </cell>
        </row>
        <row r="913">
          <cell r="C913" t="str">
            <v>Formulario 1 - Propuesta económica  - Documento tipo de selección abreviada de menor cuantía - versión 2</v>
          </cell>
        </row>
        <row r="914">
          <cell r="C914" t="str">
            <v>Código</v>
          </cell>
          <cell r="D914" t="str">
            <v>CCE-EICP-FM-25</v>
          </cell>
          <cell r="E914" t="str">
            <v>Versión</v>
          </cell>
          <cell r="F914">
            <v>2</v>
          </cell>
        </row>
        <row r="916">
          <cell r="C916" t="str">
            <v>[La entidad podrá utilizar este formato para la presentación de los análisis de precios unitarios el contratista en la oportunidad prevista en el numeral 8.1. del Documento Base]</v>
          </cell>
        </row>
        <row r="919">
          <cell r="D919" t="str">
            <v>MUNICIPIO DE CONCORDIA, ANTIOQUIA</v>
          </cell>
        </row>
        <row r="920">
          <cell r="L920" t="str">
            <v>VERSIÓN</v>
          </cell>
        </row>
        <row r="921">
          <cell r="D921" t="str">
            <v xml:space="preserve">[NÚMERO DEL PROCESO] </v>
          </cell>
        </row>
        <row r="922">
          <cell r="L922" t="str">
            <v>PÁGINA</v>
          </cell>
          <cell r="M922">
            <v>1</v>
          </cell>
          <cell r="N922" t="str">
            <v>DE</v>
          </cell>
          <cell r="O922">
            <v>1</v>
          </cell>
        </row>
        <row r="923">
          <cell r="D923" t="str">
            <v xml:space="preserve">ANALISIS DE PRECIOS UNITARIOS </v>
          </cell>
        </row>
        <row r="925">
          <cell r="L925" t="str">
            <v>FECHA</v>
          </cell>
          <cell r="M925" t="str">
            <v>DD</v>
          </cell>
          <cell r="N925" t="str">
            <v>MM</v>
          </cell>
          <cell r="O925" t="str">
            <v>AA</v>
          </cell>
        </row>
        <row r="926">
          <cell r="M926">
            <v>3</v>
          </cell>
          <cell r="N926">
            <v>5</v>
          </cell>
          <cell r="O926">
            <v>2022</v>
          </cell>
        </row>
        <row r="927">
          <cell r="C927" t="str">
            <v>ÍTEMS DE LA PROPUESTA ECONÓMICA</v>
          </cell>
          <cell r="I927" t="str">
            <v>ÍTEMS NO PREVISTOS</v>
          </cell>
        </row>
        <row r="931">
          <cell r="C931" t="str">
            <v>DATOS ESPECÍFICOS</v>
          </cell>
        </row>
        <row r="933">
          <cell r="C933" t="str">
            <v>ÍTEM</v>
          </cell>
          <cell r="D933" t="str">
            <v>DESCRIPCIÓN</v>
          </cell>
          <cell r="M933" t="str">
            <v>UNIDAD</v>
          </cell>
          <cell r="O933" t="str">
            <v>CANTIDAD</v>
          </cell>
        </row>
        <row r="934">
          <cell r="C934" t="str">
            <v>2.3.1</v>
          </cell>
          <cell r="D934" t="str">
            <v>Excavación MANUAL en material heterogéneo y en cualquier grado de humedad de 0-2 m de Prof. Incluye: roca descompuesta, bolas de roca de volumen inferior a 0.35 m³., el cargue y transporte interno; la botada de material se pagara en su ítem respectivo. Su medida será en el sitio. No incluye entibado.</v>
          </cell>
          <cell r="M934" t="str">
            <v>m3</v>
          </cell>
          <cell r="O934">
            <v>91</v>
          </cell>
          <cell r="R934">
            <v>31543</v>
          </cell>
          <cell r="S934">
            <v>31543</v>
          </cell>
          <cell r="T934">
            <v>4.7600000000000003E-2</v>
          </cell>
          <cell r="U934">
            <v>0</v>
          </cell>
          <cell r="V934">
            <v>0</v>
          </cell>
          <cell r="W934">
            <v>0.95240000000000002</v>
          </cell>
        </row>
        <row r="935">
          <cell r="C935" t="str">
            <v>I. EQUIPO</v>
          </cell>
        </row>
        <row r="937">
          <cell r="C937" t="str">
            <v>DESCRIPCIÓN</v>
          </cell>
          <cell r="H937" t="str">
            <v>MARCA</v>
          </cell>
          <cell r="J937" t="str">
            <v>TIPO</v>
          </cell>
          <cell r="L937" t="str">
            <v>TARIFA/HORA</v>
          </cell>
          <cell r="M937" t="str">
            <v>RENDIMIENTO</v>
          </cell>
          <cell r="O937" t="str">
            <v>Vr. UNITARIO</v>
          </cell>
        </row>
        <row r="938">
          <cell r="J938" t="str">
            <v/>
          </cell>
          <cell r="L938" t="str">
            <v/>
          </cell>
          <cell r="O938">
            <v>0</v>
          </cell>
          <cell r="R938">
            <v>0</v>
          </cell>
          <cell r="T938">
            <v>0</v>
          </cell>
        </row>
        <row r="939">
          <cell r="J939" t="str">
            <v/>
          </cell>
          <cell r="L939" t="str">
            <v/>
          </cell>
          <cell r="O939">
            <v>0</v>
          </cell>
          <cell r="R939">
            <v>0</v>
          </cell>
          <cell r="T939">
            <v>0</v>
          </cell>
        </row>
        <row r="940">
          <cell r="J940" t="str">
            <v/>
          </cell>
          <cell r="L940" t="str">
            <v/>
          </cell>
          <cell r="O940">
            <v>0</v>
          </cell>
          <cell r="R940">
            <v>0</v>
          </cell>
          <cell r="T940">
            <v>0</v>
          </cell>
        </row>
        <row r="941">
          <cell r="C941" t="str">
            <v>Herramienta Menor (Como % de Mano de Obra)</v>
          </cell>
          <cell r="J941" t="str">
            <v>Dia</v>
          </cell>
          <cell r="L941">
            <v>30041</v>
          </cell>
          <cell r="M941">
            <v>0.05</v>
          </cell>
          <cell r="O941">
            <v>1502</v>
          </cell>
          <cell r="R941">
            <v>136682</v>
          </cell>
          <cell r="T941" t="str">
            <v>Herramienta Menor (Como % de Mano de Obra)</v>
          </cell>
        </row>
        <row r="942">
          <cell r="L942">
            <v>4.7600000000000003E-2</v>
          </cell>
          <cell r="M942" t="str">
            <v>SUBTOTAL $</v>
          </cell>
          <cell r="O942">
            <v>1502</v>
          </cell>
        </row>
        <row r="943">
          <cell r="C943" t="str">
            <v>II. MATERIALES</v>
          </cell>
        </row>
        <row r="945">
          <cell r="C945" t="str">
            <v>DESCRIPCIÓN</v>
          </cell>
          <cell r="K945" t="str">
            <v>UNIDAD</v>
          </cell>
          <cell r="L945" t="str">
            <v>CANTIDAD</v>
          </cell>
          <cell r="M945" t="str">
            <v>PRECIO UNIT.</v>
          </cell>
          <cell r="O945" t="str">
            <v>Vr. UNITARIO</v>
          </cell>
        </row>
        <row r="946">
          <cell r="K946" t="str">
            <v/>
          </cell>
          <cell r="M946">
            <v>0</v>
          </cell>
          <cell r="O946">
            <v>0</v>
          </cell>
          <cell r="R946">
            <v>0</v>
          </cell>
          <cell r="T946">
            <v>0</v>
          </cell>
        </row>
        <row r="947">
          <cell r="K947" t="str">
            <v/>
          </cell>
          <cell r="M947">
            <v>0</v>
          </cell>
          <cell r="O947">
            <v>0</v>
          </cell>
          <cell r="R947">
            <v>0</v>
          </cell>
          <cell r="T947">
            <v>0</v>
          </cell>
        </row>
        <row r="948">
          <cell r="K948" t="str">
            <v/>
          </cell>
          <cell r="M948">
            <v>0</v>
          </cell>
          <cell r="O948">
            <v>0</v>
          </cell>
          <cell r="R948">
            <v>0</v>
          </cell>
          <cell r="T948">
            <v>0</v>
          </cell>
        </row>
        <row r="949">
          <cell r="K949" t="str">
            <v/>
          </cell>
          <cell r="M949">
            <v>0</v>
          </cell>
          <cell r="O949">
            <v>0</v>
          </cell>
          <cell r="R949">
            <v>0</v>
          </cell>
          <cell r="T949">
            <v>0</v>
          </cell>
        </row>
        <row r="950">
          <cell r="K950" t="str">
            <v/>
          </cell>
          <cell r="M950">
            <v>0</v>
          </cell>
          <cell r="O950">
            <v>0</v>
          </cell>
          <cell r="R950">
            <v>0</v>
          </cell>
          <cell r="T950">
            <v>0</v>
          </cell>
        </row>
        <row r="951">
          <cell r="K951" t="str">
            <v/>
          </cell>
          <cell r="M951">
            <v>0</v>
          </cell>
          <cell r="O951">
            <v>0</v>
          </cell>
          <cell r="R951">
            <v>0</v>
          </cell>
          <cell r="T951">
            <v>0</v>
          </cell>
        </row>
        <row r="952">
          <cell r="K952" t="str">
            <v/>
          </cell>
          <cell r="O952">
            <v>0</v>
          </cell>
          <cell r="R952">
            <v>0</v>
          </cell>
          <cell r="T952">
            <v>0</v>
          </cell>
        </row>
        <row r="953">
          <cell r="L953">
            <v>0</v>
          </cell>
          <cell r="M953" t="str">
            <v>SUBTOTAL $</v>
          </cell>
          <cell r="O953">
            <v>0</v>
          </cell>
        </row>
        <row r="954">
          <cell r="C954" t="str">
            <v>III. TRANSPORTES</v>
          </cell>
        </row>
        <row r="956">
          <cell r="C956" t="str">
            <v>MATERIAL</v>
          </cell>
          <cell r="J956" t="str">
            <v>VOL. o PESO</v>
          </cell>
          <cell r="K956" t="str">
            <v>DISTANCIA</v>
          </cell>
          <cell r="L956" t="str">
            <v>M3 o Ton/Km</v>
          </cell>
          <cell r="M956" t="str">
            <v>TARIFA</v>
          </cell>
          <cell r="O956" t="str">
            <v>Vr. UNITARIO</v>
          </cell>
        </row>
        <row r="957">
          <cell r="J957" t="str">
            <v/>
          </cell>
          <cell r="M957">
            <v>0</v>
          </cell>
          <cell r="O957">
            <v>0</v>
          </cell>
          <cell r="R957">
            <v>0</v>
          </cell>
          <cell r="T957">
            <v>0</v>
          </cell>
        </row>
        <row r="958">
          <cell r="J958" t="str">
            <v/>
          </cell>
          <cell r="M958">
            <v>0</v>
          </cell>
          <cell r="O958">
            <v>0</v>
          </cell>
          <cell r="R958">
            <v>0</v>
          </cell>
          <cell r="T958">
            <v>0</v>
          </cell>
        </row>
        <row r="959">
          <cell r="J959" t="str">
            <v/>
          </cell>
          <cell r="M959">
            <v>0</v>
          </cell>
          <cell r="O959">
            <v>0</v>
          </cell>
          <cell r="R959">
            <v>0</v>
          </cell>
          <cell r="T959">
            <v>0</v>
          </cell>
        </row>
        <row r="960">
          <cell r="L960">
            <v>0</v>
          </cell>
          <cell r="M960" t="str">
            <v>SUBTOTAL $</v>
          </cell>
          <cell r="O960">
            <v>0</v>
          </cell>
        </row>
        <row r="961">
          <cell r="C961" t="str">
            <v>IV. MANO DE OBRA</v>
          </cell>
        </row>
        <row r="963">
          <cell r="C963" t="str">
            <v>TRABAJADOR</v>
          </cell>
          <cell r="I963" t="str">
            <v>CANTIDAD</v>
          </cell>
          <cell r="J963" t="str">
            <v>JORNAL</v>
          </cell>
          <cell r="K963" t="str">
            <v>PRESTACIONES</v>
          </cell>
          <cell r="L963" t="str">
            <v>JORNAL TOTAL</v>
          </cell>
          <cell r="M963" t="str">
            <v>RENDIMIENTO</v>
          </cell>
          <cell r="O963" t="str">
            <v>Vr. UNITARIO</v>
          </cell>
        </row>
        <row r="964">
          <cell r="C964" t="str">
            <v>Ayudante Raso</v>
          </cell>
          <cell r="I964">
            <v>2</v>
          </cell>
          <cell r="J964">
            <v>43354</v>
          </cell>
          <cell r="K964">
            <v>1.7323</v>
          </cell>
          <cell r="L964">
            <v>150204</v>
          </cell>
          <cell r="M964">
            <v>5</v>
          </cell>
          <cell r="O964">
            <v>30041</v>
          </cell>
          <cell r="R964">
            <v>36.4</v>
          </cell>
          <cell r="T964" t="str">
            <v>Ayudante Raso</v>
          </cell>
        </row>
        <row r="965">
          <cell r="J965">
            <v>0</v>
          </cell>
          <cell r="K965">
            <v>0</v>
          </cell>
          <cell r="L965">
            <v>0</v>
          </cell>
          <cell r="O965">
            <v>0</v>
          </cell>
          <cell r="R965">
            <v>0</v>
          </cell>
          <cell r="T965">
            <v>0</v>
          </cell>
        </row>
        <row r="966">
          <cell r="J966">
            <v>0</v>
          </cell>
          <cell r="K966">
            <v>0</v>
          </cell>
          <cell r="L966">
            <v>0</v>
          </cell>
          <cell r="O966">
            <v>0</v>
          </cell>
          <cell r="R966">
            <v>0</v>
          </cell>
          <cell r="T966">
            <v>0</v>
          </cell>
        </row>
        <row r="967">
          <cell r="L967">
            <v>0.95240000000000002</v>
          </cell>
          <cell r="M967" t="str">
            <v>SUBTOTAL $</v>
          </cell>
          <cell r="O967">
            <v>30041</v>
          </cell>
        </row>
        <row r="969">
          <cell r="C969" t="str">
            <v>TOTAL COSTO DIRECTO $</v>
          </cell>
          <cell r="O969">
            <v>31543</v>
          </cell>
        </row>
        <row r="970">
          <cell r="C970" t="str">
            <v>V. COSTOS INDIRECTOS</v>
          </cell>
        </row>
        <row r="972">
          <cell r="C972" t="str">
            <v>Descripción</v>
          </cell>
          <cell r="L972" t="str">
            <v>Porcentaje</v>
          </cell>
          <cell r="M972" t="str">
            <v>Valor Total</v>
          </cell>
        </row>
        <row r="973">
          <cell r="C973" t="str">
            <v>ADMINISTRACIÓN</v>
          </cell>
          <cell r="L973">
            <v>0</v>
          </cell>
          <cell r="M973">
            <v>0</v>
          </cell>
        </row>
        <row r="974">
          <cell r="C974" t="str">
            <v xml:space="preserve">IMPREVISTOS </v>
          </cell>
          <cell r="L974">
            <v>0</v>
          </cell>
          <cell r="M974">
            <v>0</v>
          </cell>
        </row>
        <row r="975">
          <cell r="C975" t="str">
            <v>UTILIDAD</v>
          </cell>
          <cell r="L975">
            <v>0</v>
          </cell>
          <cell r="M975">
            <v>0</v>
          </cell>
        </row>
        <row r="976">
          <cell r="C976" t="str">
            <v>SUBTOTAL $</v>
          </cell>
          <cell r="O976">
            <v>0</v>
          </cell>
        </row>
        <row r="978">
          <cell r="C978" t="str">
            <v>Precio Unitario Total Aproximado al peso $</v>
          </cell>
          <cell r="O978">
            <v>31543</v>
          </cell>
        </row>
        <row r="981">
          <cell r="H981" t="str">
            <v>Firma</v>
          </cell>
        </row>
        <row r="982">
          <cell r="H982" t="str">
            <v>Nombre:</v>
          </cell>
        </row>
        <row r="983">
          <cell r="H983" t="str">
            <v>Representante Legal del Contratista o su Apoderado</v>
          </cell>
        </row>
        <row r="984">
          <cell r="H984" t="str">
            <v>Matricula No. :</v>
          </cell>
        </row>
        <row r="985">
          <cell r="H985" t="str">
            <v xml:space="preserve"> </v>
          </cell>
        </row>
        <row r="986">
          <cell r="C986" t="str">
            <v>OBSERVACIONES INTERVENTORÍA</v>
          </cell>
        </row>
        <row r="990">
          <cell r="C990" t="str">
            <v>APROBACIÓN POR INTERVENTORÍA</v>
          </cell>
        </row>
        <row r="991">
          <cell r="C99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993">
          <cell r="C99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996">
          <cell r="H996" t="str">
            <v>Firma</v>
          </cell>
        </row>
        <row r="997">
          <cell r="H997" t="str">
            <v>Nombre:</v>
          </cell>
        </row>
        <row r="998">
          <cell r="H998" t="str">
            <v>Representante Legal del Interventor o su Apoderado</v>
          </cell>
        </row>
        <row r="999">
          <cell r="H999" t="str">
            <v>Matricula No. :</v>
          </cell>
        </row>
        <row r="1004">
          <cell r="C1004" t="str">
            <v>Formulario 1 - Propuesta económica  - Documento tipo de selección abreviada de menor cuantía - versión 2</v>
          </cell>
        </row>
        <row r="1005">
          <cell r="C1005" t="str">
            <v>Código</v>
          </cell>
          <cell r="D1005" t="str">
            <v>CCE-EICP-FM-25</v>
          </cell>
          <cell r="E1005" t="str">
            <v>Versión</v>
          </cell>
          <cell r="F1005">
            <v>2</v>
          </cell>
        </row>
        <row r="1007">
          <cell r="C1007" t="str">
            <v>[La entidad podrá utilizar este formato para la presentación de los análisis de precios unitarios el contratista en la oportunidad prevista en el numeral 8.1. del Documento Base]</v>
          </cell>
        </row>
        <row r="1010">
          <cell r="D1010" t="str">
            <v>MUNICIPIO DE CONCORDIA, ANTIOQUIA</v>
          </cell>
        </row>
        <row r="1011">
          <cell r="L1011" t="str">
            <v>VERSIÓN</v>
          </cell>
        </row>
        <row r="1012">
          <cell r="D1012" t="str">
            <v xml:space="preserve">[NÚMERO DEL PROCESO] </v>
          </cell>
        </row>
        <row r="1013">
          <cell r="L1013" t="str">
            <v>PÁGINA</v>
          </cell>
          <cell r="M1013">
            <v>1</v>
          </cell>
          <cell r="N1013" t="str">
            <v>DE</v>
          </cell>
          <cell r="O1013">
            <v>1</v>
          </cell>
        </row>
        <row r="1014">
          <cell r="D1014" t="str">
            <v xml:space="preserve">ANALISIS DE PRECIOS UNITARIOS </v>
          </cell>
        </row>
        <row r="1016">
          <cell r="L1016" t="str">
            <v>FECHA</v>
          </cell>
          <cell r="M1016" t="str">
            <v>DD</v>
          </cell>
          <cell r="N1016" t="str">
            <v>MM</v>
          </cell>
          <cell r="O1016" t="str">
            <v>AA</v>
          </cell>
        </row>
        <row r="1017">
          <cell r="M1017">
            <v>3</v>
          </cell>
          <cell r="N1017">
            <v>5</v>
          </cell>
          <cell r="O1017">
            <v>2022</v>
          </cell>
        </row>
        <row r="1018">
          <cell r="C1018" t="str">
            <v>ITEMS DE LA PROPUESTA ECONÓMICA</v>
          </cell>
          <cell r="I1018" t="str">
            <v>ITEMS NO PREVISTOS</v>
          </cell>
        </row>
        <row r="1022">
          <cell r="C1022" t="str">
            <v>DATOS ESPECÍFICOS</v>
          </cell>
        </row>
        <row r="1024">
          <cell r="C1024" t="str">
            <v>ITEM</v>
          </cell>
          <cell r="D1024" t="str">
            <v>DESCRIPCIÓN</v>
          </cell>
          <cell r="M1024" t="str">
            <v>UNIDAD</v>
          </cell>
          <cell r="O1024" t="str">
            <v>CANTIDAD</v>
          </cell>
        </row>
        <row r="1025">
          <cell r="C1025" t="str">
            <v>2.4.1</v>
          </cell>
          <cell r="D1025" t="str">
            <v>S.T.I de concreto de 14 Mpa para SOLADO, con un espesor de 0.03 m. Incluye elaboración e instalación del concreto y todos los demás elementos necesarios para su correcta construcción, incluye acarreo interno.</v>
          </cell>
          <cell r="M1025" t="str">
            <v>m2</v>
          </cell>
          <cell r="O1025">
            <v>32</v>
          </cell>
          <cell r="R1025">
            <v>18996</v>
          </cell>
          <cell r="S1025">
            <v>18996</v>
          </cell>
          <cell r="T1025">
            <v>1.5699999999999999E-2</v>
          </cell>
          <cell r="U1025">
            <v>0.67100000000000004</v>
          </cell>
          <cell r="V1025">
            <v>0</v>
          </cell>
          <cell r="W1025">
            <v>0.31330000000000002</v>
          </cell>
        </row>
        <row r="1026">
          <cell r="C1026" t="str">
            <v>I. EQUIPO</v>
          </cell>
        </row>
        <row r="1028">
          <cell r="C1028" t="str">
            <v>DESCRIPCIÓN</v>
          </cell>
          <cell r="H1028" t="str">
            <v>MARCA</v>
          </cell>
          <cell r="J1028" t="str">
            <v>TIPO</v>
          </cell>
          <cell r="L1028" t="str">
            <v>TARIFA/HORA</v>
          </cell>
          <cell r="M1028" t="str">
            <v>RENDIMIENTO</v>
          </cell>
          <cell r="O1028" t="str">
            <v>Vr. UNITARIO</v>
          </cell>
        </row>
        <row r="1029">
          <cell r="J1029" t="str">
            <v/>
          </cell>
          <cell r="L1029" t="str">
            <v/>
          </cell>
          <cell r="O1029">
            <v>0</v>
          </cell>
          <cell r="R1029">
            <v>0</v>
          </cell>
          <cell r="T1029">
            <v>0</v>
          </cell>
        </row>
        <row r="1030">
          <cell r="J1030" t="str">
            <v/>
          </cell>
          <cell r="L1030" t="str">
            <v/>
          </cell>
          <cell r="O1030">
            <v>0</v>
          </cell>
          <cell r="R1030">
            <v>0</v>
          </cell>
          <cell r="T1030">
            <v>0</v>
          </cell>
        </row>
        <row r="1031">
          <cell r="J1031" t="str">
            <v/>
          </cell>
          <cell r="L1031" t="str">
            <v/>
          </cell>
          <cell r="O1031">
            <v>0</v>
          </cell>
          <cell r="R1031">
            <v>0</v>
          </cell>
          <cell r="T1031">
            <v>0</v>
          </cell>
        </row>
        <row r="1032">
          <cell r="J1032" t="str">
            <v/>
          </cell>
          <cell r="L1032" t="str">
            <v/>
          </cell>
          <cell r="O1032">
            <v>0</v>
          </cell>
          <cell r="R1032">
            <v>0</v>
          </cell>
          <cell r="T1032">
            <v>0</v>
          </cell>
        </row>
        <row r="1033">
          <cell r="C1033" t="str">
            <v>Herramienta Menor (Como % de Mano de Obra)</v>
          </cell>
          <cell r="J1033" t="str">
            <v>Dia</v>
          </cell>
          <cell r="L1033">
            <v>5951</v>
          </cell>
          <cell r="M1033">
            <v>0.05</v>
          </cell>
          <cell r="O1033">
            <v>298</v>
          </cell>
          <cell r="R1033">
            <v>9536</v>
          </cell>
          <cell r="T1033" t="str">
            <v>Herramienta Menor (Como % de Mano de Obra)</v>
          </cell>
        </row>
        <row r="1034">
          <cell r="L1034">
            <v>1.5699999999999999E-2</v>
          </cell>
          <cell r="M1034" t="str">
            <v>SUBTOTAL $</v>
          </cell>
          <cell r="O1034">
            <v>298</v>
          </cell>
        </row>
        <row r="1035">
          <cell r="C1035" t="str">
            <v>II. MATERIALES</v>
          </cell>
        </row>
        <row r="1037">
          <cell r="C1037" t="str">
            <v>DESCRIPCIÓN</v>
          </cell>
          <cell r="K1037" t="str">
            <v>UNIDAD</v>
          </cell>
          <cell r="L1037" t="str">
            <v>CANTIDAD</v>
          </cell>
          <cell r="M1037" t="str">
            <v>PRECIO UNIT.</v>
          </cell>
          <cell r="O1037" t="str">
            <v>Vr. UNITARIO</v>
          </cell>
        </row>
        <row r="1038">
          <cell r="C1038" t="str">
            <v>Concreto Resistencia 14 (Mpa)</v>
          </cell>
          <cell r="K1038" t="str">
            <v>m3</v>
          </cell>
          <cell r="L1038">
            <v>3.15E-2</v>
          </cell>
          <cell r="M1038">
            <v>404672</v>
          </cell>
          <cell r="O1038">
            <v>12747</v>
          </cell>
          <cell r="R1038">
            <v>1.01</v>
          </cell>
          <cell r="T1038" t="str">
            <v>Concreto Resistencia 14 (Mpa)</v>
          </cell>
        </row>
        <row r="1039">
          <cell r="K1039" t="str">
            <v/>
          </cell>
          <cell r="M1039">
            <v>0</v>
          </cell>
          <cell r="O1039">
            <v>0</v>
          </cell>
          <cell r="R1039">
            <v>0</v>
          </cell>
          <cell r="T1039">
            <v>0</v>
          </cell>
        </row>
        <row r="1040">
          <cell r="K1040" t="str">
            <v/>
          </cell>
          <cell r="M1040">
            <v>0</v>
          </cell>
          <cell r="O1040">
            <v>0</v>
          </cell>
          <cell r="R1040">
            <v>0</v>
          </cell>
          <cell r="T1040">
            <v>0</v>
          </cell>
        </row>
        <row r="1041">
          <cell r="K1041" t="str">
            <v/>
          </cell>
          <cell r="M1041">
            <v>0</v>
          </cell>
          <cell r="O1041">
            <v>0</v>
          </cell>
          <cell r="R1041">
            <v>0</v>
          </cell>
          <cell r="T1041">
            <v>0</v>
          </cell>
        </row>
        <row r="1042">
          <cell r="K1042" t="str">
            <v/>
          </cell>
          <cell r="M1042">
            <v>0</v>
          </cell>
          <cell r="O1042">
            <v>0</v>
          </cell>
          <cell r="R1042">
            <v>0</v>
          </cell>
          <cell r="T1042">
            <v>0</v>
          </cell>
        </row>
        <row r="1043">
          <cell r="K1043" t="str">
            <v/>
          </cell>
          <cell r="M1043">
            <v>0</v>
          </cell>
          <cell r="O1043">
            <v>0</v>
          </cell>
          <cell r="R1043">
            <v>0</v>
          </cell>
          <cell r="T1043">
            <v>0</v>
          </cell>
        </row>
        <row r="1044">
          <cell r="K1044" t="str">
            <v/>
          </cell>
          <cell r="M1044">
            <v>0</v>
          </cell>
          <cell r="O1044">
            <v>0</v>
          </cell>
          <cell r="R1044">
            <v>0</v>
          </cell>
          <cell r="T1044">
            <v>0</v>
          </cell>
        </row>
        <row r="1045">
          <cell r="K1045" t="str">
            <v/>
          </cell>
          <cell r="M1045">
            <v>0</v>
          </cell>
          <cell r="O1045">
            <v>0</v>
          </cell>
          <cell r="R1045">
            <v>0</v>
          </cell>
          <cell r="T1045">
            <v>0</v>
          </cell>
        </row>
        <row r="1046">
          <cell r="L1046">
            <v>0.67100000000000004</v>
          </cell>
          <cell r="M1046" t="str">
            <v>SUBTOTAL $</v>
          </cell>
          <cell r="O1046">
            <v>12747</v>
          </cell>
        </row>
        <row r="1047">
          <cell r="C1047" t="str">
            <v>III. TRANSPORTES</v>
          </cell>
        </row>
        <row r="1049">
          <cell r="C1049" t="str">
            <v>MATERIAL</v>
          </cell>
          <cell r="J1049" t="str">
            <v>VOL. o PESO</v>
          </cell>
          <cell r="K1049" t="str">
            <v>DISTANCIA</v>
          </cell>
          <cell r="L1049" t="str">
            <v>M3 o Ton/Km</v>
          </cell>
          <cell r="M1049" t="str">
            <v>TARIFA</v>
          </cell>
          <cell r="O1049" t="str">
            <v>Vr. UNITARIO</v>
          </cell>
        </row>
        <row r="1050">
          <cell r="J1050" t="str">
            <v/>
          </cell>
          <cell r="K1050">
            <v>1</v>
          </cell>
          <cell r="L1050">
            <v>3.15E-2</v>
          </cell>
          <cell r="M1050">
            <v>0</v>
          </cell>
          <cell r="O1050">
            <v>0</v>
          </cell>
          <cell r="R1050">
            <v>1.01</v>
          </cell>
          <cell r="T1050">
            <v>0</v>
          </cell>
        </row>
        <row r="1051">
          <cell r="J1051" t="str">
            <v/>
          </cell>
          <cell r="M1051">
            <v>0</v>
          </cell>
          <cell r="O1051">
            <v>0</v>
          </cell>
          <cell r="R1051">
            <v>0</v>
          </cell>
          <cell r="T1051">
            <v>0</v>
          </cell>
        </row>
        <row r="1052">
          <cell r="J1052" t="str">
            <v/>
          </cell>
          <cell r="M1052">
            <v>0</v>
          </cell>
          <cell r="O1052">
            <v>0</v>
          </cell>
          <cell r="R1052">
            <v>0</v>
          </cell>
          <cell r="T1052">
            <v>0</v>
          </cell>
        </row>
        <row r="1053">
          <cell r="L1053">
            <v>0</v>
          </cell>
          <cell r="M1053" t="str">
            <v>SUBTOTAL $</v>
          </cell>
          <cell r="O1053">
            <v>0</v>
          </cell>
        </row>
        <row r="1054">
          <cell r="C1054" t="str">
            <v>IV. MANO DE OBRA</v>
          </cell>
        </row>
        <row r="1056">
          <cell r="C1056" t="str">
            <v>TRABAJADOR</v>
          </cell>
          <cell r="I1056" t="str">
            <v>CANTIDAD</v>
          </cell>
          <cell r="J1056" t="str">
            <v>JORNAL</v>
          </cell>
          <cell r="K1056" t="str">
            <v>PRESTACIONES</v>
          </cell>
          <cell r="L1056" t="str">
            <v>JORNAL TOTAL</v>
          </cell>
          <cell r="M1056" t="str">
            <v>RENDIMIENTO</v>
          </cell>
          <cell r="O1056" t="str">
            <v>Vr. UNITARIO</v>
          </cell>
        </row>
        <row r="1057">
          <cell r="C1057" t="str">
            <v>Oficial</v>
          </cell>
          <cell r="I1057">
            <v>1</v>
          </cell>
          <cell r="J1057">
            <v>77720</v>
          </cell>
          <cell r="K1057">
            <v>1.6913</v>
          </cell>
          <cell r="L1057">
            <v>131448</v>
          </cell>
          <cell r="M1057">
            <v>50</v>
          </cell>
          <cell r="O1057">
            <v>2629</v>
          </cell>
          <cell r="R1057">
            <v>0.64</v>
          </cell>
          <cell r="T1057" t="str">
            <v>Oficial</v>
          </cell>
        </row>
        <row r="1058">
          <cell r="C1058" t="str">
            <v>Ayudante Entendido</v>
          </cell>
          <cell r="I1058">
            <v>1</v>
          </cell>
          <cell r="J1058">
            <v>53020</v>
          </cell>
          <cell r="K1058">
            <v>1.7161</v>
          </cell>
          <cell r="L1058">
            <v>90988</v>
          </cell>
          <cell r="M1058">
            <v>50</v>
          </cell>
          <cell r="O1058">
            <v>1820</v>
          </cell>
          <cell r="R1058">
            <v>0.64</v>
          </cell>
          <cell r="T1058" t="str">
            <v>Ayudante Entendido</v>
          </cell>
        </row>
        <row r="1059">
          <cell r="C1059" t="str">
            <v>Ayudante Raso</v>
          </cell>
          <cell r="I1059">
            <v>1</v>
          </cell>
          <cell r="J1059">
            <v>43354</v>
          </cell>
          <cell r="K1059">
            <v>1.7323</v>
          </cell>
          <cell r="L1059">
            <v>75102</v>
          </cell>
          <cell r="M1059">
            <v>50</v>
          </cell>
          <cell r="O1059">
            <v>1502</v>
          </cell>
          <cell r="R1059">
            <v>0.64</v>
          </cell>
          <cell r="T1059" t="str">
            <v>Ayudante Raso</v>
          </cell>
        </row>
        <row r="1060">
          <cell r="L1060">
            <v>0.31330000000000002</v>
          </cell>
          <cell r="M1060" t="str">
            <v>SUBTOTAL $</v>
          </cell>
          <cell r="O1060">
            <v>5951</v>
          </cell>
        </row>
        <row r="1062">
          <cell r="C1062" t="str">
            <v>TOTAL COSTO DIRECTO $</v>
          </cell>
          <cell r="O1062">
            <v>18996</v>
          </cell>
        </row>
        <row r="1063">
          <cell r="C1063" t="str">
            <v>V. COSTOS INDIRECTOS</v>
          </cell>
        </row>
        <row r="1065">
          <cell r="C1065" t="str">
            <v>Descripción</v>
          </cell>
          <cell r="L1065" t="str">
            <v>Porcentaje</v>
          </cell>
          <cell r="M1065" t="str">
            <v>Valor Total</v>
          </cell>
        </row>
        <row r="1066">
          <cell r="C1066" t="str">
            <v>ADMINISTRACION</v>
          </cell>
          <cell r="L1066">
            <v>0</v>
          </cell>
          <cell r="M1066">
            <v>0</v>
          </cell>
        </row>
        <row r="1067">
          <cell r="C1067" t="str">
            <v xml:space="preserve">IMPREVISTOS </v>
          </cell>
          <cell r="L1067">
            <v>0</v>
          </cell>
          <cell r="M1067">
            <v>0</v>
          </cell>
        </row>
        <row r="1068">
          <cell r="C1068" t="str">
            <v>UTILIDAD</v>
          </cell>
          <cell r="L1068">
            <v>0</v>
          </cell>
          <cell r="M1068">
            <v>0</v>
          </cell>
        </row>
        <row r="1069">
          <cell r="C1069" t="str">
            <v>SUBTOTAL $</v>
          </cell>
          <cell r="O1069">
            <v>0</v>
          </cell>
        </row>
        <row r="1071">
          <cell r="C1071" t="str">
            <v>Precio Unitario Total Aproximado al peso $</v>
          </cell>
          <cell r="O1071">
            <v>18996</v>
          </cell>
        </row>
        <row r="1074">
          <cell r="H1074" t="str">
            <v>Firma</v>
          </cell>
        </row>
        <row r="1075">
          <cell r="H1075" t="str">
            <v>Nombre:</v>
          </cell>
        </row>
        <row r="1076">
          <cell r="H1076" t="str">
            <v>Representante Legal del Contratista o su Apoderado</v>
          </cell>
        </row>
        <row r="1077">
          <cell r="H1077" t="str">
            <v>Matricula No. :</v>
          </cell>
        </row>
        <row r="1078">
          <cell r="H1078" t="str">
            <v xml:space="preserve"> </v>
          </cell>
        </row>
        <row r="1079">
          <cell r="C1079" t="str">
            <v>OBSERVACIONES INTERVENTORÍA</v>
          </cell>
        </row>
        <row r="1083">
          <cell r="C1083" t="str">
            <v>APROBACIÓN POR INTERVENTORÍA</v>
          </cell>
        </row>
        <row r="1084">
          <cell r="C108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086">
          <cell r="C108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089">
          <cell r="H1089" t="str">
            <v>Firma</v>
          </cell>
        </row>
        <row r="1090">
          <cell r="H1090" t="str">
            <v>Nombre:</v>
          </cell>
        </row>
        <row r="1091">
          <cell r="H1091" t="str">
            <v>Representante Legal del Interventor o su Apoderado</v>
          </cell>
        </row>
        <row r="1092">
          <cell r="H1092" t="str">
            <v>Matricula No. :</v>
          </cell>
        </row>
        <row r="1097">
          <cell r="C1097" t="str">
            <v>Formulario 1 - Propuesta económica  - Documento tipo de selección abreviada de menor cuantía - versión 2</v>
          </cell>
        </row>
        <row r="1098">
          <cell r="C1098" t="str">
            <v>Código</v>
          </cell>
          <cell r="D1098" t="str">
            <v>CCE-EICP-FM-25</v>
          </cell>
          <cell r="E1098" t="str">
            <v>Versión</v>
          </cell>
          <cell r="F1098">
            <v>2</v>
          </cell>
        </row>
        <row r="1100">
          <cell r="C1100" t="str">
            <v>[La entidad podrá utilizar este formato para la presentación de los análisis de precios unitarios el contratista en la oportunidad prevista en el numeral 8.1. del Documento Base]</v>
          </cell>
        </row>
        <row r="1103">
          <cell r="D1103" t="str">
            <v>MUNICIPIO DE CONCORDIA, ANTIOQUIA</v>
          </cell>
        </row>
        <row r="1104">
          <cell r="L1104" t="str">
            <v>VERSIÓN</v>
          </cell>
        </row>
        <row r="1105">
          <cell r="D1105" t="str">
            <v xml:space="preserve">[NÚMERO DEL PROCESO] </v>
          </cell>
        </row>
        <row r="1106">
          <cell r="L1106" t="str">
            <v>PÁGINA</v>
          </cell>
          <cell r="M1106">
            <v>1</v>
          </cell>
          <cell r="N1106" t="str">
            <v>DE</v>
          </cell>
          <cell r="O1106">
            <v>1</v>
          </cell>
        </row>
        <row r="1107">
          <cell r="D1107" t="str">
            <v xml:space="preserve">ANALISIS DE PRECIOS UNITARIOS </v>
          </cell>
        </row>
        <row r="1109">
          <cell r="L1109" t="str">
            <v>FECHA</v>
          </cell>
          <cell r="M1109" t="str">
            <v>DD</v>
          </cell>
          <cell r="N1109" t="str">
            <v>MM</v>
          </cell>
          <cell r="O1109" t="str">
            <v>AA</v>
          </cell>
        </row>
        <row r="1110">
          <cell r="M1110">
            <v>3</v>
          </cell>
          <cell r="N1110">
            <v>5</v>
          </cell>
          <cell r="O1110">
            <v>2022</v>
          </cell>
        </row>
        <row r="1111">
          <cell r="C1111" t="str">
            <v>ITEMS DE LA PROPUESTA ECONÓMICA</v>
          </cell>
          <cell r="I1111" t="str">
            <v>ITEMS NO PREVISTOS</v>
          </cell>
        </row>
        <row r="1115">
          <cell r="C1115" t="str">
            <v>DATOS ESPECÍFICOS</v>
          </cell>
        </row>
        <row r="1117">
          <cell r="C1117" t="str">
            <v>ITEM</v>
          </cell>
          <cell r="D1117" t="str">
            <v>DESCRIPCIÓN</v>
          </cell>
          <cell r="M1117" t="str">
            <v>UNIDAD</v>
          </cell>
          <cell r="O1117" t="str">
            <v>CANTIDAD</v>
          </cell>
        </row>
        <row r="1118">
          <cell r="C1118" t="str">
            <v>2.4.2</v>
          </cell>
          <cell r="D1118" t="str">
            <v>S.T.I CONCRETO f'c=210 kg/cm² (21 Mpa) preparado en obra y fundido con medios manuales para fundaciones. Incluye: elaboración e instalación del concreto y demás materiales, formaletería donde lo requiera, mano de obra, vibrado y todo lo necesario para su correcta ejecución. Incluye los  ensayos  de  laboratorio  y presentación de  los respectivos resultados y demás costos necesarios para producir, colocar y verificar los concretos especificados. El acero y la excavación se pagan en los respectivos ítems.</v>
          </cell>
          <cell r="M1118" t="str">
            <v>m3</v>
          </cell>
          <cell r="O1118">
            <v>3.22</v>
          </cell>
          <cell r="R1118">
            <v>620060</v>
          </cell>
          <cell r="S1118">
            <v>620060</v>
          </cell>
          <cell r="T1118">
            <v>2.0400000000000001E-2</v>
          </cell>
          <cell r="U1118">
            <v>0.8196</v>
          </cell>
          <cell r="V1118">
            <v>0</v>
          </cell>
          <cell r="W1118">
            <v>0.16</v>
          </cell>
        </row>
        <row r="1119">
          <cell r="C1119" t="str">
            <v>I. EQUIPO</v>
          </cell>
        </row>
        <row r="1121">
          <cell r="C1121" t="str">
            <v>DESCRIPCIÓN</v>
          </cell>
          <cell r="H1121" t="str">
            <v>MARCA</v>
          </cell>
          <cell r="J1121" t="str">
            <v>TIPO</v>
          </cell>
          <cell r="L1121" t="str">
            <v>TARIFA/HORA</v>
          </cell>
          <cell r="M1121" t="str">
            <v>RENDIMIENTO</v>
          </cell>
          <cell r="O1121" t="str">
            <v>Vr. UNITARIO</v>
          </cell>
        </row>
        <row r="1122">
          <cell r="C1122" t="str">
            <v>Vibrador de concreto (Mikasa), electrico a 110 v</v>
          </cell>
          <cell r="J1122" t="str">
            <v>Dia</v>
          </cell>
          <cell r="L1122">
            <v>46162</v>
          </cell>
          <cell r="M1122">
            <v>6</v>
          </cell>
          <cell r="O1122">
            <v>7694</v>
          </cell>
          <cell r="R1122">
            <v>0.54</v>
          </cell>
          <cell r="T1122" t="str">
            <v>Vibrador de concreto (Mikasa), electrico a 110 v</v>
          </cell>
        </row>
        <row r="1123">
          <cell r="J1123" t="str">
            <v/>
          </cell>
          <cell r="L1123" t="str">
            <v/>
          </cell>
          <cell r="O1123">
            <v>0</v>
          </cell>
          <cell r="R1123">
            <v>0</v>
          </cell>
          <cell r="T1123">
            <v>0</v>
          </cell>
        </row>
        <row r="1124">
          <cell r="J1124" t="str">
            <v/>
          </cell>
          <cell r="L1124" t="str">
            <v/>
          </cell>
          <cell r="O1124">
            <v>0</v>
          </cell>
          <cell r="R1124">
            <v>0</v>
          </cell>
          <cell r="T1124">
            <v>0</v>
          </cell>
        </row>
        <row r="1125">
          <cell r="J1125" t="str">
            <v/>
          </cell>
          <cell r="L1125" t="str">
            <v/>
          </cell>
          <cell r="O1125">
            <v>0</v>
          </cell>
          <cell r="R1125">
            <v>0</v>
          </cell>
          <cell r="T1125">
            <v>0</v>
          </cell>
        </row>
        <row r="1126">
          <cell r="C1126" t="str">
            <v>Herramienta Menor (Como % de Mano de Obra)</v>
          </cell>
          <cell r="J1126" t="str">
            <v>Dia</v>
          </cell>
          <cell r="L1126">
            <v>99179</v>
          </cell>
          <cell r="M1126">
            <v>0.05</v>
          </cell>
          <cell r="O1126">
            <v>4959</v>
          </cell>
          <cell r="R1126">
            <v>15967.98</v>
          </cell>
          <cell r="T1126" t="str">
            <v>Herramienta Menor (Como % de Mano de Obra)</v>
          </cell>
        </row>
        <row r="1127">
          <cell r="L1127">
            <v>2.0400000000000001E-2</v>
          </cell>
          <cell r="M1127" t="str">
            <v>SUBTOTAL $</v>
          </cell>
          <cell r="O1127">
            <v>12653</v>
          </cell>
        </row>
        <row r="1128">
          <cell r="C1128" t="str">
            <v>II. MATERIALES</v>
          </cell>
        </row>
        <row r="1130">
          <cell r="C1130" t="str">
            <v>DESCRIPCIÓN</v>
          </cell>
          <cell r="K1130" t="str">
            <v>UNIDAD</v>
          </cell>
          <cell r="L1130" t="str">
            <v>CANTIDAD</v>
          </cell>
          <cell r="M1130" t="str">
            <v>PRECIO UNIT.</v>
          </cell>
          <cell r="O1130" t="str">
            <v>Vr. UNITARIO</v>
          </cell>
        </row>
        <row r="1131">
          <cell r="C1131" t="str">
            <v>Concreto Resistencia 21 (Mpa)</v>
          </cell>
          <cell r="K1131" t="str">
            <v>m3</v>
          </cell>
          <cell r="L1131">
            <v>1.05</v>
          </cell>
          <cell r="M1131">
            <v>484027</v>
          </cell>
          <cell r="O1131">
            <v>508228</v>
          </cell>
          <cell r="R1131">
            <v>3.38</v>
          </cell>
          <cell r="T1131" t="str">
            <v>Concreto Resistencia 21 (Mpa)</v>
          </cell>
        </row>
        <row r="1132">
          <cell r="K1132" t="str">
            <v/>
          </cell>
          <cell r="M1132">
            <v>0</v>
          </cell>
          <cell r="O1132">
            <v>0</v>
          </cell>
          <cell r="R1132">
            <v>0</v>
          </cell>
          <cell r="T1132">
            <v>0</v>
          </cell>
        </row>
        <row r="1133">
          <cell r="K1133" t="str">
            <v/>
          </cell>
          <cell r="M1133">
            <v>0</v>
          </cell>
          <cell r="O1133">
            <v>0</v>
          </cell>
          <cell r="R1133">
            <v>0</v>
          </cell>
          <cell r="T1133">
            <v>0</v>
          </cell>
        </row>
        <row r="1134">
          <cell r="K1134" t="str">
            <v/>
          </cell>
          <cell r="M1134">
            <v>0</v>
          </cell>
          <cell r="O1134">
            <v>0</v>
          </cell>
          <cell r="R1134">
            <v>0</v>
          </cell>
          <cell r="T1134">
            <v>0</v>
          </cell>
        </row>
        <row r="1135">
          <cell r="K1135" t="str">
            <v/>
          </cell>
          <cell r="M1135">
            <v>0</v>
          </cell>
          <cell r="O1135">
            <v>0</v>
          </cell>
          <cell r="R1135">
            <v>0</v>
          </cell>
          <cell r="T1135">
            <v>0</v>
          </cell>
        </row>
        <row r="1136">
          <cell r="K1136" t="str">
            <v/>
          </cell>
          <cell r="M1136">
            <v>0</v>
          </cell>
          <cell r="O1136">
            <v>0</v>
          </cell>
          <cell r="R1136">
            <v>0</v>
          </cell>
          <cell r="T1136">
            <v>0</v>
          </cell>
        </row>
        <row r="1137">
          <cell r="K1137" t="str">
            <v/>
          </cell>
          <cell r="M1137">
            <v>0</v>
          </cell>
          <cell r="O1137">
            <v>0</v>
          </cell>
          <cell r="R1137">
            <v>0</v>
          </cell>
          <cell r="T1137">
            <v>0</v>
          </cell>
        </row>
        <row r="1138">
          <cell r="K1138" t="str">
            <v/>
          </cell>
          <cell r="M1138">
            <v>0</v>
          </cell>
          <cell r="O1138">
            <v>0</v>
          </cell>
          <cell r="R1138">
            <v>0</v>
          </cell>
          <cell r="T1138">
            <v>0</v>
          </cell>
        </row>
        <row r="1139">
          <cell r="L1139">
            <v>0.8196</v>
          </cell>
          <cell r="M1139" t="str">
            <v>SUBTOTAL $</v>
          </cell>
          <cell r="O1139">
            <v>508228</v>
          </cell>
        </row>
        <row r="1140">
          <cell r="C1140" t="str">
            <v>III. TRANSPORTES</v>
          </cell>
        </row>
        <row r="1142">
          <cell r="C1142" t="str">
            <v>MATERIAL</v>
          </cell>
          <cell r="J1142" t="str">
            <v>VOL. o PESO</v>
          </cell>
          <cell r="K1142" t="str">
            <v>DISTANCIA</v>
          </cell>
          <cell r="L1142" t="str">
            <v>M3 o Ton/Km</v>
          </cell>
          <cell r="M1142" t="str">
            <v>TARIFA</v>
          </cell>
          <cell r="O1142" t="str">
            <v>Vr. UNITARIO</v>
          </cell>
        </row>
        <row r="1143">
          <cell r="J1143" t="str">
            <v/>
          </cell>
          <cell r="K1143">
            <v>1</v>
          </cell>
          <cell r="L1143">
            <v>1.05</v>
          </cell>
          <cell r="M1143">
            <v>0</v>
          </cell>
          <cell r="O1143">
            <v>0</v>
          </cell>
          <cell r="R1143">
            <v>3.38</v>
          </cell>
          <cell r="T1143">
            <v>0</v>
          </cell>
        </row>
        <row r="1144">
          <cell r="J1144" t="str">
            <v/>
          </cell>
          <cell r="M1144">
            <v>0</v>
          </cell>
          <cell r="O1144">
            <v>0</v>
          </cell>
          <cell r="R1144">
            <v>0</v>
          </cell>
          <cell r="T1144">
            <v>0</v>
          </cell>
        </row>
        <row r="1145">
          <cell r="J1145" t="str">
            <v/>
          </cell>
          <cell r="M1145">
            <v>0</v>
          </cell>
          <cell r="O1145">
            <v>0</v>
          </cell>
          <cell r="R1145">
            <v>0</v>
          </cell>
          <cell r="T1145">
            <v>0</v>
          </cell>
        </row>
        <row r="1146">
          <cell r="L1146">
            <v>0</v>
          </cell>
          <cell r="M1146" t="str">
            <v>SUBTOTAL $</v>
          </cell>
          <cell r="O1146">
            <v>0</v>
          </cell>
        </row>
        <row r="1147">
          <cell r="C1147" t="str">
            <v>IV. MANO DE OBRA</v>
          </cell>
        </row>
        <row r="1149">
          <cell r="C1149" t="str">
            <v>TRABAJADOR</v>
          </cell>
          <cell r="I1149" t="str">
            <v>CANTIDAD</v>
          </cell>
          <cell r="J1149" t="str">
            <v>JORNAL</v>
          </cell>
          <cell r="K1149" t="str">
            <v>PRESTACIONES</v>
          </cell>
          <cell r="L1149" t="str">
            <v>JORNAL TOTAL</v>
          </cell>
          <cell r="M1149" t="str">
            <v>RENDIMIENTO</v>
          </cell>
          <cell r="O1149" t="str">
            <v>Vr. UNITARIO</v>
          </cell>
        </row>
        <row r="1150">
          <cell r="C1150" t="str">
            <v>Oficial</v>
          </cell>
          <cell r="I1150">
            <v>1</v>
          </cell>
          <cell r="J1150">
            <v>77720</v>
          </cell>
          <cell r="K1150">
            <v>1.6913</v>
          </cell>
          <cell r="L1150">
            <v>131448</v>
          </cell>
          <cell r="M1150">
            <v>3</v>
          </cell>
          <cell r="O1150">
            <v>43816</v>
          </cell>
          <cell r="R1150">
            <v>1.07</v>
          </cell>
          <cell r="T1150" t="str">
            <v>Oficial</v>
          </cell>
        </row>
        <row r="1151">
          <cell r="C1151" t="str">
            <v>Ayudante Entendido</v>
          </cell>
          <cell r="I1151">
            <v>1</v>
          </cell>
          <cell r="J1151">
            <v>53020</v>
          </cell>
          <cell r="K1151">
            <v>1.7161</v>
          </cell>
          <cell r="L1151">
            <v>90988</v>
          </cell>
          <cell r="M1151">
            <v>3</v>
          </cell>
          <cell r="O1151">
            <v>30329</v>
          </cell>
          <cell r="R1151">
            <v>1.07</v>
          </cell>
          <cell r="T1151" t="str">
            <v>Ayudante Entendido</v>
          </cell>
        </row>
        <row r="1152">
          <cell r="C1152" t="str">
            <v>Ayudante Raso</v>
          </cell>
          <cell r="I1152">
            <v>1</v>
          </cell>
          <cell r="J1152">
            <v>43354</v>
          </cell>
          <cell r="K1152">
            <v>1.7323</v>
          </cell>
          <cell r="L1152">
            <v>75102</v>
          </cell>
          <cell r="M1152">
            <v>3</v>
          </cell>
          <cell r="O1152">
            <v>25034</v>
          </cell>
          <cell r="R1152">
            <v>1.07</v>
          </cell>
          <cell r="T1152" t="str">
            <v>Ayudante Raso</v>
          </cell>
        </row>
        <row r="1153">
          <cell r="L1153">
            <v>0.16</v>
          </cell>
          <cell r="M1153" t="str">
            <v>SUBTOTAL $</v>
          </cell>
          <cell r="O1153">
            <v>99179</v>
          </cell>
        </row>
        <row r="1155">
          <cell r="C1155" t="str">
            <v>TOTAL COSTO DIRECTO $</v>
          </cell>
          <cell r="O1155">
            <v>620060</v>
          </cell>
        </row>
        <row r="1156">
          <cell r="C1156" t="str">
            <v>V. COSTOS INDIRECTOS</v>
          </cell>
        </row>
        <row r="1158">
          <cell r="C1158" t="str">
            <v>Descripción</v>
          </cell>
          <cell r="L1158" t="str">
            <v>Porcentaje</v>
          </cell>
          <cell r="M1158" t="str">
            <v>Valor Total</v>
          </cell>
        </row>
        <row r="1159">
          <cell r="C1159" t="str">
            <v>ADMINISTRACION</v>
          </cell>
          <cell r="L1159">
            <v>0</v>
          </cell>
          <cell r="M1159">
            <v>0</v>
          </cell>
        </row>
        <row r="1160">
          <cell r="C1160" t="str">
            <v xml:space="preserve">IMPREVISTOS </v>
          </cell>
          <cell r="L1160">
            <v>0</v>
          </cell>
          <cell r="M1160">
            <v>0</v>
          </cell>
        </row>
        <row r="1161">
          <cell r="C1161" t="str">
            <v>UTILIDAD</v>
          </cell>
          <cell r="L1161">
            <v>0</v>
          </cell>
          <cell r="M1161">
            <v>0</v>
          </cell>
        </row>
        <row r="1162">
          <cell r="C1162" t="str">
            <v>SUBTOTAL $</v>
          </cell>
          <cell r="O1162">
            <v>0</v>
          </cell>
        </row>
        <row r="1164">
          <cell r="C1164" t="str">
            <v>Precio Unitario Total Aproximado al peso $</v>
          </cell>
          <cell r="O1164">
            <v>620060</v>
          </cell>
        </row>
        <row r="1167">
          <cell r="H1167" t="str">
            <v>Firma</v>
          </cell>
        </row>
        <row r="1168">
          <cell r="H1168" t="str">
            <v>Nombre:</v>
          </cell>
        </row>
        <row r="1169">
          <cell r="H1169" t="str">
            <v>Representante Legal del Contratista o su Apoderado</v>
          </cell>
        </row>
        <row r="1170">
          <cell r="H1170" t="str">
            <v>Matricula No. :</v>
          </cell>
        </row>
        <row r="1171">
          <cell r="H1171" t="str">
            <v xml:space="preserve"> </v>
          </cell>
        </row>
        <row r="1172">
          <cell r="C1172" t="str">
            <v>OBSERVACIONES INTERVENTORÍA</v>
          </cell>
        </row>
        <row r="1176">
          <cell r="C1176" t="str">
            <v>APROBACIÓN POR INTERVENTORÍA</v>
          </cell>
        </row>
        <row r="1177">
          <cell r="C117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179">
          <cell r="C117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182">
          <cell r="H1182" t="str">
            <v>Firma</v>
          </cell>
        </row>
        <row r="1183">
          <cell r="H1183" t="str">
            <v>Nombre:</v>
          </cell>
        </row>
        <row r="1184">
          <cell r="H1184" t="str">
            <v>Representante Legal del Interventor o su Apoderado</v>
          </cell>
        </row>
        <row r="1185">
          <cell r="H1185" t="str">
            <v>Matricula No. :</v>
          </cell>
        </row>
        <row r="1190">
          <cell r="C1190" t="str">
            <v>Formulario 1 - Propuesta económica  - Documento tipo de selección abreviada de menor cuantía - versión 2</v>
          </cell>
        </row>
        <row r="1191">
          <cell r="C1191" t="str">
            <v>Código</v>
          </cell>
          <cell r="D1191" t="str">
            <v>CCE-EICP-FM-25</v>
          </cell>
          <cell r="E1191" t="str">
            <v>Versión</v>
          </cell>
          <cell r="F1191">
            <v>2</v>
          </cell>
        </row>
        <row r="1193">
          <cell r="C1193" t="str">
            <v>[La entidad podrá utilizar este formato para la presentación de los análisis de precios unitarios el contratista en la oportunidad prevista en el numeral 8.1. del Documento Base]</v>
          </cell>
        </row>
        <row r="1196">
          <cell r="D1196" t="str">
            <v>MUNICIPIO DE CONCORDIA, ANTIOQUIA</v>
          </cell>
        </row>
        <row r="1197">
          <cell r="L1197" t="str">
            <v>VERSIÓN</v>
          </cell>
        </row>
        <row r="1198">
          <cell r="D1198" t="str">
            <v xml:space="preserve">[NÚMERO DEL PROCESO] </v>
          </cell>
        </row>
        <row r="1199">
          <cell r="L1199" t="str">
            <v>PÁGINA</v>
          </cell>
          <cell r="M1199">
            <v>1</v>
          </cell>
          <cell r="N1199" t="str">
            <v>DE</v>
          </cell>
          <cell r="O1199">
            <v>1</v>
          </cell>
        </row>
        <row r="1200">
          <cell r="D1200" t="str">
            <v xml:space="preserve">ANALISIS DE PRECIOS UNITARIOS </v>
          </cell>
        </row>
        <row r="1202">
          <cell r="L1202" t="str">
            <v>FECHA</v>
          </cell>
          <cell r="M1202" t="str">
            <v>DD</v>
          </cell>
          <cell r="N1202" t="str">
            <v>MM</v>
          </cell>
          <cell r="O1202" t="str">
            <v>AA</v>
          </cell>
        </row>
        <row r="1203">
          <cell r="M1203">
            <v>3</v>
          </cell>
          <cell r="N1203">
            <v>5</v>
          </cell>
          <cell r="O1203">
            <v>2022</v>
          </cell>
        </row>
        <row r="1204">
          <cell r="C1204" t="str">
            <v>ITEMS DE LA PROPUESTA ECONÓMICA</v>
          </cell>
          <cell r="I1204" t="str">
            <v>ITEMS NO PREVISTOS</v>
          </cell>
        </row>
        <row r="1208">
          <cell r="C1208" t="str">
            <v>DATOS ESPECÍFICOS</v>
          </cell>
        </row>
        <row r="1210">
          <cell r="C1210" t="str">
            <v>ITEM</v>
          </cell>
          <cell r="D1210" t="str">
            <v>DESCRIPCIÓN</v>
          </cell>
          <cell r="M1210" t="str">
            <v>UNIDAD</v>
          </cell>
          <cell r="O1210" t="str">
            <v>CANTIDAD</v>
          </cell>
        </row>
        <row r="1211">
          <cell r="C1211" t="str">
            <v>2.4.3</v>
          </cell>
          <cell r="D1211" t="str">
            <v xml:space="preserve">S.T.I de CONCRETO  f'c=210 kg/cm² (21 Mpa).  preparado en obra y fundido con medios manuales para la construcción de columnas, muros, vigas, losas y dinteles. acabado a la vista. Incluye elaboración y colocación del concreto, vibrado, protección, curado y todos los demás elementos necesarios para su correcta construcción. El acero de refuerzo y la formaleta se pagará en su respectivo ítem. En el vaciado se deben dejar los hierros para el amarre de la mampostería no estructural, por ningún motivo se pagarán anclajes. </v>
          </cell>
          <cell r="M1211" t="str">
            <v>m3</v>
          </cell>
          <cell r="O1211">
            <v>2.33</v>
          </cell>
          <cell r="R1211">
            <v>993161</v>
          </cell>
          <cell r="S1211">
            <v>993161</v>
          </cell>
          <cell r="T1211">
            <v>3.4799999999999998E-2</v>
          </cell>
          <cell r="U1211">
            <v>0.81540000000000001</v>
          </cell>
          <cell r="V1211">
            <v>0</v>
          </cell>
          <cell r="W1211">
            <v>0.14979999999999999</v>
          </cell>
        </row>
        <row r="1212">
          <cell r="C1212" t="str">
            <v>I. EQUIPO</v>
          </cell>
        </row>
        <row r="1214">
          <cell r="C1214" t="str">
            <v>DESCRIPCIÓN</v>
          </cell>
          <cell r="H1214" t="str">
            <v>MARCA</v>
          </cell>
          <cell r="J1214" t="str">
            <v>TIPO</v>
          </cell>
          <cell r="L1214" t="str">
            <v>TARIFA/HORA</v>
          </cell>
          <cell r="M1214" t="str">
            <v>RENDIMIENTO</v>
          </cell>
          <cell r="O1214" t="str">
            <v>Vr. UNITARIO</v>
          </cell>
        </row>
        <row r="1215">
          <cell r="C1215" t="str">
            <v>Vibrador de concreto (Mikasa), electrico a 110 v</v>
          </cell>
          <cell r="J1215" t="str">
            <v>Dia</v>
          </cell>
          <cell r="L1215">
            <v>46162</v>
          </cell>
          <cell r="M1215">
            <v>2</v>
          </cell>
          <cell r="O1215">
            <v>23081</v>
          </cell>
          <cell r="R1215">
            <v>1.17</v>
          </cell>
          <cell r="T1215" t="str">
            <v>Vibrador de concreto (Mikasa), electrico a 110 v</v>
          </cell>
        </row>
        <row r="1216">
          <cell r="C1216" t="str">
            <v>Sección completa de andamio (1.2m-1.5m) x 1.5 m. (+ 4 ruedas) Incluye transporte.</v>
          </cell>
          <cell r="J1216" t="str">
            <v>Dia</v>
          </cell>
          <cell r="L1216">
            <v>2565</v>
          </cell>
          <cell r="M1216">
            <v>1</v>
          </cell>
          <cell r="O1216">
            <v>2565</v>
          </cell>
          <cell r="R1216">
            <v>2.33</v>
          </cell>
          <cell r="T1216" t="str">
            <v>Sección completa de andamio (1.2m-1.5m) x 1.5 m. (+ 4 ruedas) Incluye transporte.</v>
          </cell>
        </row>
        <row r="1217">
          <cell r="C1217" t="str">
            <v>Can zunchado en madera común de 5,0cmx20cmx3,0m (alquiler). Incluye transporte.</v>
          </cell>
          <cell r="J1217" t="str">
            <v>Dia</v>
          </cell>
          <cell r="L1217">
            <v>1500</v>
          </cell>
          <cell r="M1217">
            <v>1</v>
          </cell>
          <cell r="O1217">
            <v>1500</v>
          </cell>
          <cell r="R1217">
            <v>2.33</v>
          </cell>
          <cell r="T1217" t="str">
            <v>Can zunchado en madera común de 5,0cmx20cmx3,0m (alquiler). Incluye transporte.</v>
          </cell>
        </row>
        <row r="1218">
          <cell r="J1218" t="str">
            <v/>
          </cell>
          <cell r="L1218" t="str">
            <v/>
          </cell>
          <cell r="O1218">
            <v>0</v>
          </cell>
          <cell r="R1218">
            <v>0</v>
          </cell>
          <cell r="T1218">
            <v>0</v>
          </cell>
        </row>
        <row r="1219">
          <cell r="C1219" t="str">
            <v>Herramienta Menor (Como % de Mano de Obra)</v>
          </cell>
          <cell r="J1219" t="str">
            <v>Dia</v>
          </cell>
          <cell r="L1219">
            <v>148769</v>
          </cell>
          <cell r="M1219">
            <v>0.05</v>
          </cell>
          <cell r="O1219">
            <v>7438</v>
          </cell>
          <cell r="R1219">
            <v>17330.54</v>
          </cell>
          <cell r="T1219" t="str">
            <v>Herramienta Menor (Como % de Mano de Obra)</v>
          </cell>
        </row>
        <row r="1220">
          <cell r="L1220">
            <v>3.4799999999999998E-2</v>
          </cell>
          <cell r="M1220" t="str">
            <v>SUBTOTAL $</v>
          </cell>
          <cell r="O1220">
            <v>34584</v>
          </cell>
        </row>
        <row r="1221">
          <cell r="C1221" t="str">
            <v>II. MATERIALES</v>
          </cell>
        </row>
        <row r="1223">
          <cell r="C1223" t="str">
            <v>DESCRIPCIÓN</v>
          </cell>
          <cell r="K1223" t="str">
            <v>UNIDAD</v>
          </cell>
          <cell r="L1223" t="str">
            <v>CANTIDAD</v>
          </cell>
          <cell r="M1223" t="str">
            <v>PRECIO UNIT.</v>
          </cell>
          <cell r="O1223" t="str">
            <v>Vr. UNITARIO</v>
          </cell>
        </row>
        <row r="1224">
          <cell r="C1224" t="str">
            <v>Concreto Resistencia 21 (Mpa)</v>
          </cell>
          <cell r="K1224" t="str">
            <v>m3</v>
          </cell>
          <cell r="L1224">
            <v>1.05</v>
          </cell>
          <cell r="M1224">
            <v>484027</v>
          </cell>
          <cell r="O1224">
            <v>508228</v>
          </cell>
          <cell r="R1224">
            <v>2.4500000000000002</v>
          </cell>
          <cell r="T1224" t="str">
            <v>Concreto Resistencia 21 (Mpa)</v>
          </cell>
        </row>
        <row r="1225">
          <cell r="C1225" t="str">
            <v>Super T de 19 mm. 1.53 x 2.44 m</v>
          </cell>
          <cell r="K1225" t="str">
            <v>un</v>
          </cell>
          <cell r="L1225">
            <v>0.71430000000000005</v>
          </cell>
          <cell r="M1225">
            <v>300000</v>
          </cell>
          <cell r="O1225">
            <v>214290</v>
          </cell>
          <cell r="R1225">
            <v>1.66</v>
          </cell>
          <cell r="T1225" t="str">
            <v>Super T de 19 mm. 1.53 x 2.44 m</v>
          </cell>
        </row>
        <row r="1226">
          <cell r="C1226" t="str">
            <v>Larguero 8cm. X 4cm.          L=3.00 mt.</v>
          </cell>
          <cell r="K1226" t="str">
            <v>u</v>
          </cell>
          <cell r="L1226">
            <v>3.52</v>
          </cell>
          <cell r="M1226">
            <v>10645</v>
          </cell>
          <cell r="O1226">
            <v>37470</v>
          </cell>
          <cell r="R1226">
            <v>8.1999999999999993</v>
          </cell>
          <cell r="T1226" t="str">
            <v>Larguero 8cm. X 4cm.          L=3.00 mt.</v>
          </cell>
        </row>
        <row r="1227">
          <cell r="C1227" t="str">
            <v>Moldura en madera 1/4 bocel de L=2,80 m</v>
          </cell>
          <cell r="K1227" t="str">
            <v>m</v>
          </cell>
          <cell r="L1227">
            <v>9.52</v>
          </cell>
          <cell r="M1227">
            <v>3941</v>
          </cell>
          <cell r="O1227">
            <v>37518</v>
          </cell>
          <cell r="R1227">
            <v>22.18</v>
          </cell>
          <cell r="T1227" t="str">
            <v>Moldura en madera 1/4 bocel de L=2,80 m</v>
          </cell>
        </row>
        <row r="1228">
          <cell r="C1228" t="str">
            <v>Clavos Hierro 2 1/2 Pulgadas 350 Gramos(105 Clavos Apx Caja)</v>
          </cell>
          <cell r="K1228" t="str">
            <v>u</v>
          </cell>
          <cell r="L1228">
            <v>2.5</v>
          </cell>
          <cell r="M1228">
            <v>4620</v>
          </cell>
          <cell r="O1228">
            <v>11550</v>
          </cell>
          <cell r="R1228">
            <v>5.83</v>
          </cell>
          <cell r="T1228" t="str">
            <v>Clavos Hierro 2 1/2 Pulgadas 350 Gramos(105 Clavos Apx Caja)</v>
          </cell>
        </row>
        <row r="1229">
          <cell r="C1229" t="str">
            <v>Alambre negro para amarre calibre 18</v>
          </cell>
          <cell r="K1229" t="str">
            <v>kg</v>
          </cell>
          <cell r="L1229">
            <v>6.6000000000000003E-2</v>
          </cell>
          <cell r="M1229">
            <v>11400</v>
          </cell>
          <cell r="O1229">
            <v>752</v>
          </cell>
          <cell r="R1229">
            <v>0.15</v>
          </cell>
          <cell r="T1229" t="str">
            <v>Alambre negro para amarre calibre 18</v>
          </cell>
        </row>
        <row r="1230">
          <cell r="K1230" t="str">
            <v/>
          </cell>
          <cell r="M1230">
            <v>0</v>
          </cell>
          <cell r="O1230">
            <v>0</v>
          </cell>
          <cell r="R1230">
            <v>0</v>
          </cell>
          <cell r="T1230">
            <v>0</v>
          </cell>
        </row>
        <row r="1231">
          <cell r="K1231" t="str">
            <v/>
          </cell>
          <cell r="M1231">
            <v>0</v>
          </cell>
          <cell r="O1231">
            <v>0</v>
          </cell>
          <cell r="R1231">
            <v>0</v>
          </cell>
          <cell r="T1231">
            <v>0</v>
          </cell>
        </row>
        <row r="1232">
          <cell r="L1232">
            <v>0.81540000000000001</v>
          </cell>
          <cell r="M1232" t="str">
            <v>SUBTOTAL $</v>
          </cell>
          <cell r="O1232">
            <v>809808</v>
          </cell>
        </row>
        <row r="1233">
          <cell r="C1233" t="str">
            <v>III. TRANSPORTES</v>
          </cell>
        </row>
        <row r="1235">
          <cell r="C1235" t="str">
            <v>MATERIAL</v>
          </cell>
          <cell r="J1235" t="str">
            <v>VOL. o PESO</v>
          </cell>
          <cell r="K1235" t="str">
            <v>DISTANCIA</v>
          </cell>
          <cell r="L1235" t="str">
            <v>M3 o Ton/Km</v>
          </cell>
          <cell r="M1235" t="str">
            <v>TARIFA</v>
          </cell>
          <cell r="O1235" t="str">
            <v>Vr. UNITARIO</v>
          </cell>
        </row>
        <row r="1236">
          <cell r="J1236" t="str">
            <v/>
          </cell>
          <cell r="K1236">
            <v>1</v>
          </cell>
          <cell r="L1236">
            <v>1.05</v>
          </cell>
          <cell r="M1236">
            <v>0</v>
          </cell>
          <cell r="O1236">
            <v>0</v>
          </cell>
          <cell r="R1236">
            <v>2.4500000000000002</v>
          </cell>
          <cell r="T1236">
            <v>0</v>
          </cell>
        </row>
        <row r="1237">
          <cell r="J1237" t="str">
            <v/>
          </cell>
          <cell r="M1237">
            <v>0</v>
          </cell>
          <cell r="O1237">
            <v>0</v>
          </cell>
          <cell r="R1237">
            <v>0</v>
          </cell>
          <cell r="T1237">
            <v>0</v>
          </cell>
        </row>
        <row r="1238">
          <cell r="J1238" t="str">
            <v/>
          </cell>
          <cell r="M1238">
            <v>0</v>
          </cell>
          <cell r="O1238">
            <v>0</v>
          </cell>
          <cell r="R1238">
            <v>0</v>
          </cell>
          <cell r="T1238">
            <v>0</v>
          </cell>
        </row>
        <row r="1239">
          <cell r="L1239">
            <v>0</v>
          </cell>
          <cell r="M1239" t="str">
            <v>SUBTOTAL $</v>
          </cell>
          <cell r="O1239">
            <v>0</v>
          </cell>
        </row>
        <row r="1240">
          <cell r="C1240" t="str">
            <v>IV. MANO DE OBRA</v>
          </cell>
        </row>
        <row r="1242">
          <cell r="C1242" t="str">
            <v>TRABAJADOR</v>
          </cell>
          <cell r="I1242" t="str">
            <v>CANTIDAD</v>
          </cell>
          <cell r="J1242" t="str">
            <v>JORNAL</v>
          </cell>
          <cell r="K1242" t="str">
            <v>PRESTACIONES</v>
          </cell>
          <cell r="L1242" t="str">
            <v>JORNAL TOTAL</v>
          </cell>
          <cell r="M1242" t="str">
            <v>RENDIMIENTO</v>
          </cell>
          <cell r="O1242" t="str">
            <v>Vr. UNITARIO</v>
          </cell>
        </row>
        <row r="1243">
          <cell r="C1243" t="str">
            <v>Oficial</v>
          </cell>
          <cell r="I1243">
            <v>1</v>
          </cell>
          <cell r="J1243">
            <v>77720</v>
          </cell>
          <cell r="K1243">
            <v>1.6913</v>
          </cell>
          <cell r="L1243">
            <v>131448</v>
          </cell>
          <cell r="M1243">
            <v>2</v>
          </cell>
          <cell r="O1243">
            <v>65724</v>
          </cell>
          <cell r="R1243">
            <v>1.17</v>
          </cell>
          <cell r="T1243" t="str">
            <v>Oficial</v>
          </cell>
        </row>
        <row r="1244">
          <cell r="C1244" t="str">
            <v>Ayudante Entendido</v>
          </cell>
          <cell r="I1244">
            <v>1</v>
          </cell>
          <cell r="J1244">
            <v>53020</v>
          </cell>
          <cell r="K1244">
            <v>1.7161</v>
          </cell>
          <cell r="L1244">
            <v>90988</v>
          </cell>
          <cell r="M1244">
            <v>2</v>
          </cell>
          <cell r="O1244">
            <v>45494</v>
          </cell>
          <cell r="R1244">
            <v>1.17</v>
          </cell>
          <cell r="T1244" t="str">
            <v>Ayudante Entendido</v>
          </cell>
        </row>
        <row r="1245">
          <cell r="C1245" t="str">
            <v>Ayudante Raso</v>
          </cell>
          <cell r="I1245">
            <v>1</v>
          </cell>
          <cell r="J1245">
            <v>43354</v>
          </cell>
          <cell r="K1245">
            <v>1.7323</v>
          </cell>
          <cell r="L1245">
            <v>75102</v>
          </cell>
          <cell r="M1245">
            <v>2</v>
          </cell>
          <cell r="O1245">
            <v>37551</v>
          </cell>
          <cell r="R1245">
            <v>1.17</v>
          </cell>
          <cell r="T1245" t="str">
            <v>Ayudante Raso</v>
          </cell>
        </row>
        <row r="1246">
          <cell r="L1246">
            <v>0.14979999999999999</v>
          </cell>
          <cell r="M1246" t="str">
            <v>SUBTOTAL $</v>
          </cell>
          <cell r="O1246">
            <v>148769</v>
          </cell>
        </row>
        <row r="1248">
          <cell r="C1248" t="str">
            <v>TOTAL COSTO DIRECTO $</v>
          </cell>
          <cell r="O1248">
            <v>993161</v>
          </cell>
        </row>
        <row r="1249">
          <cell r="C1249" t="str">
            <v>V. COSTOS INDIRECTOS</v>
          </cell>
        </row>
        <row r="1251">
          <cell r="C1251" t="str">
            <v>Descripción</v>
          </cell>
          <cell r="L1251" t="str">
            <v>Porcentaje</v>
          </cell>
          <cell r="M1251" t="str">
            <v>Valor Total</v>
          </cell>
        </row>
        <row r="1252">
          <cell r="C1252" t="str">
            <v>ADMINISTRACION</v>
          </cell>
          <cell r="L1252">
            <v>0</v>
          </cell>
          <cell r="M1252">
            <v>0</v>
          </cell>
        </row>
        <row r="1253">
          <cell r="C1253" t="str">
            <v xml:space="preserve">IMPREVISTOS </v>
          </cell>
          <cell r="L1253">
            <v>0</v>
          </cell>
          <cell r="M1253">
            <v>0</v>
          </cell>
        </row>
        <row r="1254">
          <cell r="C1254" t="str">
            <v>UTILIDAD</v>
          </cell>
          <cell r="L1254">
            <v>0</v>
          </cell>
          <cell r="M1254">
            <v>0</v>
          </cell>
        </row>
        <row r="1255">
          <cell r="C1255" t="str">
            <v>SUBTOTAL $</v>
          </cell>
          <cell r="O1255">
            <v>0</v>
          </cell>
        </row>
        <row r="1257">
          <cell r="C1257" t="str">
            <v>Precio Unitario Total Aproximado al peso $</v>
          </cell>
          <cell r="O1257">
            <v>993161</v>
          </cell>
        </row>
        <row r="1260">
          <cell r="H1260" t="str">
            <v>Firma</v>
          </cell>
        </row>
        <row r="1261">
          <cell r="H1261" t="str">
            <v>Nombre:</v>
          </cell>
        </row>
        <row r="1262">
          <cell r="H1262" t="str">
            <v>Representante Legal del Contratista o su Apoderado</v>
          </cell>
        </row>
        <row r="1263">
          <cell r="H1263" t="str">
            <v>Matricula No. :</v>
          </cell>
        </row>
        <row r="1264">
          <cell r="H1264" t="str">
            <v xml:space="preserve"> </v>
          </cell>
        </row>
        <row r="1265">
          <cell r="C1265" t="str">
            <v>OBSERVACIONES INTERVENTORÍA</v>
          </cell>
        </row>
        <row r="1269">
          <cell r="C1269" t="str">
            <v>APROBACIÓN POR INTERVENTORÍA</v>
          </cell>
        </row>
        <row r="1270">
          <cell r="C127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272">
          <cell r="C127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275">
          <cell r="H1275" t="str">
            <v>Firma</v>
          </cell>
        </row>
        <row r="1276">
          <cell r="H1276" t="str">
            <v>Nombre:</v>
          </cell>
        </row>
        <row r="1277">
          <cell r="H1277" t="str">
            <v>Representante Legal del Interventor o su Apoderado</v>
          </cell>
        </row>
        <row r="1278">
          <cell r="H1278" t="str">
            <v>Matricula No. :</v>
          </cell>
        </row>
        <row r="1283">
          <cell r="C1283" t="str">
            <v>Formulario 1 - Propuesta económica  - Documento tipo de selección abreviada de menor cuantía - versión 2</v>
          </cell>
        </row>
        <row r="1284">
          <cell r="C1284" t="str">
            <v>Código</v>
          </cell>
          <cell r="D1284" t="str">
            <v>CCE-EICP-FM-25</v>
          </cell>
          <cell r="E1284" t="str">
            <v>Versión</v>
          </cell>
          <cell r="F1284">
            <v>2</v>
          </cell>
        </row>
        <row r="1286">
          <cell r="C1286" t="str">
            <v>[La entidad podrá utilizar este formato para la presentación de los análisis de precios unitarios el contratista en la oportunidad prevista en el numeral 8.1. del Documento Base]</v>
          </cell>
        </row>
        <row r="1289">
          <cell r="D1289" t="str">
            <v>MUNICIPIO DE CONCORDIA, ANTIOQUIA</v>
          </cell>
        </row>
        <row r="1290">
          <cell r="L1290" t="str">
            <v>VERSIÓN</v>
          </cell>
        </row>
        <row r="1291">
          <cell r="D1291" t="str">
            <v xml:space="preserve">[NÚMERO DEL PROCESO] </v>
          </cell>
        </row>
        <row r="1292">
          <cell r="L1292" t="str">
            <v>PÁGINA</v>
          </cell>
          <cell r="M1292">
            <v>1</v>
          </cell>
          <cell r="N1292" t="str">
            <v>DE</v>
          </cell>
          <cell r="O1292">
            <v>1</v>
          </cell>
        </row>
        <row r="1293">
          <cell r="D1293" t="str">
            <v xml:space="preserve">ANALISIS DE PRECIOS UNITARIOS </v>
          </cell>
        </row>
        <row r="1295">
          <cell r="L1295" t="str">
            <v>FECHA</v>
          </cell>
          <cell r="M1295" t="str">
            <v>DD</v>
          </cell>
          <cell r="N1295" t="str">
            <v>MM</v>
          </cell>
          <cell r="O1295" t="str">
            <v>AA</v>
          </cell>
        </row>
        <row r="1296">
          <cell r="M1296">
            <v>3</v>
          </cell>
          <cell r="N1296">
            <v>5</v>
          </cell>
          <cell r="O1296">
            <v>2022</v>
          </cell>
        </row>
        <row r="1297">
          <cell r="C1297" t="str">
            <v>ITEMS DE LA PROPUESTA ECONÓMICA</v>
          </cell>
          <cell r="I1297" t="str">
            <v>ITEMS NO PREVISTOS</v>
          </cell>
        </row>
        <row r="1301">
          <cell r="C1301" t="str">
            <v>DATOS ESPECÍFICOS</v>
          </cell>
        </row>
        <row r="1303">
          <cell r="C1303" t="str">
            <v>ITEM</v>
          </cell>
          <cell r="D1303" t="str">
            <v>DESCRIPCIÓN</v>
          </cell>
          <cell r="M1303" t="str">
            <v>UNIDAD</v>
          </cell>
          <cell r="O1303" t="str">
            <v>CANTIDAD</v>
          </cell>
        </row>
        <row r="1304">
          <cell r="C1304" t="str">
            <v>2.4.4</v>
          </cell>
          <cell r="D1304" t="str">
            <v xml:space="preserve">S.T.C de Losa de contrapiso en concreto de 21 Mpa, e=0,08m con adicion de Mineral de Silicio (Color por definir), vaciado alternado en recuadros no superiores a 2.0 m x 2.0 m. Incluye nivelación del terreno y adecuación de la superficie,  malla electrosoldada D-84, plástico, formaleta para acabado a la vista, corte y sellado de dilataciones utilizando Sellalón de 1/4" y Sellador Elástico de Poliuretano tipo Sikaflex o similar, curado y todo lo necesario para su correcta construcción y funcionamiento. Las excavaciones o descapotes, llenos y entresuelo se pagarán en su ítem respectivo. </v>
          </cell>
          <cell r="M1304" t="str">
            <v>m2</v>
          </cell>
          <cell r="O1304">
            <v>62</v>
          </cell>
          <cell r="R1304">
            <v>78118</v>
          </cell>
          <cell r="S1304">
            <v>78118</v>
          </cell>
          <cell r="T1304">
            <v>4.5100000000000001E-2</v>
          </cell>
          <cell r="U1304">
            <v>0.79590000000000005</v>
          </cell>
          <cell r="V1304">
            <v>0</v>
          </cell>
          <cell r="W1304">
            <v>0.159</v>
          </cell>
        </row>
        <row r="1305">
          <cell r="C1305" t="str">
            <v>I. EQUIPO</v>
          </cell>
        </row>
        <row r="1307">
          <cell r="C1307" t="str">
            <v>DESCRIPCIÓN</v>
          </cell>
          <cell r="H1307" t="str">
            <v>MARCA</v>
          </cell>
          <cell r="J1307" t="str">
            <v>TIPO</v>
          </cell>
          <cell r="L1307" t="str">
            <v>TARIFA/HORA</v>
          </cell>
          <cell r="M1307" t="str">
            <v>RENDIMIENTO</v>
          </cell>
          <cell r="O1307" t="str">
            <v>Vr. UNITARIO</v>
          </cell>
        </row>
        <row r="1308">
          <cell r="C1308" t="str">
            <v>Vibrador de concreto (Mikasa), electrico a 110 v</v>
          </cell>
          <cell r="J1308" t="str">
            <v>Dia</v>
          </cell>
          <cell r="L1308">
            <v>46162</v>
          </cell>
          <cell r="M1308">
            <v>30</v>
          </cell>
          <cell r="O1308">
            <v>1539</v>
          </cell>
          <cell r="R1308">
            <v>2.0699999999999998</v>
          </cell>
          <cell r="T1308" t="str">
            <v>Vibrador de concreto (Mikasa), electrico a 110 v</v>
          </cell>
        </row>
        <row r="1309">
          <cell r="C1309" t="str">
            <v>pulidora electrica manual - disco</v>
          </cell>
          <cell r="J1309" t="str">
            <v>Dia</v>
          </cell>
          <cell r="L1309">
            <v>40927</v>
          </cell>
          <cell r="M1309">
            <v>30</v>
          </cell>
          <cell r="O1309">
            <v>1364</v>
          </cell>
          <cell r="R1309">
            <v>2.0699999999999998</v>
          </cell>
          <cell r="T1309" t="str">
            <v>pulidora electrica manual - disco</v>
          </cell>
        </row>
        <row r="1310">
          <cell r="J1310" t="str">
            <v/>
          </cell>
          <cell r="L1310" t="str">
            <v/>
          </cell>
          <cell r="O1310">
            <v>0</v>
          </cell>
          <cell r="R1310">
            <v>0</v>
          </cell>
          <cell r="T1310">
            <v>0</v>
          </cell>
        </row>
        <row r="1311">
          <cell r="J1311" t="str">
            <v/>
          </cell>
          <cell r="L1311" t="str">
            <v/>
          </cell>
          <cell r="O1311">
            <v>0</v>
          </cell>
          <cell r="R1311">
            <v>0</v>
          </cell>
          <cell r="T1311">
            <v>0</v>
          </cell>
        </row>
        <row r="1312">
          <cell r="C1312" t="str">
            <v>Herramienta Menor (Como % de Mano de Obra)</v>
          </cell>
          <cell r="J1312" t="str">
            <v>Dia</v>
          </cell>
          <cell r="L1312">
            <v>12422</v>
          </cell>
          <cell r="M1312">
            <v>0.05</v>
          </cell>
          <cell r="O1312">
            <v>621</v>
          </cell>
          <cell r="R1312">
            <v>38502</v>
          </cell>
          <cell r="T1312" t="str">
            <v>Herramienta Menor (Como % de Mano de Obra)</v>
          </cell>
        </row>
        <row r="1313">
          <cell r="L1313">
            <v>4.5100000000000001E-2</v>
          </cell>
          <cell r="M1313" t="str">
            <v>SUBTOTAL $</v>
          </cell>
          <cell r="O1313">
            <v>3524</v>
          </cell>
        </row>
        <row r="1314">
          <cell r="C1314" t="str">
            <v>II. MATERIALES</v>
          </cell>
        </row>
        <row r="1316">
          <cell r="C1316" t="str">
            <v>DESCRIPCIÓN</v>
          </cell>
          <cell r="K1316" t="str">
            <v>UNIDAD</v>
          </cell>
          <cell r="L1316" t="str">
            <v>CANTIDAD</v>
          </cell>
          <cell r="M1316" t="str">
            <v>PRECIO UNIT.</v>
          </cell>
          <cell r="O1316" t="str">
            <v>Vr. UNITARIO</v>
          </cell>
        </row>
        <row r="1317">
          <cell r="C1317" t="str">
            <v>Concreto Resistencia 21 (Mpa)</v>
          </cell>
          <cell r="K1317" t="str">
            <v>m3</v>
          </cell>
          <cell r="L1317">
            <v>8.4000000000000005E-2</v>
          </cell>
          <cell r="M1317">
            <v>484027</v>
          </cell>
          <cell r="O1317">
            <v>40658</v>
          </cell>
          <cell r="R1317">
            <v>5.21</v>
          </cell>
          <cell r="T1317" t="str">
            <v>Concreto Resistencia 21 (Mpa)</v>
          </cell>
        </row>
        <row r="1318">
          <cell r="C1318" t="str">
            <v>Mineral de Silicio - Rocktop 30k Gris - Toxement. Rend. Tráfico pesado: 4 a 6 kg/m2.</v>
          </cell>
          <cell r="K1318" t="str">
            <v>u</v>
          </cell>
          <cell r="L1318">
            <v>0.14000000000000001</v>
          </cell>
          <cell r="M1318">
            <v>54890</v>
          </cell>
          <cell r="O1318">
            <v>7685</v>
          </cell>
          <cell r="R1318">
            <v>8.68</v>
          </cell>
          <cell r="T1318" t="str">
            <v>Mineral de Silicio - Rocktop 30k Gris - Toxement. Rend. Tráfico pesado: 4 a 6 kg/m2.</v>
          </cell>
        </row>
        <row r="1319">
          <cell r="C1319" t="str">
            <v>Plastico Negro - Ancho 3 m  - Calibre 3.5</v>
          </cell>
          <cell r="K1319" t="str">
            <v>m2</v>
          </cell>
          <cell r="L1319">
            <v>1.05</v>
          </cell>
          <cell r="M1319">
            <v>2000</v>
          </cell>
          <cell r="O1319">
            <v>2100</v>
          </cell>
          <cell r="R1319">
            <v>65.099999999999994</v>
          </cell>
          <cell r="T1319" t="str">
            <v>Plastico Negro - Ancho 3 m  - Calibre 3.5</v>
          </cell>
        </row>
        <row r="1320">
          <cell r="C1320" t="str">
            <v>Malla electrosoldada D-84 - Hueco 15x15cm 4.0mm</v>
          </cell>
          <cell r="K1320" t="str">
            <v>m2</v>
          </cell>
          <cell r="L1320">
            <v>1.1000000000000001</v>
          </cell>
          <cell r="M1320">
            <v>8178</v>
          </cell>
          <cell r="O1320">
            <v>8996</v>
          </cell>
          <cell r="R1320">
            <v>68.2</v>
          </cell>
          <cell r="T1320" t="str">
            <v>Malla electrosoldada D-84 - Hueco 15x15cm 4.0mm</v>
          </cell>
        </row>
        <row r="1321">
          <cell r="C1321" t="str">
            <v xml:space="preserve">Tabla burda en madera aserrada (0,15*0,03*3,00) 
</v>
          </cell>
          <cell r="K1321" t="str">
            <v>u</v>
          </cell>
          <cell r="L1321">
            <v>9.8766666666666669E-2</v>
          </cell>
          <cell r="M1321">
            <v>10407</v>
          </cell>
          <cell r="O1321">
            <v>1028</v>
          </cell>
          <cell r="R1321">
            <v>6.12</v>
          </cell>
          <cell r="T1321" t="str">
            <v xml:space="preserve">Tabla burda en madera aserrada (0,15*0,03*3,00) 
</v>
          </cell>
        </row>
        <row r="1322">
          <cell r="C1322" t="str">
            <v>Larguero de 2"X2" por 3m</v>
          </cell>
          <cell r="K1322" t="str">
            <v>u</v>
          </cell>
          <cell r="L1322">
            <v>0.1</v>
          </cell>
          <cell r="M1322">
            <v>5480</v>
          </cell>
          <cell r="O1322">
            <v>548</v>
          </cell>
          <cell r="R1322">
            <v>6.2</v>
          </cell>
          <cell r="T1322" t="str">
            <v>Larguero de 2"X2" por 3m</v>
          </cell>
        </row>
        <row r="1323">
          <cell r="C1323" t="str">
            <v>Clavos Hierro 2 1/2 Pulgadas 350 Gramos(105 Clavos Apx Caja)</v>
          </cell>
          <cell r="K1323" t="str">
            <v>u</v>
          </cell>
          <cell r="L1323">
            <v>3.8100000000000002E-2</v>
          </cell>
          <cell r="M1323">
            <v>4620</v>
          </cell>
          <cell r="O1323">
            <v>176</v>
          </cell>
          <cell r="R1323">
            <v>2.36</v>
          </cell>
          <cell r="T1323" t="str">
            <v>Clavos Hierro 2 1/2 Pulgadas 350 Gramos(105 Clavos Apx Caja)</v>
          </cell>
        </row>
        <row r="1324">
          <cell r="C1324" t="str">
            <v>sellalon 1/4 DE PULGADA x 20 m</v>
          </cell>
          <cell r="K1324" t="str">
            <v>u</v>
          </cell>
          <cell r="L1324">
            <v>7.0000000000000007E-2</v>
          </cell>
          <cell r="M1324">
            <v>10000</v>
          </cell>
          <cell r="O1324">
            <v>700</v>
          </cell>
          <cell r="R1324">
            <v>4.34</v>
          </cell>
          <cell r="T1324" t="str">
            <v>sellalon 1/4 DE PULGADA x 20 m</v>
          </cell>
        </row>
        <row r="1325">
          <cell r="C1325" t="str">
            <v>Sikaflex construction o equivalente. Sellador elastico de poliuretano. Rendimiento1 un de 300cm3 . 3ml en junta de 1cm x 1cm.</v>
          </cell>
          <cell r="K1325" t="str">
            <v>u</v>
          </cell>
          <cell r="L1325">
            <v>5.3E-3</v>
          </cell>
          <cell r="M1325">
            <v>53000</v>
          </cell>
          <cell r="O1325">
            <v>281</v>
          </cell>
          <cell r="R1325">
            <v>0.33</v>
          </cell>
          <cell r="T1325" t="str">
            <v>Sikaflex construction o equivalente. Sellador elastico de poliuretano. Rendimiento1 un de 300cm3 . 3ml en junta de 1cm x 1cm.</v>
          </cell>
        </row>
        <row r="1326">
          <cell r="L1326">
            <v>0.79590000000000005</v>
          </cell>
          <cell r="M1326" t="str">
            <v>SUBTOTAL $</v>
          </cell>
          <cell r="O1326">
            <v>62172</v>
          </cell>
        </row>
        <row r="1327">
          <cell r="C1327" t="str">
            <v>III. TRANSPORTES</v>
          </cell>
        </row>
        <row r="1329">
          <cell r="C1329" t="str">
            <v>MATERIAL</v>
          </cell>
          <cell r="J1329" t="str">
            <v>VOL. o PESO</v>
          </cell>
          <cell r="K1329" t="str">
            <v>DISTANCIA</v>
          </cell>
          <cell r="L1329" t="str">
            <v>M3 o Ton/Km</v>
          </cell>
          <cell r="M1329" t="str">
            <v>TARIFA</v>
          </cell>
          <cell r="O1329" t="str">
            <v>Vr. UNITARIO</v>
          </cell>
        </row>
        <row r="1330">
          <cell r="J1330" t="str">
            <v/>
          </cell>
          <cell r="M1330">
            <v>0</v>
          </cell>
          <cell r="O1330">
            <v>0</v>
          </cell>
          <cell r="R1330">
            <v>0</v>
          </cell>
          <cell r="T1330">
            <v>0</v>
          </cell>
        </row>
        <row r="1331">
          <cell r="J1331" t="str">
            <v/>
          </cell>
          <cell r="M1331">
            <v>0</v>
          </cell>
          <cell r="O1331">
            <v>0</v>
          </cell>
          <cell r="R1331">
            <v>0</v>
          </cell>
          <cell r="T1331">
            <v>0</v>
          </cell>
        </row>
        <row r="1332">
          <cell r="J1332" t="str">
            <v/>
          </cell>
          <cell r="M1332">
            <v>0</v>
          </cell>
          <cell r="O1332">
            <v>0</v>
          </cell>
          <cell r="R1332">
            <v>0</v>
          </cell>
          <cell r="T1332">
            <v>0</v>
          </cell>
        </row>
        <row r="1333">
          <cell r="L1333">
            <v>0</v>
          </cell>
          <cell r="M1333" t="str">
            <v>SUBTOTAL $</v>
          </cell>
          <cell r="O1333">
            <v>0</v>
          </cell>
        </row>
        <row r="1334">
          <cell r="C1334" t="str">
            <v>IV. MANO DE OBRA</v>
          </cell>
        </row>
        <row r="1336">
          <cell r="C1336" t="str">
            <v>TRABAJADOR</v>
          </cell>
          <cell r="I1336" t="str">
            <v>CANTIDAD</v>
          </cell>
          <cell r="J1336" t="str">
            <v>JORNAL</v>
          </cell>
          <cell r="K1336" t="str">
            <v>PRESTACIONES</v>
          </cell>
          <cell r="L1336" t="str">
            <v>JORNAL TOTAL</v>
          </cell>
          <cell r="M1336" t="str">
            <v>RENDIMIENTO</v>
          </cell>
          <cell r="O1336" t="str">
            <v>Vr. UNITARIO</v>
          </cell>
        </row>
        <row r="1337">
          <cell r="C1337" t="str">
            <v>Oficial</v>
          </cell>
          <cell r="I1337">
            <v>1</v>
          </cell>
          <cell r="J1337">
            <v>77720</v>
          </cell>
          <cell r="K1337">
            <v>1.6913</v>
          </cell>
          <cell r="L1337">
            <v>131448</v>
          </cell>
          <cell r="M1337">
            <v>30</v>
          </cell>
          <cell r="O1337">
            <v>4382</v>
          </cell>
          <cell r="R1337">
            <v>2.0699999999999998</v>
          </cell>
          <cell r="T1337" t="str">
            <v>Oficial</v>
          </cell>
        </row>
        <row r="1338">
          <cell r="C1338" t="str">
            <v>Ayudante Entendido</v>
          </cell>
          <cell r="I1338">
            <v>1</v>
          </cell>
          <cell r="J1338">
            <v>53020</v>
          </cell>
          <cell r="K1338">
            <v>1.7161</v>
          </cell>
          <cell r="L1338">
            <v>90988</v>
          </cell>
          <cell r="M1338">
            <v>30</v>
          </cell>
          <cell r="O1338">
            <v>3033</v>
          </cell>
          <cell r="R1338">
            <v>2.0699999999999998</v>
          </cell>
          <cell r="T1338" t="str">
            <v>Ayudante Entendido</v>
          </cell>
        </row>
        <row r="1339">
          <cell r="C1339" t="str">
            <v>Ayudante Raso</v>
          </cell>
          <cell r="I1339">
            <v>2</v>
          </cell>
          <cell r="J1339">
            <v>43354</v>
          </cell>
          <cell r="K1339">
            <v>1.7323</v>
          </cell>
          <cell r="L1339">
            <v>150204</v>
          </cell>
          <cell r="M1339">
            <v>30</v>
          </cell>
          <cell r="O1339">
            <v>5007</v>
          </cell>
          <cell r="R1339">
            <v>4.13</v>
          </cell>
          <cell r="T1339" t="str">
            <v>Ayudante Raso</v>
          </cell>
        </row>
        <row r="1340">
          <cell r="L1340">
            <v>0.159</v>
          </cell>
          <cell r="M1340" t="str">
            <v>SUBTOTAL $</v>
          </cell>
          <cell r="O1340">
            <v>12422</v>
          </cell>
        </row>
        <row r="1342">
          <cell r="C1342" t="str">
            <v>TOTAL COSTO DIRECTO $</v>
          </cell>
          <cell r="O1342">
            <v>78118</v>
          </cell>
        </row>
        <row r="1343">
          <cell r="C1343" t="str">
            <v>V. COSTOS INDIRECTOS</v>
          </cell>
        </row>
        <row r="1345">
          <cell r="C1345" t="str">
            <v>Descripción</v>
          </cell>
          <cell r="L1345" t="str">
            <v>Porcentaje</v>
          </cell>
          <cell r="M1345" t="str">
            <v>Valor Total</v>
          </cell>
        </row>
        <row r="1346">
          <cell r="C1346" t="str">
            <v>ADMINISTRACION</v>
          </cell>
          <cell r="L1346">
            <v>0</v>
          </cell>
          <cell r="M1346">
            <v>0</v>
          </cell>
        </row>
        <row r="1347">
          <cell r="C1347" t="str">
            <v xml:space="preserve">IMPREVISTOS </v>
          </cell>
          <cell r="L1347">
            <v>0</v>
          </cell>
          <cell r="M1347">
            <v>0</v>
          </cell>
        </row>
        <row r="1348">
          <cell r="C1348" t="str">
            <v>UTILIDAD</v>
          </cell>
          <cell r="L1348">
            <v>0</v>
          </cell>
          <cell r="M1348">
            <v>0</v>
          </cell>
        </row>
        <row r="1349">
          <cell r="C1349" t="str">
            <v>SUBTOTAL $</v>
          </cell>
          <cell r="O1349">
            <v>0</v>
          </cell>
        </row>
        <row r="1351">
          <cell r="C1351" t="str">
            <v>Precio Unitario Total Aproximado al peso $</v>
          </cell>
          <cell r="O1351">
            <v>78118</v>
          </cell>
        </row>
        <row r="1354">
          <cell r="H1354" t="str">
            <v>Firma</v>
          </cell>
        </row>
        <row r="1355">
          <cell r="H1355" t="str">
            <v>Nombre:</v>
          </cell>
        </row>
        <row r="1356">
          <cell r="H1356" t="str">
            <v>Representante Legal del Contratista o su Apoderado</v>
          </cell>
        </row>
        <row r="1357">
          <cell r="H1357" t="str">
            <v>Matricula No. :</v>
          </cell>
        </row>
        <row r="1358">
          <cell r="H1358" t="str">
            <v xml:space="preserve"> </v>
          </cell>
        </row>
        <row r="1359">
          <cell r="C1359" t="str">
            <v>OBSERVACIONES INTERVENTORÍA</v>
          </cell>
        </row>
        <row r="1363">
          <cell r="C1363" t="str">
            <v>APROBACIÓN POR INTERVENTORÍA</v>
          </cell>
        </row>
        <row r="1364">
          <cell r="C136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366">
          <cell r="C136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369">
          <cell r="H1369" t="str">
            <v>Firma</v>
          </cell>
        </row>
        <row r="1370">
          <cell r="H1370" t="str">
            <v>Nombre:</v>
          </cell>
        </row>
        <row r="1371">
          <cell r="H1371" t="str">
            <v>Representante Legal del Interventor o su Apoderado</v>
          </cell>
        </row>
        <row r="1372">
          <cell r="H1372" t="str">
            <v>Matricula No. :</v>
          </cell>
        </row>
        <row r="1377">
          <cell r="C1377" t="str">
            <v>Formulario 1 - Propuesta económica  - Documento tipo de selección abreviada de menor cuantía - versión 2</v>
          </cell>
        </row>
        <row r="1378">
          <cell r="C1378" t="str">
            <v>Código</v>
          </cell>
          <cell r="D1378" t="str">
            <v>CCE-EICP-FM-25</v>
          </cell>
          <cell r="E1378" t="str">
            <v>Versión</v>
          </cell>
          <cell r="F1378">
            <v>2</v>
          </cell>
        </row>
        <row r="1380">
          <cell r="C1380" t="str">
            <v>[La entidad podrá utilizar este formato para la presentación de los análisis de precios unitarios el contratista en la oportunidad prevista en el numeral 8.1. del Documento Base]</v>
          </cell>
        </row>
        <row r="1383">
          <cell r="D1383" t="str">
            <v>MUNICIPIO DE CONCORDIA, ANTIOQUIA</v>
          </cell>
        </row>
        <row r="1384">
          <cell r="L1384" t="str">
            <v>VERSIÓN</v>
          </cell>
        </row>
        <row r="1385">
          <cell r="D1385" t="str">
            <v xml:space="preserve">[NÚMERO DEL PROCESO] </v>
          </cell>
        </row>
        <row r="1386">
          <cell r="L1386" t="str">
            <v>PÁGINA</v>
          </cell>
          <cell r="M1386">
            <v>1</v>
          </cell>
          <cell r="N1386" t="str">
            <v>DE</v>
          </cell>
          <cell r="O1386">
            <v>1</v>
          </cell>
        </row>
        <row r="1387">
          <cell r="D1387" t="str">
            <v xml:space="preserve">ANALISIS DE PRECIOS UNITARIOS </v>
          </cell>
        </row>
        <row r="1389">
          <cell r="L1389" t="str">
            <v>FECHA</v>
          </cell>
          <cell r="M1389" t="str">
            <v>DD</v>
          </cell>
          <cell r="N1389" t="str">
            <v>MM</v>
          </cell>
          <cell r="O1389" t="str">
            <v>AA</v>
          </cell>
        </row>
        <row r="1390">
          <cell r="M1390">
            <v>3</v>
          </cell>
          <cell r="N1390">
            <v>5</v>
          </cell>
          <cell r="O1390">
            <v>2022</v>
          </cell>
        </row>
        <row r="1391">
          <cell r="C1391" t="str">
            <v>ITEMS DE LA PROPUESTA ECONÓMICA</v>
          </cell>
          <cell r="I1391" t="str">
            <v>ITEMS NO PREVISTOS</v>
          </cell>
        </row>
        <row r="1395">
          <cell r="C1395" t="str">
            <v>DATOS ESPECÍFICOS</v>
          </cell>
        </row>
        <row r="1397">
          <cell r="C1397" t="str">
            <v>ITEM</v>
          </cell>
          <cell r="D1397" t="str">
            <v>DESCRIPCIÓN</v>
          </cell>
          <cell r="M1397" t="str">
            <v>UNIDAD</v>
          </cell>
          <cell r="O1397" t="str">
            <v>CANTIDAD</v>
          </cell>
        </row>
        <row r="1398">
          <cell r="C1398" t="str">
            <v>2.4.5</v>
          </cell>
          <cell r="D1398" t="str">
            <v>S.T.C de placas en concreto de 21 Mpa, espesor de 0.08 m., pendientado y llaneado, vaciado alternado (en cuadros no superiores de 1.5 x 1.5 m). Incluye suministro y transporte de los materiales, nivelación del terreno y adecuación de la superficie, malla electro soldada D-84, curado y todo lo necesario para su correcta construcción y funcionamiento. Según diseño. Las excavaciones o descapotes se pagarán en su ítem respectivo.</v>
          </cell>
          <cell r="M1398" t="str">
            <v>m2</v>
          </cell>
          <cell r="O1398">
            <v>356</v>
          </cell>
          <cell r="R1398">
            <v>66436</v>
          </cell>
          <cell r="S1398">
            <v>66436</v>
          </cell>
          <cell r="T1398">
            <v>4.2999999999999997E-2</v>
          </cell>
          <cell r="U1398">
            <v>0.8054</v>
          </cell>
          <cell r="V1398">
            <v>0</v>
          </cell>
          <cell r="W1398">
            <v>0.15160000000000001</v>
          </cell>
        </row>
        <row r="1399">
          <cell r="C1399" t="str">
            <v>I. EQUIPO</v>
          </cell>
        </row>
        <row r="1401">
          <cell r="C1401" t="str">
            <v>DESCRIPCIÓN</v>
          </cell>
          <cell r="H1401" t="str">
            <v>MARCA</v>
          </cell>
          <cell r="J1401" t="str">
            <v>TIPO</v>
          </cell>
          <cell r="L1401" t="str">
            <v>TARIFA/HORA</v>
          </cell>
          <cell r="M1401" t="str">
            <v>RENDIMIENTO</v>
          </cell>
          <cell r="O1401" t="str">
            <v>Vr. UNITARIO</v>
          </cell>
        </row>
        <row r="1402">
          <cell r="C1402" t="str">
            <v>Vibrador de concreto (Mikasa), electrico a 110 v</v>
          </cell>
          <cell r="J1402" t="str">
            <v>Dia</v>
          </cell>
          <cell r="L1402">
            <v>46162</v>
          </cell>
          <cell r="M1402">
            <v>37</v>
          </cell>
          <cell r="O1402">
            <v>1248</v>
          </cell>
          <cell r="R1402">
            <v>9.6199999999999992</v>
          </cell>
          <cell r="T1402" t="str">
            <v>Vibrador de concreto (Mikasa), electrico a 110 v</v>
          </cell>
        </row>
        <row r="1403">
          <cell r="C1403" t="str">
            <v>pulidora electrica manual - disco</v>
          </cell>
          <cell r="J1403" t="str">
            <v>Dia</v>
          </cell>
          <cell r="L1403">
            <v>40927</v>
          </cell>
          <cell r="M1403">
            <v>37</v>
          </cell>
          <cell r="O1403">
            <v>1106</v>
          </cell>
          <cell r="R1403">
            <v>9.6199999999999992</v>
          </cell>
          <cell r="T1403" t="str">
            <v>pulidora electrica manual - disco</v>
          </cell>
        </row>
        <row r="1404">
          <cell r="J1404" t="str">
            <v/>
          </cell>
          <cell r="L1404" t="str">
            <v/>
          </cell>
          <cell r="O1404">
            <v>0</v>
          </cell>
          <cell r="R1404">
            <v>0</v>
          </cell>
          <cell r="T1404">
            <v>0</v>
          </cell>
        </row>
        <row r="1405">
          <cell r="J1405" t="str">
            <v/>
          </cell>
          <cell r="L1405" t="str">
            <v/>
          </cell>
          <cell r="O1405">
            <v>0</v>
          </cell>
          <cell r="R1405">
            <v>0</v>
          </cell>
          <cell r="T1405">
            <v>0</v>
          </cell>
        </row>
        <row r="1406">
          <cell r="C1406" t="str">
            <v>Herramienta Menor (Como % de Mano de Obra)</v>
          </cell>
          <cell r="J1406" t="str">
            <v>Dia</v>
          </cell>
          <cell r="L1406">
            <v>10072</v>
          </cell>
          <cell r="M1406">
            <v>0.05</v>
          </cell>
          <cell r="O1406">
            <v>504</v>
          </cell>
          <cell r="R1406">
            <v>179424</v>
          </cell>
          <cell r="T1406" t="str">
            <v>Herramienta Menor (Como % de Mano de Obra)</v>
          </cell>
        </row>
        <row r="1407">
          <cell r="L1407">
            <v>4.2999999999999997E-2</v>
          </cell>
          <cell r="M1407" t="str">
            <v>SUBTOTAL $</v>
          </cell>
          <cell r="O1407">
            <v>2858</v>
          </cell>
        </row>
        <row r="1408">
          <cell r="C1408" t="str">
            <v>II. MATERIALES</v>
          </cell>
        </row>
        <row r="1410">
          <cell r="C1410" t="str">
            <v>DESCRIPCIÓN</v>
          </cell>
          <cell r="K1410" t="str">
            <v>UNIDAD</v>
          </cell>
          <cell r="L1410" t="str">
            <v>CANTIDAD</v>
          </cell>
          <cell r="M1410" t="str">
            <v>PRECIO UNIT.</v>
          </cell>
          <cell r="O1410" t="str">
            <v>Vr. UNITARIO</v>
          </cell>
        </row>
        <row r="1411">
          <cell r="C1411" t="str">
            <v>Concreto Resistencia 21 (Mpa)</v>
          </cell>
          <cell r="K1411" t="str">
            <v>m3</v>
          </cell>
          <cell r="L1411">
            <v>8.4000000000000005E-2</v>
          </cell>
          <cell r="M1411">
            <v>484027</v>
          </cell>
          <cell r="O1411">
            <v>40658</v>
          </cell>
          <cell r="R1411">
            <v>29.9</v>
          </cell>
          <cell r="T1411" t="str">
            <v>Concreto Resistencia 21 (Mpa)</v>
          </cell>
        </row>
        <row r="1412">
          <cell r="C1412" t="str">
            <v>Plastico Negro - Ancho 3 m  - Calibre 3.5</v>
          </cell>
          <cell r="K1412" t="str">
            <v>m2</v>
          </cell>
          <cell r="L1412">
            <v>1.05</v>
          </cell>
          <cell r="M1412">
            <v>2000</v>
          </cell>
          <cell r="O1412">
            <v>2100</v>
          </cell>
          <cell r="R1412">
            <v>373.8</v>
          </cell>
          <cell r="T1412" t="str">
            <v>Plastico Negro - Ancho 3 m  - Calibre 3.5</v>
          </cell>
        </row>
        <row r="1413">
          <cell r="C1413" t="str">
            <v>Malla electrosoldada D-84 - Hueco 15x15cm 4.0mm</v>
          </cell>
          <cell r="K1413" t="str">
            <v>m2</v>
          </cell>
          <cell r="L1413">
            <v>1.1000000000000001</v>
          </cell>
          <cell r="M1413">
            <v>8178</v>
          </cell>
          <cell r="O1413">
            <v>8996</v>
          </cell>
          <cell r="R1413">
            <v>391.6</v>
          </cell>
          <cell r="T1413" t="str">
            <v>Malla electrosoldada D-84 - Hueco 15x15cm 4.0mm</v>
          </cell>
        </row>
        <row r="1414">
          <cell r="C1414" t="str">
            <v xml:space="preserve">Tabla burda en madera aserrada (0,15*0,03*3,00) 
</v>
          </cell>
          <cell r="K1414" t="str">
            <v>u</v>
          </cell>
          <cell r="L1414">
            <v>9.8766666666666669E-2</v>
          </cell>
          <cell r="M1414">
            <v>10407</v>
          </cell>
          <cell r="O1414">
            <v>1028</v>
          </cell>
          <cell r="R1414">
            <v>35.159999999999997</v>
          </cell>
          <cell r="T1414" t="str">
            <v xml:space="preserve">Tabla burda en madera aserrada (0,15*0,03*3,00) 
</v>
          </cell>
        </row>
        <row r="1415">
          <cell r="C1415" t="str">
            <v>Larguero de 2"X2" por 3m</v>
          </cell>
          <cell r="K1415" t="str">
            <v>u</v>
          </cell>
          <cell r="L1415">
            <v>0.1</v>
          </cell>
          <cell r="M1415">
            <v>5480</v>
          </cell>
          <cell r="O1415">
            <v>548</v>
          </cell>
          <cell r="R1415">
            <v>35.6</v>
          </cell>
          <cell r="T1415" t="str">
            <v>Larguero de 2"X2" por 3m</v>
          </cell>
        </row>
        <row r="1416">
          <cell r="C1416" t="str">
            <v>Clavos Hierro 2 1/2 Pulgadas 350 Gramos(105 Clavos Apx Caja)</v>
          </cell>
          <cell r="K1416" t="str">
            <v>u</v>
          </cell>
          <cell r="L1416">
            <v>3.8100000000000002E-2</v>
          </cell>
          <cell r="M1416">
            <v>4620</v>
          </cell>
          <cell r="O1416">
            <v>176</v>
          </cell>
          <cell r="R1416">
            <v>13.56</v>
          </cell>
          <cell r="T1416" t="str">
            <v>Clavos Hierro 2 1/2 Pulgadas 350 Gramos(105 Clavos Apx Caja)</v>
          </cell>
        </row>
        <row r="1417">
          <cell r="K1417" t="str">
            <v/>
          </cell>
          <cell r="M1417">
            <v>0</v>
          </cell>
          <cell r="O1417">
            <v>0</v>
          </cell>
          <cell r="R1417">
            <v>0</v>
          </cell>
          <cell r="T1417">
            <v>0</v>
          </cell>
        </row>
        <row r="1418">
          <cell r="K1418" t="str">
            <v/>
          </cell>
          <cell r="M1418">
            <v>0</v>
          </cell>
          <cell r="O1418">
            <v>0</v>
          </cell>
          <cell r="R1418">
            <v>0</v>
          </cell>
          <cell r="T1418">
            <v>0</v>
          </cell>
        </row>
        <row r="1419">
          <cell r="L1419">
            <v>0.8054</v>
          </cell>
          <cell r="M1419" t="str">
            <v>SUBTOTAL $</v>
          </cell>
          <cell r="O1419">
            <v>53506</v>
          </cell>
        </row>
        <row r="1420">
          <cell r="C1420" t="str">
            <v>III. TRANSPORTES</v>
          </cell>
        </row>
        <row r="1422">
          <cell r="C1422" t="str">
            <v>MATERIAL</v>
          </cell>
          <cell r="J1422" t="str">
            <v>VOL. o PESO</v>
          </cell>
          <cell r="K1422" t="str">
            <v>DISTANCIA</v>
          </cell>
          <cell r="L1422" t="str">
            <v>M3 o Ton/Km</v>
          </cell>
          <cell r="M1422" t="str">
            <v>TARIFA</v>
          </cell>
          <cell r="O1422" t="str">
            <v>Vr. UNITARIO</v>
          </cell>
        </row>
        <row r="1423">
          <cell r="J1423" t="str">
            <v/>
          </cell>
          <cell r="M1423">
            <v>0</v>
          </cell>
          <cell r="O1423">
            <v>0</v>
          </cell>
          <cell r="R1423">
            <v>0</v>
          </cell>
          <cell r="T1423">
            <v>0</v>
          </cell>
        </row>
        <row r="1424">
          <cell r="J1424" t="str">
            <v/>
          </cell>
          <cell r="M1424">
            <v>0</v>
          </cell>
          <cell r="O1424">
            <v>0</v>
          </cell>
          <cell r="R1424">
            <v>0</v>
          </cell>
          <cell r="T1424">
            <v>0</v>
          </cell>
        </row>
        <row r="1425">
          <cell r="J1425" t="str">
            <v/>
          </cell>
          <cell r="M1425">
            <v>0</v>
          </cell>
          <cell r="O1425">
            <v>0</v>
          </cell>
          <cell r="R1425">
            <v>0</v>
          </cell>
          <cell r="T1425">
            <v>0</v>
          </cell>
        </row>
        <row r="1426">
          <cell r="L1426">
            <v>0</v>
          </cell>
          <cell r="M1426" t="str">
            <v>SUBTOTAL $</v>
          </cell>
          <cell r="O1426">
            <v>0</v>
          </cell>
        </row>
        <row r="1427">
          <cell r="C1427" t="str">
            <v>IV. MANO DE OBRA</v>
          </cell>
        </row>
        <row r="1429">
          <cell r="C1429" t="str">
            <v>TRABAJADOR</v>
          </cell>
          <cell r="I1429" t="str">
            <v>CANTIDAD</v>
          </cell>
          <cell r="J1429" t="str">
            <v>JORNAL</v>
          </cell>
          <cell r="K1429" t="str">
            <v>PRESTACIONES</v>
          </cell>
          <cell r="L1429" t="str">
            <v>JORNAL TOTAL</v>
          </cell>
          <cell r="M1429" t="str">
            <v>RENDIMIENTO</v>
          </cell>
          <cell r="O1429" t="str">
            <v>Vr. UNITARIO</v>
          </cell>
        </row>
        <row r="1430">
          <cell r="C1430" t="str">
            <v>Oficial</v>
          </cell>
          <cell r="I1430">
            <v>1</v>
          </cell>
          <cell r="J1430">
            <v>77720</v>
          </cell>
          <cell r="K1430">
            <v>1.6913</v>
          </cell>
          <cell r="L1430">
            <v>131448</v>
          </cell>
          <cell r="M1430">
            <v>37</v>
          </cell>
          <cell r="O1430">
            <v>3553</v>
          </cell>
          <cell r="R1430">
            <v>9.6199999999999992</v>
          </cell>
          <cell r="T1430" t="str">
            <v>Oficial</v>
          </cell>
        </row>
        <row r="1431">
          <cell r="C1431" t="str">
            <v>Ayudante Entendido</v>
          </cell>
          <cell r="I1431">
            <v>1</v>
          </cell>
          <cell r="J1431">
            <v>53020</v>
          </cell>
          <cell r="K1431">
            <v>1.7161</v>
          </cell>
          <cell r="L1431">
            <v>90988</v>
          </cell>
          <cell r="M1431">
            <v>37</v>
          </cell>
          <cell r="O1431">
            <v>2459</v>
          </cell>
          <cell r="R1431">
            <v>9.6199999999999992</v>
          </cell>
          <cell r="T1431" t="str">
            <v>Ayudante Entendido</v>
          </cell>
        </row>
        <row r="1432">
          <cell r="C1432" t="str">
            <v>Ayudante Raso</v>
          </cell>
          <cell r="I1432">
            <v>2</v>
          </cell>
          <cell r="J1432">
            <v>43354</v>
          </cell>
          <cell r="K1432">
            <v>1.7323</v>
          </cell>
          <cell r="L1432">
            <v>150204</v>
          </cell>
          <cell r="M1432">
            <v>37</v>
          </cell>
          <cell r="O1432">
            <v>4060</v>
          </cell>
          <cell r="R1432">
            <v>19.239999999999998</v>
          </cell>
          <cell r="T1432" t="str">
            <v>Ayudante Raso</v>
          </cell>
        </row>
        <row r="1433">
          <cell r="L1433">
            <v>0.15160000000000001</v>
          </cell>
          <cell r="M1433" t="str">
            <v>SUBTOTAL $</v>
          </cell>
          <cell r="O1433">
            <v>10072</v>
          </cell>
        </row>
        <row r="1435">
          <cell r="C1435" t="str">
            <v>TOTAL COSTO DIRECTO $</v>
          </cell>
          <cell r="O1435">
            <v>66436</v>
          </cell>
        </row>
        <row r="1436">
          <cell r="C1436" t="str">
            <v>V. COSTOS INDIRECTOS</v>
          </cell>
        </row>
        <row r="1438">
          <cell r="C1438" t="str">
            <v>Descripción</v>
          </cell>
          <cell r="L1438" t="str">
            <v>Porcentaje</v>
          </cell>
          <cell r="M1438" t="str">
            <v>Valor Total</v>
          </cell>
        </row>
        <row r="1439">
          <cell r="C1439" t="str">
            <v>ADMINISTRACION</v>
          </cell>
          <cell r="L1439">
            <v>0</v>
          </cell>
          <cell r="M1439">
            <v>0</v>
          </cell>
        </row>
        <row r="1440">
          <cell r="C1440" t="str">
            <v xml:space="preserve">IMPREVISTOS </v>
          </cell>
          <cell r="L1440">
            <v>0</v>
          </cell>
          <cell r="M1440">
            <v>0</v>
          </cell>
        </row>
        <row r="1441">
          <cell r="C1441" t="str">
            <v>UTILIDAD</v>
          </cell>
          <cell r="L1441">
            <v>0</v>
          </cell>
          <cell r="M1441">
            <v>0</v>
          </cell>
        </row>
        <row r="1442">
          <cell r="C1442" t="str">
            <v>SUBTOTAL $</v>
          </cell>
          <cell r="O1442">
            <v>0</v>
          </cell>
        </row>
        <row r="1444">
          <cell r="C1444" t="str">
            <v>Precio Unitario Total Aproximado al peso $</v>
          </cell>
          <cell r="O1444">
            <v>66436</v>
          </cell>
        </row>
        <row r="1447">
          <cell r="H1447" t="str">
            <v>Firma</v>
          </cell>
        </row>
        <row r="1448">
          <cell r="H1448" t="str">
            <v>Nombre:</v>
          </cell>
        </row>
        <row r="1449">
          <cell r="H1449" t="str">
            <v>Representante Legal del Contratista o su Apoderado</v>
          </cell>
        </row>
        <row r="1450">
          <cell r="H1450" t="str">
            <v>Matricula No. :</v>
          </cell>
        </row>
        <row r="1451">
          <cell r="H1451" t="str">
            <v xml:space="preserve"> </v>
          </cell>
        </row>
        <row r="1452">
          <cell r="C1452" t="str">
            <v>OBSERVACIONES INTERVENTORÍA</v>
          </cell>
        </row>
        <row r="1456">
          <cell r="C1456" t="str">
            <v>APROBACIÓN POR INTERVENTORÍA</v>
          </cell>
        </row>
        <row r="1457">
          <cell r="C145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459">
          <cell r="C145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462">
          <cell r="H1462" t="str">
            <v>Firma</v>
          </cell>
        </row>
        <row r="1463">
          <cell r="H1463" t="str">
            <v>Nombre:</v>
          </cell>
        </row>
        <row r="1464">
          <cell r="H1464" t="str">
            <v>Representante Legal del Interventor o su Apoderado</v>
          </cell>
        </row>
        <row r="1465">
          <cell r="H1465" t="str">
            <v>Matricula No. :</v>
          </cell>
        </row>
        <row r="1470">
          <cell r="C1470" t="str">
            <v>Formulario 1 - Propuesta económica  - Documento tipo de selección abreviada de menor cuantía - versión 2</v>
          </cell>
        </row>
        <row r="1471">
          <cell r="C1471" t="str">
            <v>Código</v>
          </cell>
          <cell r="D1471" t="str">
            <v>CCE-EICP-FM-25</v>
          </cell>
          <cell r="E1471" t="str">
            <v>Versión</v>
          </cell>
          <cell r="F1471">
            <v>2</v>
          </cell>
        </row>
        <row r="1473">
          <cell r="C1473" t="str">
            <v>[La entidad podrá utilizar este formato para la presentación de los análisis de precios unitarios el contratista en la oportunidad prevista en el numeral 8.1. del Documento Base]</v>
          </cell>
        </row>
        <row r="1476">
          <cell r="D1476" t="str">
            <v>MUNICIPIO DE CONCORDIA, ANTIOQUIA</v>
          </cell>
        </row>
        <row r="1477">
          <cell r="L1477" t="str">
            <v>VERSIÓN</v>
          </cell>
        </row>
        <row r="1478">
          <cell r="D1478" t="str">
            <v xml:space="preserve">[NÚMERO DEL PROCESO] </v>
          </cell>
        </row>
        <row r="1479">
          <cell r="L1479" t="str">
            <v>PÁGINA</v>
          </cell>
          <cell r="M1479">
            <v>1</v>
          </cell>
          <cell r="N1479" t="str">
            <v>DE</v>
          </cell>
          <cell r="O1479">
            <v>1</v>
          </cell>
        </row>
        <row r="1480">
          <cell r="D1480" t="str">
            <v xml:space="preserve">ANALISIS DE PRECIOS UNITARIOS </v>
          </cell>
        </row>
        <row r="1482">
          <cell r="L1482" t="str">
            <v>FECHA</v>
          </cell>
          <cell r="M1482" t="str">
            <v>DD</v>
          </cell>
          <cell r="N1482" t="str">
            <v>MM</v>
          </cell>
          <cell r="O1482" t="str">
            <v>AA</v>
          </cell>
        </row>
        <row r="1483">
          <cell r="M1483">
            <v>3</v>
          </cell>
          <cell r="N1483">
            <v>5</v>
          </cell>
          <cell r="O1483">
            <v>2022</v>
          </cell>
        </row>
        <row r="1484">
          <cell r="C1484" t="str">
            <v>ITEMS DE LA PROPUESTA ECONÓMICA</v>
          </cell>
          <cell r="I1484" t="str">
            <v>ITEMS NO PREVISTOS</v>
          </cell>
        </row>
        <row r="1488">
          <cell r="C1488" t="str">
            <v>DATOS ESPECÍFICOS</v>
          </cell>
        </row>
        <row r="1490">
          <cell r="C1490" t="str">
            <v>ITEM</v>
          </cell>
          <cell r="D1490" t="str">
            <v>DESCRIPCIÓN</v>
          </cell>
          <cell r="M1490" t="str">
            <v>UNIDAD</v>
          </cell>
          <cell r="O1490" t="str">
            <v>CANTIDAD</v>
          </cell>
        </row>
        <row r="1491">
          <cell r="C1491" t="str">
            <v>2.4.6</v>
          </cell>
          <cell r="D1491" t="str">
            <v>S.T.C de Cuneta en CONCRETO  f'c=210 kg/cm² (21 Mpa) con adición de impermeabilizante tipo Plastocrete o similar; desarrollo de 0.5 m y espesor de 0.1 m; acabado a la vista. Incluye elaboración y colocación del concreto, vibrado, protección, curado y todos los demás elementos necesarios para su correcta construcción. El acero de refuerzo y la formaleta se pagará en su respectivo ítem.</v>
          </cell>
          <cell r="M1491" t="str">
            <v>m</v>
          </cell>
          <cell r="O1491">
            <v>55</v>
          </cell>
          <cell r="R1491">
            <v>57217</v>
          </cell>
          <cell r="S1491">
            <v>57217</v>
          </cell>
          <cell r="T1491">
            <v>0.1188</v>
          </cell>
          <cell r="U1491">
            <v>0.53449999999999998</v>
          </cell>
          <cell r="V1491">
            <v>0</v>
          </cell>
          <cell r="W1491">
            <v>0.34670000000000001</v>
          </cell>
        </row>
        <row r="1492">
          <cell r="C1492" t="str">
            <v>I. EQUIPO</v>
          </cell>
        </row>
        <row r="1494">
          <cell r="C1494" t="str">
            <v>DESCRIPCIÓN</v>
          </cell>
          <cell r="H1494" t="str">
            <v>MARCA</v>
          </cell>
          <cell r="J1494" t="str">
            <v>TIPO</v>
          </cell>
          <cell r="L1494" t="str">
            <v>TARIFA/HORA</v>
          </cell>
          <cell r="M1494" t="str">
            <v>RENDIMIENTO</v>
          </cell>
          <cell r="O1494" t="str">
            <v>Vr. UNITARIO</v>
          </cell>
        </row>
        <row r="1495">
          <cell r="C1495" t="str">
            <v>Vibrador de concreto (Mikasa), electrico a 110 v</v>
          </cell>
          <cell r="J1495" t="str">
            <v>Dia</v>
          </cell>
          <cell r="L1495">
            <v>46162</v>
          </cell>
          <cell r="M1495">
            <v>15</v>
          </cell>
          <cell r="O1495">
            <v>3077</v>
          </cell>
          <cell r="R1495">
            <v>3.67</v>
          </cell>
          <cell r="T1495" t="str">
            <v>Vibrador de concreto (Mikasa), electrico a 110 v</v>
          </cell>
        </row>
        <row r="1496">
          <cell r="C1496" t="str">
            <v>pulidora electrica manual - disco</v>
          </cell>
          <cell r="J1496" t="str">
            <v>Dia</v>
          </cell>
          <cell r="L1496">
            <v>40927</v>
          </cell>
          <cell r="M1496">
            <v>15</v>
          </cell>
          <cell r="O1496">
            <v>2728</v>
          </cell>
          <cell r="R1496">
            <v>3.67</v>
          </cell>
          <cell r="T1496" t="str">
            <v>pulidora electrica manual - disco</v>
          </cell>
        </row>
        <row r="1497">
          <cell r="J1497" t="str">
            <v/>
          </cell>
          <cell r="L1497" t="str">
            <v/>
          </cell>
          <cell r="O1497">
            <v>0</v>
          </cell>
          <cell r="R1497">
            <v>0</v>
          </cell>
          <cell r="T1497">
            <v>0</v>
          </cell>
        </row>
        <row r="1498">
          <cell r="J1498" t="str">
            <v/>
          </cell>
          <cell r="L1498" t="str">
            <v/>
          </cell>
          <cell r="O1498">
            <v>0</v>
          </cell>
          <cell r="R1498">
            <v>0</v>
          </cell>
          <cell r="T1498">
            <v>0</v>
          </cell>
        </row>
        <row r="1499">
          <cell r="C1499" t="str">
            <v>Herramienta Menor (Como % de Mano de Obra)</v>
          </cell>
          <cell r="J1499" t="str">
            <v>Dia</v>
          </cell>
          <cell r="L1499">
            <v>19836</v>
          </cell>
          <cell r="M1499">
            <v>0.05</v>
          </cell>
          <cell r="O1499">
            <v>992</v>
          </cell>
          <cell r="R1499">
            <v>54560</v>
          </cell>
          <cell r="T1499" t="str">
            <v>Herramienta Menor (Como % de Mano de Obra)</v>
          </cell>
        </row>
        <row r="1500">
          <cell r="L1500">
            <v>0.1188</v>
          </cell>
          <cell r="M1500" t="str">
            <v>SUBTOTAL $</v>
          </cell>
          <cell r="O1500">
            <v>6797</v>
          </cell>
        </row>
        <row r="1501">
          <cell r="C1501" t="str">
            <v>II. MATERIALES</v>
          </cell>
        </row>
        <row r="1503">
          <cell r="C1503" t="str">
            <v>DESCRIPCIÓN</v>
          </cell>
          <cell r="K1503" t="str">
            <v>UNIDAD</v>
          </cell>
          <cell r="L1503" t="str">
            <v>CANTIDAD</v>
          </cell>
          <cell r="M1503" t="str">
            <v>PRECIO UNIT.</v>
          </cell>
          <cell r="O1503" t="str">
            <v>Vr. UNITARIO</v>
          </cell>
        </row>
        <row r="1504">
          <cell r="C1504" t="str">
            <v>Concreto Resistencia 21 (Mpa)</v>
          </cell>
          <cell r="K1504" t="str">
            <v>m3</v>
          </cell>
          <cell r="L1504">
            <v>5.2499999999999998E-2</v>
          </cell>
          <cell r="M1504">
            <v>484027</v>
          </cell>
          <cell r="O1504">
            <v>25411</v>
          </cell>
          <cell r="R1504">
            <v>2.89</v>
          </cell>
          <cell r="T1504" t="str">
            <v>Concreto Resistencia 21 (Mpa)</v>
          </cell>
        </row>
        <row r="1505">
          <cell r="C1505" t="str">
            <v>Sika Plastocrete DM Impermeabilizante para concreto. Presentación (Se dosifica al 0,5% del peso del cemento de la mezcla)</v>
          </cell>
          <cell r="K1505" t="str">
            <v>kg</v>
          </cell>
          <cell r="L1505">
            <v>9.1899999999999996E-2</v>
          </cell>
          <cell r="M1505">
            <v>26375</v>
          </cell>
          <cell r="O1505">
            <v>2424</v>
          </cell>
          <cell r="R1505">
            <v>5.05</v>
          </cell>
          <cell r="T1505" t="str">
            <v>Sika Plastocrete DM Impermeabilizante para concreto. Presentación (Se dosifica al 0,5% del peso del cemento de la mezcla)</v>
          </cell>
        </row>
        <row r="1506">
          <cell r="C1506" t="str">
            <v xml:space="preserve">Tabla burda en madera aserrada (0,15*0,03*3,00) 
</v>
          </cell>
          <cell r="K1506" t="str">
            <v>u</v>
          </cell>
          <cell r="L1506">
            <v>0.11</v>
          </cell>
          <cell r="M1506">
            <v>10407</v>
          </cell>
          <cell r="O1506">
            <v>1145</v>
          </cell>
          <cell r="R1506">
            <v>6.05</v>
          </cell>
          <cell r="T1506" t="str">
            <v xml:space="preserve">Tabla burda en madera aserrada (0,15*0,03*3,00) 
</v>
          </cell>
        </row>
        <row r="1507">
          <cell r="C1507" t="str">
            <v>Larguero de 2"X2" por 3m</v>
          </cell>
          <cell r="K1507" t="str">
            <v>u</v>
          </cell>
          <cell r="L1507">
            <v>0.2</v>
          </cell>
          <cell r="M1507">
            <v>5480</v>
          </cell>
          <cell r="O1507">
            <v>1096</v>
          </cell>
          <cell r="R1507">
            <v>11</v>
          </cell>
          <cell r="T1507" t="str">
            <v>Larguero de 2"X2" por 3m</v>
          </cell>
        </row>
        <row r="1508">
          <cell r="C1508" t="str">
            <v>Clavos Hierro 2 1/2 Pulgadas 350 Gramos(105 Clavos Apx Caja)</v>
          </cell>
          <cell r="K1508" t="str">
            <v>u</v>
          </cell>
          <cell r="L1508">
            <v>0.11</v>
          </cell>
          <cell r="M1508">
            <v>4620</v>
          </cell>
          <cell r="O1508">
            <v>508</v>
          </cell>
          <cell r="R1508">
            <v>6.05</v>
          </cell>
          <cell r="T1508" t="str">
            <v>Clavos Hierro 2 1/2 Pulgadas 350 Gramos(105 Clavos Apx Caja)</v>
          </cell>
        </row>
        <row r="1509">
          <cell r="K1509" t="str">
            <v/>
          </cell>
          <cell r="M1509">
            <v>0</v>
          </cell>
          <cell r="O1509">
            <v>0</v>
          </cell>
          <cell r="R1509">
            <v>0</v>
          </cell>
          <cell r="T1509">
            <v>0</v>
          </cell>
        </row>
        <row r="1510">
          <cell r="K1510" t="str">
            <v/>
          </cell>
          <cell r="M1510">
            <v>0</v>
          </cell>
          <cell r="O1510">
            <v>0</v>
          </cell>
          <cell r="R1510">
            <v>0</v>
          </cell>
          <cell r="T1510">
            <v>0</v>
          </cell>
        </row>
        <row r="1511">
          <cell r="K1511" t="str">
            <v/>
          </cell>
          <cell r="M1511">
            <v>0</v>
          </cell>
          <cell r="O1511">
            <v>0</v>
          </cell>
          <cell r="R1511">
            <v>0</v>
          </cell>
          <cell r="T1511">
            <v>0</v>
          </cell>
        </row>
        <row r="1512">
          <cell r="L1512">
            <v>0.53449999999999998</v>
          </cell>
          <cell r="M1512" t="str">
            <v>SUBTOTAL $</v>
          </cell>
          <cell r="O1512">
            <v>30584</v>
          </cell>
        </row>
        <row r="1513">
          <cell r="C1513" t="str">
            <v>III. TRANSPORTES</v>
          </cell>
        </row>
        <row r="1515">
          <cell r="C1515" t="str">
            <v>MATERIAL</v>
          </cell>
          <cell r="J1515" t="str">
            <v>VOL. o PESO</v>
          </cell>
          <cell r="K1515" t="str">
            <v>DISTANCIA</v>
          </cell>
          <cell r="L1515" t="str">
            <v>M3 o Ton/Km</v>
          </cell>
          <cell r="M1515" t="str">
            <v>TARIFA</v>
          </cell>
          <cell r="O1515" t="str">
            <v>Vr. UNITARIO</v>
          </cell>
        </row>
        <row r="1516">
          <cell r="J1516" t="str">
            <v/>
          </cell>
          <cell r="K1516">
            <v>1</v>
          </cell>
          <cell r="L1516">
            <v>5.2499999999999998E-2</v>
          </cell>
          <cell r="M1516">
            <v>0</v>
          </cell>
          <cell r="O1516">
            <v>0</v>
          </cell>
          <cell r="R1516">
            <v>2.89</v>
          </cell>
          <cell r="T1516">
            <v>0</v>
          </cell>
        </row>
        <row r="1517">
          <cell r="J1517" t="str">
            <v/>
          </cell>
          <cell r="M1517">
            <v>0</v>
          </cell>
          <cell r="O1517">
            <v>0</v>
          </cell>
          <cell r="R1517">
            <v>0</v>
          </cell>
          <cell r="T1517">
            <v>0</v>
          </cell>
        </row>
        <row r="1518">
          <cell r="J1518" t="str">
            <v/>
          </cell>
          <cell r="M1518">
            <v>0</v>
          </cell>
          <cell r="O1518">
            <v>0</v>
          </cell>
          <cell r="R1518">
            <v>0</v>
          </cell>
          <cell r="T1518">
            <v>0</v>
          </cell>
        </row>
        <row r="1519">
          <cell r="L1519">
            <v>0</v>
          </cell>
          <cell r="M1519" t="str">
            <v>SUBTOTAL $</v>
          </cell>
          <cell r="O1519">
            <v>0</v>
          </cell>
        </row>
        <row r="1520">
          <cell r="C1520" t="str">
            <v>IV. MANO DE OBRA</v>
          </cell>
        </row>
        <row r="1522">
          <cell r="C1522" t="str">
            <v>TRABAJADOR</v>
          </cell>
          <cell r="I1522" t="str">
            <v>CANTIDAD</v>
          </cell>
          <cell r="J1522" t="str">
            <v>JORNAL</v>
          </cell>
          <cell r="K1522" t="str">
            <v>PRESTACIONES</v>
          </cell>
          <cell r="L1522" t="str">
            <v>JORNAL TOTAL</v>
          </cell>
          <cell r="M1522" t="str">
            <v>RENDIMIENTO</v>
          </cell>
          <cell r="O1522" t="str">
            <v>Vr. UNITARIO</v>
          </cell>
        </row>
        <row r="1523">
          <cell r="C1523" t="str">
            <v>Oficial</v>
          </cell>
          <cell r="I1523">
            <v>1</v>
          </cell>
          <cell r="J1523">
            <v>77720</v>
          </cell>
          <cell r="K1523">
            <v>1.6913</v>
          </cell>
          <cell r="L1523">
            <v>131448</v>
          </cell>
          <cell r="M1523">
            <v>15</v>
          </cell>
          <cell r="O1523">
            <v>8763</v>
          </cell>
          <cell r="R1523">
            <v>3.67</v>
          </cell>
          <cell r="T1523" t="str">
            <v>Oficial</v>
          </cell>
        </row>
        <row r="1524">
          <cell r="C1524" t="str">
            <v>Ayudante Entendido</v>
          </cell>
          <cell r="I1524">
            <v>1</v>
          </cell>
          <cell r="J1524">
            <v>53020</v>
          </cell>
          <cell r="K1524">
            <v>1.7161</v>
          </cell>
          <cell r="L1524">
            <v>90988</v>
          </cell>
          <cell r="M1524">
            <v>15</v>
          </cell>
          <cell r="O1524">
            <v>6066</v>
          </cell>
          <cell r="R1524">
            <v>3.67</v>
          </cell>
          <cell r="T1524" t="str">
            <v>Ayudante Entendido</v>
          </cell>
        </row>
        <row r="1525">
          <cell r="C1525" t="str">
            <v>Ayudante Raso</v>
          </cell>
          <cell r="I1525">
            <v>1</v>
          </cell>
          <cell r="J1525">
            <v>43354</v>
          </cell>
          <cell r="K1525">
            <v>1.7323</v>
          </cell>
          <cell r="L1525">
            <v>75102</v>
          </cell>
          <cell r="M1525">
            <v>15</v>
          </cell>
          <cell r="O1525">
            <v>5007</v>
          </cell>
          <cell r="R1525">
            <v>3.67</v>
          </cell>
          <cell r="T1525" t="str">
            <v>Ayudante Raso</v>
          </cell>
        </row>
        <row r="1526">
          <cell r="L1526">
            <v>0.34670000000000001</v>
          </cell>
          <cell r="M1526" t="str">
            <v>SUBTOTAL $</v>
          </cell>
          <cell r="O1526">
            <v>19836</v>
          </cell>
        </row>
        <row r="1528">
          <cell r="C1528" t="str">
            <v>TOTAL COSTO DIRECTO $</v>
          </cell>
          <cell r="O1528">
            <v>57217</v>
          </cell>
        </row>
        <row r="1529">
          <cell r="C1529" t="str">
            <v>V. COSTOS INDIRECTOS</v>
          </cell>
        </row>
        <row r="1531">
          <cell r="C1531" t="str">
            <v>Descripción</v>
          </cell>
          <cell r="L1531" t="str">
            <v>Porcentaje</v>
          </cell>
          <cell r="M1531" t="str">
            <v>Valor Total</v>
          </cell>
        </row>
        <row r="1532">
          <cell r="C1532" t="str">
            <v>ADMINISTRACION</v>
          </cell>
          <cell r="L1532">
            <v>0</v>
          </cell>
          <cell r="M1532">
            <v>0</v>
          </cell>
        </row>
        <row r="1533">
          <cell r="C1533" t="str">
            <v xml:space="preserve">IMPREVISTOS </v>
          </cell>
          <cell r="L1533">
            <v>0</v>
          </cell>
          <cell r="M1533">
            <v>0</v>
          </cell>
        </row>
        <row r="1534">
          <cell r="C1534" t="str">
            <v>UTILIDAD</v>
          </cell>
          <cell r="L1534">
            <v>0</v>
          </cell>
          <cell r="M1534">
            <v>0</v>
          </cell>
        </row>
        <row r="1535">
          <cell r="C1535" t="str">
            <v>SUBTOTAL $</v>
          </cell>
          <cell r="O1535">
            <v>0</v>
          </cell>
        </row>
        <row r="1537">
          <cell r="C1537" t="str">
            <v>Precio Unitario Total Aproximado al peso $</v>
          </cell>
          <cell r="O1537">
            <v>57217</v>
          </cell>
        </row>
        <row r="1540">
          <cell r="H1540" t="str">
            <v>Firma</v>
          </cell>
        </row>
        <row r="1541">
          <cell r="H1541" t="str">
            <v>Nombre:</v>
          </cell>
        </row>
        <row r="1542">
          <cell r="H1542" t="str">
            <v>Representante Legal del Contratista o su Apoderado</v>
          </cell>
        </row>
        <row r="1543">
          <cell r="H1543" t="str">
            <v>Matricula No. :</v>
          </cell>
        </row>
        <row r="1544">
          <cell r="H1544" t="str">
            <v xml:space="preserve"> </v>
          </cell>
        </row>
        <row r="1545">
          <cell r="C1545" t="str">
            <v>OBSERVACIONES INTERVENTORÍA</v>
          </cell>
        </row>
        <row r="1549">
          <cell r="C1549" t="str">
            <v>APROBACIÓN POR INTERVENTORÍA</v>
          </cell>
        </row>
        <row r="1550">
          <cell r="C155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552">
          <cell r="C155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555">
          <cell r="H1555" t="str">
            <v>Firma</v>
          </cell>
        </row>
        <row r="1556">
          <cell r="H1556" t="str">
            <v>Nombre:</v>
          </cell>
        </row>
        <row r="1557">
          <cell r="H1557" t="str">
            <v>Representante Legal del Interventor o su Apoderado</v>
          </cell>
        </row>
        <row r="1558">
          <cell r="H1558" t="str">
            <v>Matricula No. :</v>
          </cell>
        </row>
        <row r="1563">
          <cell r="C1563" t="str">
            <v>Formulario 1 - Propuesta económica  - Documento tipo de selección abreviada de menor cuantía - versión 2</v>
          </cell>
        </row>
        <row r="1564">
          <cell r="C1564" t="str">
            <v>Código</v>
          </cell>
          <cell r="D1564" t="str">
            <v>CCE-EICP-FM-25</v>
          </cell>
          <cell r="E1564" t="str">
            <v>Versión</v>
          </cell>
          <cell r="F1564">
            <v>2</v>
          </cell>
        </row>
        <row r="1566">
          <cell r="C1566" t="str">
            <v>[La entidad podrá utilizar este formato para la presentación de los análisis de precios unitarios el contratista en la oportunidad prevista en el numeral 8.1. del Documento Base]</v>
          </cell>
        </row>
        <row r="1569">
          <cell r="D1569" t="str">
            <v>MUNICIPIO DE CONCORDIA, ANTIOQUIA</v>
          </cell>
        </row>
        <row r="1570">
          <cell r="L1570" t="str">
            <v>VERSIÓN</v>
          </cell>
        </row>
        <row r="1571">
          <cell r="D1571" t="str">
            <v xml:space="preserve">[NÚMERO DEL PROCESO] </v>
          </cell>
        </row>
        <row r="1572">
          <cell r="L1572" t="str">
            <v>PÁGINA</v>
          </cell>
          <cell r="M1572">
            <v>1</v>
          </cell>
          <cell r="N1572" t="str">
            <v>DE</v>
          </cell>
          <cell r="O1572">
            <v>1</v>
          </cell>
        </row>
        <row r="1573">
          <cell r="D1573" t="str">
            <v xml:space="preserve">ANALISIS DE PRECIOS UNITARIOS </v>
          </cell>
        </row>
        <row r="1575">
          <cell r="L1575" t="str">
            <v>FECHA</v>
          </cell>
          <cell r="M1575" t="str">
            <v>DD</v>
          </cell>
          <cell r="N1575" t="str">
            <v>MM</v>
          </cell>
          <cell r="O1575" t="str">
            <v>AA</v>
          </cell>
        </row>
        <row r="1576">
          <cell r="M1576">
            <v>3</v>
          </cell>
          <cell r="N1576">
            <v>5</v>
          </cell>
          <cell r="O1576">
            <v>2022</v>
          </cell>
        </row>
        <row r="1577">
          <cell r="C1577" t="str">
            <v>ITEMS DE LA PROPUESTA ECONÓMICA</v>
          </cell>
          <cell r="I1577" t="str">
            <v>ITEMS NO PREVISTOS</v>
          </cell>
        </row>
        <row r="1581">
          <cell r="C1581" t="str">
            <v>DATOS ESPECÍFICOS</v>
          </cell>
        </row>
        <row r="1583">
          <cell r="C1583" t="str">
            <v>ITEM</v>
          </cell>
          <cell r="D1583" t="str">
            <v>DESCRIPCIÓN</v>
          </cell>
          <cell r="M1583" t="str">
            <v>UNIDAD</v>
          </cell>
          <cell r="O1583" t="str">
            <v>CANTIDAD</v>
          </cell>
        </row>
        <row r="1584">
          <cell r="C1584" t="str">
            <v>2.5.1</v>
          </cell>
          <cell r="D1584" t="str">
            <v xml:space="preserve">S.T.I de Sobrecimiento en Bloque de Concreto de 15 x 20 x 40 cm.  Bloque de primera calidad,  dos (2) Hilada. Incluye corte a máquina y desperdicio, mortero de pega 1:4; relleno en todas las celdas en Concreto 14 Mpa, aplicación de impermeabilizante en Polvo, para concreto y mampostería (Base Cementosa Tipo Broncosil) en las caras laterales y superior y todos los elementos necesarios para su correcta ejecución y funcionamiento. </v>
          </cell>
          <cell r="M1584" t="str">
            <v>m</v>
          </cell>
          <cell r="O1584">
            <v>25</v>
          </cell>
          <cell r="R1584">
            <v>66555</v>
          </cell>
          <cell r="S1584">
            <v>66555</v>
          </cell>
          <cell r="T1584">
            <v>1.5800000000000002E-2</v>
          </cell>
          <cell r="U1584">
            <v>0.70550000000000002</v>
          </cell>
          <cell r="V1584">
            <v>0.12970000000000001</v>
          </cell>
          <cell r="W1584">
            <v>0.14899999999999999</v>
          </cell>
        </row>
        <row r="1585">
          <cell r="C1585" t="str">
            <v>I. EQUIPO</v>
          </cell>
        </row>
        <row r="1587">
          <cell r="C1587" t="str">
            <v>DESCRIPCIÓN</v>
          </cell>
          <cell r="H1587" t="str">
            <v>MARCA</v>
          </cell>
          <cell r="J1587" t="str">
            <v>TIPO</v>
          </cell>
          <cell r="L1587" t="str">
            <v>TARIFA/HORA</v>
          </cell>
          <cell r="M1587" t="str">
            <v>RENDIMIENTO</v>
          </cell>
          <cell r="O1587" t="str">
            <v>Vr. UNITARIO</v>
          </cell>
        </row>
        <row r="1588">
          <cell r="C1588" t="str">
            <v>Cortadora De Ladrillo G 6.6 Hp</v>
          </cell>
          <cell r="J1588" t="str">
            <v>Dia</v>
          </cell>
          <cell r="L1588">
            <v>49893</v>
          </cell>
          <cell r="M1588">
            <v>90</v>
          </cell>
          <cell r="O1588">
            <v>554</v>
          </cell>
          <cell r="R1588">
            <v>0.28000000000000003</v>
          </cell>
          <cell r="T1588" t="str">
            <v>Cortadora De Ladrillo G 6.6 Hp</v>
          </cell>
        </row>
        <row r="1589">
          <cell r="J1589" t="str">
            <v/>
          </cell>
          <cell r="L1589" t="str">
            <v/>
          </cell>
          <cell r="O1589">
            <v>0</v>
          </cell>
          <cell r="R1589">
            <v>0</v>
          </cell>
          <cell r="T1589">
            <v>0</v>
          </cell>
        </row>
        <row r="1590">
          <cell r="J1590" t="str">
            <v/>
          </cell>
          <cell r="L1590" t="str">
            <v/>
          </cell>
          <cell r="O1590">
            <v>0</v>
          </cell>
          <cell r="R1590">
            <v>0</v>
          </cell>
          <cell r="T1590">
            <v>0</v>
          </cell>
        </row>
        <row r="1591">
          <cell r="C1591" t="str">
            <v>Herramienta Menor (Como % de Mano de Obra)</v>
          </cell>
          <cell r="J1591" t="str">
            <v>Dia</v>
          </cell>
          <cell r="L1591">
            <v>9918</v>
          </cell>
          <cell r="M1591">
            <v>0.05</v>
          </cell>
          <cell r="O1591">
            <v>496</v>
          </cell>
          <cell r="R1591">
            <v>12400</v>
          </cell>
          <cell r="T1591" t="str">
            <v>Herramienta Menor (Como % de Mano de Obra)</v>
          </cell>
        </row>
        <row r="1592">
          <cell r="L1592">
            <v>1.5800000000000002E-2</v>
          </cell>
          <cell r="M1592" t="str">
            <v>SUBTOTAL $</v>
          </cell>
          <cell r="O1592">
            <v>1050</v>
          </cell>
        </row>
        <row r="1593">
          <cell r="C1593" t="str">
            <v>II. MATERIALES</v>
          </cell>
        </row>
        <row r="1595">
          <cell r="C1595" t="str">
            <v>DESCRIPCIÓN</v>
          </cell>
          <cell r="K1595" t="str">
            <v>UNIDAD</v>
          </cell>
          <cell r="L1595" t="str">
            <v>CANTIDAD</v>
          </cell>
          <cell r="M1595" t="str">
            <v>PRECIO UNIT.</v>
          </cell>
          <cell r="O1595" t="str">
            <v>Vr. UNITARIO</v>
          </cell>
        </row>
        <row r="1596">
          <cell r="C1596" t="str">
            <v>Bloque de concreto 15 x 20 x 40 cm 12,5u/m2 13.8 Kg</v>
          </cell>
          <cell r="K1596" t="str">
            <v>u</v>
          </cell>
          <cell r="L1596">
            <v>5.25</v>
          </cell>
          <cell r="M1596">
            <v>3500</v>
          </cell>
          <cell r="O1596">
            <v>18375</v>
          </cell>
          <cell r="R1596">
            <v>131.25</v>
          </cell>
          <cell r="T1596" t="str">
            <v>Bloque de concreto 15 x 20 x 40 cm 12,5u/m2 13.8 Kg</v>
          </cell>
        </row>
        <row r="1597">
          <cell r="C1597" t="str">
            <v>Mortero 1:4</v>
          </cell>
          <cell r="K1597" t="str">
            <v>m3</v>
          </cell>
          <cell r="L1597">
            <v>9.7999999999999997E-3</v>
          </cell>
          <cell r="M1597">
            <v>474919</v>
          </cell>
          <cell r="O1597">
            <v>4654</v>
          </cell>
          <cell r="R1597">
            <v>0.25</v>
          </cell>
          <cell r="T1597" t="str">
            <v>Mortero 1:4</v>
          </cell>
        </row>
        <row r="1598">
          <cell r="C1598" t="str">
            <v>Concreto Resistencia 14 (Mpa)</v>
          </cell>
          <cell r="K1598" t="str">
            <v>m3</v>
          </cell>
          <cell r="L1598">
            <v>4.7300000000000002E-2</v>
          </cell>
          <cell r="M1598">
            <v>404672</v>
          </cell>
          <cell r="O1598">
            <v>19141</v>
          </cell>
          <cell r="R1598">
            <v>1.18</v>
          </cell>
          <cell r="T1598" t="str">
            <v>Concreto Resistencia 14 (Mpa)</v>
          </cell>
        </row>
        <row r="1599">
          <cell r="C1599" t="str">
            <v>Broncosil gris 25 kilogramos
Bronco - De 15 a 17m2 / bulto, de 25 kilos a 2 manos</v>
          </cell>
          <cell r="K1599" t="str">
            <v>u</v>
          </cell>
          <cell r="L1599">
            <v>7.2450000000000014E-2</v>
          </cell>
          <cell r="M1599">
            <v>66000</v>
          </cell>
          <cell r="O1599">
            <v>4782</v>
          </cell>
          <cell r="R1599">
            <v>1.81</v>
          </cell>
          <cell r="T1599" t="str">
            <v>Broncosil gris 25 kilogramos
Bronco - De 15 a 17m2 / bulto, de 25 kilos a 2 manos</v>
          </cell>
        </row>
        <row r="1600">
          <cell r="K1600" t="str">
            <v/>
          </cell>
          <cell r="M1600">
            <v>0</v>
          </cell>
          <cell r="O1600">
            <v>0</v>
          </cell>
          <cell r="R1600">
            <v>0</v>
          </cell>
          <cell r="T1600">
            <v>0</v>
          </cell>
        </row>
        <row r="1601">
          <cell r="K1601" t="str">
            <v/>
          </cell>
          <cell r="M1601">
            <v>0</v>
          </cell>
          <cell r="O1601">
            <v>0</v>
          </cell>
          <cell r="R1601">
            <v>0</v>
          </cell>
          <cell r="T1601">
            <v>0</v>
          </cell>
        </row>
        <row r="1602">
          <cell r="K1602" t="str">
            <v/>
          </cell>
          <cell r="O1602">
            <v>0</v>
          </cell>
          <cell r="R1602">
            <v>0</v>
          </cell>
          <cell r="T1602">
            <v>0</v>
          </cell>
        </row>
        <row r="1603">
          <cell r="L1603">
            <v>0.70550000000000002</v>
          </cell>
          <cell r="M1603" t="str">
            <v>SUBTOTAL $</v>
          </cell>
          <cell r="O1603">
            <v>46952</v>
          </cell>
        </row>
        <row r="1604">
          <cell r="C1604" t="str">
            <v>III. TRANSPORTES</v>
          </cell>
        </row>
        <row r="1606">
          <cell r="C1606" t="str">
            <v>MATERIAL</v>
          </cell>
          <cell r="J1606" t="str">
            <v>VOL. o PESO</v>
          </cell>
          <cell r="K1606" t="str">
            <v>DISTANCIA</v>
          </cell>
          <cell r="L1606" t="str">
            <v>M3 o Ton/Km</v>
          </cell>
          <cell r="M1606" t="str">
            <v>TARIFA</v>
          </cell>
          <cell r="O1606" t="str">
            <v>Vr. UNITARIO</v>
          </cell>
        </row>
        <row r="1607">
          <cell r="C1607" t="str">
            <v>Transporte de ladrillos, bloques y adoquines</v>
          </cell>
          <cell r="J1607" t="str">
            <v>tkm</v>
          </cell>
          <cell r="K1607">
            <v>95</v>
          </cell>
          <cell r="L1607">
            <v>7.2499999999999995E-2</v>
          </cell>
          <cell r="M1607">
            <v>1200</v>
          </cell>
          <cell r="O1607">
            <v>8265</v>
          </cell>
          <cell r="R1607">
            <v>172.19</v>
          </cell>
          <cell r="T1607" t="str">
            <v>Transporte de ladrillos, bloques y adoquines</v>
          </cell>
        </row>
        <row r="1608">
          <cell r="C1608" t="str">
            <v>Transporte interno</v>
          </cell>
          <cell r="J1608" t="str">
            <v>m3</v>
          </cell>
          <cell r="K1608">
            <v>1</v>
          </cell>
          <cell r="L1608">
            <v>7.2499999999999995E-2</v>
          </cell>
          <cell r="M1608">
            <v>5100</v>
          </cell>
          <cell r="O1608">
            <v>370</v>
          </cell>
          <cell r="R1608">
            <v>1.81</v>
          </cell>
          <cell r="T1608" t="str">
            <v>Transporte interno</v>
          </cell>
        </row>
        <row r="1609">
          <cell r="J1609" t="str">
            <v/>
          </cell>
          <cell r="M1609">
            <v>0</v>
          </cell>
          <cell r="O1609">
            <v>0</v>
          </cell>
          <cell r="R1609">
            <v>0</v>
          </cell>
          <cell r="T1609">
            <v>0</v>
          </cell>
        </row>
        <row r="1610">
          <cell r="L1610">
            <v>0.12970000000000001</v>
          </cell>
          <cell r="M1610" t="str">
            <v>SUBTOTAL $</v>
          </cell>
          <cell r="O1610">
            <v>8635</v>
          </cell>
        </row>
        <row r="1611">
          <cell r="C1611" t="str">
            <v>IV. MANO DE OBRA</v>
          </cell>
        </row>
        <row r="1613">
          <cell r="C1613" t="str">
            <v>TRABAJADOR</v>
          </cell>
          <cell r="I1613" t="str">
            <v>CANTIDAD</v>
          </cell>
          <cell r="J1613" t="str">
            <v>JORNAL</v>
          </cell>
          <cell r="K1613" t="str">
            <v>PRESTACIONES</v>
          </cell>
          <cell r="L1613" t="str">
            <v>JORNAL TOTAL</v>
          </cell>
          <cell r="M1613" t="str">
            <v>RENDIMIENTO</v>
          </cell>
          <cell r="O1613" t="str">
            <v>Vr. UNITARIO</v>
          </cell>
        </row>
        <row r="1614">
          <cell r="C1614" t="str">
            <v>Oficial</v>
          </cell>
          <cell r="I1614">
            <v>1</v>
          </cell>
          <cell r="J1614">
            <v>77720</v>
          </cell>
          <cell r="K1614">
            <v>1.6913</v>
          </cell>
          <cell r="L1614">
            <v>131448</v>
          </cell>
          <cell r="M1614">
            <v>30</v>
          </cell>
          <cell r="O1614">
            <v>4382</v>
          </cell>
          <cell r="R1614">
            <v>0.83</v>
          </cell>
          <cell r="T1614" t="str">
            <v>Oficial</v>
          </cell>
        </row>
        <row r="1615">
          <cell r="C1615" t="str">
            <v>Ayudante Entendido</v>
          </cell>
          <cell r="I1615">
            <v>1</v>
          </cell>
          <cell r="J1615">
            <v>53020</v>
          </cell>
          <cell r="K1615">
            <v>1.7161</v>
          </cell>
          <cell r="L1615">
            <v>90988</v>
          </cell>
          <cell r="M1615">
            <v>30</v>
          </cell>
          <cell r="O1615">
            <v>3033</v>
          </cell>
          <cell r="R1615">
            <v>0.83</v>
          </cell>
          <cell r="T1615" t="str">
            <v>Ayudante Entendido</v>
          </cell>
        </row>
        <row r="1616">
          <cell r="C1616" t="str">
            <v>Ayudante Raso</v>
          </cell>
          <cell r="I1616">
            <v>1</v>
          </cell>
          <cell r="J1616">
            <v>43354</v>
          </cell>
          <cell r="K1616">
            <v>1.7323</v>
          </cell>
          <cell r="L1616">
            <v>75102</v>
          </cell>
          <cell r="M1616">
            <v>30</v>
          </cell>
          <cell r="O1616">
            <v>2503</v>
          </cell>
          <cell r="R1616">
            <v>0.83</v>
          </cell>
          <cell r="T1616" t="str">
            <v>Ayudante Raso</v>
          </cell>
        </row>
        <row r="1617">
          <cell r="L1617">
            <v>0.14899999999999999</v>
          </cell>
          <cell r="M1617" t="str">
            <v>SUBTOTAL $</v>
          </cell>
          <cell r="O1617">
            <v>9918</v>
          </cell>
        </row>
        <row r="1619">
          <cell r="C1619" t="str">
            <v>TOTAL COSTO DIRECTO $</v>
          </cell>
          <cell r="O1619">
            <v>66555</v>
          </cell>
        </row>
        <row r="1620">
          <cell r="C1620" t="str">
            <v>V. COSTOS INDIRECTOS</v>
          </cell>
        </row>
        <row r="1622">
          <cell r="C1622" t="str">
            <v>Descripción</v>
          </cell>
          <cell r="L1622" t="str">
            <v>Porcentaje</v>
          </cell>
          <cell r="M1622" t="str">
            <v>Valor Total</v>
          </cell>
        </row>
        <row r="1623">
          <cell r="C1623" t="str">
            <v>ADMINISTRACION</v>
          </cell>
          <cell r="L1623">
            <v>0</v>
          </cell>
          <cell r="M1623">
            <v>0</v>
          </cell>
        </row>
        <row r="1624">
          <cell r="C1624" t="str">
            <v xml:space="preserve">IMPREVISTOS </v>
          </cell>
          <cell r="L1624">
            <v>0</v>
          </cell>
          <cell r="M1624">
            <v>0</v>
          </cell>
        </row>
        <row r="1625">
          <cell r="C1625" t="str">
            <v>UTILIDAD</v>
          </cell>
          <cell r="L1625">
            <v>0</v>
          </cell>
          <cell r="M1625">
            <v>0</v>
          </cell>
        </row>
        <row r="1626">
          <cell r="C1626" t="str">
            <v>SUBTOTAL $</v>
          </cell>
          <cell r="O1626">
            <v>0</v>
          </cell>
        </row>
        <row r="1628">
          <cell r="C1628" t="str">
            <v>Precio Unitario Total Aproximado al peso $</v>
          </cell>
          <cell r="O1628">
            <v>66555</v>
          </cell>
        </row>
        <row r="1631">
          <cell r="H1631" t="str">
            <v>Firma</v>
          </cell>
        </row>
        <row r="1632">
          <cell r="H1632" t="str">
            <v>Nombre:</v>
          </cell>
        </row>
        <row r="1633">
          <cell r="H1633" t="str">
            <v>Representante Legal del Contratista o su Apoderado</v>
          </cell>
        </row>
        <row r="1634">
          <cell r="H1634" t="str">
            <v>Matricula No. :</v>
          </cell>
        </row>
        <row r="1635">
          <cell r="H1635" t="str">
            <v xml:space="preserve"> </v>
          </cell>
        </row>
        <row r="1636">
          <cell r="C1636" t="str">
            <v>OBSERVACIONES INTERVENTORÍA</v>
          </cell>
        </row>
        <row r="1640">
          <cell r="C1640" t="str">
            <v>APROBACIÓN POR INTERVENTORÍA</v>
          </cell>
        </row>
        <row r="1641">
          <cell r="C164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643">
          <cell r="C164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646">
          <cell r="H1646" t="str">
            <v>Firma</v>
          </cell>
        </row>
        <row r="1647">
          <cell r="H1647" t="str">
            <v>Nombre:</v>
          </cell>
        </row>
        <row r="1648">
          <cell r="H1648" t="str">
            <v>Representante Legal del Interventor o su Apoderado</v>
          </cell>
        </row>
        <row r="1649">
          <cell r="H1649" t="str">
            <v>Matricula No. :</v>
          </cell>
        </row>
        <row r="1654">
          <cell r="C1654" t="str">
            <v>Formulario 1 - Propuesta económica  - Documento tipo de selección abreviada de menor cuantía - versión 2</v>
          </cell>
        </row>
        <row r="1655">
          <cell r="C1655" t="str">
            <v>Código</v>
          </cell>
          <cell r="D1655" t="str">
            <v>CCE-EICP-FM-25</v>
          </cell>
          <cell r="E1655" t="str">
            <v>Versión</v>
          </cell>
          <cell r="F1655">
            <v>2</v>
          </cell>
        </row>
        <row r="1657">
          <cell r="C1657" t="str">
            <v>[La entidad podrá utilizar este formato para la presentación de los análisis de precios unitarios el contratista en la oportunidad prevista en el numeral 8.1. del Documento Base]</v>
          </cell>
        </row>
        <row r="1660">
          <cell r="D1660" t="str">
            <v>MUNICIPIO DE CONCORDIA, ANTIOQUIA</v>
          </cell>
        </row>
        <row r="1661">
          <cell r="L1661" t="str">
            <v>VERSIÓN</v>
          </cell>
        </row>
        <row r="1662">
          <cell r="D1662" t="str">
            <v xml:space="preserve">[NÚMERO DEL PROCESO] </v>
          </cell>
        </row>
        <row r="1663">
          <cell r="L1663" t="str">
            <v>PÁGINA</v>
          </cell>
          <cell r="M1663">
            <v>1</v>
          </cell>
          <cell r="N1663" t="str">
            <v>DE</v>
          </cell>
          <cell r="O1663">
            <v>1</v>
          </cell>
        </row>
        <row r="1664">
          <cell r="D1664" t="str">
            <v xml:space="preserve">ANALISIS DE PRECIOS UNITARIOS </v>
          </cell>
        </row>
        <row r="1666">
          <cell r="L1666" t="str">
            <v>FECHA</v>
          </cell>
          <cell r="M1666" t="str">
            <v>DD</v>
          </cell>
          <cell r="N1666" t="str">
            <v>MM</v>
          </cell>
          <cell r="O1666" t="str">
            <v>AA</v>
          </cell>
        </row>
        <row r="1667">
          <cell r="M1667">
            <v>3</v>
          </cell>
          <cell r="N1667">
            <v>5</v>
          </cell>
          <cell r="O1667">
            <v>2022</v>
          </cell>
        </row>
        <row r="1668">
          <cell r="C1668" t="str">
            <v>ITEMS DE LA PROPUESTA ECONÓMICA</v>
          </cell>
          <cell r="I1668" t="str">
            <v>ITEMS NO PREVISTOS</v>
          </cell>
        </row>
        <row r="1672">
          <cell r="C1672" t="str">
            <v>DATOS ESPECÍFICOS</v>
          </cell>
        </row>
        <row r="1674">
          <cell r="C1674" t="str">
            <v>ITEM</v>
          </cell>
          <cell r="D1674" t="str">
            <v>DESCRIPCIÓN</v>
          </cell>
          <cell r="M1674" t="str">
            <v>UNIDAD</v>
          </cell>
          <cell r="O1674" t="str">
            <v>CANTIDAD</v>
          </cell>
        </row>
        <row r="1675">
          <cell r="C1675" t="str">
            <v>2.5.2</v>
          </cell>
          <cell r="D1675" t="str">
            <v>Construcción de  Mampostería en  Adobe 15 x 20 x 40 cm. Incluye el suministro y transporte. Mortero de pega 1:4 (cemento:arena) espesor máx=0,02m para ranurado o revite de ambas caras, lavado final con agua (sin uso de ácido), cortes a máquina, trabas, machones, cuchillas, buitrones, chapa para reparar cámaras de inspección que solicite la interventoría, encorozados, áticos terminales y todo lo necesario para su correcta construcción y  funcionamiento. El acero de refuerzo, las dilataciones contra estructura y el hidrófugo, se pagará en su ítem respectivo.</v>
          </cell>
          <cell r="M1675" t="str">
            <v>m2</v>
          </cell>
          <cell r="O1675">
            <v>62</v>
          </cell>
          <cell r="R1675">
            <v>85064</v>
          </cell>
          <cell r="S1675">
            <v>85064</v>
          </cell>
          <cell r="T1675">
            <v>3.7600000000000001E-2</v>
          </cell>
          <cell r="U1675">
            <v>0.57110000000000005</v>
          </cell>
          <cell r="V1675">
            <v>0.15809999999999999</v>
          </cell>
          <cell r="W1675">
            <v>0.23319999999999999</v>
          </cell>
        </row>
        <row r="1676">
          <cell r="C1676" t="str">
            <v>I. EQUIPO</v>
          </cell>
        </row>
        <row r="1678">
          <cell r="C1678" t="str">
            <v>DESCRIPCIÓN</v>
          </cell>
          <cell r="H1678" t="str">
            <v>MARCA</v>
          </cell>
          <cell r="J1678" t="str">
            <v>TIPO</v>
          </cell>
          <cell r="L1678" t="str">
            <v>TARIFA/HORA</v>
          </cell>
          <cell r="M1678" t="str">
            <v>RENDIMIENTO</v>
          </cell>
          <cell r="O1678" t="str">
            <v>Vr. UNITARIO</v>
          </cell>
        </row>
        <row r="1679">
          <cell r="C1679" t="str">
            <v>Sección completa de andamio (1.2m-1.5m) x 1.5 m. (+ 4 ruedas) Incluye transporte.</v>
          </cell>
          <cell r="J1679" t="str">
            <v>Dia</v>
          </cell>
          <cell r="L1679">
            <v>2565</v>
          </cell>
          <cell r="M1679">
            <v>7.5</v>
          </cell>
          <cell r="O1679">
            <v>342</v>
          </cell>
          <cell r="R1679">
            <v>8.27</v>
          </cell>
          <cell r="T1679" t="str">
            <v>Sección completa de andamio (1.2m-1.5m) x 1.5 m. (+ 4 ruedas) Incluye transporte.</v>
          </cell>
        </row>
        <row r="1680">
          <cell r="C1680" t="str">
            <v>Can zunchado en madera común de 5,0cmx20cmx3,0m (alquiler). Incluye transporte.</v>
          </cell>
          <cell r="J1680" t="str">
            <v>Dia</v>
          </cell>
          <cell r="L1680">
            <v>1500</v>
          </cell>
          <cell r="M1680">
            <v>7.5</v>
          </cell>
          <cell r="O1680">
            <v>200</v>
          </cell>
          <cell r="R1680">
            <v>8.27</v>
          </cell>
          <cell r="T1680" t="str">
            <v>Can zunchado en madera común de 5,0cmx20cmx3,0m (alquiler). Incluye transporte.</v>
          </cell>
        </row>
        <row r="1681">
          <cell r="C1681" t="str">
            <v>Cortadora De Ladrillo G 6.6 Hp</v>
          </cell>
          <cell r="J1681" t="str">
            <v>Dia</v>
          </cell>
          <cell r="L1681">
            <v>49893</v>
          </cell>
          <cell r="M1681">
            <v>30</v>
          </cell>
          <cell r="O1681">
            <v>1663</v>
          </cell>
          <cell r="R1681">
            <v>2.0699999999999998</v>
          </cell>
          <cell r="T1681" t="str">
            <v>Cortadora De Ladrillo G 6.6 Hp</v>
          </cell>
        </row>
        <row r="1682">
          <cell r="C1682" t="str">
            <v>Herramienta Menor (Como % de Mano de Obra)</v>
          </cell>
          <cell r="J1682" t="str">
            <v>Dia</v>
          </cell>
          <cell r="L1682">
            <v>19836</v>
          </cell>
          <cell r="M1682">
            <v>0.05</v>
          </cell>
          <cell r="O1682">
            <v>992</v>
          </cell>
          <cell r="R1682">
            <v>61504</v>
          </cell>
          <cell r="T1682" t="str">
            <v>Herramienta Menor (Como % de Mano de Obra)</v>
          </cell>
        </row>
        <row r="1683">
          <cell r="L1683">
            <v>3.7600000000000001E-2</v>
          </cell>
          <cell r="M1683" t="str">
            <v>SUBTOTAL $</v>
          </cell>
          <cell r="O1683">
            <v>3197</v>
          </cell>
        </row>
        <row r="1684">
          <cell r="C1684" t="str">
            <v>II. MATERIALES</v>
          </cell>
        </row>
        <row r="1686">
          <cell r="C1686" t="str">
            <v>DESCRIPCIÓN</v>
          </cell>
          <cell r="K1686" t="str">
            <v>UNIDAD</v>
          </cell>
          <cell r="L1686" t="str">
            <v>CANTIDAD</v>
          </cell>
          <cell r="M1686" t="str">
            <v>PRECIO UNIT.</v>
          </cell>
          <cell r="O1686" t="str">
            <v>Vr. UNITARIO</v>
          </cell>
        </row>
        <row r="1687">
          <cell r="C1687" t="str">
            <v>Adobe tolete sc 15 cm largo x 20 cm alto x 40 cm ancho 9 kilos 12,5u/m2</v>
          </cell>
          <cell r="K1687" t="str">
            <v>u</v>
          </cell>
          <cell r="L1687">
            <v>13.12</v>
          </cell>
          <cell r="M1687">
            <v>2797.69</v>
          </cell>
          <cell r="O1687">
            <v>36706</v>
          </cell>
          <cell r="R1687">
            <v>813.44</v>
          </cell>
          <cell r="T1687" t="str">
            <v>Adobe tolete sc 15 cm largo x 20 cm alto x 40 cm ancho 9 kilos 12,5u/m2</v>
          </cell>
        </row>
        <row r="1688">
          <cell r="C1688" t="str">
            <v>Mortero 1:4</v>
          </cell>
          <cell r="K1688" t="str">
            <v>m3</v>
          </cell>
          <cell r="L1688">
            <v>2.5000000000000001E-2</v>
          </cell>
          <cell r="M1688">
            <v>474919</v>
          </cell>
          <cell r="O1688">
            <v>11873</v>
          </cell>
          <cell r="R1688">
            <v>1.55</v>
          </cell>
          <cell r="T1688" t="str">
            <v>Mortero 1:4</v>
          </cell>
        </row>
        <row r="1689">
          <cell r="K1689" t="str">
            <v/>
          </cell>
          <cell r="M1689">
            <v>0</v>
          </cell>
          <cell r="O1689">
            <v>0</v>
          </cell>
          <cell r="R1689">
            <v>0</v>
          </cell>
          <cell r="T1689">
            <v>0</v>
          </cell>
        </row>
        <row r="1690">
          <cell r="K1690" t="str">
            <v/>
          </cell>
          <cell r="M1690">
            <v>0</v>
          </cell>
          <cell r="O1690">
            <v>0</v>
          </cell>
          <cell r="R1690">
            <v>0</v>
          </cell>
          <cell r="T1690">
            <v>0</v>
          </cell>
        </row>
        <row r="1691">
          <cell r="K1691" t="str">
            <v/>
          </cell>
          <cell r="M1691">
            <v>0</v>
          </cell>
          <cell r="O1691">
            <v>0</v>
          </cell>
          <cell r="R1691">
            <v>0</v>
          </cell>
          <cell r="T1691">
            <v>0</v>
          </cell>
        </row>
        <row r="1692">
          <cell r="K1692" t="str">
            <v/>
          </cell>
          <cell r="M1692">
            <v>0</v>
          </cell>
          <cell r="O1692">
            <v>0</v>
          </cell>
          <cell r="R1692">
            <v>0</v>
          </cell>
          <cell r="T1692">
            <v>0</v>
          </cell>
        </row>
        <row r="1693">
          <cell r="K1693" t="str">
            <v/>
          </cell>
          <cell r="O1693">
            <v>0</v>
          </cell>
          <cell r="R1693">
            <v>0</v>
          </cell>
          <cell r="T1693">
            <v>0</v>
          </cell>
        </row>
        <row r="1694">
          <cell r="L1694">
            <v>0.57110000000000005</v>
          </cell>
          <cell r="M1694" t="str">
            <v>SUBTOTAL $</v>
          </cell>
          <cell r="O1694">
            <v>48579</v>
          </cell>
        </row>
        <row r="1695">
          <cell r="C1695" t="str">
            <v>III. TRANSPORTES</v>
          </cell>
        </row>
        <row r="1697">
          <cell r="C1697" t="str">
            <v>MATERIAL</v>
          </cell>
          <cell r="J1697" t="str">
            <v>VOL. o PESO</v>
          </cell>
          <cell r="K1697" t="str">
            <v>DISTANCIA</v>
          </cell>
          <cell r="L1697" t="str">
            <v>M3 o Ton/Km</v>
          </cell>
          <cell r="M1697" t="str">
            <v>TARIFA</v>
          </cell>
          <cell r="O1697" t="str">
            <v>Vr. UNITARIO</v>
          </cell>
        </row>
        <row r="1698">
          <cell r="C1698" t="str">
            <v>Transporte de ladrillos, bloques y adoquines</v>
          </cell>
          <cell r="J1698" t="str">
            <v>tkm</v>
          </cell>
          <cell r="K1698">
            <v>95</v>
          </cell>
          <cell r="L1698">
            <v>0.11799999999999999</v>
          </cell>
          <cell r="M1698">
            <v>1200</v>
          </cell>
          <cell r="O1698">
            <v>13452</v>
          </cell>
          <cell r="R1698">
            <v>695.02</v>
          </cell>
          <cell r="T1698" t="str">
            <v>Transporte de ladrillos, bloques y adoquines</v>
          </cell>
        </row>
        <row r="1699">
          <cell r="J1699" t="str">
            <v/>
          </cell>
          <cell r="M1699">
            <v>0</v>
          </cell>
          <cell r="O1699">
            <v>0</v>
          </cell>
          <cell r="R1699">
            <v>0</v>
          </cell>
          <cell r="T1699">
            <v>0</v>
          </cell>
        </row>
        <row r="1700">
          <cell r="J1700" t="str">
            <v/>
          </cell>
          <cell r="M1700">
            <v>0</v>
          </cell>
          <cell r="O1700">
            <v>0</v>
          </cell>
          <cell r="R1700">
            <v>0</v>
          </cell>
          <cell r="T1700">
            <v>0</v>
          </cell>
        </row>
        <row r="1701">
          <cell r="L1701">
            <v>0.15809999999999999</v>
          </cell>
          <cell r="M1701" t="str">
            <v>SUBTOTAL $</v>
          </cell>
          <cell r="O1701">
            <v>13452</v>
          </cell>
        </row>
        <row r="1702">
          <cell r="C1702" t="str">
            <v>IV. MANO DE OBRA</v>
          </cell>
        </row>
        <row r="1704">
          <cell r="C1704" t="str">
            <v>TRABAJADOR</v>
          </cell>
          <cell r="I1704" t="str">
            <v>CANTIDAD</v>
          </cell>
          <cell r="J1704" t="str">
            <v>JORNAL</v>
          </cell>
          <cell r="K1704" t="str">
            <v>PRESTACIONES</v>
          </cell>
          <cell r="L1704" t="str">
            <v>JORNAL TOTAL</v>
          </cell>
          <cell r="M1704" t="str">
            <v>RENDIMIENTO</v>
          </cell>
          <cell r="O1704" t="str">
            <v>Vr. UNITARIO</v>
          </cell>
        </row>
        <row r="1705">
          <cell r="C1705" t="str">
            <v>Oficial</v>
          </cell>
          <cell r="I1705">
            <v>1</v>
          </cell>
          <cell r="J1705">
            <v>77720</v>
          </cell>
          <cell r="K1705">
            <v>1.6913</v>
          </cell>
          <cell r="L1705">
            <v>131448</v>
          </cell>
          <cell r="M1705">
            <v>15</v>
          </cell>
          <cell r="O1705">
            <v>8763</v>
          </cell>
          <cell r="R1705">
            <v>4.13</v>
          </cell>
          <cell r="T1705" t="str">
            <v>Oficial</v>
          </cell>
        </row>
        <row r="1706">
          <cell r="C1706" t="str">
            <v>Ayudante Entendido</v>
          </cell>
          <cell r="I1706">
            <v>1</v>
          </cell>
          <cell r="J1706">
            <v>53020</v>
          </cell>
          <cell r="K1706">
            <v>1.7161</v>
          </cell>
          <cell r="L1706">
            <v>90988</v>
          </cell>
          <cell r="M1706">
            <v>15</v>
          </cell>
          <cell r="O1706">
            <v>6066</v>
          </cell>
          <cell r="R1706">
            <v>4.13</v>
          </cell>
          <cell r="T1706" t="str">
            <v>Ayudante Entendido</v>
          </cell>
        </row>
        <row r="1707">
          <cell r="C1707" t="str">
            <v>Ayudante Raso</v>
          </cell>
          <cell r="I1707">
            <v>1</v>
          </cell>
          <cell r="J1707">
            <v>43354</v>
          </cell>
          <cell r="K1707">
            <v>1.7323</v>
          </cell>
          <cell r="L1707">
            <v>75102</v>
          </cell>
          <cell r="M1707">
            <v>15</v>
          </cell>
          <cell r="O1707">
            <v>5007</v>
          </cell>
          <cell r="R1707">
            <v>4.13</v>
          </cell>
          <cell r="T1707" t="str">
            <v>Ayudante Raso</v>
          </cell>
        </row>
        <row r="1708">
          <cell r="L1708">
            <v>0.23319999999999999</v>
          </cell>
          <cell r="M1708" t="str">
            <v>SUBTOTAL $</v>
          </cell>
          <cell r="O1708">
            <v>19836</v>
          </cell>
        </row>
        <row r="1710">
          <cell r="C1710" t="str">
            <v>TOTAL COSTO DIRECTO $</v>
          </cell>
          <cell r="O1710">
            <v>85064</v>
          </cell>
        </row>
        <row r="1711">
          <cell r="C1711" t="str">
            <v>V. COSTOS INDIRECTOS</v>
          </cell>
        </row>
        <row r="1713">
          <cell r="C1713" t="str">
            <v>Descripción</v>
          </cell>
          <cell r="L1713" t="str">
            <v>Porcentaje</v>
          </cell>
          <cell r="M1713" t="str">
            <v>Valor Total</v>
          </cell>
        </row>
        <row r="1714">
          <cell r="C1714" t="str">
            <v>ADMINISTRACION</v>
          </cell>
          <cell r="L1714">
            <v>0</v>
          </cell>
          <cell r="M1714">
            <v>0</v>
          </cell>
        </row>
        <row r="1715">
          <cell r="C1715" t="str">
            <v xml:space="preserve">IMPREVISTOS </v>
          </cell>
          <cell r="L1715">
            <v>0</v>
          </cell>
          <cell r="M1715">
            <v>0</v>
          </cell>
        </row>
        <row r="1716">
          <cell r="C1716" t="str">
            <v>UTILIDAD</v>
          </cell>
          <cell r="L1716">
            <v>0</v>
          </cell>
          <cell r="M1716">
            <v>0</v>
          </cell>
        </row>
        <row r="1717">
          <cell r="C1717" t="str">
            <v>SUBTOTAL $</v>
          </cell>
          <cell r="O1717">
            <v>0</v>
          </cell>
        </row>
        <row r="1719">
          <cell r="C1719" t="str">
            <v>Precio Unitario Total Aproximado al peso $</v>
          </cell>
          <cell r="O1719">
            <v>85064</v>
          </cell>
        </row>
        <row r="1722">
          <cell r="H1722" t="str">
            <v>Firma</v>
          </cell>
        </row>
        <row r="1723">
          <cell r="H1723" t="str">
            <v>Nombre:</v>
          </cell>
        </row>
        <row r="1724">
          <cell r="H1724" t="str">
            <v>Representante Legal del Contratista o su Apoderado</v>
          </cell>
        </row>
        <row r="1725">
          <cell r="H1725" t="str">
            <v>Matricula No. :</v>
          </cell>
        </row>
        <row r="1726">
          <cell r="H1726" t="str">
            <v xml:space="preserve"> </v>
          </cell>
        </row>
        <row r="1727">
          <cell r="C1727" t="str">
            <v>OBSERVACIONES INTERVENTORÍA</v>
          </cell>
        </row>
        <row r="1731">
          <cell r="C1731" t="str">
            <v>APROBACIÓN POR INTERVENTORÍA</v>
          </cell>
        </row>
        <row r="1732">
          <cell r="C173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734">
          <cell r="C173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737">
          <cell r="H1737" t="str">
            <v>Firma</v>
          </cell>
        </row>
        <row r="1738">
          <cell r="H1738" t="str">
            <v>Nombre:</v>
          </cell>
        </row>
        <row r="1739">
          <cell r="H1739" t="str">
            <v>Representante Legal del Interventor o su Apoderado</v>
          </cell>
        </row>
        <row r="1740">
          <cell r="H1740" t="str">
            <v>Matricula No. :</v>
          </cell>
        </row>
        <row r="1745">
          <cell r="C1745" t="str">
            <v>Formulario 1 - Propuesta económica  - Documento tipo de selección abreviada de menor cuantía - versión 2</v>
          </cell>
        </row>
        <row r="1746">
          <cell r="C1746" t="str">
            <v>Código</v>
          </cell>
          <cell r="D1746" t="str">
            <v>CCE-EICP-FM-25</v>
          </cell>
          <cell r="E1746" t="str">
            <v>Versión</v>
          </cell>
          <cell r="F1746">
            <v>2</v>
          </cell>
        </row>
        <row r="1748">
          <cell r="C1748" t="str">
            <v>[La entidad podrá utilizar este formato para la presentación de los análisis de precios unitarios el contratista en la oportunidad prevista en el numeral 8.1. del Documento Base]</v>
          </cell>
        </row>
        <row r="1751">
          <cell r="D1751" t="str">
            <v>MUNICIPIO DE CONCORDIA, ANTIOQUIA</v>
          </cell>
        </row>
        <row r="1752">
          <cell r="L1752" t="str">
            <v>VERSIÓN</v>
          </cell>
        </row>
        <row r="1753">
          <cell r="D1753" t="str">
            <v xml:space="preserve">[NÚMERO DEL PROCESO] </v>
          </cell>
        </row>
        <row r="1754">
          <cell r="L1754" t="str">
            <v>PÁGINA</v>
          </cell>
          <cell r="M1754">
            <v>1</v>
          </cell>
          <cell r="N1754" t="str">
            <v>DE</v>
          </cell>
          <cell r="O1754">
            <v>1</v>
          </cell>
        </row>
        <row r="1755">
          <cell r="D1755" t="str">
            <v xml:space="preserve">ANALISIS DE PRECIOS UNITARIOS </v>
          </cell>
        </row>
        <row r="1757">
          <cell r="L1757" t="str">
            <v>FECHA</v>
          </cell>
          <cell r="M1757" t="str">
            <v>DD</v>
          </cell>
          <cell r="N1757" t="str">
            <v>MM</v>
          </cell>
          <cell r="O1757" t="str">
            <v>AA</v>
          </cell>
        </row>
        <row r="1758">
          <cell r="M1758">
            <v>3</v>
          </cell>
          <cell r="N1758">
            <v>5</v>
          </cell>
          <cell r="O1758">
            <v>2022</v>
          </cell>
        </row>
        <row r="1759">
          <cell r="C1759" t="str">
            <v>ITEMS DE LA PROPUESTA ECONÓMICA</v>
          </cell>
          <cell r="I1759" t="str">
            <v>ITEMS NO PREVISTOS</v>
          </cell>
        </row>
        <row r="1763">
          <cell r="C1763" t="str">
            <v>DATOS ESPECÍFICOS</v>
          </cell>
        </row>
        <row r="1765">
          <cell r="C1765" t="str">
            <v>ITEM</v>
          </cell>
          <cell r="D1765" t="str">
            <v>DESCRIPCIÓN</v>
          </cell>
          <cell r="M1765" t="str">
            <v>UNIDAD</v>
          </cell>
          <cell r="O1765" t="str">
            <v>CANTIDAD</v>
          </cell>
        </row>
        <row r="1766">
          <cell r="C1766" t="str">
            <v>2.5.3</v>
          </cell>
          <cell r="D1766" t="str">
            <v>Construcción de obra civil para cerramientos, incluye: construcción de viga de fundación de 0,30x0,30m. en concreto de 21 Mpa., reforzadas con 4 varillas de Nº4 y estribos Nº3 cada 0,20 m., construcción de columnetas de 0,15m.x0,15m. en concreto de 21 Mpa., reforzadas con 4 varillas de Nº4 y estribos Nº3 cada 0,20 m. acabado a la vista, muro en bloque de concreto de 0,15x0,20x0,40m. ranurado ambas caras relleno con mortero 1:5, colocación de varillas de Nº3 (pelos) cada dos bloques, de viga de remate en concreto de 21 Mpa., de 0,15x0,20-0,15m., reforzado con 3 varillas de Nº3 y estribos cada 0,20 m Nº2. con junta entre el bloque y la viga de remate, acabado a la vista, incluye todo lo necesario para su correcta instalación y funcionamiento, el acero de refuerzo se pagara en el item respectivo, según diseño.</v>
          </cell>
          <cell r="M1766" t="str">
            <v>m</v>
          </cell>
          <cell r="O1766">
            <v>87</v>
          </cell>
          <cell r="R1766">
            <v>228881</v>
          </cell>
          <cell r="S1766">
            <v>228881</v>
          </cell>
          <cell r="T1766">
            <v>8.8200000000000001E-2</v>
          </cell>
          <cell r="U1766">
            <v>0.55200000000000005</v>
          </cell>
          <cell r="V1766">
            <v>3.49E-2</v>
          </cell>
          <cell r="W1766">
            <v>0.32500000000000001</v>
          </cell>
        </row>
        <row r="1767">
          <cell r="C1767" t="str">
            <v>I. EQUIPO</v>
          </cell>
        </row>
        <row r="1769">
          <cell r="C1769" t="str">
            <v>DESCRIPCIÓN</v>
          </cell>
          <cell r="H1769" t="str">
            <v>MARCA</v>
          </cell>
          <cell r="J1769" t="str">
            <v>TIPO</v>
          </cell>
          <cell r="L1769" t="str">
            <v>TARIFA/HORA</v>
          </cell>
          <cell r="M1769" t="str">
            <v>RENDIMIENTO</v>
          </cell>
          <cell r="O1769" t="str">
            <v>Vr. UNITARIO</v>
          </cell>
        </row>
        <row r="1770">
          <cell r="C1770" t="str">
            <v>Cortadora De Ladrillo G 6.6 Hp</v>
          </cell>
          <cell r="J1770" t="str">
            <v>Dia</v>
          </cell>
          <cell r="L1770">
            <v>49893</v>
          </cell>
          <cell r="M1770">
            <v>12</v>
          </cell>
          <cell r="O1770">
            <v>4158</v>
          </cell>
          <cell r="R1770">
            <v>7.25</v>
          </cell>
          <cell r="T1770" t="str">
            <v>Cortadora De Ladrillo G 6.6 Hp</v>
          </cell>
        </row>
        <row r="1771">
          <cell r="C1771" t="str">
            <v>Vibrador de concreto (Mikasa), electrico a 110 v</v>
          </cell>
          <cell r="J1771" t="str">
            <v>Dia</v>
          </cell>
          <cell r="L1771">
            <v>46162</v>
          </cell>
          <cell r="M1771">
            <v>4</v>
          </cell>
          <cell r="O1771">
            <v>11541</v>
          </cell>
          <cell r="R1771">
            <v>21.75</v>
          </cell>
          <cell r="T1771" t="str">
            <v>Vibrador de concreto (Mikasa), electrico a 110 v</v>
          </cell>
        </row>
        <row r="1772">
          <cell r="C1772" t="str">
            <v>Taladro de 1/2´´, pulidora, lijadora y circular para corte extremo superior</v>
          </cell>
          <cell r="J1772" t="str">
            <v>h</v>
          </cell>
          <cell r="L1772">
            <v>3037</v>
          </cell>
          <cell r="M1772">
            <v>4</v>
          </cell>
          <cell r="O1772">
            <v>759</v>
          </cell>
          <cell r="R1772">
            <v>21.75</v>
          </cell>
          <cell r="T1772" t="str">
            <v>Taladro de 1/2´´, pulidora, lijadora y circular para corte extremo superior</v>
          </cell>
        </row>
        <row r="1773">
          <cell r="C1773" t="str">
            <v>Herramienta Menor (Como % de Mano de Obra)</v>
          </cell>
          <cell r="J1773" t="str">
            <v>Dia</v>
          </cell>
          <cell r="L1773">
            <v>74385</v>
          </cell>
          <cell r="M1773">
            <v>0.05</v>
          </cell>
          <cell r="O1773">
            <v>3719</v>
          </cell>
          <cell r="R1773">
            <v>323553</v>
          </cell>
          <cell r="T1773" t="str">
            <v>Herramienta Menor (Como % de Mano de Obra)</v>
          </cell>
        </row>
        <row r="1774">
          <cell r="L1774">
            <v>8.8200000000000001E-2</v>
          </cell>
          <cell r="M1774" t="str">
            <v>SUBTOTAL $</v>
          </cell>
          <cell r="O1774">
            <v>20177</v>
          </cell>
        </row>
        <row r="1775">
          <cell r="C1775" t="str">
            <v>II. MATERIALES</v>
          </cell>
        </row>
        <row r="1777">
          <cell r="C1777" t="str">
            <v>DESCRIPCIÓN</v>
          </cell>
          <cell r="K1777" t="str">
            <v>UNIDAD</v>
          </cell>
          <cell r="L1777" t="str">
            <v>CANTIDAD</v>
          </cell>
          <cell r="M1777" t="str">
            <v>PRECIO UNIT.</v>
          </cell>
          <cell r="O1777" t="str">
            <v>Vr. UNITARIO</v>
          </cell>
        </row>
        <row r="1778">
          <cell r="C1778" t="str">
            <v>Concreto Resistencia 21 (Mpa)</v>
          </cell>
          <cell r="K1778" t="str">
            <v>m3</v>
          </cell>
          <cell r="L1778">
            <v>0.12620000000000001</v>
          </cell>
          <cell r="M1778">
            <v>484027</v>
          </cell>
          <cell r="O1778">
            <v>61084</v>
          </cell>
          <cell r="R1778">
            <v>10.98</v>
          </cell>
          <cell r="T1778" t="str">
            <v>Concreto Resistencia 21 (Mpa)</v>
          </cell>
        </row>
        <row r="1779">
          <cell r="C1779" t="str">
            <v>Bloque de concreto 15 x 20 x 40 cm 12,5u/m2 13.8 Kg</v>
          </cell>
          <cell r="K1779" t="str">
            <v>u</v>
          </cell>
          <cell r="L1779">
            <v>4.82</v>
          </cell>
          <cell r="M1779">
            <v>3500</v>
          </cell>
          <cell r="O1779">
            <v>16870</v>
          </cell>
          <cell r="R1779">
            <v>419.34</v>
          </cell>
          <cell r="T1779" t="str">
            <v>Bloque de concreto 15 x 20 x 40 cm 12,5u/m2 13.8 Kg</v>
          </cell>
        </row>
        <row r="1780">
          <cell r="C1780" t="str">
            <v>Mortero 1:4</v>
          </cell>
          <cell r="K1780" t="str">
            <v>m3</v>
          </cell>
          <cell r="L1780">
            <v>1.3899999999999999E-2</v>
          </cell>
          <cell r="M1780">
            <v>474919</v>
          </cell>
          <cell r="O1780">
            <v>6601</v>
          </cell>
          <cell r="R1780">
            <v>1.21</v>
          </cell>
          <cell r="T1780" t="str">
            <v>Mortero 1:4</v>
          </cell>
        </row>
        <row r="1781">
          <cell r="C1781" t="str">
            <v>Mortero 1:5</v>
          </cell>
          <cell r="K1781" t="str">
            <v>m3</v>
          </cell>
          <cell r="L1781">
            <v>4.5499999999999999E-2</v>
          </cell>
          <cell r="M1781">
            <v>437547</v>
          </cell>
          <cell r="O1781">
            <v>19908</v>
          </cell>
          <cell r="R1781">
            <v>3.96</v>
          </cell>
          <cell r="T1781" t="str">
            <v>Mortero 1:5</v>
          </cell>
        </row>
        <row r="1782">
          <cell r="C1782" t="str">
            <v>Super T de 19 mm. 1.53 x 2.44 m</v>
          </cell>
          <cell r="K1782" t="str">
            <v>un</v>
          </cell>
          <cell r="L1782">
            <v>4.3333333333333335E-2</v>
          </cell>
          <cell r="M1782">
            <v>300000</v>
          </cell>
          <cell r="O1782">
            <v>13000</v>
          </cell>
          <cell r="R1782">
            <v>3.77</v>
          </cell>
          <cell r="T1782" t="str">
            <v>Super T de 19 mm. 1.53 x 2.44 m</v>
          </cell>
        </row>
        <row r="1783">
          <cell r="C1783" t="str">
            <v>Larguero 8cm. X 4cm.          L=3.00 mt.</v>
          </cell>
          <cell r="K1783" t="str">
            <v>u</v>
          </cell>
          <cell r="L1783">
            <v>0.16950000000000001</v>
          </cell>
          <cell r="M1783">
            <v>10645</v>
          </cell>
          <cell r="O1783">
            <v>1804</v>
          </cell>
          <cell r="R1783">
            <v>14.75</v>
          </cell>
          <cell r="T1783" t="str">
            <v>Larguero 8cm. X 4cm.          L=3.00 mt.</v>
          </cell>
        </row>
        <row r="1784">
          <cell r="C1784" t="str">
            <v>Clavos Hierro 2 1/2 Pulgadas 350 Gramos(105 Clavos Apx Caja)</v>
          </cell>
          <cell r="K1784" t="str">
            <v>u</v>
          </cell>
          <cell r="L1784">
            <v>4.8000000000000001E-2</v>
          </cell>
          <cell r="M1784">
            <v>4620</v>
          </cell>
          <cell r="O1784">
            <v>222</v>
          </cell>
          <cell r="R1784">
            <v>4.18</v>
          </cell>
          <cell r="T1784" t="str">
            <v>Clavos Hierro 2 1/2 Pulgadas 350 Gramos(105 Clavos Apx Caja)</v>
          </cell>
        </row>
        <row r="1785">
          <cell r="C1785" t="str">
            <v>Alambre negro para amarre calibre 18</v>
          </cell>
          <cell r="K1785" t="str">
            <v>kg</v>
          </cell>
          <cell r="L1785">
            <v>1.6899999999999998E-2</v>
          </cell>
          <cell r="M1785">
            <v>11400</v>
          </cell>
          <cell r="O1785">
            <v>193</v>
          </cell>
          <cell r="R1785">
            <v>1.47</v>
          </cell>
          <cell r="T1785" t="str">
            <v>Alambre negro para amarre calibre 18</v>
          </cell>
        </row>
        <row r="1786">
          <cell r="C1786" t="str">
            <v>Aditivo Separol N- 20 Kg Sika - Rendimiento Aprox=300m2</v>
          </cell>
          <cell r="K1786" t="str">
            <v>u</v>
          </cell>
          <cell r="L1786">
            <v>1.5E-3</v>
          </cell>
          <cell r="M1786">
            <v>163823</v>
          </cell>
          <cell r="O1786">
            <v>246</v>
          </cell>
          <cell r="R1786">
            <v>0.13</v>
          </cell>
          <cell r="T1786" t="str">
            <v>Aditivo Separol N- 20 Kg Sika - Rendimiento Aprox=300m2</v>
          </cell>
        </row>
        <row r="1787">
          <cell r="C1787" t="str">
            <v>Moldura en madera 1/4 bocel de L=2,80 m</v>
          </cell>
          <cell r="K1787" t="str">
            <v>m</v>
          </cell>
          <cell r="L1787">
            <v>1.6266666666666667</v>
          </cell>
          <cell r="M1787">
            <v>3941</v>
          </cell>
          <cell r="O1787">
            <v>6411</v>
          </cell>
          <cell r="R1787">
            <v>141.52000000000001</v>
          </cell>
          <cell r="T1787" t="str">
            <v>Moldura en madera 1/4 bocel de L=2,80 m</v>
          </cell>
        </row>
        <row r="1788">
          <cell r="L1788">
            <v>0.55200000000000005</v>
          </cell>
          <cell r="M1788" t="str">
            <v>SUBTOTAL $</v>
          </cell>
          <cell r="O1788">
            <v>126339</v>
          </cell>
        </row>
        <row r="1789">
          <cell r="C1789" t="str">
            <v>III. TRANSPORTES</v>
          </cell>
        </row>
        <row r="1791">
          <cell r="C1791" t="str">
            <v>MATERIAL</v>
          </cell>
          <cell r="J1791" t="str">
            <v>VOL. o PESO</v>
          </cell>
          <cell r="K1791" t="str">
            <v>DISTANCIA</v>
          </cell>
          <cell r="L1791" t="str">
            <v>M3 o Ton/Km</v>
          </cell>
          <cell r="M1791" t="str">
            <v>TARIFA</v>
          </cell>
          <cell r="O1791" t="str">
            <v>Vr. UNITARIO</v>
          </cell>
        </row>
        <row r="1792">
          <cell r="C1792" t="str">
            <v>Transporte de ladrillos, bloques y adoquines</v>
          </cell>
          <cell r="J1792" t="str">
            <v>tkm</v>
          </cell>
          <cell r="K1792">
            <v>95</v>
          </cell>
          <cell r="L1792">
            <v>7.0000000000000007E-2</v>
          </cell>
          <cell r="M1792">
            <v>1200</v>
          </cell>
          <cell r="O1792">
            <v>7980</v>
          </cell>
          <cell r="R1792">
            <v>578.54999999999995</v>
          </cell>
          <cell r="T1792" t="str">
            <v>Transporte de ladrillos, bloques y adoquines</v>
          </cell>
        </row>
        <row r="1793">
          <cell r="J1793" t="str">
            <v/>
          </cell>
          <cell r="M1793">
            <v>0</v>
          </cell>
          <cell r="O1793">
            <v>0</v>
          </cell>
          <cell r="R1793">
            <v>0</v>
          </cell>
          <cell r="T1793">
            <v>0</v>
          </cell>
        </row>
        <row r="1794">
          <cell r="J1794" t="str">
            <v/>
          </cell>
          <cell r="M1794">
            <v>0</v>
          </cell>
          <cell r="O1794">
            <v>0</v>
          </cell>
          <cell r="R1794">
            <v>0</v>
          </cell>
          <cell r="T1794">
            <v>0</v>
          </cell>
        </row>
        <row r="1795">
          <cell r="L1795">
            <v>3.49E-2</v>
          </cell>
          <cell r="M1795" t="str">
            <v>SUBTOTAL $</v>
          </cell>
          <cell r="O1795">
            <v>7980</v>
          </cell>
        </row>
        <row r="1796">
          <cell r="C1796" t="str">
            <v>IV. MANO DE OBRA</v>
          </cell>
        </row>
        <row r="1798">
          <cell r="C1798" t="str">
            <v>TRABAJADOR</v>
          </cell>
          <cell r="I1798" t="str">
            <v>CANTIDAD</v>
          </cell>
          <cell r="J1798" t="str">
            <v>JORNAL</v>
          </cell>
          <cell r="K1798" t="str">
            <v>PRESTACIONES</v>
          </cell>
          <cell r="L1798" t="str">
            <v>JORNAL TOTAL</v>
          </cell>
          <cell r="M1798" t="str">
            <v>RENDIMIENTO</v>
          </cell>
          <cell r="O1798" t="str">
            <v>Vr. UNITARIO</v>
          </cell>
        </row>
        <row r="1799">
          <cell r="C1799" t="str">
            <v>Oficial</v>
          </cell>
          <cell r="I1799">
            <v>1</v>
          </cell>
          <cell r="J1799">
            <v>77720</v>
          </cell>
          <cell r="K1799">
            <v>1.6913</v>
          </cell>
          <cell r="L1799">
            <v>131448</v>
          </cell>
          <cell r="M1799">
            <v>4</v>
          </cell>
          <cell r="O1799">
            <v>32862</v>
          </cell>
          <cell r="R1799">
            <v>21.75</v>
          </cell>
          <cell r="T1799" t="str">
            <v>Oficial</v>
          </cell>
        </row>
        <row r="1800">
          <cell r="C1800" t="str">
            <v>Ayudante Entendido</v>
          </cell>
          <cell r="I1800">
            <v>1</v>
          </cell>
          <cell r="J1800">
            <v>53020</v>
          </cell>
          <cell r="K1800">
            <v>1.7161</v>
          </cell>
          <cell r="L1800">
            <v>90988</v>
          </cell>
          <cell r="M1800">
            <v>4</v>
          </cell>
          <cell r="O1800">
            <v>22747</v>
          </cell>
          <cell r="R1800">
            <v>21.75</v>
          </cell>
          <cell r="T1800" t="str">
            <v>Ayudante Entendido</v>
          </cell>
        </row>
        <row r="1801">
          <cell r="C1801" t="str">
            <v>Ayudante Raso</v>
          </cell>
          <cell r="I1801">
            <v>1</v>
          </cell>
          <cell r="J1801">
            <v>43354</v>
          </cell>
          <cell r="K1801">
            <v>1.7323</v>
          </cell>
          <cell r="L1801">
            <v>75102</v>
          </cell>
          <cell r="M1801">
            <v>4</v>
          </cell>
          <cell r="O1801">
            <v>18776</v>
          </cell>
          <cell r="R1801">
            <v>21.75</v>
          </cell>
          <cell r="T1801" t="str">
            <v>Ayudante Raso</v>
          </cell>
        </row>
        <row r="1802">
          <cell r="L1802">
            <v>0.32500000000000001</v>
          </cell>
          <cell r="M1802" t="str">
            <v>SUBTOTAL $</v>
          </cell>
          <cell r="O1802">
            <v>74385</v>
          </cell>
        </row>
        <row r="1804">
          <cell r="C1804" t="str">
            <v>TOTAL COSTO DIRECTO $</v>
          </cell>
          <cell r="O1804">
            <v>228881</v>
          </cell>
        </row>
        <row r="1805">
          <cell r="C1805" t="str">
            <v>V. COSTOS INDIRECTOS</v>
          </cell>
        </row>
        <row r="1807">
          <cell r="C1807" t="str">
            <v>Descripción</v>
          </cell>
          <cell r="L1807" t="str">
            <v>Porcentaje</v>
          </cell>
          <cell r="M1807" t="str">
            <v>Valor Total</v>
          </cell>
        </row>
        <row r="1808">
          <cell r="C1808" t="str">
            <v>ADMINISTRACION</v>
          </cell>
          <cell r="L1808">
            <v>0</v>
          </cell>
          <cell r="M1808">
            <v>0</v>
          </cell>
        </row>
        <row r="1809">
          <cell r="C1809" t="str">
            <v xml:space="preserve">IMPREVISTOS </v>
          </cell>
          <cell r="L1809">
            <v>0</v>
          </cell>
          <cell r="M1809">
            <v>0</v>
          </cell>
        </row>
        <row r="1810">
          <cell r="C1810" t="str">
            <v>UTILIDAD</v>
          </cell>
          <cell r="L1810">
            <v>0</v>
          </cell>
          <cell r="M1810">
            <v>0</v>
          </cell>
        </row>
        <row r="1811">
          <cell r="C1811" t="str">
            <v>SUBTOTAL $</v>
          </cell>
          <cell r="O1811">
            <v>0</v>
          </cell>
        </row>
        <row r="1813">
          <cell r="C1813" t="str">
            <v>Precio Unitario Total Aproximado al peso $</v>
          </cell>
          <cell r="O1813">
            <v>228881</v>
          </cell>
        </row>
        <row r="1816">
          <cell r="H1816" t="str">
            <v>Firma</v>
          </cell>
        </row>
        <row r="1817">
          <cell r="H1817" t="str">
            <v>Nombre:</v>
          </cell>
        </row>
        <row r="1818">
          <cell r="H1818" t="str">
            <v>Representante Legal del Contratista o su Apoderado</v>
          </cell>
        </row>
        <row r="1819">
          <cell r="H1819" t="str">
            <v>Matricula No. :</v>
          </cell>
        </row>
        <row r="1820">
          <cell r="H1820" t="str">
            <v xml:space="preserve"> </v>
          </cell>
        </row>
        <row r="1821">
          <cell r="C1821" t="str">
            <v>OBSERVACIONES INTERVENTORÍA</v>
          </cell>
        </row>
        <row r="1825">
          <cell r="C1825" t="str">
            <v>APROBACIÓN POR INTERVENTORÍA</v>
          </cell>
        </row>
        <row r="1826">
          <cell r="C182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828">
          <cell r="C182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831">
          <cell r="H1831" t="str">
            <v>Firma</v>
          </cell>
        </row>
        <row r="1832">
          <cell r="H1832" t="str">
            <v>Nombre:</v>
          </cell>
        </row>
        <row r="1833">
          <cell r="H1833" t="str">
            <v>Representante Legal del Interventor o su Apoderado</v>
          </cell>
        </row>
        <row r="1834">
          <cell r="H1834" t="str">
            <v>Matricula No. :</v>
          </cell>
        </row>
        <row r="1839">
          <cell r="C1839" t="str">
            <v>Formulario 1 - Propuesta económica  - Documento tipo de selección abreviada de menor cuantía - versión 2</v>
          </cell>
        </row>
        <row r="1840">
          <cell r="C1840" t="str">
            <v>Código</v>
          </cell>
          <cell r="D1840" t="str">
            <v>CCE-EICP-FM-25</v>
          </cell>
          <cell r="E1840" t="str">
            <v>Versión</v>
          </cell>
          <cell r="F1840">
            <v>2</v>
          </cell>
        </row>
        <row r="1842">
          <cell r="C1842" t="str">
            <v>[La entidad podrá utilizar este formato para la presentación de los análisis de precios unitarios el contratista en la oportunidad prevista en el numeral 8.1. del Documento Base]</v>
          </cell>
        </row>
        <row r="1845">
          <cell r="D1845" t="str">
            <v>MUNICIPIO DE CONCORDIA, ANTIOQUIA</v>
          </cell>
        </row>
        <row r="1846">
          <cell r="L1846" t="str">
            <v>VERSIÓN</v>
          </cell>
        </row>
        <row r="1847">
          <cell r="D1847" t="str">
            <v xml:space="preserve">[NÚMERO DEL PROCESO] </v>
          </cell>
        </row>
        <row r="1848">
          <cell r="L1848" t="str">
            <v>PÁGINA</v>
          </cell>
          <cell r="M1848">
            <v>1</v>
          </cell>
          <cell r="N1848" t="str">
            <v>DE</v>
          </cell>
          <cell r="O1848">
            <v>1</v>
          </cell>
        </row>
        <row r="1849">
          <cell r="D1849" t="str">
            <v xml:space="preserve">ANALISIS DE PRECIOS UNITARIOS </v>
          </cell>
        </row>
        <row r="1851">
          <cell r="L1851" t="str">
            <v>FECHA</v>
          </cell>
          <cell r="M1851" t="str">
            <v>DD</v>
          </cell>
          <cell r="N1851" t="str">
            <v>MM</v>
          </cell>
          <cell r="O1851" t="str">
            <v>AA</v>
          </cell>
        </row>
        <row r="1852">
          <cell r="M1852">
            <v>3</v>
          </cell>
          <cell r="N1852">
            <v>5</v>
          </cell>
          <cell r="O1852">
            <v>2022</v>
          </cell>
        </row>
        <row r="1853">
          <cell r="C1853" t="str">
            <v>ITEMS DE LA PROPUESTA ECONÓMICA</v>
          </cell>
          <cell r="I1853" t="str">
            <v>ITEMS NO PREVISTOS</v>
          </cell>
        </row>
        <row r="1857">
          <cell r="C1857" t="str">
            <v>DATOS ESPECÍFICOS</v>
          </cell>
        </row>
        <row r="1859">
          <cell r="C1859" t="str">
            <v>ITEM</v>
          </cell>
          <cell r="D1859" t="str">
            <v>DESCRIPCIÓN</v>
          </cell>
          <cell r="M1859" t="str">
            <v>UNIDAD</v>
          </cell>
          <cell r="O1859" t="str">
            <v>CANTIDAD</v>
          </cell>
        </row>
        <row r="1860">
          <cell r="C1860" t="str">
            <v>2.6.1</v>
          </cell>
          <cell r="D1860" t="str">
            <v>S.T.I de Acero de Refuerzo Figurado FY=  420  MPa-60.000 PSI,  corrugado  G60.  Incluye  transporte  con descarga, transporte interno, corte y figuración, alambre de amarre Calibre 18, certificados y todos los elementos necesarios para su correcta instalación, según diseño y recomendaciones estructurales.</v>
          </cell>
          <cell r="M1860" t="str">
            <v>Kg</v>
          </cell>
          <cell r="O1860">
            <v>1942.97</v>
          </cell>
          <cell r="R1860">
            <v>6518</v>
          </cell>
          <cell r="S1860">
            <v>6518</v>
          </cell>
          <cell r="T1860">
            <v>1.7299999999999999E-2</v>
          </cell>
          <cell r="U1860">
            <v>0.79979999999999996</v>
          </cell>
          <cell r="V1860">
            <v>1.23E-2</v>
          </cell>
          <cell r="W1860">
            <v>0.1706</v>
          </cell>
        </row>
        <row r="1861">
          <cell r="C1861" t="str">
            <v>I. EQUIPO</v>
          </cell>
        </row>
        <row r="1863">
          <cell r="C1863" t="str">
            <v>DESCRIPCIÓN</v>
          </cell>
          <cell r="H1863" t="str">
            <v>MARCA</v>
          </cell>
          <cell r="J1863" t="str">
            <v>TIPO</v>
          </cell>
          <cell r="L1863" t="str">
            <v>TARIFA/HORA</v>
          </cell>
          <cell r="M1863" t="str">
            <v>RENDIMIENTO</v>
          </cell>
          <cell r="O1863" t="str">
            <v>Vr. UNITARIO</v>
          </cell>
        </row>
        <row r="1864">
          <cell r="C1864" t="str">
            <v>Pulidora Manual de 4" 1/2"</v>
          </cell>
          <cell r="J1864" t="str">
            <v>Dia</v>
          </cell>
          <cell r="L1864">
            <v>11352</v>
          </cell>
          <cell r="M1864">
            <v>200</v>
          </cell>
          <cell r="O1864">
            <v>57</v>
          </cell>
          <cell r="R1864">
            <v>9.7100000000000009</v>
          </cell>
          <cell r="T1864" t="str">
            <v>Pulidora Manual de 4" 1/2"</v>
          </cell>
        </row>
        <row r="1865">
          <cell r="J1865" t="str">
            <v/>
          </cell>
          <cell r="L1865" t="str">
            <v/>
          </cell>
          <cell r="O1865">
            <v>0</v>
          </cell>
          <cell r="R1865">
            <v>0</v>
          </cell>
          <cell r="T1865">
            <v>0</v>
          </cell>
        </row>
        <row r="1866">
          <cell r="J1866" t="str">
            <v/>
          </cell>
          <cell r="L1866" t="str">
            <v/>
          </cell>
          <cell r="O1866">
            <v>0</v>
          </cell>
          <cell r="R1866">
            <v>0</v>
          </cell>
          <cell r="T1866">
            <v>0</v>
          </cell>
        </row>
        <row r="1867">
          <cell r="C1867" t="str">
            <v>Herramienta Menor (Como % de Mano de Obra)</v>
          </cell>
          <cell r="J1867" t="str">
            <v>Dia</v>
          </cell>
          <cell r="L1867">
            <v>1112</v>
          </cell>
          <cell r="M1867">
            <v>0.05</v>
          </cell>
          <cell r="O1867">
            <v>56</v>
          </cell>
          <cell r="R1867">
            <v>108806.32</v>
          </cell>
          <cell r="T1867" t="str">
            <v>Herramienta Menor (Como % de Mano de Obra)</v>
          </cell>
        </row>
        <row r="1868">
          <cell r="L1868">
            <v>1.7299999999999999E-2</v>
          </cell>
          <cell r="M1868" t="str">
            <v>SUBTOTAL $</v>
          </cell>
          <cell r="O1868">
            <v>113</v>
          </cell>
        </row>
        <row r="1869">
          <cell r="C1869" t="str">
            <v>II. MATERIALES</v>
          </cell>
        </row>
        <row r="1871">
          <cell r="C1871" t="str">
            <v>DESCRIPCIÓN</v>
          </cell>
          <cell r="K1871" t="str">
            <v>UNIDAD</v>
          </cell>
          <cell r="L1871" t="str">
            <v>CANTIDAD</v>
          </cell>
          <cell r="M1871" t="str">
            <v>PRECIO UNIT.</v>
          </cell>
          <cell r="O1871" t="str">
            <v>Vr. UNITARIO</v>
          </cell>
        </row>
        <row r="1872">
          <cell r="C1872" t="str">
            <v>Acero refuerzo G-60</v>
          </cell>
          <cell r="K1872" t="str">
            <v>Kg</v>
          </cell>
          <cell r="L1872">
            <v>1.05</v>
          </cell>
          <cell r="M1872">
            <v>4850</v>
          </cell>
          <cell r="O1872">
            <v>5093</v>
          </cell>
          <cell r="R1872">
            <v>2040.12</v>
          </cell>
          <cell r="T1872" t="str">
            <v>Acero refuerzo G-60</v>
          </cell>
        </row>
        <row r="1873">
          <cell r="C1873" t="str">
            <v>Alambre negro para amarre calibre 18</v>
          </cell>
          <cell r="K1873" t="str">
            <v>kg</v>
          </cell>
          <cell r="L1873">
            <v>1.0500000000000001E-2</v>
          </cell>
          <cell r="M1873">
            <v>11400</v>
          </cell>
          <cell r="O1873">
            <v>120</v>
          </cell>
          <cell r="R1873">
            <v>20.399999999999999</v>
          </cell>
          <cell r="T1873" t="str">
            <v>Alambre negro para amarre calibre 18</v>
          </cell>
        </row>
        <row r="1874">
          <cell r="K1874" t="str">
            <v/>
          </cell>
          <cell r="M1874">
            <v>0</v>
          </cell>
          <cell r="O1874">
            <v>0</v>
          </cell>
          <cell r="R1874">
            <v>0</v>
          </cell>
          <cell r="T1874">
            <v>0</v>
          </cell>
        </row>
        <row r="1875">
          <cell r="K1875" t="str">
            <v/>
          </cell>
          <cell r="M1875">
            <v>0</v>
          </cell>
          <cell r="O1875">
            <v>0</v>
          </cell>
          <cell r="R1875">
            <v>0</v>
          </cell>
          <cell r="T1875">
            <v>0</v>
          </cell>
        </row>
        <row r="1876">
          <cell r="K1876" t="str">
            <v/>
          </cell>
          <cell r="M1876">
            <v>0</v>
          </cell>
          <cell r="O1876">
            <v>0</v>
          </cell>
          <cell r="R1876">
            <v>0</v>
          </cell>
          <cell r="T1876">
            <v>0</v>
          </cell>
        </row>
        <row r="1877">
          <cell r="K1877" t="str">
            <v/>
          </cell>
          <cell r="M1877">
            <v>0</v>
          </cell>
          <cell r="O1877">
            <v>0</v>
          </cell>
          <cell r="R1877">
            <v>0</v>
          </cell>
          <cell r="T1877">
            <v>0</v>
          </cell>
        </row>
        <row r="1878">
          <cell r="K1878" t="str">
            <v/>
          </cell>
          <cell r="O1878">
            <v>0</v>
          </cell>
          <cell r="R1878">
            <v>0</v>
          </cell>
          <cell r="T1878">
            <v>0</v>
          </cell>
        </row>
        <row r="1879">
          <cell r="L1879">
            <v>0.79979999999999996</v>
          </cell>
          <cell r="M1879" t="str">
            <v>SUBTOTAL $</v>
          </cell>
          <cell r="O1879">
            <v>5213</v>
          </cell>
        </row>
        <row r="1880">
          <cell r="C1880" t="str">
            <v>III. TRANSPORTES</v>
          </cell>
        </row>
        <row r="1882">
          <cell r="C1882" t="str">
            <v>MATERIAL</v>
          </cell>
          <cell r="J1882" t="str">
            <v>VOL. o PESO</v>
          </cell>
          <cell r="K1882" t="str">
            <v>DISTANCIA</v>
          </cell>
          <cell r="L1882" t="str">
            <v>M3 o Ton/Km</v>
          </cell>
          <cell r="M1882" t="str">
            <v>TARIFA</v>
          </cell>
          <cell r="O1882" t="str">
            <v>Vr. UNITARIO</v>
          </cell>
        </row>
        <row r="1883">
          <cell r="C1883" t="str">
            <v>Transporte de acero</v>
          </cell>
          <cell r="J1883" t="str">
            <v>tkm</v>
          </cell>
          <cell r="K1883">
            <v>95</v>
          </cell>
          <cell r="L1883">
            <v>1.0500000000000002E-3</v>
          </cell>
          <cell r="M1883">
            <v>800</v>
          </cell>
          <cell r="O1883">
            <v>80</v>
          </cell>
          <cell r="R1883">
            <v>193.81</v>
          </cell>
          <cell r="T1883" t="str">
            <v>Transporte de acero</v>
          </cell>
        </row>
        <row r="1884">
          <cell r="J1884" t="str">
            <v/>
          </cell>
          <cell r="M1884">
            <v>0</v>
          </cell>
          <cell r="O1884">
            <v>0</v>
          </cell>
          <cell r="R1884">
            <v>0</v>
          </cell>
          <cell r="T1884">
            <v>0</v>
          </cell>
        </row>
        <row r="1885">
          <cell r="J1885" t="str">
            <v/>
          </cell>
          <cell r="M1885">
            <v>0</v>
          </cell>
          <cell r="O1885">
            <v>0</v>
          </cell>
          <cell r="R1885">
            <v>0</v>
          </cell>
          <cell r="T1885">
            <v>0</v>
          </cell>
        </row>
        <row r="1886">
          <cell r="L1886">
            <v>1.23E-2</v>
          </cell>
          <cell r="M1886" t="str">
            <v>SUBTOTAL $</v>
          </cell>
          <cell r="O1886">
            <v>80</v>
          </cell>
        </row>
        <row r="1887">
          <cell r="C1887" t="str">
            <v>IV. MANO DE OBRA</v>
          </cell>
        </row>
        <row r="1889">
          <cell r="C1889" t="str">
            <v>TRABAJADOR</v>
          </cell>
          <cell r="I1889" t="str">
            <v>CANTIDAD</v>
          </cell>
          <cell r="J1889" t="str">
            <v>JORNAL</v>
          </cell>
          <cell r="K1889" t="str">
            <v>PRESTACIONES</v>
          </cell>
          <cell r="L1889" t="str">
            <v>JORNAL TOTAL</v>
          </cell>
          <cell r="M1889" t="str">
            <v>RENDIMIENTO</v>
          </cell>
          <cell r="O1889" t="str">
            <v>Vr. UNITARIO</v>
          </cell>
        </row>
        <row r="1890">
          <cell r="C1890" t="str">
            <v>Oficial</v>
          </cell>
          <cell r="I1890">
            <v>1</v>
          </cell>
          <cell r="J1890">
            <v>77720</v>
          </cell>
          <cell r="K1890">
            <v>1.6913</v>
          </cell>
          <cell r="L1890">
            <v>131448</v>
          </cell>
          <cell r="M1890">
            <v>200</v>
          </cell>
          <cell r="O1890">
            <v>657</v>
          </cell>
          <cell r="R1890">
            <v>9.7100000000000009</v>
          </cell>
          <cell r="T1890" t="str">
            <v>Oficial</v>
          </cell>
        </row>
        <row r="1891">
          <cell r="C1891" t="str">
            <v>Ayudante Entendido</v>
          </cell>
          <cell r="I1891">
            <v>1</v>
          </cell>
          <cell r="J1891">
            <v>53020</v>
          </cell>
          <cell r="K1891">
            <v>1.7161</v>
          </cell>
          <cell r="L1891">
            <v>90988</v>
          </cell>
          <cell r="M1891">
            <v>200</v>
          </cell>
          <cell r="O1891">
            <v>455</v>
          </cell>
          <cell r="R1891">
            <v>9.7100000000000009</v>
          </cell>
          <cell r="T1891" t="str">
            <v>Ayudante Entendido</v>
          </cell>
        </row>
        <row r="1892">
          <cell r="J1892">
            <v>0</v>
          </cell>
          <cell r="K1892">
            <v>0</v>
          </cell>
          <cell r="L1892">
            <v>0</v>
          </cell>
          <cell r="O1892">
            <v>0</v>
          </cell>
          <cell r="R1892">
            <v>0</v>
          </cell>
          <cell r="T1892">
            <v>0</v>
          </cell>
        </row>
        <row r="1893">
          <cell r="L1893">
            <v>0.1706</v>
          </cell>
          <cell r="M1893" t="str">
            <v>SUBTOTAL $</v>
          </cell>
          <cell r="O1893">
            <v>1112</v>
          </cell>
        </row>
        <row r="1895">
          <cell r="C1895" t="str">
            <v>TOTAL COSTO DIRECTO $</v>
          </cell>
          <cell r="O1895">
            <v>6518</v>
          </cell>
        </row>
        <row r="1896">
          <cell r="C1896" t="str">
            <v>V. COSTOS INDIRECTOS</v>
          </cell>
        </row>
        <row r="1898">
          <cell r="C1898" t="str">
            <v>Descripción</v>
          </cell>
          <cell r="L1898" t="str">
            <v>Porcentaje</v>
          </cell>
          <cell r="M1898" t="str">
            <v>Valor Total</v>
          </cell>
        </row>
        <row r="1899">
          <cell r="C1899" t="str">
            <v>ADMINISTRACION</v>
          </cell>
          <cell r="L1899">
            <v>0</v>
          </cell>
          <cell r="M1899">
            <v>0</v>
          </cell>
        </row>
        <row r="1900">
          <cell r="C1900" t="str">
            <v xml:space="preserve">IMPREVISTOS </v>
          </cell>
          <cell r="L1900">
            <v>0</v>
          </cell>
          <cell r="M1900">
            <v>0</v>
          </cell>
        </row>
        <row r="1901">
          <cell r="C1901" t="str">
            <v>UTILIDAD</v>
          </cell>
          <cell r="L1901">
            <v>0</v>
          </cell>
          <cell r="M1901">
            <v>0</v>
          </cell>
        </row>
        <row r="1902">
          <cell r="C1902" t="str">
            <v>SUBTOTAL $</v>
          </cell>
          <cell r="O1902">
            <v>0</v>
          </cell>
        </row>
        <row r="1904">
          <cell r="C1904" t="str">
            <v>Precio Unitario Total Aproximado al peso $</v>
          </cell>
          <cell r="O1904">
            <v>6518</v>
          </cell>
        </row>
        <row r="1907">
          <cell r="H1907" t="str">
            <v>Firma</v>
          </cell>
        </row>
        <row r="1908">
          <cell r="H1908" t="str">
            <v>Nombre:</v>
          </cell>
        </row>
        <row r="1909">
          <cell r="H1909" t="str">
            <v>Representante Legal del Contratista o su Apoderado</v>
          </cell>
        </row>
        <row r="1910">
          <cell r="H1910" t="str">
            <v>Matricula No. :</v>
          </cell>
        </row>
        <row r="1911">
          <cell r="H1911" t="str">
            <v xml:space="preserve"> </v>
          </cell>
        </row>
        <row r="1912">
          <cell r="C1912" t="str">
            <v>OBSERVACIONES INTERVENTORÍA</v>
          </cell>
        </row>
        <row r="1916">
          <cell r="C1916" t="str">
            <v>APROBACIÓN POR INTERVENTORÍA</v>
          </cell>
        </row>
        <row r="1917">
          <cell r="C191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919">
          <cell r="C191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922">
          <cell r="H1922" t="str">
            <v>Firma</v>
          </cell>
        </row>
        <row r="1923">
          <cell r="H1923" t="str">
            <v>Nombre:</v>
          </cell>
        </row>
        <row r="1924">
          <cell r="H1924" t="str">
            <v>Representante Legal del Interventor o su Apoderado</v>
          </cell>
        </row>
        <row r="1925">
          <cell r="H1925" t="str">
            <v>Matricula No. :</v>
          </cell>
        </row>
        <row r="1930">
          <cell r="C1930" t="str">
            <v>Formulario 1 - Propuesta económica  - Documento tipo de selección abreviada de menor cuantía - versión 2</v>
          </cell>
        </row>
        <row r="1931">
          <cell r="C1931" t="str">
            <v>Código</v>
          </cell>
          <cell r="D1931" t="str">
            <v>CCE-EICP-FM-25</v>
          </cell>
          <cell r="E1931" t="str">
            <v>Versión</v>
          </cell>
          <cell r="F1931">
            <v>2</v>
          </cell>
        </row>
        <row r="1933">
          <cell r="C1933" t="str">
            <v>[La entidad podrá utilizar este formato para la presentación de los análisis de precios unitarios el contratista en la oportunidad prevista en el numeral 8.1. del Documento Base]</v>
          </cell>
        </row>
        <row r="1936">
          <cell r="D1936" t="str">
            <v>MUNICIPIO DE CONCORDIA, ANTIOQUIA</v>
          </cell>
        </row>
        <row r="1937">
          <cell r="L1937" t="str">
            <v>VERSIÓN</v>
          </cell>
        </row>
        <row r="1938">
          <cell r="D1938" t="str">
            <v xml:space="preserve">[NÚMERO DEL PROCESO] </v>
          </cell>
        </row>
        <row r="1939">
          <cell r="L1939" t="str">
            <v>PÁGINA</v>
          </cell>
          <cell r="M1939">
            <v>1</v>
          </cell>
          <cell r="N1939" t="str">
            <v>DE</v>
          </cell>
          <cell r="O1939">
            <v>1</v>
          </cell>
        </row>
        <row r="1940">
          <cell r="D1940" t="str">
            <v xml:space="preserve">ANALISIS DE PRECIOS UNITARIOS </v>
          </cell>
        </row>
        <row r="1942">
          <cell r="L1942" t="str">
            <v>FECHA</v>
          </cell>
          <cell r="M1942" t="str">
            <v>DD</v>
          </cell>
          <cell r="N1942" t="str">
            <v>MM</v>
          </cell>
          <cell r="O1942" t="str">
            <v>AA</v>
          </cell>
        </row>
        <row r="1943">
          <cell r="M1943">
            <v>3</v>
          </cell>
          <cell r="N1943">
            <v>5</v>
          </cell>
          <cell r="O1943">
            <v>2022</v>
          </cell>
        </row>
        <row r="1944">
          <cell r="C1944" t="str">
            <v>ITEMS DE LA PROPUESTA ECONÓMICA</v>
          </cell>
          <cell r="I1944" t="str">
            <v>ITEMS NO PREVISTOS</v>
          </cell>
        </row>
        <row r="1948">
          <cell r="C1948" t="str">
            <v>DATOS ESPECÍFICOS</v>
          </cell>
        </row>
        <row r="1950">
          <cell r="C1950" t="str">
            <v>ITEM</v>
          </cell>
          <cell r="D1950" t="str">
            <v>DESCRIPCIÓN</v>
          </cell>
          <cell r="M1950" t="str">
            <v>UNIDAD</v>
          </cell>
          <cell r="O1950" t="str">
            <v>CANTIDAD</v>
          </cell>
        </row>
        <row r="1951">
          <cell r="C1951" t="str">
            <v>2.7.1</v>
          </cell>
          <cell r="D1951" t="str">
            <v>S.T.I de Tubería PVC RDE 21 de acueducto Ø = 13 mm. incluye accesorios, limpiador y todo lo necesario para su correcta construcción; la excavación y llenos se pagaran en su ítem respectivo.</v>
          </cell>
          <cell r="M1951" t="str">
            <v>m</v>
          </cell>
          <cell r="O1951">
            <v>18</v>
          </cell>
          <cell r="R1951">
            <v>10864</v>
          </cell>
          <cell r="S1951">
            <v>10864</v>
          </cell>
          <cell r="T1951">
            <v>2.8400000000000002E-2</v>
          </cell>
          <cell r="U1951">
            <v>0.40289999999999998</v>
          </cell>
          <cell r="V1951">
            <v>0</v>
          </cell>
          <cell r="W1951">
            <v>0.56869999999999998</v>
          </cell>
        </row>
        <row r="1952">
          <cell r="C1952" t="str">
            <v>I. EQUIPO</v>
          </cell>
        </row>
        <row r="1954">
          <cell r="C1954" t="str">
            <v>DESCRIPCIÓN</v>
          </cell>
          <cell r="H1954" t="str">
            <v>MARCA</v>
          </cell>
          <cell r="J1954" t="str">
            <v>TIPO</v>
          </cell>
          <cell r="L1954" t="str">
            <v>TARIFA/HORA</v>
          </cell>
          <cell r="M1954" t="str">
            <v>RENDIMIENTO</v>
          </cell>
          <cell r="O1954" t="str">
            <v>Vr. UNITARIO</v>
          </cell>
        </row>
        <row r="1955">
          <cell r="J1955" t="str">
            <v/>
          </cell>
          <cell r="L1955" t="str">
            <v/>
          </cell>
          <cell r="O1955">
            <v>0</v>
          </cell>
          <cell r="R1955">
            <v>0</v>
          </cell>
          <cell r="T1955">
            <v>0</v>
          </cell>
        </row>
        <row r="1956">
          <cell r="J1956" t="str">
            <v/>
          </cell>
          <cell r="L1956" t="str">
            <v/>
          </cell>
          <cell r="O1956">
            <v>0</v>
          </cell>
          <cell r="R1956">
            <v>0</v>
          </cell>
          <cell r="T1956">
            <v>0</v>
          </cell>
        </row>
        <row r="1957">
          <cell r="J1957" t="str">
            <v/>
          </cell>
          <cell r="L1957" t="str">
            <v/>
          </cell>
          <cell r="O1957">
            <v>0</v>
          </cell>
          <cell r="R1957">
            <v>0</v>
          </cell>
          <cell r="T1957">
            <v>0</v>
          </cell>
        </row>
        <row r="1958">
          <cell r="C1958" t="str">
            <v>Herramienta Menor (Como % de Mano de Obra)</v>
          </cell>
          <cell r="J1958" t="str">
            <v>Dia</v>
          </cell>
          <cell r="L1958">
            <v>6178</v>
          </cell>
          <cell r="M1958">
            <v>0.05</v>
          </cell>
          <cell r="O1958">
            <v>309</v>
          </cell>
          <cell r="R1958">
            <v>5562</v>
          </cell>
          <cell r="T1958" t="str">
            <v>Herramienta Menor (Como % de Mano de Obra)</v>
          </cell>
        </row>
        <row r="1959">
          <cell r="L1959">
            <v>2.8400000000000002E-2</v>
          </cell>
          <cell r="M1959" t="str">
            <v>SUBTOTAL $</v>
          </cell>
          <cell r="O1959">
            <v>309</v>
          </cell>
        </row>
        <row r="1960">
          <cell r="C1960" t="str">
            <v>II. MATERIALES</v>
          </cell>
        </row>
        <row r="1962">
          <cell r="C1962" t="str">
            <v>DESCRIPCIÓN</v>
          </cell>
          <cell r="K1962" t="str">
            <v>UNIDAD</v>
          </cell>
          <cell r="L1962" t="str">
            <v>CANTIDAD</v>
          </cell>
          <cell r="M1962" t="str">
            <v>PRECIO UNIT.</v>
          </cell>
          <cell r="O1962" t="str">
            <v>Vr. UNITARIO</v>
          </cell>
        </row>
        <row r="1963">
          <cell r="C1963" t="str">
            <v>Tubo 1/2" Presión 9-500 x 6 m</v>
          </cell>
          <cell r="K1963" t="str">
            <v>u</v>
          </cell>
          <cell r="L1963">
            <v>0.17499999999999999</v>
          </cell>
          <cell r="M1963">
            <v>19900</v>
          </cell>
          <cell r="O1963">
            <v>3483</v>
          </cell>
          <cell r="R1963">
            <v>3.15</v>
          </cell>
          <cell r="T1963" t="str">
            <v>Tubo 1/2" Presión 9-500 x 6 m</v>
          </cell>
        </row>
        <row r="1964">
          <cell r="C1964" t="str">
            <v>Unión PVC-P, Ø= 1/2"</v>
          </cell>
          <cell r="K1964" t="str">
            <v>u</v>
          </cell>
          <cell r="L1964">
            <v>0.27562500000000001</v>
          </cell>
          <cell r="M1964">
            <v>700</v>
          </cell>
          <cell r="O1964">
            <v>193</v>
          </cell>
          <cell r="R1964">
            <v>4.96</v>
          </cell>
          <cell r="T1964" t="str">
            <v>Unión PVC-P, Ø= 1/2"</v>
          </cell>
        </row>
        <row r="1965">
          <cell r="C1965" t="str">
            <v>Codo 90º PVC-P Ø= 1/2"</v>
          </cell>
          <cell r="K1965" t="str">
            <v>u</v>
          </cell>
          <cell r="L1965">
            <v>0.62489700000000004</v>
          </cell>
          <cell r="M1965">
            <v>704</v>
          </cell>
          <cell r="O1965">
            <v>440</v>
          </cell>
          <cell r="R1965">
            <v>11.25</v>
          </cell>
          <cell r="T1965" t="str">
            <v>Codo 90º PVC-P Ø= 1/2"</v>
          </cell>
        </row>
        <row r="1966">
          <cell r="C1966" t="str">
            <v>Tee PVC-P Ø= 1/2"</v>
          </cell>
          <cell r="K1966" t="str">
            <v>u</v>
          </cell>
          <cell r="L1966">
            <v>0.100233</v>
          </cell>
          <cell r="M1966">
            <v>1049</v>
          </cell>
          <cell r="O1966">
            <v>105</v>
          </cell>
          <cell r="R1966">
            <v>1.8</v>
          </cell>
          <cell r="T1966" t="str">
            <v>Tee PVC-P Ø= 1/2"</v>
          </cell>
        </row>
        <row r="1967">
          <cell r="C1967" t="str">
            <v>Soldadura liquida PVC 1/4 de Gl</v>
          </cell>
          <cell r="K1967" t="str">
            <v>u</v>
          </cell>
          <cell r="L1967">
            <v>3.5699999999999998E-3</v>
          </cell>
          <cell r="M1967">
            <v>10695</v>
          </cell>
          <cell r="O1967">
            <v>38</v>
          </cell>
          <cell r="R1967">
            <v>0.06</v>
          </cell>
          <cell r="T1967" t="str">
            <v>Soldadura liquida PVC 1/4 de Gl</v>
          </cell>
        </row>
        <row r="1968">
          <cell r="C1968" t="str">
            <v xml:space="preserve">Removedor PVC 1/4 galon </v>
          </cell>
          <cell r="K1968" t="str">
            <v>u</v>
          </cell>
          <cell r="L1968">
            <v>3.5699999999999998E-3</v>
          </cell>
          <cell r="M1968">
            <v>32934</v>
          </cell>
          <cell r="O1968">
            <v>118</v>
          </cell>
          <cell r="R1968">
            <v>0.06</v>
          </cell>
          <cell r="T1968" t="str">
            <v xml:space="preserve">Removedor PVC 1/4 galon </v>
          </cell>
        </row>
        <row r="1969">
          <cell r="K1969" t="str">
            <v/>
          </cell>
          <cell r="O1969">
            <v>0</v>
          </cell>
          <cell r="R1969">
            <v>0</v>
          </cell>
          <cell r="T1969">
            <v>0</v>
          </cell>
        </row>
        <row r="1970">
          <cell r="L1970">
            <v>0.40289999999999998</v>
          </cell>
          <cell r="M1970" t="str">
            <v>SUBTOTAL $</v>
          </cell>
          <cell r="O1970">
            <v>4377</v>
          </cell>
        </row>
        <row r="1971">
          <cell r="C1971" t="str">
            <v>III. TRANSPORTES</v>
          </cell>
        </row>
        <row r="1973">
          <cell r="C1973" t="str">
            <v>MATERIAL</v>
          </cell>
          <cell r="J1973" t="str">
            <v>VOL. o PESO</v>
          </cell>
          <cell r="K1973" t="str">
            <v>DISTANCIA</v>
          </cell>
          <cell r="L1973" t="str">
            <v>M3 o Ton/Km</v>
          </cell>
          <cell r="M1973" t="str">
            <v>TARIFA</v>
          </cell>
          <cell r="O1973" t="str">
            <v>Vr. UNITARIO</v>
          </cell>
        </row>
        <row r="1974">
          <cell r="J1974" t="str">
            <v/>
          </cell>
          <cell r="M1974">
            <v>0</v>
          </cell>
          <cell r="O1974">
            <v>0</v>
          </cell>
          <cell r="R1974">
            <v>0</v>
          </cell>
          <cell r="T1974">
            <v>0</v>
          </cell>
        </row>
        <row r="1975">
          <cell r="J1975" t="str">
            <v/>
          </cell>
          <cell r="M1975">
            <v>0</v>
          </cell>
          <cell r="O1975">
            <v>0</v>
          </cell>
          <cell r="R1975">
            <v>0</v>
          </cell>
          <cell r="T1975">
            <v>0</v>
          </cell>
        </row>
        <row r="1976">
          <cell r="J1976" t="str">
            <v/>
          </cell>
          <cell r="M1976">
            <v>0</v>
          </cell>
          <cell r="O1976">
            <v>0</v>
          </cell>
          <cell r="R1976">
            <v>0</v>
          </cell>
          <cell r="T1976">
            <v>0</v>
          </cell>
        </row>
        <row r="1977">
          <cell r="L1977">
            <v>0</v>
          </cell>
          <cell r="M1977" t="str">
            <v>SUBTOTAL $</v>
          </cell>
          <cell r="O1977">
            <v>0</v>
          </cell>
        </row>
        <row r="1978">
          <cell r="C1978" t="str">
            <v>IV. MANO DE OBRA</v>
          </cell>
        </row>
        <row r="1980">
          <cell r="C1980" t="str">
            <v>TRABAJADOR</v>
          </cell>
          <cell r="I1980" t="str">
            <v>CANTIDAD</v>
          </cell>
          <cell r="J1980" t="str">
            <v>JORNAL</v>
          </cell>
          <cell r="K1980" t="str">
            <v>PRESTACIONES</v>
          </cell>
          <cell r="L1980" t="str">
            <v>JORNAL TOTAL</v>
          </cell>
          <cell r="M1980" t="str">
            <v>RENDIMIENTO</v>
          </cell>
          <cell r="O1980" t="str">
            <v>Vr. UNITARIO</v>
          </cell>
        </row>
        <row r="1981">
          <cell r="C1981" t="str">
            <v>Oficial</v>
          </cell>
          <cell r="I1981">
            <v>1</v>
          </cell>
          <cell r="J1981">
            <v>77720</v>
          </cell>
          <cell r="K1981">
            <v>1.6913</v>
          </cell>
          <cell r="L1981">
            <v>131448</v>
          </cell>
          <cell r="M1981">
            <v>36</v>
          </cell>
          <cell r="O1981">
            <v>3651</v>
          </cell>
          <cell r="R1981">
            <v>0.5</v>
          </cell>
          <cell r="T1981" t="str">
            <v>Oficial</v>
          </cell>
        </row>
        <row r="1982">
          <cell r="C1982" t="str">
            <v>Ayudante Entendido</v>
          </cell>
          <cell r="I1982">
            <v>1</v>
          </cell>
          <cell r="J1982">
            <v>53020</v>
          </cell>
          <cell r="K1982">
            <v>1.7161</v>
          </cell>
          <cell r="L1982">
            <v>90988</v>
          </cell>
          <cell r="M1982">
            <v>36</v>
          </cell>
          <cell r="O1982">
            <v>2527</v>
          </cell>
          <cell r="R1982">
            <v>0.5</v>
          </cell>
          <cell r="T1982" t="str">
            <v>Ayudante Entendido</v>
          </cell>
        </row>
        <row r="1983">
          <cell r="J1983">
            <v>0</v>
          </cell>
          <cell r="K1983">
            <v>0</v>
          </cell>
          <cell r="L1983">
            <v>0</v>
          </cell>
          <cell r="O1983">
            <v>0</v>
          </cell>
          <cell r="R1983">
            <v>0</v>
          </cell>
          <cell r="T1983">
            <v>0</v>
          </cell>
        </row>
        <row r="1984">
          <cell r="L1984">
            <v>0.56869999999999998</v>
          </cell>
          <cell r="M1984" t="str">
            <v>SUBTOTAL $</v>
          </cell>
          <cell r="O1984">
            <v>6178</v>
          </cell>
        </row>
        <row r="1986">
          <cell r="C1986" t="str">
            <v>TOTAL COSTO DIRECTO $</v>
          </cell>
          <cell r="O1986">
            <v>10864</v>
          </cell>
        </row>
        <row r="1987">
          <cell r="C1987" t="str">
            <v>V. COSTOS INDIRECTOS</v>
          </cell>
        </row>
        <row r="1989">
          <cell r="C1989" t="str">
            <v>Descripción</v>
          </cell>
          <cell r="L1989" t="str">
            <v>Porcentaje</v>
          </cell>
          <cell r="M1989" t="str">
            <v>Valor Total</v>
          </cell>
        </row>
        <row r="1990">
          <cell r="C1990" t="str">
            <v>ADMINISTRACION</v>
          </cell>
          <cell r="L1990">
            <v>0</v>
          </cell>
          <cell r="M1990">
            <v>0</v>
          </cell>
        </row>
        <row r="1991">
          <cell r="C1991" t="str">
            <v xml:space="preserve">IMPREVISTOS </v>
          </cell>
          <cell r="L1991">
            <v>0</v>
          </cell>
          <cell r="M1991">
            <v>0</v>
          </cell>
        </row>
        <row r="1992">
          <cell r="C1992" t="str">
            <v>UTILIDAD</v>
          </cell>
          <cell r="L1992">
            <v>0</v>
          </cell>
          <cell r="M1992">
            <v>0</v>
          </cell>
        </row>
        <row r="1993">
          <cell r="C1993" t="str">
            <v>SUBTOTAL $</v>
          </cell>
          <cell r="O1993">
            <v>0</v>
          </cell>
        </row>
        <row r="1995">
          <cell r="C1995" t="str">
            <v>Precio Unitario Total Aproximado al peso $</v>
          </cell>
          <cell r="O1995">
            <v>10864</v>
          </cell>
        </row>
        <row r="1998">
          <cell r="H1998" t="str">
            <v>Firma</v>
          </cell>
        </row>
        <row r="1999">
          <cell r="H1999" t="str">
            <v>Nombre:</v>
          </cell>
        </row>
        <row r="2000">
          <cell r="H2000" t="str">
            <v>Representante Legal del Contratista o su Apoderado</v>
          </cell>
        </row>
        <row r="2001">
          <cell r="H2001" t="str">
            <v>Matricula No. :</v>
          </cell>
        </row>
        <row r="2002">
          <cell r="H2002" t="str">
            <v xml:space="preserve"> </v>
          </cell>
        </row>
        <row r="2003">
          <cell r="C2003" t="str">
            <v>OBSERVACIONES INTERVENTORÍA</v>
          </cell>
        </row>
        <row r="2007">
          <cell r="C2007" t="str">
            <v>APROBACIÓN POR INTERVENTORÍA</v>
          </cell>
        </row>
        <row r="2008">
          <cell r="C2008"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010">
          <cell r="C2010"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013">
          <cell r="H2013" t="str">
            <v>Firma</v>
          </cell>
        </row>
        <row r="2014">
          <cell r="H2014" t="str">
            <v>Nombre:</v>
          </cell>
        </row>
        <row r="2015">
          <cell r="H2015" t="str">
            <v>Representante Legal del Interventor o su Apoderado</v>
          </cell>
        </row>
        <row r="2016">
          <cell r="H2016" t="str">
            <v>Matricula No. :</v>
          </cell>
        </row>
        <row r="2021">
          <cell r="C2021" t="str">
            <v>Formulario 1 - Propuesta económica  - Documento tipo de selección abreviada de menor cuantía - versión 2</v>
          </cell>
        </row>
        <row r="2022">
          <cell r="C2022" t="str">
            <v>Código</v>
          </cell>
          <cell r="D2022" t="str">
            <v>CCE-EICP-FM-25</v>
          </cell>
          <cell r="E2022" t="str">
            <v>Versión</v>
          </cell>
          <cell r="F2022">
            <v>2</v>
          </cell>
        </row>
        <row r="2024">
          <cell r="C2024" t="str">
            <v>[La entidad podrá utilizar este formato para la presentación de los análisis de precios unitarios el contratista en la oportunidad prevista en el numeral 8.1. del Documento Base]</v>
          </cell>
        </row>
        <row r="2027">
          <cell r="D2027" t="str">
            <v>MUNICIPIO DE CONCORDIA, ANTIOQUIA</v>
          </cell>
        </row>
        <row r="2028">
          <cell r="L2028" t="str">
            <v>VERSIÓN</v>
          </cell>
        </row>
        <row r="2029">
          <cell r="D2029" t="str">
            <v xml:space="preserve">[NÚMERO DEL PROCESO] </v>
          </cell>
        </row>
        <row r="2030">
          <cell r="L2030" t="str">
            <v>PÁGINA</v>
          </cell>
          <cell r="M2030">
            <v>1</v>
          </cell>
          <cell r="N2030" t="str">
            <v>DE</v>
          </cell>
          <cell r="O2030">
            <v>1</v>
          </cell>
        </row>
        <row r="2031">
          <cell r="D2031" t="str">
            <v xml:space="preserve">ANALISIS DE PRECIOS UNITARIOS </v>
          </cell>
        </row>
        <row r="2033">
          <cell r="L2033" t="str">
            <v>FECHA</v>
          </cell>
          <cell r="M2033" t="str">
            <v>DD</v>
          </cell>
          <cell r="N2033" t="str">
            <v>MM</v>
          </cell>
          <cell r="O2033" t="str">
            <v>AA</v>
          </cell>
        </row>
        <row r="2034">
          <cell r="M2034">
            <v>3</v>
          </cell>
          <cell r="N2034">
            <v>5</v>
          </cell>
          <cell r="O2034">
            <v>2022</v>
          </cell>
        </row>
        <row r="2035">
          <cell r="C2035" t="str">
            <v>ITEMS DE LA PROPUESTA ECONÓMICA</v>
          </cell>
          <cell r="I2035" t="str">
            <v>ITEMS NO PREVISTOS</v>
          </cell>
        </row>
        <row r="2039">
          <cell r="C2039" t="str">
            <v>DATOS ESPECÍFICOS</v>
          </cell>
        </row>
        <row r="2041">
          <cell r="C2041" t="str">
            <v>ITEM</v>
          </cell>
          <cell r="D2041" t="str">
            <v>DESCRIPCIÓN</v>
          </cell>
          <cell r="M2041" t="str">
            <v>UNIDAD</v>
          </cell>
          <cell r="O2041" t="str">
            <v>CANTIDAD</v>
          </cell>
        </row>
        <row r="2042">
          <cell r="C2042" t="str">
            <v>2.7.2</v>
          </cell>
          <cell r="D2042" t="str">
            <v>S.T.I de Tubería PVC RDE 21 de acueducto Ø = 19 mm. incluye accesorios, limpiador y todo lo necesario para su correcta construcción; la excavación y llenos se pagaran en su ítem respectivo.</v>
          </cell>
          <cell r="M2042" t="str">
            <v>m</v>
          </cell>
          <cell r="O2042">
            <v>18</v>
          </cell>
          <cell r="R2042">
            <v>14054</v>
          </cell>
          <cell r="S2042">
            <v>14054</v>
          </cell>
          <cell r="T2042">
            <v>2.1999999999999999E-2</v>
          </cell>
          <cell r="U2042">
            <v>0.53839999999999999</v>
          </cell>
          <cell r="V2042">
            <v>0</v>
          </cell>
          <cell r="W2042">
            <v>0.43959999999999999</v>
          </cell>
        </row>
        <row r="2043">
          <cell r="C2043" t="str">
            <v>I. EQUIPO</v>
          </cell>
        </row>
        <row r="2045">
          <cell r="C2045" t="str">
            <v>DESCRIPCIÓN</v>
          </cell>
          <cell r="H2045" t="str">
            <v>MARCA</v>
          </cell>
          <cell r="J2045" t="str">
            <v>TIPO</v>
          </cell>
          <cell r="L2045" t="str">
            <v>TARIFA/HORA</v>
          </cell>
          <cell r="M2045" t="str">
            <v>RENDIMIENTO</v>
          </cell>
          <cell r="O2045" t="str">
            <v>Vr. UNITARIO</v>
          </cell>
        </row>
        <row r="2046">
          <cell r="J2046" t="str">
            <v/>
          </cell>
          <cell r="L2046" t="str">
            <v/>
          </cell>
          <cell r="O2046">
            <v>0</v>
          </cell>
          <cell r="R2046">
            <v>0</v>
          </cell>
          <cell r="T2046">
            <v>0</v>
          </cell>
        </row>
        <row r="2047">
          <cell r="J2047" t="str">
            <v/>
          </cell>
          <cell r="L2047" t="str">
            <v/>
          </cell>
          <cell r="O2047">
            <v>0</v>
          </cell>
          <cell r="R2047">
            <v>0</v>
          </cell>
          <cell r="T2047">
            <v>0</v>
          </cell>
        </row>
        <row r="2048">
          <cell r="J2048" t="str">
            <v/>
          </cell>
          <cell r="L2048" t="str">
            <v/>
          </cell>
          <cell r="O2048">
            <v>0</v>
          </cell>
          <cell r="R2048">
            <v>0</v>
          </cell>
          <cell r="T2048">
            <v>0</v>
          </cell>
        </row>
        <row r="2049">
          <cell r="C2049" t="str">
            <v>Herramienta Menor (Como % de Mano de Obra)</v>
          </cell>
          <cell r="J2049" t="str">
            <v>Dia</v>
          </cell>
          <cell r="L2049">
            <v>6178</v>
          </cell>
          <cell r="M2049">
            <v>0.05</v>
          </cell>
          <cell r="O2049">
            <v>309</v>
          </cell>
          <cell r="R2049">
            <v>5562</v>
          </cell>
          <cell r="T2049" t="str">
            <v>Herramienta Menor (Como % de Mano de Obra)</v>
          </cell>
        </row>
        <row r="2050">
          <cell r="L2050">
            <v>2.1999999999999999E-2</v>
          </cell>
          <cell r="M2050" t="str">
            <v>SUBTOTAL $</v>
          </cell>
          <cell r="O2050">
            <v>309</v>
          </cell>
        </row>
        <row r="2051">
          <cell r="C2051" t="str">
            <v>II. MATERIALES</v>
          </cell>
        </row>
        <row r="2053">
          <cell r="C2053" t="str">
            <v>DESCRIPCIÓN</v>
          </cell>
          <cell r="K2053" t="str">
            <v>UNIDAD</v>
          </cell>
          <cell r="L2053" t="str">
            <v>CANTIDAD</v>
          </cell>
          <cell r="M2053" t="str">
            <v>PRECIO UNIT.</v>
          </cell>
          <cell r="O2053" t="str">
            <v>Vr. UNITARIO</v>
          </cell>
        </row>
        <row r="2054">
          <cell r="C2054" t="str">
            <v>Tubo de Presión de 3/4" 11-400psi x 6 m</v>
          </cell>
          <cell r="K2054" t="str">
            <v>u</v>
          </cell>
          <cell r="L2054">
            <v>0.17499999999999999</v>
          </cell>
          <cell r="M2054">
            <v>29800</v>
          </cell>
          <cell r="O2054">
            <v>5215</v>
          </cell>
          <cell r="R2054">
            <v>3.15</v>
          </cell>
          <cell r="T2054" t="str">
            <v>Tubo de Presión de 3/4" 11-400psi x 6 m</v>
          </cell>
        </row>
        <row r="2055">
          <cell r="C2055" t="str">
            <v>Unión PVC-P, Ø= 3/4"</v>
          </cell>
          <cell r="K2055" t="str">
            <v>u</v>
          </cell>
          <cell r="L2055">
            <v>0.27562500000000001</v>
          </cell>
          <cell r="M2055">
            <v>1866</v>
          </cell>
          <cell r="O2055">
            <v>514</v>
          </cell>
          <cell r="R2055">
            <v>4.96</v>
          </cell>
          <cell r="T2055" t="str">
            <v>Unión PVC-P, Ø= 3/4"</v>
          </cell>
        </row>
        <row r="2056">
          <cell r="C2056" t="str">
            <v>Codo 90º PVC-P Ø= 3/4"</v>
          </cell>
          <cell r="K2056" t="str">
            <v>u</v>
          </cell>
          <cell r="L2056">
            <v>0.62489700000000004</v>
          </cell>
          <cell r="M2056">
            <v>2215</v>
          </cell>
          <cell r="O2056">
            <v>1384</v>
          </cell>
          <cell r="R2056">
            <v>11.25</v>
          </cell>
          <cell r="T2056" t="str">
            <v>Codo 90º PVC-P Ø= 3/4"</v>
          </cell>
        </row>
        <row r="2057">
          <cell r="C2057" t="str">
            <v>Tee PVC-P Ø= 3/4"</v>
          </cell>
          <cell r="K2057" t="str">
            <v>u</v>
          </cell>
          <cell r="L2057">
            <v>0.100233</v>
          </cell>
          <cell r="M2057">
            <v>2215</v>
          </cell>
          <cell r="O2057">
            <v>222</v>
          </cell>
          <cell r="R2057">
            <v>1.8</v>
          </cell>
          <cell r="T2057" t="str">
            <v>Tee PVC-P Ø= 3/4"</v>
          </cell>
        </row>
        <row r="2058">
          <cell r="C2058" t="str">
            <v>Adaptador macho PVC-P Ø= 3/4"</v>
          </cell>
          <cell r="K2058" t="str">
            <v>u</v>
          </cell>
          <cell r="L2058">
            <v>3.5699999999999998E-3</v>
          </cell>
          <cell r="M2058">
            <v>944</v>
          </cell>
          <cell r="O2058">
            <v>3</v>
          </cell>
          <cell r="R2058">
            <v>0.06</v>
          </cell>
          <cell r="T2058" t="str">
            <v>Adaptador macho PVC-P Ø= 3/4"</v>
          </cell>
        </row>
        <row r="2059">
          <cell r="C2059" t="str">
            <v>Soldadura liquida PVC 1/4 de Gl</v>
          </cell>
          <cell r="K2059" t="str">
            <v>u</v>
          </cell>
          <cell r="L2059">
            <v>5.2500000000000003E-3</v>
          </cell>
          <cell r="M2059">
            <v>10695</v>
          </cell>
          <cell r="O2059">
            <v>56</v>
          </cell>
          <cell r="R2059">
            <v>0.09</v>
          </cell>
          <cell r="T2059" t="str">
            <v>Soldadura liquida PVC 1/4 de Gl</v>
          </cell>
        </row>
        <row r="2060">
          <cell r="C2060" t="str">
            <v xml:space="preserve">Removedor PVC 1/4 galon </v>
          </cell>
          <cell r="K2060" t="str">
            <v>u</v>
          </cell>
          <cell r="L2060">
            <v>5.2500000000000003E-3</v>
          </cell>
          <cell r="M2060">
            <v>32934</v>
          </cell>
          <cell r="O2060">
            <v>173</v>
          </cell>
          <cell r="R2060">
            <v>0.09</v>
          </cell>
          <cell r="T2060" t="str">
            <v xml:space="preserve">Removedor PVC 1/4 galon </v>
          </cell>
        </row>
        <row r="2061">
          <cell r="L2061">
            <v>0.53839999999999999</v>
          </cell>
          <cell r="M2061" t="str">
            <v>SUBTOTAL $</v>
          </cell>
          <cell r="O2061">
            <v>7567</v>
          </cell>
        </row>
        <row r="2062">
          <cell r="C2062" t="str">
            <v>III. TRANSPORTES</v>
          </cell>
        </row>
        <row r="2064">
          <cell r="C2064" t="str">
            <v>MATERIAL</v>
          </cell>
          <cell r="J2064" t="str">
            <v>VOL. o PESO</v>
          </cell>
          <cell r="K2064" t="str">
            <v>DISTANCIA</v>
          </cell>
          <cell r="L2064" t="str">
            <v>M3 o Ton/Km</v>
          </cell>
          <cell r="M2064" t="str">
            <v>TARIFA</v>
          </cell>
          <cell r="O2064" t="str">
            <v>Vr. UNITARIO</v>
          </cell>
        </row>
        <row r="2065">
          <cell r="J2065" t="str">
            <v/>
          </cell>
          <cell r="M2065">
            <v>0</v>
          </cell>
          <cell r="O2065">
            <v>0</v>
          </cell>
          <cell r="R2065">
            <v>0</v>
          </cell>
          <cell r="T2065">
            <v>0</v>
          </cell>
        </row>
        <row r="2066">
          <cell r="J2066" t="str">
            <v/>
          </cell>
          <cell r="M2066">
            <v>0</v>
          </cell>
          <cell r="O2066">
            <v>0</v>
          </cell>
          <cell r="R2066">
            <v>0</v>
          </cell>
          <cell r="T2066">
            <v>0</v>
          </cell>
        </row>
        <row r="2067">
          <cell r="J2067" t="str">
            <v/>
          </cell>
          <cell r="M2067">
            <v>0</v>
          </cell>
          <cell r="O2067">
            <v>0</v>
          </cell>
          <cell r="R2067">
            <v>0</v>
          </cell>
          <cell r="T2067">
            <v>0</v>
          </cell>
        </row>
        <row r="2068">
          <cell r="L2068">
            <v>0</v>
          </cell>
          <cell r="M2068" t="str">
            <v>SUBTOTAL $</v>
          </cell>
          <cell r="O2068">
            <v>0</v>
          </cell>
        </row>
        <row r="2069">
          <cell r="C2069" t="str">
            <v>IV. MANO DE OBRA</v>
          </cell>
        </row>
        <row r="2071">
          <cell r="C2071" t="str">
            <v>TRABAJADOR</v>
          </cell>
          <cell r="I2071" t="str">
            <v>CANTIDAD</v>
          </cell>
          <cell r="J2071" t="str">
            <v>JORNAL</v>
          </cell>
          <cell r="K2071" t="str">
            <v>PRESTACIONES</v>
          </cell>
          <cell r="L2071" t="str">
            <v>JORNAL TOTAL</v>
          </cell>
          <cell r="M2071" t="str">
            <v>RENDIMIENTO</v>
          </cell>
          <cell r="O2071" t="str">
            <v>Vr. UNITARIO</v>
          </cell>
        </row>
        <row r="2072">
          <cell r="C2072" t="str">
            <v>Oficial</v>
          </cell>
          <cell r="I2072">
            <v>1</v>
          </cell>
          <cell r="J2072">
            <v>77720</v>
          </cell>
          <cell r="K2072">
            <v>1.6913</v>
          </cell>
          <cell r="L2072">
            <v>131448</v>
          </cell>
          <cell r="M2072">
            <v>36</v>
          </cell>
          <cell r="O2072">
            <v>3651</v>
          </cell>
          <cell r="R2072">
            <v>0.5</v>
          </cell>
          <cell r="T2072" t="str">
            <v>Oficial</v>
          </cell>
        </row>
        <row r="2073">
          <cell r="C2073" t="str">
            <v>Ayudante Entendido</v>
          </cell>
          <cell r="I2073">
            <v>1</v>
          </cell>
          <cell r="J2073">
            <v>53020</v>
          </cell>
          <cell r="K2073">
            <v>1.7161</v>
          </cell>
          <cell r="L2073">
            <v>90988</v>
          </cell>
          <cell r="M2073">
            <v>36</v>
          </cell>
          <cell r="O2073">
            <v>2527</v>
          </cell>
          <cell r="R2073">
            <v>0.5</v>
          </cell>
          <cell r="T2073" t="str">
            <v>Ayudante Entendido</v>
          </cell>
        </row>
        <row r="2074">
          <cell r="J2074">
            <v>0</v>
          </cell>
          <cell r="K2074">
            <v>0</v>
          </cell>
          <cell r="L2074">
            <v>0</v>
          </cell>
          <cell r="O2074">
            <v>0</v>
          </cell>
          <cell r="R2074">
            <v>0</v>
          </cell>
          <cell r="T2074">
            <v>0</v>
          </cell>
        </row>
        <row r="2075">
          <cell r="L2075">
            <v>0.43959999999999999</v>
          </cell>
          <cell r="M2075" t="str">
            <v>SUBTOTAL $</v>
          </cell>
          <cell r="O2075">
            <v>6178</v>
          </cell>
        </row>
        <row r="2077">
          <cell r="C2077" t="str">
            <v>TOTAL COSTO DIRECTO $</v>
          </cell>
          <cell r="O2077">
            <v>14054</v>
          </cell>
        </row>
        <row r="2078">
          <cell r="C2078" t="str">
            <v>V. COSTOS INDIRECTOS</v>
          </cell>
        </row>
        <row r="2080">
          <cell r="C2080" t="str">
            <v>Descripción</v>
          </cell>
          <cell r="L2080" t="str">
            <v>Porcentaje</v>
          </cell>
          <cell r="M2080" t="str">
            <v>Valor Total</v>
          </cell>
        </row>
        <row r="2081">
          <cell r="C2081" t="str">
            <v>ADMINISTRACION</v>
          </cell>
          <cell r="L2081">
            <v>0</v>
          </cell>
          <cell r="M2081">
            <v>0</v>
          </cell>
        </row>
        <row r="2082">
          <cell r="C2082" t="str">
            <v xml:space="preserve">IMPREVISTOS </v>
          </cell>
          <cell r="L2082">
            <v>0</v>
          </cell>
          <cell r="M2082">
            <v>0</v>
          </cell>
        </row>
        <row r="2083">
          <cell r="C2083" t="str">
            <v>UTILIDAD</v>
          </cell>
          <cell r="L2083">
            <v>0</v>
          </cell>
          <cell r="M2083">
            <v>0</v>
          </cell>
        </row>
        <row r="2084">
          <cell r="C2084" t="str">
            <v>SUBTOTAL $</v>
          </cell>
          <cell r="O2084">
            <v>0</v>
          </cell>
        </row>
        <row r="2086">
          <cell r="C2086" t="str">
            <v>Precio Unitario Total Aproximado al peso $</v>
          </cell>
          <cell r="O2086">
            <v>14054</v>
          </cell>
        </row>
        <row r="2089">
          <cell r="H2089" t="str">
            <v>Firma</v>
          </cell>
        </row>
        <row r="2090">
          <cell r="H2090" t="str">
            <v>Nombre:</v>
          </cell>
        </row>
        <row r="2091">
          <cell r="H2091" t="str">
            <v>Representante Legal del Contratista o su Apoderado</v>
          </cell>
        </row>
        <row r="2092">
          <cell r="H2092" t="str">
            <v>Matricula No. :</v>
          </cell>
        </row>
        <row r="2093">
          <cell r="H2093" t="str">
            <v xml:space="preserve"> </v>
          </cell>
        </row>
        <row r="2094">
          <cell r="C2094" t="str">
            <v>OBSERVACIONES INTERVENTORÍA</v>
          </cell>
        </row>
        <row r="2098">
          <cell r="C2098" t="str">
            <v>APROBACIÓN POR INTERVENTORÍA</v>
          </cell>
        </row>
        <row r="2099">
          <cell r="C209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101">
          <cell r="C210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104">
          <cell r="H2104" t="str">
            <v>Firma</v>
          </cell>
        </row>
        <row r="2105">
          <cell r="H2105" t="str">
            <v>Nombre:</v>
          </cell>
        </row>
        <row r="2106">
          <cell r="H2106" t="str">
            <v>Representante Legal del Interventor o su Apoderado</v>
          </cell>
        </row>
        <row r="2107">
          <cell r="H2107" t="str">
            <v>Matricula No. :</v>
          </cell>
        </row>
        <row r="2112">
          <cell r="C2112" t="str">
            <v>Formulario 1 - Propuesta económica  - Documento tipo de selección abreviada de menor cuantía - versión 2</v>
          </cell>
        </row>
        <row r="2113">
          <cell r="C2113" t="str">
            <v>Código</v>
          </cell>
          <cell r="D2113" t="str">
            <v>CCE-EICP-FM-25</v>
          </cell>
          <cell r="E2113" t="str">
            <v>Versión</v>
          </cell>
          <cell r="F2113">
            <v>2</v>
          </cell>
        </row>
        <row r="2115">
          <cell r="C2115" t="str">
            <v>[La entidad podrá utilizar este formato para la presentación de los análisis de precios unitarios el contratista en la oportunidad prevista en el numeral 8.1. del Documento Base]</v>
          </cell>
        </row>
        <row r="2118">
          <cell r="D2118" t="str">
            <v>MUNICIPIO DE CONCORDIA, ANTIOQUIA</v>
          </cell>
        </row>
        <row r="2119">
          <cell r="L2119" t="str">
            <v>VERSIÓN</v>
          </cell>
        </row>
        <row r="2120">
          <cell r="D2120" t="str">
            <v xml:space="preserve">[NÚMERO DEL PROCESO] </v>
          </cell>
        </row>
        <row r="2121">
          <cell r="L2121" t="str">
            <v>PÁGINA</v>
          </cell>
          <cell r="M2121">
            <v>1</v>
          </cell>
          <cell r="N2121" t="str">
            <v>DE</v>
          </cell>
          <cell r="O2121">
            <v>1</v>
          </cell>
        </row>
        <row r="2122">
          <cell r="D2122" t="str">
            <v xml:space="preserve">ANALISIS DE PRECIOS UNITARIOS </v>
          </cell>
        </row>
        <row r="2124">
          <cell r="L2124" t="str">
            <v>FECHA</v>
          </cell>
          <cell r="M2124" t="str">
            <v>DD</v>
          </cell>
          <cell r="N2124" t="str">
            <v>MM</v>
          </cell>
          <cell r="O2124" t="str">
            <v>AA</v>
          </cell>
        </row>
        <row r="2125">
          <cell r="M2125">
            <v>3</v>
          </cell>
          <cell r="N2125">
            <v>5</v>
          </cell>
          <cell r="O2125">
            <v>2022</v>
          </cell>
        </row>
        <row r="2126">
          <cell r="C2126" t="str">
            <v>ITEMS DE LA PROPUESTA ECONÓMICA</v>
          </cell>
          <cell r="I2126" t="str">
            <v>ITEMS NO PREVISTOS</v>
          </cell>
        </row>
        <row r="2130">
          <cell r="C2130" t="str">
            <v>DATOS ESPECÍFICOS</v>
          </cell>
        </row>
        <row r="2132">
          <cell r="C2132" t="str">
            <v>ITEM</v>
          </cell>
          <cell r="D2132" t="str">
            <v>DESCRIPCIÓN</v>
          </cell>
          <cell r="M2132" t="str">
            <v>UNIDAD</v>
          </cell>
          <cell r="O2132" t="str">
            <v>CANTIDAD</v>
          </cell>
        </row>
        <row r="2133">
          <cell r="C2133" t="str">
            <v>2.7.3</v>
          </cell>
          <cell r="D2133" t="str">
            <v xml:space="preserve">S.T.I  de bocas para salida de tubería  PVC  para red de abastecemimiento, Ø = 13 mm, RDE 9. Incluye accesorios y demás elementos para su correcta instalación. </v>
          </cell>
          <cell r="M2133" t="str">
            <v>u</v>
          </cell>
          <cell r="O2133">
            <v>7</v>
          </cell>
          <cell r="R2133">
            <v>27603</v>
          </cell>
          <cell r="S2133">
            <v>27603</v>
          </cell>
          <cell r="T2133">
            <v>2.6800000000000001E-2</v>
          </cell>
          <cell r="U2133">
            <v>0.43590000000000001</v>
          </cell>
          <cell r="V2133">
            <v>0</v>
          </cell>
          <cell r="W2133">
            <v>0.53720000000000001</v>
          </cell>
        </row>
        <row r="2134">
          <cell r="C2134" t="str">
            <v>I. EQUIPO</v>
          </cell>
        </row>
        <row r="2136">
          <cell r="C2136" t="str">
            <v>DESCRIPCIÓN</v>
          </cell>
          <cell r="H2136" t="str">
            <v>MARCA</v>
          </cell>
          <cell r="J2136" t="str">
            <v>TIPO</v>
          </cell>
          <cell r="L2136" t="str">
            <v>TARIFA/HORA</v>
          </cell>
          <cell r="M2136" t="str">
            <v>RENDIMIENTO</v>
          </cell>
          <cell r="O2136" t="str">
            <v>Vr. UNITARIO</v>
          </cell>
        </row>
        <row r="2137">
          <cell r="J2137" t="str">
            <v/>
          </cell>
          <cell r="L2137" t="str">
            <v/>
          </cell>
          <cell r="O2137">
            <v>0</v>
          </cell>
          <cell r="R2137">
            <v>0</v>
          </cell>
          <cell r="T2137">
            <v>0</v>
          </cell>
        </row>
        <row r="2138">
          <cell r="J2138" t="str">
            <v/>
          </cell>
          <cell r="L2138" t="str">
            <v/>
          </cell>
          <cell r="O2138">
            <v>0</v>
          </cell>
          <cell r="R2138">
            <v>0</v>
          </cell>
          <cell r="T2138">
            <v>0</v>
          </cell>
        </row>
        <row r="2139">
          <cell r="J2139" t="str">
            <v/>
          </cell>
          <cell r="L2139" t="str">
            <v/>
          </cell>
          <cell r="O2139">
            <v>0</v>
          </cell>
          <cell r="R2139">
            <v>0</v>
          </cell>
          <cell r="T2139">
            <v>0</v>
          </cell>
        </row>
        <row r="2140">
          <cell r="C2140" t="str">
            <v>Herramienta Menor (Como % de Mano de Obra)</v>
          </cell>
          <cell r="J2140" t="str">
            <v>Dia</v>
          </cell>
          <cell r="L2140">
            <v>14829</v>
          </cell>
          <cell r="M2140">
            <v>0.05</v>
          </cell>
          <cell r="O2140">
            <v>741</v>
          </cell>
          <cell r="R2140">
            <v>5187</v>
          </cell>
          <cell r="T2140" t="str">
            <v>Herramienta Menor (Como % de Mano de Obra)</v>
          </cell>
        </row>
        <row r="2141">
          <cell r="L2141">
            <v>2.6800000000000001E-2</v>
          </cell>
          <cell r="M2141" t="str">
            <v>SUBTOTAL $</v>
          </cell>
          <cell r="O2141">
            <v>741</v>
          </cell>
        </row>
        <row r="2142">
          <cell r="C2142" t="str">
            <v>II. MATERIALES</v>
          </cell>
        </row>
        <row r="2144">
          <cell r="C2144" t="str">
            <v>DESCRIPCIÓN</v>
          </cell>
          <cell r="K2144" t="str">
            <v>UNIDAD</v>
          </cell>
          <cell r="L2144" t="str">
            <v>CANTIDAD</v>
          </cell>
          <cell r="M2144" t="str">
            <v>PRECIO UNIT.</v>
          </cell>
          <cell r="O2144" t="str">
            <v>Vr. UNITARIO</v>
          </cell>
        </row>
        <row r="2145">
          <cell r="C2145" t="str">
            <v>Tubo 1/2" Presión 9-500 x 6 m</v>
          </cell>
          <cell r="K2145" t="str">
            <v>u</v>
          </cell>
          <cell r="L2145">
            <v>0.35</v>
          </cell>
          <cell r="M2145">
            <v>19900</v>
          </cell>
          <cell r="O2145">
            <v>6965</v>
          </cell>
          <cell r="R2145">
            <v>2.4500000000000002</v>
          </cell>
          <cell r="T2145" t="str">
            <v>Tubo 1/2" Presión 9-500 x 6 m</v>
          </cell>
        </row>
        <row r="2146">
          <cell r="C2146" t="str">
            <v>Unión PVC-P, Ø= 1/2"</v>
          </cell>
          <cell r="K2146" t="str">
            <v>u</v>
          </cell>
          <cell r="L2146">
            <v>1.05</v>
          </cell>
          <cell r="M2146">
            <v>700</v>
          </cell>
          <cell r="O2146">
            <v>735</v>
          </cell>
          <cell r="R2146">
            <v>7.35</v>
          </cell>
          <cell r="T2146" t="str">
            <v>Unión PVC-P, Ø= 1/2"</v>
          </cell>
        </row>
        <row r="2147">
          <cell r="C2147" t="str">
            <v>Codo 90º PVC-P Ø= 1/2"</v>
          </cell>
          <cell r="K2147" t="str">
            <v>u</v>
          </cell>
          <cell r="L2147">
            <v>2.1</v>
          </cell>
          <cell r="M2147">
            <v>704</v>
          </cell>
          <cell r="O2147">
            <v>1478</v>
          </cell>
          <cell r="R2147">
            <v>14.7</v>
          </cell>
          <cell r="T2147" t="str">
            <v>Codo 90º PVC-P Ø= 1/2"</v>
          </cell>
        </row>
        <row r="2148">
          <cell r="C2148" t="str">
            <v>Tee PVC-P Ø= 1/2"</v>
          </cell>
          <cell r="K2148" t="str">
            <v>u</v>
          </cell>
          <cell r="L2148">
            <v>1.05</v>
          </cell>
          <cell r="M2148">
            <v>1049</v>
          </cell>
          <cell r="O2148">
            <v>1101</v>
          </cell>
          <cell r="R2148">
            <v>7.35</v>
          </cell>
          <cell r="T2148" t="str">
            <v>Tee PVC-P Ø= 1/2"</v>
          </cell>
        </row>
        <row r="2149">
          <cell r="C2149" t="str">
            <v>Adaptador macho PVC-P Ø= 1/2"</v>
          </cell>
          <cell r="K2149" t="str">
            <v>u</v>
          </cell>
          <cell r="L2149">
            <v>1.05</v>
          </cell>
          <cell r="M2149">
            <v>944</v>
          </cell>
          <cell r="O2149">
            <v>991</v>
          </cell>
          <cell r="R2149">
            <v>7.35</v>
          </cell>
          <cell r="T2149" t="str">
            <v>Adaptador macho PVC-P Ø= 1/2"</v>
          </cell>
        </row>
        <row r="2150">
          <cell r="C2150" t="str">
            <v>Soldadura liquida PVC 1/4 de Gl</v>
          </cell>
          <cell r="K2150" t="str">
            <v>u</v>
          </cell>
          <cell r="L2150">
            <v>6.783E-3</v>
          </cell>
          <cell r="M2150">
            <v>10695</v>
          </cell>
          <cell r="O2150">
            <v>73</v>
          </cell>
          <cell r="R2150">
            <v>0.05</v>
          </cell>
          <cell r="T2150" t="str">
            <v>Soldadura liquida PVC 1/4 de Gl</v>
          </cell>
        </row>
        <row r="2151">
          <cell r="C2151" t="str">
            <v xml:space="preserve">Removedor PVC 1/4 galon </v>
          </cell>
          <cell r="K2151" t="str">
            <v>u</v>
          </cell>
          <cell r="L2151">
            <v>2.0958000000000001E-2</v>
          </cell>
          <cell r="M2151">
            <v>32934</v>
          </cell>
          <cell r="O2151">
            <v>690</v>
          </cell>
          <cell r="R2151">
            <v>0.15</v>
          </cell>
          <cell r="T2151" t="str">
            <v xml:space="preserve">Removedor PVC 1/4 galon </v>
          </cell>
        </row>
        <row r="2152">
          <cell r="L2152">
            <v>0.43590000000000001</v>
          </cell>
          <cell r="M2152" t="str">
            <v>SUBTOTAL $</v>
          </cell>
          <cell r="O2152">
            <v>12033</v>
          </cell>
        </row>
        <row r="2153">
          <cell r="C2153" t="str">
            <v>III. TRANSPORTES</v>
          </cell>
        </row>
        <row r="2155">
          <cell r="C2155" t="str">
            <v>MATERIAL</v>
          </cell>
          <cell r="J2155" t="str">
            <v>VOL. o PESO</v>
          </cell>
          <cell r="K2155" t="str">
            <v>DISTANCIA</v>
          </cell>
          <cell r="L2155" t="str">
            <v>M3 o Ton/Km</v>
          </cell>
          <cell r="M2155" t="str">
            <v>TARIFA</v>
          </cell>
          <cell r="O2155" t="str">
            <v>Vr. UNITARIO</v>
          </cell>
        </row>
        <row r="2156">
          <cell r="J2156" t="str">
            <v/>
          </cell>
          <cell r="M2156">
            <v>0</v>
          </cell>
          <cell r="O2156">
            <v>0</v>
          </cell>
          <cell r="R2156">
            <v>0</v>
          </cell>
          <cell r="T2156">
            <v>0</v>
          </cell>
        </row>
        <row r="2157">
          <cell r="J2157" t="str">
            <v/>
          </cell>
          <cell r="M2157">
            <v>0</v>
          </cell>
          <cell r="O2157">
            <v>0</v>
          </cell>
          <cell r="R2157">
            <v>0</v>
          </cell>
          <cell r="T2157">
            <v>0</v>
          </cell>
        </row>
        <row r="2158">
          <cell r="J2158" t="str">
            <v/>
          </cell>
          <cell r="M2158">
            <v>0</v>
          </cell>
          <cell r="O2158">
            <v>0</v>
          </cell>
          <cell r="R2158">
            <v>0</v>
          </cell>
          <cell r="T2158">
            <v>0</v>
          </cell>
        </row>
        <row r="2159">
          <cell r="L2159">
            <v>0</v>
          </cell>
          <cell r="M2159" t="str">
            <v>SUBTOTAL $</v>
          </cell>
          <cell r="O2159">
            <v>0</v>
          </cell>
        </row>
        <row r="2160">
          <cell r="C2160" t="str">
            <v>IV. MANO DE OBRA</v>
          </cell>
        </row>
        <row r="2162">
          <cell r="C2162" t="str">
            <v>TRABAJADOR</v>
          </cell>
          <cell r="I2162" t="str">
            <v>CANTIDAD</v>
          </cell>
          <cell r="J2162" t="str">
            <v>JORNAL</v>
          </cell>
          <cell r="K2162" t="str">
            <v>PRESTACIONES</v>
          </cell>
          <cell r="L2162" t="str">
            <v>JORNAL TOTAL</v>
          </cell>
          <cell r="M2162" t="str">
            <v>RENDIMIENTO</v>
          </cell>
          <cell r="O2162" t="str">
            <v>Vr. UNITARIO</v>
          </cell>
        </row>
        <row r="2163">
          <cell r="C2163" t="str">
            <v>Oficial</v>
          </cell>
          <cell r="I2163">
            <v>1</v>
          </cell>
          <cell r="J2163">
            <v>77720</v>
          </cell>
          <cell r="K2163">
            <v>1.6913</v>
          </cell>
          <cell r="L2163">
            <v>131448</v>
          </cell>
          <cell r="M2163">
            <v>15</v>
          </cell>
          <cell r="O2163">
            <v>8763</v>
          </cell>
          <cell r="R2163">
            <v>0.47</v>
          </cell>
          <cell r="T2163" t="str">
            <v>Oficial</v>
          </cell>
        </row>
        <row r="2164">
          <cell r="C2164" t="str">
            <v>Ayudante Entendido</v>
          </cell>
          <cell r="I2164">
            <v>1</v>
          </cell>
          <cell r="J2164">
            <v>53020</v>
          </cell>
          <cell r="K2164">
            <v>1.7161</v>
          </cell>
          <cell r="L2164">
            <v>90988</v>
          </cell>
          <cell r="M2164">
            <v>15</v>
          </cell>
          <cell r="O2164">
            <v>6066</v>
          </cell>
          <cell r="R2164">
            <v>0.47</v>
          </cell>
          <cell r="T2164" t="str">
            <v>Ayudante Entendido</v>
          </cell>
        </row>
        <row r="2165">
          <cell r="J2165">
            <v>0</v>
          </cell>
          <cell r="K2165">
            <v>0</v>
          </cell>
          <cell r="L2165">
            <v>0</v>
          </cell>
          <cell r="O2165">
            <v>0</v>
          </cell>
          <cell r="R2165">
            <v>0</v>
          </cell>
          <cell r="T2165">
            <v>0</v>
          </cell>
        </row>
        <row r="2166">
          <cell r="L2166">
            <v>0.53720000000000001</v>
          </cell>
          <cell r="M2166" t="str">
            <v>SUBTOTAL $</v>
          </cell>
          <cell r="O2166">
            <v>14829</v>
          </cell>
        </row>
        <row r="2168">
          <cell r="C2168" t="str">
            <v>TOTAL COSTO DIRECTO $</v>
          </cell>
          <cell r="O2168">
            <v>27603</v>
          </cell>
        </row>
        <row r="2169">
          <cell r="C2169" t="str">
            <v>V. COSTOS INDIRECTOS</v>
          </cell>
        </row>
        <row r="2171">
          <cell r="C2171" t="str">
            <v>Descripción</v>
          </cell>
          <cell r="L2171" t="str">
            <v>Porcentaje</v>
          </cell>
          <cell r="M2171" t="str">
            <v>Valor Total</v>
          </cell>
        </row>
        <row r="2172">
          <cell r="C2172" t="str">
            <v>ADMINISTRACION</v>
          </cell>
          <cell r="L2172">
            <v>0</v>
          </cell>
          <cell r="M2172">
            <v>0</v>
          </cell>
        </row>
        <row r="2173">
          <cell r="C2173" t="str">
            <v xml:space="preserve">IMPREVISTOS </v>
          </cell>
          <cell r="L2173">
            <v>0</v>
          </cell>
          <cell r="M2173">
            <v>0</v>
          </cell>
        </row>
        <row r="2174">
          <cell r="C2174" t="str">
            <v>UTILIDAD</v>
          </cell>
          <cell r="L2174">
            <v>0</v>
          </cell>
          <cell r="M2174">
            <v>0</v>
          </cell>
        </row>
        <row r="2175">
          <cell r="C2175" t="str">
            <v>SUBTOTAL $</v>
          </cell>
          <cell r="O2175">
            <v>0</v>
          </cell>
        </row>
        <row r="2177">
          <cell r="C2177" t="str">
            <v>Precio Unitario Total Aproximado al peso $</v>
          </cell>
          <cell r="O2177">
            <v>27603</v>
          </cell>
        </row>
        <row r="2180">
          <cell r="H2180" t="str">
            <v>Firma</v>
          </cell>
        </row>
        <row r="2181">
          <cell r="H2181" t="str">
            <v>Nombre:</v>
          </cell>
        </row>
        <row r="2182">
          <cell r="H2182" t="str">
            <v>Representante Legal del Contratista o su Apoderado</v>
          </cell>
        </row>
        <row r="2183">
          <cell r="H2183" t="str">
            <v>Matricula No. :</v>
          </cell>
        </row>
        <row r="2184">
          <cell r="H2184" t="str">
            <v xml:space="preserve"> </v>
          </cell>
        </row>
        <row r="2185">
          <cell r="C2185" t="str">
            <v>OBSERVACIONES INTERVENTORÍA</v>
          </cell>
        </row>
        <row r="2189">
          <cell r="C2189" t="str">
            <v>APROBACIÓN POR INTERVENTORÍA</v>
          </cell>
        </row>
        <row r="2190">
          <cell r="C219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192">
          <cell r="C219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195">
          <cell r="H2195" t="str">
            <v>Firma</v>
          </cell>
        </row>
        <row r="2196">
          <cell r="H2196" t="str">
            <v>Nombre:</v>
          </cell>
        </row>
        <row r="2197">
          <cell r="H2197" t="str">
            <v>Representante Legal del Interventor o su Apoderado</v>
          </cell>
        </row>
        <row r="2198">
          <cell r="H2198" t="str">
            <v>Matricula No. :</v>
          </cell>
        </row>
        <row r="2203">
          <cell r="C2203" t="str">
            <v>Formulario 1 - Propuesta económica  - Documento tipo de selección abreviada de menor cuantía - versión 2</v>
          </cell>
        </row>
        <row r="2204">
          <cell r="C2204" t="str">
            <v>Código</v>
          </cell>
          <cell r="D2204" t="str">
            <v>CCE-EICP-FM-25</v>
          </cell>
          <cell r="E2204" t="str">
            <v>Versión</v>
          </cell>
          <cell r="F2204">
            <v>2</v>
          </cell>
        </row>
        <row r="2206">
          <cell r="C2206" t="str">
            <v>[La entidad podrá utilizar este formato para la presentación de los análisis de precios unitarios el contratista en la oportunidad prevista en el numeral 8.1. del Documento Base]</v>
          </cell>
        </row>
        <row r="2209">
          <cell r="D2209" t="str">
            <v>MUNICIPIO DE CONCORDIA, ANTIOQUIA</v>
          </cell>
        </row>
        <row r="2210">
          <cell r="L2210" t="str">
            <v>VERSIÓN</v>
          </cell>
        </row>
        <row r="2211">
          <cell r="D2211" t="str">
            <v xml:space="preserve">[NÚMERO DEL PROCESO] </v>
          </cell>
        </row>
        <row r="2212">
          <cell r="L2212" t="str">
            <v>PÁGINA</v>
          </cell>
          <cell r="M2212">
            <v>1</v>
          </cell>
          <cell r="N2212" t="str">
            <v>DE</v>
          </cell>
          <cell r="O2212">
            <v>1</v>
          </cell>
        </row>
        <row r="2213">
          <cell r="D2213" t="str">
            <v xml:space="preserve">ANALISIS DE PRECIOS UNITARIOS </v>
          </cell>
        </row>
        <row r="2215">
          <cell r="L2215" t="str">
            <v>FECHA</v>
          </cell>
          <cell r="M2215" t="str">
            <v>DD</v>
          </cell>
          <cell r="N2215" t="str">
            <v>MM</v>
          </cell>
          <cell r="O2215" t="str">
            <v>AA</v>
          </cell>
        </row>
        <row r="2216">
          <cell r="M2216">
            <v>3</v>
          </cell>
          <cell r="N2216">
            <v>5</v>
          </cell>
          <cell r="O2216">
            <v>2022</v>
          </cell>
        </row>
        <row r="2217">
          <cell r="C2217" t="str">
            <v>ITEMS DE LA PROPUESTA ECONÓMICA</v>
          </cell>
          <cell r="I2217" t="str">
            <v>ITEMS NO PREVISTOS</v>
          </cell>
        </row>
        <row r="2221">
          <cell r="C2221" t="str">
            <v>DATOS ESPECÍFICOS</v>
          </cell>
        </row>
        <row r="2223">
          <cell r="C2223" t="str">
            <v>ITEM</v>
          </cell>
          <cell r="D2223" t="str">
            <v>DESCRIPCIÓN</v>
          </cell>
          <cell r="M2223" t="str">
            <v>UNIDAD</v>
          </cell>
          <cell r="O2223" t="str">
            <v>CANTIDAD</v>
          </cell>
        </row>
        <row r="2224">
          <cell r="C2224" t="str">
            <v>2.7.4</v>
          </cell>
          <cell r="D2224" t="str">
            <v>S.T.I de TERMINAL CON CÁMARA DE AIRE, en TUBERÍA DE PVC , con un DIÁMETRO DE 1/2". Incluye suministro y transporte de los materiales, canche, accesorios de PVC, sellante, soldadura, teflón, y todo lo necesario para su correcta instalación y funcionamiento.</v>
          </cell>
          <cell r="M2224" t="str">
            <v>u</v>
          </cell>
          <cell r="O2224">
            <v>5</v>
          </cell>
          <cell r="R2224">
            <v>19795</v>
          </cell>
          <cell r="S2224">
            <v>19795</v>
          </cell>
          <cell r="T2224">
            <v>3.5099999999999999E-2</v>
          </cell>
          <cell r="U2224">
            <v>0.26250000000000001</v>
          </cell>
          <cell r="V2224">
            <v>0</v>
          </cell>
          <cell r="W2224">
            <v>0.70230000000000004</v>
          </cell>
        </row>
        <row r="2225">
          <cell r="C2225" t="str">
            <v>I. EQUIPO</v>
          </cell>
        </row>
        <row r="2227">
          <cell r="C2227" t="str">
            <v>DESCRIPCIÓN</v>
          </cell>
          <cell r="H2227" t="str">
            <v>MARCA</v>
          </cell>
          <cell r="J2227" t="str">
            <v>TIPO</v>
          </cell>
          <cell r="L2227" t="str">
            <v>TARIFA/HORA</v>
          </cell>
          <cell r="M2227" t="str">
            <v>RENDIMIENTO</v>
          </cell>
          <cell r="O2227" t="str">
            <v>Vr. UNITARIO</v>
          </cell>
        </row>
        <row r="2228">
          <cell r="J2228" t="str">
            <v/>
          </cell>
          <cell r="L2228" t="str">
            <v/>
          </cell>
          <cell r="O2228">
            <v>0</v>
          </cell>
          <cell r="R2228">
            <v>0</v>
          </cell>
          <cell r="T2228">
            <v>0</v>
          </cell>
        </row>
        <row r="2229">
          <cell r="J2229" t="str">
            <v/>
          </cell>
          <cell r="L2229" t="str">
            <v/>
          </cell>
          <cell r="O2229">
            <v>0</v>
          </cell>
          <cell r="R2229">
            <v>0</v>
          </cell>
          <cell r="T2229">
            <v>0</v>
          </cell>
        </row>
        <row r="2230">
          <cell r="J2230" t="str">
            <v/>
          </cell>
          <cell r="L2230" t="str">
            <v/>
          </cell>
          <cell r="O2230">
            <v>0</v>
          </cell>
          <cell r="R2230">
            <v>0</v>
          </cell>
          <cell r="T2230">
            <v>0</v>
          </cell>
        </row>
        <row r="2231">
          <cell r="C2231" t="str">
            <v>Herramienta Menor (Como % de Mano de Obra)</v>
          </cell>
          <cell r="J2231" t="str">
            <v>Dia</v>
          </cell>
          <cell r="L2231">
            <v>13903</v>
          </cell>
          <cell r="M2231">
            <v>0.05</v>
          </cell>
          <cell r="O2231">
            <v>695</v>
          </cell>
          <cell r="R2231">
            <v>3475</v>
          </cell>
          <cell r="T2231" t="str">
            <v>Herramienta Menor (Como % de Mano de Obra)</v>
          </cell>
        </row>
        <row r="2232">
          <cell r="L2232">
            <v>3.5099999999999999E-2</v>
          </cell>
          <cell r="M2232" t="str">
            <v>SUBTOTAL $</v>
          </cell>
          <cell r="O2232">
            <v>695</v>
          </cell>
        </row>
        <row r="2233">
          <cell r="C2233" t="str">
            <v>II. MATERIALES</v>
          </cell>
        </row>
        <row r="2235">
          <cell r="C2235" t="str">
            <v>DESCRIPCIÓN</v>
          </cell>
          <cell r="K2235" t="str">
            <v>UNIDAD</v>
          </cell>
          <cell r="L2235" t="str">
            <v>CANTIDAD</v>
          </cell>
          <cell r="M2235" t="str">
            <v>PRECIO UNIT.</v>
          </cell>
          <cell r="O2235" t="str">
            <v>Vr. UNITARIO</v>
          </cell>
        </row>
        <row r="2236">
          <cell r="C2236" t="str">
            <v>Tubo 1/2" Presión 9-500 x 6 m</v>
          </cell>
          <cell r="K2236" t="str">
            <v>u</v>
          </cell>
          <cell r="L2236">
            <v>8.7499999999999994E-2</v>
          </cell>
          <cell r="M2236">
            <v>19900</v>
          </cell>
          <cell r="O2236">
            <v>1741</v>
          </cell>
          <cell r="R2236">
            <v>0.44</v>
          </cell>
          <cell r="T2236" t="str">
            <v>Tubo 1/2" Presión 9-500 x 6 m</v>
          </cell>
        </row>
        <row r="2237">
          <cell r="C2237" t="str">
            <v>Tee PVC-P Ø= 1/2"</v>
          </cell>
          <cell r="K2237" t="str">
            <v>u</v>
          </cell>
          <cell r="L2237">
            <v>1</v>
          </cell>
          <cell r="M2237">
            <v>1049</v>
          </cell>
          <cell r="O2237">
            <v>1049</v>
          </cell>
          <cell r="R2237">
            <v>5</v>
          </cell>
          <cell r="T2237" t="str">
            <v>Tee PVC-P Ø= 1/2"</v>
          </cell>
        </row>
        <row r="2238">
          <cell r="C2238" t="str">
            <v>Adaptador macho PVC-P Ø= 1/2"</v>
          </cell>
          <cell r="K2238" t="str">
            <v>u</v>
          </cell>
          <cell r="L2238">
            <v>1</v>
          </cell>
          <cell r="M2238">
            <v>944</v>
          </cell>
          <cell r="O2238">
            <v>944</v>
          </cell>
          <cell r="R2238">
            <v>5</v>
          </cell>
          <cell r="T2238" t="str">
            <v>Adaptador macho PVC-P Ø= 1/2"</v>
          </cell>
        </row>
        <row r="2239">
          <cell r="C2239" t="str">
            <v>Tapón Roscado 1/2 Presión</v>
          </cell>
          <cell r="K2239" t="str">
            <v>u</v>
          </cell>
          <cell r="L2239">
            <v>1</v>
          </cell>
          <cell r="M2239">
            <v>700</v>
          </cell>
          <cell r="O2239">
            <v>700</v>
          </cell>
          <cell r="R2239">
            <v>5</v>
          </cell>
          <cell r="T2239" t="str">
            <v>Tapón Roscado 1/2 Presión</v>
          </cell>
        </row>
        <row r="2240">
          <cell r="C2240" t="str">
            <v>Soldadura liquida PVC 1/4 de Gl</v>
          </cell>
          <cell r="K2240" t="str">
            <v>u</v>
          </cell>
          <cell r="L2240">
            <v>6.783E-3</v>
          </cell>
          <cell r="M2240">
            <v>10695</v>
          </cell>
          <cell r="O2240">
            <v>73</v>
          </cell>
          <cell r="R2240">
            <v>0.03</v>
          </cell>
          <cell r="T2240" t="str">
            <v>Soldadura liquida PVC 1/4 de Gl</v>
          </cell>
        </row>
        <row r="2241">
          <cell r="C2241" t="str">
            <v xml:space="preserve">Removedor PVC 1/4 galon </v>
          </cell>
          <cell r="K2241" t="str">
            <v>u</v>
          </cell>
          <cell r="L2241">
            <v>2.0958000000000001E-2</v>
          </cell>
          <cell r="M2241">
            <v>32934</v>
          </cell>
          <cell r="O2241">
            <v>690</v>
          </cell>
          <cell r="R2241">
            <v>0.1</v>
          </cell>
          <cell r="T2241" t="str">
            <v xml:space="preserve">Removedor PVC 1/4 galon </v>
          </cell>
        </row>
        <row r="2242">
          <cell r="K2242" t="str">
            <v/>
          </cell>
          <cell r="M2242">
            <v>0</v>
          </cell>
          <cell r="O2242">
            <v>0</v>
          </cell>
          <cell r="R2242">
            <v>0</v>
          </cell>
          <cell r="T2242">
            <v>0</v>
          </cell>
        </row>
        <row r="2243">
          <cell r="L2243">
            <v>0.26250000000000001</v>
          </cell>
          <cell r="M2243" t="str">
            <v>SUBTOTAL $</v>
          </cell>
          <cell r="O2243">
            <v>5197</v>
          </cell>
        </row>
        <row r="2244">
          <cell r="C2244" t="str">
            <v>III. TRANSPORTES</v>
          </cell>
        </row>
        <row r="2246">
          <cell r="C2246" t="str">
            <v>MATERIAL</v>
          </cell>
          <cell r="J2246" t="str">
            <v>VOL. o PESO</v>
          </cell>
          <cell r="K2246" t="str">
            <v>DISTANCIA</v>
          </cell>
          <cell r="L2246" t="str">
            <v>M3 o Ton/Km</v>
          </cell>
          <cell r="M2246" t="str">
            <v>TARIFA</v>
          </cell>
          <cell r="O2246" t="str">
            <v>Vr. UNITARIO</v>
          </cell>
        </row>
        <row r="2247">
          <cell r="J2247" t="str">
            <v/>
          </cell>
          <cell r="M2247">
            <v>0</v>
          </cell>
          <cell r="O2247">
            <v>0</v>
          </cell>
          <cell r="R2247">
            <v>0</v>
          </cell>
          <cell r="T2247">
            <v>0</v>
          </cell>
        </row>
        <row r="2248">
          <cell r="J2248" t="str">
            <v/>
          </cell>
          <cell r="M2248">
            <v>0</v>
          </cell>
          <cell r="O2248">
            <v>0</v>
          </cell>
          <cell r="R2248">
            <v>0</v>
          </cell>
          <cell r="T2248">
            <v>0</v>
          </cell>
        </row>
        <row r="2249">
          <cell r="J2249" t="str">
            <v/>
          </cell>
          <cell r="M2249">
            <v>0</v>
          </cell>
          <cell r="O2249">
            <v>0</v>
          </cell>
          <cell r="R2249">
            <v>0</v>
          </cell>
          <cell r="T2249">
            <v>0</v>
          </cell>
        </row>
        <row r="2250">
          <cell r="L2250">
            <v>0</v>
          </cell>
          <cell r="M2250" t="str">
            <v>SUBTOTAL $</v>
          </cell>
          <cell r="O2250">
            <v>0</v>
          </cell>
        </row>
        <row r="2251">
          <cell r="C2251" t="str">
            <v>IV. MANO DE OBRA</v>
          </cell>
        </row>
        <row r="2253">
          <cell r="C2253" t="str">
            <v>TRABAJADOR</v>
          </cell>
          <cell r="I2253" t="str">
            <v>CANTIDAD</v>
          </cell>
          <cell r="J2253" t="str">
            <v>JORNAL</v>
          </cell>
          <cell r="K2253" t="str">
            <v>PRESTACIONES</v>
          </cell>
          <cell r="L2253" t="str">
            <v>JORNAL TOTAL</v>
          </cell>
          <cell r="M2253" t="str">
            <v>RENDIMIENTO</v>
          </cell>
          <cell r="O2253" t="str">
            <v>Vr. UNITARIO</v>
          </cell>
        </row>
        <row r="2254">
          <cell r="C2254" t="str">
            <v>Oficial</v>
          </cell>
          <cell r="I2254">
            <v>1</v>
          </cell>
          <cell r="J2254">
            <v>77720</v>
          </cell>
          <cell r="K2254">
            <v>1.6913</v>
          </cell>
          <cell r="L2254">
            <v>131448</v>
          </cell>
          <cell r="M2254">
            <v>16</v>
          </cell>
          <cell r="O2254">
            <v>8216</v>
          </cell>
          <cell r="R2254">
            <v>0.31</v>
          </cell>
          <cell r="T2254" t="str">
            <v>Oficial</v>
          </cell>
        </row>
        <row r="2255">
          <cell r="C2255" t="str">
            <v>Ayudante Entendido</v>
          </cell>
          <cell r="I2255">
            <v>1</v>
          </cell>
          <cell r="J2255">
            <v>53020</v>
          </cell>
          <cell r="K2255">
            <v>1.7161</v>
          </cell>
          <cell r="L2255">
            <v>90988</v>
          </cell>
          <cell r="M2255">
            <v>16</v>
          </cell>
          <cell r="O2255">
            <v>5687</v>
          </cell>
          <cell r="R2255">
            <v>0.31</v>
          </cell>
          <cell r="T2255" t="str">
            <v>Ayudante Entendido</v>
          </cell>
        </row>
        <row r="2256">
          <cell r="J2256">
            <v>0</v>
          </cell>
          <cell r="K2256">
            <v>0</v>
          </cell>
          <cell r="L2256">
            <v>0</v>
          </cell>
          <cell r="O2256">
            <v>0</v>
          </cell>
          <cell r="R2256">
            <v>0</v>
          </cell>
          <cell r="T2256">
            <v>0</v>
          </cell>
        </row>
        <row r="2257">
          <cell r="L2257">
            <v>0.70230000000000004</v>
          </cell>
          <cell r="M2257" t="str">
            <v>SUBTOTAL $</v>
          </cell>
          <cell r="O2257">
            <v>13903</v>
          </cell>
        </row>
        <row r="2259">
          <cell r="C2259" t="str">
            <v>TOTAL COSTO DIRECTO $</v>
          </cell>
          <cell r="O2259">
            <v>19795</v>
          </cell>
        </row>
        <row r="2260">
          <cell r="C2260" t="str">
            <v>V. COSTOS INDIRECTOS</v>
          </cell>
        </row>
        <row r="2262">
          <cell r="C2262" t="str">
            <v>Descripción</v>
          </cell>
          <cell r="L2262" t="str">
            <v>Porcentaje</v>
          </cell>
          <cell r="M2262" t="str">
            <v>Valor Total</v>
          </cell>
        </row>
        <row r="2263">
          <cell r="C2263" t="str">
            <v>ADMINISTRACION</v>
          </cell>
          <cell r="L2263">
            <v>0</v>
          </cell>
          <cell r="M2263">
            <v>0</v>
          </cell>
        </row>
        <row r="2264">
          <cell r="C2264" t="str">
            <v xml:space="preserve">IMPREVISTOS </v>
          </cell>
          <cell r="L2264">
            <v>0</v>
          </cell>
          <cell r="M2264">
            <v>0</v>
          </cell>
        </row>
        <row r="2265">
          <cell r="C2265" t="str">
            <v>UTILIDAD</v>
          </cell>
          <cell r="L2265">
            <v>0</v>
          </cell>
          <cell r="M2265">
            <v>0</v>
          </cell>
        </row>
        <row r="2266">
          <cell r="C2266" t="str">
            <v>SUBTOTAL $</v>
          </cell>
          <cell r="O2266">
            <v>0</v>
          </cell>
        </row>
        <row r="2268">
          <cell r="C2268" t="str">
            <v>Precio Unitario Total Aproximado al peso $</v>
          </cell>
          <cell r="O2268">
            <v>19795</v>
          </cell>
        </row>
        <row r="2271">
          <cell r="H2271" t="str">
            <v>Firma</v>
          </cell>
        </row>
        <row r="2272">
          <cell r="H2272" t="str">
            <v>Nombre:</v>
          </cell>
        </row>
        <row r="2273">
          <cell r="H2273" t="str">
            <v>Representante Legal del Contratista o su Apoderado</v>
          </cell>
        </row>
        <row r="2274">
          <cell r="H2274" t="str">
            <v>Matricula No. :</v>
          </cell>
        </row>
        <row r="2275">
          <cell r="H2275" t="str">
            <v xml:space="preserve"> </v>
          </cell>
        </row>
        <row r="2276">
          <cell r="C2276" t="str">
            <v>OBSERVACIONES INTERVENTORÍA</v>
          </cell>
        </row>
        <row r="2280">
          <cell r="C2280" t="str">
            <v>APROBACIÓN POR INTERVENTORÍA</v>
          </cell>
        </row>
        <row r="2281">
          <cell r="C228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283">
          <cell r="C228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286">
          <cell r="H2286" t="str">
            <v>Firma</v>
          </cell>
        </row>
        <row r="2287">
          <cell r="H2287" t="str">
            <v>Nombre:</v>
          </cell>
        </row>
        <row r="2288">
          <cell r="H2288" t="str">
            <v>Representante Legal del Interventor o su Apoderado</v>
          </cell>
        </row>
        <row r="2289">
          <cell r="H2289" t="str">
            <v>Matricula No. :</v>
          </cell>
        </row>
        <row r="2294">
          <cell r="C2294" t="str">
            <v>Formulario 1 - Propuesta económica  - Documento tipo de selección abreviada de menor cuantía - versión 2</v>
          </cell>
        </row>
        <row r="2295">
          <cell r="C2295" t="str">
            <v>Código</v>
          </cell>
          <cell r="D2295" t="str">
            <v>CCE-EICP-FM-25</v>
          </cell>
          <cell r="E2295" t="str">
            <v>Versión</v>
          </cell>
          <cell r="F2295">
            <v>2</v>
          </cell>
        </row>
        <row r="2297">
          <cell r="C2297" t="str">
            <v>[La entidad podrá utilizar este formato para la presentación de los análisis de precios unitarios el contratista en la oportunidad prevista en el numeral 8.1. del Documento Base]</v>
          </cell>
        </row>
        <row r="2300">
          <cell r="D2300" t="str">
            <v>MUNICIPIO DE CONCORDIA, ANTIOQUIA</v>
          </cell>
        </row>
        <row r="2301">
          <cell r="L2301" t="str">
            <v>VERSIÓN</v>
          </cell>
        </row>
        <row r="2302">
          <cell r="D2302" t="str">
            <v xml:space="preserve">[NÚMERO DEL PROCESO] </v>
          </cell>
        </row>
        <row r="2303">
          <cell r="L2303" t="str">
            <v>PÁGINA</v>
          </cell>
          <cell r="M2303">
            <v>1</v>
          </cell>
          <cell r="N2303" t="str">
            <v>DE</v>
          </cell>
          <cell r="O2303">
            <v>1</v>
          </cell>
        </row>
        <row r="2304">
          <cell r="D2304" t="str">
            <v xml:space="preserve">ANALISIS DE PRECIOS UNITARIOS </v>
          </cell>
        </row>
        <row r="2306">
          <cell r="L2306" t="str">
            <v>FECHA</v>
          </cell>
          <cell r="M2306" t="str">
            <v>DD</v>
          </cell>
          <cell r="N2306" t="str">
            <v>MM</v>
          </cell>
          <cell r="O2306" t="str">
            <v>AA</v>
          </cell>
        </row>
        <row r="2307">
          <cell r="M2307">
            <v>3</v>
          </cell>
          <cell r="N2307">
            <v>5</v>
          </cell>
          <cell r="O2307">
            <v>2022</v>
          </cell>
        </row>
        <row r="2308">
          <cell r="C2308" t="str">
            <v>ITEMS DE LA PROPUESTA ECONÓMICA</v>
          </cell>
          <cell r="I2308" t="str">
            <v>ITEMS NO PREVISTOS</v>
          </cell>
        </row>
        <row r="2312">
          <cell r="C2312" t="str">
            <v>DATOS ESPECÍFICOS</v>
          </cell>
        </row>
        <row r="2314">
          <cell r="C2314" t="str">
            <v>ITEM</v>
          </cell>
          <cell r="D2314" t="str">
            <v>DESCRIPCIÓN</v>
          </cell>
          <cell r="M2314" t="str">
            <v>UNIDAD</v>
          </cell>
          <cell r="O2314" t="str">
            <v>CANTIDAD</v>
          </cell>
        </row>
        <row r="2315">
          <cell r="C2315" t="str">
            <v>2.8.1</v>
          </cell>
          <cell r="D2315" t="str">
            <v>S.T.I de Tubería PVC-S Ø = 100 mm . Incluye limpiador, accesorios, pegante y todo lo necesario para su correcta construcción. La excavación y los llenos se pagaran en su ítem respectivo.</v>
          </cell>
          <cell r="M2315" t="str">
            <v>m</v>
          </cell>
          <cell r="O2315">
            <v>18</v>
          </cell>
          <cell r="R2315">
            <v>37476</v>
          </cell>
          <cell r="S2315">
            <v>37476</v>
          </cell>
          <cell r="T2315">
            <v>8.2000000000000007E-3</v>
          </cell>
          <cell r="U2315">
            <v>0.82689999999999997</v>
          </cell>
          <cell r="V2315">
            <v>0</v>
          </cell>
          <cell r="W2315">
            <v>0.16489999999999999</v>
          </cell>
        </row>
        <row r="2316">
          <cell r="C2316" t="str">
            <v>I. EQUIPO</v>
          </cell>
        </row>
        <row r="2318">
          <cell r="C2318" t="str">
            <v>DESCRIPCIÓN</v>
          </cell>
          <cell r="H2318" t="str">
            <v>MARCA</v>
          </cell>
          <cell r="J2318" t="str">
            <v>TIPO</v>
          </cell>
          <cell r="L2318" t="str">
            <v>TARIFA/HORA</v>
          </cell>
          <cell r="M2318" t="str">
            <v>RENDIMIENTO</v>
          </cell>
          <cell r="O2318" t="str">
            <v>Vr. UNITARIO</v>
          </cell>
        </row>
        <row r="2319">
          <cell r="J2319" t="str">
            <v/>
          </cell>
          <cell r="L2319" t="str">
            <v/>
          </cell>
          <cell r="O2319">
            <v>0</v>
          </cell>
          <cell r="R2319">
            <v>0</v>
          </cell>
          <cell r="T2319">
            <v>0</v>
          </cell>
        </row>
        <row r="2320">
          <cell r="J2320" t="str">
            <v/>
          </cell>
          <cell r="L2320" t="str">
            <v/>
          </cell>
          <cell r="O2320">
            <v>0</v>
          </cell>
          <cell r="R2320">
            <v>0</v>
          </cell>
          <cell r="T2320">
            <v>0</v>
          </cell>
        </row>
        <row r="2321">
          <cell r="J2321" t="str">
            <v/>
          </cell>
          <cell r="L2321" t="str">
            <v/>
          </cell>
          <cell r="O2321">
            <v>0</v>
          </cell>
          <cell r="R2321">
            <v>0</v>
          </cell>
          <cell r="T2321">
            <v>0</v>
          </cell>
        </row>
        <row r="2322">
          <cell r="C2322" t="str">
            <v>Herramienta Menor (Como % de Mano de Obra)</v>
          </cell>
          <cell r="J2322" t="str">
            <v>Dia</v>
          </cell>
          <cell r="L2322">
            <v>6178</v>
          </cell>
          <cell r="M2322">
            <v>0.05</v>
          </cell>
          <cell r="O2322">
            <v>309</v>
          </cell>
          <cell r="R2322">
            <v>5562</v>
          </cell>
          <cell r="T2322" t="str">
            <v>Herramienta Menor (Como % de Mano de Obra)</v>
          </cell>
        </row>
        <row r="2323">
          <cell r="L2323">
            <v>8.2000000000000007E-3</v>
          </cell>
          <cell r="M2323" t="str">
            <v>SUBTOTAL $</v>
          </cell>
          <cell r="O2323">
            <v>309</v>
          </cell>
        </row>
        <row r="2324">
          <cell r="C2324" t="str">
            <v>II. MATERIALES</v>
          </cell>
        </row>
        <row r="2326">
          <cell r="C2326" t="str">
            <v>DESCRIPCIÓN</v>
          </cell>
          <cell r="K2326" t="str">
            <v>UNIDAD</v>
          </cell>
          <cell r="L2326" t="str">
            <v>CANTIDAD</v>
          </cell>
          <cell r="M2326" t="str">
            <v>PRECIO UNIT.</v>
          </cell>
          <cell r="O2326" t="str">
            <v>Vr. UNITARIO</v>
          </cell>
        </row>
        <row r="2327">
          <cell r="C2327" t="str">
            <v>Tubería PVC-S Ø= 4" x 6 m</v>
          </cell>
          <cell r="K2327" t="str">
            <v>u</v>
          </cell>
          <cell r="L2327">
            <v>0.18329999999999999</v>
          </cell>
          <cell r="M2327">
            <v>118900</v>
          </cell>
          <cell r="O2327">
            <v>21794</v>
          </cell>
          <cell r="R2327">
            <v>3.3</v>
          </cell>
          <cell r="T2327" t="str">
            <v>Tubería PVC-S Ø= 4" x 6 m</v>
          </cell>
        </row>
        <row r="2328">
          <cell r="C2328" t="str">
            <v>Unión PVC-S Ø= 4"</v>
          </cell>
          <cell r="K2328" t="str">
            <v>u</v>
          </cell>
          <cell r="L2328">
            <v>0.175035</v>
          </cell>
          <cell r="M2328">
            <v>8500</v>
          </cell>
          <cell r="O2328">
            <v>1488</v>
          </cell>
          <cell r="R2328">
            <v>3.15</v>
          </cell>
          <cell r="T2328" t="str">
            <v>Unión PVC-S Ø= 4"</v>
          </cell>
        </row>
        <row r="2329">
          <cell r="C2329" t="str">
            <v>Codo 45º PVC-S CxC, Ø= 4".</v>
          </cell>
          <cell r="K2329" t="str">
            <v>U</v>
          </cell>
          <cell r="L2329">
            <v>0.10500000000000001</v>
          </cell>
          <cell r="M2329">
            <v>12614</v>
          </cell>
          <cell r="O2329">
            <v>1324</v>
          </cell>
          <cell r="R2329">
            <v>1.89</v>
          </cell>
          <cell r="T2329" t="str">
            <v>Codo 45º PVC-S CxC, Ø= 4".</v>
          </cell>
        </row>
        <row r="2330">
          <cell r="C2330" t="str">
            <v>Codo 90º PVC-S CxC, Ø= 4".</v>
          </cell>
          <cell r="K2330" t="str">
            <v>U</v>
          </cell>
          <cell r="L2330">
            <v>0.10500000000000001</v>
          </cell>
          <cell r="M2330">
            <v>16207</v>
          </cell>
          <cell r="O2330">
            <v>1702</v>
          </cell>
          <cell r="R2330">
            <v>1.89</v>
          </cell>
          <cell r="T2330" t="str">
            <v>Codo 90º PVC-S CxC, Ø= 4".</v>
          </cell>
        </row>
        <row r="2331">
          <cell r="C2331" t="str">
            <v>Yee PVC-S Ø= 4" - Pavco o equivalente.</v>
          </cell>
          <cell r="K2331" t="str">
            <v>U</v>
          </cell>
          <cell r="L2331">
            <v>0.10500000000000001</v>
          </cell>
          <cell r="M2331">
            <v>25334</v>
          </cell>
          <cell r="O2331">
            <v>2660</v>
          </cell>
          <cell r="R2331">
            <v>1.89</v>
          </cell>
          <cell r="T2331" t="str">
            <v>Yee PVC-S Ø= 4" - Pavco o equivalente.</v>
          </cell>
        </row>
        <row r="2332">
          <cell r="C2332" t="str">
            <v xml:space="preserve">Tee PVC-S Ø= 4" </v>
          </cell>
          <cell r="K2332" t="str">
            <v>u</v>
          </cell>
          <cell r="L2332">
            <v>5.2500000000000005E-2</v>
          </cell>
          <cell r="M2332">
            <v>19300</v>
          </cell>
          <cell r="O2332">
            <v>1013</v>
          </cell>
          <cell r="R2332">
            <v>0.95</v>
          </cell>
          <cell r="T2332" t="str">
            <v xml:space="preserve">Tee PVC-S Ø= 4" </v>
          </cell>
        </row>
        <row r="2333">
          <cell r="C2333" t="str">
            <v>Soldadura liquida PVC 1/4 de Gl</v>
          </cell>
          <cell r="K2333" t="str">
            <v>u</v>
          </cell>
          <cell r="L2333">
            <v>2.3099999999999999E-2</v>
          </cell>
          <cell r="M2333">
            <v>10695</v>
          </cell>
          <cell r="O2333">
            <v>247</v>
          </cell>
          <cell r="R2333">
            <v>0.42</v>
          </cell>
          <cell r="T2333" t="str">
            <v>Soldadura liquida PVC 1/4 de Gl</v>
          </cell>
        </row>
        <row r="2334">
          <cell r="C2334" t="str">
            <v xml:space="preserve">Removedor PVC 1/4 galon </v>
          </cell>
          <cell r="K2334" t="str">
            <v>u</v>
          </cell>
          <cell r="L2334">
            <v>2.3099999999999999E-2</v>
          </cell>
          <cell r="M2334">
            <v>32934</v>
          </cell>
          <cell r="O2334">
            <v>761</v>
          </cell>
          <cell r="R2334">
            <v>0.42</v>
          </cell>
          <cell r="T2334" t="str">
            <v xml:space="preserve">Removedor PVC 1/4 galon </v>
          </cell>
        </row>
        <row r="2335">
          <cell r="L2335">
            <v>0.82689999999999997</v>
          </cell>
          <cell r="M2335" t="str">
            <v>SUBTOTAL $</v>
          </cell>
          <cell r="O2335">
            <v>30989</v>
          </cell>
        </row>
        <row r="2336">
          <cell r="C2336" t="str">
            <v>III. TRANSPORTES</v>
          </cell>
        </row>
        <row r="2338">
          <cell r="C2338" t="str">
            <v>MATERIAL</v>
          </cell>
          <cell r="J2338" t="str">
            <v>VOL. o PESO</v>
          </cell>
          <cell r="K2338" t="str">
            <v>DISTANCIA</v>
          </cell>
          <cell r="L2338" t="str">
            <v>M3 o Ton/Km</v>
          </cell>
          <cell r="M2338" t="str">
            <v>TARIFA</v>
          </cell>
          <cell r="O2338" t="str">
            <v>Vr. UNITARIO</v>
          </cell>
        </row>
        <row r="2339">
          <cell r="J2339" t="str">
            <v/>
          </cell>
          <cell r="M2339">
            <v>0</v>
          </cell>
          <cell r="O2339">
            <v>0</v>
          </cell>
          <cell r="R2339">
            <v>0</v>
          </cell>
          <cell r="T2339">
            <v>0</v>
          </cell>
        </row>
        <row r="2340">
          <cell r="J2340" t="str">
            <v/>
          </cell>
          <cell r="M2340">
            <v>0</v>
          </cell>
          <cell r="O2340">
            <v>0</v>
          </cell>
          <cell r="R2340">
            <v>0</v>
          </cell>
          <cell r="T2340">
            <v>0</v>
          </cell>
        </row>
        <row r="2341">
          <cell r="J2341" t="str">
            <v/>
          </cell>
          <cell r="M2341">
            <v>0</v>
          </cell>
          <cell r="O2341">
            <v>0</v>
          </cell>
          <cell r="R2341">
            <v>0</v>
          </cell>
          <cell r="T2341">
            <v>0</v>
          </cell>
        </row>
        <row r="2342">
          <cell r="L2342">
            <v>0</v>
          </cell>
          <cell r="M2342" t="str">
            <v>SUBTOTAL $</v>
          </cell>
          <cell r="O2342">
            <v>0</v>
          </cell>
        </row>
        <row r="2343">
          <cell r="C2343" t="str">
            <v>IV. MANO DE OBRA</v>
          </cell>
        </row>
        <row r="2345">
          <cell r="C2345" t="str">
            <v>TRABAJADOR</v>
          </cell>
          <cell r="I2345" t="str">
            <v>CANTIDAD</v>
          </cell>
          <cell r="J2345" t="str">
            <v>JORNAL</v>
          </cell>
          <cell r="K2345" t="str">
            <v>PRESTACIONES</v>
          </cell>
          <cell r="L2345" t="str">
            <v>JORNAL TOTAL</v>
          </cell>
          <cell r="M2345" t="str">
            <v>RENDIMIENTO</v>
          </cell>
          <cell r="O2345" t="str">
            <v>Vr. UNITARIO</v>
          </cell>
        </row>
        <row r="2346">
          <cell r="C2346" t="str">
            <v>Oficial</v>
          </cell>
          <cell r="I2346">
            <v>1</v>
          </cell>
          <cell r="J2346">
            <v>77720</v>
          </cell>
          <cell r="K2346">
            <v>1.6913</v>
          </cell>
          <cell r="L2346">
            <v>131448</v>
          </cell>
          <cell r="M2346">
            <v>36</v>
          </cell>
          <cell r="O2346">
            <v>3651</v>
          </cell>
          <cell r="R2346">
            <v>0.5</v>
          </cell>
          <cell r="T2346" t="str">
            <v>Oficial</v>
          </cell>
        </row>
        <row r="2347">
          <cell r="C2347" t="str">
            <v>Ayudante Entendido</v>
          </cell>
          <cell r="I2347">
            <v>1</v>
          </cell>
          <cell r="J2347">
            <v>53020</v>
          </cell>
          <cell r="K2347">
            <v>1.7161</v>
          </cell>
          <cell r="L2347">
            <v>90988</v>
          </cell>
          <cell r="M2347">
            <v>36</v>
          </cell>
          <cell r="O2347">
            <v>2527</v>
          </cell>
          <cell r="R2347">
            <v>0.5</v>
          </cell>
          <cell r="T2347" t="str">
            <v>Ayudante Entendido</v>
          </cell>
        </row>
        <row r="2348">
          <cell r="J2348">
            <v>0</v>
          </cell>
          <cell r="K2348">
            <v>0</v>
          </cell>
          <cell r="L2348">
            <v>0</v>
          </cell>
          <cell r="O2348">
            <v>0</v>
          </cell>
          <cell r="R2348">
            <v>0</v>
          </cell>
          <cell r="T2348">
            <v>0</v>
          </cell>
        </row>
        <row r="2349">
          <cell r="L2349">
            <v>0.16489999999999999</v>
          </cell>
          <cell r="M2349" t="str">
            <v>SUBTOTAL $</v>
          </cell>
          <cell r="O2349">
            <v>6178</v>
          </cell>
        </row>
        <row r="2351">
          <cell r="C2351" t="str">
            <v>TOTAL COSTO DIRECTO $</v>
          </cell>
          <cell r="O2351">
            <v>37476</v>
          </cell>
        </row>
        <row r="2352">
          <cell r="C2352" t="str">
            <v>V. COSTOS INDIRECTOS</v>
          </cell>
        </row>
        <row r="2354">
          <cell r="C2354" t="str">
            <v>Descripción</v>
          </cell>
          <cell r="L2354" t="str">
            <v>Porcentaje</v>
          </cell>
          <cell r="M2354" t="str">
            <v>Valor Total</v>
          </cell>
        </row>
        <row r="2355">
          <cell r="C2355" t="str">
            <v>ADMINISTRACION</v>
          </cell>
          <cell r="L2355">
            <v>0</v>
          </cell>
          <cell r="M2355">
            <v>0</v>
          </cell>
        </row>
        <row r="2356">
          <cell r="C2356" t="str">
            <v xml:space="preserve">IMPREVISTOS </v>
          </cell>
          <cell r="L2356">
            <v>0</v>
          </cell>
          <cell r="M2356">
            <v>0</v>
          </cell>
        </row>
        <row r="2357">
          <cell r="C2357" t="str">
            <v>UTILIDAD</v>
          </cell>
          <cell r="L2357">
            <v>0</v>
          </cell>
          <cell r="M2357">
            <v>0</v>
          </cell>
        </row>
        <row r="2358">
          <cell r="C2358" t="str">
            <v>SUBTOTAL $</v>
          </cell>
          <cell r="O2358">
            <v>0</v>
          </cell>
        </row>
        <row r="2360">
          <cell r="C2360" t="str">
            <v>Precio Unitario Total Aproximado al peso $</v>
          </cell>
          <cell r="O2360">
            <v>37476</v>
          </cell>
        </row>
        <row r="2363">
          <cell r="H2363" t="str">
            <v>Firma</v>
          </cell>
        </row>
        <row r="2364">
          <cell r="H2364" t="str">
            <v>Nombre:</v>
          </cell>
        </row>
        <row r="2365">
          <cell r="H2365" t="str">
            <v>Representante Legal del Contratista o su Apoderado</v>
          </cell>
        </row>
        <row r="2366">
          <cell r="H2366" t="str">
            <v>Matricula No. :</v>
          </cell>
        </row>
        <row r="2367">
          <cell r="H2367" t="str">
            <v xml:space="preserve"> </v>
          </cell>
        </row>
        <row r="2368">
          <cell r="C2368" t="str">
            <v>OBSERVACIONES INTERVENTORÍA</v>
          </cell>
        </row>
        <row r="2372">
          <cell r="C2372" t="str">
            <v>APROBACIÓN POR INTERVENTORÍA</v>
          </cell>
        </row>
        <row r="2373">
          <cell r="C237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375">
          <cell r="C237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378">
          <cell r="H2378" t="str">
            <v>Firma</v>
          </cell>
        </row>
        <row r="2379">
          <cell r="H2379" t="str">
            <v>Nombre:</v>
          </cell>
        </row>
        <row r="2380">
          <cell r="H2380" t="str">
            <v>Representante Legal del Interventor o su Apoderado</v>
          </cell>
        </row>
        <row r="2381">
          <cell r="H2381" t="str">
            <v>Matricula No. :</v>
          </cell>
        </row>
        <row r="2386">
          <cell r="C2386" t="str">
            <v>Formulario 1 - Propuesta económica  - Documento tipo de selección abreviada de menor cuantía - versión 2</v>
          </cell>
        </row>
        <row r="2387">
          <cell r="C2387" t="str">
            <v>Código</v>
          </cell>
          <cell r="D2387" t="str">
            <v>CCE-EICP-FM-25</v>
          </cell>
          <cell r="E2387" t="str">
            <v>Versión</v>
          </cell>
          <cell r="F2387">
            <v>2</v>
          </cell>
        </row>
        <row r="2389">
          <cell r="C2389" t="str">
            <v>[La entidad podrá utilizar este formato para la presentación de los análisis de precios unitarios el contratista en la oportunidad prevista en el numeral 8.1. del Documento Base]</v>
          </cell>
        </row>
        <row r="2392">
          <cell r="D2392" t="str">
            <v>MUNICIPIO DE CONCORDIA, ANTIOQUIA</v>
          </cell>
        </row>
        <row r="2393">
          <cell r="L2393" t="str">
            <v>VERSIÓN</v>
          </cell>
        </row>
        <row r="2394">
          <cell r="D2394" t="str">
            <v xml:space="preserve">[NÚMERO DEL PROCESO] </v>
          </cell>
        </row>
        <row r="2395">
          <cell r="L2395" t="str">
            <v>PÁGINA</v>
          </cell>
          <cell r="M2395">
            <v>1</v>
          </cell>
          <cell r="N2395" t="str">
            <v>DE</v>
          </cell>
          <cell r="O2395">
            <v>1</v>
          </cell>
        </row>
        <row r="2396">
          <cell r="D2396" t="str">
            <v xml:space="preserve">ANALISIS DE PRECIOS UNITARIOS </v>
          </cell>
        </row>
        <row r="2398">
          <cell r="L2398" t="str">
            <v>FECHA</v>
          </cell>
          <cell r="M2398" t="str">
            <v>DD</v>
          </cell>
          <cell r="N2398" t="str">
            <v>MM</v>
          </cell>
          <cell r="O2398" t="str">
            <v>AA</v>
          </cell>
        </row>
        <row r="2399">
          <cell r="M2399">
            <v>3</v>
          </cell>
          <cell r="N2399">
            <v>5</v>
          </cell>
          <cell r="O2399">
            <v>2022</v>
          </cell>
        </row>
        <row r="2400">
          <cell r="C2400" t="str">
            <v>ITEMS DE LA PROPUESTA ECONÓMICA</v>
          </cell>
          <cell r="I2400" t="str">
            <v>ITEMS NO PREVISTOS</v>
          </cell>
        </row>
        <row r="2404">
          <cell r="C2404" t="str">
            <v>DATOS ESPECÍFICOS</v>
          </cell>
        </row>
        <row r="2406">
          <cell r="C2406" t="str">
            <v>ITEM</v>
          </cell>
          <cell r="D2406" t="str">
            <v>DESCRIPCIÓN</v>
          </cell>
          <cell r="M2406" t="str">
            <v>UNIDAD</v>
          </cell>
          <cell r="O2406" t="str">
            <v>CANTIDAD</v>
          </cell>
        </row>
        <row r="2407">
          <cell r="C2407" t="str">
            <v>2.8.2</v>
          </cell>
          <cell r="D2407" t="str">
            <v>S.T.I de Tubería PVC-S Ø = 50 mm. Incluye limpiador, accesorios, pegante y todo lo necesario para su correcta construcción. La excavación y los llenos se pagaran en su ítem respectivo.</v>
          </cell>
          <cell r="M2407" t="str">
            <v>m</v>
          </cell>
          <cell r="O2407">
            <v>18</v>
          </cell>
          <cell r="R2407">
            <v>18192</v>
          </cell>
          <cell r="S2407">
            <v>18192</v>
          </cell>
          <cell r="T2407">
            <v>1.7000000000000001E-2</v>
          </cell>
          <cell r="U2407">
            <v>0.64339999999999997</v>
          </cell>
          <cell r="V2407">
            <v>0</v>
          </cell>
          <cell r="W2407">
            <v>0.33960000000000001</v>
          </cell>
        </row>
        <row r="2408">
          <cell r="C2408" t="str">
            <v>I. EQUIPO</v>
          </cell>
        </row>
        <row r="2410">
          <cell r="C2410" t="str">
            <v>DESCRIPCIÓN</v>
          </cell>
          <cell r="H2410" t="str">
            <v>MARCA</v>
          </cell>
          <cell r="J2410" t="str">
            <v>TIPO</v>
          </cell>
          <cell r="L2410" t="str">
            <v>TARIFA/HORA</v>
          </cell>
          <cell r="M2410" t="str">
            <v>RENDIMIENTO</v>
          </cell>
          <cell r="O2410" t="str">
            <v>Vr. UNITARIO</v>
          </cell>
        </row>
        <row r="2411">
          <cell r="J2411" t="str">
            <v/>
          </cell>
          <cell r="L2411" t="str">
            <v/>
          </cell>
          <cell r="O2411">
            <v>0</v>
          </cell>
          <cell r="R2411">
            <v>0</v>
          </cell>
          <cell r="T2411">
            <v>0</v>
          </cell>
        </row>
        <row r="2412">
          <cell r="J2412" t="str">
            <v/>
          </cell>
          <cell r="L2412" t="str">
            <v/>
          </cell>
          <cell r="O2412">
            <v>0</v>
          </cell>
          <cell r="R2412">
            <v>0</v>
          </cell>
          <cell r="T2412">
            <v>0</v>
          </cell>
        </row>
        <row r="2413">
          <cell r="J2413" t="str">
            <v/>
          </cell>
          <cell r="L2413" t="str">
            <v/>
          </cell>
          <cell r="O2413">
            <v>0</v>
          </cell>
          <cell r="R2413">
            <v>0</v>
          </cell>
          <cell r="T2413">
            <v>0</v>
          </cell>
        </row>
        <row r="2414">
          <cell r="C2414" t="str">
            <v>Herramienta Menor (Como % de Mano de Obra)</v>
          </cell>
          <cell r="J2414" t="str">
            <v>Dia</v>
          </cell>
          <cell r="L2414">
            <v>6178</v>
          </cell>
          <cell r="M2414">
            <v>0.05</v>
          </cell>
          <cell r="O2414">
            <v>309</v>
          </cell>
          <cell r="R2414">
            <v>5562</v>
          </cell>
          <cell r="T2414" t="str">
            <v>Herramienta Menor (Como % de Mano de Obra)</v>
          </cell>
        </row>
        <row r="2415">
          <cell r="L2415">
            <v>1.7000000000000001E-2</v>
          </cell>
          <cell r="M2415" t="str">
            <v>SUBTOTAL $</v>
          </cell>
          <cell r="O2415">
            <v>309</v>
          </cell>
        </row>
        <row r="2416">
          <cell r="C2416" t="str">
            <v>II. MATERIALES</v>
          </cell>
        </row>
        <row r="2418">
          <cell r="C2418" t="str">
            <v>DESCRIPCIÓN</v>
          </cell>
          <cell r="K2418" t="str">
            <v>UNIDAD</v>
          </cell>
          <cell r="L2418" t="str">
            <v>CANTIDAD</v>
          </cell>
          <cell r="M2418" t="str">
            <v>PRECIO UNIT.</v>
          </cell>
          <cell r="O2418" t="str">
            <v>Vr. UNITARIO</v>
          </cell>
        </row>
        <row r="2419">
          <cell r="C2419" t="str">
            <v>Tubería PVC-S Ø= 2" x 6 m</v>
          </cell>
          <cell r="K2419" t="str">
            <v>u</v>
          </cell>
          <cell r="L2419">
            <v>0.17499999999999999</v>
          </cell>
          <cell r="M2419">
            <v>49900</v>
          </cell>
          <cell r="O2419">
            <v>8733</v>
          </cell>
          <cell r="R2419">
            <v>3.15</v>
          </cell>
          <cell r="T2419" t="str">
            <v>Tubería PVC-S Ø= 2" x 6 m</v>
          </cell>
        </row>
        <row r="2420">
          <cell r="C2420" t="str">
            <v>Unión PVC-S Ø= 2"</v>
          </cell>
          <cell r="K2420" t="str">
            <v>u</v>
          </cell>
          <cell r="L2420">
            <v>0.16669999999999999</v>
          </cell>
          <cell r="M2420">
            <v>2438</v>
          </cell>
          <cell r="O2420">
            <v>406</v>
          </cell>
          <cell r="R2420">
            <v>3</v>
          </cell>
          <cell r="T2420" t="str">
            <v>Unión PVC-S Ø= 2"</v>
          </cell>
        </row>
        <row r="2421">
          <cell r="C2421" t="str">
            <v>Codo 45º PVC-S CxC, Ø= 2".</v>
          </cell>
          <cell r="K2421" t="str">
            <v>U</v>
          </cell>
          <cell r="L2421">
            <v>0.1</v>
          </cell>
          <cell r="M2421">
            <v>3922</v>
          </cell>
          <cell r="O2421">
            <v>392</v>
          </cell>
          <cell r="R2421">
            <v>1.8</v>
          </cell>
          <cell r="T2421" t="str">
            <v>Codo 45º PVC-S CxC, Ø= 2".</v>
          </cell>
        </row>
        <row r="2422">
          <cell r="C2422" t="str">
            <v>Codo 90º PVC-S CxC, Ø= 2".</v>
          </cell>
          <cell r="K2422" t="str">
            <v>U</v>
          </cell>
          <cell r="L2422">
            <v>0.1</v>
          </cell>
          <cell r="M2422">
            <v>3500</v>
          </cell>
          <cell r="O2422">
            <v>350</v>
          </cell>
          <cell r="R2422">
            <v>1.8</v>
          </cell>
          <cell r="T2422" t="str">
            <v>Codo 90º PVC-S CxC, Ø= 2".</v>
          </cell>
        </row>
        <row r="2423">
          <cell r="C2423" t="str">
            <v>Yee PVC-S Ø= 2" - Pavco o equivalente.</v>
          </cell>
          <cell r="K2423" t="str">
            <v>U</v>
          </cell>
          <cell r="L2423">
            <v>0.1</v>
          </cell>
          <cell r="M2423">
            <v>6890</v>
          </cell>
          <cell r="O2423">
            <v>689</v>
          </cell>
          <cell r="R2423">
            <v>1.8</v>
          </cell>
          <cell r="T2423" t="str">
            <v>Yee PVC-S Ø= 2" - Pavco o equivalente.</v>
          </cell>
        </row>
        <row r="2424">
          <cell r="C2424" t="str">
            <v xml:space="preserve">Sifon PVC-S Ø= 2" </v>
          </cell>
          <cell r="K2424" t="str">
            <v>u</v>
          </cell>
          <cell r="L2424">
            <v>0.05</v>
          </cell>
          <cell r="M2424">
            <v>3498</v>
          </cell>
          <cell r="O2424">
            <v>175</v>
          </cell>
          <cell r="R2424">
            <v>0.9</v>
          </cell>
          <cell r="T2424" t="str">
            <v xml:space="preserve">Sifon PVC-S Ø= 2" </v>
          </cell>
        </row>
        <row r="2425">
          <cell r="C2425" t="str">
            <v>Soldadura liquida PVC 1/4 de Gl</v>
          </cell>
          <cell r="K2425" t="str">
            <v>u</v>
          </cell>
          <cell r="L2425">
            <v>2.1999999999999999E-2</v>
          </cell>
          <cell r="M2425">
            <v>10695</v>
          </cell>
          <cell r="O2425">
            <v>235</v>
          </cell>
          <cell r="R2425">
            <v>0.4</v>
          </cell>
          <cell r="T2425" t="str">
            <v>Soldadura liquida PVC 1/4 de Gl</v>
          </cell>
        </row>
        <row r="2426">
          <cell r="C2426" t="str">
            <v xml:space="preserve">Removedor PVC 1/4 galon </v>
          </cell>
          <cell r="K2426" t="str">
            <v>u</v>
          </cell>
          <cell r="L2426">
            <v>2.1999999999999999E-2</v>
          </cell>
          <cell r="M2426">
            <v>32934</v>
          </cell>
          <cell r="O2426">
            <v>725</v>
          </cell>
          <cell r="R2426">
            <v>0.4</v>
          </cell>
          <cell r="T2426" t="str">
            <v xml:space="preserve">Removedor PVC 1/4 galon </v>
          </cell>
        </row>
        <row r="2427">
          <cell r="L2427">
            <v>0.64339999999999997</v>
          </cell>
          <cell r="M2427" t="str">
            <v>SUBTOTAL $</v>
          </cell>
          <cell r="O2427">
            <v>11705</v>
          </cell>
        </row>
        <row r="2428">
          <cell r="C2428" t="str">
            <v>III. TRANSPORTES</v>
          </cell>
        </row>
        <row r="2430">
          <cell r="C2430" t="str">
            <v>MATERIAL</v>
          </cell>
          <cell r="J2430" t="str">
            <v>VOL. o PESO</v>
          </cell>
          <cell r="K2430" t="str">
            <v>DISTANCIA</v>
          </cell>
          <cell r="L2430" t="str">
            <v>M3 o Ton/Km</v>
          </cell>
          <cell r="M2430" t="str">
            <v>TARIFA</v>
          </cell>
          <cell r="O2430" t="str">
            <v>Vr. UNITARIO</v>
          </cell>
        </row>
        <row r="2431">
          <cell r="J2431" t="str">
            <v/>
          </cell>
          <cell r="M2431">
            <v>0</v>
          </cell>
          <cell r="O2431">
            <v>0</v>
          </cell>
          <cell r="R2431">
            <v>0</v>
          </cell>
          <cell r="T2431">
            <v>0</v>
          </cell>
        </row>
        <row r="2432">
          <cell r="J2432" t="str">
            <v/>
          </cell>
          <cell r="M2432">
            <v>0</v>
          </cell>
          <cell r="O2432">
            <v>0</v>
          </cell>
          <cell r="R2432">
            <v>0</v>
          </cell>
          <cell r="T2432">
            <v>0</v>
          </cell>
        </row>
        <row r="2433">
          <cell r="J2433" t="str">
            <v/>
          </cell>
          <cell r="M2433">
            <v>0</v>
          </cell>
          <cell r="O2433">
            <v>0</v>
          </cell>
          <cell r="R2433">
            <v>0</v>
          </cell>
          <cell r="T2433">
            <v>0</v>
          </cell>
        </row>
        <row r="2434">
          <cell r="L2434">
            <v>0</v>
          </cell>
          <cell r="M2434" t="str">
            <v>SUBTOTAL $</v>
          </cell>
          <cell r="O2434">
            <v>0</v>
          </cell>
        </row>
        <row r="2435">
          <cell r="C2435" t="str">
            <v>IV. MANO DE OBRA</v>
          </cell>
        </row>
        <row r="2437">
          <cell r="C2437" t="str">
            <v>TRABAJADOR</v>
          </cell>
          <cell r="I2437" t="str">
            <v>CANTIDAD</v>
          </cell>
          <cell r="J2437" t="str">
            <v>JORNAL</v>
          </cell>
          <cell r="K2437" t="str">
            <v>PRESTACIONES</v>
          </cell>
          <cell r="L2437" t="str">
            <v>JORNAL TOTAL</v>
          </cell>
          <cell r="M2437" t="str">
            <v>RENDIMIENTO</v>
          </cell>
          <cell r="O2437" t="str">
            <v>Vr. UNITARIO</v>
          </cell>
        </row>
        <row r="2438">
          <cell r="C2438" t="str">
            <v>Oficial</v>
          </cell>
          <cell r="I2438">
            <v>1</v>
          </cell>
          <cell r="J2438">
            <v>77720</v>
          </cell>
          <cell r="K2438">
            <v>1.6913</v>
          </cell>
          <cell r="L2438">
            <v>131448</v>
          </cell>
          <cell r="M2438">
            <v>36</v>
          </cell>
          <cell r="O2438">
            <v>3651</v>
          </cell>
          <cell r="R2438">
            <v>0.5</v>
          </cell>
          <cell r="T2438" t="str">
            <v>Oficial</v>
          </cell>
        </row>
        <row r="2439">
          <cell r="C2439" t="str">
            <v>Ayudante Entendido</v>
          </cell>
          <cell r="I2439">
            <v>1</v>
          </cell>
          <cell r="J2439">
            <v>53020</v>
          </cell>
          <cell r="K2439">
            <v>1.7161</v>
          </cell>
          <cell r="L2439">
            <v>90988</v>
          </cell>
          <cell r="M2439">
            <v>36</v>
          </cell>
          <cell r="O2439">
            <v>2527</v>
          </cell>
          <cell r="R2439">
            <v>0.5</v>
          </cell>
          <cell r="T2439" t="str">
            <v>Ayudante Entendido</v>
          </cell>
        </row>
        <row r="2440">
          <cell r="J2440">
            <v>0</v>
          </cell>
          <cell r="K2440">
            <v>0</v>
          </cell>
          <cell r="L2440">
            <v>0</v>
          </cell>
          <cell r="O2440">
            <v>0</v>
          </cell>
          <cell r="R2440">
            <v>0</v>
          </cell>
          <cell r="T2440">
            <v>0</v>
          </cell>
        </row>
        <row r="2441">
          <cell r="L2441">
            <v>0.33960000000000001</v>
          </cell>
          <cell r="M2441" t="str">
            <v>SUBTOTAL $</v>
          </cell>
          <cell r="O2441">
            <v>6178</v>
          </cell>
        </row>
        <row r="2443">
          <cell r="C2443" t="str">
            <v>TOTAL COSTO DIRECTO $</v>
          </cell>
          <cell r="O2443">
            <v>18192</v>
          </cell>
        </row>
        <row r="2444">
          <cell r="C2444" t="str">
            <v>V. COSTOS INDIRECTOS</v>
          </cell>
        </row>
        <row r="2446">
          <cell r="C2446" t="str">
            <v>Descripción</v>
          </cell>
          <cell r="L2446" t="str">
            <v>Porcentaje</v>
          </cell>
          <cell r="M2446" t="str">
            <v>Valor Total</v>
          </cell>
        </row>
        <row r="2447">
          <cell r="C2447" t="str">
            <v>ADMINISTRACION</v>
          </cell>
          <cell r="L2447">
            <v>0</v>
          </cell>
          <cell r="M2447">
            <v>0</v>
          </cell>
        </row>
        <row r="2448">
          <cell r="C2448" t="str">
            <v xml:space="preserve">IMPREVISTOS </v>
          </cell>
          <cell r="L2448">
            <v>0</v>
          </cell>
          <cell r="M2448">
            <v>0</v>
          </cell>
        </row>
        <row r="2449">
          <cell r="C2449" t="str">
            <v>UTILIDAD</v>
          </cell>
          <cell r="L2449">
            <v>0</v>
          </cell>
          <cell r="M2449">
            <v>0</v>
          </cell>
        </row>
        <row r="2450">
          <cell r="C2450" t="str">
            <v>SUBTOTAL $</v>
          </cell>
          <cell r="O2450">
            <v>0</v>
          </cell>
        </row>
        <row r="2452">
          <cell r="C2452" t="str">
            <v>Precio Unitario Total Aproximado al peso $</v>
          </cell>
          <cell r="O2452">
            <v>18192</v>
          </cell>
        </row>
        <row r="2455">
          <cell r="H2455" t="str">
            <v>Firma</v>
          </cell>
        </row>
        <row r="2456">
          <cell r="H2456" t="str">
            <v>Nombre:</v>
          </cell>
        </row>
        <row r="2457">
          <cell r="H2457" t="str">
            <v>Representante Legal del Contratista o su Apoderado</v>
          </cell>
        </row>
        <row r="2458">
          <cell r="H2458" t="str">
            <v>Matricula No. :</v>
          </cell>
        </row>
        <row r="2459">
          <cell r="H2459" t="str">
            <v xml:space="preserve"> </v>
          </cell>
        </row>
        <row r="2460">
          <cell r="C2460" t="str">
            <v>OBSERVACIONES INTERVENTORÍA</v>
          </cell>
        </row>
        <row r="2464">
          <cell r="C2464" t="str">
            <v>APROBACIÓN POR INTERVENTORÍA</v>
          </cell>
        </row>
        <row r="2465">
          <cell r="C246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467">
          <cell r="C246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470">
          <cell r="H2470" t="str">
            <v>Firma</v>
          </cell>
        </row>
        <row r="2471">
          <cell r="H2471" t="str">
            <v>Nombre:</v>
          </cell>
        </row>
        <row r="2472">
          <cell r="H2472" t="str">
            <v>Representante Legal del Interventor o su Apoderado</v>
          </cell>
        </row>
        <row r="2473">
          <cell r="H2473" t="str">
            <v>Matricula No. :</v>
          </cell>
        </row>
        <row r="2478">
          <cell r="C2478" t="str">
            <v>Formulario 1 - Propuesta económica  - Documento tipo de selección abreviada de menor cuantía - versión 2</v>
          </cell>
        </row>
        <row r="2479">
          <cell r="C2479" t="str">
            <v>Código</v>
          </cell>
          <cell r="D2479" t="str">
            <v>CCE-EICP-FM-25</v>
          </cell>
          <cell r="E2479" t="str">
            <v>Versión</v>
          </cell>
          <cell r="F2479">
            <v>2</v>
          </cell>
        </row>
        <row r="2481">
          <cell r="C2481" t="str">
            <v>[La entidad podrá utilizar este formato para la presentación de los análisis de precios unitarios el contratista en la oportunidad prevista en el numeral 8.1. del Documento Base]</v>
          </cell>
        </row>
        <row r="2484">
          <cell r="D2484" t="str">
            <v>MUNICIPIO DE CONCORDIA, ANTIOQUIA</v>
          </cell>
        </row>
        <row r="2485">
          <cell r="L2485" t="str">
            <v>VERSIÓN</v>
          </cell>
        </row>
        <row r="2486">
          <cell r="D2486" t="str">
            <v xml:space="preserve">[NÚMERO DEL PROCESO] </v>
          </cell>
        </row>
        <row r="2487">
          <cell r="L2487" t="str">
            <v>PÁGINA</v>
          </cell>
          <cell r="M2487">
            <v>1</v>
          </cell>
          <cell r="N2487" t="str">
            <v>DE</v>
          </cell>
          <cell r="O2487">
            <v>1</v>
          </cell>
        </row>
        <row r="2488">
          <cell r="D2488" t="str">
            <v xml:space="preserve">ANALISIS DE PRECIOS UNITARIOS </v>
          </cell>
        </row>
        <row r="2490">
          <cell r="L2490" t="str">
            <v>FECHA</v>
          </cell>
          <cell r="M2490" t="str">
            <v>DD</v>
          </cell>
          <cell r="N2490" t="str">
            <v>MM</v>
          </cell>
          <cell r="O2490" t="str">
            <v>AA</v>
          </cell>
        </row>
        <row r="2491">
          <cell r="M2491">
            <v>3</v>
          </cell>
          <cell r="N2491">
            <v>5</v>
          </cell>
          <cell r="O2491">
            <v>2022</v>
          </cell>
        </row>
        <row r="2492">
          <cell r="C2492" t="str">
            <v>ITEMS DE LA PROPUESTA ECONÓMICA</v>
          </cell>
          <cell r="I2492" t="str">
            <v>ITEMS NO PREVISTOS</v>
          </cell>
        </row>
        <row r="2496">
          <cell r="C2496" t="str">
            <v>DATOS ESPECÍFICOS</v>
          </cell>
        </row>
        <row r="2498">
          <cell r="C2498" t="str">
            <v>ITEM</v>
          </cell>
          <cell r="D2498" t="str">
            <v>DESCRIPCIÓN</v>
          </cell>
          <cell r="M2498" t="str">
            <v>UNIDAD</v>
          </cell>
          <cell r="O2498" t="str">
            <v>CANTIDAD</v>
          </cell>
        </row>
        <row r="2499">
          <cell r="C2499" t="str">
            <v>2.8.3</v>
          </cell>
          <cell r="D2499" t="str">
            <v>S.T.I de Tubería PVC-S Ø = 75 mm. Incluye limpiador, accesorios, pegante y todo lo necesario para su correcta construcción. La excavación y los llenos se pagaran en su ítem respectivo.</v>
          </cell>
          <cell r="M2499" t="str">
            <v>m</v>
          </cell>
          <cell r="O2499">
            <v>18</v>
          </cell>
          <cell r="R2499">
            <v>26131</v>
          </cell>
          <cell r="S2499">
            <v>26131</v>
          </cell>
          <cell r="T2499">
            <v>1.18E-2</v>
          </cell>
          <cell r="U2499">
            <v>0.75180000000000002</v>
          </cell>
          <cell r="V2499">
            <v>0</v>
          </cell>
          <cell r="W2499">
            <v>0.2364</v>
          </cell>
        </row>
        <row r="2500">
          <cell r="C2500" t="str">
            <v>I. EQUIPO</v>
          </cell>
        </row>
        <row r="2502">
          <cell r="C2502" t="str">
            <v>DESCRIPCIÓN</v>
          </cell>
          <cell r="H2502" t="str">
            <v>MARCA</v>
          </cell>
          <cell r="J2502" t="str">
            <v>TIPO</v>
          </cell>
          <cell r="L2502" t="str">
            <v>TARIFA/HORA</v>
          </cell>
          <cell r="M2502" t="str">
            <v>RENDIMIENTO</v>
          </cell>
          <cell r="O2502" t="str">
            <v>Vr. UNITARIO</v>
          </cell>
        </row>
        <row r="2503">
          <cell r="J2503" t="str">
            <v/>
          </cell>
          <cell r="L2503" t="str">
            <v/>
          </cell>
          <cell r="O2503">
            <v>0</v>
          </cell>
          <cell r="R2503">
            <v>0</v>
          </cell>
          <cell r="T2503">
            <v>0</v>
          </cell>
        </row>
        <row r="2504">
          <cell r="J2504" t="str">
            <v/>
          </cell>
          <cell r="L2504" t="str">
            <v/>
          </cell>
          <cell r="O2504">
            <v>0</v>
          </cell>
          <cell r="R2504">
            <v>0</v>
          </cell>
          <cell r="T2504">
            <v>0</v>
          </cell>
        </row>
        <row r="2505">
          <cell r="J2505" t="str">
            <v/>
          </cell>
          <cell r="L2505" t="str">
            <v/>
          </cell>
          <cell r="O2505">
            <v>0</v>
          </cell>
          <cell r="R2505">
            <v>0</v>
          </cell>
          <cell r="T2505">
            <v>0</v>
          </cell>
        </row>
        <row r="2506">
          <cell r="C2506" t="str">
            <v>Herramienta Menor (Como % de Mano de Obra)</v>
          </cell>
          <cell r="J2506" t="str">
            <v>Dia</v>
          </cell>
          <cell r="L2506">
            <v>6178</v>
          </cell>
          <cell r="M2506">
            <v>0.05</v>
          </cell>
          <cell r="O2506">
            <v>309</v>
          </cell>
          <cell r="R2506">
            <v>5562</v>
          </cell>
          <cell r="T2506" t="str">
            <v>Herramienta Menor (Como % de Mano de Obra)</v>
          </cell>
        </row>
        <row r="2507">
          <cell r="L2507">
            <v>1.18E-2</v>
          </cell>
          <cell r="M2507" t="str">
            <v>SUBTOTAL $</v>
          </cell>
          <cell r="O2507">
            <v>309</v>
          </cell>
        </row>
        <row r="2508">
          <cell r="C2508" t="str">
            <v>II. MATERIALES</v>
          </cell>
        </row>
        <row r="2510">
          <cell r="C2510" t="str">
            <v>DESCRIPCIÓN</v>
          </cell>
          <cell r="K2510" t="str">
            <v>UNIDAD</v>
          </cell>
          <cell r="L2510" t="str">
            <v>CANTIDAD</v>
          </cell>
          <cell r="M2510" t="str">
            <v>PRECIO UNIT.</v>
          </cell>
          <cell r="O2510" t="str">
            <v>Vr. UNITARIO</v>
          </cell>
        </row>
        <row r="2511">
          <cell r="C2511" t="str">
            <v>Tubería PVC-S Ø= 3" x 6 m</v>
          </cell>
          <cell r="K2511" t="str">
            <v>u</v>
          </cell>
          <cell r="L2511">
            <v>0.18329999999999999</v>
          </cell>
          <cell r="M2511">
            <v>77900</v>
          </cell>
          <cell r="O2511">
            <v>14279</v>
          </cell>
          <cell r="R2511">
            <v>3.3</v>
          </cell>
          <cell r="T2511" t="str">
            <v>Tubería PVC-S Ø= 3" x 6 m</v>
          </cell>
        </row>
        <row r="2512">
          <cell r="C2512" t="str">
            <v>Unión PVC-S Ø= 3"</v>
          </cell>
          <cell r="K2512" t="str">
            <v>u</v>
          </cell>
          <cell r="L2512">
            <v>0.175035</v>
          </cell>
          <cell r="M2512">
            <v>3922</v>
          </cell>
          <cell r="O2512">
            <v>686</v>
          </cell>
          <cell r="R2512">
            <v>3.15</v>
          </cell>
          <cell r="T2512" t="str">
            <v>Unión PVC-S Ø= 3"</v>
          </cell>
        </row>
        <row r="2513">
          <cell r="C2513" t="str">
            <v>Codo 45º PVC-S CxC, Ø= 3".</v>
          </cell>
          <cell r="K2513" t="str">
            <v>U</v>
          </cell>
          <cell r="L2513">
            <v>0.10500000000000001</v>
          </cell>
          <cell r="M2513">
            <v>7208</v>
          </cell>
          <cell r="O2513">
            <v>757</v>
          </cell>
          <cell r="R2513">
            <v>1.89</v>
          </cell>
          <cell r="T2513" t="str">
            <v>Codo 45º PVC-S CxC, Ø= 3".</v>
          </cell>
        </row>
        <row r="2514">
          <cell r="C2514" t="str">
            <v>Codo 90º PVC-S CxC, Ø= 3".</v>
          </cell>
          <cell r="K2514" t="str">
            <v>U</v>
          </cell>
          <cell r="L2514">
            <v>0.10500000000000001</v>
          </cell>
          <cell r="M2514">
            <v>7600</v>
          </cell>
          <cell r="O2514">
            <v>798</v>
          </cell>
          <cell r="R2514">
            <v>1.89</v>
          </cell>
          <cell r="T2514" t="str">
            <v>Codo 90º PVC-S CxC, Ø= 3".</v>
          </cell>
        </row>
        <row r="2515">
          <cell r="C2515" t="str">
            <v>Yee PVC-S Ø= 3" - Pavco o equivalente.</v>
          </cell>
          <cell r="K2515" t="str">
            <v>U</v>
          </cell>
          <cell r="L2515">
            <v>0.10500000000000001</v>
          </cell>
          <cell r="M2515">
            <v>15900</v>
          </cell>
          <cell r="O2515">
            <v>1670</v>
          </cell>
          <cell r="R2515">
            <v>1.89</v>
          </cell>
          <cell r="T2515" t="str">
            <v>Yee PVC-S Ø= 3" - Pavco o equivalente.</v>
          </cell>
        </row>
        <row r="2516">
          <cell r="C2516" t="str">
            <v xml:space="preserve">Tee PVC-S Ø= 3" </v>
          </cell>
          <cell r="K2516" t="str">
            <v>u</v>
          </cell>
          <cell r="L2516">
            <v>5.2500000000000005E-2</v>
          </cell>
          <cell r="M2516">
            <v>8500</v>
          </cell>
          <cell r="O2516">
            <v>446</v>
          </cell>
          <cell r="R2516">
            <v>0.95</v>
          </cell>
          <cell r="T2516" t="str">
            <v xml:space="preserve">Tee PVC-S Ø= 3" </v>
          </cell>
        </row>
        <row r="2517">
          <cell r="C2517" t="str">
            <v>Soldadura liquida PVC 1/4 de Gl</v>
          </cell>
          <cell r="K2517" t="str">
            <v>u</v>
          </cell>
          <cell r="L2517">
            <v>2.3099999999999999E-2</v>
          </cell>
          <cell r="M2517">
            <v>10695</v>
          </cell>
          <cell r="O2517">
            <v>247</v>
          </cell>
          <cell r="R2517">
            <v>0.42</v>
          </cell>
          <cell r="T2517" t="str">
            <v>Soldadura liquida PVC 1/4 de Gl</v>
          </cell>
        </row>
        <row r="2518">
          <cell r="C2518" t="str">
            <v xml:space="preserve">Removedor PVC 1/4 galon </v>
          </cell>
          <cell r="K2518" t="str">
            <v>u</v>
          </cell>
          <cell r="L2518">
            <v>2.3099999999999999E-2</v>
          </cell>
          <cell r="M2518">
            <v>32934</v>
          </cell>
          <cell r="O2518">
            <v>761</v>
          </cell>
          <cell r="R2518">
            <v>0.42</v>
          </cell>
          <cell r="T2518" t="str">
            <v xml:space="preserve">Removedor PVC 1/4 galon </v>
          </cell>
        </row>
        <row r="2519">
          <cell r="L2519">
            <v>0.75180000000000002</v>
          </cell>
          <cell r="M2519" t="str">
            <v>SUBTOTAL $</v>
          </cell>
          <cell r="O2519">
            <v>19644</v>
          </cell>
        </row>
        <row r="2520">
          <cell r="C2520" t="str">
            <v>III. TRANSPORTES</v>
          </cell>
        </row>
        <row r="2522">
          <cell r="C2522" t="str">
            <v>MATERIAL</v>
          </cell>
          <cell r="J2522" t="str">
            <v>VOL. o PESO</v>
          </cell>
          <cell r="K2522" t="str">
            <v>DISTANCIA</v>
          </cell>
          <cell r="L2522" t="str">
            <v>M3 o Ton/Km</v>
          </cell>
          <cell r="M2522" t="str">
            <v>TARIFA</v>
          </cell>
          <cell r="O2522" t="str">
            <v>Vr. UNITARIO</v>
          </cell>
        </row>
        <row r="2523">
          <cell r="J2523" t="str">
            <v/>
          </cell>
          <cell r="M2523">
            <v>0</v>
          </cell>
          <cell r="O2523">
            <v>0</v>
          </cell>
          <cell r="R2523">
            <v>0</v>
          </cell>
          <cell r="T2523">
            <v>0</v>
          </cell>
        </row>
        <row r="2524">
          <cell r="J2524" t="str">
            <v/>
          </cell>
          <cell r="M2524">
            <v>0</v>
          </cell>
          <cell r="O2524">
            <v>0</v>
          </cell>
          <cell r="R2524">
            <v>0</v>
          </cell>
          <cell r="T2524">
            <v>0</v>
          </cell>
        </row>
        <row r="2525">
          <cell r="J2525" t="str">
            <v/>
          </cell>
          <cell r="M2525">
            <v>0</v>
          </cell>
          <cell r="O2525">
            <v>0</v>
          </cell>
          <cell r="R2525">
            <v>0</v>
          </cell>
          <cell r="T2525">
            <v>0</v>
          </cell>
        </row>
        <row r="2526">
          <cell r="L2526">
            <v>0</v>
          </cell>
          <cell r="M2526" t="str">
            <v>SUBTOTAL $</v>
          </cell>
          <cell r="O2526">
            <v>0</v>
          </cell>
        </row>
        <row r="2527">
          <cell r="C2527" t="str">
            <v>IV. MANO DE OBRA</v>
          </cell>
        </row>
        <row r="2529">
          <cell r="C2529" t="str">
            <v>TRABAJADOR</v>
          </cell>
          <cell r="I2529" t="str">
            <v>CANTIDAD</v>
          </cell>
          <cell r="J2529" t="str">
            <v>JORNAL</v>
          </cell>
          <cell r="K2529" t="str">
            <v>PRESTACIONES</v>
          </cell>
          <cell r="L2529" t="str">
            <v>JORNAL TOTAL</v>
          </cell>
          <cell r="M2529" t="str">
            <v>RENDIMIENTO</v>
          </cell>
          <cell r="O2529" t="str">
            <v>Vr. UNITARIO</v>
          </cell>
        </row>
        <row r="2530">
          <cell r="C2530" t="str">
            <v>Oficial</v>
          </cell>
          <cell r="I2530">
            <v>1</v>
          </cell>
          <cell r="J2530">
            <v>77720</v>
          </cell>
          <cell r="K2530">
            <v>1.6913</v>
          </cell>
          <cell r="L2530">
            <v>131448</v>
          </cell>
          <cell r="M2530">
            <v>36</v>
          </cell>
          <cell r="O2530">
            <v>3651</v>
          </cell>
          <cell r="R2530">
            <v>0.5</v>
          </cell>
          <cell r="T2530" t="str">
            <v>Oficial</v>
          </cell>
        </row>
        <row r="2531">
          <cell r="C2531" t="str">
            <v>Ayudante Entendido</v>
          </cell>
          <cell r="I2531">
            <v>1</v>
          </cell>
          <cell r="J2531">
            <v>53020</v>
          </cell>
          <cell r="K2531">
            <v>1.7161</v>
          </cell>
          <cell r="L2531">
            <v>90988</v>
          </cell>
          <cell r="M2531">
            <v>36</v>
          </cell>
          <cell r="O2531">
            <v>2527</v>
          </cell>
          <cell r="R2531">
            <v>0.5</v>
          </cell>
          <cell r="T2531" t="str">
            <v>Ayudante Entendido</v>
          </cell>
        </row>
        <row r="2532">
          <cell r="J2532">
            <v>0</v>
          </cell>
          <cell r="K2532">
            <v>0</v>
          </cell>
          <cell r="L2532">
            <v>0</v>
          </cell>
          <cell r="O2532">
            <v>0</v>
          </cell>
          <cell r="R2532">
            <v>0</v>
          </cell>
          <cell r="T2532">
            <v>0</v>
          </cell>
        </row>
        <row r="2533">
          <cell r="L2533">
            <v>0.2364</v>
          </cell>
          <cell r="M2533" t="str">
            <v>SUBTOTAL $</v>
          </cell>
          <cell r="O2533">
            <v>6178</v>
          </cell>
        </row>
        <row r="2535">
          <cell r="C2535" t="str">
            <v>TOTAL COSTO DIRECTO $</v>
          </cell>
          <cell r="O2535">
            <v>26131</v>
          </cell>
        </row>
        <row r="2536">
          <cell r="C2536" t="str">
            <v>V. COSTOS INDIRECTOS</v>
          </cell>
        </row>
        <row r="2538">
          <cell r="C2538" t="str">
            <v>Descripción</v>
          </cell>
          <cell r="L2538" t="str">
            <v>Porcentaje</v>
          </cell>
          <cell r="M2538" t="str">
            <v>Valor Total</v>
          </cell>
        </row>
        <row r="2539">
          <cell r="C2539" t="str">
            <v>ADMINISTRACION</v>
          </cell>
          <cell r="L2539">
            <v>0</v>
          </cell>
          <cell r="M2539">
            <v>0</v>
          </cell>
        </row>
        <row r="2540">
          <cell r="C2540" t="str">
            <v xml:space="preserve">IMPREVISTOS </v>
          </cell>
          <cell r="L2540">
            <v>0</v>
          </cell>
          <cell r="M2540">
            <v>0</v>
          </cell>
        </row>
        <row r="2541">
          <cell r="C2541" t="str">
            <v>UTILIDAD</v>
          </cell>
          <cell r="L2541">
            <v>0</v>
          </cell>
          <cell r="M2541">
            <v>0</v>
          </cell>
        </row>
        <row r="2542">
          <cell r="C2542" t="str">
            <v>SUBTOTAL $</v>
          </cell>
          <cell r="O2542">
            <v>0</v>
          </cell>
        </row>
        <row r="2544">
          <cell r="C2544" t="str">
            <v>Precio Unitario Total Aproximado al peso $</v>
          </cell>
          <cell r="O2544">
            <v>26131</v>
          </cell>
        </row>
        <row r="2547">
          <cell r="H2547" t="str">
            <v>Firma</v>
          </cell>
        </row>
        <row r="2548">
          <cell r="H2548" t="str">
            <v>Nombre:</v>
          </cell>
        </row>
        <row r="2549">
          <cell r="H2549" t="str">
            <v>Representante Legal del Contratista o su Apoderado</v>
          </cell>
        </row>
        <row r="2550">
          <cell r="H2550" t="str">
            <v>Matricula No. :</v>
          </cell>
        </row>
        <row r="2551">
          <cell r="H2551" t="str">
            <v xml:space="preserve"> </v>
          </cell>
        </row>
        <row r="2552">
          <cell r="C2552" t="str">
            <v>OBSERVACIONES INTERVENTORÍA</v>
          </cell>
        </row>
        <row r="2556">
          <cell r="C2556" t="str">
            <v>APROBACIÓN POR INTERVENTORÍA</v>
          </cell>
        </row>
        <row r="2557">
          <cell r="C255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559">
          <cell r="C255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562">
          <cell r="H2562" t="str">
            <v>Firma</v>
          </cell>
        </row>
        <row r="2563">
          <cell r="H2563" t="str">
            <v>Nombre:</v>
          </cell>
        </row>
        <row r="2564">
          <cell r="H2564" t="str">
            <v>Representante Legal del Interventor o su Apoderado</v>
          </cell>
        </row>
        <row r="2565">
          <cell r="H2565" t="str">
            <v>Matricula No. :</v>
          </cell>
        </row>
        <row r="2570">
          <cell r="C2570" t="str">
            <v>Formulario 1 - Propuesta económica  - Documento tipo de selección abreviada de menor cuantía - versión 2</v>
          </cell>
        </row>
        <row r="2571">
          <cell r="C2571" t="str">
            <v>Código</v>
          </cell>
          <cell r="D2571" t="str">
            <v>CCE-EICP-FM-25</v>
          </cell>
          <cell r="E2571" t="str">
            <v>Versión</v>
          </cell>
          <cell r="F2571">
            <v>2</v>
          </cell>
        </row>
        <row r="2573">
          <cell r="C2573" t="str">
            <v>[La entidad podrá utilizar este formato para la presentación de los análisis de precios unitarios el contratista en la oportunidad prevista en el numeral 8.1. del Documento Base]</v>
          </cell>
        </row>
        <row r="2576">
          <cell r="D2576" t="str">
            <v>MUNICIPIO DE CONCORDIA, ANTIOQUIA</v>
          </cell>
        </row>
        <row r="2577">
          <cell r="L2577" t="str">
            <v>VERSIÓN</v>
          </cell>
        </row>
        <row r="2578">
          <cell r="D2578" t="str">
            <v xml:space="preserve">[NÚMERO DEL PROCESO] </v>
          </cell>
        </row>
        <row r="2579">
          <cell r="L2579" t="str">
            <v>PÁGINA</v>
          </cell>
          <cell r="M2579">
            <v>1</v>
          </cell>
          <cell r="N2579" t="str">
            <v>DE</v>
          </cell>
          <cell r="O2579">
            <v>1</v>
          </cell>
        </row>
        <row r="2580">
          <cell r="D2580" t="str">
            <v xml:space="preserve">ANALISIS DE PRECIOS UNITARIOS </v>
          </cell>
        </row>
        <row r="2582">
          <cell r="L2582" t="str">
            <v>FECHA</v>
          </cell>
          <cell r="M2582" t="str">
            <v>DD</v>
          </cell>
          <cell r="N2582" t="str">
            <v>MM</v>
          </cell>
          <cell r="O2582" t="str">
            <v>AA</v>
          </cell>
        </row>
        <row r="2583">
          <cell r="M2583">
            <v>3</v>
          </cell>
          <cell r="N2583">
            <v>5</v>
          </cell>
          <cell r="O2583">
            <v>2022</v>
          </cell>
        </row>
        <row r="2584">
          <cell r="C2584" t="str">
            <v>ITEMS DE LA PROPUESTA ECONÓMICA</v>
          </cell>
          <cell r="I2584" t="str">
            <v>ITEMS NO PREVISTOS</v>
          </cell>
        </row>
        <row r="2588">
          <cell r="C2588" t="str">
            <v>DATOS ESPECÍFICOS</v>
          </cell>
        </row>
        <row r="2590">
          <cell r="C2590" t="str">
            <v>ITEM</v>
          </cell>
          <cell r="D2590" t="str">
            <v>DESCRIPCIÓN</v>
          </cell>
          <cell r="M2590" t="str">
            <v>UNIDAD</v>
          </cell>
          <cell r="O2590" t="str">
            <v>CANTIDAD</v>
          </cell>
        </row>
        <row r="2591">
          <cell r="C2591" t="str">
            <v>2.8.4</v>
          </cell>
          <cell r="D2591" t="str">
            <v>S.T.I Tubería PVC alcantarillado corrugado 6"con caracteristicas (ps 8 KN/M2-57 PSI) tipo Novafort o similar.</v>
          </cell>
          <cell r="M2591" t="str">
            <v>m</v>
          </cell>
          <cell r="O2591">
            <v>6</v>
          </cell>
          <cell r="R2591">
            <v>63019</v>
          </cell>
          <cell r="S2591">
            <v>63019</v>
          </cell>
          <cell r="T2591">
            <v>6.1999999999999998E-3</v>
          </cell>
          <cell r="U2591">
            <v>0.81920000000000004</v>
          </cell>
          <cell r="V2591">
            <v>5.04E-2</v>
          </cell>
          <cell r="W2591">
            <v>0.1241</v>
          </cell>
        </row>
        <row r="2592">
          <cell r="C2592" t="str">
            <v>I. EQUIPO</v>
          </cell>
        </row>
        <row r="2594">
          <cell r="C2594" t="str">
            <v>DESCRIPCIÓN</v>
          </cell>
          <cell r="H2594" t="str">
            <v>MARCA</v>
          </cell>
          <cell r="J2594" t="str">
            <v>TIPO</v>
          </cell>
          <cell r="L2594" t="str">
            <v>TARIFA/HORA</v>
          </cell>
          <cell r="M2594" t="str">
            <v>RENDIMIENTO</v>
          </cell>
          <cell r="O2594" t="str">
            <v>Vr. UNITARIO</v>
          </cell>
        </row>
        <row r="2595">
          <cell r="J2595" t="str">
            <v/>
          </cell>
          <cell r="L2595" t="str">
            <v/>
          </cell>
          <cell r="O2595">
            <v>0</v>
          </cell>
          <cell r="R2595">
            <v>0</v>
          </cell>
          <cell r="T2595">
            <v>0</v>
          </cell>
        </row>
        <row r="2596">
          <cell r="J2596" t="str">
            <v/>
          </cell>
          <cell r="L2596" t="str">
            <v/>
          </cell>
          <cell r="O2596">
            <v>0</v>
          </cell>
          <cell r="R2596">
            <v>0</v>
          </cell>
          <cell r="T2596">
            <v>0</v>
          </cell>
        </row>
        <row r="2597">
          <cell r="J2597" t="str">
            <v/>
          </cell>
          <cell r="L2597" t="str">
            <v/>
          </cell>
          <cell r="O2597">
            <v>0</v>
          </cell>
          <cell r="R2597">
            <v>0</v>
          </cell>
          <cell r="T2597">
            <v>0</v>
          </cell>
        </row>
        <row r="2598">
          <cell r="C2598" t="str">
            <v>Herramienta Menor (Como % de Mano de Obra)</v>
          </cell>
          <cell r="J2598" t="str">
            <v>Dia</v>
          </cell>
          <cell r="L2598">
            <v>7823</v>
          </cell>
          <cell r="M2598">
            <v>0.05</v>
          </cell>
          <cell r="O2598">
            <v>391</v>
          </cell>
          <cell r="R2598">
            <v>2346</v>
          </cell>
          <cell r="T2598" t="str">
            <v>Herramienta Menor (Como % de Mano de Obra)</v>
          </cell>
        </row>
        <row r="2599">
          <cell r="L2599">
            <v>6.1999999999999998E-3</v>
          </cell>
          <cell r="M2599" t="str">
            <v>SUBTOTAL $</v>
          </cell>
          <cell r="O2599">
            <v>391</v>
          </cell>
        </row>
        <row r="2600">
          <cell r="C2600" t="str">
            <v>II. MATERIALES</v>
          </cell>
        </row>
        <row r="2602">
          <cell r="C2602" t="str">
            <v>DESCRIPCIÓN</v>
          </cell>
          <cell r="K2602" t="str">
            <v>UNIDAD</v>
          </cell>
          <cell r="L2602" t="str">
            <v>CANTIDAD</v>
          </cell>
          <cell r="M2602" t="str">
            <v>PRECIO UNIT.</v>
          </cell>
          <cell r="O2602" t="str">
            <v>Vr. UNITARIO</v>
          </cell>
        </row>
        <row r="2603">
          <cell r="C2603" t="str">
            <v>TUBERIA PVC NOVAFORT 6''  (160mm) x 6 m Pavco</v>
          </cell>
          <cell r="K2603" t="str">
            <v>u</v>
          </cell>
          <cell r="L2603">
            <v>0.17499999999999999</v>
          </cell>
          <cell r="M2603">
            <v>289287.90999999997</v>
          </cell>
          <cell r="O2603">
            <v>50625</v>
          </cell>
          <cell r="R2603">
            <v>1.05</v>
          </cell>
          <cell r="T2603" t="str">
            <v>TUBERIA PVC NOVAFORT 6''  (160mm) x 6 m Pavco</v>
          </cell>
        </row>
        <row r="2604">
          <cell r="C2604" t="str">
            <v>Soldadura liquida PVC 1/4 de Gl</v>
          </cell>
          <cell r="K2604" t="str">
            <v>u</v>
          </cell>
          <cell r="L2604">
            <v>2.3E-2</v>
          </cell>
          <cell r="M2604">
            <v>10695</v>
          </cell>
          <cell r="O2604">
            <v>246</v>
          </cell>
          <cell r="R2604">
            <v>0.14000000000000001</v>
          </cell>
          <cell r="T2604" t="str">
            <v>Soldadura liquida PVC 1/4 de Gl</v>
          </cell>
        </row>
        <row r="2605">
          <cell r="C2605" t="str">
            <v xml:space="preserve">Removedor PVC 1/4 galon </v>
          </cell>
          <cell r="K2605" t="str">
            <v>u</v>
          </cell>
          <cell r="L2605">
            <v>2.3E-2</v>
          </cell>
          <cell r="M2605">
            <v>32934</v>
          </cell>
          <cell r="O2605">
            <v>757</v>
          </cell>
          <cell r="R2605">
            <v>0.14000000000000001</v>
          </cell>
          <cell r="T2605" t="str">
            <v xml:space="preserve">Removedor PVC 1/4 galon </v>
          </cell>
        </row>
        <row r="2606">
          <cell r="K2606" t="str">
            <v/>
          </cell>
          <cell r="M2606">
            <v>0</v>
          </cell>
          <cell r="O2606">
            <v>0</v>
          </cell>
          <cell r="R2606">
            <v>0</v>
          </cell>
          <cell r="T2606">
            <v>0</v>
          </cell>
        </row>
        <row r="2607">
          <cell r="K2607" t="str">
            <v/>
          </cell>
          <cell r="M2607">
            <v>0</v>
          </cell>
          <cell r="O2607">
            <v>0</v>
          </cell>
          <cell r="R2607">
            <v>0</v>
          </cell>
          <cell r="T2607">
            <v>0</v>
          </cell>
        </row>
        <row r="2608">
          <cell r="K2608" t="str">
            <v/>
          </cell>
          <cell r="M2608">
            <v>0</v>
          </cell>
          <cell r="O2608">
            <v>0</v>
          </cell>
          <cell r="R2608">
            <v>0</v>
          </cell>
          <cell r="T2608">
            <v>0</v>
          </cell>
        </row>
        <row r="2609">
          <cell r="K2609" t="str">
            <v/>
          </cell>
          <cell r="O2609">
            <v>0</v>
          </cell>
          <cell r="R2609">
            <v>0</v>
          </cell>
          <cell r="T2609">
            <v>0</v>
          </cell>
        </row>
        <row r="2610">
          <cell r="L2610">
            <v>0.81920000000000004</v>
          </cell>
          <cell r="M2610" t="str">
            <v>SUBTOTAL $</v>
          </cell>
          <cell r="O2610">
            <v>51628</v>
          </cell>
        </row>
        <row r="2611">
          <cell r="C2611" t="str">
            <v>III. TRANSPORTES</v>
          </cell>
        </row>
        <row r="2613">
          <cell r="C2613" t="str">
            <v>MATERIAL</v>
          </cell>
          <cell r="J2613" t="str">
            <v>VOL. o PESO</v>
          </cell>
          <cell r="K2613" t="str">
            <v>DISTANCIA</v>
          </cell>
          <cell r="L2613" t="str">
            <v>M3 o Ton/Km</v>
          </cell>
          <cell r="M2613" t="str">
            <v>TARIFA</v>
          </cell>
          <cell r="O2613" t="str">
            <v>Vr. UNITARIO</v>
          </cell>
        </row>
        <row r="2614">
          <cell r="C2614" t="str">
            <v>Transporte de materiales</v>
          </cell>
          <cell r="J2614" t="str">
            <v>m3k</v>
          </cell>
          <cell r="K2614">
            <v>114</v>
          </cell>
          <cell r="L2614">
            <v>2.3225759999999995E-2</v>
          </cell>
          <cell r="M2614">
            <v>1200</v>
          </cell>
          <cell r="O2614">
            <v>3177</v>
          </cell>
          <cell r="R2614">
            <v>15.89</v>
          </cell>
          <cell r="T2614" t="str">
            <v>Transporte de materiales</v>
          </cell>
        </row>
        <row r="2615">
          <cell r="J2615" t="str">
            <v/>
          </cell>
          <cell r="M2615">
            <v>0</v>
          </cell>
          <cell r="O2615">
            <v>0</v>
          </cell>
          <cell r="R2615">
            <v>0</v>
          </cell>
          <cell r="T2615">
            <v>0</v>
          </cell>
        </row>
        <row r="2616">
          <cell r="J2616" t="str">
            <v/>
          </cell>
          <cell r="M2616">
            <v>0</v>
          </cell>
          <cell r="O2616">
            <v>0</v>
          </cell>
          <cell r="R2616">
            <v>0</v>
          </cell>
          <cell r="T2616">
            <v>0</v>
          </cell>
        </row>
        <row r="2617">
          <cell r="L2617">
            <v>5.04E-2</v>
          </cell>
          <cell r="M2617" t="str">
            <v>SUBTOTAL $</v>
          </cell>
          <cell r="O2617">
            <v>3177</v>
          </cell>
        </row>
        <row r="2618">
          <cell r="C2618" t="str">
            <v>IV. MANO DE OBRA</v>
          </cell>
        </row>
        <row r="2620">
          <cell r="C2620" t="str">
            <v>TRABAJADOR</v>
          </cell>
          <cell r="I2620" t="str">
            <v>CANTIDAD</v>
          </cell>
          <cell r="J2620" t="str">
            <v>JORNAL</v>
          </cell>
          <cell r="K2620" t="str">
            <v>PRESTACIONES</v>
          </cell>
          <cell r="L2620" t="str">
            <v>JORNAL TOTAL</v>
          </cell>
          <cell r="M2620" t="str">
            <v>RENDIMIENTO</v>
          </cell>
          <cell r="O2620" t="str">
            <v>Vr. UNITARIO</v>
          </cell>
        </row>
        <row r="2621">
          <cell r="C2621" t="str">
            <v>Oficial</v>
          </cell>
          <cell r="I2621">
            <v>1</v>
          </cell>
          <cell r="J2621">
            <v>77720</v>
          </cell>
          <cell r="K2621">
            <v>1.6913</v>
          </cell>
          <cell r="L2621">
            <v>131448</v>
          </cell>
          <cell r="M2621">
            <v>36</v>
          </cell>
          <cell r="O2621">
            <v>3651</v>
          </cell>
          <cell r="R2621">
            <v>0.17</v>
          </cell>
          <cell r="T2621" t="str">
            <v>Oficial</v>
          </cell>
        </row>
        <row r="2622">
          <cell r="C2622" t="str">
            <v>Ayudante Raso</v>
          </cell>
          <cell r="I2622">
            <v>2</v>
          </cell>
          <cell r="J2622">
            <v>43354</v>
          </cell>
          <cell r="K2622">
            <v>1.7323</v>
          </cell>
          <cell r="L2622">
            <v>150204</v>
          </cell>
          <cell r="M2622">
            <v>36</v>
          </cell>
          <cell r="O2622">
            <v>4172</v>
          </cell>
          <cell r="R2622">
            <v>0.33</v>
          </cell>
          <cell r="T2622" t="str">
            <v>Ayudante Raso</v>
          </cell>
        </row>
        <row r="2623">
          <cell r="J2623">
            <v>0</v>
          </cell>
          <cell r="K2623">
            <v>0</v>
          </cell>
          <cell r="L2623">
            <v>0</v>
          </cell>
          <cell r="O2623">
            <v>0</v>
          </cell>
          <cell r="R2623">
            <v>0</v>
          </cell>
          <cell r="T2623">
            <v>0</v>
          </cell>
        </row>
        <row r="2624">
          <cell r="L2624">
            <v>0.1241</v>
          </cell>
          <cell r="M2624" t="str">
            <v>SUBTOTAL $</v>
          </cell>
          <cell r="O2624">
            <v>7823</v>
          </cell>
        </row>
        <row r="2626">
          <cell r="C2626" t="str">
            <v>TOTAL COSTO DIRECTO $</v>
          </cell>
          <cell r="O2626">
            <v>63019</v>
          </cell>
        </row>
        <row r="2627">
          <cell r="C2627" t="str">
            <v>V. COSTOS INDIRECTOS</v>
          </cell>
        </row>
        <row r="2629">
          <cell r="C2629" t="str">
            <v>Descripción</v>
          </cell>
          <cell r="L2629" t="str">
            <v>Porcentaje</v>
          </cell>
          <cell r="M2629" t="str">
            <v>Valor Total</v>
          </cell>
        </row>
        <row r="2630">
          <cell r="C2630" t="str">
            <v>ADMINISTRACION</v>
          </cell>
          <cell r="L2630">
            <v>0</v>
          </cell>
          <cell r="M2630">
            <v>0</v>
          </cell>
        </row>
        <row r="2631">
          <cell r="C2631" t="str">
            <v xml:space="preserve">IMPREVISTOS </v>
          </cell>
          <cell r="L2631">
            <v>0</v>
          </cell>
          <cell r="M2631">
            <v>0</v>
          </cell>
        </row>
        <row r="2632">
          <cell r="C2632" t="str">
            <v>UTILIDAD</v>
          </cell>
          <cell r="L2632">
            <v>0</v>
          </cell>
          <cell r="M2632">
            <v>0</v>
          </cell>
        </row>
        <row r="2633">
          <cell r="C2633" t="str">
            <v>SUBTOTAL $</v>
          </cell>
          <cell r="O2633">
            <v>0</v>
          </cell>
        </row>
        <row r="2635">
          <cell r="C2635" t="str">
            <v>Precio Unitario Total Aproximado al peso $</v>
          </cell>
          <cell r="O2635">
            <v>63019</v>
          </cell>
        </row>
        <row r="2638">
          <cell r="H2638" t="str">
            <v>Firma</v>
          </cell>
        </row>
        <row r="2639">
          <cell r="H2639" t="str">
            <v>Nombre:</v>
          </cell>
        </row>
        <row r="2640">
          <cell r="H2640" t="str">
            <v>Representante Legal del Contratista o su Apoderado</v>
          </cell>
        </row>
        <row r="2641">
          <cell r="H2641" t="str">
            <v>Matricula No. :</v>
          </cell>
        </row>
        <row r="2642">
          <cell r="H2642" t="str">
            <v xml:space="preserve"> </v>
          </cell>
        </row>
        <row r="2643">
          <cell r="C2643" t="str">
            <v>OBSERVACIONES INTERVENTORÍA</v>
          </cell>
        </row>
        <row r="2647">
          <cell r="C2647" t="str">
            <v>APROBACIÓN POR INTERVENTORÍA</v>
          </cell>
        </row>
        <row r="2648">
          <cell r="C2648"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650">
          <cell r="C2650"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653">
          <cell r="H2653" t="str">
            <v>Firma</v>
          </cell>
        </row>
        <row r="2654">
          <cell r="H2654" t="str">
            <v>Nombre:</v>
          </cell>
        </row>
        <row r="2655">
          <cell r="H2655" t="str">
            <v>Representante Legal del Interventor o su Apoderado</v>
          </cell>
        </row>
        <row r="2656">
          <cell r="H2656" t="str">
            <v>Matricula No. :</v>
          </cell>
        </row>
        <row r="2661">
          <cell r="C2661" t="str">
            <v>Formulario 1 - Propuesta económica  - Documento tipo de selección abreviada de menor cuantía - versión 2</v>
          </cell>
        </row>
        <row r="2662">
          <cell r="C2662" t="str">
            <v>Código</v>
          </cell>
          <cell r="D2662" t="str">
            <v>CCE-EICP-FM-25</v>
          </cell>
          <cell r="E2662" t="str">
            <v>Versión</v>
          </cell>
          <cell r="F2662">
            <v>2</v>
          </cell>
        </row>
        <row r="2664">
          <cell r="C2664" t="str">
            <v>[La entidad podrá utilizar este formato para la presentación de los análisis de precios unitarios el contratista en la oportunidad prevista en el numeral 8.1. del Documento Base]</v>
          </cell>
        </row>
        <row r="2667">
          <cell r="D2667" t="str">
            <v>MUNICIPIO DE CONCORDIA, ANTIOQUIA</v>
          </cell>
        </row>
        <row r="2668">
          <cell r="L2668" t="str">
            <v>VERSIÓN</v>
          </cell>
        </row>
        <row r="2669">
          <cell r="D2669" t="str">
            <v xml:space="preserve">[NÚMERO DEL PROCESO] </v>
          </cell>
        </row>
        <row r="2670">
          <cell r="L2670" t="str">
            <v>PÁGINA</v>
          </cell>
          <cell r="M2670">
            <v>1</v>
          </cell>
          <cell r="N2670" t="str">
            <v>DE</v>
          </cell>
          <cell r="O2670">
            <v>1</v>
          </cell>
        </row>
        <row r="2671">
          <cell r="D2671" t="str">
            <v xml:space="preserve">ANALISIS DE PRECIOS UNITARIOS </v>
          </cell>
        </row>
        <row r="2673">
          <cell r="L2673" t="str">
            <v>FECHA</v>
          </cell>
          <cell r="M2673" t="str">
            <v>DD</v>
          </cell>
          <cell r="N2673" t="str">
            <v>MM</v>
          </cell>
          <cell r="O2673" t="str">
            <v>AA</v>
          </cell>
        </row>
        <row r="2674">
          <cell r="M2674">
            <v>3</v>
          </cell>
          <cell r="N2674">
            <v>5</v>
          </cell>
          <cell r="O2674">
            <v>2022</v>
          </cell>
        </row>
        <row r="2675">
          <cell r="C2675" t="str">
            <v>ITEMS DE LA PROPUESTA ECONÓMICA</v>
          </cell>
          <cell r="I2675" t="str">
            <v>ITEMS NO PREVISTOS</v>
          </cell>
        </row>
        <row r="2679">
          <cell r="C2679" t="str">
            <v>DATOS ESPECÍFICOS</v>
          </cell>
        </row>
        <row r="2681">
          <cell r="C2681" t="str">
            <v>ITEM</v>
          </cell>
          <cell r="D2681" t="str">
            <v>DESCRIPCIÓN</v>
          </cell>
          <cell r="M2681" t="str">
            <v>UNIDAD</v>
          </cell>
          <cell r="O2681" t="str">
            <v>CANTIDAD</v>
          </cell>
        </row>
        <row r="2682">
          <cell r="C2682" t="str">
            <v>2.8.5</v>
          </cell>
          <cell r="D2682" t="str">
            <v>S.T.I de bocas de salida para aguas residuales en tubería PVC-S, Ø = 100 mm. Incluye bocas, accesorios y demás elementos para su correcta instalación.</v>
          </cell>
          <cell r="M2682" t="str">
            <v>u</v>
          </cell>
          <cell r="O2682">
            <v>2</v>
          </cell>
          <cell r="R2682">
            <v>122439</v>
          </cell>
          <cell r="S2682">
            <v>122439</v>
          </cell>
          <cell r="T2682">
            <v>5.5999999999999999E-3</v>
          </cell>
          <cell r="U2682">
            <v>0.88190000000000002</v>
          </cell>
          <cell r="V2682">
            <v>0</v>
          </cell>
          <cell r="W2682">
            <v>0.1125</v>
          </cell>
        </row>
        <row r="2683">
          <cell r="C2683" t="str">
            <v>I. EQUIPO</v>
          </cell>
        </row>
        <row r="2685">
          <cell r="C2685" t="str">
            <v>DESCRIPCIÓN</v>
          </cell>
          <cell r="H2685" t="str">
            <v>MARCA</v>
          </cell>
          <cell r="J2685" t="str">
            <v>TIPO</v>
          </cell>
          <cell r="L2685" t="str">
            <v>TARIFA/HORA</v>
          </cell>
          <cell r="M2685" t="str">
            <v>RENDIMIENTO</v>
          </cell>
          <cell r="O2685" t="str">
            <v>Vr. UNITARIO</v>
          </cell>
        </row>
        <row r="2686">
          <cell r="J2686" t="str">
            <v/>
          </cell>
          <cell r="L2686" t="str">
            <v/>
          </cell>
          <cell r="O2686">
            <v>0</v>
          </cell>
          <cell r="R2686">
            <v>0</v>
          </cell>
          <cell r="T2686">
            <v>0</v>
          </cell>
        </row>
        <row r="2687">
          <cell r="J2687" t="str">
            <v/>
          </cell>
          <cell r="L2687" t="str">
            <v/>
          </cell>
          <cell r="O2687">
            <v>0</v>
          </cell>
          <cell r="R2687">
            <v>0</v>
          </cell>
          <cell r="T2687">
            <v>0</v>
          </cell>
        </row>
        <row r="2688">
          <cell r="J2688" t="str">
            <v/>
          </cell>
          <cell r="L2688" t="str">
            <v/>
          </cell>
          <cell r="O2688">
            <v>0</v>
          </cell>
          <cell r="R2688">
            <v>0</v>
          </cell>
          <cell r="T2688">
            <v>0</v>
          </cell>
        </row>
        <row r="2689">
          <cell r="C2689" t="str">
            <v>Herramienta Menor (Como % de Mano de Obra)</v>
          </cell>
          <cell r="J2689" t="str">
            <v>Dia</v>
          </cell>
          <cell r="L2689">
            <v>13770</v>
          </cell>
          <cell r="M2689">
            <v>0.05</v>
          </cell>
          <cell r="O2689">
            <v>689</v>
          </cell>
          <cell r="R2689">
            <v>1378</v>
          </cell>
          <cell r="T2689" t="str">
            <v>Herramienta Menor (Como % de Mano de Obra)</v>
          </cell>
        </row>
        <row r="2690">
          <cell r="L2690">
            <v>5.5999999999999999E-3</v>
          </cell>
          <cell r="M2690" t="str">
            <v>SUBTOTAL $</v>
          </cell>
          <cell r="O2690">
            <v>689</v>
          </cell>
        </row>
        <row r="2691">
          <cell r="C2691" t="str">
            <v>II. MATERIALES</v>
          </cell>
        </row>
        <row r="2693">
          <cell r="C2693" t="str">
            <v>DESCRIPCIÓN</v>
          </cell>
          <cell r="K2693" t="str">
            <v>UNIDAD</v>
          </cell>
          <cell r="L2693" t="str">
            <v>CANTIDAD</v>
          </cell>
          <cell r="M2693" t="str">
            <v>PRECIO UNIT.</v>
          </cell>
          <cell r="O2693" t="str">
            <v>Vr. UNITARIO</v>
          </cell>
        </row>
        <row r="2694">
          <cell r="C2694" t="str">
            <v>Tubería PVC-S Ø= 4" x 6 m</v>
          </cell>
          <cell r="K2694" t="str">
            <v>u</v>
          </cell>
          <cell r="L2694">
            <v>0.35</v>
          </cell>
          <cell r="M2694">
            <v>118900</v>
          </cell>
          <cell r="O2694">
            <v>41615</v>
          </cell>
          <cell r="R2694">
            <v>0.7</v>
          </cell>
          <cell r="T2694" t="str">
            <v>Tubería PVC-S Ø= 4" x 6 m</v>
          </cell>
        </row>
        <row r="2695">
          <cell r="C2695" t="str">
            <v>Unión PVC-S Ø= 4"</v>
          </cell>
          <cell r="K2695" t="str">
            <v>u</v>
          </cell>
          <cell r="L2695">
            <v>0.52500000000000002</v>
          </cell>
          <cell r="M2695">
            <v>8500</v>
          </cell>
          <cell r="O2695">
            <v>4463</v>
          </cell>
          <cell r="R2695">
            <v>1.05</v>
          </cell>
          <cell r="T2695" t="str">
            <v>Unión PVC-S Ø= 4"</v>
          </cell>
        </row>
        <row r="2696">
          <cell r="C2696" t="str">
            <v>Codo 45º PVC-S CxC, Ø= 4".</v>
          </cell>
          <cell r="K2696" t="str">
            <v>U</v>
          </cell>
          <cell r="L2696">
            <v>1.05</v>
          </cell>
          <cell r="M2696">
            <v>12614</v>
          </cell>
          <cell r="O2696">
            <v>13245</v>
          </cell>
          <cell r="R2696">
            <v>2.1</v>
          </cell>
          <cell r="T2696" t="str">
            <v>Codo 45º PVC-S CxC, Ø= 4".</v>
          </cell>
        </row>
        <row r="2697">
          <cell r="C2697" t="str">
            <v>Codo 90º PVC-S CxC, Ø= 4".</v>
          </cell>
          <cell r="K2697" t="str">
            <v>U</v>
          </cell>
          <cell r="L2697">
            <v>1.05</v>
          </cell>
          <cell r="M2697">
            <v>16207</v>
          </cell>
          <cell r="O2697">
            <v>17017</v>
          </cell>
          <cell r="R2697">
            <v>2.1</v>
          </cell>
          <cell r="T2697" t="str">
            <v>Codo 90º PVC-S CxC, Ø= 4".</v>
          </cell>
        </row>
        <row r="2698">
          <cell r="C2698" t="str">
            <v>Yee PVC-S Ø= 4" - Pavco o equivalente.</v>
          </cell>
          <cell r="K2698" t="str">
            <v>U</v>
          </cell>
          <cell r="L2698">
            <v>1.05</v>
          </cell>
          <cell r="M2698">
            <v>25334</v>
          </cell>
          <cell r="O2698">
            <v>26601</v>
          </cell>
          <cell r="R2698">
            <v>2.1</v>
          </cell>
          <cell r="T2698" t="str">
            <v>Yee PVC-S Ø= 4" - Pavco o equivalente.</v>
          </cell>
        </row>
        <row r="2699">
          <cell r="C2699" t="str">
            <v>Soldadura liquida PVC 1/4 de Gl</v>
          </cell>
          <cell r="K2699" t="str">
            <v>u</v>
          </cell>
          <cell r="L2699">
            <v>0.11550000000000001</v>
          </cell>
          <cell r="M2699">
            <v>10695</v>
          </cell>
          <cell r="O2699">
            <v>1235</v>
          </cell>
          <cell r="R2699">
            <v>0.23</v>
          </cell>
          <cell r="T2699" t="str">
            <v>Soldadura liquida PVC 1/4 de Gl</v>
          </cell>
        </row>
        <row r="2700">
          <cell r="C2700" t="str">
            <v xml:space="preserve">Removedor PVC 1/4 galon </v>
          </cell>
          <cell r="K2700" t="str">
            <v>u</v>
          </cell>
          <cell r="L2700">
            <v>0.11550000000000001</v>
          </cell>
          <cell r="M2700">
            <v>32934</v>
          </cell>
          <cell r="O2700">
            <v>3804</v>
          </cell>
          <cell r="R2700">
            <v>0.23</v>
          </cell>
          <cell r="T2700" t="str">
            <v xml:space="preserve">Removedor PVC 1/4 galon </v>
          </cell>
        </row>
        <row r="2701">
          <cell r="L2701">
            <v>0.88190000000000002</v>
          </cell>
          <cell r="M2701" t="str">
            <v>SUBTOTAL $</v>
          </cell>
          <cell r="O2701">
            <v>107980</v>
          </cell>
        </row>
        <row r="2702">
          <cell r="C2702" t="str">
            <v>III. TRANSPORTES</v>
          </cell>
        </row>
        <row r="2704">
          <cell r="C2704" t="str">
            <v>MATERIAL</v>
          </cell>
          <cell r="J2704" t="str">
            <v>VOL. o PESO</v>
          </cell>
          <cell r="K2704" t="str">
            <v>DISTANCIA</v>
          </cell>
          <cell r="L2704" t="str">
            <v>M3 o Ton/Km</v>
          </cell>
          <cell r="M2704" t="str">
            <v>TARIFA</v>
          </cell>
          <cell r="O2704" t="str">
            <v>Vr. UNITARIO</v>
          </cell>
        </row>
        <row r="2705">
          <cell r="J2705" t="str">
            <v/>
          </cell>
          <cell r="K2705">
            <v>114</v>
          </cell>
          <cell r="L2705">
            <v>6.1818749999999999E-3</v>
          </cell>
          <cell r="M2705">
            <v>0</v>
          </cell>
          <cell r="O2705">
            <v>0</v>
          </cell>
          <cell r="R2705">
            <v>1.41</v>
          </cell>
          <cell r="T2705">
            <v>0</v>
          </cell>
        </row>
        <row r="2706">
          <cell r="J2706" t="str">
            <v/>
          </cell>
          <cell r="M2706">
            <v>0</v>
          </cell>
          <cell r="O2706">
            <v>0</v>
          </cell>
          <cell r="R2706">
            <v>0</v>
          </cell>
          <cell r="T2706">
            <v>0</v>
          </cell>
        </row>
        <row r="2707">
          <cell r="J2707" t="str">
            <v/>
          </cell>
          <cell r="M2707">
            <v>0</v>
          </cell>
          <cell r="O2707">
            <v>0</v>
          </cell>
          <cell r="R2707">
            <v>0</v>
          </cell>
          <cell r="T2707">
            <v>0</v>
          </cell>
        </row>
        <row r="2708">
          <cell r="L2708">
            <v>0</v>
          </cell>
          <cell r="M2708" t="str">
            <v>SUBTOTAL $</v>
          </cell>
          <cell r="O2708">
            <v>0</v>
          </cell>
        </row>
        <row r="2709">
          <cell r="C2709" t="str">
            <v>IV. MANO DE OBRA</v>
          </cell>
        </row>
        <row r="2711">
          <cell r="C2711" t="str">
            <v>TRABAJADOR</v>
          </cell>
          <cell r="I2711" t="str">
            <v>CANTIDAD</v>
          </cell>
          <cell r="J2711" t="str">
            <v>JORNAL</v>
          </cell>
          <cell r="K2711" t="str">
            <v>PRESTACIONES</v>
          </cell>
          <cell r="L2711" t="str">
            <v>JORNAL TOTAL</v>
          </cell>
          <cell r="M2711" t="str">
            <v>RENDIMIENTO</v>
          </cell>
          <cell r="O2711" t="str">
            <v>Vr. UNITARIO</v>
          </cell>
        </row>
        <row r="2712">
          <cell r="C2712" t="str">
            <v>Oficial</v>
          </cell>
          <cell r="I2712">
            <v>1</v>
          </cell>
          <cell r="J2712">
            <v>77720</v>
          </cell>
          <cell r="K2712">
            <v>1.6913</v>
          </cell>
          <cell r="L2712">
            <v>131448</v>
          </cell>
          <cell r="M2712">
            <v>15</v>
          </cell>
          <cell r="O2712">
            <v>8763</v>
          </cell>
          <cell r="R2712">
            <v>0.13</v>
          </cell>
          <cell r="T2712" t="str">
            <v>Oficial</v>
          </cell>
        </row>
        <row r="2713">
          <cell r="C2713" t="str">
            <v>Ayudante Raso</v>
          </cell>
          <cell r="I2713">
            <v>1</v>
          </cell>
          <cell r="J2713">
            <v>43354</v>
          </cell>
          <cell r="K2713">
            <v>1.7323</v>
          </cell>
          <cell r="L2713">
            <v>75102</v>
          </cell>
          <cell r="M2713">
            <v>15</v>
          </cell>
          <cell r="O2713">
            <v>5007</v>
          </cell>
          <cell r="R2713">
            <v>0.13</v>
          </cell>
          <cell r="T2713" t="str">
            <v>Ayudante Raso</v>
          </cell>
        </row>
        <row r="2714">
          <cell r="J2714">
            <v>0</v>
          </cell>
          <cell r="K2714">
            <v>0</v>
          </cell>
          <cell r="L2714">
            <v>0</v>
          </cell>
          <cell r="O2714">
            <v>0</v>
          </cell>
          <cell r="R2714">
            <v>0</v>
          </cell>
          <cell r="T2714">
            <v>0</v>
          </cell>
        </row>
        <row r="2715">
          <cell r="L2715">
            <v>0.1125</v>
          </cell>
          <cell r="M2715" t="str">
            <v>SUBTOTAL $</v>
          </cell>
          <cell r="O2715">
            <v>13770</v>
          </cell>
        </row>
        <row r="2717">
          <cell r="C2717" t="str">
            <v>TOTAL COSTO DIRECTO $</v>
          </cell>
          <cell r="O2717">
            <v>122439</v>
          </cell>
        </row>
        <row r="2718">
          <cell r="C2718" t="str">
            <v>V. COSTOS INDIRECTOS</v>
          </cell>
        </row>
        <row r="2720">
          <cell r="C2720" t="str">
            <v>Descripción</v>
          </cell>
          <cell r="L2720" t="str">
            <v>Porcentaje</v>
          </cell>
          <cell r="M2720" t="str">
            <v>Valor Total</v>
          </cell>
        </row>
        <row r="2721">
          <cell r="C2721" t="str">
            <v>ADMINISTRACION</v>
          </cell>
          <cell r="L2721">
            <v>0</v>
          </cell>
          <cell r="M2721">
            <v>0</v>
          </cell>
        </row>
        <row r="2722">
          <cell r="C2722" t="str">
            <v xml:space="preserve">IMPREVISTOS </v>
          </cell>
          <cell r="L2722">
            <v>0</v>
          </cell>
          <cell r="M2722">
            <v>0</v>
          </cell>
        </row>
        <row r="2723">
          <cell r="C2723" t="str">
            <v>UTILIDAD</v>
          </cell>
          <cell r="L2723">
            <v>0</v>
          </cell>
          <cell r="M2723">
            <v>0</v>
          </cell>
        </row>
        <row r="2724">
          <cell r="C2724" t="str">
            <v>SUBTOTAL $</v>
          </cell>
          <cell r="O2724">
            <v>0</v>
          </cell>
        </row>
        <row r="2726">
          <cell r="C2726" t="str">
            <v>Precio Unitario Total Aproximado al peso $</v>
          </cell>
          <cell r="O2726">
            <v>122439</v>
          </cell>
        </row>
        <row r="2729">
          <cell r="H2729" t="str">
            <v>Firma</v>
          </cell>
        </row>
        <row r="2730">
          <cell r="H2730" t="str">
            <v>Nombre:</v>
          </cell>
        </row>
        <row r="2731">
          <cell r="H2731" t="str">
            <v>Representante Legal del Contratista o su Apoderado</v>
          </cell>
        </row>
        <row r="2732">
          <cell r="H2732" t="str">
            <v>Matricula No. :</v>
          </cell>
        </row>
        <row r="2733">
          <cell r="H2733" t="str">
            <v xml:space="preserve"> </v>
          </cell>
        </row>
        <row r="2734">
          <cell r="C2734" t="str">
            <v>OBSERVACIONES INTERVENTORÍA</v>
          </cell>
        </row>
        <row r="2738">
          <cell r="C2738" t="str">
            <v>APROBACIÓN POR INTERVENTORÍA</v>
          </cell>
        </row>
        <row r="2739">
          <cell r="C273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741">
          <cell r="C274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744">
          <cell r="H2744" t="str">
            <v>Firma</v>
          </cell>
        </row>
        <row r="2745">
          <cell r="H2745" t="str">
            <v>Nombre:</v>
          </cell>
        </row>
        <row r="2746">
          <cell r="H2746" t="str">
            <v>Representante Legal del Interventor o su Apoderado</v>
          </cell>
        </row>
        <row r="2747">
          <cell r="H2747" t="str">
            <v>Matricula No. :</v>
          </cell>
        </row>
        <row r="2752">
          <cell r="C2752" t="str">
            <v>Formulario 1 - Propuesta económica  - Documento tipo de selección abreviada de menor cuantía - versión 2</v>
          </cell>
        </row>
        <row r="2753">
          <cell r="C2753" t="str">
            <v>Código</v>
          </cell>
          <cell r="D2753" t="str">
            <v>CCE-EICP-FM-25</v>
          </cell>
          <cell r="E2753" t="str">
            <v>Versión</v>
          </cell>
          <cell r="F2753">
            <v>2</v>
          </cell>
        </row>
        <row r="2755">
          <cell r="C2755" t="str">
            <v>[La entidad podrá utilizar este formato para la presentación de los análisis de precios unitarios el contratista en la oportunidad prevista en el numeral 8.1. del Documento Base]</v>
          </cell>
        </row>
        <row r="2758">
          <cell r="D2758" t="str">
            <v>MUNICIPIO DE CONCORDIA, ANTIOQUIA</v>
          </cell>
        </row>
        <row r="2759">
          <cell r="L2759" t="str">
            <v>VERSIÓN</v>
          </cell>
        </row>
        <row r="2760">
          <cell r="D2760" t="str">
            <v xml:space="preserve">[NÚMERO DEL PROCESO] </v>
          </cell>
        </row>
        <row r="2761">
          <cell r="L2761" t="str">
            <v>PÁGINA</v>
          </cell>
          <cell r="M2761">
            <v>1</v>
          </cell>
          <cell r="N2761" t="str">
            <v>DE</v>
          </cell>
          <cell r="O2761">
            <v>1</v>
          </cell>
        </row>
        <row r="2762">
          <cell r="D2762" t="str">
            <v xml:space="preserve">ANALISIS DE PRECIOS UNITARIOS </v>
          </cell>
        </row>
        <row r="2764">
          <cell r="L2764" t="str">
            <v>FECHA</v>
          </cell>
          <cell r="M2764" t="str">
            <v>DD</v>
          </cell>
          <cell r="N2764" t="str">
            <v>MM</v>
          </cell>
          <cell r="O2764" t="str">
            <v>AA</v>
          </cell>
        </row>
        <row r="2765">
          <cell r="M2765">
            <v>3</v>
          </cell>
          <cell r="N2765">
            <v>5</v>
          </cell>
          <cell r="O2765">
            <v>2022</v>
          </cell>
        </row>
        <row r="2766">
          <cell r="C2766" t="str">
            <v>ITEMS DE LA PROPUESTA ECONÓMICA</v>
          </cell>
          <cell r="I2766" t="str">
            <v>ITEMS NO PREVISTOS</v>
          </cell>
        </row>
        <row r="2770">
          <cell r="C2770" t="str">
            <v>DATOS ESPECÍFICOS</v>
          </cell>
        </row>
        <row r="2772">
          <cell r="C2772" t="str">
            <v>ITEM</v>
          </cell>
          <cell r="D2772" t="str">
            <v>DESCRIPCIÓN</v>
          </cell>
          <cell r="M2772" t="str">
            <v>UNIDAD</v>
          </cell>
          <cell r="O2772" t="str">
            <v>CANTIDAD</v>
          </cell>
        </row>
        <row r="2773">
          <cell r="C2773" t="str">
            <v>2.8.6</v>
          </cell>
          <cell r="D2773" t="str">
            <v>S.T.I de bocas de salida para aguas residuales en tubería PVC-S, Ø = 50 mm. Incluye bocas, accesorios y demás elementos para su correcta instalación.</v>
          </cell>
          <cell r="M2773" t="str">
            <v>u</v>
          </cell>
          <cell r="O2773">
            <v>7</v>
          </cell>
          <cell r="R2773">
            <v>67593</v>
          </cell>
          <cell r="S2773">
            <v>67593</v>
          </cell>
          <cell r="T2773">
            <v>1.0200000000000001E-2</v>
          </cell>
          <cell r="U2773">
            <v>0.78610000000000002</v>
          </cell>
          <cell r="V2773">
            <v>0</v>
          </cell>
          <cell r="W2773">
            <v>0.20369999999999999</v>
          </cell>
        </row>
        <row r="2774">
          <cell r="C2774" t="str">
            <v>I. EQUIPO</v>
          </cell>
        </row>
        <row r="2776">
          <cell r="C2776" t="str">
            <v>DESCRIPCIÓN</v>
          </cell>
          <cell r="H2776" t="str">
            <v>MARCA</v>
          </cell>
          <cell r="J2776" t="str">
            <v>TIPO</v>
          </cell>
          <cell r="L2776" t="str">
            <v>TARIFA/HORA</v>
          </cell>
          <cell r="M2776" t="str">
            <v>RENDIMIENTO</v>
          </cell>
          <cell r="O2776" t="str">
            <v>Vr. UNITARIO</v>
          </cell>
        </row>
        <row r="2777">
          <cell r="J2777" t="str">
            <v/>
          </cell>
          <cell r="L2777" t="str">
            <v/>
          </cell>
          <cell r="O2777">
            <v>0</v>
          </cell>
          <cell r="R2777">
            <v>0</v>
          </cell>
          <cell r="T2777">
            <v>0</v>
          </cell>
        </row>
        <row r="2778">
          <cell r="J2778" t="str">
            <v/>
          </cell>
          <cell r="L2778" t="str">
            <v/>
          </cell>
          <cell r="O2778">
            <v>0</v>
          </cell>
          <cell r="R2778">
            <v>0</v>
          </cell>
          <cell r="T2778">
            <v>0</v>
          </cell>
        </row>
        <row r="2779">
          <cell r="J2779" t="str">
            <v/>
          </cell>
          <cell r="L2779" t="str">
            <v/>
          </cell>
          <cell r="O2779">
            <v>0</v>
          </cell>
          <cell r="R2779">
            <v>0</v>
          </cell>
          <cell r="T2779">
            <v>0</v>
          </cell>
        </row>
        <row r="2780">
          <cell r="C2780" t="str">
            <v>Herramienta Menor (Como % de Mano de Obra)</v>
          </cell>
          <cell r="J2780" t="str">
            <v>Dia</v>
          </cell>
          <cell r="L2780">
            <v>13770</v>
          </cell>
          <cell r="M2780">
            <v>0.05</v>
          </cell>
          <cell r="O2780">
            <v>689</v>
          </cell>
          <cell r="R2780">
            <v>4823</v>
          </cell>
          <cell r="T2780" t="str">
            <v>Herramienta Menor (Como % de Mano de Obra)</v>
          </cell>
        </row>
        <row r="2781">
          <cell r="L2781">
            <v>1.0200000000000001E-2</v>
          </cell>
          <cell r="M2781" t="str">
            <v>SUBTOTAL $</v>
          </cell>
          <cell r="O2781">
            <v>689</v>
          </cell>
        </row>
        <row r="2782">
          <cell r="C2782" t="str">
            <v>II. MATERIALES</v>
          </cell>
        </row>
        <row r="2784">
          <cell r="C2784" t="str">
            <v>DESCRIPCIÓN</v>
          </cell>
          <cell r="K2784" t="str">
            <v>UNIDAD</v>
          </cell>
          <cell r="L2784" t="str">
            <v>CANTIDAD</v>
          </cell>
          <cell r="M2784" t="str">
            <v>PRECIO UNIT.</v>
          </cell>
          <cell r="O2784" t="str">
            <v>Vr. UNITARIO</v>
          </cell>
        </row>
        <row r="2785">
          <cell r="C2785" t="str">
            <v>Tubería PVC-S Ø= 2" x 6 m</v>
          </cell>
          <cell r="K2785" t="str">
            <v>u</v>
          </cell>
          <cell r="L2785">
            <v>0.35</v>
          </cell>
          <cell r="M2785">
            <v>49900</v>
          </cell>
          <cell r="O2785">
            <v>17465</v>
          </cell>
          <cell r="R2785">
            <v>2.4500000000000002</v>
          </cell>
          <cell r="T2785" t="str">
            <v>Tubería PVC-S Ø= 2" x 6 m</v>
          </cell>
        </row>
        <row r="2786">
          <cell r="C2786" t="str">
            <v>Unión PVC-S Ø= 2"</v>
          </cell>
          <cell r="K2786" t="str">
            <v>u</v>
          </cell>
          <cell r="L2786">
            <v>0.52500000000000002</v>
          </cell>
          <cell r="M2786">
            <v>2438</v>
          </cell>
          <cell r="O2786">
            <v>1280</v>
          </cell>
          <cell r="R2786">
            <v>3.68</v>
          </cell>
          <cell r="T2786" t="str">
            <v>Unión PVC-S Ø= 2"</v>
          </cell>
        </row>
        <row r="2787">
          <cell r="C2787" t="str">
            <v>Codo 45º PVC-S CxC, Ø= 2".</v>
          </cell>
          <cell r="K2787" t="str">
            <v>U</v>
          </cell>
          <cell r="L2787">
            <v>1.05</v>
          </cell>
          <cell r="M2787">
            <v>3922</v>
          </cell>
          <cell r="O2787">
            <v>4118</v>
          </cell>
          <cell r="R2787">
            <v>7.35</v>
          </cell>
          <cell r="T2787" t="str">
            <v>Codo 45º PVC-S CxC, Ø= 2".</v>
          </cell>
        </row>
        <row r="2788">
          <cell r="C2788" t="str">
            <v>Codo 90º PVC-S CxC, Ø= 2".</v>
          </cell>
          <cell r="K2788" t="str">
            <v>U</v>
          </cell>
          <cell r="L2788">
            <v>1.05</v>
          </cell>
          <cell r="M2788">
            <v>3500</v>
          </cell>
          <cell r="O2788">
            <v>3675</v>
          </cell>
          <cell r="R2788">
            <v>7.35</v>
          </cell>
          <cell r="T2788" t="str">
            <v>Codo 90º PVC-S CxC, Ø= 2".</v>
          </cell>
        </row>
        <row r="2789">
          <cell r="C2789" t="str">
            <v>Yee Reducción 4x2 Sanitaria</v>
          </cell>
          <cell r="K2789" t="str">
            <v>u</v>
          </cell>
          <cell r="L2789">
            <v>1.05</v>
          </cell>
          <cell r="M2789">
            <v>20871</v>
          </cell>
          <cell r="O2789">
            <v>21915</v>
          </cell>
          <cell r="R2789">
            <v>7.35</v>
          </cell>
          <cell r="T2789" t="str">
            <v>Yee Reducción 4x2 Sanitaria</v>
          </cell>
        </row>
        <row r="2790">
          <cell r="C2790" t="str">
            <v xml:space="preserve">Sifon PVC-S Ø= 2" </v>
          </cell>
          <cell r="K2790" t="str">
            <v>u</v>
          </cell>
          <cell r="L2790">
            <v>1.05</v>
          </cell>
          <cell r="M2790">
            <v>3498</v>
          </cell>
          <cell r="O2790">
            <v>3673</v>
          </cell>
          <cell r="R2790">
            <v>7.35</v>
          </cell>
          <cell r="T2790" t="str">
            <v xml:space="preserve">Sifon PVC-S Ø= 2" </v>
          </cell>
        </row>
        <row r="2791">
          <cell r="C2791" t="str">
            <v>Soldadura liquida PVC 1/4 de Gl</v>
          </cell>
          <cell r="K2791" t="str">
            <v>u</v>
          </cell>
          <cell r="L2791">
            <v>2.3099999999999999E-2</v>
          </cell>
          <cell r="M2791">
            <v>10695</v>
          </cell>
          <cell r="O2791">
            <v>247</v>
          </cell>
          <cell r="R2791">
            <v>0.16</v>
          </cell>
          <cell r="T2791" t="str">
            <v>Soldadura liquida PVC 1/4 de Gl</v>
          </cell>
        </row>
        <row r="2792">
          <cell r="C2792" t="str">
            <v xml:space="preserve">Removedor PVC 1/4 galon </v>
          </cell>
          <cell r="K2792" t="str">
            <v>u</v>
          </cell>
          <cell r="L2792">
            <v>2.3099999999999999E-2</v>
          </cell>
          <cell r="M2792">
            <v>32934</v>
          </cell>
          <cell r="O2792">
            <v>761</v>
          </cell>
          <cell r="R2792">
            <v>0.16</v>
          </cell>
          <cell r="T2792" t="str">
            <v xml:space="preserve">Removedor PVC 1/4 galon </v>
          </cell>
        </row>
        <row r="2793">
          <cell r="L2793">
            <v>0.78610000000000002</v>
          </cell>
          <cell r="M2793" t="str">
            <v>SUBTOTAL $</v>
          </cell>
          <cell r="O2793">
            <v>53134</v>
          </cell>
        </row>
        <row r="2794">
          <cell r="C2794" t="str">
            <v>III. TRANSPORTES</v>
          </cell>
        </row>
        <row r="2796">
          <cell r="C2796" t="str">
            <v>MATERIAL</v>
          </cell>
          <cell r="J2796" t="str">
            <v>VOL. o PESO</v>
          </cell>
          <cell r="K2796" t="str">
            <v>DISTANCIA</v>
          </cell>
          <cell r="L2796" t="str">
            <v>M3 o Ton/Km</v>
          </cell>
          <cell r="M2796" t="str">
            <v>TARIFA</v>
          </cell>
          <cell r="O2796" t="str">
            <v>Vr. UNITARIO</v>
          </cell>
        </row>
        <row r="2797">
          <cell r="J2797" t="str">
            <v/>
          </cell>
          <cell r="M2797">
            <v>0</v>
          </cell>
          <cell r="O2797">
            <v>0</v>
          </cell>
          <cell r="R2797">
            <v>0</v>
          </cell>
          <cell r="T2797">
            <v>0</v>
          </cell>
        </row>
        <row r="2798">
          <cell r="J2798" t="str">
            <v/>
          </cell>
          <cell r="M2798">
            <v>0</v>
          </cell>
          <cell r="O2798">
            <v>0</v>
          </cell>
          <cell r="R2798">
            <v>0</v>
          </cell>
          <cell r="T2798">
            <v>0</v>
          </cell>
        </row>
        <row r="2799">
          <cell r="J2799" t="str">
            <v/>
          </cell>
          <cell r="M2799">
            <v>0</v>
          </cell>
          <cell r="O2799">
            <v>0</v>
          </cell>
          <cell r="R2799">
            <v>0</v>
          </cell>
          <cell r="T2799">
            <v>0</v>
          </cell>
        </row>
        <row r="2800">
          <cell r="L2800">
            <v>0</v>
          </cell>
          <cell r="M2800" t="str">
            <v>SUBTOTAL $</v>
          </cell>
          <cell r="O2800">
            <v>0</v>
          </cell>
        </row>
        <row r="2801">
          <cell r="C2801" t="str">
            <v>IV. MANO DE OBRA</v>
          </cell>
        </row>
        <row r="2803">
          <cell r="C2803" t="str">
            <v>TRABAJADOR</v>
          </cell>
          <cell r="I2803" t="str">
            <v>CANTIDAD</v>
          </cell>
          <cell r="J2803" t="str">
            <v>JORNAL</v>
          </cell>
          <cell r="K2803" t="str">
            <v>PRESTACIONES</v>
          </cell>
          <cell r="L2803" t="str">
            <v>JORNAL TOTAL</v>
          </cell>
          <cell r="M2803" t="str">
            <v>RENDIMIENTO</v>
          </cell>
          <cell r="O2803" t="str">
            <v>Vr. UNITARIO</v>
          </cell>
        </row>
        <row r="2804">
          <cell r="C2804" t="str">
            <v>Oficial</v>
          </cell>
          <cell r="I2804">
            <v>1</v>
          </cell>
          <cell r="J2804">
            <v>77720</v>
          </cell>
          <cell r="K2804">
            <v>1.6913</v>
          </cell>
          <cell r="L2804">
            <v>131448</v>
          </cell>
          <cell r="M2804">
            <v>15</v>
          </cell>
          <cell r="O2804">
            <v>8763</v>
          </cell>
          <cell r="R2804">
            <v>0.47</v>
          </cell>
          <cell r="T2804" t="str">
            <v>Oficial</v>
          </cell>
        </row>
        <row r="2805">
          <cell r="C2805" t="str">
            <v>Ayudante Raso</v>
          </cell>
          <cell r="I2805">
            <v>1</v>
          </cell>
          <cell r="J2805">
            <v>43354</v>
          </cell>
          <cell r="K2805">
            <v>1.7323</v>
          </cell>
          <cell r="L2805">
            <v>75102</v>
          </cell>
          <cell r="M2805">
            <v>15</v>
          </cell>
          <cell r="O2805">
            <v>5007</v>
          </cell>
          <cell r="R2805">
            <v>0.47</v>
          </cell>
          <cell r="T2805" t="str">
            <v>Ayudante Raso</v>
          </cell>
        </row>
        <row r="2806">
          <cell r="J2806">
            <v>0</v>
          </cell>
          <cell r="K2806">
            <v>0</v>
          </cell>
          <cell r="L2806">
            <v>0</v>
          </cell>
          <cell r="O2806">
            <v>0</v>
          </cell>
          <cell r="R2806">
            <v>0</v>
          </cell>
          <cell r="T2806">
            <v>0</v>
          </cell>
        </row>
        <row r="2807">
          <cell r="L2807">
            <v>0.20369999999999999</v>
          </cell>
          <cell r="M2807" t="str">
            <v>SUBTOTAL $</v>
          </cell>
          <cell r="O2807">
            <v>13770</v>
          </cell>
        </row>
        <row r="2809">
          <cell r="C2809" t="str">
            <v>TOTAL COSTO DIRECTO $</v>
          </cell>
          <cell r="O2809">
            <v>67593</v>
          </cell>
        </row>
        <row r="2810">
          <cell r="C2810" t="str">
            <v>V. COSTOS INDIRECTOS</v>
          </cell>
        </row>
        <row r="2812">
          <cell r="C2812" t="str">
            <v>Descripción</v>
          </cell>
          <cell r="L2812" t="str">
            <v>Porcentaje</v>
          </cell>
          <cell r="M2812" t="str">
            <v>Valor Total</v>
          </cell>
        </row>
        <row r="2813">
          <cell r="C2813" t="str">
            <v>ADMINISTRACION</v>
          </cell>
          <cell r="L2813">
            <v>0</v>
          </cell>
          <cell r="M2813">
            <v>0</v>
          </cell>
        </row>
        <row r="2814">
          <cell r="C2814" t="str">
            <v xml:space="preserve">IMPREVISTOS </v>
          </cell>
          <cell r="L2814">
            <v>0</v>
          </cell>
          <cell r="M2814">
            <v>0</v>
          </cell>
        </row>
        <row r="2815">
          <cell r="C2815" t="str">
            <v>UTILIDAD</v>
          </cell>
          <cell r="L2815">
            <v>0</v>
          </cell>
          <cell r="M2815">
            <v>0</v>
          </cell>
        </row>
        <row r="2816">
          <cell r="C2816" t="str">
            <v>SUBTOTAL $</v>
          </cell>
          <cell r="O2816">
            <v>0</v>
          </cell>
        </row>
        <row r="2818">
          <cell r="C2818" t="str">
            <v>Precio Unitario Total Aproximado al peso $</v>
          </cell>
          <cell r="O2818">
            <v>67593</v>
          </cell>
        </row>
        <row r="2821">
          <cell r="H2821" t="str">
            <v>Firma</v>
          </cell>
        </row>
        <row r="2822">
          <cell r="H2822" t="str">
            <v>Nombre:</v>
          </cell>
        </row>
        <row r="2823">
          <cell r="H2823" t="str">
            <v>Representante Legal del Contratista o su Apoderado</v>
          </cell>
        </row>
        <row r="2824">
          <cell r="H2824" t="str">
            <v>Matricula No. :</v>
          </cell>
        </row>
        <row r="2825">
          <cell r="H2825" t="str">
            <v xml:space="preserve"> </v>
          </cell>
        </row>
        <row r="2826">
          <cell r="C2826" t="str">
            <v>OBSERVACIONES INTERVENTORÍA</v>
          </cell>
        </row>
        <row r="2830">
          <cell r="C2830" t="str">
            <v>APROBACIÓN POR INTERVENTORÍA</v>
          </cell>
        </row>
        <row r="2831">
          <cell r="C283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833">
          <cell r="C283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836">
          <cell r="H2836" t="str">
            <v>Firma</v>
          </cell>
        </row>
        <row r="2837">
          <cell r="H2837" t="str">
            <v>Nombre:</v>
          </cell>
        </row>
        <row r="2838">
          <cell r="H2838" t="str">
            <v>Representante Legal del Interventor o su Apoderado</v>
          </cell>
        </row>
        <row r="2839">
          <cell r="H2839" t="str">
            <v>Matricula No. :</v>
          </cell>
        </row>
        <row r="2844">
          <cell r="C2844" t="str">
            <v>Formulario 1 - Propuesta económica  - Documento tipo de selección abreviada de menor cuantía - versión 2</v>
          </cell>
        </row>
        <row r="2845">
          <cell r="C2845" t="str">
            <v>Código</v>
          </cell>
          <cell r="D2845" t="str">
            <v>CCE-EICP-FM-25</v>
          </cell>
          <cell r="E2845" t="str">
            <v>Versión</v>
          </cell>
          <cell r="F2845">
            <v>2</v>
          </cell>
        </row>
        <row r="2847">
          <cell r="C2847" t="str">
            <v>[La entidad podrá utilizar este formato para la presentación de los análisis de precios unitarios el contratista en la oportunidad prevista en el numeral 8.1. del Documento Base]</v>
          </cell>
        </row>
        <row r="2850">
          <cell r="D2850" t="str">
            <v>MUNICIPIO DE CONCORDIA, ANTIOQUIA</v>
          </cell>
        </row>
        <row r="2851">
          <cell r="L2851" t="str">
            <v>VERSIÓN</v>
          </cell>
        </row>
        <row r="2852">
          <cell r="D2852" t="str">
            <v xml:space="preserve">[NÚMERO DEL PROCESO] </v>
          </cell>
        </row>
        <row r="2853">
          <cell r="L2853" t="str">
            <v>PÁGINA</v>
          </cell>
          <cell r="M2853">
            <v>1</v>
          </cell>
          <cell r="N2853" t="str">
            <v>DE</v>
          </cell>
          <cell r="O2853">
            <v>1</v>
          </cell>
        </row>
        <row r="2854">
          <cell r="D2854" t="str">
            <v xml:space="preserve">ANALISIS DE PRECIOS UNITARIOS </v>
          </cell>
        </row>
        <row r="2856">
          <cell r="L2856" t="str">
            <v>FECHA</v>
          </cell>
          <cell r="M2856" t="str">
            <v>DD</v>
          </cell>
          <cell r="N2856" t="str">
            <v>MM</v>
          </cell>
          <cell r="O2856" t="str">
            <v>AA</v>
          </cell>
        </row>
        <row r="2857">
          <cell r="M2857">
            <v>3</v>
          </cell>
          <cell r="N2857">
            <v>5</v>
          </cell>
          <cell r="O2857">
            <v>2022</v>
          </cell>
        </row>
        <row r="2858">
          <cell r="C2858" t="str">
            <v>ITEMS DE LA PROPUESTA ECONÓMICA</v>
          </cell>
          <cell r="I2858" t="str">
            <v>ITEMS NO PREVISTOS</v>
          </cell>
        </row>
        <row r="2862">
          <cell r="C2862" t="str">
            <v>DATOS ESPECÍFICOS</v>
          </cell>
        </row>
        <row r="2864">
          <cell r="C2864" t="str">
            <v>ITEM</v>
          </cell>
          <cell r="D2864" t="str">
            <v>DESCRIPCIÓN</v>
          </cell>
          <cell r="M2864" t="str">
            <v>UNIDAD</v>
          </cell>
          <cell r="O2864" t="str">
            <v>CANTIDAD</v>
          </cell>
        </row>
        <row r="2865">
          <cell r="C2865" t="str">
            <v>2.8.7</v>
          </cell>
          <cell r="D2865" t="str">
            <v>S.T.I de bocas de salida para aguas residuales en tubería PVC-S, Ø = 75 mm. Incluye bocas, accesorios y demás elementos para su correcta instalación.</v>
          </cell>
          <cell r="M2865" t="str">
            <v>u</v>
          </cell>
          <cell r="O2865">
            <v>2</v>
          </cell>
          <cell r="R2865">
            <v>82254</v>
          </cell>
          <cell r="S2865">
            <v>82254</v>
          </cell>
          <cell r="T2865">
            <v>8.3999999999999995E-3</v>
          </cell>
          <cell r="U2865">
            <v>0.82420000000000004</v>
          </cell>
          <cell r="V2865">
            <v>0</v>
          </cell>
          <cell r="W2865">
            <v>0.16739999999999999</v>
          </cell>
        </row>
        <row r="2866">
          <cell r="C2866" t="str">
            <v>I. EQUIPO</v>
          </cell>
        </row>
        <row r="2868">
          <cell r="C2868" t="str">
            <v>DESCRIPCIÓN</v>
          </cell>
          <cell r="H2868" t="str">
            <v>MARCA</v>
          </cell>
          <cell r="J2868" t="str">
            <v>TIPO</v>
          </cell>
          <cell r="L2868" t="str">
            <v>TARIFA/HORA</v>
          </cell>
          <cell r="M2868" t="str">
            <v>RENDIMIENTO</v>
          </cell>
          <cell r="O2868" t="str">
            <v>Vr. UNITARIO</v>
          </cell>
        </row>
        <row r="2869">
          <cell r="J2869" t="str">
            <v/>
          </cell>
          <cell r="L2869" t="str">
            <v/>
          </cell>
          <cell r="O2869">
            <v>0</v>
          </cell>
          <cell r="R2869">
            <v>0</v>
          </cell>
          <cell r="T2869">
            <v>0</v>
          </cell>
        </row>
        <row r="2870">
          <cell r="J2870" t="str">
            <v/>
          </cell>
          <cell r="L2870" t="str">
            <v/>
          </cell>
          <cell r="O2870">
            <v>0</v>
          </cell>
          <cell r="R2870">
            <v>0</v>
          </cell>
          <cell r="T2870">
            <v>0</v>
          </cell>
        </row>
        <row r="2871">
          <cell r="J2871" t="str">
            <v/>
          </cell>
          <cell r="L2871" t="str">
            <v/>
          </cell>
          <cell r="O2871">
            <v>0</v>
          </cell>
          <cell r="R2871">
            <v>0</v>
          </cell>
          <cell r="T2871">
            <v>0</v>
          </cell>
        </row>
        <row r="2872">
          <cell r="C2872" t="str">
            <v>Herramienta Menor (Como % de Mano de Obra)</v>
          </cell>
          <cell r="J2872" t="str">
            <v>Dia</v>
          </cell>
          <cell r="L2872">
            <v>13770</v>
          </cell>
          <cell r="M2872">
            <v>0.05</v>
          </cell>
          <cell r="O2872">
            <v>689</v>
          </cell>
          <cell r="R2872">
            <v>1378</v>
          </cell>
          <cell r="T2872" t="str">
            <v>Herramienta Menor (Como % de Mano de Obra)</v>
          </cell>
        </row>
        <row r="2873">
          <cell r="L2873">
            <v>8.3999999999999995E-3</v>
          </cell>
          <cell r="M2873" t="str">
            <v>SUBTOTAL $</v>
          </cell>
          <cell r="O2873">
            <v>689</v>
          </cell>
        </row>
        <row r="2874">
          <cell r="C2874" t="str">
            <v>II. MATERIALES</v>
          </cell>
        </row>
        <row r="2876">
          <cell r="C2876" t="str">
            <v>DESCRIPCIÓN</v>
          </cell>
          <cell r="K2876" t="str">
            <v>UNIDAD</v>
          </cell>
          <cell r="L2876" t="str">
            <v>CANTIDAD</v>
          </cell>
          <cell r="M2876" t="str">
            <v>PRECIO UNIT.</v>
          </cell>
          <cell r="O2876" t="str">
            <v>Vr. UNITARIO</v>
          </cell>
        </row>
        <row r="2877">
          <cell r="C2877" t="str">
            <v>Tubería PVC-S Ø= 3" x 6 m</v>
          </cell>
          <cell r="K2877" t="str">
            <v>u</v>
          </cell>
          <cell r="L2877">
            <v>0.35</v>
          </cell>
          <cell r="M2877">
            <v>77900</v>
          </cell>
          <cell r="O2877">
            <v>27265</v>
          </cell>
          <cell r="R2877">
            <v>0.7</v>
          </cell>
          <cell r="T2877" t="str">
            <v>Tubería PVC-S Ø= 3" x 6 m</v>
          </cell>
        </row>
        <row r="2878">
          <cell r="C2878" t="str">
            <v>Unión PVC-S Ø= 3"</v>
          </cell>
          <cell r="K2878" t="str">
            <v>u</v>
          </cell>
          <cell r="L2878">
            <v>0.52500000000000002</v>
          </cell>
          <cell r="M2878">
            <v>3922</v>
          </cell>
          <cell r="O2878">
            <v>2059</v>
          </cell>
          <cell r="R2878">
            <v>1.05</v>
          </cell>
          <cell r="T2878" t="str">
            <v>Unión PVC-S Ø= 3"</v>
          </cell>
        </row>
        <row r="2879">
          <cell r="C2879" t="str">
            <v>Codo 45º PVC-S CxC, Ø= 3".</v>
          </cell>
          <cell r="K2879" t="str">
            <v>U</v>
          </cell>
          <cell r="L2879">
            <v>1.05</v>
          </cell>
          <cell r="M2879">
            <v>7208</v>
          </cell>
          <cell r="O2879">
            <v>7568</v>
          </cell>
          <cell r="R2879">
            <v>2.1</v>
          </cell>
          <cell r="T2879" t="str">
            <v>Codo 45º PVC-S CxC, Ø= 3".</v>
          </cell>
        </row>
        <row r="2880">
          <cell r="C2880" t="str">
            <v>Codo 90º PVC-S CxC, Ø= 3".</v>
          </cell>
          <cell r="K2880" t="str">
            <v>U</v>
          </cell>
          <cell r="L2880">
            <v>1.05</v>
          </cell>
          <cell r="M2880">
            <v>7600</v>
          </cell>
          <cell r="O2880">
            <v>7980</v>
          </cell>
          <cell r="R2880">
            <v>2.1</v>
          </cell>
          <cell r="T2880" t="str">
            <v>Codo 90º PVC-S CxC, Ø= 3".</v>
          </cell>
        </row>
        <row r="2881">
          <cell r="C2881" t="str">
            <v>Yee reduc 4x3 Sanitaria</v>
          </cell>
          <cell r="K2881" t="str">
            <v>u</v>
          </cell>
          <cell r="L2881">
            <v>1.05</v>
          </cell>
          <cell r="M2881">
            <v>20871</v>
          </cell>
          <cell r="O2881">
            <v>21915</v>
          </cell>
          <cell r="R2881">
            <v>2.1</v>
          </cell>
          <cell r="T2881" t="str">
            <v>Yee reduc 4x3 Sanitaria</v>
          </cell>
        </row>
        <row r="2882">
          <cell r="C2882" t="str">
            <v>Soldadura liquida PVC 1/4 de Gl</v>
          </cell>
          <cell r="K2882" t="str">
            <v>u</v>
          </cell>
          <cell r="L2882">
            <v>2.3099999999999999E-2</v>
          </cell>
          <cell r="M2882">
            <v>10695</v>
          </cell>
          <cell r="O2882">
            <v>247</v>
          </cell>
          <cell r="R2882">
            <v>0.05</v>
          </cell>
          <cell r="T2882" t="str">
            <v>Soldadura liquida PVC 1/4 de Gl</v>
          </cell>
        </row>
        <row r="2883">
          <cell r="C2883" t="str">
            <v xml:space="preserve">Removedor PVC 1/4 galon </v>
          </cell>
          <cell r="K2883" t="str">
            <v>u</v>
          </cell>
          <cell r="L2883">
            <v>2.3099999999999999E-2</v>
          </cell>
          <cell r="M2883">
            <v>32934</v>
          </cell>
          <cell r="O2883">
            <v>761</v>
          </cell>
          <cell r="R2883">
            <v>0.05</v>
          </cell>
          <cell r="T2883" t="str">
            <v xml:space="preserve">Removedor PVC 1/4 galon </v>
          </cell>
        </row>
        <row r="2884">
          <cell r="K2884" t="str">
            <v/>
          </cell>
          <cell r="M2884">
            <v>0</v>
          </cell>
          <cell r="O2884">
            <v>0</v>
          </cell>
          <cell r="R2884">
            <v>0</v>
          </cell>
          <cell r="T2884">
            <v>0</v>
          </cell>
        </row>
        <row r="2885">
          <cell r="L2885">
            <v>0.82420000000000004</v>
          </cell>
          <cell r="M2885" t="str">
            <v>SUBTOTAL $</v>
          </cell>
          <cell r="O2885">
            <v>67795</v>
          </cell>
        </row>
        <row r="2886">
          <cell r="C2886" t="str">
            <v>III. TRANSPORTES</v>
          </cell>
        </row>
        <row r="2888">
          <cell r="C2888" t="str">
            <v>MATERIAL</v>
          </cell>
          <cell r="J2888" t="str">
            <v>VOL. o PESO</v>
          </cell>
          <cell r="K2888" t="str">
            <v>DISTANCIA</v>
          </cell>
          <cell r="L2888" t="str">
            <v>M3 o Ton/Km</v>
          </cell>
          <cell r="M2888" t="str">
            <v>TARIFA</v>
          </cell>
          <cell r="O2888" t="str">
            <v>Vr. UNITARIO</v>
          </cell>
        </row>
        <row r="2889">
          <cell r="J2889" t="str">
            <v/>
          </cell>
          <cell r="M2889">
            <v>0</v>
          </cell>
          <cell r="O2889">
            <v>0</v>
          </cell>
          <cell r="R2889">
            <v>0</v>
          </cell>
          <cell r="T2889">
            <v>0</v>
          </cell>
        </row>
        <row r="2890">
          <cell r="J2890" t="str">
            <v/>
          </cell>
          <cell r="M2890">
            <v>0</v>
          </cell>
          <cell r="O2890">
            <v>0</v>
          </cell>
          <cell r="R2890">
            <v>0</v>
          </cell>
          <cell r="T2890">
            <v>0</v>
          </cell>
        </row>
        <row r="2891">
          <cell r="J2891" t="str">
            <v/>
          </cell>
          <cell r="M2891">
            <v>0</v>
          </cell>
          <cell r="O2891">
            <v>0</v>
          </cell>
          <cell r="R2891">
            <v>0</v>
          </cell>
          <cell r="T2891">
            <v>0</v>
          </cell>
        </row>
        <row r="2892">
          <cell r="L2892">
            <v>0</v>
          </cell>
          <cell r="M2892" t="str">
            <v>SUBTOTAL $</v>
          </cell>
          <cell r="O2892">
            <v>0</v>
          </cell>
        </row>
        <row r="2893">
          <cell r="C2893" t="str">
            <v>IV. MANO DE OBRA</v>
          </cell>
        </row>
        <row r="2895">
          <cell r="C2895" t="str">
            <v>TRABAJADOR</v>
          </cell>
          <cell r="I2895" t="str">
            <v>CANTIDAD</v>
          </cell>
          <cell r="J2895" t="str">
            <v>JORNAL</v>
          </cell>
          <cell r="K2895" t="str">
            <v>PRESTACIONES</v>
          </cell>
          <cell r="L2895" t="str">
            <v>JORNAL TOTAL</v>
          </cell>
          <cell r="M2895" t="str">
            <v>RENDIMIENTO</v>
          </cell>
          <cell r="O2895" t="str">
            <v>Vr. UNITARIO</v>
          </cell>
        </row>
        <row r="2896">
          <cell r="C2896" t="str">
            <v>Oficial</v>
          </cell>
          <cell r="I2896">
            <v>1</v>
          </cell>
          <cell r="J2896">
            <v>77720</v>
          </cell>
          <cell r="K2896">
            <v>1.6913</v>
          </cell>
          <cell r="L2896">
            <v>131448</v>
          </cell>
          <cell r="M2896">
            <v>15</v>
          </cell>
          <cell r="O2896">
            <v>8763</v>
          </cell>
          <cell r="R2896">
            <v>0.13</v>
          </cell>
          <cell r="T2896" t="str">
            <v>Oficial</v>
          </cell>
        </row>
        <row r="2897">
          <cell r="C2897" t="str">
            <v>Ayudante Raso</v>
          </cell>
          <cell r="I2897">
            <v>1</v>
          </cell>
          <cell r="J2897">
            <v>43354</v>
          </cell>
          <cell r="K2897">
            <v>1.7323</v>
          </cell>
          <cell r="L2897">
            <v>75102</v>
          </cell>
          <cell r="M2897">
            <v>15</v>
          </cell>
          <cell r="O2897">
            <v>5007</v>
          </cell>
          <cell r="R2897">
            <v>0.13</v>
          </cell>
          <cell r="T2897" t="str">
            <v>Ayudante Raso</v>
          </cell>
        </row>
        <row r="2898">
          <cell r="J2898">
            <v>0</v>
          </cell>
          <cell r="K2898">
            <v>0</v>
          </cell>
          <cell r="L2898">
            <v>0</v>
          </cell>
          <cell r="O2898">
            <v>0</v>
          </cell>
          <cell r="R2898">
            <v>0</v>
          </cell>
          <cell r="T2898">
            <v>0</v>
          </cell>
        </row>
        <row r="2899">
          <cell r="L2899">
            <v>0.16739999999999999</v>
          </cell>
          <cell r="M2899" t="str">
            <v>SUBTOTAL $</v>
          </cell>
          <cell r="O2899">
            <v>13770</v>
          </cell>
        </row>
        <row r="2901">
          <cell r="C2901" t="str">
            <v>TOTAL COSTO DIRECTO $</v>
          </cell>
          <cell r="O2901">
            <v>82254</v>
          </cell>
        </row>
        <row r="2902">
          <cell r="C2902" t="str">
            <v>V. COSTOS INDIRECTOS</v>
          </cell>
        </row>
        <row r="2904">
          <cell r="C2904" t="str">
            <v>Descripción</v>
          </cell>
          <cell r="L2904" t="str">
            <v>Porcentaje</v>
          </cell>
          <cell r="M2904" t="str">
            <v>Valor Total</v>
          </cell>
        </row>
        <row r="2905">
          <cell r="C2905" t="str">
            <v>ADMINISTRACION</v>
          </cell>
          <cell r="L2905">
            <v>0</v>
          </cell>
          <cell r="M2905">
            <v>0</v>
          </cell>
        </row>
        <row r="2906">
          <cell r="C2906" t="str">
            <v xml:space="preserve">IMPREVISTOS </v>
          </cell>
          <cell r="L2906">
            <v>0</v>
          </cell>
          <cell r="M2906">
            <v>0</v>
          </cell>
        </row>
        <row r="2907">
          <cell r="C2907" t="str">
            <v>UTILIDAD</v>
          </cell>
          <cell r="L2907">
            <v>0</v>
          </cell>
          <cell r="M2907">
            <v>0</v>
          </cell>
        </row>
        <row r="2908">
          <cell r="C2908" t="str">
            <v>SUBTOTAL $</v>
          </cell>
          <cell r="O2908">
            <v>0</v>
          </cell>
        </row>
        <row r="2910">
          <cell r="C2910" t="str">
            <v>Precio Unitario Total Aproximado al peso $</v>
          </cell>
          <cell r="O2910">
            <v>82254</v>
          </cell>
        </row>
        <row r="2913">
          <cell r="H2913" t="str">
            <v>Firma</v>
          </cell>
        </row>
        <row r="2914">
          <cell r="H2914" t="str">
            <v>Nombre:</v>
          </cell>
        </row>
        <row r="2915">
          <cell r="H2915" t="str">
            <v>Representante Legal del Contratista o su Apoderado</v>
          </cell>
        </row>
        <row r="2916">
          <cell r="H2916" t="str">
            <v>Matricula No. :</v>
          </cell>
        </row>
        <row r="2917">
          <cell r="H2917" t="str">
            <v xml:space="preserve"> </v>
          </cell>
        </row>
        <row r="2918">
          <cell r="C2918" t="str">
            <v>OBSERVACIONES INTERVENTORÍA</v>
          </cell>
        </row>
        <row r="2922">
          <cell r="C2922" t="str">
            <v>APROBACIÓN POR INTERVENTORÍA</v>
          </cell>
        </row>
        <row r="2923">
          <cell r="C292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925">
          <cell r="C292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928">
          <cell r="H2928" t="str">
            <v>Firma</v>
          </cell>
        </row>
        <row r="2929">
          <cell r="H2929" t="str">
            <v>Nombre:</v>
          </cell>
        </row>
        <row r="2930">
          <cell r="H2930" t="str">
            <v>Representante Legal del Interventor o su Apoderado</v>
          </cell>
        </row>
        <row r="2931">
          <cell r="H2931" t="str">
            <v>Matricula No. :</v>
          </cell>
        </row>
        <row r="2936">
          <cell r="C2936" t="str">
            <v>Formulario 1 - Propuesta económica  - Documento tipo de selección abreviada de menor cuantía - versión 2</v>
          </cell>
        </row>
        <row r="2937">
          <cell r="C2937" t="str">
            <v>Código</v>
          </cell>
          <cell r="D2937" t="str">
            <v>CCE-EICP-FM-25</v>
          </cell>
          <cell r="E2937" t="str">
            <v>Versión</v>
          </cell>
          <cell r="F2937">
            <v>2</v>
          </cell>
        </row>
        <row r="2939">
          <cell r="C2939" t="str">
            <v>[La entidad podrá utilizar este formato para la presentación de los análisis de precios unitarios el contratista en la oportunidad prevista en el numeral 8.1. del Documento Base]</v>
          </cell>
        </row>
        <row r="2942">
          <cell r="D2942" t="str">
            <v>MUNICIPIO DE CONCORDIA, ANTIOQUIA</v>
          </cell>
        </row>
        <row r="2943">
          <cell r="L2943" t="str">
            <v>VERSIÓN</v>
          </cell>
        </row>
        <row r="2944">
          <cell r="D2944" t="str">
            <v xml:space="preserve">[NÚMERO DEL PROCESO] </v>
          </cell>
        </row>
        <row r="2945">
          <cell r="L2945" t="str">
            <v>PÁGINA</v>
          </cell>
          <cell r="M2945">
            <v>1</v>
          </cell>
          <cell r="N2945" t="str">
            <v>DE</v>
          </cell>
          <cell r="O2945">
            <v>1</v>
          </cell>
        </row>
        <row r="2946">
          <cell r="D2946" t="str">
            <v xml:space="preserve">ANALISIS DE PRECIOS UNITARIOS </v>
          </cell>
        </row>
        <row r="2948">
          <cell r="L2948" t="str">
            <v>FECHA</v>
          </cell>
          <cell r="M2948" t="str">
            <v>DD</v>
          </cell>
          <cell r="N2948" t="str">
            <v>MM</v>
          </cell>
          <cell r="O2948" t="str">
            <v>AA</v>
          </cell>
        </row>
        <row r="2949">
          <cell r="M2949">
            <v>3</v>
          </cell>
          <cell r="N2949">
            <v>5</v>
          </cell>
          <cell r="O2949">
            <v>2022</v>
          </cell>
        </row>
        <row r="2950">
          <cell r="C2950" t="str">
            <v>ITEMS DE LA PROPUESTA ECONÓMICA</v>
          </cell>
          <cell r="I2950" t="str">
            <v>ITEMS NO PREVISTOS</v>
          </cell>
        </row>
        <row r="2954">
          <cell r="C2954" t="str">
            <v>DATOS ESPECÍFICOS</v>
          </cell>
        </row>
        <row r="2956">
          <cell r="C2956" t="str">
            <v>ITEM</v>
          </cell>
          <cell r="D2956" t="str">
            <v>DESCRIPCIÓN</v>
          </cell>
          <cell r="M2956" t="str">
            <v>UNIDAD</v>
          </cell>
          <cell r="O2956" t="str">
            <v>CANTIDAD</v>
          </cell>
        </row>
        <row r="2957">
          <cell r="C2957" t="str">
            <v>2.8.8</v>
          </cell>
          <cell r="D2957" t="str">
            <v>Construccion de caja de empalme para domiciliaria en anden o zona verde en Concreto de 21 Mpa, ancho libre 0.3 m x 0.3 m, Profundidad &lt; 0.8 m, espesor de muros 0.1 m; según especificacion EPM. Incluye: demoliciones en concreto, acero de refuerzo en varilla 1/4" @ 0.15 m en ambos sentidos, marco en lámina de acero de 2” x 2” x 3/16" (ángulo de 90°) con cuatro varillas corrugadas de anclaje de Ø 3/8" ubicadas en el centro de cada uno de los lados del muro, tapa en platina perimetral 2" x 3/16" y varilla de 3/8" @ 0.1 m en ambos sentidos, Cargue, retiro de material sobrante y todos los elementos necesarios para su construcción, puesta en servicio.</v>
          </cell>
          <cell r="M2957" t="str">
            <v>u</v>
          </cell>
          <cell r="O2957">
            <v>3</v>
          </cell>
          <cell r="R2957">
            <v>444760</v>
          </cell>
          <cell r="S2957">
            <v>444760</v>
          </cell>
          <cell r="T2957">
            <v>9.1700000000000004E-2</v>
          </cell>
          <cell r="U2957">
            <v>0.65820000000000001</v>
          </cell>
          <cell r="V2957">
            <v>0</v>
          </cell>
          <cell r="W2957">
            <v>0.25009999999999999</v>
          </cell>
        </row>
        <row r="2958">
          <cell r="C2958" t="str">
            <v>I. EQUIPO</v>
          </cell>
        </row>
        <row r="2960">
          <cell r="C2960" t="str">
            <v>DESCRIPCIÓN</v>
          </cell>
          <cell r="H2960" t="str">
            <v>MARCA</v>
          </cell>
          <cell r="J2960" t="str">
            <v>TIPO</v>
          </cell>
          <cell r="L2960" t="str">
            <v>TARIFA/HORA</v>
          </cell>
          <cell r="M2960" t="str">
            <v>RENDIMIENTO</v>
          </cell>
          <cell r="O2960" t="str">
            <v>Vr. UNITARIO</v>
          </cell>
        </row>
        <row r="2961">
          <cell r="C2961" t="str">
            <v>Vibrador de concreto (Mikasa), electrico a 110 v</v>
          </cell>
          <cell r="J2961" t="str">
            <v>Dia</v>
          </cell>
          <cell r="L2961">
            <v>46162</v>
          </cell>
          <cell r="M2961">
            <v>2</v>
          </cell>
          <cell r="O2961">
            <v>23081</v>
          </cell>
          <cell r="R2961">
            <v>1.5</v>
          </cell>
          <cell r="T2961" t="str">
            <v>Vibrador de concreto (Mikasa), electrico a 110 v</v>
          </cell>
        </row>
        <row r="2962">
          <cell r="C2962" t="str">
            <v>Taladro de 1/2´´, pulidora, lijadora y circular para corte extremo superior</v>
          </cell>
          <cell r="J2962" t="str">
            <v>h</v>
          </cell>
          <cell r="L2962">
            <v>3037</v>
          </cell>
          <cell r="M2962">
            <v>0.25</v>
          </cell>
          <cell r="O2962">
            <v>12148</v>
          </cell>
          <cell r="R2962">
            <v>12</v>
          </cell>
          <cell r="T2962" t="str">
            <v>Taladro de 1/2´´, pulidora, lijadora y circular para corte extremo superior</v>
          </cell>
        </row>
        <row r="2963">
          <cell r="J2963" t="str">
            <v/>
          </cell>
          <cell r="L2963" t="str">
            <v/>
          </cell>
          <cell r="O2963">
            <v>0</v>
          </cell>
          <cell r="R2963">
            <v>0</v>
          </cell>
          <cell r="T2963">
            <v>0</v>
          </cell>
        </row>
        <row r="2964">
          <cell r="C2964" t="str">
            <v>Herramienta Menor (Como % de Mano de Obra)</v>
          </cell>
          <cell r="J2964" t="str">
            <v>Dia</v>
          </cell>
          <cell r="L2964">
            <v>111218</v>
          </cell>
          <cell r="M2964">
            <v>0.05</v>
          </cell>
          <cell r="O2964">
            <v>5561</v>
          </cell>
          <cell r="R2964">
            <v>16683</v>
          </cell>
          <cell r="T2964" t="str">
            <v>Herramienta Menor (Como % de Mano de Obra)</v>
          </cell>
        </row>
        <row r="2965">
          <cell r="L2965">
            <v>9.1700000000000004E-2</v>
          </cell>
          <cell r="M2965" t="str">
            <v>SUBTOTAL $</v>
          </cell>
          <cell r="O2965">
            <v>40790</v>
          </cell>
        </row>
        <row r="2966">
          <cell r="C2966" t="str">
            <v>II. MATERIALES</v>
          </cell>
        </row>
        <row r="2968">
          <cell r="C2968" t="str">
            <v>DESCRIPCIÓN</v>
          </cell>
          <cell r="K2968" t="str">
            <v>UNIDAD</v>
          </cell>
          <cell r="L2968" t="str">
            <v>CANTIDAD</v>
          </cell>
          <cell r="M2968" t="str">
            <v>PRECIO UNIT.</v>
          </cell>
          <cell r="O2968" t="str">
            <v>Vr. UNITARIO</v>
          </cell>
        </row>
        <row r="2969">
          <cell r="C2969" t="str">
            <v>Concreto Resistencia 21 (Mpa)</v>
          </cell>
          <cell r="K2969" t="str">
            <v>m3</v>
          </cell>
          <cell r="L2969">
            <v>0.17280000000000001</v>
          </cell>
          <cell r="M2969">
            <v>484027</v>
          </cell>
          <cell r="O2969">
            <v>83640</v>
          </cell>
          <cell r="R2969">
            <v>0.52</v>
          </cell>
          <cell r="T2969" t="str">
            <v>Concreto Resistencia 21 (Mpa)</v>
          </cell>
        </row>
        <row r="2970">
          <cell r="C2970" t="str">
            <v>Sika Plastocrete DM Impermeabilizante para concreto. Presentación (Se dosifica al 0,5% del peso del cemento de la mezcla)</v>
          </cell>
          <cell r="K2970" t="str">
            <v>kg</v>
          </cell>
          <cell r="L2970">
            <v>0.31</v>
          </cell>
          <cell r="M2970">
            <v>26375</v>
          </cell>
          <cell r="O2970">
            <v>8176</v>
          </cell>
          <cell r="R2970">
            <v>0.93</v>
          </cell>
          <cell r="T2970" t="str">
            <v>Sika Plastocrete DM Impermeabilizante para concreto. Presentación (Se dosifica al 0,5% del peso del cemento de la mezcla)</v>
          </cell>
        </row>
        <row r="2971">
          <cell r="C2971" t="str">
            <v>Super T de 19 mm. 1.53 x 2.44 m</v>
          </cell>
          <cell r="K2971" t="str">
            <v>un</v>
          </cell>
          <cell r="L2971">
            <v>5.3999999999999999E-2</v>
          </cell>
          <cell r="M2971">
            <v>300000</v>
          </cell>
          <cell r="O2971">
            <v>16200</v>
          </cell>
          <cell r="R2971">
            <v>0.16</v>
          </cell>
          <cell r="T2971" t="str">
            <v>Super T de 19 mm. 1.53 x 2.44 m</v>
          </cell>
        </row>
        <row r="2972">
          <cell r="C2972" t="str">
            <v>Larguero 8cm. X 4cm.          L=3.00 mt.</v>
          </cell>
          <cell r="K2972" t="str">
            <v>u</v>
          </cell>
          <cell r="L2972">
            <v>0.08</v>
          </cell>
          <cell r="M2972">
            <v>10645</v>
          </cell>
          <cell r="O2972">
            <v>852</v>
          </cell>
          <cell r="R2972">
            <v>0.24</v>
          </cell>
          <cell r="T2972" t="str">
            <v>Larguero 8cm. X 4cm.          L=3.00 mt.</v>
          </cell>
        </row>
        <row r="2973">
          <cell r="C2973" t="str">
            <v>Aditivo Separol N- 20 Kg Sika - Rendimiento Aprox=300m2</v>
          </cell>
          <cell r="K2973" t="str">
            <v>u</v>
          </cell>
          <cell r="L2973">
            <v>3.5000000000000001E-3</v>
          </cell>
          <cell r="M2973">
            <v>163823</v>
          </cell>
          <cell r="O2973">
            <v>573</v>
          </cell>
          <cell r="R2973">
            <v>0.01</v>
          </cell>
          <cell r="T2973" t="str">
            <v>Aditivo Separol N- 20 Kg Sika - Rendimiento Aprox=300m2</v>
          </cell>
        </row>
        <row r="2974">
          <cell r="C2974" t="str">
            <v>Clavos Hierro 2 1/2 Pulgadas 350 Gramos(105 Clavos Apx Caja)</v>
          </cell>
          <cell r="K2974" t="str">
            <v>u</v>
          </cell>
          <cell r="L2974">
            <v>0.19</v>
          </cell>
          <cell r="M2974">
            <v>4620</v>
          </cell>
          <cell r="O2974">
            <v>878</v>
          </cell>
          <cell r="R2974">
            <v>0.56999999999999995</v>
          </cell>
          <cell r="T2974" t="str">
            <v>Clavos Hierro 2 1/2 Pulgadas 350 Gramos(105 Clavos Apx Caja)</v>
          </cell>
        </row>
        <row r="2975">
          <cell r="C2975" t="str">
            <v>Acero refuerzo G-60</v>
          </cell>
          <cell r="K2975" t="str">
            <v>Kg</v>
          </cell>
          <cell r="L2975">
            <v>6.8200000000000012</v>
          </cell>
          <cell r="M2975">
            <v>4850</v>
          </cell>
          <cell r="O2975">
            <v>33077</v>
          </cell>
          <cell r="R2975">
            <v>20.46</v>
          </cell>
          <cell r="T2975" t="str">
            <v>Acero refuerzo G-60</v>
          </cell>
        </row>
        <row r="2976">
          <cell r="C2976" t="str">
            <v>Alambre negro para amarre calibre 18</v>
          </cell>
          <cell r="K2976" t="str">
            <v>kg</v>
          </cell>
          <cell r="L2976">
            <v>0.1</v>
          </cell>
          <cell r="M2976">
            <v>11400</v>
          </cell>
          <cell r="O2976">
            <v>1140</v>
          </cell>
          <cell r="R2976">
            <v>0.3</v>
          </cell>
          <cell r="T2976" t="str">
            <v>Alambre negro para amarre calibre 18</v>
          </cell>
        </row>
        <row r="2977">
          <cell r="C2977" t="str">
            <v>Herraje para marco y tapa de caja de inspección. Medidas tapa 0.4 m x 0.4 m - Según especificación EPM</v>
          </cell>
          <cell r="K2977" t="str">
            <v>u</v>
          </cell>
          <cell r="L2977">
            <v>1</v>
          </cell>
          <cell r="M2977">
            <v>148216</v>
          </cell>
          <cell r="O2977">
            <v>148216</v>
          </cell>
          <cell r="R2977">
            <v>3</v>
          </cell>
          <cell r="T2977" t="str">
            <v>Herraje para marco y tapa de caja de inspección. Medidas tapa 0.4 m x 0.4 m - Según especificación EPM</v>
          </cell>
        </row>
        <row r="2978">
          <cell r="K2978" t="str">
            <v/>
          </cell>
          <cell r="O2978">
            <v>0</v>
          </cell>
          <cell r="R2978">
            <v>0</v>
          </cell>
          <cell r="T2978">
            <v>0</v>
          </cell>
        </row>
        <row r="2979">
          <cell r="L2979">
            <v>0.65820000000000001</v>
          </cell>
          <cell r="M2979" t="str">
            <v>SUBTOTAL $</v>
          </cell>
          <cell r="O2979">
            <v>292752</v>
          </cell>
        </row>
        <row r="2980">
          <cell r="C2980" t="str">
            <v>III. TRANSPORTES</v>
          </cell>
        </row>
        <row r="2982">
          <cell r="C2982" t="str">
            <v>MATERIAL</v>
          </cell>
          <cell r="J2982" t="str">
            <v>VOL. o PESO</v>
          </cell>
          <cell r="K2982" t="str">
            <v>DISTANCIA</v>
          </cell>
          <cell r="L2982" t="str">
            <v>M3 o Ton/Km</v>
          </cell>
          <cell r="M2982" t="str">
            <v>TARIFA</v>
          </cell>
          <cell r="O2982" t="str">
            <v>Vr. UNITARIO</v>
          </cell>
        </row>
        <row r="2983">
          <cell r="J2983" t="str">
            <v/>
          </cell>
          <cell r="M2983">
            <v>0</v>
          </cell>
          <cell r="O2983">
            <v>0</v>
          </cell>
          <cell r="R2983">
            <v>0</v>
          </cell>
          <cell r="T2983">
            <v>0</v>
          </cell>
        </row>
        <row r="2984">
          <cell r="J2984" t="str">
            <v/>
          </cell>
          <cell r="M2984">
            <v>0</v>
          </cell>
          <cell r="O2984">
            <v>0</v>
          </cell>
          <cell r="R2984">
            <v>0</v>
          </cell>
          <cell r="T2984">
            <v>0</v>
          </cell>
        </row>
        <row r="2985">
          <cell r="J2985" t="str">
            <v/>
          </cell>
          <cell r="M2985">
            <v>0</v>
          </cell>
          <cell r="O2985">
            <v>0</v>
          </cell>
          <cell r="R2985">
            <v>0</v>
          </cell>
          <cell r="T2985">
            <v>0</v>
          </cell>
        </row>
        <row r="2986">
          <cell r="L2986">
            <v>0</v>
          </cell>
          <cell r="M2986" t="str">
            <v>SUBTOTAL $</v>
          </cell>
          <cell r="O2986">
            <v>0</v>
          </cell>
        </row>
        <row r="2987">
          <cell r="C2987" t="str">
            <v>IV. MANO DE OBRA</v>
          </cell>
        </row>
        <row r="2989">
          <cell r="C2989" t="str">
            <v>TRABAJADOR</v>
          </cell>
          <cell r="I2989" t="str">
            <v>CANTIDAD</v>
          </cell>
          <cell r="J2989" t="str">
            <v>JORNAL</v>
          </cell>
          <cell r="K2989" t="str">
            <v>PRESTACIONES</v>
          </cell>
          <cell r="L2989" t="str">
            <v>JORNAL TOTAL</v>
          </cell>
          <cell r="M2989" t="str">
            <v>RENDIMIENTO</v>
          </cell>
          <cell r="O2989" t="str">
            <v>Vr. UNITARIO</v>
          </cell>
        </row>
        <row r="2990">
          <cell r="C2990" t="str">
            <v>Oficial</v>
          </cell>
          <cell r="I2990">
            <v>1</v>
          </cell>
          <cell r="J2990">
            <v>77720</v>
          </cell>
          <cell r="K2990">
            <v>1.6913</v>
          </cell>
          <cell r="L2990">
            <v>131448</v>
          </cell>
          <cell r="M2990">
            <v>2</v>
          </cell>
          <cell r="O2990">
            <v>65724</v>
          </cell>
          <cell r="R2990">
            <v>1.5</v>
          </cell>
          <cell r="T2990" t="str">
            <v>Oficial</v>
          </cell>
        </row>
        <row r="2991">
          <cell r="C2991" t="str">
            <v>Ayudante Entendido</v>
          </cell>
          <cell r="I2991">
            <v>1</v>
          </cell>
          <cell r="J2991">
            <v>53020</v>
          </cell>
          <cell r="K2991">
            <v>1.7161</v>
          </cell>
          <cell r="L2991">
            <v>90988</v>
          </cell>
          <cell r="M2991">
            <v>2</v>
          </cell>
          <cell r="O2991">
            <v>45494</v>
          </cell>
          <cell r="R2991">
            <v>1.5</v>
          </cell>
          <cell r="T2991" t="str">
            <v>Ayudante Entendido</v>
          </cell>
        </row>
        <row r="2992">
          <cell r="J2992">
            <v>0</v>
          </cell>
          <cell r="K2992">
            <v>0</v>
          </cell>
          <cell r="L2992">
            <v>0</v>
          </cell>
          <cell r="O2992">
            <v>0</v>
          </cell>
          <cell r="R2992">
            <v>0</v>
          </cell>
          <cell r="T2992">
            <v>0</v>
          </cell>
        </row>
        <row r="2993">
          <cell r="L2993">
            <v>0.25009999999999999</v>
          </cell>
          <cell r="M2993" t="str">
            <v>SUBTOTAL $</v>
          </cell>
          <cell r="O2993">
            <v>111218</v>
          </cell>
        </row>
        <row r="2995">
          <cell r="C2995" t="str">
            <v>TOTAL COSTO DIRECTO $</v>
          </cell>
          <cell r="O2995">
            <v>444760</v>
          </cell>
        </row>
        <row r="2996">
          <cell r="C2996" t="str">
            <v>V. COSTOS INDIRECTOS</v>
          </cell>
        </row>
        <row r="2998">
          <cell r="C2998" t="str">
            <v>Descripción</v>
          </cell>
          <cell r="L2998" t="str">
            <v>Porcentaje</v>
          </cell>
          <cell r="M2998" t="str">
            <v>Valor Total</v>
          </cell>
        </row>
        <row r="2999">
          <cell r="C2999" t="str">
            <v>ADMINISTRACION</v>
          </cell>
          <cell r="L2999">
            <v>0</v>
          </cell>
          <cell r="M2999">
            <v>0</v>
          </cell>
        </row>
        <row r="3000">
          <cell r="C3000" t="str">
            <v xml:space="preserve">IMPREVISTOS </v>
          </cell>
          <cell r="L3000">
            <v>0</v>
          </cell>
          <cell r="M3000">
            <v>0</v>
          </cell>
        </row>
        <row r="3001">
          <cell r="C3001" t="str">
            <v>UTILIDAD</v>
          </cell>
          <cell r="L3001">
            <v>0</v>
          </cell>
          <cell r="M3001">
            <v>0</v>
          </cell>
        </row>
        <row r="3002">
          <cell r="C3002" t="str">
            <v>SUBTOTAL $</v>
          </cell>
          <cell r="O3002">
            <v>0</v>
          </cell>
        </row>
        <row r="3004">
          <cell r="C3004" t="str">
            <v>Precio Unitario Total Aproximado al peso $</v>
          </cell>
          <cell r="O3004">
            <v>444760</v>
          </cell>
        </row>
        <row r="3007">
          <cell r="H3007" t="str">
            <v>Firma</v>
          </cell>
        </row>
        <row r="3008">
          <cell r="H3008" t="str">
            <v>Nombre:</v>
          </cell>
        </row>
        <row r="3009">
          <cell r="H3009" t="str">
            <v>Representante Legal del Contratista o su Apoderado</v>
          </cell>
        </row>
        <row r="3010">
          <cell r="H3010" t="str">
            <v>Matricula No. :</v>
          </cell>
        </row>
        <row r="3011">
          <cell r="H3011" t="str">
            <v xml:space="preserve"> </v>
          </cell>
        </row>
        <row r="3012">
          <cell r="C3012" t="str">
            <v>OBSERVACIONES INTERVENTORÍA</v>
          </cell>
        </row>
        <row r="3016">
          <cell r="C3016" t="str">
            <v>APROBACIÓN POR INTERVENTORÍA</v>
          </cell>
        </row>
        <row r="3017">
          <cell r="C301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019">
          <cell r="C301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022">
          <cell r="H3022" t="str">
            <v>Firma</v>
          </cell>
        </row>
        <row r="3023">
          <cell r="H3023" t="str">
            <v>Nombre:</v>
          </cell>
        </row>
        <row r="3024">
          <cell r="H3024" t="str">
            <v>Representante Legal del Interventor o su Apoderado</v>
          </cell>
        </row>
        <row r="3025">
          <cell r="H3025" t="str">
            <v>Matricula No. :</v>
          </cell>
        </row>
        <row r="3030">
          <cell r="C3030" t="str">
            <v>Formulario 1 - Propuesta económica  - Documento tipo de selección abreviada de menor cuantía - versión 2</v>
          </cell>
        </row>
        <row r="3031">
          <cell r="C3031" t="str">
            <v>Código</v>
          </cell>
          <cell r="D3031" t="str">
            <v>CCE-EICP-FM-25</v>
          </cell>
          <cell r="E3031" t="str">
            <v>Versión</v>
          </cell>
          <cell r="F3031">
            <v>2</v>
          </cell>
        </row>
        <row r="3033">
          <cell r="C3033" t="str">
            <v>[La entidad podrá utilizar este formato para la presentación de los análisis de precios unitarios el contratista en la oportunidad prevista en el numeral 8.1. del Documento Base]</v>
          </cell>
        </row>
        <row r="3036">
          <cell r="D3036" t="str">
            <v>MUNICIPIO DE CONCORDIA, ANTIOQUIA</v>
          </cell>
        </row>
        <row r="3037">
          <cell r="L3037" t="str">
            <v>VERSIÓN</v>
          </cell>
        </row>
        <row r="3038">
          <cell r="D3038" t="str">
            <v xml:space="preserve">[NÚMERO DEL PROCESO] </v>
          </cell>
        </row>
        <row r="3039">
          <cell r="L3039" t="str">
            <v>PÁGINA</v>
          </cell>
          <cell r="M3039">
            <v>1</v>
          </cell>
          <cell r="N3039" t="str">
            <v>DE</v>
          </cell>
          <cell r="O3039">
            <v>1</v>
          </cell>
        </row>
        <row r="3040">
          <cell r="D3040" t="str">
            <v xml:space="preserve">ANALISIS DE PRECIOS UNITARIOS </v>
          </cell>
        </row>
        <row r="3042">
          <cell r="L3042" t="str">
            <v>FECHA</v>
          </cell>
          <cell r="M3042" t="str">
            <v>DD</v>
          </cell>
          <cell r="N3042" t="str">
            <v>MM</v>
          </cell>
          <cell r="O3042" t="str">
            <v>AA</v>
          </cell>
        </row>
        <row r="3043">
          <cell r="M3043">
            <v>3</v>
          </cell>
          <cell r="N3043">
            <v>5</v>
          </cell>
          <cell r="O3043">
            <v>2022</v>
          </cell>
        </row>
        <row r="3044">
          <cell r="C3044" t="str">
            <v>ITEMS DE LA PROPUESTA ECONÓMICA</v>
          </cell>
          <cell r="I3044" t="str">
            <v>ITEMS NO PREVISTOS</v>
          </cell>
        </row>
        <row r="3048">
          <cell r="C3048" t="str">
            <v>DATOS ESPECÍFICOS</v>
          </cell>
        </row>
        <row r="3050">
          <cell r="C3050" t="str">
            <v>ITEM</v>
          </cell>
          <cell r="D3050" t="str">
            <v>DESCRIPCIÓN</v>
          </cell>
          <cell r="M3050" t="str">
            <v>UNIDAD</v>
          </cell>
          <cell r="O3050" t="str">
            <v>CANTIDAD</v>
          </cell>
        </row>
        <row r="3051">
          <cell r="C3051" t="str">
            <v>2.8.9</v>
          </cell>
          <cell r="D3051" t="str">
            <v>S.T.I de Rejilla Piso Acero Inoxidable Anti Olor</v>
          </cell>
          <cell r="M3051" t="str">
            <v>u</v>
          </cell>
          <cell r="O3051">
            <v>3</v>
          </cell>
          <cell r="R3051">
            <v>51507</v>
          </cell>
          <cell r="S3051">
            <v>51507</v>
          </cell>
          <cell r="T3051">
            <v>1.4E-2</v>
          </cell>
          <cell r="U3051">
            <v>0.85229999999999995</v>
          </cell>
          <cell r="V3051">
            <v>0</v>
          </cell>
          <cell r="W3051">
            <v>0.13370000000000001</v>
          </cell>
        </row>
        <row r="3052">
          <cell r="C3052" t="str">
            <v>I. EQUIPO</v>
          </cell>
        </row>
        <row r="3054">
          <cell r="C3054" t="str">
            <v>DESCRIPCIÓN</v>
          </cell>
          <cell r="H3054" t="str">
            <v>MARCA</v>
          </cell>
          <cell r="J3054" t="str">
            <v>TIPO</v>
          </cell>
          <cell r="L3054" t="str">
            <v>TARIFA/HORA</v>
          </cell>
          <cell r="M3054" t="str">
            <v>RENDIMIENTO</v>
          </cell>
          <cell r="O3054" t="str">
            <v>Vr. UNITARIO</v>
          </cell>
        </row>
        <row r="3055">
          <cell r="C3055" t="str">
            <v>Pulidora Manual de 4" 1/2"</v>
          </cell>
          <cell r="J3055" t="str">
            <v>Dia</v>
          </cell>
          <cell r="L3055">
            <v>11352</v>
          </cell>
          <cell r="M3055">
            <v>30</v>
          </cell>
          <cell r="O3055">
            <v>378</v>
          </cell>
          <cell r="R3055">
            <v>0.1</v>
          </cell>
          <cell r="T3055" t="str">
            <v>Pulidora Manual de 4" 1/2"</v>
          </cell>
        </row>
        <row r="3056">
          <cell r="J3056" t="str">
            <v/>
          </cell>
          <cell r="L3056" t="str">
            <v/>
          </cell>
          <cell r="O3056">
            <v>0</v>
          </cell>
          <cell r="R3056">
            <v>0</v>
          </cell>
          <cell r="T3056">
            <v>0</v>
          </cell>
        </row>
        <row r="3057">
          <cell r="J3057" t="str">
            <v/>
          </cell>
          <cell r="L3057" t="str">
            <v/>
          </cell>
          <cell r="O3057">
            <v>0</v>
          </cell>
          <cell r="R3057">
            <v>0</v>
          </cell>
          <cell r="T3057">
            <v>0</v>
          </cell>
        </row>
        <row r="3058">
          <cell r="C3058" t="str">
            <v>Herramienta Menor (Como % de Mano de Obra)</v>
          </cell>
          <cell r="J3058" t="str">
            <v>Dia</v>
          </cell>
          <cell r="L3058">
            <v>6885</v>
          </cell>
          <cell r="M3058">
            <v>0.05</v>
          </cell>
          <cell r="O3058">
            <v>344</v>
          </cell>
          <cell r="R3058">
            <v>1032</v>
          </cell>
          <cell r="T3058" t="str">
            <v>Herramienta Menor (Como % de Mano de Obra)</v>
          </cell>
        </row>
        <row r="3059">
          <cell r="L3059">
            <v>1.4E-2</v>
          </cell>
          <cell r="M3059" t="str">
            <v>SUBTOTAL $</v>
          </cell>
          <cell r="O3059">
            <v>722</v>
          </cell>
        </row>
        <row r="3060">
          <cell r="C3060" t="str">
            <v>II. MATERIALES</v>
          </cell>
        </row>
        <row r="3062">
          <cell r="C3062" t="str">
            <v>DESCRIPCIÓN</v>
          </cell>
          <cell r="K3062" t="str">
            <v>UNIDAD</v>
          </cell>
          <cell r="L3062" t="str">
            <v>CANTIDAD</v>
          </cell>
          <cell r="M3062" t="str">
            <v>PRECIO UNIT.</v>
          </cell>
          <cell r="O3062" t="str">
            <v>Vr. UNITARIO</v>
          </cell>
        </row>
        <row r="3063">
          <cell r="C3063" t="str">
            <v>Rejilla Piso Antiolor Acero Inoxidable</v>
          </cell>
          <cell r="K3063" t="str">
            <v>u</v>
          </cell>
          <cell r="L3063">
            <v>1</v>
          </cell>
          <cell r="M3063">
            <v>43900</v>
          </cell>
          <cell r="O3063">
            <v>43900</v>
          </cell>
          <cell r="R3063">
            <v>3</v>
          </cell>
          <cell r="T3063" t="str">
            <v>Rejilla Piso Antiolor Acero Inoxidable</v>
          </cell>
        </row>
        <row r="3064">
          <cell r="K3064" t="str">
            <v/>
          </cell>
          <cell r="M3064">
            <v>0</v>
          </cell>
          <cell r="O3064">
            <v>0</v>
          </cell>
          <cell r="R3064">
            <v>0</v>
          </cell>
          <cell r="T3064">
            <v>0</v>
          </cell>
        </row>
        <row r="3065">
          <cell r="K3065" t="str">
            <v/>
          </cell>
          <cell r="M3065">
            <v>0</v>
          </cell>
          <cell r="O3065">
            <v>0</v>
          </cell>
          <cell r="R3065">
            <v>0</v>
          </cell>
          <cell r="T3065">
            <v>0</v>
          </cell>
        </row>
        <row r="3066">
          <cell r="K3066" t="str">
            <v/>
          </cell>
          <cell r="M3066">
            <v>0</v>
          </cell>
          <cell r="O3066">
            <v>0</v>
          </cell>
          <cell r="R3066">
            <v>0</v>
          </cell>
          <cell r="T3066">
            <v>0</v>
          </cell>
        </row>
        <row r="3067">
          <cell r="K3067" t="str">
            <v/>
          </cell>
          <cell r="M3067">
            <v>0</v>
          </cell>
          <cell r="O3067">
            <v>0</v>
          </cell>
          <cell r="R3067">
            <v>0</v>
          </cell>
          <cell r="T3067">
            <v>0</v>
          </cell>
        </row>
        <row r="3068">
          <cell r="K3068" t="str">
            <v/>
          </cell>
          <cell r="M3068">
            <v>0</v>
          </cell>
          <cell r="O3068">
            <v>0</v>
          </cell>
          <cell r="R3068">
            <v>0</v>
          </cell>
          <cell r="T3068">
            <v>0</v>
          </cell>
        </row>
        <row r="3069">
          <cell r="K3069" t="str">
            <v/>
          </cell>
          <cell r="M3069">
            <v>0</v>
          </cell>
          <cell r="O3069">
            <v>0</v>
          </cell>
          <cell r="R3069">
            <v>0</v>
          </cell>
          <cell r="T3069">
            <v>0</v>
          </cell>
        </row>
        <row r="3070">
          <cell r="K3070" t="str">
            <v/>
          </cell>
          <cell r="O3070">
            <v>0</v>
          </cell>
          <cell r="R3070">
            <v>0</v>
          </cell>
          <cell r="T3070">
            <v>0</v>
          </cell>
        </row>
        <row r="3071">
          <cell r="L3071">
            <v>0.85229999999999995</v>
          </cell>
          <cell r="M3071" t="str">
            <v>SUBTOTAL $</v>
          </cell>
          <cell r="O3071">
            <v>43900</v>
          </cell>
        </row>
        <row r="3072">
          <cell r="C3072" t="str">
            <v>III. TRANSPORTES</v>
          </cell>
        </row>
        <row r="3074">
          <cell r="C3074" t="str">
            <v>MATERIAL</v>
          </cell>
          <cell r="J3074" t="str">
            <v>VOL. o PESO</v>
          </cell>
          <cell r="K3074" t="str">
            <v>DISTANCIA</v>
          </cell>
          <cell r="L3074" t="str">
            <v>M3 o Ton/Km</v>
          </cell>
          <cell r="M3074" t="str">
            <v>TARIFA</v>
          </cell>
          <cell r="O3074" t="str">
            <v>Vr. UNITARIO</v>
          </cell>
        </row>
        <row r="3075">
          <cell r="J3075" t="str">
            <v/>
          </cell>
          <cell r="M3075">
            <v>0</v>
          </cell>
          <cell r="O3075">
            <v>0</v>
          </cell>
          <cell r="R3075">
            <v>0</v>
          </cell>
          <cell r="T3075">
            <v>0</v>
          </cell>
        </row>
        <row r="3076">
          <cell r="J3076" t="str">
            <v/>
          </cell>
          <cell r="M3076">
            <v>0</v>
          </cell>
          <cell r="O3076">
            <v>0</v>
          </cell>
          <cell r="R3076">
            <v>0</v>
          </cell>
          <cell r="T3076">
            <v>0</v>
          </cell>
        </row>
        <row r="3077">
          <cell r="J3077" t="str">
            <v/>
          </cell>
          <cell r="M3077">
            <v>0</v>
          </cell>
          <cell r="O3077">
            <v>0</v>
          </cell>
          <cell r="R3077">
            <v>0</v>
          </cell>
          <cell r="T3077">
            <v>0</v>
          </cell>
        </row>
        <row r="3078">
          <cell r="L3078">
            <v>0</v>
          </cell>
          <cell r="M3078" t="str">
            <v>SUBTOTAL $</v>
          </cell>
          <cell r="O3078">
            <v>0</v>
          </cell>
        </row>
        <row r="3079">
          <cell r="C3079" t="str">
            <v>IV. MANO DE OBRA</v>
          </cell>
        </row>
        <row r="3081">
          <cell r="C3081" t="str">
            <v>TRABAJADOR</v>
          </cell>
          <cell r="I3081" t="str">
            <v>CANTIDAD</v>
          </cell>
          <cell r="J3081" t="str">
            <v>JORNAL</v>
          </cell>
          <cell r="K3081" t="str">
            <v>PRESTACIONES</v>
          </cell>
          <cell r="L3081" t="str">
            <v>JORNAL TOTAL</v>
          </cell>
          <cell r="M3081" t="str">
            <v>RENDIMIENTO</v>
          </cell>
          <cell r="O3081" t="str">
            <v>Vr. UNITARIO</v>
          </cell>
        </row>
        <row r="3082">
          <cell r="C3082" t="str">
            <v>Oficial</v>
          </cell>
          <cell r="I3082">
            <v>1</v>
          </cell>
          <cell r="J3082">
            <v>77720</v>
          </cell>
          <cell r="K3082">
            <v>1.6913</v>
          </cell>
          <cell r="L3082">
            <v>131448</v>
          </cell>
          <cell r="M3082">
            <v>30</v>
          </cell>
          <cell r="O3082">
            <v>4382</v>
          </cell>
          <cell r="R3082">
            <v>0.1</v>
          </cell>
          <cell r="T3082" t="str">
            <v>Oficial</v>
          </cell>
        </row>
        <row r="3083">
          <cell r="C3083" t="str">
            <v>Ayudante Raso</v>
          </cell>
          <cell r="I3083">
            <v>1</v>
          </cell>
          <cell r="J3083">
            <v>43354</v>
          </cell>
          <cell r="K3083">
            <v>1.7323</v>
          </cell>
          <cell r="L3083">
            <v>75102</v>
          </cell>
          <cell r="M3083">
            <v>30</v>
          </cell>
          <cell r="O3083">
            <v>2503</v>
          </cell>
          <cell r="R3083">
            <v>0.1</v>
          </cell>
          <cell r="T3083" t="str">
            <v>Ayudante Raso</v>
          </cell>
        </row>
        <row r="3084">
          <cell r="J3084">
            <v>0</v>
          </cell>
          <cell r="K3084">
            <v>0</v>
          </cell>
          <cell r="L3084">
            <v>0</v>
          </cell>
          <cell r="O3084">
            <v>0</v>
          </cell>
          <cell r="R3084">
            <v>0</v>
          </cell>
          <cell r="T3084">
            <v>0</v>
          </cell>
        </row>
        <row r="3085">
          <cell r="L3085">
            <v>0.13370000000000001</v>
          </cell>
          <cell r="M3085" t="str">
            <v>SUBTOTAL $</v>
          </cell>
          <cell r="O3085">
            <v>6885</v>
          </cell>
        </row>
        <row r="3087">
          <cell r="C3087" t="str">
            <v>TOTAL COSTO DIRECTO $</v>
          </cell>
          <cell r="O3087">
            <v>51507</v>
          </cell>
        </row>
        <row r="3088">
          <cell r="C3088" t="str">
            <v>V. COSTOS INDIRECTOS</v>
          </cell>
        </row>
        <row r="3090">
          <cell r="C3090" t="str">
            <v>Descripción</v>
          </cell>
          <cell r="L3090" t="str">
            <v>Porcentaje</v>
          </cell>
          <cell r="M3090" t="str">
            <v>Valor Total</v>
          </cell>
        </row>
        <row r="3091">
          <cell r="C3091" t="str">
            <v>ADMINISTRACION</v>
          </cell>
          <cell r="L3091">
            <v>0</v>
          </cell>
          <cell r="M3091">
            <v>0</v>
          </cell>
        </row>
        <row r="3092">
          <cell r="C3092" t="str">
            <v xml:space="preserve">IMPREVISTOS </v>
          </cell>
          <cell r="L3092">
            <v>0</v>
          </cell>
          <cell r="M3092">
            <v>0</v>
          </cell>
        </row>
        <row r="3093">
          <cell r="C3093" t="str">
            <v>UTILIDAD</v>
          </cell>
          <cell r="L3093">
            <v>0</v>
          </cell>
          <cell r="M3093">
            <v>0</v>
          </cell>
        </row>
        <row r="3094">
          <cell r="C3094" t="str">
            <v>SUBTOTAL $</v>
          </cell>
          <cell r="O3094">
            <v>0</v>
          </cell>
        </row>
        <row r="3096">
          <cell r="C3096" t="str">
            <v>Precio Unitario Total Aproximado al peso $</v>
          </cell>
          <cell r="O3096">
            <v>51507</v>
          </cell>
        </row>
        <row r="3099">
          <cell r="H3099" t="str">
            <v>Firma</v>
          </cell>
        </row>
        <row r="3100">
          <cell r="H3100" t="str">
            <v>Nombre:</v>
          </cell>
        </row>
        <row r="3101">
          <cell r="H3101" t="str">
            <v>Representante Legal del Contratista o su Apoderado</v>
          </cell>
        </row>
        <row r="3102">
          <cell r="H3102" t="str">
            <v>Matricula No. :</v>
          </cell>
        </row>
        <row r="3103">
          <cell r="H3103" t="str">
            <v xml:space="preserve"> </v>
          </cell>
        </row>
        <row r="3104">
          <cell r="C3104" t="str">
            <v>OBSERVACIONES INTERVENTORÍA</v>
          </cell>
        </row>
        <row r="3108">
          <cell r="C3108" t="str">
            <v>APROBACIÓN POR INTERVENTORÍA</v>
          </cell>
        </row>
        <row r="3109">
          <cell r="C310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111">
          <cell r="C311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114">
          <cell r="H3114" t="str">
            <v>Firma</v>
          </cell>
        </row>
        <row r="3115">
          <cell r="H3115" t="str">
            <v>Nombre:</v>
          </cell>
        </row>
        <row r="3116">
          <cell r="H3116" t="str">
            <v>Representante Legal del Interventor o su Apoderado</v>
          </cell>
        </row>
        <row r="3117">
          <cell r="H3117" t="str">
            <v>Matricula No. :</v>
          </cell>
        </row>
        <row r="3122">
          <cell r="C3122" t="str">
            <v>Formulario 1 - Propuesta económica  - Documento tipo de selección abreviada de menor cuantía - versión 2</v>
          </cell>
        </row>
        <row r="3123">
          <cell r="C3123" t="str">
            <v>Código</v>
          </cell>
          <cell r="D3123" t="str">
            <v>CCE-EICP-FM-25</v>
          </cell>
          <cell r="E3123" t="str">
            <v>Versión</v>
          </cell>
          <cell r="F3123">
            <v>2</v>
          </cell>
        </row>
        <row r="3125">
          <cell r="C3125" t="str">
            <v>[La entidad podrá utilizar este formato para la presentación de los análisis de precios unitarios el contratista en la oportunidad prevista en el numeral 8.1. del Documento Base]</v>
          </cell>
        </row>
        <row r="3128">
          <cell r="D3128" t="str">
            <v>MUNICIPIO DE CONCORDIA, ANTIOQUIA</v>
          </cell>
        </row>
        <row r="3129">
          <cell r="L3129" t="str">
            <v>VERSIÓN</v>
          </cell>
        </row>
        <row r="3130">
          <cell r="D3130" t="str">
            <v xml:space="preserve">[NÚMERO DEL PROCESO] </v>
          </cell>
        </row>
        <row r="3131">
          <cell r="L3131" t="str">
            <v>PÁGINA</v>
          </cell>
          <cell r="M3131">
            <v>1</v>
          </cell>
          <cell r="N3131" t="str">
            <v>DE</v>
          </cell>
          <cell r="O3131">
            <v>1</v>
          </cell>
        </row>
        <row r="3132">
          <cell r="D3132" t="str">
            <v xml:space="preserve">ANALISIS DE PRECIOS UNITARIOS </v>
          </cell>
        </row>
        <row r="3134">
          <cell r="L3134" t="str">
            <v>FECHA</v>
          </cell>
          <cell r="M3134" t="str">
            <v>DD</v>
          </cell>
          <cell r="N3134" t="str">
            <v>MM</v>
          </cell>
          <cell r="O3134" t="str">
            <v>AA</v>
          </cell>
        </row>
        <row r="3135">
          <cell r="M3135">
            <v>3</v>
          </cell>
          <cell r="N3135">
            <v>5</v>
          </cell>
          <cell r="O3135">
            <v>2022</v>
          </cell>
        </row>
        <row r="3136">
          <cell r="C3136" t="str">
            <v>ITEMS DE LA PROPUESTA ECONÓMICA</v>
          </cell>
          <cell r="I3136" t="str">
            <v>ITEMS NO PREVISTOS</v>
          </cell>
        </row>
        <row r="3140">
          <cell r="C3140" t="str">
            <v>DATOS ESPECÍFICOS</v>
          </cell>
        </row>
        <row r="3142">
          <cell r="C3142" t="str">
            <v>ITEM</v>
          </cell>
          <cell r="D3142" t="str">
            <v>DESCRIPCIÓN</v>
          </cell>
          <cell r="M3142" t="str">
            <v>UNIDAD</v>
          </cell>
          <cell r="O3142" t="str">
            <v>CANTIDAD</v>
          </cell>
        </row>
        <row r="3143">
          <cell r="C3143" t="str">
            <v>2.9.1</v>
          </cell>
          <cell r="D3143" t="str">
            <v>Lleno manual compactado con material proveniente de la excavación hasta obtener una densidad mínima del 95%, de la obtenida en el ensayo del Proctor modificado. Incluye selección, acarreo interno y compactación del material. Medido en sitio.</v>
          </cell>
          <cell r="M3143" t="str">
            <v>m3</v>
          </cell>
          <cell r="O3143">
            <v>9</v>
          </cell>
          <cell r="R3143">
            <v>21214</v>
          </cell>
          <cell r="S3143">
            <v>21214</v>
          </cell>
          <cell r="T3143">
            <v>0.24199999999999999</v>
          </cell>
          <cell r="U3143">
            <v>0</v>
          </cell>
          <cell r="V3143">
            <v>0</v>
          </cell>
          <cell r="W3143">
            <v>0.75800000000000001</v>
          </cell>
        </row>
        <row r="3144">
          <cell r="C3144" t="str">
            <v>I. EQUIPO</v>
          </cell>
        </row>
        <row r="3146">
          <cell r="C3146" t="str">
            <v>DESCRIPCIÓN</v>
          </cell>
          <cell r="H3146" t="str">
            <v>MARCA</v>
          </cell>
          <cell r="J3146" t="str">
            <v>TIPO</v>
          </cell>
          <cell r="L3146" t="str">
            <v>TARIFA/HORA</v>
          </cell>
          <cell r="M3146" t="str">
            <v>RENDIMIENTO</v>
          </cell>
          <cell r="O3146" t="str">
            <v>Vr. UNITARIO</v>
          </cell>
        </row>
        <row r="3147">
          <cell r="C3147" t="str">
            <v xml:space="preserve">Compactador Manual - Canguro Gasolina 3 HP
</v>
          </cell>
          <cell r="J3147" t="str">
            <v>Dia</v>
          </cell>
          <cell r="L3147">
            <v>64944</v>
          </cell>
          <cell r="M3147">
            <v>15</v>
          </cell>
          <cell r="O3147">
            <v>4330</v>
          </cell>
          <cell r="R3147">
            <v>0.6</v>
          </cell>
          <cell r="T3147" t="str">
            <v xml:space="preserve">Compactador Manual - Canguro Gasolina 3 HP
</v>
          </cell>
        </row>
        <row r="3148">
          <cell r="J3148" t="str">
            <v/>
          </cell>
          <cell r="L3148" t="str">
            <v/>
          </cell>
          <cell r="O3148">
            <v>0</v>
          </cell>
          <cell r="R3148">
            <v>0</v>
          </cell>
          <cell r="T3148">
            <v>0</v>
          </cell>
        </row>
        <row r="3149">
          <cell r="J3149" t="str">
            <v/>
          </cell>
          <cell r="L3149" t="str">
            <v/>
          </cell>
          <cell r="O3149">
            <v>0</v>
          </cell>
          <cell r="R3149">
            <v>0</v>
          </cell>
          <cell r="T3149">
            <v>0</v>
          </cell>
        </row>
        <row r="3150">
          <cell r="C3150" t="str">
            <v>Herramienta Menor (Como % de Mano de Obra)</v>
          </cell>
          <cell r="J3150" t="str">
            <v>Dia</v>
          </cell>
          <cell r="L3150">
            <v>16080</v>
          </cell>
          <cell r="M3150">
            <v>0.05</v>
          </cell>
          <cell r="O3150">
            <v>804</v>
          </cell>
          <cell r="R3150">
            <v>7236</v>
          </cell>
          <cell r="T3150" t="str">
            <v>Herramienta Menor (Como % de Mano de Obra)</v>
          </cell>
        </row>
        <row r="3151">
          <cell r="L3151">
            <v>0.24199999999999999</v>
          </cell>
          <cell r="M3151" t="str">
            <v>SUBTOTAL $</v>
          </cell>
          <cell r="O3151">
            <v>5134</v>
          </cell>
        </row>
        <row r="3152">
          <cell r="C3152" t="str">
            <v>II. MATERIALES</v>
          </cell>
        </row>
        <row r="3154">
          <cell r="C3154" t="str">
            <v>DESCRIPCIÓN</v>
          </cell>
          <cell r="K3154" t="str">
            <v>UNIDAD</v>
          </cell>
          <cell r="L3154" t="str">
            <v>CANTIDAD</v>
          </cell>
          <cell r="M3154" t="str">
            <v>PRECIO UNIT.</v>
          </cell>
          <cell r="O3154" t="str">
            <v>Vr. UNITARIO</v>
          </cell>
        </row>
        <row r="3155">
          <cell r="K3155" t="str">
            <v/>
          </cell>
          <cell r="M3155">
            <v>0</v>
          </cell>
          <cell r="O3155">
            <v>0</v>
          </cell>
          <cell r="R3155">
            <v>0</v>
          </cell>
          <cell r="T3155">
            <v>0</v>
          </cell>
        </row>
        <row r="3156">
          <cell r="K3156" t="str">
            <v/>
          </cell>
          <cell r="M3156">
            <v>0</v>
          </cell>
          <cell r="O3156">
            <v>0</v>
          </cell>
          <cell r="R3156">
            <v>0</v>
          </cell>
          <cell r="T3156">
            <v>0</v>
          </cell>
        </row>
        <row r="3157">
          <cell r="K3157" t="str">
            <v/>
          </cell>
          <cell r="M3157">
            <v>0</v>
          </cell>
          <cell r="O3157">
            <v>0</v>
          </cell>
          <cell r="R3157">
            <v>0</v>
          </cell>
          <cell r="T3157">
            <v>0</v>
          </cell>
        </row>
        <row r="3158">
          <cell r="K3158" t="str">
            <v/>
          </cell>
          <cell r="M3158">
            <v>0</v>
          </cell>
          <cell r="O3158">
            <v>0</v>
          </cell>
          <cell r="R3158">
            <v>0</v>
          </cell>
          <cell r="T3158">
            <v>0</v>
          </cell>
        </row>
        <row r="3159">
          <cell r="K3159" t="str">
            <v/>
          </cell>
          <cell r="M3159">
            <v>0</v>
          </cell>
          <cell r="O3159">
            <v>0</v>
          </cell>
          <cell r="R3159">
            <v>0</v>
          </cell>
          <cell r="T3159">
            <v>0</v>
          </cell>
        </row>
        <row r="3160">
          <cell r="K3160" t="str">
            <v/>
          </cell>
          <cell r="M3160">
            <v>0</v>
          </cell>
          <cell r="O3160">
            <v>0</v>
          </cell>
          <cell r="R3160">
            <v>0</v>
          </cell>
          <cell r="T3160">
            <v>0</v>
          </cell>
        </row>
        <row r="3161">
          <cell r="K3161" t="str">
            <v/>
          </cell>
          <cell r="O3161">
            <v>0</v>
          </cell>
          <cell r="R3161">
            <v>0</v>
          </cell>
          <cell r="T3161">
            <v>0</v>
          </cell>
        </row>
        <row r="3162">
          <cell r="L3162">
            <v>0</v>
          </cell>
          <cell r="M3162" t="str">
            <v>SUBTOTAL $</v>
          </cell>
          <cell r="O3162">
            <v>0</v>
          </cell>
        </row>
        <row r="3163">
          <cell r="C3163" t="str">
            <v>III. TRANSPORTES</v>
          </cell>
        </row>
        <row r="3165">
          <cell r="C3165" t="str">
            <v>MATERIAL</v>
          </cell>
          <cell r="J3165" t="str">
            <v>VOL. o PESO</v>
          </cell>
          <cell r="K3165" t="str">
            <v>DISTANCIA</v>
          </cell>
          <cell r="L3165" t="str">
            <v>M3 o Ton/Km</v>
          </cell>
          <cell r="M3165" t="str">
            <v>TARIFA</v>
          </cell>
          <cell r="O3165" t="str">
            <v>Vr. UNITARIO</v>
          </cell>
        </row>
        <row r="3166">
          <cell r="J3166" t="str">
            <v/>
          </cell>
          <cell r="M3166">
            <v>0</v>
          </cell>
          <cell r="O3166">
            <v>0</v>
          </cell>
          <cell r="R3166">
            <v>0</v>
          </cell>
          <cell r="T3166">
            <v>0</v>
          </cell>
        </row>
        <row r="3167">
          <cell r="J3167" t="str">
            <v/>
          </cell>
          <cell r="M3167">
            <v>0</v>
          </cell>
          <cell r="O3167">
            <v>0</v>
          </cell>
          <cell r="R3167">
            <v>0</v>
          </cell>
          <cell r="T3167">
            <v>0</v>
          </cell>
        </row>
        <row r="3168">
          <cell r="J3168" t="str">
            <v/>
          </cell>
          <cell r="M3168">
            <v>0</v>
          </cell>
          <cell r="O3168">
            <v>0</v>
          </cell>
          <cell r="R3168">
            <v>0</v>
          </cell>
          <cell r="T3168">
            <v>0</v>
          </cell>
        </row>
        <row r="3169">
          <cell r="L3169">
            <v>0</v>
          </cell>
          <cell r="M3169" t="str">
            <v>SUBTOTAL $</v>
          </cell>
          <cell r="O3169">
            <v>0</v>
          </cell>
        </row>
        <row r="3170">
          <cell r="C3170" t="str">
            <v>IV. MANO DE OBRA</v>
          </cell>
        </row>
        <row r="3172">
          <cell r="C3172" t="str">
            <v>TRABAJADOR</v>
          </cell>
          <cell r="I3172" t="str">
            <v>CANTIDAD</v>
          </cell>
          <cell r="J3172" t="str">
            <v>JORNAL</v>
          </cell>
          <cell r="K3172" t="str">
            <v>PRESTACIONES</v>
          </cell>
          <cell r="L3172" t="str">
            <v>JORNAL TOTAL</v>
          </cell>
          <cell r="M3172" t="str">
            <v>RENDIMIENTO</v>
          </cell>
          <cell r="O3172" t="str">
            <v>Vr. UNITARIO</v>
          </cell>
        </row>
        <row r="3173">
          <cell r="C3173" t="str">
            <v>Ayudante Entendido</v>
          </cell>
          <cell r="I3173">
            <v>1</v>
          </cell>
          <cell r="J3173">
            <v>53020</v>
          </cell>
          <cell r="K3173">
            <v>1.7161</v>
          </cell>
          <cell r="L3173">
            <v>90988</v>
          </cell>
          <cell r="M3173">
            <v>15</v>
          </cell>
          <cell r="O3173">
            <v>6066</v>
          </cell>
          <cell r="R3173">
            <v>0.6</v>
          </cell>
          <cell r="T3173" t="str">
            <v>Ayudante Entendido</v>
          </cell>
        </row>
        <row r="3174">
          <cell r="C3174" t="str">
            <v>Ayudante Raso</v>
          </cell>
          <cell r="I3174">
            <v>2</v>
          </cell>
          <cell r="J3174">
            <v>43354</v>
          </cell>
          <cell r="K3174">
            <v>1.7323</v>
          </cell>
          <cell r="L3174">
            <v>150204</v>
          </cell>
          <cell r="M3174">
            <v>15</v>
          </cell>
          <cell r="O3174">
            <v>10014</v>
          </cell>
          <cell r="R3174">
            <v>1.2</v>
          </cell>
          <cell r="T3174" t="str">
            <v>Ayudante Raso</v>
          </cell>
        </row>
        <row r="3175">
          <cell r="J3175">
            <v>0</v>
          </cell>
          <cell r="K3175">
            <v>0</v>
          </cell>
          <cell r="L3175">
            <v>0</v>
          </cell>
          <cell r="O3175">
            <v>0</v>
          </cell>
          <cell r="R3175">
            <v>0</v>
          </cell>
          <cell r="T3175">
            <v>0</v>
          </cell>
        </row>
        <row r="3176">
          <cell r="L3176">
            <v>0.75800000000000001</v>
          </cell>
          <cell r="M3176" t="str">
            <v>SUBTOTAL $</v>
          </cell>
          <cell r="O3176">
            <v>16080</v>
          </cell>
        </row>
        <row r="3178">
          <cell r="C3178" t="str">
            <v>TOTAL COSTO DIRECTO $</v>
          </cell>
          <cell r="O3178">
            <v>21214</v>
          </cell>
        </row>
        <row r="3179">
          <cell r="C3179" t="str">
            <v>V. COSTOS INDIRECTOS</v>
          </cell>
        </row>
        <row r="3181">
          <cell r="C3181" t="str">
            <v>Descripción</v>
          </cell>
          <cell r="L3181" t="str">
            <v>Porcentaje</v>
          </cell>
          <cell r="M3181" t="str">
            <v>Valor Total</v>
          </cell>
        </row>
        <row r="3182">
          <cell r="C3182" t="str">
            <v>ADMINISTRACION</v>
          </cell>
          <cell r="L3182">
            <v>0</v>
          </cell>
          <cell r="M3182">
            <v>0</v>
          </cell>
        </row>
        <row r="3183">
          <cell r="C3183" t="str">
            <v xml:space="preserve">IMPREVISTOS </v>
          </cell>
          <cell r="L3183">
            <v>0</v>
          </cell>
          <cell r="M3183">
            <v>0</v>
          </cell>
        </row>
        <row r="3184">
          <cell r="C3184" t="str">
            <v>UTILIDAD</v>
          </cell>
          <cell r="L3184">
            <v>0</v>
          </cell>
          <cell r="M3184">
            <v>0</v>
          </cell>
        </row>
        <row r="3185">
          <cell r="C3185" t="str">
            <v>SUBTOTAL $</v>
          </cell>
          <cell r="O3185">
            <v>0</v>
          </cell>
        </row>
        <row r="3187">
          <cell r="C3187" t="str">
            <v>Precio Unitario Total Aproximado al peso $</v>
          </cell>
          <cell r="O3187">
            <v>21214</v>
          </cell>
        </row>
        <row r="3190">
          <cell r="H3190" t="str">
            <v>Firma</v>
          </cell>
        </row>
        <row r="3191">
          <cell r="H3191" t="str">
            <v>Nombre:</v>
          </cell>
        </row>
        <row r="3192">
          <cell r="H3192" t="str">
            <v>Representante Legal del Contratista o su Apoderado</v>
          </cell>
        </row>
        <row r="3193">
          <cell r="H3193" t="str">
            <v>Matricula No. :</v>
          </cell>
        </row>
        <row r="3194">
          <cell r="H3194" t="str">
            <v xml:space="preserve"> </v>
          </cell>
        </row>
        <row r="3195">
          <cell r="C3195" t="str">
            <v>OBSERVACIONES INTERVENTORÍA</v>
          </cell>
        </row>
        <row r="3199">
          <cell r="C3199" t="str">
            <v>APROBACIÓN POR INTERVENTORÍA</v>
          </cell>
        </row>
        <row r="3200">
          <cell r="C320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202">
          <cell r="C320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205">
          <cell r="H3205" t="str">
            <v>Firma</v>
          </cell>
        </row>
        <row r="3206">
          <cell r="H3206" t="str">
            <v>Nombre:</v>
          </cell>
        </row>
        <row r="3207">
          <cell r="H3207" t="str">
            <v>Representante Legal del Interventor o su Apoderado</v>
          </cell>
        </row>
        <row r="3208">
          <cell r="H3208" t="str">
            <v>Matricula No. :</v>
          </cell>
        </row>
        <row r="3213">
          <cell r="C3213" t="str">
            <v>Formulario 1 - Propuesta económica  - Documento tipo de selección abreviada de menor cuantía - versión 2</v>
          </cell>
        </row>
        <row r="3214">
          <cell r="C3214" t="str">
            <v>Código</v>
          </cell>
          <cell r="D3214" t="str">
            <v>CCE-EICP-FM-25</v>
          </cell>
          <cell r="E3214" t="str">
            <v>Versión</v>
          </cell>
          <cell r="F3214">
            <v>2</v>
          </cell>
        </row>
        <row r="3216">
          <cell r="C3216" t="str">
            <v>[La entidad podrá utilizar este formato para la presentación de los análisis de precios unitarios el contratista en la oportunidad prevista en el numeral 8.1. del Documento Base]</v>
          </cell>
        </row>
        <row r="3219">
          <cell r="D3219" t="str">
            <v>MUNICIPIO DE CONCORDIA, ANTIOQUIA</v>
          </cell>
        </row>
        <row r="3220">
          <cell r="L3220" t="str">
            <v>VERSIÓN</v>
          </cell>
        </row>
        <row r="3221">
          <cell r="D3221" t="str">
            <v xml:space="preserve">[NÚMERO DEL PROCESO] </v>
          </cell>
        </row>
        <row r="3222">
          <cell r="L3222" t="str">
            <v>PÁGINA</v>
          </cell>
          <cell r="M3222">
            <v>1</v>
          </cell>
          <cell r="N3222" t="str">
            <v>DE</v>
          </cell>
          <cell r="O3222">
            <v>1</v>
          </cell>
        </row>
        <row r="3223">
          <cell r="D3223" t="str">
            <v xml:space="preserve">ANALISIS DE PRECIOS UNITARIOS </v>
          </cell>
        </row>
        <row r="3225">
          <cell r="L3225" t="str">
            <v>FECHA</v>
          </cell>
          <cell r="M3225" t="str">
            <v>DD</v>
          </cell>
          <cell r="N3225" t="str">
            <v>MM</v>
          </cell>
          <cell r="O3225" t="str">
            <v>AA</v>
          </cell>
        </row>
        <row r="3226">
          <cell r="M3226">
            <v>3</v>
          </cell>
          <cell r="N3226">
            <v>5</v>
          </cell>
          <cell r="O3226">
            <v>2022</v>
          </cell>
        </row>
        <row r="3227">
          <cell r="C3227" t="str">
            <v>ITEMS DE LA PROPUESTA ECONÓMICA</v>
          </cell>
          <cell r="I3227" t="str">
            <v>ITEMS NO PREVISTOS</v>
          </cell>
        </row>
        <row r="3231">
          <cell r="C3231" t="str">
            <v>DATOS ESPECÍFICOS</v>
          </cell>
        </row>
        <row r="3233">
          <cell r="C3233" t="str">
            <v>ITEM</v>
          </cell>
          <cell r="D3233" t="str">
            <v>DESCRIPCIÓN</v>
          </cell>
          <cell r="M3233" t="str">
            <v>UNIDAD</v>
          </cell>
          <cell r="O3233" t="str">
            <v>CANTIDAD</v>
          </cell>
        </row>
        <row r="3234">
          <cell r="C3234" t="str">
            <v>2.9.2</v>
          </cell>
          <cell r="D3234" t="str">
            <v>S.T.I  Entresuelo en piedra (e=0,15 m.), arenilla compactada (e=0,05 m.) nivelada y reacomodada con medios mecanicos. Incluye el suministro, y transporte del material de entresuelo y todos los demás elementos necesarios para su correcta construcción. Medido en sitio.</v>
          </cell>
          <cell r="M3234" t="str">
            <v>m2</v>
          </cell>
          <cell r="O3234">
            <v>424</v>
          </cell>
          <cell r="R3234">
            <v>25096</v>
          </cell>
          <cell r="S3234">
            <v>25096</v>
          </cell>
          <cell r="T3234">
            <v>6.8199999999999997E-2</v>
          </cell>
          <cell r="U3234">
            <v>0.37109999999999999</v>
          </cell>
          <cell r="V3234">
            <v>0.34710000000000002</v>
          </cell>
          <cell r="W3234">
            <v>0.21360000000000001</v>
          </cell>
        </row>
        <row r="3235">
          <cell r="C3235" t="str">
            <v>I. EQUIPO</v>
          </cell>
        </row>
        <row r="3237">
          <cell r="C3237" t="str">
            <v>DESCRIPCIÓN</v>
          </cell>
          <cell r="H3237" t="str">
            <v>MARCA</v>
          </cell>
          <cell r="J3237" t="str">
            <v>TIPO</v>
          </cell>
          <cell r="L3237" t="str">
            <v>TARIFA/HORA</v>
          </cell>
          <cell r="M3237" t="str">
            <v>RENDIMIENTO</v>
          </cell>
          <cell r="O3237" t="str">
            <v>Vr. UNITARIO</v>
          </cell>
        </row>
        <row r="3238">
          <cell r="C3238" t="str">
            <v xml:space="preserve">Compactador Manual - Canguro Gasolina 3 HP
</v>
          </cell>
          <cell r="J3238" t="str">
            <v>Dia</v>
          </cell>
          <cell r="L3238">
            <v>64944</v>
          </cell>
          <cell r="M3238">
            <v>45</v>
          </cell>
          <cell r="O3238">
            <v>1443</v>
          </cell>
          <cell r="R3238">
            <v>9.42</v>
          </cell>
          <cell r="T3238" t="str">
            <v xml:space="preserve">Compactador Manual - Canguro Gasolina 3 HP
</v>
          </cell>
        </row>
        <row r="3239">
          <cell r="J3239" t="str">
            <v/>
          </cell>
          <cell r="L3239" t="str">
            <v/>
          </cell>
          <cell r="O3239">
            <v>0</v>
          </cell>
          <cell r="R3239">
            <v>0</v>
          </cell>
          <cell r="T3239">
            <v>0</v>
          </cell>
        </row>
        <row r="3240">
          <cell r="J3240" t="str">
            <v/>
          </cell>
          <cell r="L3240" t="str">
            <v/>
          </cell>
          <cell r="O3240">
            <v>0</v>
          </cell>
          <cell r="R3240">
            <v>0</v>
          </cell>
          <cell r="T3240">
            <v>0</v>
          </cell>
        </row>
        <row r="3241">
          <cell r="C3241" t="str">
            <v>Herramienta Menor (Como % de Mano de Obra)</v>
          </cell>
          <cell r="J3241" t="str">
            <v>Dia</v>
          </cell>
          <cell r="L3241">
            <v>5360</v>
          </cell>
          <cell r="M3241">
            <v>0.05</v>
          </cell>
          <cell r="O3241">
            <v>268</v>
          </cell>
          <cell r="R3241">
            <v>113632</v>
          </cell>
          <cell r="T3241" t="str">
            <v>Herramienta Menor (Como % de Mano de Obra)</v>
          </cell>
        </row>
        <row r="3242">
          <cell r="L3242">
            <v>6.8199999999999997E-2</v>
          </cell>
          <cell r="M3242" t="str">
            <v>SUBTOTAL $</v>
          </cell>
          <cell r="O3242">
            <v>1711</v>
          </cell>
        </row>
        <row r="3243">
          <cell r="C3243" t="str">
            <v>II. MATERIALES</v>
          </cell>
        </row>
        <row r="3245">
          <cell r="C3245" t="str">
            <v>DESCRIPCIÓN</v>
          </cell>
          <cell r="K3245" t="str">
            <v>UNIDAD</v>
          </cell>
          <cell r="L3245" t="str">
            <v>CANTIDAD</v>
          </cell>
          <cell r="M3245" t="str">
            <v>PRECIO UNIT.</v>
          </cell>
          <cell r="O3245" t="str">
            <v>Vr. UNITARIO</v>
          </cell>
        </row>
        <row r="3246">
          <cell r="C3246" t="str">
            <v>Piedra de entresuelo (limpia), tamaño máximo 15 cm</v>
          </cell>
          <cell r="K3246" t="str">
            <v>m3</v>
          </cell>
          <cell r="L3246">
            <v>0.16500000000000001</v>
          </cell>
          <cell r="M3246">
            <v>42559</v>
          </cell>
          <cell r="O3246">
            <v>7022</v>
          </cell>
          <cell r="R3246">
            <v>69.959999999999994</v>
          </cell>
          <cell r="T3246" t="str">
            <v>Piedra de entresuelo (limpia), tamaño máximo 15 cm</v>
          </cell>
        </row>
        <row r="3247">
          <cell r="C3247" t="str">
            <v>Arenilla</v>
          </cell>
          <cell r="K3247" t="str">
            <v>m3</v>
          </cell>
          <cell r="L3247">
            <v>5.5E-2</v>
          </cell>
          <cell r="M3247">
            <v>41650</v>
          </cell>
          <cell r="O3247">
            <v>2291</v>
          </cell>
          <cell r="R3247">
            <v>23.32</v>
          </cell>
          <cell r="T3247" t="str">
            <v>Arenilla</v>
          </cell>
        </row>
        <row r="3248">
          <cell r="K3248" t="str">
            <v/>
          </cell>
          <cell r="M3248">
            <v>0</v>
          </cell>
          <cell r="O3248">
            <v>0</v>
          </cell>
          <cell r="R3248">
            <v>0</v>
          </cell>
          <cell r="T3248">
            <v>0</v>
          </cell>
        </row>
        <row r="3249">
          <cell r="K3249" t="str">
            <v/>
          </cell>
          <cell r="M3249">
            <v>0</v>
          </cell>
          <cell r="O3249">
            <v>0</v>
          </cell>
          <cell r="R3249">
            <v>0</v>
          </cell>
          <cell r="T3249">
            <v>0</v>
          </cell>
        </row>
        <row r="3250">
          <cell r="K3250" t="str">
            <v/>
          </cell>
          <cell r="M3250">
            <v>0</v>
          </cell>
          <cell r="O3250">
            <v>0</v>
          </cell>
          <cell r="R3250">
            <v>0</v>
          </cell>
          <cell r="T3250">
            <v>0</v>
          </cell>
        </row>
        <row r="3251">
          <cell r="K3251" t="str">
            <v/>
          </cell>
          <cell r="M3251">
            <v>0</v>
          </cell>
          <cell r="O3251">
            <v>0</v>
          </cell>
          <cell r="R3251">
            <v>0</v>
          </cell>
          <cell r="T3251">
            <v>0</v>
          </cell>
        </row>
        <row r="3252">
          <cell r="K3252" t="str">
            <v/>
          </cell>
          <cell r="O3252">
            <v>0</v>
          </cell>
          <cell r="R3252">
            <v>0</v>
          </cell>
          <cell r="T3252">
            <v>0</v>
          </cell>
        </row>
        <row r="3253">
          <cell r="L3253">
            <v>0.37109999999999999</v>
          </cell>
          <cell r="M3253" t="str">
            <v>SUBTOTAL $</v>
          </cell>
          <cell r="O3253">
            <v>9313</v>
          </cell>
        </row>
        <row r="3254">
          <cell r="C3254" t="str">
            <v>III. TRANSPORTES</v>
          </cell>
        </row>
        <row r="3256">
          <cell r="C3256" t="str">
            <v>MATERIAL</v>
          </cell>
          <cell r="J3256" t="str">
            <v>VOL. o PESO</v>
          </cell>
          <cell r="K3256" t="str">
            <v>DISTANCIA</v>
          </cell>
          <cell r="L3256" t="str">
            <v>M3 o Ton/Km</v>
          </cell>
          <cell r="M3256" t="str">
            <v>TARIFA</v>
          </cell>
          <cell r="O3256" t="str">
            <v>Vr. UNITARIO</v>
          </cell>
        </row>
        <row r="3257">
          <cell r="C3257" t="str">
            <v>Transporte de material granular</v>
          </cell>
          <cell r="J3257" t="str">
            <v>m3k</v>
          </cell>
          <cell r="K3257">
            <v>33</v>
          </cell>
          <cell r="L3257">
            <v>0.22</v>
          </cell>
          <cell r="M3257">
            <v>1200</v>
          </cell>
          <cell r="O3257">
            <v>8712</v>
          </cell>
          <cell r="R3257">
            <v>3078.24</v>
          </cell>
          <cell r="T3257" t="str">
            <v>Transporte de material granular</v>
          </cell>
        </row>
        <row r="3258">
          <cell r="J3258" t="str">
            <v/>
          </cell>
          <cell r="M3258">
            <v>0</v>
          </cell>
          <cell r="O3258">
            <v>0</v>
          </cell>
          <cell r="R3258">
            <v>0</v>
          </cell>
          <cell r="T3258">
            <v>0</v>
          </cell>
        </row>
        <row r="3259">
          <cell r="J3259" t="str">
            <v/>
          </cell>
          <cell r="M3259">
            <v>0</v>
          </cell>
          <cell r="O3259">
            <v>0</v>
          </cell>
          <cell r="R3259">
            <v>0</v>
          </cell>
          <cell r="T3259">
            <v>0</v>
          </cell>
        </row>
        <row r="3260">
          <cell r="L3260">
            <v>0.34710000000000002</v>
          </cell>
          <cell r="M3260" t="str">
            <v>SUBTOTAL $</v>
          </cell>
          <cell r="O3260">
            <v>8712</v>
          </cell>
        </row>
        <row r="3261">
          <cell r="C3261" t="str">
            <v>IV. MANO DE OBRA</v>
          </cell>
        </row>
        <row r="3263">
          <cell r="C3263" t="str">
            <v>TRABAJADOR</v>
          </cell>
          <cell r="I3263" t="str">
            <v>CANTIDAD</v>
          </cell>
          <cell r="J3263" t="str">
            <v>JORNAL</v>
          </cell>
          <cell r="K3263" t="str">
            <v>PRESTACIONES</v>
          </cell>
          <cell r="L3263" t="str">
            <v>JORNAL TOTAL</v>
          </cell>
          <cell r="M3263" t="str">
            <v>RENDIMIENTO</v>
          </cell>
          <cell r="O3263" t="str">
            <v>Vr. UNITARIO</v>
          </cell>
        </row>
        <row r="3264">
          <cell r="C3264" t="str">
            <v>Ayudante Entendido</v>
          </cell>
          <cell r="I3264">
            <v>1</v>
          </cell>
          <cell r="J3264">
            <v>53020</v>
          </cell>
          <cell r="K3264">
            <v>1.7161</v>
          </cell>
          <cell r="L3264">
            <v>90988</v>
          </cell>
          <cell r="M3264">
            <v>45</v>
          </cell>
          <cell r="O3264">
            <v>2022</v>
          </cell>
          <cell r="R3264">
            <v>9.42</v>
          </cell>
          <cell r="T3264" t="str">
            <v>Ayudante Entendido</v>
          </cell>
        </row>
        <row r="3265">
          <cell r="C3265" t="str">
            <v>Ayudante Raso</v>
          </cell>
          <cell r="I3265">
            <v>2</v>
          </cell>
          <cell r="J3265">
            <v>43354</v>
          </cell>
          <cell r="K3265">
            <v>1.7323</v>
          </cell>
          <cell r="L3265">
            <v>150204</v>
          </cell>
          <cell r="M3265">
            <v>45</v>
          </cell>
          <cell r="O3265">
            <v>3338</v>
          </cell>
          <cell r="R3265">
            <v>18.84</v>
          </cell>
          <cell r="T3265" t="str">
            <v>Ayudante Raso</v>
          </cell>
        </row>
        <row r="3266">
          <cell r="J3266">
            <v>0</v>
          </cell>
          <cell r="K3266">
            <v>0</v>
          </cell>
          <cell r="L3266">
            <v>0</v>
          </cell>
          <cell r="O3266">
            <v>0</v>
          </cell>
          <cell r="R3266">
            <v>0</v>
          </cell>
          <cell r="T3266">
            <v>0</v>
          </cell>
        </row>
        <row r="3267">
          <cell r="L3267">
            <v>0.21360000000000001</v>
          </cell>
          <cell r="M3267" t="str">
            <v>SUBTOTAL $</v>
          </cell>
          <cell r="O3267">
            <v>5360</v>
          </cell>
        </row>
        <row r="3269">
          <cell r="C3269" t="str">
            <v>TOTAL COSTO DIRECTO $</v>
          </cell>
          <cell r="O3269">
            <v>25096</v>
          </cell>
        </row>
        <row r="3270">
          <cell r="C3270" t="str">
            <v>V. COSTOS INDIRECTOS</v>
          </cell>
        </row>
        <row r="3272">
          <cell r="C3272" t="str">
            <v>Descripción</v>
          </cell>
          <cell r="L3272" t="str">
            <v>Porcentaje</v>
          </cell>
          <cell r="M3272" t="str">
            <v>Valor Total</v>
          </cell>
        </row>
        <row r="3273">
          <cell r="C3273" t="str">
            <v>ADMINISTRACION</v>
          </cell>
          <cell r="L3273">
            <v>0</v>
          </cell>
          <cell r="M3273">
            <v>0</v>
          </cell>
        </row>
        <row r="3274">
          <cell r="C3274" t="str">
            <v xml:space="preserve">IMPREVISTOS </v>
          </cell>
          <cell r="L3274">
            <v>0</v>
          </cell>
          <cell r="M3274">
            <v>0</v>
          </cell>
        </row>
        <row r="3275">
          <cell r="C3275" t="str">
            <v>UTILIDAD</v>
          </cell>
          <cell r="L3275">
            <v>0</v>
          </cell>
          <cell r="M3275">
            <v>0</v>
          </cell>
        </row>
        <row r="3276">
          <cell r="C3276" t="str">
            <v>SUBTOTAL $</v>
          </cell>
          <cell r="O3276">
            <v>0</v>
          </cell>
        </row>
        <row r="3278">
          <cell r="C3278" t="str">
            <v>Precio Unitario Total Aproximado al peso $</v>
          </cell>
          <cell r="O3278">
            <v>25096</v>
          </cell>
        </row>
        <row r="3281">
          <cell r="H3281" t="str">
            <v>Firma</v>
          </cell>
        </row>
        <row r="3282">
          <cell r="H3282" t="str">
            <v>Nombre:</v>
          </cell>
        </row>
        <row r="3283">
          <cell r="H3283" t="str">
            <v>Representante Legal del Contratista o su Apoderado</v>
          </cell>
        </row>
        <row r="3284">
          <cell r="H3284" t="str">
            <v>Matricula No. :</v>
          </cell>
        </row>
        <row r="3285">
          <cell r="H3285" t="str">
            <v xml:space="preserve"> </v>
          </cell>
        </row>
        <row r="3286">
          <cell r="C3286" t="str">
            <v>OBSERVACIONES INTERVENTORÍA</v>
          </cell>
        </row>
        <row r="3290">
          <cell r="C3290" t="str">
            <v>APROBACIÓN POR INTERVENTORÍA</v>
          </cell>
        </row>
        <row r="3291">
          <cell r="C329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293">
          <cell r="C329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296">
          <cell r="H3296" t="str">
            <v>Firma</v>
          </cell>
        </row>
        <row r="3297">
          <cell r="H3297" t="str">
            <v>Nombre:</v>
          </cell>
        </row>
        <row r="3298">
          <cell r="H3298" t="str">
            <v>Representante Legal del Interventor o su Apoderado</v>
          </cell>
        </row>
        <row r="3299">
          <cell r="H3299" t="str">
            <v>Matricula No. :</v>
          </cell>
        </row>
        <row r="3304">
          <cell r="C3304" t="str">
            <v>Formulario 1 - Propuesta económica  - Documento tipo de selección abreviada de menor cuantía - versión 2</v>
          </cell>
        </row>
        <row r="3305">
          <cell r="C3305" t="str">
            <v>Código</v>
          </cell>
          <cell r="D3305" t="str">
            <v>CCE-EICP-FM-25</v>
          </cell>
          <cell r="E3305" t="str">
            <v>Versión</v>
          </cell>
          <cell r="F3305">
            <v>2</v>
          </cell>
        </row>
        <row r="3307">
          <cell r="C3307" t="str">
            <v>[La entidad podrá utilizar este formato para la presentación de los análisis de precios unitarios el contratista en la oportunidad prevista en el numeral 8.1. del Documento Base]</v>
          </cell>
        </row>
        <row r="3310">
          <cell r="D3310" t="str">
            <v>MUNICIPIO DE CONCORDIA, ANTIOQUIA</v>
          </cell>
        </row>
        <row r="3311">
          <cell r="L3311" t="str">
            <v>VERSIÓN</v>
          </cell>
        </row>
        <row r="3312">
          <cell r="D3312" t="str">
            <v xml:space="preserve">[NÚMERO DEL PROCESO] </v>
          </cell>
        </row>
        <row r="3313">
          <cell r="L3313" t="str">
            <v>PÁGINA</v>
          </cell>
          <cell r="M3313">
            <v>1</v>
          </cell>
          <cell r="N3313" t="str">
            <v>DE</v>
          </cell>
          <cell r="O3313">
            <v>1</v>
          </cell>
        </row>
        <row r="3314">
          <cell r="D3314" t="str">
            <v xml:space="preserve">ANALISIS DE PRECIOS UNITARIOS </v>
          </cell>
        </row>
        <row r="3316">
          <cell r="L3316" t="str">
            <v>FECHA</v>
          </cell>
          <cell r="M3316" t="str">
            <v>DD</v>
          </cell>
          <cell r="N3316" t="str">
            <v>MM</v>
          </cell>
          <cell r="O3316" t="str">
            <v>AA</v>
          </cell>
        </row>
        <row r="3317">
          <cell r="M3317">
            <v>3</v>
          </cell>
          <cell r="N3317">
            <v>5</v>
          </cell>
          <cell r="O3317">
            <v>2022</v>
          </cell>
        </row>
        <row r="3318">
          <cell r="C3318" t="str">
            <v>ITEMS DE LA PROPUESTA ECONÓMICA</v>
          </cell>
          <cell r="I3318" t="str">
            <v>ITEMS NO PREVISTOS</v>
          </cell>
        </row>
        <row r="3322">
          <cell r="C3322" t="str">
            <v>DATOS ESPECÍFICOS</v>
          </cell>
        </row>
        <row r="3324">
          <cell r="C3324" t="str">
            <v>ITEM</v>
          </cell>
          <cell r="D3324" t="str">
            <v>DESCRIPCIÓN</v>
          </cell>
          <cell r="M3324" t="str">
            <v>UNIDAD</v>
          </cell>
          <cell r="O3324" t="str">
            <v>CANTIDAD</v>
          </cell>
        </row>
        <row r="3325">
          <cell r="C3325" t="str">
            <v>2.10.1</v>
          </cell>
          <cell r="D3325" t="str">
            <v>S.T.I de ESTRUCTURA METÁLICA columnas, cerchas y correas en ACERO HR GRADO 50 - perfil estructural. Incluye el suministro, fabricación, transporte y montaje de  columnas, cerchas y correas en estructura metálica para soporte de cubierta, incluye vigas de amarre, perlinería, templeros, riostras, y todos los elementos necesarios para su correcta instalación según diseño y recomendaciones estructurales, anticorrosivo y pintura esmalte.</v>
          </cell>
          <cell r="M3325" t="str">
            <v>Kg</v>
          </cell>
          <cell r="O3325">
            <v>172</v>
          </cell>
          <cell r="R3325">
            <v>12781</v>
          </cell>
          <cell r="S3325">
            <v>12781</v>
          </cell>
          <cell r="T3325">
            <v>0.1517</v>
          </cell>
          <cell r="U3325">
            <v>0.6865</v>
          </cell>
          <cell r="V3325">
            <v>6.6E-3</v>
          </cell>
          <cell r="W3325">
            <v>0.1552</v>
          </cell>
        </row>
        <row r="3326">
          <cell r="C3326" t="str">
            <v>I. EQUIPO</v>
          </cell>
        </row>
        <row r="3328">
          <cell r="C3328" t="str">
            <v>DESCRIPCIÓN</v>
          </cell>
          <cell r="H3328" t="str">
            <v>MARCA</v>
          </cell>
          <cell r="J3328" t="str">
            <v>TIPO</v>
          </cell>
          <cell r="L3328" t="str">
            <v>TARIFA/HORA</v>
          </cell>
          <cell r="M3328" t="str">
            <v>RENDIMIENTO</v>
          </cell>
          <cell r="O3328" t="str">
            <v>Vr. UNITARIO</v>
          </cell>
        </row>
        <row r="3329">
          <cell r="C3329" t="str">
            <v>Soldador Electrico Lincold 225 amp.</v>
          </cell>
          <cell r="J3329" t="str">
            <v>Dia</v>
          </cell>
          <cell r="L3329">
            <v>55900</v>
          </cell>
          <cell r="M3329">
            <v>150</v>
          </cell>
          <cell r="O3329">
            <v>373</v>
          </cell>
          <cell r="R3329">
            <v>1.1499999999999999</v>
          </cell>
          <cell r="T3329" t="str">
            <v>Soldador Electrico Lincold 225 amp.</v>
          </cell>
        </row>
        <row r="3330">
          <cell r="C3330" t="str">
            <v xml:space="preserve">Equipo de oxicorte, Capacidad de corte: hasta 6´´ (152mm) </v>
          </cell>
          <cell r="J3330" t="str">
            <v>h</v>
          </cell>
          <cell r="L3330">
            <v>10373</v>
          </cell>
          <cell r="M3330">
            <v>18.75</v>
          </cell>
          <cell r="O3330">
            <v>553</v>
          </cell>
          <cell r="R3330">
            <v>9.17</v>
          </cell>
          <cell r="T3330" t="str">
            <v xml:space="preserve">Equipo de oxicorte, Capacidad de corte: hasta 6´´ (152mm) </v>
          </cell>
        </row>
        <row r="3331">
          <cell r="C3331" t="str">
            <v>pulidora electrica manual - disco</v>
          </cell>
          <cell r="J3331" t="str">
            <v>Dia</v>
          </cell>
          <cell r="L3331">
            <v>40927</v>
          </cell>
          <cell r="M3331">
            <v>150</v>
          </cell>
          <cell r="O3331">
            <v>273</v>
          </cell>
          <cell r="R3331">
            <v>1.1499999999999999</v>
          </cell>
          <cell r="T3331" t="str">
            <v>pulidora electrica manual - disco</v>
          </cell>
        </row>
        <row r="3332">
          <cell r="C3332" t="str">
            <v>Diferencial De Cadena 3 toneladas- Polipasto</v>
          </cell>
          <cell r="J3332" t="str">
            <v>Dia</v>
          </cell>
          <cell r="L3332">
            <v>42768</v>
          </cell>
          <cell r="M3332">
            <v>75</v>
          </cell>
          <cell r="O3332">
            <v>570</v>
          </cell>
          <cell r="R3332">
            <v>2.29</v>
          </cell>
          <cell r="T3332" t="str">
            <v>Diferencial De Cadena 3 toneladas- Polipasto</v>
          </cell>
        </row>
        <row r="3333">
          <cell r="C3333" t="str">
            <v>Sección completa de andamio (1.2m-1.5m) x 1.5 m. (+ 4 ruedas) Incluye transporte.</v>
          </cell>
          <cell r="J3333" t="str">
            <v>Dia</v>
          </cell>
          <cell r="L3333">
            <v>2565</v>
          </cell>
          <cell r="M3333">
            <v>50</v>
          </cell>
          <cell r="O3333">
            <v>51</v>
          </cell>
          <cell r="R3333">
            <v>3.44</v>
          </cell>
          <cell r="T3333" t="str">
            <v>Sección completa de andamio (1.2m-1.5m) x 1.5 m. (+ 4 ruedas) Incluye transporte.</v>
          </cell>
        </row>
        <row r="3334">
          <cell r="C3334" t="str">
            <v>Can zunchado en madera común de 5,0cmx20cmx3,0m (alquiler). Incluye transporte.</v>
          </cell>
          <cell r="J3334" t="str">
            <v>Dia</v>
          </cell>
          <cell r="L3334">
            <v>1500</v>
          </cell>
          <cell r="M3334">
            <v>75</v>
          </cell>
          <cell r="O3334">
            <v>20</v>
          </cell>
          <cell r="R3334">
            <v>2.29</v>
          </cell>
          <cell r="T3334" t="str">
            <v>Can zunchado en madera común de 5,0cmx20cmx3,0m (alquiler). Incluye transporte.</v>
          </cell>
        </row>
        <row r="3335">
          <cell r="C3335" t="str">
            <v>Herramienta Menor (Como % de Mano de Obra)</v>
          </cell>
          <cell r="J3335" t="str">
            <v>Dia</v>
          </cell>
          <cell r="L3335">
            <v>1984</v>
          </cell>
          <cell r="M3335">
            <v>0.05</v>
          </cell>
          <cell r="O3335">
            <v>99</v>
          </cell>
          <cell r="R3335">
            <v>17028</v>
          </cell>
          <cell r="T3335" t="str">
            <v>Herramienta Menor (Como % de Mano de Obra)</v>
          </cell>
        </row>
        <row r="3336">
          <cell r="L3336">
            <v>0.1517</v>
          </cell>
          <cell r="M3336" t="str">
            <v>SUBTOTAL $</v>
          </cell>
          <cell r="O3336">
            <v>1939</v>
          </cell>
        </row>
        <row r="3337">
          <cell r="C3337" t="str">
            <v>II. MATERIALES</v>
          </cell>
        </row>
        <row r="3339">
          <cell r="C3339" t="str">
            <v>DESCRIPCIÓN</v>
          </cell>
          <cell r="K3339" t="str">
            <v>UNIDAD</v>
          </cell>
          <cell r="L3339" t="str">
            <v>CANTIDAD</v>
          </cell>
          <cell r="M3339" t="str">
            <v>PRECIO UNIT.</v>
          </cell>
          <cell r="O3339" t="str">
            <v>Vr. UNITARIO</v>
          </cell>
        </row>
        <row r="3340">
          <cell r="C3340" t="str">
            <v>Perfil C GR50 220 x 80 x 2.5mm x 6m negro - 46.62k aprox.</v>
          </cell>
          <cell r="K3340" t="str">
            <v>u</v>
          </cell>
          <cell r="L3340">
            <v>2.1739130434782608E-2</v>
          </cell>
          <cell r="M3340">
            <v>318000</v>
          </cell>
          <cell r="O3340">
            <v>6913</v>
          </cell>
          <cell r="R3340">
            <v>3.74</v>
          </cell>
          <cell r="T3340" t="str">
            <v>Perfil C GR50 220 x 80 x 2.5mm x 6m negro - 46.62k aprox.</v>
          </cell>
        </row>
        <row r="3341">
          <cell r="C3341" t="str">
            <v>Soldadura 6013 de 1/8</v>
          </cell>
          <cell r="K3341" t="str">
            <v>kg</v>
          </cell>
          <cell r="L3341">
            <v>3.5000000000000001E-3</v>
          </cell>
          <cell r="M3341">
            <v>19695</v>
          </cell>
          <cell r="O3341">
            <v>69</v>
          </cell>
          <cell r="R3341">
            <v>0.6</v>
          </cell>
          <cell r="T3341" t="str">
            <v>Soldadura 6013 de 1/8</v>
          </cell>
        </row>
        <row r="3342">
          <cell r="C3342" t="str">
            <v xml:space="preserve">Wash Primer Negro - 1 Galón
Algreco- One total solution - </v>
          </cell>
          <cell r="K3342" t="str">
            <v>G</v>
          </cell>
          <cell r="L3342">
            <v>5.7999999999999996E-3</v>
          </cell>
          <cell r="M3342">
            <v>181900</v>
          </cell>
          <cell r="O3342">
            <v>1055</v>
          </cell>
          <cell r="R3342">
            <v>1</v>
          </cell>
          <cell r="T3342" t="str">
            <v xml:space="preserve">Wash Primer Negro - 1 Galón
Algreco- One total solution - </v>
          </cell>
        </row>
        <row r="3343">
          <cell r="C3343" t="str">
            <v>Pintura anticorrosiva</v>
          </cell>
          <cell r="K3343" t="str">
            <v>gal</v>
          </cell>
          <cell r="L3343">
            <v>5.7999999999999996E-3</v>
          </cell>
          <cell r="M3343">
            <v>69900</v>
          </cell>
          <cell r="O3343">
            <v>405</v>
          </cell>
          <cell r="R3343">
            <v>1</v>
          </cell>
          <cell r="T3343" t="str">
            <v>Pintura anticorrosiva</v>
          </cell>
        </row>
        <row r="3344">
          <cell r="C3344" t="str">
            <v xml:space="preserve">Pintura acrílica, esmalte o similar </v>
          </cell>
          <cell r="K3344" t="str">
            <v>gal</v>
          </cell>
          <cell r="L3344">
            <v>2.8999999999999998E-3</v>
          </cell>
          <cell r="M3344">
            <v>85900</v>
          </cell>
          <cell r="O3344">
            <v>249</v>
          </cell>
          <cell r="R3344">
            <v>0.5</v>
          </cell>
          <cell r="T3344" t="str">
            <v xml:space="preserve">Pintura acrílica, esmalte o similar </v>
          </cell>
        </row>
        <row r="3345">
          <cell r="C3345" t="str">
            <v xml:space="preserve">Disolvente para pintura (TINNER)-dilusion 10% del volumen de pintura
</v>
          </cell>
          <cell r="K3345" t="str">
            <v>gal</v>
          </cell>
          <cell r="L3345">
            <v>2.1749999999999999E-3</v>
          </cell>
          <cell r="M3345">
            <v>38100</v>
          </cell>
          <cell r="O3345">
            <v>83</v>
          </cell>
          <cell r="R3345">
            <v>0.37</v>
          </cell>
          <cell r="T3345" t="str">
            <v xml:space="preserve">Disolvente para pintura (TINNER)-dilusion 10% del volumen de pintura
</v>
          </cell>
        </row>
        <row r="3346">
          <cell r="K3346" t="str">
            <v/>
          </cell>
          <cell r="O3346">
            <v>0</v>
          </cell>
          <cell r="R3346">
            <v>0</v>
          </cell>
          <cell r="T3346">
            <v>0</v>
          </cell>
        </row>
        <row r="3347">
          <cell r="L3347">
            <v>0.6865</v>
          </cell>
          <cell r="M3347" t="str">
            <v>SUBTOTAL $</v>
          </cell>
          <cell r="O3347">
            <v>8774</v>
          </cell>
        </row>
        <row r="3348">
          <cell r="C3348" t="str">
            <v>III. TRANSPORTES</v>
          </cell>
        </row>
        <row r="3350">
          <cell r="C3350" t="str">
            <v>MATERIAL</v>
          </cell>
          <cell r="J3350" t="str">
            <v>VOL. o PESO</v>
          </cell>
          <cell r="K3350" t="str">
            <v>DISTANCIA</v>
          </cell>
          <cell r="L3350" t="str">
            <v>M3 o Ton/Km</v>
          </cell>
          <cell r="M3350" t="str">
            <v>TARIFA</v>
          </cell>
          <cell r="O3350" t="str">
            <v>Vr. UNITARIO</v>
          </cell>
        </row>
        <row r="3351">
          <cell r="C3351" t="str">
            <v>Transporte de acero</v>
          </cell>
          <cell r="J3351" t="str">
            <v>tkm</v>
          </cell>
          <cell r="K3351">
            <v>95</v>
          </cell>
          <cell r="L3351">
            <v>1.1000000000000001E-3</v>
          </cell>
          <cell r="M3351">
            <v>800</v>
          </cell>
          <cell r="O3351">
            <v>84</v>
          </cell>
          <cell r="R3351">
            <v>17.97</v>
          </cell>
          <cell r="T3351" t="str">
            <v>Transporte de acero</v>
          </cell>
        </row>
        <row r="3352">
          <cell r="J3352" t="str">
            <v/>
          </cell>
          <cell r="M3352">
            <v>0</v>
          </cell>
          <cell r="O3352">
            <v>0</v>
          </cell>
          <cell r="R3352">
            <v>0</v>
          </cell>
          <cell r="T3352">
            <v>0</v>
          </cell>
        </row>
        <row r="3353">
          <cell r="J3353" t="str">
            <v/>
          </cell>
          <cell r="M3353">
            <v>0</v>
          </cell>
          <cell r="O3353">
            <v>0</v>
          </cell>
          <cell r="R3353">
            <v>0</v>
          </cell>
          <cell r="T3353">
            <v>0</v>
          </cell>
        </row>
        <row r="3354">
          <cell r="L3354">
            <v>6.6E-3</v>
          </cell>
          <cell r="M3354" t="str">
            <v>SUBTOTAL $</v>
          </cell>
          <cell r="O3354">
            <v>84</v>
          </cell>
        </row>
        <row r="3355">
          <cell r="C3355" t="str">
            <v>IV. MANO DE OBRA</v>
          </cell>
        </row>
        <row r="3357">
          <cell r="C3357" t="str">
            <v>TRABAJADOR</v>
          </cell>
          <cell r="I3357" t="str">
            <v>CANTIDAD</v>
          </cell>
          <cell r="J3357" t="str">
            <v>JORNAL</v>
          </cell>
          <cell r="K3357" t="str">
            <v>PRESTACIONES</v>
          </cell>
          <cell r="L3357" t="str">
            <v>JORNAL TOTAL</v>
          </cell>
          <cell r="M3357" t="str">
            <v>RENDIMIENTO</v>
          </cell>
          <cell r="O3357" t="str">
            <v>Vr. UNITARIO</v>
          </cell>
        </row>
        <row r="3358">
          <cell r="C3358" t="str">
            <v>Oficial</v>
          </cell>
          <cell r="I3358">
            <v>1</v>
          </cell>
          <cell r="J3358">
            <v>77720</v>
          </cell>
          <cell r="K3358">
            <v>1.6913</v>
          </cell>
          <cell r="L3358">
            <v>131448</v>
          </cell>
          <cell r="M3358">
            <v>150</v>
          </cell>
          <cell r="O3358">
            <v>876</v>
          </cell>
          <cell r="R3358">
            <v>1.1499999999999999</v>
          </cell>
          <cell r="T3358" t="str">
            <v>Oficial</v>
          </cell>
        </row>
        <row r="3359">
          <cell r="C3359" t="str">
            <v>Ayudante Entendido</v>
          </cell>
          <cell r="I3359">
            <v>1</v>
          </cell>
          <cell r="J3359">
            <v>53020</v>
          </cell>
          <cell r="K3359">
            <v>1.7161</v>
          </cell>
          <cell r="L3359">
            <v>90988</v>
          </cell>
          <cell r="M3359">
            <v>150</v>
          </cell>
          <cell r="O3359">
            <v>607</v>
          </cell>
          <cell r="R3359">
            <v>1.1499999999999999</v>
          </cell>
          <cell r="T3359" t="str">
            <v>Ayudante Entendido</v>
          </cell>
        </row>
        <row r="3360">
          <cell r="C3360" t="str">
            <v>Ayudante Raso</v>
          </cell>
          <cell r="I3360">
            <v>1</v>
          </cell>
          <cell r="J3360">
            <v>43354</v>
          </cell>
          <cell r="K3360">
            <v>1.7323</v>
          </cell>
          <cell r="L3360">
            <v>75102</v>
          </cell>
          <cell r="M3360">
            <v>150</v>
          </cell>
          <cell r="O3360">
            <v>501</v>
          </cell>
          <cell r="R3360">
            <v>1.1499999999999999</v>
          </cell>
          <cell r="T3360" t="str">
            <v>Ayudante Raso</v>
          </cell>
        </row>
        <row r="3361">
          <cell r="L3361">
            <v>0.1552</v>
          </cell>
          <cell r="M3361" t="str">
            <v>SUBTOTAL $</v>
          </cell>
          <cell r="O3361">
            <v>1984</v>
          </cell>
        </row>
        <row r="3363">
          <cell r="C3363" t="str">
            <v>TOTAL COSTO DIRECTO $</v>
          </cell>
          <cell r="O3363">
            <v>12781</v>
          </cell>
        </row>
        <row r="3364">
          <cell r="C3364" t="str">
            <v>V. COSTOS INDIRECTOS</v>
          </cell>
        </row>
        <row r="3366">
          <cell r="C3366" t="str">
            <v>Descripción</v>
          </cell>
          <cell r="L3366" t="str">
            <v>Porcentaje</v>
          </cell>
          <cell r="M3366" t="str">
            <v>Valor Total</v>
          </cell>
        </row>
        <row r="3367">
          <cell r="C3367" t="str">
            <v>ADMINISTRACION</v>
          </cell>
          <cell r="L3367">
            <v>0</v>
          </cell>
          <cell r="M3367">
            <v>0</v>
          </cell>
        </row>
        <row r="3368">
          <cell r="C3368" t="str">
            <v xml:space="preserve">IMPREVISTOS </v>
          </cell>
          <cell r="L3368">
            <v>0</v>
          </cell>
          <cell r="M3368">
            <v>0</v>
          </cell>
        </row>
        <row r="3369">
          <cell r="C3369" t="str">
            <v>UTILIDAD</v>
          </cell>
          <cell r="L3369">
            <v>0</v>
          </cell>
          <cell r="M3369">
            <v>0</v>
          </cell>
        </row>
        <row r="3370">
          <cell r="C3370" t="str">
            <v>SUBTOTAL $</v>
          </cell>
          <cell r="O3370">
            <v>0</v>
          </cell>
        </row>
        <row r="3372">
          <cell r="C3372" t="str">
            <v>Precio Unitario Total Aproximado al peso $</v>
          </cell>
          <cell r="O3372">
            <v>12781</v>
          </cell>
        </row>
        <row r="3375">
          <cell r="H3375" t="str">
            <v>Firma</v>
          </cell>
        </row>
        <row r="3376">
          <cell r="H3376" t="str">
            <v>Nombre:</v>
          </cell>
        </row>
        <row r="3377">
          <cell r="H3377" t="str">
            <v>Representante Legal del Contratista o su Apoderado</v>
          </cell>
        </row>
        <row r="3378">
          <cell r="H3378" t="str">
            <v>Matricula No. :</v>
          </cell>
        </row>
        <row r="3379">
          <cell r="H3379" t="str">
            <v xml:space="preserve"> </v>
          </cell>
        </row>
        <row r="3380">
          <cell r="C3380" t="str">
            <v>OBSERVACIONES INTERVENTORÍA</v>
          </cell>
        </row>
        <row r="3384">
          <cell r="C3384" t="str">
            <v>APROBACIÓN POR INTERVENTORÍA</v>
          </cell>
        </row>
        <row r="3385">
          <cell r="C338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387">
          <cell r="C338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390">
          <cell r="H3390" t="str">
            <v>Firma</v>
          </cell>
        </row>
        <row r="3391">
          <cell r="H3391" t="str">
            <v>Nombre:</v>
          </cell>
        </row>
        <row r="3392">
          <cell r="H3392" t="str">
            <v>Representante Legal del Interventor o su Apoderado</v>
          </cell>
        </row>
        <row r="3393">
          <cell r="H3393" t="str">
            <v>Matricula No. :</v>
          </cell>
        </row>
        <row r="3398">
          <cell r="C3398" t="str">
            <v>Formulario 1 - Propuesta económica  - Documento tipo de selección abreviada de menor cuantía - versión 2</v>
          </cell>
        </row>
        <row r="3399">
          <cell r="C3399" t="str">
            <v>Código</v>
          </cell>
          <cell r="D3399" t="str">
            <v>CCE-EICP-FM-25</v>
          </cell>
          <cell r="E3399" t="str">
            <v>Versión</v>
          </cell>
          <cell r="F3399">
            <v>2</v>
          </cell>
        </row>
        <row r="3401">
          <cell r="C3401" t="str">
            <v>[La entidad podrá utilizar este formato para la presentación de los análisis de precios unitarios el contratista en la oportunidad prevista en el numeral 8.1. del Documento Base]</v>
          </cell>
        </row>
        <row r="3404">
          <cell r="D3404" t="str">
            <v>MUNICIPIO DE CONCORDIA, ANTIOQUIA</v>
          </cell>
        </row>
        <row r="3405">
          <cell r="L3405" t="str">
            <v>VERSIÓN</v>
          </cell>
        </row>
        <row r="3406">
          <cell r="D3406" t="str">
            <v xml:space="preserve">[NÚMERO DEL PROCESO] </v>
          </cell>
        </row>
        <row r="3407">
          <cell r="L3407" t="str">
            <v>PÁGINA</v>
          </cell>
          <cell r="M3407">
            <v>1</v>
          </cell>
          <cell r="N3407" t="str">
            <v>DE</v>
          </cell>
          <cell r="O3407">
            <v>1</v>
          </cell>
        </row>
        <row r="3408">
          <cell r="D3408" t="str">
            <v xml:space="preserve">ANALISIS DE PRECIOS UNITARIOS </v>
          </cell>
        </row>
        <row r="3410">
          <cell r="L3410" t="str">
            <v>FECHA</v>
          </cell>
          <cell r="M3410" t="str">
            <v>DD</v>
          </cell>
          <cell r="N3410" t="str">
            <v>MM</v>
          </cell>
          <cell r="O3410" t="str">
            <v>AA</v>
          </cell>
        </row>
        <row r="3411">
          <cell r="M3411">
            <v>3</v>
          </cell>
          <cell r="N3411">
            <v>5</v>
          </cell>
          <cell r="O3411">
            <v>2022</v>
          </cell>
        </row>
        <row r="3412">
          <cell r="C3412" t="str">
            <v>ITEMS DE LA PROPUESTA ECONÓMICA</v>
          </cell>
          <cell r="I3412" t="str">
            <v>ITEMS NO PREVISTOS</v>
          </cell>
        </row>
        <row r="3416">
          <cell r="C3416" t="str">
            <v>DATOS ESPECÍFICOS</v>
          </cell>
        </row>
        <row r="3418">
          <cell r="C3418" t="str">
            <v>ITEM</v>
          </cell>
          <cell r="D3418" t="str">
            <v>DESCRIPCIÓN</v>
          </cell>
          <cell r="M3418" t="str">
            <v>UNIDAD</v>
          </cell>
          <cell r="O3418" t="str">
            <v>CANTIDAD</v>
          </cell>
        </row>
        <row r="3419">
          <cell r="C3419" t="str">
            <v>2.10.2</v>
          </cell>
          <cell r="D3419" t="str">
            <v xml:space="preserve">S.T.I de Cubierta en Teja Termoacústica UPVC FORTE o similar (color a definir). Incluye remates internos y externos de cubierta, set de fijación y todo lo necesario para su correcta instalación. </v>
          </cell>
          <cell r="M3419" t="str">
            <v>m2</v>
          </cell>
          <cell r="O3419">
            <v>221</v>
          </cell>
          <cell r="R3419">
            <v>94636</v>
          </cell>
          <cell r="S3419">
            <v>94636</v>
          </cell>
          <cell r="T3419">
            <v>1.18E-2</v>
          </cell>
          <cell r="U3419">
            <v>0.89219999999999999</v>
          </cell>
          <cell r="V3419">
            <v>1.7399999999999999E-2</v>
          </cell>
          <cell r="W3419">
            <v>7.8600000000000003E-2</v>
          </cell>
        </row>
        <row r="3420">
          <cell r="C3420" t="str">
            <v>I. EQUIPO</v>
          </cell>
        </row>
        <row r="3422">
          <cell r="C3422" t="str">
            <v>DESCRIPCIÓN</v>
          </cell>
          <cell r="H3422" t="str">
            <v>MARCA</v>
          </cell>
          <cell r="J3422" t="str">
            <v>TIPO</v>
          </cell>
          <cell r="L3422" t="str">
            <v>TARIFA/HORA</v>
          </cell>
          <cell r="M3422" t="str">
            <v>RENDIMIENTO</v>
          </cell>
          <cell r="O3422" t="str">
            <v>Vr. UNITARIO</v>
          </cell>
        </row>
        <row r="3423">
          <cell r="C3423" t="str">
            <v>Sección completa de andamio (1.2m-1.5m) x 1.5 m. (+ 4 ruedas) Incluye transporte.</v>
          </cell>
          <cell r="J3423" t="str">
            <v>Dia</v>
          </cell>
          <cell r="L3423">
            <v>2565</v>
          </cell>
          <cell r="M3423">
            <v>20</v>
          </cell>
          <cell r="O3423">
            <v>128</v>
          </cell>
          <cell r="R3423">
            <v>11.05</v>
          </cell>
          <cell r="T3423" t="str">
            <v>Sección completa de andamio (1.2m-1.5m) x 1.5 m. (+ 4 ruedas) Incluye transporte.</v>
          </cell>
        </row>
        <row r="3424">
          <cell r="C3424" t="str">
            <v>Can zunchado en madera común de 5,0cmx20cmx3,0m (alquiler). Incluye transporte.</v>
          </cell>
          <cell r="J3424" t="str">
            <v>Dia</v>
          </cell>
          <cell r="L3424">
            <v>1500</v>
          </cell>
          <cell r="M3424">
            <v>20</v>
          </cell>
          <cell r="O3424">
            <v>75</v>
          </cell>
          <cell r="R3424">
            <v>11.05</v>
          </cell>
          <cell r="T3424" t="str">
            <v>Can zunchado en madera común de 5,0cmx20cmx3,0m (alquiler). Incluye transporte.</v>
          </cell>
        </row>
        <row r="3425">
          <cell r="C3425" t="str">
            <v xml:space="preserve">Taladro de 1/2´´, pulidora, lijadora y circular
</v>
          </cell>
          <cell r="J3425" t="str">
            <v>h</v>
          </cell>
          <cell r="L3425">
            <v>2696</v>
          </cell>
          <cell r="M3425">
            <v>5</v>
          </cell>
          <cell r="O3425">
            <v>539</v>
          </cell>
          <cell r="R3425">
            <v>44.2</v>
          </cell>
          <cell r="T3425" t="str">
            <v xml:space="preserve">Taladro de 1/2´´, pulidora, lijadora y circular
</v>
          </cell>
        </row>
        <row r="3426">
          <cell r="C3426" t="str">
            <v>Herramienta Menor (Como % de Mano de Obra)</v>
          </cell>
          <cell r="J3426" t="str">
            <v>Dia</v>
          </cell>
          <cell r="L3426">
            <v>7439</v>
          </cell>
          <cell r="M3426">
            <v>0.05</v>
          </cell>
          <cell r="O3426">
            <v>372</v>
          </cell>
          <cell r="R3426">
            <v>82212</v>
          </cell>
          <cell r="T3426" t="str">
            <v>Herramienta Menor (Como % de Mano de Obra)</v>
          </cell>
        </row>
        <row r="3427">
          <cell r="L3427">
            <v>1.18E-2</v>
          </cell>
          <cell r="M3427" t="str">
            <v>SUBTOTAL $</v>
          </cell>
          <cell r="O3427">
            <v>1114</v>
          </cell>
        </row>
        <row r="3428">
          <cell r="C3428" t="str">
            <v>II. MATERIALES</v>
          </cell>
        </row>
        <row r="3430">
          <cell r="C3430" t="str">
            <v>DESCRIPCIÓN</v>
          </cell>
          <cell r="K3430" t="str">
            <v>UNIDAD</v>
          </cell>
          <cell r="L3430" t="str">
            <v>CANTIDAD</v>
          </cell>
          <cell r="M3430" t="str">
            <v>PRECIO UNIT.</v>
          </cell>
          <cell r="O3430" t="str">
            <v>Vr. UNITARIO</v>
          </cell>
        </row>
        <row r="3431">
          <cell r="C3431" t="str">
            <v>Teja Termoacústica Blanca UPVC FORTE 5.9 x 0.94m - 2.5 mm Mathiesen - 4 fijaciones por m2 - 32.17 k aprox</v>
          </cell>
          <cell r="K3431" t="str">
            <v>u</v>
          </cell>
          <cell r="L3431">
            <v>0.2</v>
          </cell>
          <cell r="M3431">
            <v>381400</v>
          </cell>
          <cell r="O3431">
            <v>76280</v>
          </cell>
          <cell r="R3431">
            <v>44.2</v>
          </cell>
          <cell r="T3431" t="str">
            <v>Teja Termoacústica Blanca UPVC FORTE 5.9 x 0.94m - 2.5 mm Mathiesen - 4 fijaciones por m2 - 32.17 k aprox</v>
          </cell>
        </row>
        <row r="3432">
          <cell r="C3432" t="str">
            <v>Set de fijación x 10 unidades para Teja Forte Blanca
Mathiesen</v>
          </cell>
          <cell r="K3432" t="str">
            <v>u</v>
          </cell>
          <cell r="L3432">
            <v>0.42</v>
          </cell>
          <cell r="M3432">
            <v>19420</v>
          </cell>
          <cell r="O3432">
            <v>8156</v>
          </cell>
          <cell r="R3432">
            <v>92.82</v>
          </cell>
          <cell r="T3432" t="str">
            <v>Set de fijación x 10 unidades para Teja Forte Blanca
Mathiesen</v>
          </cell>
        </row>
        <row r="3433">
          <cell r="K3433" t="str">
            <v/>
          </cell>
          <cell r="M3433">
            <v>0</v>
          </cell>
          <cell r="O3433">
            <v>0</v>
          </cell>
          <cell r="R3433">
            <v>0</v>
          </cell>
          <cell r="T3433">
            <v>0</v>
          </cell>
        </row>
        <row r="3434">
          <cell r="K3434" t="str">
            <v/>
          </cell>
          <cell r="M3434">
            <v>0</v>
          </cell>
          <cell r="O3434">
            <v>0</v>
          </cell>
          <cell r="R3434">
            <v>0</v>
          </cell>
          <cell r="T3434">
            <v>0</v>
          </cell>
        </row>
        <row r="3435">
          <cell r="K3435" t="str">
            <v/>
          </cell>
          <cell r="M3435">
            <v>0</v>
          </cell>
          <cell r="O3435">
            <v>0</v>
          </cell>
          <cell r="R3435">
            <v>0</v>
          </cell>
          <cell r="T3435">
            <v>0</v>
          </cell>
        </row>
        <row r="3436">
          <cell r="K3436" t="str">
            <v/>
          </cell>
          <cell r="M3436">
            <v>0</v>
          </cell>
          <cell r="O3436">
            <v>0</v>
          </cell>
          <cell r="R3436">
            <v>0</v>
          </cell>
          <cell r="T3436">
            <v>0</v>
          </cell>
        </row>
        <row r="3437">
          <cell r="K3437" t="str">
            <v/>
          </cell>
          <cell r="O3437">
            <v>0</v>
          </cell>
          <cell r="R3437">
            <v>0</v>
          </cell>
          <cell r="T3437">
            <v>0</v>
          </cell>
        </row>
        <row r="3438">
          <cell r="L3438">
            <v>0.89219999999999999</v>
          </cell>
          <cell r="M3438" t="str">
            <v>SUBTOTAL $</v>
          </cell>
          <cell r="O3438">
            <v>84436</v>
          </cell>
        </row>
        <row r="3439">
          <cell r="C3439" t="str">
            <v>III. TRANSPORTES</v>
          </cell>
        </row>
        <row r="3441">
          <cell r="C3441" t="str">
            <v>MATERIAL</v>
          </cell>
          <cell r="J3441" t="str">
            <v>VOL. o PESO</v>
          </cell>
          <cell r="K3441" t="str">
            <v>DISTANCIA</v>
          </cell>
          <cell r="L3441" t="str">
            <v>M3 o Ton/Km</v>
          </cell>
          <cell r="M3441" t="str">
            <v>TARIFA</v>
          </cell>
          <cell r="O3441" t="str">
            <v>Vr. UNITARIO</v>
          </cell>
        </row>
        <row r="3442">
          <cell r="C3442" t="str">
            <v>Transporte de materiales 2</v>
          </cell>
          <cell r="J3442" t="str">
            <v>tkm</v>
          </cell>
          <cell r="K3442">
            <v>95</v>
          </cell>
          <cell r="L3442">
            <v>0.01</v>
          </cell>
          <cell r="M3442">
            <v>1200</v>
          </cell>
          <cell r="O3442">
            <v>1140</v>
          </cell>
          <cell r="R3442">
            <v>209.95</v>
          </cell>
          <cell r="T3442" t="str">
            <v>Transporte de materiales 2</v>
          </cell>
        </row>
        <row r="3443">
          <cell r="C3443" t="str">
            <v>Transporte interno2</v>
          </cell>
          <cell r="J3443" t="str">
            <v xml:space="preserve">t </v>
          </cell>
          <cell r="K3443">
            <v>1</v>
          </cell>
          <cell r="L3443">
            <v>0.01</v>
          </cell>
          <cell r="M3443">
            <v>50676</v>
          </cell>
          <cell r="O3443">
            <v>507</v>
          </cell>
          <cell r="R3443">
            <v>2.21</v>
          </cell>
          <cell r="T3443" t="str">
            <v>Transporte interno2</v>
          </cell>
        </row>
        <row r="3444">
          <cell r="J3444" t="str">
            <v/>
          </cell>
          <cell r="M3444">
            <v>0</v>
          </cell>
          <cell r="O3444">
            <v>0</v>
          </cell>
          <cell r="R3444">
            <v>0</v>
          </cell>
          <cell r="T3444">
            <v>0</v>
          </cell>
        </row>
        <row r="3445">
          <cell r="L3445">
            <v>1.7399999999999999E-2</v>
          </cell>
          <cell r="M3445" t="str">
            <v>SUBTOTAL $</v>
          </cell>
          <cell r="O3445">
            <v>1647</v>
          </cell>
        </row>
        <row r="3446">
          <cell r="C3446" t="str">
            <v>IV. MANO DE OBRA</v>
          </cell>
        </row>
        <row r="3448">
          <cell r="C3448" t="str">
            <v>TRABAJADOR</v>
          </cell>
          <cell r="I3448" t="str">
            <v>CANTIDAD</v>
          </cell>
          <cell r="J3448" t="str">
            <v>JORNAL</v>
          </cell>
          <cell r="K3448" t="str">
            <v>PRESTACIONES</v>
          </cell>
          <cell r="L3448" t="str">
            <v>JORNAL TOTAL</v>
          </cell>
          <cell r="M3448" t="str">
            <v>RENDIMIENTO</v>
          </cell>
          <cell r="O3448" t="str">
            <v>Vr. UNITARIO</v>
          </cell>
        </row>
        <row r="3449">
          <cell r="C3449" t="str">
            <v>Oficial</v>
          </cell>
          <cell r="I3449">
            <v>1</v>
          </cell>
          <cell r="J3449">
            <v>77720</v>
          </cell>
          <cell r="K3449">
            <v>1.6913</v>
          </cell>
          <cell r="L3449">
            <v>131448</v>
          </cell>
          <cell r="M3449">
            <v>40</v>
          </cell>
          <cell r="O3449">
            <v>3286</v>
          </cell>
          <cell r="R3449">
            <v>5.53</v>
          </cell>
          <cell r="T3449" t="str">
            <v>Oficial</v>
          </cell>
        </row>
        <row r="3450">
          <cell r="C3450" t="str">
            <v>Ayudante Entendido</v>
          </cell>
          <cell r="I3450">
            <v>1</v>
          </cell>
          <cell r="J3450">
            <v>53020</v>
          </cell>
          <cell r="K3450">
            <v>1.7161</v>
          </cell>
          <cell r="L3450">
            <v>90988</v>
          </cell>
          <cell r="M3450">
            <v>40</v>
          </cell>
          <cell r="O3450">
            <v>2275</v>
          </cell>
          <cell r="R3450">
            <v>5.53</v>
          </cell>
          <cell r="T3450" t="str">
            <v>Ayudante Entendido</v>
          </cell>
        </row>
        <row r="3451">
          <cell r="C3451" t="str">
            <v>Ayudante Raso</v>
          </cell>
          <cell r="I3451">
            <v>1</v>
          </cell>
          <cell r="J3451">
            <v>43354</v>
          </cell>
          <cell r="K3451">
            <v>1.7323</v>
          </cell>
          <cell r="L3451">
            <v>75102</v>
          </cell>
          <cell r="M3451">
            <v>40</v>
          </cell>
          <cell r="O3451">
            <v>1878</v>
          </cell>
          <cell r="R3451">
            <v>5.53</v>
          </cell>
          <cell r="T3451" t="str">
            <v>Ayudante Raso</v>
          </cell>
        </row>
        <row r="3452">
          <cell r="L3452">
            <v>7.8600000000000003E-2</v>
          </cell>
          <cell r="M3452" t="str">
            <v>SUBTOTAL $</v>
          </cell>
          <cell r="O3452">
            <v>7439</v>
          </cell>
        </row>
        <row r="3454">
          <cell r="C3454" t="str">
            <v>TOTAL COSTO DIRECTO $</v>
          </cell>
          <cell r="O3454">
            <v>94636</v>
          </cell>
        </row>
        <row r="3455">
          <cell r="C3455" t="str">
            <v>V. COSTOS INDIRECTOS</v>
          </cell>
        </row>
        <row r="3457">
          <cell r="C3457" t="str">
            <v>Descripción</v>
          </cell>
          <cell r="L3457" t="str">
            <v>Porcentaje</v>
          </cell>
          <cell r="M3457" t="str">
            <v>Valor Total</v>
          </cell>
        </row>
        <row r="3458">
          <cell r="C3458" t="str">
            <v>ADMINISTRACION</v>
          </cell>
          <cell r="L3458">
            <v>0</v>
          </cell>
          <cell r="M3458">
            <v>0</v>
          </cell>
        </row>
        <row r="3459">
          <cell r="C3459" t="str">
            <v xml:space="preserve">IMPREVISTOS </v>
          </cell>
          <cell r="L3459">
            <v>0</v>
          </cell>
          <cell r="M3459">
            <v>0</v>
          </cell>
        </row>
        <row r="3460">
          <cell r="C3460" t="str">
            <v>UTILIDAD</v>
          </cell>
          <cell r="L3460">
            <v>0</v>
          </cell>
          <cell r="M3460">
            <v>0</v>
          </cell>
        </row>
        <row r="3461">
          <cell r="C3461" t="str">
            <v>SUBTOTAL $</v>
          </cell>
          <cell r="O3461">
            <v>0</v>
          </cell>
        </row>
        <row r="3463">
          <cell r="C3463" t="str">
            <v>Precio Unitario Total Aproximado al peso $</v>
          </cell>
          <cell r="O3463">
            <v>94636</v>
          </cell>
        </row>
        <row r="3466">
          <cell r="H3466" t="str">
            <v>Firma</v>
          </cell>
        </row>
        <row r="3467">
          <cell r="H3467" t="str">
            <v>Nombre:</v>
          </cell>
        </row>
        <row r="3468">
          <cell r="H3468" t="str">
            <v>Representante Legal del Contratista o su Apoderado</v>
          </cell>
        </row>
        <row r="3469">
          <cell r="H3469" t="str">
            <v>Matricula No. :</v>
          </cell>
        </row>
        <row r="3470">
          <cell r="H3470" t="str">
            <v xml:space="preserve"> </v>
          </cell>
        </row>
        <row r="3471">
          <cell r="C3471" t="str">
            <v>OBSERVACIONES INTERVENTORÍA</v>
          </cell>
        </row>
        <row r="3475">
          <cell r="C3475" t="str">
            <v>APROBACIÓN POR INTERVENTORÍA</v>
          </cell>
        </row>
        <row r="3476">
          <cell r="C347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478">
          <cell r="C347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481">
          <cell r="H3481" t="str">
            <v>Firma</v>
          </cell>
        </row>
        <row r="3482">
          <cell r="H3482" t="str">
            <v>Nombre:</v>
          </cell>
        </row>
        <row r="3483">
          <cell r="H3483" t="str">
            <v>Representante Legal del Interventor o su Apoderado</v>
          </cell>
        </row>
        <row r="3484">
          <cell r="H3484" t="str">
            <v>Matricula No. :</v>
          </cell>
        </row>
        <row r="3489">
          <cell r="C3489" t="str">
            <v>Formulario 1 - Propuesta económica  - Documento tipo de selección abreviada de menor cuantía - versión 2</v>
          </cell>
        </row>
        <row r="3490">
          <cell r="C3490" t="str">
            <v>Código</v>
          </cell>
          <cell r="D3490" t="str">
            <v>CCE-EICP-FM-25</v>
          </cell>
          <cell r="E3490" t="str">
            <v>Versión</v>
          </cell>
          <cell r="F3490">
            <v>2</v>
          </cell>
        </row>
        <row r="3492">
          <cell r="C3492" t="str">
            <v>[La entidad podrá utilizar este formato para la presentación de los análisis de precios unitarios el contratista en la oportunidad prevista en el numeral 8.1. del Documento Base]</v>
          </cell>
        </row>
        <row r="3495">
          <cell r="D3495" t="str">
            <v>MUNICIPIO DE CONCORDIA, ANTIOQUIA</v>
          </cell>
        </row>
        <row r="3496">
          <cell r="L3496" t="str">
            <v>VERSIÓN</v>
          </cell>
        </row>
        <row r="3497">
          <cell r="D3497" t="str">
            <v xml:space="preserve">[NÚMERO DEL PROCESO] </v>
          </cell>
        </row>
        <row r="3498">
          <cell r="L3498" t="str">
            <v>PÁGINA</v>
          </cell>
          <cell r="M3498">
            <v>1</v>
          </cell>
          <cell r="N3498" t="str">
            <v>DE</v>
          </cell>
          <cell r="O3498">
            <v>1</v>
          </cell>
        </row>
        <row r="3499">
          <cell r="D3499" t="str">
            <v xml:space="preserve">ANALISIS DE PRECIOS UNITARIOS </v>
          </cell>
        </row>
        <row r="3501">
          <cell r="L3501" t="str">
            <v>FECHA</v>
          </cell>
          <cell r="M3501" t="str">
            <v>DD</v>
          </cell>
          <cell r="N3501" t="str">
            <v>MM</v>
          </cell>
          <cell r="O3501" t="str">
            <v>AA</v>
          </cell>
        </row>
        <row r="3502">
          <cell r="M3502">
            <v>3</v>
          </cell>
          <cell r="N3502">
            <v>5</v>
          </cell>
          <cell r="O3502">
            <v>2022</v>
          </cell>
        </row>
        <row r="3503">
          <cell r="C3503" t="str">
            <v>ITEMS DE LA PROPUESTA ECONÓMICA</v>
          </cell>
          <cell r="I3503" t="str">
            <v>ITEMS NO PREVISTOS</v>
          </cell>
        </row>
        <row r="3507">
          <cell r="C3507" t="str">
            <v>DATOS ESPECÍFICOS</v>
          </cell>
        </row>
        <row r="3509">
          <cell r="C3509" t="str">
            <v>ITEM</v>
          </cell>
          <cell r="D3509" t="str">
            <v>DESCRIPCIÓN</v>
          </cell>
          <cell r="M3509" t="str">
            <v>UNIDAD</v>
          </cell>
          <cell r="O3509" t="str">
            <v>CANTIDAD</v>
          </cell>
        </row>
        <row r="3510">
          <cell r="C3510" t="str">
            <v>2.10.3</v>
          </cell>
          <cell r="D3510" t="str">
            <v xml:space="preserve">S.T.I de Caballete Termoacústica tipo Forte UPVC o similar (color a definir). Incluye remates internos y externos de cubierta, set de fijación y todo lo necesario para su correcta instalación. </v>
          </cell>
          <cell r="M3510" t="str">
            <v>m</v>
          </cell>
          <cell r="O3510">
            <v>33</v>
          </cell>
          <cell r="R3510">
            <v>125599</v>
          </cell>
          <cell r="S3510">
            <v>125599</v>
          </cell>
          <cell r="T3510">
            <v>3.5999999999999999E-3</v>
          </cell>
          <cell r="U3510">
            <v>0.95960000000000001</v>
          </cell>
          <cell r="V3510">
            <v>1.3100000000000001E-2</v>
          </cell>
          <cell r="W3510">
            <v>2.3699999999999999E-2</v>
          </cell>
        </row>
        <row r="3511">
          <cell r="C3511" t="str">
            <v>I. EQUIPO</v>
          </cell>
        </row>
        <row r="3513">
          <cell r="C3513" t="str">
            <v>DESCRIPCIÓN</v>
          </cell>
          <cell r="H3513" t="str">
            <v>MARCA</v>
          </cell>
          <cell r="J3513" t="str">
            <v>TIPO</v>
          </cell>
          <cell r="L3513" t="str">
            <v>TARIFA/HORA</v>
          </cell>
          <cell r="M3513" t="str">
            <v>RENDIMIENTO</v>
          </cell>
          <cell r="O3513" t="str">
            <v>Vr. UNITARIO</v>
          </cell>
        </row>
        <row r="3514">
          <cell r="C3514" t="str">
            <v>Sección completa de andamio (1.2m-1.5m) x 1.5 m. (+ 4 ruedas) Incluye transporte.</v>
          </cell>
          <cell r="J3514" t="str">
            <v>Dia</v>
          </cell>
          <cell r="L3514">
            <v>2565</v>
          </cell>
          <cell r="M3514">
            <v>50</v>
          </cell>
          <cell r="O3514">
            <v>51</v>
          </cell>
          <cell r="R3514">
            <v>0.66</v>
          </cell>
          <cell r="T3514" t="str">
            <v>Sección completa de andamio (1.2m-1.5m) x 1.5 m. (+ 4 ruedas) Incluye transporte.</v>
          </cell>
        </row>
        <row r="3515">
          <cell r="C3515" t="str">
            <v>Can zunchado en madera común de 5,0cmx20cmx3,0m (alquiler). Incluye transporte.</v>
          </cell>
          <cell r="J3515" t="str">
            <v>Dia</v>
          </cell>
          <cell r="L3515">
            <v>1500</v>
          </cell>
          <cell r="M3515">
            <v>50</v>
          </cell>
          <cell r="O3515">
            <v>30</v>
          </cell>
          <cell r="R3515">
            <v>0.66</v>
          </cell>
          <cell r="T3515" t="str">
            <v>Can zunchado en madera común de 5,0cmx20cmx3,0m (alquiler). Incluye transporte.</v>
          </cell>
        </row>
        <row r="3516">
          <cell r="C3516" t="str">
            <v xml:space="preserve">Taladro de 1/2´´, pulidora, lijadora y circular
</v>
          </cell>
          <cell r="J3516" t="str">
            <v>h</v>
          </cell>
          <cell r="L3516">
            <v>2696</v>
          </cell>
          <cell r="M3516">
            <v>12.5</v>
          </cell>
          <cell r="O3516">
            <v>216</v>
          </cell>
          <cell r="R3516">
            <v>2.64</v>
          </cell>
          <cell r="T3516" t="str">
            <v xml:space="preserve">Taladro de 1/2´´, pulidora, lijadora y circular
</v>
          </cell>
        </row>
        <row r="3517">
          <cell r="C3517" t="str">
            <v>Herramienta Menor (Como % de Mano de Obra)</v>
          </cell>
          <cell r="J3517" t="str">
            <v>Dia</v>
          </cell>
          <cell r="L3517">
            <v>2975</v>
          </cell>
          <cell r="M3517">
            <v>0.05</v>
          </cell>
          <cell r="O3517">
            <v>149</v>
          </cell>
          <cell r="R3517">
            <v>4917</v>
          </cell>
          <cell r="T3517" t="str">
            <v>Herramienta Menor (Como % de Mano de Obra)</v>
          </cell>
        </row>
        <row r="3518">
          <cell r="L3518">
            <v>3.5999999999999999E-3</v>
          </cell>
          <cell r="M3518" t="str">
            <v>SUBTOTAL $</v>
          </cell>
          <cell r="O3518">
            <v>446</v>
          </cell>
        </row>
        <row r="3519">
          <cell r="C3519" t="str">
            <v>II. MATERIALES</v>
          </cell>
        </row>
        <row r="3521">
          <cell r="C3521" t="str">
            <v>DESCRIPCIÓN</v>
          </cell>
          <cell r="K3521" t="str">
            <v>UNIDAD</v>
          </cell>
          <cell r="L3521" t="str">
            <v>CANTIDAD</v>
          </cell>
          <cell r="M3521" t="str">
            <v>PRECIO UNIT.</v>
          </cell>
          <cell r="O3521" t="str">
            <v>Vr. UNITARIO</v>
          </cell>
        </row>
        <row r="3522">
          <cell r="C3522" t="str">
            <v>Caballete Forte Blanco 0.6x0.94m 2mm Upvc
Fibromath</v>
          </cell>
          <cell r="K3522" t="str">
            <v>u</v>
          </cell>
          <cell r="L3522">
            <v>1.25</v>
          </cell>
          <cell r="M3522">
            <v>89900</v>
          </cell>
          <cell r="O3522">
            <v>112375</v>
          </cell>
          <cell r="R3522">
            <v>41.25</v>
          </cell>
          <cell r="S3522">
            <v>39.285714285714285</v>
          </cell>
          <cell r="T3522" t="str">
            <v>Caballete Forte Blanco 0.6x0.94m 2mm Upvc
Fibromath</v>
          </cell>
        </row>
        <row r="3523">
          <cell r="C3523" t="str">
            <v>Set de fijación x 10 unidades para Teja Forte Blanca
Mathiesen</v>
          </cell>
          <cell r="K3523" t="str">
            <v>u</v>
          </cell>
          <cell r="L3523">
            <v>0.42</v>
          </cell>
          <cell r="M3523">
            <v>19420</v>
          </cell>
          <cell r="O3523">
            <v>8156</v>
          </cell>
          <cell r="R3523">
            <v>13.86</v>
          </cell>
          <cell r="T3523" t="str">
            <v>Set de fijación x 10 unidades para Teja Forte Blanca
Mathiesen</v>
          </cell>
        </row>
        <row r="3524">
          <cell r="K3524" t="str">
            <v/>
          </cell>
          <cell r="M3524">
            <v>0</v>
          </cell>
          <cell r="O3524">
            <v>0</v>
          </cell>
          <cell r="R3524">
            <v>0</v>
          </cell>
          <cell r="T3524">
            <v>0</v>
          </cell>
        </row>
        <row r="3525">
          <cell r="K3525" t="str">
            <v/>
          </cell>
          <cell r="M3525">
            <v>0</v>
          </cell>
          <cell r="O3525">
            <v>0</v>
          </cell>
          <cell r="R3525">
            <v>0</v>
          </cell>
          <cell r="T3525">
            <v>0</v>
          </cell>
        </row>
        <row r="3526">
          <cell r="K3526" t="str">
            <v/>
          </cell>
          <cell r="M3526">
            <v>0</v>
          </cell>
          <cell r="O3526">
            <v>0</v>
          </cell>
          <cell r="R3526">
            <v>0</v>
          </cell>
          <cell r="T3526">
            <v>0</v>
          </cell>
        </row>
        <row r="3527">
          <cell r="K3527" t="str">
            <v/>
          </cell>
          <cell r="M3527">
            <v>0</v>
          </cell>
          <cell r="O3527">
            <v>0</v>
          </cell>
          <cell r="R3527">
            <v>0</v>
          </cell>
          <cell r="T3527">
            <v>0</v>
          </cell>
        </row>
        <row r="3528">
          <cell r="K3528" t="str">
            <v/>
          </cell>
          <cell r="O3528">
            <v>0</v>
          </cell>
          <cell r="R3528">
            <v>0</v>
          </cell>
          <cell r="T3528">
            <v>0</v>
          </cell>
        </row>
        <row r="3529">
          <cell r="L3529">
            <v>0.95960000000000001</v>
          </cell>
          <cell r="M3529" t="str">
            <v>SUBTOTAL $</v>
          </cell>
          <cell r="O3529">
            <v>120531</v>
          </cell>
        </row>
        <row r="3530">
          <cell r="C3530" t="str">
            <v>III. TRANSPORTES</v>
          </cell>
        </row>
        <row r="3532">
          <cell r="C3532" t="str">
            <v>MATERIAL</v>
          </cell>
          <cell r="J3532" t="str">
            <v>VOL. o PESO</v>
          </cell>
          <cell r="K3532" t="str">
            <v>DISTANCIA</v>
          </cell>
          <cell r="L3532" t="str">
            <v>M3 o Ton/Km</v>
          </cell>
          <cell r="M3532" t="str">
            <v>TARIFA</v>
          </cell>
          <cell r="O3532" t="str">
            <v>Vr. UNITARIO</v>
          </cell>
        </row>
        <row r="3533">
          <cell r="C3533" t="str">
            <v>Transporte de materiales 2</v>
          </cell>
          <cell r="J3533" t="str">
            <v>tkm</v>
          </cell>
          <cell r="K3533">
            <v>95</v>
          </cell>
          <cell r="L3533">
            <v>0.01</v>
          </cell>
          <cell r="M3533">
            <v>1200</v>
          </cell>
          <cell r="O3533">
            <v>1140</v>
          </cell>
          <cell r="R3533">
            <v>31.35</v>
          </cell>
          <cell r="T3533" t="str">
            <v>Transporte de materiales 2</v>
          </cell>
        </row>
        <row r="3534">
          <cell r="C3534" t="str">
            <v>Transporte interno2</v>
          </cell>
          <cell r="J3534" t="str">
            <v xml:space="preserve">t </v>
          </cell>
          <cell r="K3534">
            <v>1</v>
          </cell>
          <cell r="L3534">
            <v>0.01</v>
          </cell>
          <cell r="M3534">
            <v>50676</v>
          </cell>
          <cell r="O3534">
            <v>507</v>
          </cell>
          <cell r="R3534">
            <v>0.33</v>
          </cell>
          <cell r="T3534" t="str">
            <v>Transporte interno2</v>
          </cell>
        </row>
        <row r="3535">
          <cell r="J3535" t="str">
            <v/>
          </cell>
          <cell r="M3535">
            <v>0</v>
          </cell>
          <cell r="O3535">
            <v>0</v>
          </cell>
          <cell r="R3535">
            <v>0</v>
          </cell>
          <cell r="T3535">
            <v>0</v>
          </cell>
        </row>
        <row r="3536">
          <cell r="L3536">
            <v>1.3100000000000001E-2</v>
          </cell>
          <cell r="M3536" t="str">
            <v>SUBTOTAL $</v>
          </cell>
          <cell r="O3536">
            <v>1647</v>
          </cell>
        </row>
        <row r="3537">
          <cell r="C3537" t="str">
            <v>IV. MANO DE OBRA</v>
          </cell>
        </row>
        <row r="3539">
          <cell r="C3539" t="str">
            <v>TRABAJADOR</v>
          </cell>
          <cell r="I3539" t="str">
            <v>CANTIDAD</v>
          </cell>
          <cell r="J3539" t="str">
            <v>JORNAL</v>
          </cell>
          <cell r="K3539" t="str">
            <v>PRESTACIONES</v>
          </cell>
          <cell r="L3539" t="str">
            <v>JORNAL TOTAL</v>
          </cell>
          <cell r="M3539" t="str">
            <v>RENDIMIENTO</v>
          </cell>
          <cell r="O3539" t="str">
            <v>Vr. UNITARIO</v>
          </cell>
        </row>
        <row r="3540">
          <cell r="C3540" t="str">
            <v>Oficial</v>
          </cell>
          <cell r="I3540">
            <v>1</v>
          </cell>
          <cell r="J3540">
            <v>77720</v>
          </cell>
          <cell r="K3540">
            <v>1.6913</v>
          </cell>
          <cell r="L3540">
            <v>131448</v>
          </cell>
          <cell r="M3540">
            <v>100</v>
          </cell>
          <cell r="O3540">
            <v>1314</v>
          </cell>
          <cell r="R3540">
            <v>0.33</v>
          </cell>
          <cell r="T3540" t="str">
            <v>Oficial</v>
          </cell>
        </row>
        <row r="3541">
          <cell r="C3541" t="str">
            <v>Ayudante Entendido</v>
          </cell>
          <cell r="I3541">
            <v>1</v>
          </cell>
          <cell r="J3541">
            <v>53020</v>
          </cell>
          <cell r="K3541">
            <v>1.7161</v>
          </cell>
          <cell r="L3541">
            <v>90988</v>
          </cell>
          <cell r="M3541">
            <v>100</v>
          </cell>
          <cell r="O3541">
            <v>910</v>
          </cell>
          <cell r="R3541">
            <v>0.33</v>
          </cell>
          <cell r="T3541" t="str">
            <v>Ayudante Entendido</v>
          </cell>
        </row>
        <row r="3542">
          <cell r="C3542" t="str">
            <v>Ayudante Raso</v>
          </cell>
          <cell r="I3542">
            <v>1</v>
          </cell>
          <cell r="J3542">
            <v>43354</v>
          </cell>
          <cell r="K3542">
            <v>1.7323</v>
          </cell>
          <cell r="L3542">
            <v>75102</v>
          </cell>
          <cell r="M3542">
            <v>100</v>
          </cell>
          <cell r="O3542">
            <v>751</v>
          </cell>
          <cell r="R3542">
            <v>0.33</v>
          </cell>
          <cell r="T3542" t="str">
            <v>Ayudante Raso</v>
          </cell>
        </row>
        <row r="3543">
          <cell r="L3543">
            <v>2.3699999999999999E-2</v>
          </cell>
          <cell r="M3543" t="str">
            <v>SUBTOTAL $</v>
          </cell>
          <cell r="O3543">
            <v>2975</v>
          </cell>
        </row>
        <row r="3545">
          <cell r="C3545" t="str">
            <v>TOTAL COSTO DIRECTO $</v>
          </cell>
          <cell r="O3545">
            <v>125599</v>
          </cell>
        </row>
        <row r="3546">
          <cell r="C3546" t="str">
            <v>V. COSTOS INDIRECTOS</v>
          </cell>
        </row>
        <row r="3548">
          <cell r="C3548" t="str">
            <v>Descripción</v>
          </cell>
          <cell r="L3548" t="str">
            <v>Porcentaje</v>
          </cell>
          <cell r="M3548" t="str">
            <v>Valor Total</v>
          </cell>
        </row>
        <row r="3549">
          <cell r="C3549" t="str">
            <v>ADMINISTRACION</v>
          </cell>
          <cell r="L3549">
            <v>0</v>
          </cell>
          <cell r="M3549">
            <v>0</v>
          </cell>
        </row>
        <row r="3550">
          <cell r="C3550" t="str">
            <v xml:space="preserve">IMPREVISTOS </v>
          </cell>
          <cell r="L3550">
            <v>0</v>
          </cell>
          <cell r="M3550">
            <v>0</v>
          </cell>
        </row>
        <row r="3551">
          <cell r="C3551" t="str">
            <v>UTILIDAD</v>
          </cell>
          <cell r="L3551">
            <v>0</v>
          </cell>
          <cell r="M3551">
            <v>0</v>
          </cell>
        </row>
        <row r="3552">
          <cell r="C3552" t="str">
            <v>SUBTOTAL $</v>
          </cell>
          <cell r="O3552">
            <v>0</v>
          </cell>
        </row>
        <row r="3554">
          <cell r="C3554" t="str">
            <v>Precio Unitario Total Aproximado al peso $</v>
          </cell>
          <cell r="O3554">
            <v>125599</v>
          </cell>
        </row>
        <row r="3557">
          <cell r="H3557" t="str">
            <v>Firma</v>
          </cell>
        </row>
        <row r="3558">
          <cell r="H3558" t="str">
            <v>Nombre:</v>
          </cell>
        </row>
        <row r="3559">
          <cell r="H3559" t="str">
            <v>Representante Legal del Contratista o su Apoderado</v>
          </cell>
        </row>
        <row r="3560">
          <cell r="H3560" t="str">
            <v>Matricula No. :</v>
          </cell>
        </row>
        <row r="3561">
          <cell r="H3561" t="str">
            <v xml:space="preserve"> </v>
          </cell>
        </row>
        <row r="3562">
          <cell r="C3562" t="str">
            <v>OBSERVACIONES INTERVENTORÍA</v>
          </cell>
        </row>
        <row r="3566">
          <cell r="C3566" t="str">
            <v>APROBACIÓN POR INTERVENTORÍA</v>
          </cell>
        </row>
        <row r="3567">
          <cell r="C356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569">
          <cell r="C356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572">
          <cell r="H3572" t="str">
            <v>Firma</v>
          </cell>
        </row>
        <row r="3573">
          <cell r="H3573" t="str">
            <v>Nombre:</v>
          </cell>
        </row>
        <row r="3574">
          <cell r="H3574" t="str">
            <v>Representante Legal del Interventor o su Apoderado</v>
          </cell>
        </row>
        <row r="3575">
          <cell r="H3575" t="str">
            <v>Matricula No. :</v>
          </cell>
        </row>
        <row r="3580">
          <cell r="C3580" t="str">
            <v>Formulario 1 - Propuesta económica  - Documento tipo de selección abreviada de menor cuantía - versión 2</v>
          </cell>
        </row>
        <row r="3581">
          <cell r="C3581" t="str">
            <v>Código</v>
          </cell>
          <cell r="D3581" t="str">
            <v>CCE-EICP-FM-25</v>
          </cell>
          <cell r="E3581" t="str">
            <v>Versión</v>
          </cell>
          <cell r="F3581">
            <v>2</v>
          </cell>
        </row>
        <row r="3583">
          <cell r="C3583" t="str">
            <v>[La entidad podrá utilizar este formato para la presentación de los análisis de precios unitarios el contratista en la oportunidad prevista en el numeral 8.1. del Documento Base]</v>
          </cell>
        </row>
        <row r="3586">
          <cell r="D3586" t="str">
            <v>MUNICIPIO DE CONCORDIA, ANTIOQUIA</v>
          </cell>
        </row>
        <row r="3587">
          <cell r="L3587" t="str">
            <v>VERSIÓN</v>
          </cell>
        </row>
        <row r="3588">
          <cell r="D3588" t="str">
            <v xml:space="preserve">[NÚMERO DEL PROCESO] </v>
          </cell>
        </row>
        <row r="3589">
          <cell r="L3589" t="str">
            <v>PÁGINA</v>
          </cell>
          <cell r="M3589">
            <v>1</v>
          </cell>
          <cell r="N3589" t="str">
            <v>DE</v>
          </cell>
          <cell r="O3589">
            <v>1</v>
          </cell>
        </row>
        <row r="3590">
          <cell r="D3590" t="str">
            <v xml:space="preserve">ANALISIS DE PRECIOS UNITARIOS </v>
          </cell>
        </row>
        <row r="3592">
          <cell r="L3592" t="str">
            <v>FECHA</v>
          </cell>
          <cell r="M3592" t="str">
            <v>DD</v>
          </cell>
          <cell r="N3592" t="str">
            <v>MM</v>
          </cell>
          <cell r="O3592" t="str">
            <v>AA</v>
          </cell>
        </row>
        <row r="3593">
          <cell r="M3593">
            <v>3</v>
          </cell>
          <cell r="N3593">
            <v>5</v>
          </cell>
          <cell r="O3593">
            <v>2022</v>
          </cell>
        </row>
        <row r="3594">
          <cell r="C3594" t="str">
            <v>ITEMS DE LA PROPUESTA ECONÓMICA</v>
          </cell>
          <cell r="I3594" t="str">
            <v>ITEMS NO PREVISTOS</v>
          </cell>
        </row>
        <row r="3598">
          <cell r="C3598" t="str">
            <v>DATOS ESPECÍFICOS</v>
          </cell>
        </row>
        <row r="3600">
          <cell r="C3600" t="str">
            <v>ITEM</v>
          </cell>
          <cell r="D3600" t="str">
            <v>DESCRIPCIÓN</v>
          </cell>
          <cell r="M3600" t="str">
            <v>UNIDAD</v>
          </cell>
          <cell r="O3600" t="str">
            <v>CANTIDAD</v>
          </cell>
        </row>
        <row r="3601">
          <cell r="C3601" t="str">
            <v>2.10.4</v>
          </cell>
          <cell r="D3601" t="str">
            <v xml:space="preserve">S.T.I de canoa en "U" en lamina galvanizada calibre 24, desarrollo 0.50 m. Incluye embudo galvanizado Calibre 20 @ 6 m, Tapas, pintura anticorrosiva, esmalte base aceite y todos los elementos necesarios para su correcta instalación. </v>
          </cell>
          <cell r="M3601" t="str">
            <v>m</v>
          </cell>
          <cell r="O3601">
            <v>59</v>
          </cell>
          <cell r="R3601">
            <v>46494</v>
          </cell>
          <cell r="S3601">
            <v>46494</v>
          </cell>
          <cell r="T3601">
            <v>1.9199999999999998E-2</v>
          </cell>
          <cell r="U3601">
            <v>0.81740000000000002</v>
          </cell>
          <cell r="V3601">
            <v>3.5400000000000001E-2</v>
          </cell>
          <cell r="W3601">
            <v>0.128</v>
          </cell>
        </row>
        <row r="3602">
          <cell r="C3602" t="str">
            <v>I. EQUIPO</v>
          </cell>
        </row>
        <row r="3604">
          <cell r="C3604" t="str">
            <v>DESCRIPCIÓN</v>
          </cell>
          <cell r="H3604" t="str">
            <v>MARCA</v>
          </cell>
          <cell r="J3604" t="str">
            <v>TIPO</v>
          </cell>
          <cell r="L3604" t="str">
            <v>TARIFA/HORA</v>
          </cell>
          <cell r="M3604" t="str">
            <v>RENDIMIENTO</v>
          </cell>
          <cell r="O3604" t="str">
            <v>Vr. UNITARIO</v>
          </cell>
        </row>
        <row r="3605">
          <cell r="C3605" t="str">
            <v>Sección completa de andamio (1.2m-1.5m) x 1.5 m. (+ 4 ruedas) Incluye transporte.</v>
          </cell>
          <cell r="J3605" t="str">
            <v>Dia</v>
          </cell>
          <cell r="L3605">
            <v>2565</v>
          </cell>
          <cell r="M3605">
            <v>25</v>
          </cell>
          <cell r="O3605">
            <v>103</v>
          </cell>
          <cell r="R3605">
            <v>2.36</v>
          </cell>
          <cell r="T3605" t="str">
            <v>Sección completa de andamio (1.2m-1.5m) x 1.5 m. (+ 4 ruedas) Incluye transporte.</v>
          </cell>
        </row>
        <row r="3606">
          <cell r="C3606" t="str">
            <v>Can zunchado en madera común de 5,0cmx20cmx3,0m (alquiler). Incluye transporte.</v>
          </cell>
          <cell r="J3606" t="str">
            <v>Dia</v>
          </cell>
          <cell r="L3606">
            <v>1500</v>
          </cell>
          <cell r="M3606">
            <v>25</v>
          </cell>
          <cell r="O3606">
            <v>60</v>
          </cell>
          <cell r="R3606">
            <v>2.36</v>
          </cell>
          <cell r="T3606" t="str">
            <v>Can zunchado en madera común de 5,0cmx20cmx3,0m (alquiler). Incluye transporte.</v>
          </cell>
        </row>
        <row r="3607">
          <cell r="C3607" t="str">
            <v xml:space="preserve">Taladro de 1/2´´, pulidora, lijadora y circular
</v>
          </cell>
          <cell r="J3607" t="str">
            <v>h</v>
          </cell>
          <cell r="L3607">
            <v>2696</v>
          </cell>
          <cell r="M3607">
            <v>6.25</v>
          </cell>
          <cell r="O3607">
            <v>431</v>
          </cell>
          <cell r="R3607">
            <v>9.44</v>
          </cell>
          <cell r="T3607" t="str">
            <v xml:space="preserve">Taladro de 1/2´´, pulidora, lijadora y circular
</v>
          </cell>
        </row>
        <row r="3608">
          <cell r="C3608" t="str">
            <v>Herramienta Menor (Como % de Mano de Obra)</v>
          </cell>
          <cell r="J3608" t="str">
            <v>Dia</v>
          </cell>
          <cell r="L3608">
            <v>5951</v>
          </cell>
          <cell r="M3608">
            <v>0.05</v>
          </cell>
          <cell r="O3608">
            <v>298</v>
          </cell>
          <cell r="R3608">
            <v>17582</v>
          </cell>
          <cell r="T3608" t="str">
            <v>Herramienta Menor (Como % de Mano de Obra)</v>
          </cell>
        </row>
        <row r="3609">
          <cell r="L3609">
            <v>1.9199999999999998E-2</v>
          </cell>
          <cell r="M3609" t="str">
            <v>SUBTOTAL $</v>
          </cell>
          <cell r="O3609">
            <v>892</v>
          </cell>
        </row>
        <row r="3610">
          <cell r="C3610" t="str">
            <v>II. MATERIALES</v>
          </cell>
        </row>
        <row r="3612">
          <cell r="C3612" t="str">
            <v>DESCRIPCIÓN</v>
          </cell>
          <cell r="K3612" t="str">
            <v>UNIDAD</v>
          </cell>
          <cell r="L3612" t="str">
            <v>CANTIDAD</v>
          </cell>
          <cell r="M3612" t="str">
            <v>PRECIO UNIT.</v>
          </cell>
          <cell r="O3612" t="str">
            <v>Vr. UNITARIO</v>
          </cell>
        </row>
        <row r="3613">
          <cell r="C3613" t="str">
            <v>Canoa Galvanizada Cal.19, L= 0.50 m.</v>
          </cell>
          <cell r="K3613" t="str">
            <v>m</v>
          </cell>
          <cell r="L3613">
            <v>1</v>
          </cell>
          <cell r="M3613">
            <v>28500</v>
          </cell>
          <cell r="O3613">
            <v>28500</v>
          </cell>
          <cell r="R3613">
            <v>59</v>
          </cell>
          <cell r="T3613" t="str">
            <v>Canoa Galvanizada Cal.19, L= 0.50 m.</v>
          </cell>
        </row>
        <row r="3614">
          <cell r="C3614" t="str">
            <v>Tornillo Cubierta Estr Metal 12-14 x 4" 50un</v>
          </cell>
          <cell r="K3614" t="str">
            <v>u</v>
          </cell>
          <cell r="L3614">
            <v>0.10300000000000001</v>
          </cell>
          <cell r="M3614">
            <v>59900</v>
          </cell>
          <cell r="O3614">
            <v>6170</v>
          </cell>
          <cell r="R3614">
            <v>6.08</v>
          </cell>
          <cell r="T3614" t="str">
            <v>Tornillo Cubierta Estr Metal 12-14 x 4" 50un</v>
          </cell>
        </row>
        <row r="3615">
          <cell r="C3615" t="str">
            <v>Embudo galv C18</v>
          </cell>
          <cell r="K3615" t="str">
            <v>un</v>
          </cell>
          <cell r="L3615">
            <v>0.16669999999999999</v>
          </cell>
          <cell r="M3615">
            <v>20000</v>
          </cell>
          <cell r="O3615">
            <v>3334</v>
          </cell>
          <cell r="R3615">
            <v>9.84</v>
          </cell>
          <cell r="T3615" t="str">
            <v>Embudo galv C18</v>
          </cell>
        </row>
        <row r="3616">
          <cell r="K3616" t="str">
            <v/>
          </cell>
          <cell r="M3616">
            <v>0</v>
          </cell>
          <cell r="O3616">
            <v>0</v>
          </cell>
          <cell r="R3616">
            <v>0</v>
          </cell>
          <cell r="T3616">
            <v>0</v>
          </cell>
        </row>
        <row r="3617">
          <cell r="K3617" t="str">
            <v/>
          </cell>
          <cell r="M3617">
            <v>0</v>
          </cell>
          <cell r="O3617">
            <v>0</v>
          </cell>
          <cell r="R3617">
            <v>0</v>
          </cell>
          <cell r="T3617">
            <v>0</v>
          </cell>
        </row>
        <row r="3618">
          <cell r="K3618" t="str">
            <v/>
          </cell>
          <cell r="M3618">
            <v>0</v>
          </cell>
          <cell r="O3618">
            <v>0</v>
          </cell>
          <cell r="R3618">
            <v>0</v>
          </cell>
          <cell r="T3618">
            <v>0</v>
          </cell>
        </row>
        <row r="3619">
          <cell r="K3619" t="str">
            <v/>
          </cell>
          <cell r="O3619">
            <v>0</v>
          </cell>
          <cell r="R3619">
            <v>0</v>
          </cell>
          <cell r="T3619">
            <v>0</v>
          </cell>
        </row>
        <row r="3620">
          <cell r="L3620">
            <v>0.81740000000000002</v>
          </cell>
          <cell r="M3620" t="str">
            <v>SUBTOTAL $</v>
          </cell>
          <cell r="O3620">
            <v>38004</v>
          </cell>
        </row>
        <row r="3621">
          <cell r="C3621" t="str">
            <v>III. TRANSPORTES</v>
          </cell>
        </row>
        <row r="3623">
          <cell r="C3623" t="str">
            <v>MATERIAL</v>
          </cell>
          <cell r="J3623" t="str">
            <v>VOL. o PESO</v>
          </cell>
          <cell r="K3623" t="str">
            <v>DISTANCIA</v>
          </cell>
          <cell r="L3623" t="str">
            <v>M3 o Ton/Km</v>
          </cell>
          <cell r="M3623" t="str">
            <v>TARIFA</v>
          </cell>
          <cell r="O3623" t="str">
            <v>Vr. UNITARIO</v>
          </cell>
        </row>
        <row r="3624">
          <cell r="C3624" t="str">
            <v>Transporte de materiales 2</v>
          </cell>
          <cell r="J3624" t="str">
            <v>tkm</v>
          </cell>
          <cell r="K3624">
            <v>95</v>
          </cell>
          <cell r="L3624">
            <v>0.01</v>
          </cell>
          <cell r="M3624">
            <v>1200</v>
          </cell>
          <cell r="O3624">
            <v>1140</v>
          </cell>
          <cell r="R3624">
            <v>56.05</v>
          </cell>
          <cell r="T3624" t="str">
            <v>Transporte de materiales 2</v>
          </cell>
        </row>
        <row r="3625">
          <cell r="C3625" t="str">
            <v>Transporte interno2</v>
          </cell>
          <cell r="J3625" t="str">
            <v xml:space="preserve">t </v>
          </cell>
          <cell r="K3625">
            <v>1</v>
          </cell>
          <cell r="L3625">
            <v>0.01</v>
          </cell>
          <cell r="M3625">
            <v>50676</v>
          </cell>
          <cell r="O3625">
            <v>507</v>
          </cell>
          <cell r="R3625">
            <v>0.59</v>
          </cell>
          <cell r="T3625" t="str">
            <v>Transporte interno2</v>
          </cell>
        </row>
        <row r="3626">
          <cell r="J3626" t="str">
            <v/>
          </cell>
          <cell r="M3626">
            <v>0</v>
          </cell>
          <cell r="O3626">
            <v>0</v>
          </cell>
          <cell r="R3626">
            <v>0</v>
          </cell>
          <cell r="T3626">
            <v>0</v>
          </cell>
        </row>
        <row r="3627">
          <cell r="L3627">
            <v>3.5400000000000001E-2</v>
          </cell>
          <cell r="M3627" t="str">
            <v>SUBTOTAL $</v>
          </cell>
          <cell r="O3627">
            <v>1647</v>
          </cell>
        </row>
        <row r="3628">
          <cell r="C3628" t="str">
            <v>IV. MANO DE OBRA</v>
          </cell>
        </row>
        <row r="3630">
          <cell r="C3630" t="str">
            <v>TRABAJADOR</v>
          </cell>
          <cell r="I3630" t="str">
            <v>CANTIDAD</v>
          </cell>
          <cell r="J3630" t="str">
            <v>JORNAL</v>
          </cell>
          <cell r="K3630" t="str">
            <v>PRESTACIONES</v>
          </cell>
          <cell r="L3630" t="str">
            <v>JORNAL TOTAL</v>
          </cell>
          <cell r="M3630" t="str">
            <v>RENDIMIENTO</v>
          </cell>
          <cell r="O3630" t="str">
            <v>Vr. UNITARIO</v>
          </cell>
        </row>
        <row r="3631">
          <cell r="C3631" t="str">
            <v>Oficial</v>
          </cell>
          <cell r="I3631">
            <v>1</v>
          </cell>
          <cell r="J3631">
            <v>77720</v>
          </cell>
          <cell r="K3631">
            <v>1.6913</v>
          </cell>
          <cell r="L3631">
            <v>131448</v>
          </cell>
          <cell r="M3631">
            <v>50</v>
          </cell>
          <cell r="O3631">
            <v>2629</v>
          </cell>
          <cell r="R3631">
            <v>1.18</v>
          </cell>
          <cell r="T3631" t="str">
            <v>Oficial</v>
          </cell>
        </row>
        <row r="3632">
          <cell r="C3632" t="str">
            <v>Ayudante Entendido</v>
          </cell>
          <cell r="I3632">
            <v>1</v>
          </cell>
          <cell r="J3632">
            <v>53020</v>
          </cell>
          <cell r="K3632">
            <v>1.7161</v>
          </cell>
          <cell r="L3632">
            <v>90988</v>
          </cell>
          <cell r="M3632">
            <v>50</v>
          </cell>
          <cell r="O3632">
            <v>1820</v>
          </cell>
          <cell r="R3632">
            <v>1.18</v>
          </cell>
          <cell r="T3632" t="str">
            <v>Ayudante Entendido</v>
          </cell>
        </row>
        <row r="3633">
          <cell r="C3633" t="str">
            <v>Ayudante Raso</v>
          </cell>
          <cell r="I3633">
            <v>1</v>
          </cell>
          <cell r="J3633">
            <v>43354</v>
          </cell>
          <cell r="K3633">
            <v>1.7323</v>
          </cell>
          <cell r="L3633">
            <v>75102</v>
          </cell>
          <cell r="M3633">
            <v>50</v>
          </cell>
          <cell r="O3633">
            <v>1502</v>
          </cell>
          <cell r="R3633">
            <v>1.18</v>
          </cell>
          <cell r="T3633" t="str">
            <v>Ayudante Raso</v>
          </cell>
        </row>
        <row r="3634">
          <cell r="L3634">
            <v>0.128</v>
          </cell>
          <cell r="M3634" t="str">
            <v>SUBTOTAL $</v>
          </cell>
          <cell r="O3634">
            <v>5951</v>
          </cell>
        </row>
        <row r="3636">
          <cell r="C3636" t="str">
            <v>TOTAL COSTO DIRECTO $</v>
          </cell>
          <cell r="O3636">
            <v>46494</v>
          </cell>
        </row>
        <row r="3637">
          <cell r="C3637" t="str">
            <v>V. COSTOS INDIRECTOS</v>
          </cell>
        </row>
        <row r="3639">
          <cell r="C3639" t="str">
            <v>Descripción</v>
          </cell>
          <cell r="L3639" t="str">
            <v>Porcentaje</v>
          </cell>
          <cell r="M3639" t="str">
            <v>Valor Total</v>
          </cell>
        </row>
        <row r="3640">
          <cell r="C3640" t="str">
            <v>ADMINISTRACION</v>
          </cell>
          <cell r="L3640">
            <v>0</v>
          </cell>
          <cell r="M3640">
            <v>0</v>
          </cell>
        </row>
        <row r="3641">
          <cell r="C3641" t="str">
            <v xml:space="preserve">IMPREVISTOS </v>
          </cell>
          <cell r="L3641">
            <v>0</v>
          </cell>
          <cell r="M3641">
            <v>0</v>
          </cell>
        </row>
        <row r="3642">
          <cell r="C3642" t="str">
            <v>UTILIDAD</v>
          </cell>
          <cell r="L3642">
            <v>0</v>
          </cell>
          <cell r="M3642">
            <v>0</v>
          </cell>
        </row>
        <row r="3643">
          <cell r="C3643" t="str">
            <v>SUBTOTAL $</v>
          </cell>
          <cell r="O3643">
            <v>0</v>
          </cell>
        </row>
        <row r="3645">
          <cell r="C3645" t="str">
            <v>Precio Unitario Total Aproximado al peso $</v>
          </cell>
          <cell r="O3645">
            <v>46494</v>
          </cell>
        </row>
        <row r="3648">
          <cell r="H3648" t="str">
            <v>Firma</v>
          </cell>
        </row>
        <row r="3649">
          <cell r="H3649" t="str">
            <v>Nombre:</v>
          </cell>
        </row>
        <row r="3650">
          <cell r="H3650" t="str">
            <v>Representante Legal del Contratista o su Apoderado</v>
          </cell>
        </row>
        <row r="3651">
          <cell r="H3651" t="str">
            <v>Matricula No. :</v>
          </cell>
        </row>
        <row r="3652">
          <cell r="H3652" t="str">
            <v xml:space="preserve"> </v>
          </cell>
        </row>
        <row r="3653">
          <cell r="C3653" t="str">
            <v>OBSERVACIONES INTERVENTORÍA</v>
          </cell>
        </row>
        <row r="3657">
          <cell r="C3657" t="str">
            <v>APROBACIÓN POR INTERVENTORÍA</v>
          </cell>
        </row>
        <row r="3658">
          <cell r="C3658"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660">
          <cell r="C3660"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663">
          <cell r="H3663" t="str">
            <v>Firma</v>
          </cell>
        </row>
        <row r="3664">
          <cell r="H3664" t="str">
            <v>Nombre:</v>
          </cell>
        </row>
        <row r="3665">
          <cell r="H3665" t="str">
            <v>Representante Legal del Interventor o su Apoderado</v>
          </cell>
        </row>
        <row r="3666">
          <cell r="H3666" t="str">
            <v>Matricula No. :</v>
          </cell>
        </row>
        <row r="3671">
          <cell r="C3671" t="str">
            <v>Formulario 1 - Propuesta económica  - Documento tipo de selección abreviada de menor cuantía - versión 2</v>
          </cell>
        </row>
        <row r="3672">
          <cell r="C3672" t="str">
            <v>Código</v>
          </cell>
          <cell r="D3672" t="str">
            <v>CCE-EICP-FM-25</v>
          </cell>
          <cell r="E3672" t="str">
            <v>Versión</v>
          </cell>
          <cell r="F3672">
            <v>2</v>
          </cell>
        </row>
        <row r="3674">
          <cell r="C3674" t="str">
            <v>[La entidad podrá utilizar este formato para la presentación de los análisis de precios unitarios el contratista en la oportunidad prevista en el numeral 8.1. del Documento Base]</v>
          </cell>
        </row>
        <row r="3677">
          <cell r="D3677" t="str">
            <v>MUNICIPIO DE CONCORDIA, ANTIOQUIA</v>
          </cell>
        </row>
        <row r="3678">
          <cell r="L3678" t="str">
            <v>VERSIÓN</v>
          </cell>
        </row>
        <row r="3679">
          <cell r="D3679" t="str">
            <v xml:space="preserve">[NÚMERO DEL PROCESO] </v>
          </cell>
        </row>
        <row r="3680">
          <cell r="L3680" t="str">
            <v>PÁGINA</v>
          </cell>
          <cell r="M3680">
            <v>1</v>
          </cell>
          <cell r="N3680" t="str">
            <v>DE</v>
          </cell>
          <cell r="O3680">
            <v>1</v>
          </cell>
        </row>
        <row r="3681">
          <cell r="D3681" t="str">
            <v xml:space="preserve">ANALISIS DE PRECIOS UNITARIOS </v>
          </cell>
        </row>
        <row r="3683">
          <cell r="L3683" t="str">
            <v>FECHA</v>
          </cell>
          <cell r="M3683" t="str">
            <v>DD</v>
          </cell>
          <cell r="N3683" t="str">
            <v>MM</v>
          </cell>
          <cell r="O3683" t="str">
            <v>AA</v>
          </cell>
        </row>
        <row r="3684">
          <cell r="M3684">
            <v>3</v>
          </cell>
          <cell r="N3684">
            <v>5</v>
          </cell>
          <cell r="O3684">
            <v>2022</v>
          </cell>
        </row>
        <row r="3685">
          <cell r="C3685" t="str">
            <v>ITEMS DE LA PROPUESTA ECONÓMICA</v>
          </cell>
          <cell r="I3685" t="str">
            <v>ITEMS NO PREVISTOS</v>
          </cell>
        </row>
        <row r="3689">
          <cell r="C3689" t="str">
            <v>DATOS ESPECÍFICOS</v>
          </cell>
        </row>
        <row r="3691">
          <cell r="C3691" t="str">
            <v>ITEM</v>
          </cell>
          <cell r="D3691" t="str">
            <v>DESCRIPCIÓN</v>
          </cell>
          <cell r="M3691" t="str">
            <v>UNIDAD</v>
          </cell>
          <cell r="O3691" t="str">
            <v>CANTIDAD</v>
          </cell>
        </row>
        <row r="3692">
          <cell r="C3692" t="str">
            <v>2.11.1</v>
          </cell>
          <cell r="D3692" t="str">
            <v>S.T.C de revoques de base en un espesor mínimo de 2cm y pulido con llana de madera. Mortero dosificación 1:4 con adición de impermeabilizante integral tipo Sika-1 o similar al 3% del peso del cemento utilizado. Incluye filos y dilataciones.</v>
          </cell>
          <cell r="M3692" t="str">
            <v>m2</v>
          </cell>
          <cell r="O3692">
            <v>61</v>
          </cell>
          <cell r="R3692">
            <v>22611</v>
          </cell>
          <cell r="S3692">
            <v>22611</v>
          </cell>
          <cell r="T3692">
            <v>4.2599999999999999E-2</v>
          </cell>
          <cell r="U3692">
            <v>0.46560000000000001</v>
          </cell>
          <cell r="V3692">
            <v>0</v>
          </cell>
          <cell r="W3692">
            <v>0.49180000000000001</v>
          </cell>
        </row>
        <row r="3693">
          <cell r="C3693" t="str">
            <v>I. EQUIPO</v>
          </cell>
        </row>
        <row r="3695">
          <cell r="C3695" t="str">
            <v>DESCRIPCIÓN</v>
          </cell>
          <cell r="H3695" t="str">
            <v>MARCA</v>
          </cell>
          <cell r="J3695" t="str">
            <v>TIPO</v>
          </cell>
          <cell r="L3695" t="str">
            <v>TARIFA/HORA</v>
          </cell>
          <cell r="M3695" t="str">
            <v>RENDIMIENTO</v>
          </cell>
          <cell r="O3695" t="str">
            <v>Vr. UNITARIO</v>
          </cell>
        </row>
        <row r="3696">
          <cell r="C3696" t="str">
            <v>Sección completa de andamio (1.2m-1.5m) x 1.5 m. (+ 4 ruedas) Incluye transporte.</v>
          </cell>
          <cell r="J3696" t="str">
            <v>Dia</v>
          </cell>
          <cell r="L3696">
            <v>2565</v>
          </cell>
          <cell r="M3696">
            <v>10</v>
          </cell>
          <cell r="O3696">
            <v>257</v>
          </cell>
          <cell r="R3696">
            <v>6.1</v>
          </cell>
          <cell r="T3696" t="str">
            <v>Sección completa de andamio (1.2m-1.5m) x 1.5 m. (+ 4 ruedas) Incluye transporte.</v>
          </cell>
        </row>
        <row r="3697">
          <cell r="C3697" t="str">
            <v>Can zunchado en madera común de 5,0cmx20cmx3,0m (alquiler). Incluye transporte.</v>
          </cell>
          <cell r="J3697" t="str">
            <v>Dia</v>
          </cell>
          <cell r="L3697">
            <v>1500</v>
          </cell>
          <cell r="M3697">
            <v>10</v>
          </cell>
          <cell r="O3697">
            <v>150</v>
          </cell>
          <cell r="R3697">
            <v>6.1</v>
          </cell>
          <cell r="T3697" t="str">
            <v>Can zunchado en madera común de 5,0cmx20cmx3,0m (alquiler). Incluye transporte.</v>
          </cell>
        </row>
        <row r="3698">
          <cell r="J3698" t="str">
            <v/>
          </cell>
          <cell r="L3698" t="str">
            <v/>
          </cell>
          <cell r="O3698">
            <v>0</v>
          </cell>
          <cell r="R3698">
            <v>0</v>
          </cell>
          <cell r="T3698">
            <v>0</v>
          </cell>
        </row>
        <row r="3699">
          <cell r="C3699" t="str">
            <v>Herramienta Menor (Como % de Mano de Obra)</v>
          </cell>
          <cell r="J3699" t="str">
            <v>Dia</v>
          </cell>
          <cell r="L3699">
            <v>11121</v>
          </cell>
          <cell r="M3699">
            <v>0.05</v>
          </cell>
          <cell r="O3699">
            <v>556</v>
          </cell>
          <cell r="R3699">
            <v>33916</v>
          </cell>
          <cell r="T3699" t="str">
            <v>Herramienta Menor (Como % de Mano de Obra)</v>
          </cell>
        </row>
        <row r="3700">
          <cell r="L3700">
            <v>4.2599999999999999E-2</v>
          </cell>
          <cell r="M3700" t="str">
            <v>SUBTOTAL $</v>
          </cell>
          <cell r="O3700">
            <v>963</v>
          </cell>
        </row>
        <row r="3701">
          <cell r="C3701" t="str">
            <v>II. MATERIALES</v>
          </cell>
        </row>
        <row r="3703">
          <cell r="C3703" t="str">
            <v>DESCRIPCIÓN</v>
          </cell>
          <cell r="K3703" t="str">
            <v>UNIDAD</v>
          </cell>
          <cell r="L3703" t="str">
            <v>CANTIDAD</v>
          </cell>
          <cell r="M3703" t="str">
            <v>PRECIO UNIT.</v>
          </cell>
          <cell r="O3703" t="str">
            <v>Vr. UNITARIO</v>
          </cell>
        </row>
        <row r="3704">
          <cell r="C3704" t="str">
            <v>Mortero 1:4</v>
          </cell>
          <cell r="K3704" t="str">
            <v>m3</v>
          </cell>
          <cell r="L3704">
            <v>2.1000000000000001E-2</v>
          </cell>
          <cell r="M3704">
            <v>474919</v>
          </cell>
          <cell r="O3704">
            <v>9973</v>
          </cell>
          <cell r="R3704">
            <v>1.28</v>
          </cell>
          <cell r="T3704" t="str">
            <v>Mortero 1:4</v>
          </cell>
        </row>
        <row r="3705">
          <cell r="C3705" t="str">
            <v xml:space="preserve">Sika®-1, aditivo-impermeabilizante integral para morteros. Dosificacion 3% del peso del cemento-1.5 Kg de Sika®-1 para un bulto de cemento 50 Kg
</v>
          </cell>
          <cell r="K3705" t="str">
            <v>Kg</v>
          </cell>
          <cell r="L3705">
            <v>2.3E-2</v>
          </cell>
          <cell r="M3705">
            <v>24100</v>
          </cell>
          <cell r="O3705">
            <v>554</v>
          </cell>
          <cell r="R3705">
            <v>1.4</v>
          </cell>
          <cell r="T3705" t="str">
            <v xml:space="preserve">Sika®-1, aditivo-impermeabilizante integral para morteros. Dosificacion 3% del peso del cemento-1.5 Kg de Sika®-1 para un bulto de cemento 50 Kg
</v>
          </cell>
        </row>
        <row r="3706">
          <cell r="K3706" t="str">
            <v/>
          </cell>
          <cell r="M3706">
            <v>0</v>
          </cell>
          <cell r="O3706">
            <v>0</v>
          </cell>
          <cell r="R3706">
            <v>0</v>
          </cell>
          <cell r="T3706">
            <v>0</v>
          </cell>
        </row>
        <row r="3707">
          <cell r="K3707" t="str">
            <v/>
          </cell>
          <cell r="M3707">
            <v>0</v>
          </cell>
          <cell r="O3707">
            <v>0</v>
          </cell>
          <cell r="R3707">
            <v>0</v>
          </cell>
          <cell r="T3707">
            <v>0</v>
          </cell>
        </row>
        <row r="3708">
          <cell r="K3708" t="str">
            <v/>
          </cell>
          <cell r="M3708">
            <v>0</v>
          </cell>
          <cell r="O3708">
            <v>0</v>
          </cell>
          <cell r="R3708">
            <v>0</v>
          </cell>
          <cell r="T3708">
            <v>0</v>
          </cell>
        </row>
        <row r="3709">
          <cell r="K3709" t="str">
            <v/>
          </cell>
          <cell r="M3709">
            <v>0</v>
          </cell>
          <cell r="O3709">
            <v>0</v>
          </cell>
          <cell r="R3709">
            <v>0</v>
          </cell>
          <cell r="T3709">
            <v>0</v>
          </cell>
        </row>
        <row r="3710">
          <cell r="K3710" t="str">
            <v/>
          </cell>
          <cell r="O3710">
            <v>0</v>
          </cell>
          <cell r="R3710">
            <v>0</v>
          </cell>
          <cell r="T3710">
            <v>0</v>
          </cell>
        </row>
        <row r="3711">
          <cell r="L3711">
            <v>0.46560000000000001</v>
          </cell>
          <cell r="M3711" t="str">
            <v>SUBTOTAL $</v>
          </cell>
          <cell r="O3711">
            <v>10527</v>
          </cell>
        </row>
        <row r="3712">
          <cell r="C3712" t="str">
            <v>III. TRANSPORTES</v>
          </cell>
        </row>
        <row r="3714">
          <cell r="C3714" t="str">
            <v>MATERIAL</v>
          </cell>
          <cell r="J3714" t="str">
            <v>VOL. o PESO</v>
          </cell>
          <cell r="K3714" t="str">
            <v>DISTANCIA</v>
          </cell>
          <cell r="L3714" t="str">
            <v>M3 o Ton/Km</v>
          </cell>
          <cell r="M3714" t="str">
            <v>TARIFA</v>
          </cell>
          <cell r="O3714" t="str">
            <v>Vr. UNITARIO</v>
          </cell>
        </row>
        <row r="3715">
          <cell r="J3715" t="str">
            <v/>
          </cell>
          <cell r="K3715">
            <v>1</v>
          </cell>
          <cell r="L3715">
            <v>2.1000000000000001E-2</v>
          </cell>
          <cell r="M3715">
            <v>0</v>
          </cell>
          <cell r="O3715">
            <v>0</v>
          </cell>
          <cell r="R3715">
            <v>1.28</v>
          </cell>
          <cell r="T3715">
            <v>0</v>
          </cell>
        </row>
        <row r="3716">
          <cell r="J3716" t="str">
            <v/>
          </cell>
          <cell r="M3716">
            <v>0</v>
          </cell>
          <cell r="O3716">
            <v>0</v>
          </cell>
          <cell r="R3716">
            <v>0</v>
          </cell>
          <cell r="T3716">
            <v>0</v>
          </cell>
        </row>
        <row r="3717">
          <cell r="J3717" t="str">
            <v/>
          </cell>
          <cell r="M3717">
            <v>0</v>
          </cell>
          <cell r="O3717">
            <v>0</v>
          </cell>
          <cell r="R3717">
            <v>0</v>
          </cell>
          <cell r="T3717">
            <v>0</v>
          </cell>
        </row>
        <row r="3718">
          <cell r="L3718">
            <v>0</v>
          </cell>
          <cell r="M3718" t="str">
            <v>SUBTOTAL $</v>
          </cell>
          <cell r="O3718">
            <v>0</v>
          </cell>
        </row>
        <row r="3719">
          <cell r="C3719" t="str">
            <v>IV. MANO DE OBRA</v>
          </cell>
        </row>
        <row r="3721">
          <cell r="C3721" t="str">
            <v>TRABAJADOR</v>
          </cell>
          <cell r="I3721" t="str">
            <v>CANTIDAD</v>
          </cell>
          <cell r="J3721" t="str">
            <v>JORNAL</v>
          </cell>
          <cell r="K3721" t="str">
            <v>PRESTACIONES</v>
          </cell>
          <cell r="L3721" t="str">
            <v>JORNAL TOTAL</v>
          </cell>
          <cell r="M3721" t="str">
            <v>RENDIMIENTO</v>
          </cell>
          <cell r="O3721" t="str">
            <v>Vr. UNITARIO</v>
          </cell>
        </row>
        <row r="3722">
          <cell r="C3722" t="str">
            <v>Oficial</v>
          </cell>
          <cell r="I3722">
            <v>1</v>
          </cell>
          <cell r="J3722">
            <v>77720</v>
          </cell>
          <cell r="K3722">
            <v>1.6913</v>
          </cell>
          <cell r="L3722">
            <v>131448</v>
          </cell>
          <cell r="M3722">
            <v>20</v>
          </cell>
          <cell r="O3722">
            <v>6572</v>
          </cell>
          <cell r="R3722">
            <v>3.05</v>
          </cell>
          <cell r="T3722" t="str">
            <v>Oficial</v>
          </cell>
        </row>
        <row r="3723">
          <cell r="C3723" t="str">
            <v>Ayudante Entendido</v>
          </cell>
          <cell r="I3723">
            <v>1</v>
          </cell>
          <cell r="J3723">
            <v>53020</v>
          </cell>
          <cell r="K3723">
            <v>1.7161</v>
          </cell>
          <cell r="L3723">
            <v>90988</v>
          </cell>
          <cell r="M3723">
            <v>20</v>
          </cell>
          <cell r="O3723">
            <v>4549</v>
          </cell>
          <cell r="R3723">
            <v>3.05</v>
          </cell>
          <cell r="T3723" t="str">
            <v>Ayudante Entendido</v>
          </cell>
        </row>
        <row r="3724">
          <cell r="J3724">
            <v>0</v>
          </cell>
          <cell r="K3724">
            <v>0</v>
          </cell>
          <cell r="L3724">
            <v>0</v>
          </cell>
          <cell r="O3724">
            <v>0</v>
          </cell>
          <cell r="R3724">
            <v>0</v>
          </cell>
          <cell r="T3724">
            <v>0</v>
          </cell>
        </row>
        <row r="3725">
          <cell r="L3725">
            <v>0.49180000000000001</v>
          </cell>
          <cell r="M3725" t="str">
            <v>SUBTOTAL $</v>
          </cell>
          <cell r="O3725">
            <v>11121</v>
          </cell>
        </row>
        <row r="3727">
          <cell r="C3727" t="str">
            <v>TOTAL COSTO DIRECTO $</v>
          </cell>
          <cell r="O3727">
            <v>22611</v>
          </cell>
        </row>
        <row r="3728">
          <cell r="C3728" t="str">
            <v>V. COSTOS INDIRECTOS</v>
          </cell>
        </row>
        <row r="3730">
          <cell r="C3730" t="str">
            <v>Descripción</v>
          </cell>
          <cell r="L3730" t="str">
            <v>Porcentaje</v>
          </cell>
          <cell r="M3730" t="str">
            <v>Valor Total</v>
          </cell>
        </row>
        <row r="3731">
          <cell r="C3731" t="str">
            <v>ADMINISTRACION</v>
          </cell>
          <cell r="L3731">
            <v>0</v>
          </cell>
          <cell r="M3731">
            <v>0</v>
          </cell>
        </row>
        <row r="3732">
          <cell r="C3732" t="str">
            <v xml:space="preserve">IMPREVISTOS </v>
          </cell>
          <cell r="L3732">
            <v>0</v>
          </cell>
          <cell r="M3732">
            <v>0</v>
          </cell>
        </row>
        <row r="3733">
          <cell r="C3733" t="str">
            <v>UTILIDAD</v>
          </cell>
          <cell r="L3733">
            <v>0</v>
          </cell>
          <cell r="M3733">
            <v>0</v>
          </cell>
        </row>
        <row r="3734">
          <cell r="C3734" t="str">
            <v>SUBTOTAL $</v>
          </cell>
          <cell r="O3734">
            <v>0</v>
          </cell>
        </row>
        <row r="3736">
          <cell r="C3736" t="str">
            <v>Precio Unitario Total Aproximado al peso $</v>
          </cell>
          <cell r="O3736">
            <v>22611</v>
          </cell>
        </row>
        <row r="3739">
          <cell r="H3739" t="str">
            <v>Firma</v>
          </cell>
        </row>
        <row r="3740">
          <cell r="H3740" t="str">
            <v>Nombre:</v>
          </cell>
        </row>
        <row r="3741">
          <cell r="H3741" t="str">
            <v>Representante Legal del Contratista o su Apoderado</v>
          </cell>
        </row>
        <row r="3742">
          <cell r="H3742" t="str">
            <v>Matricula No. :</v>
          </cell>
        </row>
        <row r="3743">
          <cell r="H3743" t="str">
            <v xml:space="preserve"> </v>
          </cell>
        </row>
        <row r="3744">
          <cell r="C3744" t="str">
            <v>OBSERVACIONES INTERVENTORÍA</v>
          </cell>
        </row>
        <row r="3748">
          <cell r="C3748" t="str">
            <v>APROBACIÓN POR INTERVENTORÍA</v>
          </cell>
        </row>
        <row r="3749">
          <cell r="C374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751">
          <cell r="C375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754">
          <cell r="H3754" t="str">
            <v>Firma</v>
          </cell>
        </row>
        <row r="3755">
          <cell r="H3755" t="str">
            <v>Nombre:</v>
          </cell>
        </row>
        <row r="3756">
          <cell r="H3756" t="str">
            <v>Representante Legal del Interventor o su Apoderado</v>
          </cell>
        </row>
        <row r="3757">
          <cell r="H3757" t="str">
            <v>Matricula No. :</v>
          </cell>
        </row>
        <row r="3762">
          <cell r="C3762" t="str">
            <v>Formulario 1 - Propuesta económica  - Documento tipo de selección abreviada de menor cuantía - versión 2</v>
          </cell>
        </row>
        <row r="3763">
          <cell r="C3763" t="str">
            <v>Código</v>
          </cell>
          <cell r="D3763" t="str">
            <v>CCE-EICP-FM-25</v>
          </cell>
          <cell r="E3763" t="str">
            <v>Versión</v>
          </cell>
          <cell r="F3763">
            <v>2</v>
          </cell>
        </row>
        <row r="3765">
          <cell r="C3765" t="str">
            <v>[La entidad podrá utilizar este formato para la presentación de los análisis de precios unitarios el contratista en la oportunidad prevista en el numeral 8.1. del Documento Base]</v>
          </cell>
        </row>
        <row r="3768">
          <cell r="D3768" t="str">
            <v>MUNICIPIO DE CONCORDIA, ANTIOQUIA</v>
          </cell>
        </row>
        <row r="3769">
          <cell r="L3769" t="str">
            <v>VERSIÓN</v>
          </cell>
        </row>
        <row r="3770">
          <cell r="D3770" t="str">
            <v xml:space="preserve">[NÚMERO DEL PROCESO] </v>
          </cell>
        </row>
        <row r="3771">
          <cell r="L3771" t="str">
            <v>PÁGINA</v>
          </cell>
          <cell r="M3771">
            <v>1</v>
          </cell>
          <cell r="N3771" t="str">
            <v>DE</v>
          </cell>
          <cell r="O3771">
            <v>1</v>
          </cell>
        </row>
        <row r="3772">
          <cell r="D3772" t="str">
            <v xml:space="preserve">ANALISIS DE PRECIOS UNITARIOS </v>
          </cell>
        </row>
        <row r="3774">
          <cell r="L3774" t="str">
            <v>FECHA</v>
          </cell>
          <cell r="M3774" t="str">
            <v>DD</v>
          </cell>
          <cell r="N3774" t="str">
            <v>MM</v>
          </cell>
          <cell r="O3774" t="str">
            <v>AA</v>
          </cell>
        </row>
        <row r="3775">
          <cell r="M3775">
            <v>3</v>
          </cell>
          <cell r="N3775">
            <v>5</v>
          </cell>
          <cell r="O3775">
            <v>2022</v>
          </cell>
        </row>
        <row r="3776">
          <cell r="C3776" t="str">
            <v>ITEMS DE LA PROPUESTA ECONÓMICA</v>
          </cell>
          <cell r="I3776" t="str">
            <v>ITEMS NO PREVISTOS</v>
          </cell>
        </row>
        <row r="3780">
          <cell r="C3780" t="str">
            <v>DATOS ESPECÍFICOS</v>
          </cell>
        </row>
        <row r="3782">
          <cell r="C3782" t="str">
            <v>ITEM</v>
          </cell>
          <cell r="D3782" t="str">
            <v>DESCRIPCIÓN</v>
          </cell>
          <cell r="M3782" t="str">
            <v>UNIDAD</v>
          </cell>
          <cell r="O3782" t="str">
            <v>CANTIDAD</v>
          </cell>
        </row>
        <row r="3783">
          <cell r="C3783" t="str">
            <v>2.11.2</v>
          </cell>
          <cell r="D3783" t="str">
            <v>S.T.I de Porcelanato para Piso (Trafico Alto #5), color por definir; incluye adhesivo cerámico color gris, boquilla, cruceta juntas plásticas y demás elementos necesarios para su correcta instalación. La superficie debe quedar plana, sin resaltos, la lechada sin poros y perfectamente limpia.</v>
          </cell>
          <cell r="M3783" t="str">
            <v>m2</v>
          </cell>
          <cell r="O3783">
            <v>11</v>
          </cell>
          <cell r="R3783">
            <v>107238</v>
          </cell>
          <cell r="S3783">
            <v>107238</v>
          </cell>
          <cell r="T3783">
            <v>2.07E-2</v>
          </cell>
          <cell r="U3783">
            <v>0.80859999999999999</v>
          </cell>
          <cell r="V3783">
            <v>3.1899999999999998E-2</v>
          </cell>
          <cell r="W3783">
            <v>0.13869999999999999</v>
          </cell>
        </row>
        <row r="3784">
          <cell r="C3784" t="str">
            <v>I. EQUIPO</v>
          </cell>
        </row>
        <row r="3786">
          <cell r="C3786" t="str">
            <v>DESCRIPCIÓN</v>
          </cell>
          <cell r="H3786" t="str">
            <v>MARCA</v>
          </cell>
          <cell r="J3786" t="str">
            <v>TIPO</v>
          </cell>
          <cell r="L3786" t="str">
            <v>TARIFA/HORA</v>
          </cell>
          <cell r="M3786" t="str">
            <v>RENDIMIENTO</v>
          </cell>
          <cell r="O3786" t="str">
            <v>Vr. UNITARIO</v>
          </cell>
        </row>
        <row r="3787">
          <cell r="C3787" t="str">
            <v>Cortadora de Baldosa</v>
          </cell>
          <cell r="J3787" t="str">
            <v>Dia</v>
          </cell>
          <cell r="L3787">
            <v>29620</v>
          </cell>
          <cell r="M3787">
            <v>20</v>
          </cell>
          <cell r="O3787">
            <v>1481</v>
          </cell>
          <cell r="R3787">
            <v>0.55000000000000004</v>
          </cell>
          <cell r="T3787" t="str">
            <v>Cortadora de Baldosa</v>
          </cell>
        </row>
        <row r="3788">
          <cell r="J3788" t="str">
            <v/>
          </cell>
          <cell r="L3788" t="str">
            <v/>
          </cell>
          <cell r="O3788">
            <v>0</v>
          </cell>
          <cell r="R3788">
            <v>0</v>
          </cell>
          <cell r="T3788">
            <v>0</v>
          </cell>
        </row>
        <row r="3789">
          <cell r="J3789" t="str">
            <v/>
          </cell>
          <cell r="L3789" t="str">
            <v/>
          </cell>
          <cell r="O3789">
            <v>0</v>
          </cell>
          <cell r="R3789">
            <v>0</v>
          </cell>
          <cell r="T3789">
            <v>0</v>
          </cell>
        </row>
        <row r="3790">
          <cell r="C3790" t="str">
            <v>Herramienta Menor (Como % de Mano de Obra)</v>
          </cell>
          <cell r="J3790" t="str">
            <v>Dia</v>
          </cell>
          <cell r="L3790">
            <v>14876</v>
          </cell>
          <cell r="M3790">
            <v>0.05</v>
          </cell>
          <cell r="O3790">
            <v>744</v>
          </cell>
          <cell r="R3790">
            <v>8184</v>
          </cell>
          <cell r="T3790" t="str">
            <v>Herramienta Menor (Como % de Mano de Obra)</v>
          </cell>
        </row>
        <row r="3791">
          <cell r="L3791">
            <v>2.07E-2</v>
          </cell>
          <cell r="M3791" t="str">
            <v>SUBTOTAL $</v>
          </cell>
          <cell r="O3791">
            <v>2225</v>
          </cell>
        </row>
        <row r="3792">
          <cell r="C3792" t="str">
            <v>II. MATERIALES</v>
          </cell>
        </row>
        <row r="3794">
          <cell r="C3794" t="str">
            <v>DESCRIPCIÓN</v>
          </cell>
          <cell r="K3794" t="str">
            <v>UNIDAD</v>
          </cell>
          <cell r="L3794" t="str">
            <v>CANTIDAD</v>
          </cell>
          <cell r="M3794" t="str">
            <v>PRECIO UNIT.</v>
          </cell>
          <cell r="O3794" t="str">
            <v>Vr. UNITARIO</v>
          </cell>
        </row>
        <row r="3795">
          <cell r="C3795" t="str">
            <v>Piso Porcelanato medidas aprox 60X60 - 20 Kg/m2 - Uso Institucional</v>
          </cell>
          <cell r="K3795" t="str">
            <v>m2</v>
          </cell>
          <cell r="L3795">
            <v>1.05</v>
          </cell>
          <cell r="M3795">
            <v>65000</v>
          </cell>
          <cell r="O3795">
            <v>68250</v>
          </cell>
          <cell r="Q3795" t="str">
            <v>OK</v>
          </cell>
          <cell r="R3795">
            <v>11.55</v>
          </cell>
          <cell r="T3795" t="str">
            <v>Piso Porcelanato medidas aprox 60X60 - 20 Kg/m2 - Uso Institucional</v>
          </cell>
        </row>
        <row r="3796">
          <cell r="C3796" t="str">
            <v>adhesivo porcelanico corona  gris 25 kg</v>
          </cell>
          <cell r="K3796" t="str">
            <v>u</v>
          </cell>
          <cell r="L3796">
            <v>0.22</v>
          </cell>
          <cell r="M3796">
            <v>64700</v>
          </cell>
          <cell r="O3796">
            <v>14234</v>
          </cell>
          <cell r="Q3796" t="str">
            <v>OK</v>
          </cell>
          <cell r="R3796">
            <v>2.42</v>
          </cell>
          <cell r="T3796" t="str">
            <v>adhesivo porcelanico corona  gris 25 kg</v>
          </cell>
        </row>
        <row r="3797">
          <cell r="C3797" t="str">
            <v>Concolor porcelanato 1-5 blanco nácar 5 kilos Sumicol- 15 m2</v>
          </cell>
          <cell r="K3797" t="str">
            <v>u</v>
          </cell>
          <cell r="L3797">
            <v>0.05</v>
          </cell>
          <cell r="M3797">
            <v>28000</v>
          </cell>
          <cell r="O3797">
            <v>1400</v>
          </cell>
          <cell r="R3797">
            <v>0.55000000000000004</v>
          </cell>
          <cell r="T3797" t="str">
            <v>Concolor porcelanato 1-5 blanco nácar 5 kilos Sumicol- 15 m2</v>
          </cell>
        </row>
        <row r="3798">
          <cell r="C3798" t="str">
            <v xml:space="preserve">Cruceta juntas plásticas 3mm x 200 unidades
</v>
          </cell>
          <cell r="K3798" t="str">
            <v>u</v>
          </cell>
          <cell r="L3798">
            <v>0.18</v>
          </cell>
          <cell r="M3798">
            <v>15741</v>
          </cell>
          <cell r="O3798">
            <v>2833</v>
          </cell>
          <cell r="R3798">
            <v>1.98</v>
          </cell>
          <cell r="T3798" t="str">
            <v xml:space="preserve">Cruceta juntas plásticas 3mm x 200 unidades
</v>
          </cell>
        </row>
        <row r="3799">
          <cell r="K3799" t="str">
            <v/>
          </cell>
          <cell r="M3799">
            <v>0</v>
          </cell>
          <cell r="O3799">
            <v>0</v>
          </cell>
          <cell r="R3799">
            <v>0</v>
          </cell>
          <cell r="T3799">
            <v>0</v>
          </cell>
        </row>
        <row r="3800">
          <cell r="K3800" t="str">
            <v/>
          </cell>
          <cell r="M3800">
            <v>0</v>
          </cell>
          <cell r="O3800">
            <v>0</v>
          </cell>
          <cell r="R3800">
            <v>0</v>
          </cell>
          <cell r="T3800">
            <v>0</v>
          </cell>
        </row>
        <row r="3801">
          <cell r="K3801" t="str">
            <v/>
          </cell>
          <cell r="O3801">
            <v>0</v>
          </cell>
          <cell r="R3801">
            <v>0</v>
          </cell>
          <cell r="T3801">
            <v>0</v>
          </cell>
        </row>
        <row r="3802">
          <cell r="L3802">
            <v>0.80859999999999999</v>
          </cell>
          <cell r="M3802" t="str">
            <v>SUBTOTAL $</v>
          </cell>
          <cell r="O3802">
            <v>86717</v>
          </cell>
        </row>
        <row r="3803">
          <cell r="C3803" t="str">
            <v>III. TRANSPORTES</v>
          </cell>
        </row>
        <row r="3805">
          <cell r="C3805" t="str">
            <v>MATERIAL</v>
          </cell>
          <cell r="J3805" t="str">
            <v>VOL. o PESO</v>
          </cell>
          <cell r="K3805" t="str">
            <v>DISTANCIA</v>
          </cell>
          <cell r="L3805" t="str">
            <v>M3 o Ton/Km</v>
          </cell>
          <cell r="M3805" t="str">
            <v>TARIFA</v>
          </cell>
          <cell r="O3805" t="str">
            <v>Vr. UNITARIO</v>
          </cell>
        </row>
        <row r="3806">
          <cell r="C3806" t="str">
            <v>Transporte de ladrillos, bloques y adoquines</v>
          </cell>
          <cell r="J3806" t="str">
            <v>tkm</v>
          </cell>
          <cell r="K3806">
            <v>95</v>
          </cell>
          <cell r="L3806">
            <v>0.03</v>
          </cell>
          <cell r="M3806">
            <v>1200</v>
          </cell>
          <cell r="O3806">
            <v>3420</v>
          </cell>
          <cell r="R3806">
            <v>31.35</v>
          </cell>
          <cell r="T3806" t="str">
            <v>Transporte de ladrillos, bloques y adoquines</v>
          </cell>
        </row>
        <row r="3807">
          <cell r="J3807" t="str">
            <v/>
          </cell>
          <cell r="M3807">
            <v>0</v>
          </cell>
          <cell r="O3807">
            <v>0</v>
          </cell>
          <cell r="R3807">
            <v>0</v>
          </cell>
          <cell r="T3807">
            <v>0</v>
          </cell>
        </row>
        <row r="3808">
          <cell r="J3808" t="str">
            <v/>
          </cell>
          <cell r="M3808">
            <v>0</v>
          </cell>
          <cell r="O3808">
            <v>0</v>
          </cell>
          <cell r="R3808">
            <v>0</v>
          </cell>
          <cell r="T3808">
            <v>0</v>
          </cell>
        </row>
        <row r="3809">
          <cell r="L3809">
            <v>3.1899999999999998E-2</v>
          </cell>
          <cell r="M3809" t="str">
            <v>SUBTOTAL $</v>
          </cell>
          <cell r="O3809">
            <v>3420</v>
          </cell>
        </row>
        <row r="3810">
          <cell r="C3810" t="str">
            <v>IV. MANO DE OBRA</v>
          </cell>
        </row>
        <row r="3812">
          <cell r="C3812" t="str">
            <v>TRABAJADOR</v>
          </cell>
          <cell r="I3812" t="str">
            <v>CANTIDAD</v>
          </cell>
          <cell r="J3812" t="str">
            <v>JORNAL</v>
          </cell>
          <cell r="K3812" t="str">
            <v>PRESTACIONES</v>
          </cell>
          <cell r="L3812" t="str">
            <v>JORNAL TOTAL</v>
          </cell>
          <cell r="M3812" t="str">
            <v>RENDIMIENTO</v>
          </cell>
          <cell r="O3812" t="str">
            <v>Vr. UNITARIO</v>
          </cell>
        </row>
        <row r="3813">
          <cell r="C3813" t="str">
            <v>Oficial</v>
          </cell>
          <cell r="I3813">
            <v>1</v>
          </cell>
          <cell r="J3813">
            <v>77720</v>
          </cell>
          <cell r="K3813">
            <v>1.6913</v>
          </cell>
          <cell r="L3813">
            <v>131448</v>
          </cell>
          <cell r="M3813">
            <v>20</v>
          </cell>
          <cell r="O3813">
            <v>6572</v>
          </cell>
          <cell r="R3813">
            <v>0.55000000000000004</v>
          </cell>
          <cell r="T3813" t="str">
            <v>Oficial</v>
          </cell>
        </row>
        <row r="3814">
          <cell r="C3814" t="str">
            <v>Ayudante Entendido</v>
          </cell>
          <cell r="I3814">
            <v>1</v>
          </cell>
          <cell r="J3814">
            <v>53020</v>
          </cell>
          <cell r="K3814">
            <v>1.7161</v>
          </cell>
          <cell r="L3814">
            <v>90988</v>
          </cell>
          <cell r="M3814">
            <v>20</v>
          </cell>
          <cell r="O3814">
            <v>4549</v>
          </cell>
          <cell r="R3814">
            <v>0.55000000000000004</v>
          </cell>
          <cell r="T3814" t="str">
            <v>Ayudante Entendido</v>
          </cell>
        </row>
        <row r="3815">
          <cell r="C3815" t="str">
            <v>Ayudante Raso</v>
          </cell>
          <cell r="I3815">
            <v>1</v>
          </cell>
          <cell r="J3815">
            <v>43354</v>
          </cell>
          <cell r="K3815">
            <v>1.7323</v>
          </cell>
          <cell r="L3815">
            <v>75102</v>
          </cell>
          <cell r="M3815">
            <v>20</v>
          </cell>
          <cell r="O3815">
            <v>3755</v>
          </cell>
          <cell r="R3815">
            <v>0.55000000000000004</v>
          </cell>
          <cell r="T3815" t="str">
            <v>Ayudante Raso</v>
          </cell>
        </row>
        <row r="3816">
          <cell r="L3816">
            <v>0.13869999999999999</v>
          </cell>
          <cell r="M3816" t="str">
            <v>SUBTOTAL $</v>
          </cell>
          <cell r="O3816">
            <v>14876</v>
          </cell>
        </row>
        <row r="3818">
          <cell r="C3818" t="str">
            <v>TOTAL COSTO DIRECTO $</v>
          </cell>
          <cell r="O3818">
            <v>107238</v>
          </cell>
        </row>
        <row r="3819">
          <cell r="C3819" t="str">
            <v>V. COSTOS INDIRECTOS</v>
          </cell>
        </row>
        <row r="3821">
          <cell r="C3821" t="str">
            <v>Descripción</v>
          </cell>
          <cell r="L3821" t="str">
            <v>Porcentaje</v>
          </cell>
          <cell r="M3821" t="str">
            <v>Valor Total</v>
          </cell>
        </row>
        <row r="3822">
          <cell r="C3822" t="str">
            <v>ADMINISTRACION</v>
          </cell>
          <cell r="L3822">
            <v>0</v>
          </cell>
          <cell r="M3822">
            <v>0</v>
          </cell>
        </row>
        <row r="3823">
          <cell r="C3823" t="str">
            <v xml:space="preserve">IMPREVISTOS </v>
          </cell>
          <cell r="L3823">
            <v>0</v>
          </cell>
          <cell r="M3823">
            <v>0</v>
          </cell>
        </row>
        <row r="3824">
          <cell r="C3824" t="str">
            <v>UTILIDAD</v>
          </cell>
          <cell r="L3824">
            <v>0</v>
          </cell>
          <cell r="M3824">
            <v>0</v>
          </cell>
        </row>
        <row r="3825">
          <cell r="C3825" t="str">
            <v>SUBTOTAL $</v>
          </cell>
          <cell r="O3825">
            <v>0</v>
          </cell>
        </row>
        <row r="3827">
          <cell r="C3827" t="str">
            <v>Precio Unitario Total Aproximado al peso $</v>
          </cell>
          <cell r="O3827">
            <v>107238</v>
          </cell>
        </row>
        <row r="3830">
          <cell r="H3830" t="str">
            <v>Firma</v>
          </cell>
        </row>
        <row r="3831">
          <cell r="H3831" t="str">
            <v>Nombre:</v>
          </cell>
        </row>
        <row r="3832">
          <cell r="H3832" t="str">
            <v>Representante Legal del Contratista o su Apoderado</v>
          </cell>
        </row>
        <row r="3833">
          <cell r="H3833" t="str">
            <v>Matricula No. :</v>
          </cell>
        </row>
        <row r="3834">
          <cell r="H3834" t="str">
            <v xml:space="preserve"> </v>
          </cell>
        </row>
        <row r="3835">
          <cell r="C3835" t="str">
            <v>OBSERVACIONES INTERVENTORÍA</v>
          </cell>
        </row>
        <row r="3839">
          <cell r="C3839" t="str">
            <v>APROBACIÓN POR INTERVENTORÍA</v>
          </cell>
        </row>
        <row r="3840">
          <cell r="C384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842">
          <cell r="C384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845">
          <cell r="H3845" t="str">
            <v>Firma</v>
          </cell>
        </row>
        <row r="3846">
          <cell r="H3846" t="str">
            <v>Nombre:</v>
          </cell>
        </row>
        <row r="3847">
          <cell r="H3847" t="str">
            <v>Representante Legal del Interventor o su Apoderado</v>
          </cell>
        </row>
        <row r="3848">
          <cell r="H3848" t="str">
            <v>Matricula No. :</v>
          </cell>
        </row>
        <row r="3853">
          <cell r="C3853" t="str">
            <v>Formulario 1 - Propuesta económica  - Documento tipo de selección abreviada de menor cuantía - versión 2</v>
          </cell>
        </row>
        <row r="3854">
          <cell r="C3854" t="str">
            <v>Código</v>
          </cell>
          <cell r="D3854" t="str">
            <v>CCE-EICP-FM-25</v>
          </cell>
          <cell r="E3854" t="str">
            <v>Versión</v>
          </cell>
          <cell r="F3854">
            <v>2</v>
          </cell>
        </row>
        <row r="3856">
          <cell r="C3856" t="str">
            <v>[La entidad podrá utilizar este formato para la presentación de los análisis de precios unitarios el contratista en la oportunidad prevista en el numeral 8.1. del Documento Base]</v>
          </cell>
        </row>
        <row r="3859">
          <cell r="D3859" t="str">
            <v>MUNICIPIO DE CONCORDIA, ANTIOQUIA</v>
          </cell>
        </row>
        <row r="3860">
          <cell r="L3860" t="str">
            <v>VERSIÓN</v>
          </cell>
        </row>
        <row r="3861">
          <cell r="D3861" t="str">
            <v xml:space="preserve">[NÚMERO DEL PROCESO] </v>
          </cell>
        </row>
        <row r="3862">
          <cell r="L3862" t="str">
            <v>PÁGINA</v>
          </cell>
          <cell r="M3862">
            <v>1</v>
          </cell>
          <cell r="N3862" t="str">
            <v>DE</v>
          </cell>
          <cell r="O3862">
            <v>1</v>
          </cell>
        </row>
        <row r="3863">
          <cell r="D3863" t="str">
            <v xml:space="preserve">ANALISIS DE PRECIOS UNITARIOS </v>
          </cell>
        </row>
        <row r="3865">
          <cell r="L3865" t="str">
            <v>FECHA</v>
          </cell>
          <cell r="M3865" t="str">
            <v>DD</v>
          </cell>
          <cell r="N3865" t="str">
            <v>MM</v>
          </cell>
          <cell r="O3865" t="str">
            <v>AA</v>
          </cell>
        </row>
        <row r="3866">
          <cell r="M3866">
            <v>3</v>
          </cell>
          <cell r="N3866">
            <v>5</v>
          </cell>
          <cell r="O3866">
            <v>2022</v>
          </cell>
        </row>
        <row r="3867">
          <cell r="C3867" t="str">
            <v>ITEMS DE LA PROPUESTA ECONÓMICA</v>
          </cell>
          <cell r="I3867" t="str">
            <v>ITEMS NO PREVISTOS</v>
          </cell>
        </row>
        <row r="3871">
          <cell r="C3871" t="str">
            <v>DATOS ESPECÍFICOS</v>
          </cell>
        </row>
        <row r="3873">
          <cell r="C3873" t="str">
            <v>ITEM</v>
          </cell>
          <cell r="D3873" t="str">
            <v>DESCRIPCIÓN</v>
          </cell>
          <cell r="M3873" t="str">
            <v>UNIDAD</v>
          </cell>
          <cell r="O3873" t="str">
            <v>CANTIDAD</v>
          </cell>
        </row>
        <row r="3874">
          <cell r="C3874" t="str">
            <v>2.11.3</v>
          </cell>
          <cell r="D3874" t="str">
            <v>S.T.I de enchape cerámico para pared, color por definir; incluye adhesivo cerámico color gris, boquilla, cruceta juntas plásticas y demás elementos necesarios para su correcta instalación. La superficie debe quedar plana, sin resaltos, la lechada sin poros y perfectamente limpia.</v>
          </cell>
          <cell r="M3874" t="str">
            <v>m2</v>
          </cell>
          <cell r="O3874">
            <v>19</v>
          </cell>
          <cell r="R3874">
            <v>88975</v>
          </cell>
          <cell r="S3874">
            <v>88975</v>
          </cell>
          <cell r="T3874">
            <v>0.05</v>
          </cell>
          <cell r="U3874">
            <v>0.59</v>
          </cell>
          <cell r="V3874">
            <v>2.5600000000000001E-2</v>
          </cell>
          <cell r="W3874">
            <v>0.33439999999999998</v>
          </cell>
        </row>
        <row r="3875">
          <cell r="C3875" t="str">
            <v>I. EQUIPO</v>
          </cell>
        </row>
        <row r="3877">
          <cell r="C3877" t="str">
            <v>DESCRIPCIÓN</v>
          </cell>
          <cell r="H3877" t="str">
            <v>MARCA</v>
          </cell>
          <cell r="J3877" t="str">
            <v>TIPO</v>
          </cell>
          <cell r="L3877" t="str">
            <v>TARIFA/HORA</v>
          </cell>
          <cell r="M3877" t="str">
            <v>RENDIMIENTO</v>
          </cell>
          <cell r="O3877" t="str">
            <v>Vr. UNITARIO</v>
          </cell>
        </row>
        <row r="3878">
          <cell r="C3878" t="str">
            <v>Cortadora de Baldosa</v>
          </cell>
          <cell r="J3878" t="str">
            <v>Dia</v>
          </cell>
          <cell r="L3878">
            <v>29620</v>
          </cell>
          <cell r="M3878">
            <v>10</v>
          </cell>
          <cell r="O3878">
            <v>2962</v>
          </cell>
          <cell r="R3878">
            <v>1.9</v>
          </cell>
          <cell r="T3878" t="str">
            <v>Cortadora de Baldosa</v>
          </cell>
        </row>
        <row r="3879">
          <cell r="J3879" t="str">
            <v/>
          </cell>
          <cell r="L3879" t="str">
            <v/>
          </cell>
          <cell r="O3879">
            <v>0</v>
          </cell>
          <cell r="R3879">
            <v>0</v>
          </cell>
          <cell r="T3879">
            <v>0</v>
          </cell>
        </row>
        <row r="3880">
          <cell r="J3880" t="str">
            <v/>
          </cell>
          <cell r="L3880" t="str">
            <v/>
          </cell>
          <cell r="O3880">
            <v>0</v>
          </cell>
          <cell r="R3880">
            <v>0</v>
          </cell>
          <cell r="T3880">
            <v>0</v>
          </cell>
        </row>
        <row r="3881">
          <cell r="C3881" t="str">
            <v>Herramienta Menor (Como % de Mano de Obra)</v>
          </cell>
          <cell r="J3881" t="str">
            <v>Dia</v>
          </cell>
          <cell r="L3881">
            <v>29754</v>
          </cell>
          <cell r="M3881">
            <v>0.05</v>
          </cell>
          <cell r="O3881">
            <v>1488</v>
          </cell>
          <cell r="R3881">
            <v>28272</v>
          </cell>
          <cell r="T3881" t="str">
            <v>Herramienta Menor (Como % de Mano de Obra)</v>
          </cell>
        </row>
        <row r="3882">
          <cell r="L3882">
            <v>0.05</v>
          </cell>
          <cell r="M3882" t="str">
            <v>SUBTOTAL $</v>
          </cell>
          <cell r="O3882">
            <v>4450</v>
          </cell>
        </row>
        <row r="3883">
          <cell r="C3883" t="str">
            <v>II. MATERIALES</v>
          </cell>
        </row>
        <row r="3885">
          <cell r="C3885" t="str">
            <v>DESCRIPCIÓN</v>
          </cell>
          <cell r="K3885" t="str">
            <v>UNIDAD</v>
          </cell>
          <cell r="L3885" t="str">
            <v>CANTIDAD</v>
          </cell>
          <cell r="M3885" t="str">
            <v>PRECIO UNIT.</v>
          </cell>
          <cell r="O3885" t="str">
            <v>Vr. UNITARIO</v>
          </cell>
        </row>
        <row r="3886">
          <cell r="C3886" t="str">
            <v>Pared Cerámica Ponce 25x35 cm Caja 2 m2 Verde
Corona</v>
          </cell>
          <cell r="K3886" t="str">
            <v>u</v>
          </cell>
          <cell r="L3886">
            <v>0.55125000000000002</v>
          </cell>
          <cell r="M3886">
            <v>63360</v>
          </cell>
          <cell r="O3886">
            <v>34927</v>
          </cell>
          <cell r="R3886">
            <v>10.47</v>
          </cell>
          <cell r="T3886" t="str">
            <v>Pared Cerámica Ponce 25x35 cm Caja 2 m2 Verde
Corona</v>
          </cell>
        </row>
        <row r="3887">
          <cell r="C3887" t="str">
            <v xml:space="preserve">adhesivo ceramico  gris 25 kilos, Rendimiento 5 Kg m2
</v>
          </cell>
          <cell r="K3887" t="str">
            <v>u</v>
          </cell>
          <cell r="L3887">
            <v>0.21000000000000002</v>
          </cell>
          <cell r="M3887">
            <v>35510</v>
          </cell>
          <cell r="O3887">
            <v>7457</v>
          </cell>
          <cell r="R3887">
            <v>3.99</v>
          </cell>
          <cell r="T3887" t="str">
            <v xml:space="preserve">adhesivo ceramico  gris 25 kilos, Rendimiento 5 Kg m2
</v>
          </cell>
        </row>
        <row r="3888">
          <cell r="C3888" t="str">
            <v>Concolor porcelanato 1-5 blanco nácar 5 kilos Sumicol- 15 m2</v>
          </cell>
          <cell r="K3888" t="str">
            <v>u</v>
          </cell>
          <cell r="L3888">
            <v>7.0035E-2</v>
          </cell>
          <cell r="M3888">
            <v>28000</v>
          </cell>
          <cell r="O3888">
            <v>1961</v>
          </cell>
          <cell r="R3888">
            <v>1.33</v>
          </cell>
          <cell r="T3888" t="str">
            <v>Concolor porcelanato 1-5 blanco nácar 5 kilos Sumicol- 15 m2</v>
          </cell>
        </row>
        <row r="3889">
          <cell r="C3889" t="str">
            <v xml:space="preserve">Cruceta juntas plásticas 3mm x 200 unidades
</v>
          </cell>
          <cell r="K3889" t="str">
            <v>u</v>
          </cell>
          <cell r="L3889">
            <v>1.7139999999999999E-2</v>
          </cell>
          <cell r="M3889">
            <v>15741</v>
          </cell>
          <cell r="O3889">
            <v>270</v>
          </cell>
          <cell r="R3889">
            <v>0.33</v>
          </cell>
          <cell r="T3889" t="str">
            <v xml:space="preserve">Cruceta juntas plásticas 3mm x 200 unidades
</v>
          </cell>
        </row>
        <row r="3890">
          <cell r="C3890" t="str">
            <v>Perfil de Remate - Guardacanto en Aluminio Arco 10 mm x 2.5 m</v>
          </cell>
          <cell r="K3890" t="str">
            <v>u</v>
          </cell>
          <cell r="L3890">
            <v>0.4</v>
          </cell>
          <cell r="M3890">
            <v>19690</v>
          </cell>
          <cell r="O3890">
            <v>7876</v>
          </cell>
          <cell r="R3890">
            <v>7.6</v>
          </cell>
          <cell r="T3890" t="str">
            <v>Perfil de Remate - Guardacanto en Aluminio Arco 10 mm x 2.5 m</v>
          </cell>
        </row>
        <row r="3891">
          <cell r="K3891" t="str">
            <v/>
          </cell>
          <cell r="M3891">
            <v>0</v>
          </cell>
          <cell r="O3891">
            <v>0</v>
          </cell>
          <cell r="R3891">
            <v>0</v>
          </cell>
          <cell r="T3891">
            <v>0</v>
          </cell>
        </row>
        <row r="3892">
          <cell r="K3892" t="str">
            <v/>
          </cell>
          <cell r="O3892">
            <v>0</v>
          </cell>
          <cell r="R3892">
            <v>0</v>
          </cell>
          <cell r="T3892">
            <v>0</v>
          </cell>
        </row>
        <row r="3893">
          <cell r="L3893">
            <v>0.59</v>
          </cell>
          <cell r="M3893" t="str">
            <v>SUBTOTAL $</v>
          </cell>
          <cell r="O3893">
            <v>52491</v>
          </cell>
        </row>
        <row r="3894">
          <cell r="C3894" t="str">
            <v>III. TRANSPORTES</v>
          </cell>
        </row>
        <row r="3896">
          <cell r="C3896" t="str">
            <v>MATERIAL</v>
          </cell>
          <cell r="J3896" t="str">
            <v>VOL. o PESO</v>
          </cell>
          <cell r="K3896" t="str">
            <v>DISTANCIA</v>
          </cell>
          <cell r="L3896" t="str">
            <v>M3 o Ton/Km</v>
          </cell>
          <cell r="M3896" t="str">
            <v>TARIFA</v>
          </cell>
          <cell r="O3896" t="str">
            <v>Vr. UNITARIO</v>
          </cell>
        </row>
        <row r="3897">
          <cell r="C3897" t="str">
            <v>Transporte de ladrillos, bloques y adoquines</v>
          </cell>
          <cell r="J3897" t="str">
            <v>tkm</v>
          </cell>
          <cell r="K3897">
            <v>95</v>
          </cell>
          <cell r="L3897">
            <v>0.02</v>
          </cell>
          <cell r="M3897">
            <v>1200</v>
          </cell>
          <cell r="O3897">
            <v>2280</v>
          </cell>
          <cell r="R3897">
            <v>36.1</v>
          </cell>
          <cell r="T3897" t="str">
            <v>Transporte de ladrillos, bloques y adoquines</v>
          </cell>
        </row>
        <row r="3898">
          <cell r="J3898" t="str">
            <v/>
          </cell>
          <cell r="M3898">
            <v>0</v>
          </cell>
          <cell r="O3898">
            <v>0</v>
          </cell>
          <cell r="R3898">
            <v>0</v>
          </cell>
          <cell r="T3898">
            <v>0</v>
          </cell>
        </row>
        <row r="3899">
          <cell r="J3899" t="str">
            <v/>
          </cell>
          <cell r="M3899">
            <v>0</v>
          </cell>
          <cell r="O3899">
            <v>0</v>
          </cell>
          <cell r="R3899">
            <v>0</v>
          </cell>
          <cell r="T3899">
            <v>0</v>
          </cell>
        </row>
        <row r="3900">
          <cell r="L3900">
            <v>2.5600000000000001E-2</v>
          </cell>
          <cell r="M3900" t="str">
            <v>SUBTOTAL $</v>
          </cell>
          <cell r="O3900">
            <v>2280</v>
          </cell>
        </row>
        <row r="3901">
          <cell r="C3901" t="str">
            <v>IV. MANO DE OBRA</v>
          </cell>
        </row>
        <row r="3903">
          <cell r="C3903" t="str">
            <v>TRABAJADOR</v>
          </cell>
          <cell r="I3903" t="str">
            <v>CANTIDAD</v>
          </cell>
          <cell r="J3903" t="str">
            <v>JORNAL</v>
          </cell>
          <cell r="K3903" t="str">
            <v>PRESTACIONES</v>
          </cell>
          <cell r="L3903" t="str">
            <v>JORNAL TOTAL</v>
          </cell>
          <cell r="M3903" t="str">
            <v>RENDIMIENTO</v>
          </cell>
          <cell r="O3903" t="str">
            <v>Vr. UNITARIO</v>
          </cell>
        </row>
        <row r="3904">
          <cell r="C3904" t="str">
            <v>Oficial</v>
          </cell>
          <cell r="I3904">
            <v>1</v>
          </cell>
          <cell r="J3904">
            <v>77720</v>
          </cell>
          <cell r="K3904">
            <v>1.6913</v>
          </cell>
          <cell r="L3904">
            <v>131448</v>
          </cell>
          <cell r="M3904">
            <v>10</v>
          </cell>
          <cell r="O3904">
            <v>13145</v>
          </cell>
          <cell r="R3904">
            <v>1.9</v>
          </cell>
          <cell r="T3904" t="str">
            <v>Oficial</v>
          </cell>
        </row>
        <row r="3905">
          <cell r="C3905" t="str">
            <v>Ayudante Entendido</v>
          </cell>
          <cell r="I3905">
            <v>1</v>
          </cell>
          <cell r="J3905">
            <v>53020</v>
          </cell>
          <cell r="K3905">
            <v>1.7161</v>
          </cell>
          <cell r="L3905">
            <v>90988</v>
          </cell>
          <cell r="M3905">
            <v>10</v>
          </cell>
          <cell r="O3905">
            <v>9099</v>
          </cell>
          <cell r="R3905">
            <v>1.9</v>
          </cell>
          <cell r="T3905" t="str">
            <v>Ayudante Entendido</v>
          </cell>
        </row>
        <row r="3906">
          <cell r="C3906" t="str">
            <v>Ayudante Raso</v>
          </cell>
          <cell r="I3906">
            <v>1</v>
          </cell>
          <cell r="J3906">
            <v>43354</v>
          </cell>
          <cell r="K3906">
            <v>1.7323</v>
          </cell>
          <cell r="L3906">
            <v>75102</v>
          </cell>
          <cell r="M3906">
            <v>10</v>
          </cell>
          <cell r="O3906">
            <v>7510</v>
          </cell>
          <cell r="R3906">
            <v>1.9</v>
          </cell>
          <cell r="T3906" t="str">
            <v>Ayudante Raso</v>
          </cell>
        </row>
        <row r="3907">
          <cell r="L3907">
            <v>0.33439999999999998</v>
          </cell>
          <cell r="M3907" t="str">
            <v>SUBTOTAL $</v>
          </cell>
          <cell r="O3907">
            <v>29754</v>
          </cell>
        </row>
        <row r="3909">
          <cell r="C3909" t="str">
            <v>TOTAL COSTO DIRECTO $</v>
          </cell>
          <cell r="O3909">
            <v>88975</v>
          </cell>
        </row>
        <row r="3910">
          <cell r="C3910" t="str">
            <v>V. COSTOS INDIRECTOS</v>
          </cell>
        </row>
        <row r="3912">
          <cell r="C3912" t="str">
            <v>Descripción</v>
          </cell>
          <cell r="L3912" t="str">
            <v>Porcentaje</v>
          </cell>
          <cell r="M3912" t="str">
            <v>Valor Total</v>
          </cell>
        </row>
        <row r="3913">
          <cell r="C3913" t="str">
            <v>ADMINISTRACION</v>
          </cell>
          <cell r="L3913">
            <v>0</v>
          </cell>
          <cell r="M3913">
            <v>0</v>
          </cell>
        </row>
        <row r="3914">
          <cell r="C3914" t="str">
            <v xml:space="preserve">IMPREVISTOS </v>
          </cell>
          <cell r="L3914">
            <v>0</v>
          </cell>
          <cell r="M3914">
            <v>0</v>
          </cell>
        </row>
        <row r="3915">
          <cell r="C3915" t="str">
            <v>UTILIDAD</v>
          </cell>
          <cell r="L3915">
            <v>0</v>
          </cell>
          <cell r="M3915">
            <v>0</v>
          </cell>
        </row>
        <row r="3916">
          <cell r="C3916" t="str">
            <v>SUBTOTAL $</v>
          </cell>
          <cell r="O3916">
            <v>0</v>
          </cell>
        </row>
        <row r="3918">
          <cell r="C3918" t="str">
            <v>Precio Unitario Total Aproximado al peso $</v>
          </cell>
          <cell r="O3918">
            <v>88975</v>
          </cell>
        </row>
        <row r="3921">
          <cell r="H3921" t="str">
            <v>Firma</v>
          </cell>
        </row>
        <row r="3922">
          <cell r="H3922" t="str">
            <v>Nombre:</v>
          </cell>
        </row>
        <row r="3923">
          <cell r="H3923" t="str">
            <v>Representante Legal del Contratista o su Apoderado</v>
          </cell>
        </row>
        <row r="3924">
          <cell r="H3924" t="str">
            <v>Matricula No. :</v>
          </cell>
        </row>
        <row r="3925">
          <cell r="H3925" t="str">
            <v xml:space="preserve"> </v>
          </cell>
        </row>
        <row r="3926">
          <cell r="C3926" t="str">
            <v>OBSERVACIONES INTERVENTORÍA</v>
          </cell>
        </row>
        <row r="3930">
          <cell r="C3930" t="str">
            <v>APROBACIÓN POR INTERVENTORÍA</v>
          </cell>
        </row>
        <row r="3931">
          <cell r="C393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933">
          <cell r="C393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936">
          <cell r="H3936" t="str">
            <v>Firma</v>
          </cell>
        </row>
        <row r="3937">
          <cell r="H3937" t="str">
            <v>Nombre:</v>
          </cell>
        </row>
        <row r="3938">
          <cell r="H3938" t="str">
            <v>Representante Legal del Interventor o su Apoderado</v>
          </cell>
        </row>
        <row r="3939">
          <cell r="H3939" t="str">
            <v>Matricula No. :</v>
          </cell>
        </row>
        <row r="3944">
          <cell r="C3944" t="str">
            <v>Formulario 1 - Propuesta económica  - Documento tipo de selección abreviada de menor cuantía - versión 2</v>
          </cell>
        </row>
        <row r="3945">
          <cell r="C3945" t="str">
            <v>Código</v>
          </cell>
          <cell r="D3945" t="str">
            <v>CCE-EICP-FM-25</v>
          </cell>
          <cell r="E3945" t="str">
            <v>Versión</v>
          </cell>
          <cell r="F3945">
            <v>2</v>
          </cell>
        </row>
        <row r="3947">
          <cell r="C3947" t="str">
            <v>[La entidad podrá utilizar este formato para la presentación de los análisis de precios unitarios el contratista en la oportunidad prevista en el numeral 8.1. del Documento Base]</v>
          </cell>
        </row>
        <row r="3950">
          <cell r="D3950" t="str">
            <v>MUNICIPIO DE CONCORDIA, ANTIOQUIA</v>
          </cell>
        </row>
        <row r="3951">
          <cell r="L3951" t="str">
            <v>VERSIÓN</v>
          </cell>
        </row>
        <row r="3952">
          <cell r="D3952" t="str">
            <v xml:space="preserve">[NÚMERO DEL PROCESO] </v>
          </cell>
        </row>
        <row r="3953">
          <cell r="L3953" t="str">
            <v>PÁGINA</v>
          </cell>
          <cell r="M3953">
            <v>1</v>
          </cell>
          <cell r="N3953" t="str">
            <v>DE</v>
          </cell>
          <cell r="O3953">
            <v>1</v>
          </cell>
        </row>
        <row r="3954">
          <cell r="D3954" t="str">
            <v xml:space="preserve">ANALISIS DE PRECIOS UNITARIOS </v>
          </cell>
        </row>
        <row r="3956">
          <cell r="L3956" t="str">
            <v>FECHA</v>
          </cell>
          <cell r="M3956" t="str">
            <v>DD</v>
          </cell>
          <cell r="N3956" t="str">
            <v>MM</v>
          </cell>
          <cell r="O3956" t="str">
            <v>AA</v>
          </cell>
        </row>
        <row r="3957">
          <cell r="M3957">
            <v>3</v>
          </cell>
          <cell r="N3957">
            <v>5</v>
          </cell>
          <cell r="O3957">
            <v>2022</v>
          </cell>
        </row>
        <row r="3958">
          <cell r="C3958" t="str">
            <v>ITEMS DE LA PROPUESTA ECONÓMICA</v>
          </cell>
          <cell r="I3958" t="str">
            <v>ITEMS NO PREVISTOS</v>
          </cell>
        </row>
        <row r="3962">
          <cell r="C3962" t="str">
            <v>DATOS ESPECÍFICOS</v>
          </cell>
        </row>
        <row r="3964">
          <cell r="C3964" t="str">
            <v>ITEM</v>
          </cell>
          <cell r="D3964" t="str">
            <v>DESCRIPCIÓN</v>
          </cell>
          <cell r="M3964" t="str">
            <v>UNIDAD</v>
          </cell>
          <cell r="O3964" t="str">
            <v>CANTIDAD</v>
          </cell>
        </row>
        <row r="3965">
          <cell r="C3965" t="str">
            <v>2.11.4</v>
          </cell>
          <cell r="D3965" t="str">
            <v>S.T.C de Zócalo en granito pulido fundido en sitio. Incluye suministro y vaciado del granito, El grano será de mármol color por definir, con un espesor entre 2 cm. a 3 cm; una vez terminada la pulida se lavará la superficie con ácido nítrico diluido al 10% en abundante agua. Mortero de proporción 1:3, Malla de acero.</v>
          </cell>
          <cell r="M3965" t="str">
            <v>m</v>
          </cell>
          <cell r="O3965">
            <v>40</v>
          </cell>
          <cell r="R3965">
            <v>41042</v>
          </cell>
          <cell r="S3965">
            <v>41042</v>
          </cell>
          <cell r="T3965">
            <v>9.7600000000000006E-2</v>
          </cell>
          <cell r="U3965">
            <v>0.45779999999999998</v>
          </cell>
          <cell r="V3965">
            <v>2.7799999999999998E-2</v>
          </cell>
          <cell r="W3965">
            <v>0.41689999999999999</v>
          </cell>
        </row>
        <row r="3966">
          <cell r="C3966" t="str">
            <v>I. EQUIPO</v>
          </cell>
        </row>
        <row r="3968">
          <cell r="C3968" t="str">
            <v>DESCRIPCIÓN</v>
          </cell>
          <cell r="H3968" t="str">
            <v>MARCA</v>
          </cell>
          <cell r="J3968" t="str">
            <v>TIPO</v>
          </cell>
          <cell r="L3968" t="str">
            <v>TARIFA/HORA</v>
          </cell>
          <cell r="M3968" t="str">
            <v>RENDIMIENTO</v>
          </cell>
          <cell r="O3968" t="str">
            <v>Vr. UNITARIO</v>
          </cell>
        </row>
        <row r="3969">
          <cell r="C3969" t="str">
            <v>pulidora electrica manual - disco</v>
          </cell>
          <cell r="J3969" t="str">
            <v>Dia</v>
          </cell>
          <cell r="L3969">
            <v>40927</v>
          </cell>
          <cell r="M3969">
            <v>13</v>
          </cell>
          <cell r="O3969">
            <v>3148</v>
          </cell>
          <cell r="R3969">
            <v>3.08</v>
          </cell>
          <cell r="T3969" t="str">
            <v>pulidora electrica manual - disco</v>
          </cell>
        </row>
        <row r="3970">
          <cell r="J3970" t="str">
            <v/>
          </cell>
          <cell r="L3970" t="str">
            <v/>
          </cell>
          <cell r="O3970">
            <v>0</v>
          </cell>
          <cell r="R3970">
            <v>0</v>
          </cell>
          <cell r="T3970">
            <v>0</v>
          </cell>
        </row>
        <row r="3971">
          <cell r="J3971" t="str">
            <v/>
          </cell>
          <cell r="L3971" t="str">
            <v/>
          </cell>
          <cell r="O3971">
            <v>0</v>
          </cell>
          <cell r="R3971">
            <v>0</v>
          </cell>
          <cell r="T3971">
            <v>0</v>
          </cell>
        </row>
        <row r="3972">
          <cell r="C3972" t="str">
            <v>Herramienta Menor (Como % de Mano de Obra)</v>
          </cell>
          <cell r="J3972" t="str">
            <v>Dia</v>
          </cell>
          <cell r="L3972">
            <v>17110</v>
          </cell>
          <cell r="M3972">
            <v>0.05</v>
          </cell>
          <cell r="O3972">
            <v>856</v>
          </cell>
          <cell r="R3972">
            <v>34240</v>
          </cell>
          <cell r="T3972" t="str">
            <v>Herramienta Menor (Como % de Mano de Obra)</v>
          </cell>
        </row>
        <row r="3973">
          <cell r="L3973">
            <v>9.7600000000000006E-2</v>
          </cell>
          <cell r="M3973" t="str">
            <v>SUBTOTAL $</v>
          </cell>
          <cell r="O3973">
            <v>4004</v>
          </cell>
        </row>
        <row r="3974">
          <cell r="C3974" t="str">
            <v>II. MATERIALES</v>
          </cell>
        </row>
        <row r="3976">
          <cell r="C3976" t="str">
            <v>DESCRIPCIÓN</v>
          </cell>
          <cell r="K3976" t="str">
            <v>UNIDAD</v>
          </cell>
          <cell r="L3976" t="str">
            <v>CANTIDAD</v>
          </cell>
          <cell r="M3976" t="str">
            <v>PRECIO UNIT.</v>
          </cell>
          <cell r="O3976" t="str">
            <v>Vr. UNITARIO</v>
          </cell>
        </row>
        <row r="3977">
          <cell r="C3977" t="str">
            <v>Cemento Blanco</v>
          </cell>
          <cell r="K3977" t="str">
            <v>Kg</v>
          </cell>
          <cell r="L3977">
            <v>3.6</v>
          </cell>
          <cell r="M3977">
            <v>1748</v>
          </cell>
          <cell r="O3977">
            <v>6293</v>
          </cell>
          <cell r="R3977">
            <v>144</v>
          </cell>
          <cell r="T3977" t="str">
            <v>Cemento Blanco</v>
          </cell>
        </row>
        <row r="3978">
          <cell r="C3978" t="str">
            <v>Arena de soporte (media)</v>
          </cell>
          <cell r="K3978" t="str">
            <v>m3</v>
          </cell>
          <cell r="L3978">
            <v>8.6999999999999994E-3</v>
          </cell>
          <cell r="M3978">
            <v>39270</v>
          </cell>
          <cell r="O3978">
            <v>342</v>
          </cell>
          <cell r="R3978">
            <v>0.35</v>
          </cell>
          <cell r="T3978" t="str">
            <v>Arena de soporte (media)</v>
          </cell>
        </row>
        <row r="3979">
          <cell r="C3979" t="str">
            <v xml:space="preserve">Granito Blanco </v>
          </cell>
          <cell r="K3979" t="str">
            <v>Kg</v>
          </cell>
          <cell r="L3979">
            <v>4.8</v>
          </cell>
          <cell r="M3979">
            <v>1595</v>
          </cell>
          <cell r="O3979">
            <v>7656</v>
          </cell>
          <cell r="R3979">
            <v>192</v>
          </cell>
          <cell r="T3979" t="str">
            <v xml:space="preserve">Granito Blanco </v>
          </cell>
        </row>
        <row r="3980">
          <cell r="C3980" t="str">
            <v>Rueda esmeril gramos 60 6 x 1 pulgada tg 662531</v>
          </cell>
          <cell r="K3980" t="str">
            <v>u</v>
          </cell>
          <cell r="L3980">
            <v>4.0000000000000001E-3</v>
          </cell>
          <cell r="M3980">
            <v>28600</v>
          </cell>
          <cell r="O3980">
            <v>114</v>
          </cell>
          <cell r="R3980">
            <v>0.16</v>
          </cell>
          <cell r="T3980" t="str">
            <v>Rueda esmeril gramos 60 6 x 1 pulgada tg 662531</v>
          </cell>
        </row>
        <row r="3981">
          <cell r="C3981" t="str">
            <v>Acido muriatico 3.7 lt</v>
          </cell>
          <cell r="K3981" t="str">
            <v>und</v>
          </cell>
          <cell r="L3981">
            <v>5.4000000000000003E-3</v>
          </cell>
          <cell r="M3981">
            <v>21560</v>
          </cell>
          <cell r="O3981">
            <v>116</v>
          </cell>
          <cell r="R3981">
            <v>0.22</v>
          </cell>
          <cell r="T3981" t="str">
            <v>Acido muriatico 3.7 lt</v>
          </cell>
        </row>
        <row r="3982">
          <cell r="C3982" t="str">
            <v xml:space="preserve">Marmolina blanca </v>
          </cell>
          <cell r="K3982" t="str">
            <v>Kg</v>
          </cell>
          <cell r="L3982">
            <v>1.2</v>
          </cell>
          <cell r="M3982">
            <v>605</v>
          </cell>
          <cell r="O3982">
            <v>726</v>
          </cell>
          <cell r="R3982">
            <v>48</v>
          </cell>
          <cell r="T3982" t="str">
            <v xml:space="preserve">Marmolina blanca </v>
          </cell>
        </row>
        <row r="3983">
          <cell r="C3983" t="str">
            <v>Malla para Gallinero - Hueco 1.1/4" - Ancho 1.5 m</v>
          </cell>
          <cell r="K3983" t="str">
            <v>m2</v>
          </cell>
          <cell r="L3983">
            <v>0.2</v>
          </cell>
          <cell r="M3983">
            <v>2145</v>
          </cell>
          <cell r="O3983">
            <v>429</v>
          </cell>
          <cell r="R3983">
            <v>8</v>
          </cell>
          <cell r="T3983" t="str">
            <v>Malla para Gallinero - Hueco 1.1/4" - Ancho 1.5 m</v>
          </cell>
        </row>
        <row r="3984">
          <cell r="C3984" t="str">
            <v>Varilla de dilatación de aluminio de 3 mm.</v>
          </cell>
          <cell r="K3984" t="str">
            <v>m</v>
          </cell>
          <cell r="L3984">
            <v>1</v>
          </cell>
          <cell r="M3984">
            <v>2860</v>
          </cell>
          <cell r="O3984">
            <v>2860</v>
          </cell>
          <cell r="R3984">
            <v>40</v>
          </cell>
          <cell r="T3984" t="str">
            <v>Varilla de dilatación de aluminio de 3 mm.</v>
          </cell>
        </row>
        <row r="3985">
          <cell r="C3985" t="str">
            <v>Cera Polimérica líquida para pisos.</v>
          </cell>
          <cell r="K3985" t="str">
            <v>Lt</v>
          </cell>
          <cell r="L3985">
            <v>8.3300000000000006E-3</v>
          </cell>
          <cell r="M3985">
            <v>30250</v>
          </cell>
          <cell r="O3985">
            <v>252</v>
          </cell>
          <cell r="R3985">
            <v>0.33</v>
          </cell>
          <cell r="T3985" t="str">
            <v>Cera Polimérica líquida para pisos.</v>
          </cell>
        </row>
        <row r="3986">
          <cell r="L3986">
            <v>0.45779999999999998</v>
          </cell>
          <cell r="M3986" t="str">
            <v>SUBTOTAL $</v>
          </cell>
          <cell r="O3986">
            <v>18788</v>
          </cell>
        </row>
        <row r="3987">
          <cell r="C3987" t="str">
            <v>III. TRANSPORTES</v>
          </cell>
        </row>
        <row r="3989">
          <cell r="C3989" t="str">
            <v>MATERIAL</v>
          </cell>
          <cell r="J3989" t="str">
            <v>VOL. o PESO</v>
          </cell>
          <cell r="K3989" t="str">
            <v>DISTANCIA</v>
          </cell>
          <cell r="L3989" t="str">
            <v>M3 o Ton/Km</v>
          </cell>
          <cell r="M3989" t="str">
            <v>TARIFA</v>
          </cell>
          <cell r="O3989" t="str">
            <v>Vr. UNITARIO</v>
          </cell>
        </row>
        <row r="3990">
          <cell r="C3990" t="str">
            <v>Transporte de materiales</v>
          </cell>
          <cell r="J3990" t="str">
            <v>m3k</v>
          </cell>
          <cell r="K3990">
            <v>95</v>
          </cell>
          <cell r="L3990">
            <v>0.01</v>
          </cell>
          <cell r="M3990">
            <v>1200</v>
          </cell>
          <cell r="O3990">
            <v>1140</v>
          </cell>
          <cell r="R3990">
            <v>38</v>
          </cell>
          <cell r="T3990" t="str">
            <v>Transporte de materiales</v>
          </cell>
        </row>
        <row r="3991">
          <cell r="J3991" t="str">
            <v/>
          </cell>
          <cell r="M3991">
            <v>0</v>
          </cell>
          <cell r="O3991">
            <v>0</v>
          </cell>
          <cell r="R3991">
            <v>0</v>
          </cell>
          <cell r="T3991">
            <v>0</v>
          </cell>
        </row>
        <row r="3992">
          <cell r="J3992" t="str">
            <v/>
          </cell>
          <cell r="M3992">
            <v>0</v>
          </cell>
          <cell r="O3992">
            <v>0</v>
          </cell>
          <cell r="R3992">
            <v>0</v>
          </cell>
          <cell r="T3992">
            <v>0</v>
          </cell>
        </row>
        <row r="3993">
          <cell r="L3993">
            <v>2.7799999999999998E-2</v>
          </cell>
          <cell r="M3993" t="str">
            <v>SUBTOTAL $</v>
          </cell>
          <cell r="O3993">
            <v>1140</v>
          </cell>
        </row>
        <row r="3994">
          <cell r="C3994" t="str">
            <v>IV. MANO DE OBRA</v>
          </cell>
        </row>
        <row r="3996">
          <cell r="C3996" t="str">
            <v>TRABAJADOR</v>
          </cell>
          <cell r="I3996" t="str">
            <v>CANTIDAD</v>
          </cell>
          <cell r="J3996" t="str">
            <v>JORNAL</v>
          </cell>
          <cell r="K3996" t="str">
            <v>PRESTACIONES</v>
          </cell>
          <cell r="L3996" t="str">
            <v>JORNAL TOTAL</v>
          </cell>
          <cell r="M3996" t="str">
            <v>RENDIMIENTO</v>
          </cell>
          <cell r="O3996" t="str">
            <v>Vr. UNITARIO</v>
          </cell>
        </row>
        <row r="3997">
          <cell r="C3997" t="str">
            <v>Oficial</v>
          </cell>
          <cell r="I3997">
            <v>1</v>
          </cell>
          <cell r="J3997">
            <v>77720</v>
          </cell>
          <cell r="K3997">
            <v>1.6913</v>
          </cell>
          <cell r="L3997">
            <v>131448</v>
          </cell>
          <cell r="M3997">
            <v>13</v>
          </cell>
          <cell r="O3997">
            <v>10111</v>
          </cell>
          <cell r="R3997">
            <v>3.08</v>
          </cell>
          <cell r="T3997" t="str">
            <v>Oficial</v>
          </cell>
        </row>
        <row r="3998">
          <cell r="C3998" t="str">
            <v>Ayudante Entendido</v>
          </cell>
          <cell r="I3998">
            <v>1</v>
          </cell>
          <cell r="J3998">
            <v>53020</v>
          </cell>
          <cell r="K3998">
            <v>1.7161</v>
          </cell>
          <cell r="L3998">
            <v>90988</v>
          </cell>
          <cell r="M3998">
            <v>13</v>
          </cell>
          <cell r="O3998">
            <v>6999</v>
          </cell>
          <cell r="R3998">
            <v>3.08</v>
          </cell>
          <cell r="T3998" t="str">
            <v>Ayudante Entendido</v>
          </cell>
        </row>
        <row r="3999">
          <cell r="J3999">
            <v>0</v>
          </cell>
          <cell r="K3999">
            <v>0</v>
          </cell>
          <cell r="L3999">
            <v>0</v>
          </cell>
          <cell r="O3999">
            <v>0</v>
          </cell>
          <cell r="R3999">
            <v>0</v>
          </cell>
          <cell r="T3999">
            <v>0</v>
          </cell>
        </row>
        <row r="4000">
          <cell r="L4000">
            <v>0.41689999999999999</v>
          </cell>
          <cell r="M4000" t="str">
            <v>SUBTOTAL $</v>
          </cell>
          <cell r="O4000">
            <v>17110</v>
          </cell>
        </row>
        <row r="4002">
          <cell r="C4002" t="str">
            <v>TOTAL COSTO DIRECTO $</v>
          </cell>
          <cell r="O4002">
            <v>41042</v>
          </cell>
        </row>
        <row r="4003">
          <cell r="C4003" t="str">
            <v>V. COSTOS INDIRECTOS</v>
          </cell>
        </row>
        <row r="4005">
          <cell r="C4005" t="str">
            <v>Descripción</v>
          </cell>
          <cell r="L4005" t="str">
            <v>Porcentaje</v>
          </cell>
          <cell r="M4005" t="str">
            <v>Valor Total</v>
          </cell>
        </row>
        <row r="4006">
          <cell r="C4006" t="str">
            <v>ADMINISTRACION</v>
          </cell>
          <cell r="L4006">
            <v>0</v>
          </cell>
          <cell r="M4006">
            <v>0</v>
          </cell>
        </row>
        <row r="4007">
          <cell r="C4007" t="str">
            <v xml:space="preserve">IMPREVISTOS </v>
          </cell>
          <cell r="L4007">
            <v>0</v>
          </cell>
          <cell r="M4007">
            <v>0</v>
          </cell>
        </row>
        <row r="4008">
          <cell r="C4008" t="str">
            <v>UTILIDAD</v>
          </cell>
          <cell r="L4008">
            <v>0</v>
          </cell>
          <cell r="M4008">
            <v>0</v>
          </cell>
        </row>
        <row r="4009">
          <cell r="C4009" t="str">
            <v>SUBTOTAL $</v>
          </cell>
          <cell r="O4009">
            <v>0</v>
          </cell>
        </row>
        <row r="4011">
          <cell r="C4011" t="str">
            <v>Precio Unitario Total Aproximado al peso $</v>
          </cell>
          <cell r="O4011">
            <v>41042</v>
          </cell>
        </row>
        <row r="4014">
          <cell r="H4014" t="str">
            <v>Firma</v>
          </cell>
        </row>
        <row r="4015">
          <cell r="H4015" t="str">
            <v>Nombre:</v>
          </cell>
        </row>
        <row r="4016">
          <cell r="H4016" t="str">
            <v>Representante Legal del Contratista o su Apoderado</v>
          </cell>
        </row>
        <row r="4017">
          <cell r="H4017" t="str">
            <v>Matricula No. :</v>
          </cell>
        </row>
        <row r="4018">
          <cell r="H4018" t="str">
            <v xml:space="preserve"> </v>
          </cell>
        </row>
        <row r="4019">
          <cell r="C4019" t="str">
            <v>OBSERVACIONES INTERVENTORÍA</v>
          </cell>
        </row>
        <row r="4023">
          <cell r="C4023" t="str">
            <v>APROBACIÓN POR INTERVENTORÍA</v>
          </cell>
        </row>
        <row r="4024">
          <cell r="C402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026">
          <cell r="C402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029">
          <cell r="H4029" t="str">
            <v>Firma</v>
          </cell>
        </row>
        <row r="4030">
          <cell r="H4030" t="str">
            <v>Nombre:</v>
          </cell>
        </row>
        <row r="4031">
          <cell r="H4031" t="str">
            <v>Representante Legal del Interventor o su Apoderado</v>
          </cell>
        </row>
        <row r="4032">
          <cell r="H4032" t="str">
            <v>Matricula No. :</v>
          </cell>
        </row>
        <row r="4037">
          <cell r="C4037" t="str">
            <v>Formulario 1 - Propuesta económica  - Documento tipo de selección abreviada de menor cuantía - versión 2</v>
          </cell>
        </row>
        <row r="4038">
          <cell r="C4038" t="str">
            <v>Código</v>
          </cell>
          <cell r="D4038" t="str">
            <v>CCE-EICP-FM-25</v>
          </cell>
          <cell r="E4038" t="str">
            <v>Versión</v>
          </cell>
          <cell r="F4038">
            <v>2</v>
          </cell>
        </row>
        <row r="4040">
          <cell r="C4040" t="str">
            <v>[La entidad podrá utilizar este formato para la presentación de los análisis de precios unitarios el contratista en la oportunidad prevista en el numeral 8.1. del Documento Base]</v>
          </cell>
        </row>
        <row r="4043">
          <cell r="D4043" t="str">
            <v>MUNICIPIO DE CONCORDIA, ANTIOQUIA</v>
          </cell>
        </row>
        <row r="4044">
          <cell r="L4044" t="str">
            <v>VERSIÓN</v>
          </cell>
        </row>
        <row r="4045">
          <cell r="D4045" t="str">
            <v xml:space="preserve">[NÚMERO DEL PROCESO] </v>
          </cell>
        </row>
        <row r="4046">
          <cell r="L4046" t="str">
            <v>PÁGINA</v>
          </cell>
          <cell r="M4046">
            <v>1</v>
          </cell>
          <cell r="N4046" t="str">
            <v>DE</v>
          </cell>
          <cell r="O4046">
            <v>1</v>
          </cell>
        </row>
        <row r="4047">
          <cell r="D4047" t="str">
            <v xml:space="preserve">ANALISIS DE PRECIOS UNITARIOS </v>
          </cell>
        </row>
        <row r="4049">
          <cell r="L4049" t="str">
            <v>FECHA</v>
          </cell>
          <cell r="M4049" t="str">
            <v>DD</v>
          </cell>
          <cell r="N4049" t="str">
            <v>MM</v>
          </cell>
          <cell r="O4049" t="str">
            <v>AA</v>
          </cell>
        </row>
        <row r="4050">
          <cell r="M4050">
            <v>3</v>
          </cell>
          <cell r="N4050">
            <v>5</v>
          </cell>
          <cell r="O4050">
            <v>2022</v>
          </cell>
        </row>
        <row r="4051">
          <cell r="C4051" t="str">
            <v>ITEMS DE LA PROPUESTA ECONÓMICA</v>
          </cell>
          <cell r="I4051" t="str">
            <v>ITEMS NO PREVISTOS</v>
          </cell>
        </row>
        <row r="4055">
          <cell r="C4055" t="str">
            <v>DATOS ESPECÍFICOS</v>
          </cell>
        </row>
        <row r="4057">
          <cell r="C4057" t="str">
            <v>ITEM</v>
          </cell>
          <cell r="D4057" t="str">
            <v>DESCRIPCIÓN</v>
          </cell>
          <cell r="M4057" t="str">
            <v>UNIDAD</v>
          </cell>
          <cell r="O4057" t="str">
            <v>CANTIDAD</v>
          </cell>
        </row>
        <row r="4058">
          <cell r="C4058" t="str">
            <v>2.11.5</v>
          </cell>
          <cell r="D4058" t="str">
            <v>S.T.I de PINTURA ACRÍLICA en muros (hidrorepelente) tipo  koraza  o  equivalente de  primera  calidad, minimo 2 manos o las que sean necesarias para obtener una superficie pareja y homogénea, a satisfacción del supervisior. Incluye suministro y transporte de los materiales, preparada y adecuación de la superficie a intervenir.</v>
          </cell>
          <cell r="M4058" t="str">
            <v>m2</v>
          </cell>
          <cell r="O4058">
            <v>20</v>
          </cell>
          <cell r="R4058">
            <v>13918</v>
          </cell>
          <cell r="S4058">
            <v>13918</v>
          </cell>
          <cell r="T4058">
            <v>4.6100000000000002E-2</v>
          </cell>
          <cell r="U4058">
            <v>0.42109999999999997</v>
          </cell>
          <cell r="V4058">
            <v>0</v>
          </cell>
          <cell r="W4058">
            <v>0.53280000000000005</v>
          </cell>
        </row>
        <row r="4059">
          <cell r="C4059" t="str">
            <v>I. EQUIPO</v>
          </cell>
        </row>
        <row r="4061">
          <cell r="C4061" t="str">
            <v>DESCRIPCIÓN</v>
          </cell>
          <cell r="H4061" t="str">
            <v>MARCA</v>
          </cell>
          <cell r="J4061" t="str">
            <v>TIPO</v>
          </cell>
          <cell r="L4061" t="str">
            <v>TARIFA/HORA</v>
          </cell>
          <cell r="M4061" t="str">
            <v>RENDIMIENTO</v>
          </cell>
          <cell r="O4061" t="str">
            <v>Vr. UNITARIO</v>
          </cell>
        </row>
        <row r="4062">
          <cell r="C4062" t="str">
            <v>Sección completa de andamio (1.2m-1.5m) x 1.5 m. (+ 4 ruedas) Incluye transporte.</v>
          </cell>
          <cell r="J4062" t="str">
            <v>Dia</v>
          </cell>
          <cell r="L4062">
            <v>2565</v>
          </cell>
          <cell r="M4062">
            <v>15</v>
          </cell>
          <cell r="O4062">
            <v>171</v>
          </cell>
          <cell r="R4062">
            <v>1.33</v>
          </cell>
          <cell r="T4062" t="str">
            <v>Sección completa de andamio (1.2m-1.5m) x 1.5 m. (+ 4 ruedas) Incluye transporte.</v>
          </cell>
        </row>
        <row r="4063">
          <cell r="C4063" t="str">
            <v>Can zunchado en madera común de 5,0cmx20cmx3,0m (alquiler). Incluye transporte.</v>
          </cell>
          <cell r="J4063" t="str">
            <v>Dia</v>
          </cell>
          <cell r="L4063">
            <v>1500</v>
          </cell>
          <cell r="M4063">
            <v>15</v>
          </cell>
          <cell r="O4063">
            <v>100</v>
          </cell>
          <cell r="R4063">
            <v>1.33</v>
          </cell>
          <cell r="T4063" t="str">
            <v>Can zunchado en madera común de 5,0cmx20cmx3,0m (alquiler). Incluye transporte.</v>
          </cell>
        </row>
        <row r="4064">
          <cell r="J4064" t="str">
            <v/>
          </cell>
          <cell r="L4064" t="str">
            <v/>
          </cell>
          <cell r="O4064">
            <v>0</v>
          </cell>
          <cell r="R4064">
            <v>0</v>
          </cell>
          <cell r="T4064">
            <v>0</v>
          </cell>
        </row>
        <row r="4065">
          <cell r="C4065" t="str">
            <v>Herramienta Menor (Como % de Mano de Obra)</v>
          </cell>
          <cell r="J4065" t="str">
            <v>Dia</v>
          </cell>
          <cell r="L4065">
            <v>7415</v>
          </cell>
          <cell r="M4065">
            <v>0.05</v>
          </cell>
          <cell r="O4065">
            <v>371</v>
          </cell>
          <cell r="R4065">
            <v>7420</v>
          </cell>
          <cell r="T4065" t="str">
            <v>Herramienta Menor (Como % de Mano de Obra)</v>
          </cell>
        </row>
        <row r="4066">
          <cell r="L4066">
            <v>4.6100000000000002E-2</v>
          </cell>
          <cell r="M4066" t="str">
            <v>SUBTOTAL $</v>
          </cell>
          <cell r="O4066">
            <v>642</v>
          </cell>
        </row>
        <row r="4067">
          <cell r="C4067" t="str">
            <v>II. MATERIALES</v>
          </cell>
        </row>
        <row r="4069">
          <cell r="C4069" t="str">
            <v>DESCRIPCIÓN</v>
          </cell>
          <cell r="K4069" t="str">
            <v>UNIDAD</v>
          </cell>
          <cell r="L4069" t="str">
            <v>CANTIDAD</v>
          </cell>
          <cell r="M4069" t="str">
            <v>PRECIO UNIT.</v>
          </cell>
          <cell r="O4069" t="str">
            <v>Vr. UNITARIO</v>
          </cell>
        </row>
        <row r="4070">
          <cell r="C4070" t="str">
            <v>Pintura Koraza 5 Galones Blanco</v>
          </cell>
          <cell r="K4070" t="str">
            <v>u</v>
          </cell>
          <cell r="L4070">
            <v>1.0999999999999999E-2</v>
          </cell>
          <cell r="M4070">
            <v>459900</v>
          </cell>
          <cell r="O4070">
            <v>5059</v>
          </cell>
          <cell r="Q4070" t="str">
            <v>OK</v>
          </cell>
          <cell r="R4070">
            <v>0.22</v>
          </cell>
          <cell r="T4070" t="str">
            <v>Pintura Koraza 5 Galones Blanco</v>
          </cell>
        </row>
        <row r="4071">
          <cell r="C4071" t="str">
            <v>Estucor Estuco Plástico 30 Kilos/5 Galones Interior y Exterior-Rend:20m2</v>
          </cell>
          <cell r="K4071" t="str">
            <v>U</v>
          </cell>
          <cell r="L4071">
            <v>5.4999999999999997E-3</v>
          </cell>
          <cell r="M4071">
            <v>114000</v>
          </cell>
          <cell r="O4071">
            <v>627</v>
          </cell>
          <cell r="Q4071" t="str">
            <v>OK</v>
          </cell>
          <cell r="R4071">
            <v>0.11</v>
          </cell>
          <cell r="T4071" t="str">
            <v>Estucor Estuco Plástico 30 Kilos/5 Galones Interior y Exterior-Rend:20m2</v>
          </cell>
        </row>
        <row r="4072">
          <cell r="C4072" t="str">
            <v>Lija de agua 150 super</v>
          </cell>
          <cell r="K4072" t="str">
            <v>u</v>
          </cell>
          <cell r="L4072">
            <v>0.1</v>
          </cell>
          <cell r="M4072">
            <v>1749</v>
          </cell>
          <cell r="O4072">
            <v>175</v>
          </cell>
          <cell r="Q4072" t="str">
            <v>OK</v>
          </cell>
          <cell r="R4072">
            <v>2</v>
          </cell>
          <cell r="T4072" t="str">
            <v>Lija de agua 150 super</v>
          </cell>
        </row>
        <row r="4073">
          <cell r="K4073" t="str">
            <v/>
          </cell>
          <cell r="M4073">
            <v>0</v>
          </cell>
          <cell r="O4073">
            <v>0</v>
          </cell>
          <cell r="R4073">
            <v>0</v>
          </cell>
          <cell r="T4073">
            <v>0</v>
          </cell>
        </row>
        <row r="4074">
          <cell r="K4074" t="str">
            <v/>
          </cell>
          <cell r="M4074">
            <v>0</v>
          </cell>
          <cell r="O4074">
            <v>0</v>
          </cell>
          <cell r="R4074">
            <v>0</v>
          </cell>
          <cell r="T4074">
            <v>0</v>
          </cell>
        </row>
        <row r="4075">
          <cell r="K4075" t="str">
            <v/>
          </cell>
          <cell r="M4075">
            <v>0</v>
          </cell>
          <cell r="O4075">
            <v>0</v>
          </cell>
          <cell r="R4075">
            <v>0</v>
          </cell>
          <cell r="T4075">
            <v>0</v>
          </cell>
        </row>
        <row r="4076">
          <cell r="K4076" t="str">
            <v/>
          </cell>
          <cell r="O4076">
            <v>0</v>
          </cell>
          <cell r="R4076">
            <v>0</v>
          </cell>
          <cell r="T4076">
            <v>0</v>
          </cell>
        </row>
        <row r="4077">
          <cell r="L4077">
            <v>0.42109999999999997</v>
          </cell>
          <cell r="M4077" t="str">
            <v>SUBTOTAL $</v>
          </cell>
          <cell r="O4077">
            <v>5861</v>
          </cell>
        </row>
        <row r="4078">
          <cell r="C4078" t="str">
            <v>III. TRANSPORTES</v>
          </cell>
        </row>
        <row r="4080">
          <cell r="C4080" t="str">
            <v>MATERIAL</v>
          </cell>
          <cell r="J4080" t="str">
            <v>VOL. o PESO</v>
          </cell>
          <cell r="K4080" t="str">
            <v>DISTANCIA</v>
          </cell>
          <cell r="L4080" t="str">
            <v>M3 o Ton/Km</v>
          </cell>
          <cell r="M4080" t="str">
            <v>TARIFA</v>
          </cell>
          <cell r="O4080" t="str">
            <v>Vr. UNITARIO</v>
          </cell>
        </row>
        <row r="4081">
          <cell r="J4081" t="str">
            <v/>
          </cell>
          <cell r="K4081">
            <v>114</v>
          </cell>
          <cell r="L4081">
            <v>0.02</v>
          </cell>
          <cell r="M4081">
            <v>0</v>
          </cell>
          <cell r="O4081">
            <v>0</v>
          </cell>
          <cell r="R4081">
            <v>45.6</v>
          </cell>
          <cell r="T4081">
            <v>0</v>
          </cell>
        </row>
        <row r="4082">
          <cell r="J4082" t="str">
            <v/>
          </cell>
          <cell r="M4082">
            <v>0</v>
          </cell>
          <cell r="O4082">
            <v>0</v>
          </cell>
          <cell r="R4082">
            <v>0</v>
          </cell>
          <cell r="T4082">
            <v>0</v>
          </cell>
        </row>
        <row r="4083">
          <cell r="J4083" t="str">
            <v/>
          </cell>
          <cell r="M4083">
            <v>0</v>
          </cell>
          <cell r="O4083">
            <v>0</v>
          </cell>
          <cell r="R4083">
            <v>0</v>
          </cell>
          <cell r="T4083">
            <v>0</v>
          </cell>
        </row>
        <row r="4084">
          <cell r="L4084">
            <v>0</v>
          </cell>
          <cell r="M4084" t="str">
            <v>SUBTOTAL $</v>
          </cell>
          <cell r="O4084">
            <v>0</v>
          </cell>
        </row>
        <row r="4085">
          <cell r="C4085" t="str">
            <v>IV. MANO DE OBRA</v>
          </cell>
        </row>
        <row r="4087">
          <cell r="C4087" t="str">
            <v>TRABAJADOR</v>
          </cell>
          <cell r="I4087" t="str">
            <v>CANTIDAD</v>
          </cell>
          <cell r="J4087" t="str">
            <v>JORNAL</v>
          </cell>
          <cell r="K4087" t="str">
            <v>PRESTACIONES</v>
          </cell>
          <cell r="L4087" t="str">
            <v>JORNAL TOTAL</v>
          </cell>
          <cell r="M4087" t="str">
            <v>RENDIMIENTO</v>
          </cell>
          <cell r="O4087" t="str">
            <v>Vr. UNITARIO</v>
          </cell>
        </row>
        <row r="4088">
          <cell r="C4088" t="str">
            <v>Oficial</v>
          </cell>
          <cell r="I4088">
            <v>1</v>
          </cell>
          <cell r="J4088">
            <v>77720</v>
          </cell>
          <cell r="K4088">
            <v>1.6913</v>
          </cell>
          <cell r="L4088">
            <v>131448</v>
          </cell>
          <cell r="M4088">
            <v>30</v>
          </cell>
          <cell r="O4088">
            <v>4382</v>
          </cell>
          <cell r="R4088">
            <v>0.67</v>
          </cell>
          <cell r="T4088" t="str">
            <v>Oficial</v>
          </cell>
        </row>
        <row r="4089">
          <cell r="C4089" t="str">
            <v>Ayudante Entendido</v>
          </cell>
          <cell r="I4089">
            <v>1</v>
          </cell>
          <cell r="J4089">
            <v>53020</v>
          </cell>
          <cell r="K4089">
            <v>1.7161</v>
          </cell>
          <cell r="L4089">
            <v>90988</v>
          </cell>
          <cell r="M4089">
            <v>30</v>
          </cell>
          <cell r="O4089">
            <v>3033</v>
          </cell>
          <cell r="R4089">
            <v>0.67</v>
          </cell>
          <cell r="T4089" t="str">
            <v>Ayudante Entendido</v>
          </cell>
        </row>
        <row r="4090">
          <cell r="J4090">
            <v>0</v>
          </cell>
          <cell r="K4090">
            <v>0</v>
          </cell>
          <cell r="L4090">
            <v>0</v>
          </cell>
          <cell r="O4090">
            <v>0</v>
          </cell>
          <cell r="R4090">
            <v>0</v>
          </cell>
          <cell r="T4090">
            <v>0</v>
          </cell>
        </row>
        <row r="4091">
          <cell r="L4091">
            <v>0.53280000000000005</v>
          </cell>
          <cell r="M4091" t="str">
            <v>SUBTOTAL $</v>
          </cell>
          <cell r="O4091">
            <v>7415</v>
          </cell>
        </row>
        <row r="4093">
          <cell r="C4093" t="str">
            <v>TOTAL COSTO DIRECTO $</v>
          </cell>
          <cell r="O4093">
            <v>13918</v>
          </cell>
        </row>
        <row r="4094">
          <cell r="C4094" t="str">
            <v>V. COSTOS INDIRECTOS</v>
          </cell>
        </row>
        <row r="4096">
          <cell r="C4096" t="str">
            <v>Descripción</v>
          </cell>
          <cell r="L4096" t="str">
            <v>Porcentaje</v>
          </cell>
          <cell r="M4096" t="str">
            <v>Valor Total</v>
          </cell>
        </row>
        <row r="4097">
          <cell r="C4097" t="str">
            <v>ADMINISTRACION</v>
          </cell>
          <cell r="L4097">
            <v>0</v>
          </cell>
          <cell r="M4097">
            <v>0</v>
          </cell>
        </row>
        <row r="4098">
          <cell r="C4098" t="str">
            <v xml:space="preserve">IMPREVISTOS </v>
          </cell>
          <cell r="L4098">
            <v>0</v>
          </cell>
          <cell r="M4098">
            <v>0</v>
          </cell>
        </row>
        <row r="4099">
          <cell r="C4099" t="str">
            <v>UTILIDAD</v>
          </cell>
          <cell r="L4099">
            <v>0</v>
          </cell>
          <cell r="M4099">
            <v>0</v>
          </cell>
        </row>
        <row r="4100">
          <cell r="C4100" t="str">
            <v>SUBTOTAL $</v>
          </cell>
          <cell r="O4100">
            <v>0</v>
          </cell>
        </row>
        <row r="4102">
          <cell r="C4102" t="str">
            <v>Precio Unitario Total Aproximado al peso $</v>
          </cell>
          <cell r="O4102">
            <v>13918</v>
          </cell>
        </row>
        <row r="4105">
          <cell r="H4105" t="str">
            <v>Firma</v>
          </cell>
        </row>
        <row r="4106">
          <cell r="H4106" t="str">
            <v>Nombre:</v>
          </cell>
        </row>
        <row r="4107">
          <cell r="H4107" t="str">
            <v>Representante Legal del Contratista o su Apoderado</v>
          </cell>
        </row>
        <row r="4108">
          <cell r="H4108" t="str">
            <v>Matricula No. :</v>
          </cell>
        </row>
        <row r="4109">
          <cell r="H4109" t="str">
            <v xml:space="preserve"> </v>
          </cell>
        </row>
        <row r="4110">
          <cell r="C4110" t="str">
            <v>OBSERVACIONES INTERVENTORÍA</v>
          </cell>
        </row>
        <row r="4114">
          <cell r="C4114" t="str">
            <v>APROBACIÓN POR INTERVENTORÍA</v>
          </cell>
        </row>
        <row r="4115">
          <cell r="C411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117">
          <cell r="C411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120">
          <cell r="H4120" t="str">
            <v>Firma</v>
          </cell>
        </row>
        <row r="4121">
          <cell r="H4121" t="str">
            <v>Nombre:</v>
          </cell>
        </row>
        <row r="4122">
          <cell r="H4122" t="str">
            <v>Representante Legal del Interventor o su Apoderado</v>
          </cell>
        </row>
        <row r="4123">
          <cell r="H4123" t="str">
            <v>Matricula No. :</v>
          </cell>
        </row>
        <row r="4128">
          <cell r="C4128" t="str">
            <v>Formulario 1 - Propuesta económica  - Documento tipo de selección abreviada de menor cuantía - versión 2</v>
          </cell>
        </row>
        <row r="4129">
          <cell r="C4129" t="str">
            <v>Código</v>
          </cell>
          <cell r="D4129" t="str">
            <v>CCE-EICP-FM-25</v>
          </cell>
          <cell r="E4129" t="str">
            <v>Versión</v>
          </cell>
          <cell r="F4129">
            <v>2</v>
          </cell>
        </row>
        <row r="4131">
          <cell r="C4131" t="str">
            <v>[La entidad podrá utilizar este formato para la presentación de los análisis de precios unitarios el contratista en la oportunidad prevista en el numeral 8.1. del Documento Base]</v>
          </cell>
        </row>
        <row r="4134">
          <cell r="D4134" t="str">
            <v>MUNICIPIO DE CONCORDIA, ANTIOQUIA</v>
          </cell>
        </row>
        <row r="4135">
          <cell r="L4135" t="str">
            <v>VERSIÓN</v>
          </cell>
        </row>
        <row r="4136">
          <cell r="D4136" t="str">
            <v xml:space="preserve">[NÚMERO DEL PROCESO] </v>
          </cell>
        </row>
        <row r="4137">
          <cell r="L4137" t="str">
            <v>PÁGINA</v>
          </cell>
          <cell r="M4137">
            <v>1</v>
          </cell>
          <cell r="N4137" t="str">
            <v>DE</v>
          </cell>
          <cell r="O4137">
            <v>1</v>
          </cell>
        </row>
        <row r="4138">
          <cell r="D4138" t="str">
            <v xml:space="preserve">ANALISIS DE PRECIOS UNITARIOS </v>
          </cell>
        </row>
        <row r="4140">
          <cell r="L4140" t="str">
            <v>FECHA</v>
          </cell>
          <cell r="M4140" t="str">
            <v>DD</v>
          </cell>
          <cell r="N4140" t="str">
            <v>MM</v>
          </cell>
          <cell r="O4140" t="str">
            <v>AA</v>
          </cell>
        </row>
        <row r="4141">
          <cell r="M4141">
            <v>3</v>
          </cell>
          <cell r="N4141">
            <v>5</v>
          </cell>
          <cell r="O4141">
            <v>2022</v>
          </cell>
        </row>
        <row r="4142">
          <cell r="C4142" t="str">
            <v>ITEMS DE LA PROPUESTA ECONÓMICA</v>
          </cell>
          <cell r="I4142" t="str">
            <v>ITEMS NO PREVISTOS</v>
          </cell>
        </row>
        <row r="4146">
          <cell r="C4146" t="str">
            <v>DATOS ESPECÍFICOS</v>
          </cell>
        </row>
        <row r="4148">
          <cell r="C4148" t="str">
            <v>ITEM</v>
          </cell>
          <cell r="D4148" t="str">
            <v>DESCRIPCIÓN</v>
          </cell>
          <cell r="M4148" t="str">
            <v>UNIDAD</v>
          </cell>
          <cell r="O4148" t="str">
            <v>CANTIDAD</v>
          </cell>
        </row>
        <row r="4149">
          <cell r="C4149" t="str">
            <v>2.11.6</v>
          </cell>
          <cell r="D4149" t="str">
            <v>S.T.I de esmalte sintético a base de aceite resistente al agua, de  primera  calidad, minimo 2 manos o las que sean necesarias para obtener una superficie pareja y homogénea, a satisfacción del supervisor. Incluye suministro y transporte de los materiales, preparada y adecuación de la superficie a intervenir.</v>
          </cell>
          <cell r="M4149" t="str">
            <v>m2</v>
          </cell>
          <cell r="O4149">
            <v>98</v>
          </cell>
          <cell r="R4149">
            <v>14872</v>
          </cell>
          <cell r="S4149">
            <v>14872</v>
          </cell>
          <cell r="T4149">
            <v>4.3200000000000002E-2</v>
          </cell>
          <cell r="U4149">
            <v>0.4582</v>
          </cell>
          <cell r="V4149">
            <v>0</v>
          </cell>
          <cell r="W4149">
            <v>0.49859999999999999</v>
          </cell>
        </row>
        <row r="4150">
          <cell r="C4150" t="str">
            <v>I. EQUIPO</v>
          </cell>
        </row>
        <row r="4152">
          <cell r="C4152" t="str">
            <v>DESCRIPCIÓN</v>
          </cell>
          <cell r="H4152" t="str">
            <v>MARCA</v>
          </cell>
          <cell r="J4152" t="str">
            <v>TIPO</v>
          </cell>
          <cell r="L4152" t="str">
            <v>TARIFA/HORA</v>
          </cell>
          <cell r="M4152" t="str">
            <v>RENDIMIENTO</v>
          </cell>
          <cell r="O4152" t="str">
            <v>Vr. UNITARIO</v>
          </cell>
        </row>
        <row r="4153">
          <cell r="C4153" t="str">
            <v>Sección completa de andamio (1.2m-1.5m) x 1.5 m. (+ 4 ruedas) Incluye transporte.</v>
          </cell>
          <cell r="J4153" t="str">
            <v>Dia</v>
          </cell>
          <cell r="L4153">
            <v>2565</v>
          </cell>
          <cell r="M4153">
            <v>15</v>
          </cell>
          <cell r="O4153">
            <v>171</v>
          </cell>
          <cell r="R4153">
            <v>6.53</v>
          </cell>
          <cell r="T4153" t="str">
            <v>Sección completa de andamio (1.2m-1.5m) x 1.5 m. (+ 4 ruedas) Incluye transporte.</v>
          </cell>
        </row>
        <row r="4154">
          <cell r="C4154" t="str">
            <v>Can zunchado en madera común de 5,0cmx20cmx3,0m (alquiler). Incluye transporte.</v>
          </cell>
          <cell r="J4154" t="str">
            <v>Dia</v>
          </cell>
          <cell r="L4154">
            <v>1500</v>
          </cell>
          <cell r="M4154">
            <v>15</v>
          </cell>
          <cell r="O4154">
            <v>100</v>
          </cell>
          <cell r="R4154">
            <v>6.53</v>
          </cell>
          <cell r="T4154" t="str">
            <v>Can zunchado en madera común de 5,0cmx20cmx3,0m (alquiler). Incluye transporte.</v>
          </cell>
        </row>
        <row r="4155">
          <cell r="J4155" t="str">
            <v/>
          </cell>
          <cell r="L4155" t="str">
            <v/>
          </cell>
          <cell r="O4155">
            <v>0</v>
          </cell>
          <cell r="R4155">
            <v>0</v>
          </cell>
          <cell r="T4155">
            <v>0</v>
          </cell>
        </row>
        <row r="4156">
          <cell r="C4156" t="str">
            <v>Herramienta Menor (Como % de Mano de Obra)</v>
          </cell>
          <cell r="J4156" t="str">
            <v>Dia</v>
          </cell>
          <cell r="L4156">
            <v>7415</v>
          </cell>
          <cell r="M4156">
            <v>0.05</v>
          </cell>
          <cell r="O4156">
            <v>371</v>
          </cell>
          <cell r="R4156">
            <v>36358</v>
          </cell>
          <cell r="T4156" t="str">
            <v>Herramienta Menor (Como % de Mano de Obra)</v>
          </cell>
        </row>
        <row r="4157">
          <cell r="L4157">
            <v>4.3200000000000002E-2</v>
          </cell>
          <cell r="M4157" t="str">
            <v>SUBTOTAL $</v>
          </cell>
          <cell r="O4157">
            <v>642</v>
          </cell>
        </row>
        <row r="4158">
          <cell r="C4158" t="str">
            <v>II. MATERIALES</v>
          </cell>
        </row>
        <row r="4160">
          <cell r="C4160" t="str">
            <v>DESCRIPCIÓN</v>
          </cell>
          <cell r="K4160" t="str">
            <v>UNIDAD</v>
          </cell>
          <cell r="L4160" t="str">
            <v>CANTIDAD</v>
          </cell>
          <cell r="M4160" t="str">
            <v>PRECIO UNIT.</v>
          </cell>
          <cell r="O4160" t="str">
            <v>Vr. UNITARIO</v>
          </cell>
        </row>
        <row r="4161">
          <cell r="C4161" t="str">
            <v xml:space="preserve">Pintura acrílica, esmalte o similar </v>
          </cell>
          <cell r="K4161" t="str">
            <v>gal</v>
          </cell>
          <cell r="L4161">
            <v>7.0000000000000007E-2</v>
          </cell>
          <cell r="M4161">
            <v>85900</v>
          </cell>
          <cell r="O4161">
            <v>6013</v>
          </cell>
          <cell r="R4161">
            <v>6.86</v>
          </cell>
          <cell r="T4161" t="str">
            <v xml:space="preserve">Pintura acrílica, esmalte o similar </v>
          </cell>
        </row>
        <row r="4162">
          <cell r="C4162" t="str">
            <v>Estucor Estuco Plástico 30 Kilos/5 Galones Interior y Exterior-Rend:20m2</v>
          </cell>
          <cell r="K4162" t="str">
            <v>U</v>
          </cell>
          <cell r="L4162">
            <v>5.4999999999999997E-3</v>
          </cell>
          <cell r="M4162">
            <v>114000</v>
          </cell>
          <cell r="O4162">
            <v>627</v>
          </cell>
          <cell r="R4162">
            <v>0.54</v>
          </cell>
          <cell r="T4162" t="str">
            <v>Estucor Estuco Plástico 30 Kilos/5 Galones Interior y Exterior-Rend:20m2</v>
          </cell>
        </row>
        <row r="4163">
          <cell r="C4163" t="str">
            <v>Lija de agua 150 super</v>
          </cell>
          <cell r="K4163" t="str">
            <v>u</v>
          </cell>
          <cell r="L4163">
            <v>0.1</v>
          </cell>
          <cell r="M4163">
            <v>1749</v>
          </cell>
          <cell r="O4163">
            <v>175</v>
          </cell>
          <cell r="R4163">
            <v>9.8000000000000007</v>
          </cell>
          <cell r="T4163" t="str">
            <v>Lija de agua 150 super</v>
          </cell>
        </row>
        <row r="4164">
          <cell r="K4164" t="str">
            <v/>
          </cell>
          <cell r="M4164">
            <v>0</v>
          </cell>
          <cell r="O4164">
            <v>0</v>
          </cell>
          <cell r="R4164">
            <v>0</v>
          </cell>
          <cell r="T4164">
            <v>0</v>
          </cell>
        </row>
        <row r="4165">
          <cell r="K4165" t="str">
            <v/>
          </cell>
          <cell r="M4165">
            <v>0</v>
          </cell>
          <cell r="O4165">
            <v>0</v>
          </cell>
          <cell r="R4165">
            <v>0</v>
          </cell>
          <cell r="T4165">
            <v>0</v>
          </cell>
        </row>
        <row r="4166">
          <cell r="K4166" t="str">
            <v/>
          </cell>
          <cell r="M4166">
            <v>0</v>
          </cell>
          <cell r="O4166">
            <v>0</v>
          </cell>
          <cell r="R4166">
            <v>0</v>
          </cell>
          <cell r="T4166">
            <v>0</v>
          </cell>
        </row>
        <row r="4167">
          <cell r="K4167" t="str">
            <v/>
          </cell>
          <cell r="O4167">
            <v>0</v>
          </cell>
          <cell r="R4167">
            <v>0</v>
          </cell>
          <cell r="T4167">
            <v>0</v>
          </cell>
        </row>
        <row r="4168">
          <cell r="L4168">
            <v>0.4582</v>
          </cell>
          <cell r="M4168" t="str">
            <v>SUBTOTAL $</v>
          </cell>
          <cell r="O4168">
            <v>6815</v>
          </cell>
        </row>
        <row r="4169">
          <cell r="C4169" t="str">
            <v>III. TRANSPORTES</v>
          </cell>
        </row>
        <row r="4171">
          <cell r="C4171" t="str">
            <v>MATERIAL</v>
          </cell>
          <cell r="J4171" t="str">
            <v>VOL. o PESO</v>
          </cell>
          <cell r="K4171" t="str">
            <v>DISTANCIA</v>
          </cell>
          <cell r="L4171" t="str">
            <v>M3 o Ton/Km</v>
          </cell>
          <cell r="M4171" t="str">
            <v>TARIFA</v>
          </cell>
          <cell r="O4171" t="str">
            <v>Vr. UNITARIO</v>
          </cell>
        </row>
        <row r="4172">
          <cell r="J4172" t="str">
            <v/>
          </cell>
          <cell r="M4172">
            <v>0</v>
          </cell>
          <cell r="O4172">
            <v>0</v>
          </cell>
          <cell r="R4172">
            <v>0</v>
          </cell>
          <cell r="T4172">
            <v>0</v>
          </cell>
        </row>
        <row r="4173">
          <cell r="J4173" t="str">
            <v/>
          </cell>
          <cell r="M4173">
            <v>0</v>
          </cell>
          <cell r="O4173">
            <v>0</v>
          </cell>
          <cell r="R4173">
            <v>0</v>
          </cell>
          <cell r="T4173">
            <v>0</v>
          </cell>
        </row>
        <row r="4174">
          <cell r="J4174" t="str">
            <v/>
          </cell>
          <cell r="M4174">
            <v>0</v>
          </cell>
          <cell r="O4174">
            <v>0</v>
          </cell>
          <cell r="R4174">
            <v>0</v>
          </cell>
          <cell r="T4174">
            <v>0</v>
          </cell>
        </row>
        <row r="4175">
          <cell r="L4175">
            <v>0</v>
          </cell>
          <cell r="M4175" t="str">
            <v>SUBTOTAL $</v>
          </cell>
          <cell r="O4175">
            <v>0</v>
          </cell>
        </row>
        <row r="4176">
          <cell r="C4176" t="str">
            <v>IV. MANO DE OBRA</v>
          </cell>
        </row>
        <row r="4178">
          <cell r="C4178" t="str">
            <v>TRABAJADOR</v>
          </cell>
          <cell r="I4178" t="str">
            <v>CANTIDAD</v>
          </cell>
          <cell r="J4178" t="str">
            <v>JORNAL</v>
          </cell>
          <cell r="K4178" t="str">
            <v>PRESTACIONES</v>
          </cell>
          <cell r="L4178" t="str">
            <v>JORNAL TOTAL</v>
          </cell>
          <cell r="M4178" t="str">
            <v>RENDIMIENTO</v>
          </cell>
          <cell r="O4178" t="str">
            <v>Vr. UNITARIO</v>
          </cell>
        </row>
        <row r="4179">
          <cell r="C4179" t="str">
            <v>Oficial</v>
          </cell>
          <cell r="I4179">
            <v>1</v>
          </cell>
          <cell r="J4179">
            <v>77720</v>
          </cell>
          <cell r="K4179">
            <v>1.6913</v>
          </cell>
          <cell r="L4179">
            <v>131448</v>
          </cell>
          <cell r="M4179">
            <v>30</v>
          </cell>
          <cell r="O4179">
            <v>4382</v>
          </cell>
          <cell r="R4179">
            <v>3.27</v>
          </cell>
          <cell r="T4179" t="str">
            <v>Oficial</v>
          </cell>
        </row>
        <row r="4180">
          <cell r="C4180" t="str">
            <v>Ayudante Entendido</v>
          </cell>
          <cell r="I4180">
            <v>1</v>
          </cell>
          <cell r="J4180">
            <v>53020</v>
          </cell>
          <cell r="K4180">
            <v>1.7161</v>
          </cell>
          <cell r="L4180">
            <v>90988</v>
          </cell>
          <cell r="M4180">
            <v>30</v>
          </cell>
          <cell r="O4180">
            <v>3033</v>
          </cell>
          <cell r="R4180">
            <v>3.27</v>
          </cell>
          <cell r="T4180" t="str">
            <v>Ayudante Entendido</v>
          </cell>
        </row>
        <row r="4181">
          <cell r="J4181">
            <v>0</v>
          </cell>
          <cell r="K4181">
            <v>0</v>
          </cell>
          <cell r="L4181">
            <v>0</v>
          </cell>
          <cell r="O4181">
            <v>0</v>
          </cell>
          <cell r="R4181">
            <v>0</v>
          </cell>
          <cell r="T4181">
            <v>0</v>
          </cell>
        </row>
        <row r="4182">
          <cell r="L4182">
            <v>0.49859999999999999</v>
          </cell>
          <cell r="M4182" t="str">
            <v>SUBTOTAL $</v>
          </cell>
          <cell r="O4182">
            <v>7415</v>
          </cell>
        </row>
        <row r="4184">
          <cell r="C4184" t="str">
            <v>TOTAL COSTO DIRECTO $</v>
          </cell>
          <cell r="O4184">
            <v>14872</v>
          </cell>
        </row>
        <row r="4185">
          <cell r="C4185" t="str">
            <v>V. COSTOS INDIRECTOS</v>
          </cell>
        </row>
        <row r="4187">
          <cell r="C4187" t="str">
            <v>Descripción</v>
          </cell>
          <cell r="L4187" t="str">
            <v>Porcentaje</v>
          </cell>
          <cell r="M4187" t="str">
            <v>Valor Total</v>
          </cell>
        </row>
        <row r="4188">
          <cell r="C4188" t="str">
            <v>ADMINISTRACION</v>
          </cell>
          <cell r="L4188">
            <v>0</v>
          </cell>
          <cell r="M4188">
            <v>0</v>
          </cell>
        </row>
        <row r="4189">
          <cell r="C4189" t="str">
            <v xml:space="preserve">IMPREVISTOS </v>
          </cell>
          <cell r="L4189">
            <v>0</v>
          </cell>
          <cell r="M4189">
            <v>0</v>
          </cell>
        </row>
        <row r="4190">
          <cell r="C4190" t="str">
            <v>UTILIDAD</v>
          </cell>
          <cell r="L4190">
            <v>0</v>
          </cell>
          <cell r="M4190">
            <v>0</v>
          </cell>
        </row>
        <row r="4191">
          <cell r="C4191" t="str">
            <v>SUBTOTAL $</v>
          </cell>
          <cell r="O4191">
            <v>0</v>
          </cell>
        </row>
        <row r="4193">
          <cell r="C4193" t="str">
            <v>Precio Unitario Total Aproximado al peso $</v>
          </cell>
          <cell r="O4193">
            <v>14872</v>
          </cell>
        </row>
        <row r="4196">
          <cell r="H4196" t="str">
            <v>Firma</v>
          </cell>
        </row>
        <row r="4197">
          <cell r="H4197" t="str">
            <v>Nombre:</v>
          </cell>
        </row>
        <row r="4198">
          <cell r="H4198" t="str">
            <v>Representante Legal del Contratista o su Apoderado</v>
          </cell>
        </row>
        <row r="4199">
          <cell r="H4199" t="str">
            <v>Matricula No. :</v>
          </cell>
        </row>
        <row r="4200">
          <cell r="H4200" t="str">
            <v xml:space="preserve"> </v>
          </cell>
        </row>
        <row r="4201">
          <cell r="C4201" t="str">
            <v>OBSERVACIONES INTERVENTORÍA</v>
          </cell>
        </row>
        <row r="4205">
          <cell r="C4205" t="str">
            <v>APROBACIÓN POR INTERVENTORÍA</v>
          </cell>
        </row>
        <row r="4206">
          <cell r="C42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208">
          <cell r="C42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211">
          <cell r="H4211" t="str">
            <v>Firma</v>
          </cell>
        </row>
        <row r="4212">
          <cell r="H4212" t="str">
            <v>Nombre:</v>
          </cell>
        </row>
        <row r="4213">
          <cell r="H4213" t="str">
            <v>Representante Legal del Interventor o su Apoderado</v>
          </cell>
        </row>
        <row r="4214">
          <cell r="H4214" t="str">
            <v>Matricula No. :</v>
          </cell>
        </row>
        <row r="4219">
          <cell r="C4219" t="str">
            <v>Formulario 1 - Propuesta económica  - Documento tipo de selección abreviada de menor cuantía - versión 2</v>
          </cell>
        </row>
        <row r="4220">
          <cell r="C4220" t="str">
            <v>Código</v>
          </cell>
          <cell r="D4220" t="str">
            <v>CCE-EICP-FM-25</v>
          </cell>
          <cell r="E4220" t="str">
            <v>Versión</v>
          </cell>
          <cell r="F4220">
            <v>2</v>
          </cell>
        </row>
        <row r="4222">
          <cell r="C4222" t="str">
            <v>[La entidad podrá utilizar este formato para la presentación de los análisis de precios unitarios el contratista en la oportunidad prevista en el numeral 8.1. del Documento Base]</v>
          </cell>
        </row>
        <row r="4225">
          <cell r="D4225" t="str">
            <v>MUNICIPIO DE CONCORDIA, ANTIOQUIA</v>
          </cell>
        </row>
        <row r="4226">
          <cell r="L4226" t="str">
            <v>VERSIÓN</v>
          </cell>
        </row>
        <row r="4227">
          <cell r="D4227" t="str">
            <v xml:space="preserve">[NÚMERO DEL PROCESO] </v>
          </cell>
        </row>
        <row r="4228">
          <cell r="L4228" t="str">
            <v>PÁGINA</v>
          </cell>
          <cell r="M4228">
            <v>1</v>
          </cell>
          <cell r="N4228" t="str">
            <v>DE</v>
          </cell>
          <cell r="O4228">
            <v>1</v>
          </cell>
        </row>
        <row r="4229">
          <cell r="D4229" t="str">
            <v xml:space="preserve">ANALISIS DE PRECIOS UNITARIOS </v>
          </cell>
        </row>
        <row r="4231">
          <cell r="L4231" t="str">
            <v>FECHA</v>
          </cell>
          <cell r="M4231" t="str">
            <v>DD</v>
          </cell>
          <cell r="N4231" t="str">
            <v>MM</v>
          </cell>
          <cell r="O4231" t="str">
            <v>AA</v>
          </cell>
        </row>
        <row r="4232">
          <cell r="M4232">
            <v>3</v>
          </cell>
          <cell r="N4232">
            <v>5</v>
          </cell>
          <cell r="O4232">
            <v>2022</v>
          </cell>
        </row>
        <row r="4233">
          <cell r="C4233" t="str">
            <v>ITEMS DE LA PROPUESTA ECONÓMICA</v>
          </cell>
          <cell r="I4233" t="str">
            <v>ITEMS NO PREVISTOS</v>
          </cell>
        </row>
        <row r="4237">
          <cell r="C4237" t="str">
            <v>DATOS ESPECÍFICOS</v>
          </cell>
        </row>
        <row r="4239">
          <cell r="C4239" t="str">
            <v>ITEM</v>
          </cell>
          <cell r="D4239" t="str">
            <v>DESCRIPCIÓN</v>
          </cell>
          <cell r="M4239" t="str">
            <v>UNIDAD</v>
          </cell>
          <cell r="O4239" t="str">
            <v>CANTIDAD</v>
          </cell>
        </row>
        <row r="4240">
          <cell r="C4240" t="str">
            <v>2.11.7</v>
          </cell>
          <cell r="D4240" t="str">
            <v>Demarcación de cancha múltiple. Se utilizarán pinturas con base de caucho clorado. Se debe lavar la superficie primero manteniéndola humedecida, para aplicar ácido muriático y agua en una solución de proporción de 1:7, librándola de grasas, óxidos o cualquier contaminante. Se aplicará la pintura de tráfico con brocha de cerda natural, rodillo de felpa o pistola (en este caso diluyéndola con Xilol o Thiner adecuado). Se dejará secar entre capas de 2 a 4 horas. Los colores y la demarcación de la cancha se harán de acuerdo al detalle de los planos suministrados. Se deben respetar los colores y las dimensiones de cada una las líneas y zonas a demarcar. Se señalizará la cancha para la práctica de microfútbol, basquetbol y voleibol.</v>
          </cell>
          <cell r="M4240" t="str">
            <v>u</v>
          </cell>
          <cell r="O4240">
            <v>1</v>
          </cell>
          <cell r="R4240">
            <v>2406430</v>
          </cell>
          <cell r="S4240">
            <v>2406430</v>
          </cell>
          <cell r="T4240">
            <v>3.09E-2</v>
          </cell>
          <cell r="U4240">
            <v>0.35089999999999999</v>
          </cell>
          <cell r="V4240">
            <v>0</v>
          </cell>
          <cell r="W4240">
            <v>0.61819999999999997</v>
          </cell>
        </row>
        <row r="4241">
          <cell r="C4241" t="str">
            <v>I. EQUIPO</v>
          </cell>
        </row>
        <row r="4243">
          <cell r="C4243" t="str">
            <v>DESCRIPCIÓN</v>
          </cell>
          <cell r="H4243" t="str">
            <v>MARCA</v>
          </cell>
          <cell r="J4243" t="str">
            <v>TIPO</v>
          </cell>
          <cell r="L4243" t="str">
            <v>TARIFA/HORA</v>
          </cell>
          <cell r="M4243" t="str">
            <v>RENDIMIENTO</v>
          </cell>
          <cell r="O4243" t="str">
            <v>Vr. UNITARIO</v>
          </cell>
        </row>
        <row r="4244">
          <cell r="J4244" t="str">
            <v/>
          </cell>
          <cell r="L4244" t="str">
            <v/>
          </cell>
          <cell r="O4244">
            <v>0</v>
          </cell>
          <cell r="R4244">
            <v>0</v>
          </cell>
          <cell r="T4244">
            <v>0</v>
          </cell>
        </row>
        <row r="4245">
          <cell r="J4245" t="str">
            <v/>
          </cell>
          <cell r="L4245" t="str">
            <v/>
          </cell>
          <cell r="O4245">
            <v>0</v>
          </cell>
          <cell r="R4245">
            <v>0</v>
          </cell>
          <cell r="T4245">
            <v>0</v>
          </cell>
        </row>
        <row r="4246">
          <cell r="J4246" t="str">
            <v/>
          </cell>
          <cell r="L4246" t="str">
            <v/>
          </cell>
          <cell r="O4246">
            <v>0</v>
          </cell>
          <cell r="R4246">
            <v>0</v>
          </cell>
          <cell r="T4246">
            <v>0</v>
          </cell>
        </row>
        <row r="4247">
          <cell r="C4247" t="str">
            <v>Herramienta Menor (Como % de Mano de Obra)</v>
          </cell>
          <cell r="J4247" t="str">
            <v>Dia</v>
          </cell>
          <cell r="L4247">
            <v>1487690</v>
          </cell>
          <cell r="M4247">
            <v>0.05</v>
          </cell>
          <cell r="O4247">
            <v>74385</v>
          </cell>
          <cell r="R4247">
            <v>74385</v>
          </cell>
          <cell r="T4247" t="str">
            <v>Herramienta Menor (Como % de Mano de Obra)</v>
          </cell>
        </row>
        <row r="4248">
          <cell r="L4248">
            <v>3.09E-2</v>
          </cell>
          <cell r="M4248" t="str">
            <v>SUBTOTAL $</v>
          </cell>
          <cell r="O4248">
            <v>74385</v>
          </cell>
        </row>
        <row r="4249">
          <cell r="C4249" t="str">
            <v>II. MATERIALES</v>
          </cell>
        </row>
        <row r="4251">
          <cell r="C4251" t="str">
            <v>DESCRIPCIÓN</v>
          </cell>
          <cell r="K4251" t="str">
            <v>UNIDAD</v>
          </cell>
          <cell r="L4251" t="str">
            <v>CANTIDAD</v>
          </cell>
          <cell r="M4251" t="str">
            <v>PRECIO UNIT.</v>
          </cell>
          <cell r="O4251" t="str">
            <v>Vr. UNITARIO</v>
          </cell>
        </row>
        <row r="4252">
          <cell r="C4252" t="str">
            <v>Pintura acrílica en frio para tráfico</v>
          </cell>
          <cell r="K4252" t="str">
            <v>gal</v>
          </cell>
          <cell r="L4252">
            <v>3</v>
          </cell>
          <cell r="M4252">
            <v>104410</v>
          </cell>
          <cell r="O4252">
            <v>313230</v>
          </cell>
          <cell r="R4252">
            <v>3</v>
          </cell>
          <cell r="T4252" t="str">
            <v>Pintura acrílica en frio para tráfico</v>
          </cell>
        </row>
        <row r="4253">
          <cell r="C4253" t="str">
            <v xml:space="preserve">Disolvente para pintura (TINNER)-dilusion 10% del volumen de pintura
</v>
          </cell>
          <cell r="K4253" t="str">
            <v>gal</v>
          </cell>
          <cell r="L4253">
            <v>0.30000000000000004</v>
          </cell>
          <cell r="M4253">
            <v>38100</v>
          </cell>
          <cell r="O4253">
            <v>11430</v>
          </cell>
          <cell r="R4253">
            <v>0.3</v>
          </cell>
          <cell r="T4253" t="str">
            <v xml:space="preserve">Disolvente para pintura (TINNER)-dilusion 10% del volumen de pintura
</v>
          </cell>
        </row>
        <row r="4254">
          <cell r="C4254" t="str">
            <v>Acido muriatico 3.7 lt</v>
          </cell>
          <cell r="K4254" t="str">
            <v>und</v>
          </cell>
          <cell r="L4254">
            <v>20</v>
          </cell>
          <cell r="M4254">
            <v>21560</v>
          </cell>
          <cell r="O4254">
            <v>431200</v>
          </cell>
          <cell r="R4254">
            <v>20</v>
          </cell>
          <cell r="T4254" t="str">
            <v>Acido muriatico 3.7 lt</v>
          </cell>
        </row>
        <row r="4255">
          <cell r="C4255" t="str">
            <v>Cinta Papel 75 m * 50mm 135g/m" Topex</v>
          </cell>
          <cell r="K4255" t="str">
            <v>Und</v>
          </cell>
          <cell r="L4255">
            <v>11</v>
          </cell>
          <cell r="M4255">
            <v>8045</v>
          </cell>
          <cell r="O4255">
            <v>88495</v>
          </cell>
          <cell r="R4255">
            <v>11</v>
          </cell>
          <cell r="T4255" t="str">
            <v>Cinta Papel 75 m * 50mm 135g/m" Topex</v>
          </cell>
        </row>
        <row r="4256">
          <cell r="K4256" t="str">
            <v/>
          </cell>
          <cell r="M4256">
            <v>0</v>
          </cell>
          <cell r="O4256">
            <v>0</v>
          </cell>
          <cell r="R4256">
            <v>0</v>
          </cell>
          <cell r="T4256">
            <v>0</v>
          </cell>
        </row>
        <row r="4257">
          <cell r="K4257" t="str">
            <v/>
          </cell>
          <cell r="M4257">
            <v>0</v>
          </cell>
          <cell r="O4257">
            <v>0</v>
          </cell>
          <cell r="R4257">
            <v>0</v>
          </cell>
          <cell r="T4257">
            <v>0</v>
          </cell>
        </row>
        <row r="4258">
          <cell r="K4258" t="str">
            <v/>
          </cell>
          <cell r="O4258">
            <v>0</v>
          </cell>
          <cell r="R4258">
            <v>0</v>
          </cell>
          <cell r="T4258">
            <v>0</v>
          </cell>
        </row>
        <row r="4259">
          <cell r="L4259">
            <v>0.35089999999999999</v>
          </cell>
          <cell r="M4259" t="str">
            <v>SUBTOTAL $</v>
          </cell>
          <cell r="O4259">
            <v>844355</v>
          </cell>
        </row>
        <row r="4260">
          <cell r="C4260" t="str">
            <v>III. TRANSPORTES</v>
          </cell>
        </row>
        <row r="4262">
          <cell r="C4262" t="str">
            <v>MATERIAL</v>
          </cell>
          <cell r="J4262" t="str">
            <v>VOL. o PESO</v>
          </cell>
          <cell r="K4262" t="str">
            <v>DISTANCIA</v>
          </cell>
          <cell r="L4262" t="str">
            <v>M3 o Ton/Km</v>
          </cell>
          <cell r="M4262" t="str">
            <v>TARIFA</v>
          </cell>
          <cell r="O4262" t="str">
            <v>Vr. UNITARIO</v>
          </cell>
        </row>
        <row r="4263">
          <cell r="J4263" t="str">
            <v/>
          </cell>
          <cell r="M4263">
            <v>0</v>
          </cell>
          <cell r="O4263">
            <v>0</v>
          </cell>
          <cell r="R4263">
            <v>0</v>
          </cell>
          <cell r="T4263">
            <v>0</v>
          </cell>
        </row>
        <row r="4264">
          <cell r="J4264" t="str">
            <v/>
          </cell>
          <cell r="M4264">
            <v>0</v>
          </cell>
          <cell r="O4264">
            <v>0</v>
          </cell>
          <cell r="R4264">
            <v>0</v>
          </cell>
          <cell r="T4264">
            <v>0</v>
          </cell>
        </row>
        <row r="4265">
          <cell r="J4265" t="str">
            <v/>
          </cell>
          <cell r="M4265">
            <v>0</v>
          </cell>
          <cell r="O4265">
            <v>0</v>
          </cell>
          <cell r="R4265">
            <v>0</v>
          </cell>
          <cell r="T4265">
            <v>0</v>
          </cell>
        </row>
        <row r="4266">
          <cell r="L4266">
            <v>0</v>
          </cell>
          <cell r="M4266" t="str">
            <v>SUBTOTAL $</v>
          </cell>
          <cell r="O4266">
            <v>0</v>
          </cell>
        </row>
        <row r="4267">
          <cell r="C4267" t="str">
            <v>IV. MANO DE OBRA</v>
          </cell>
        </row>
        <row r="4269">
          <cell r="C4269" t="str">
            <v>TRABAJADOR</v>
          </cell>
          <cell r="I4269" t="str">
            <v>CANTIDAD</v>
          </cell>
          <cell r="J4269" t="str">
            <v>JORNAL</v>
          </cell>
          <cell r="K4269" t="str">
            <v>PRESTACIONES</v>
          </cell>
          <cell r="L4269" t="str">
            <v>JORNAL TOTAL</v>
          </cell>
          <cell r="M4269" t="str">
            <v>RENDIMIENTO</v>
          </cell>
          <cell r="O4269" t="str">
            <v>Vr. UNITARIO</v>
          </cell>
        </row>
        <row r="4270">
          <cell r="C4270" t="str">
            <v>Oficial</v>
          </cell>
          <cell r="I4270">
            <v>1</v>
          </cell>
          <cell r="J4270">
            <v>77720</v>
          </cell>
          <cell r="K4270">
            <v>1.6913</v>
          </cell>
          <cell r="L4270">
            <v>131448</v>
          </cell>
          <cell r="M4270">
            <v>0.2</v>
          </cell>
          <cell r="O4270">
            <v>657240</v>
          </cell>
          <cell r="R4270">
            <v>5</v>
          </cell>
          <cell r="T4270" t="str">
            <v>Oficial</v>
          </cell>
        </row>
        <row r="4271">
          <cell r="C4271" t="str">
            <v>Ayudante Entendido</v>
          </cell>
          <cell r="I4271">
            <v>1</v>
          </cell>
          <cell r="J4271">
            <v>53020</v>
          </cell>
          <cell r="K4271">
            <v>1.7161</v>
          </cell>
          <cell r="L4271">
            <v>90988</v>
          </cell>
          <cell r="M4271">
            <v>0.2</v>
          </cell>
          <cell r="O4271">
            <v>454940</v>
          </cell>
          <cell r="R4271">
            <v>5</v>
          </cell>
          <cell r="T4271" t="str">
            <v>Ayudante Entendido</v>
          </cell>
        </row>
        <row r="4272">
          <cell r="C4272" t="str">
            <v>Ayudante Raso</v>
          </cell>
          <cell r="I4272">
            <v>1</v>
          </cell>
          <cell r="J4272">
            <v>43354</v>
          </cell>
          <cell r="K4272">
            <v>1.7323</v>
          </cell>
          <cell r="L4272">
            <v>75102</v>
          </cell>
          <cell r="M4272">
            <v>0.2</v>
          </cell>
          <cell r="O4272">
            <v>375510</v>
          </cell>
          <cell r="R4272">
            <v>5</v>
          </cell>
          <cell r="T4272" t="str">
            <v>Ayudante Raso</v>
          </cell>
        </row>
        <row r="4273">
          <cell r="L4273">
            <v>0.61819999999999997</v>
          </cell>
          <cell r="M4273" t="str">
            <v>SUBTOTAL $</v>
          </cell>
          <cell r="O4273">
            <v>1487690</v>
          </cell>
        </row>
        <row r="4275">
          <cell r="C4275" t="str">
            <v>TOTAL COSTO DIRECTO $</v>
          </cell>
          <cell r="O4275">
            <v>2406430</v>
          </cell>
        </row>
        <row r="4276">
          <cell r="C4276" t="str">
            <v>V. COSTOS INDIRECTOS</v>
          </cell>
        </row>
        <row r="4278">
          <cell r="C4278" t="str">
            <v>Descripción</v>
          </cell>
          <cell r="L4278" t="str">
            <v>Porcentaje</v>
          </cell>
          <cell r="M4278" t="str">
            <v>Valor Total</v>
          </cell>
        </row>
        <row r="4279">
          <cell r="C4279" t="str">
            <v>ADMINISTRACION</v>
          </cell>
          <cell r="L4279">
            <v>0</v>
          </cell>
          <cell r="M4279">
            <v>0</v>
          </cell>
        </row>
        <row r="4280">
          <cell r="C4280" t="str">
            <v xml:space="preserve">IMPREVISTOS </v>
          </cell>
          <cell r="L4280">
            <v>0</v>
          </cell>
          <cell r="M4280">
            <v>0</v>
          </cell>
        </row>
        <row r="4281">
          <cell r="C4281" t="str">
            <v>UTILIDAD</v>
          </cell>
          <cell r="L4281">
            <v>0</v>
          </cell>
          <cell r="M4281">
            <v>0</v>
          </cell>
        </row>
        <row r="4282">
          <cell r="C4282" t="str">
            <v>SUBTOTAL $</v>
          </cell>
          <cell r="O4282">
            <v>0</v>
          </cell>
        </row>
        <row r="4284">
          <cell r="C4284" t="str">
            <v>Precio Unitario Total Aproximado al peso $</v>
          </cell>
          <cell r="O4284">
            <v>2406430</v>
          </cell>
        </row>
        <row r="4287">
          <cell r="H4287" t="str">
            <v>Firma</v>
          </cell>
        </row>
        <row r="4288">
          <cell r="H4288" t="str">
            <v>Nombre:</v>
          </cell>
        </row>
        <row r="4289">
          <cell r="H4289" t="str">
            <v>Representante Legal del Contratista o su Apoderado</v>
          </cell>
        </row>
        <row r="4290">
          <cell r="H4290" t="str">
            <v>Matricula No. :</v>
          </cell>
        </row>
        <row r="4291">
          <cell r="H4291" t="str">
            <v xml:space="preserve"> </v>
          </cell>
        </row>
        <row r="4292">
          <cell r="C4292" t="str">
            <v>OBSERVACIONES INTERVENTORÍA</v>
          </cell>
        </row>
        <row r="4296">
          <cell r="C4296" t="str">
            <v>APROBACIÓN POR INTERVENTORÍA</v>
          </cell>
        </row>
        <row r="4297">
          <cell r="C429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299">
          <cell r="C429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302">
          <cell r="H4302" t="str">
            <v>Firma</v>
          </cell>
        </row>
        <row r="4303">
          <cell r="H4303" t="str">
            <v>Nombre:</v>
          </cell>
        </row>
        <row r="4304">
          <cell r="H4304" t="str">
            <v>Representante Legal del Interventor o su Apoderado</v>
          </cell>
        </row>
        <row r="4305">
          <cell r="H4305" t="str">
            <v>Matricula No. :</v>
          </cell>
        </row>
        <row r="4310">
          <cell r="C4310" t="str">
            <v>Formulario 1 - Propuesta económica  - Documento tipo de selección abreviada de menor cuantía - versión 2</v>
          </cell>
        </row>
        <row r="4311">
          <cell r="C4311" t="str">
            <v>Código</v>
          </cell>
          <cell r="D4311" t="str">
            <v>CCE-EICP-FM-25</v>
          </cell>
          <cell r="E4311" t="str">
            <v>Versión</v>
          </cell>
          <cell r="F4311">
            <v>2</v>
          </cell>
        </row>
        <row r="4313">
          <cell r="C4313" t="str">
            <v>[La entidad podrá utilizar este formato para la presentación de los análisis de precios unitarios el contratista en la oportunidad prevista en el numeral 8.1. del Documento Base]</v>
          </cell>
        </row>
        <row r="4316">
          <cell r="D4316" t="str">
            <v>MUNICIPIO DE CONCORDIA, ANTIOQUIA</v>
          </cell>
        </row>
        <row r="4317">
          <cell r="L4317" t="str">
            <v>VERSIÓN</v>
          </cell>
        </row>
        <row r="4318">
          <cell r="D4318" t="str">
            <v xml:space="preserve">[NÚMERO DEL PROCESO] </v>
          </cell>
        </row>
        <row r="4319">
          <cell r="L4319" t="str">
            <v>PÁGINA</v>
          </cell>
          <cell r="M4319">
            <v>1</v>
          </cell>
          <cell r="N4319" t="str">
            <v>DE</v>
          </cell>
          <cell r="O4319">
            <v>1</v>
          </cell>
        </row>
        <row r="4320">
          <cell r="D4320" t="str">
            <v xml:space="preserve">ANALISIS DE PRECIOS UNITARIOS </v>
          </cell>
        </row>
        <row r="4322">
          <cell r="L4322" t="str">
            <v>FECHA</v>
          </cell>
          <cell r="M4322" t="str">
            <v>DD</v>
          </cell>
          <cell r="N4322" t="str">
            <v>MM</v>
          </cell>
          <cell r="O4322" t="str">
            <v>AA</v>
          </cell>
        </row>
        <row r="4323">
          <cell r="M4323">
            <v>3</v>
          </cell>
          <cell r="N4323">
            <v>5</v>
          </cell>
          <cell r="O4323">
            <v>2022</v>
          </cell>
        </row>
        <row r="4324">
          <cell r="C4324" t="str">
            <v>ITEMS DE LA PROPUESTA ECONÓMICA</v>
          </cell>
          <cell r="I4324" t="str">
            <v>ITEMS NO PREVISTOS</v>
          </cell>
        </row>
        <row r="4328">
          <cell r="C4328" t="str">
            <v>DATOS ESPECÍFICOS</v>
          </cell>
        </row>
        <row r="4330">
          <cell r="C4330" t="str">
            <v>ITEM</v>
          </cell>
          <cell r="D4330" t="str">
            <v>DESCRIPCIÓN</v>
          </cell>
          <cell r="M4330" t="str">
            <v>UNIDAD</v>
          </cell>
          <cell r="O4330" t="str">
            <v>CANTIDAD</v>
          </cell>
        </row>
        <row r="4331">
          <cell r="C4331" t="str">
            <v>2.12.1</v>
          </cell>
          <cell r="D4331" t="str">
            <v>S.T.I de Sanitario de Dos Piezas, Redondo 3.7 Litros, Descarga Dual Blanco Corona o similar. Incluye sanitario, Kit de Instalación, Brida, acople, tornillos y chazos, y demás accesorios para su correcta instalación y correcto funcionamiento.</v>
          </cell>
          <cell r="M4331" t="str">
            <v>u</v>
          </cell>
          <cell r="O4331">
            <v>2</v>
          </cell>
          <cell r="R4331">
            <v>508025</v>
          </cell>
          <cell r="S4331">
            <v>508025</v>
          </cell>
          <cell r="T4331">
            <v>2.7000000000000001E-3</v>
          </cell>
          <cell r="U4331">
            <v>0.8488</v>
          </cell>
          <cell r="V4331">
            <v>9.3799999999999994E-2</v>
          </cell>
          <cell r="W4331">
            <v>5.4699999999999999E-2</v>
          </cell>
        </row>
        <row r="4332">
          <cell r="C4332" t="str">
            <v>I. EQUIPO</v>
          </cell>
        </row>
        <row r="4334">
          <cell r="C4334" t="str">
            <v>DESCRIPCIÓN</v>
          </cell>
          <cell r="H4334" t="str">
            <v>MARCA</v>
          </cell>
          <cell r="J4334" t="str">
            <v>TIPO</v>
          </cell>
          <cell r="L4334" t="str">
            <v>TARIFA/HORA</v>
          </cell>
          <cell r="M4334" t="str">
            <v>RENDIMIENTO</v>
          </cell>
          <cell r="O4334" t="str">
            <v>Vr. UNITARIO</v>
          </cell>
        </row>
        <row r="4335">
          <cell r="J4335" t="str">
            <v/>
          </cell>
          <cell r="L4335" t="str">
            <v/>
          </cell>
          <cell r="M4335">
            <v>4</v>
          </cell>
          <cell r="O4335">
            <v>0</v>
          </cell>
          <cell r="R4335">
            <v>0.5</v>
          </cell>
          <cell r="T4335">
            <v>0</v>
          </cell>
        </row>
        <row r="4336">
          <cell r="J4336" t="str">
            <v/>
          </cell>
          <cell r="L4336" t="str">
            <v/>
          </cell>
          <cell r="M4336">
            <v>4</v>
          </cell>
          <cell r="O4336">
            <v>0</v>
          </cell>
          <cell r="R4336">
            <v>0.5</v>
          </cell>
          <cell r="T4336">
            <v>0</v>
          </cell>
        </row>
        <row r="4337">
          <cell r="J4337" t="str">
            <v/>
          </cell>
          <cell r="L4337" t="str">
            <v/>
          </cell>
          <cell r="O4337">
            <v>0</v>
          </cell>
          <cell r="R4337">
            <v>0</v>
          </cell>
          <cell r="T4337">
            <v>0</v>
          </cell>
        </row>
        <row r="4338">
          <cell r="C4338" t="str">
            <v>Herramienta Menor (Como % de Mano de Obra)</v>
          </cell>
          <cell r="J4338" t="str">
            <v>Dia</v>
          </cell>
          <cell r="L4338">
            <v>27805</v>
          </cell>
          <cell r="M4338">
            <v>0.05</v>
          </cell>
          <cell r="O4338">
            <v>1390</v>
          </cell>
          <cell r="R4338">
            <v>2780</v>
          </cell>
          <cell r="T4338" t="str">
            <v>Herramienta Menor (Como % de Mano de Obra)</v>
          </cell>
        </row>
        <row r="4339">
          <cell r="L4339">
            <v>2.7000000000000001E-3</v>
          </cell>
          <cell r="M4339" t="str">
            <v>SUBTOTAL $</v>
          </cell>
          <cell r="O4339">
            <v>1390</v>
          </cell>
        </row>
        <row r="4340">
          <cell r="C4340" t="str">
            <v>II. MATERIALES</v>
          </cell>
        </row>
        <row r="4342">
          <cell r="C4342" t="str">
            <v>DESCRIPCIÓN</v>
          </cell>
          <cell r="K4342" t="str">
            <v>UNIDAD</v>
          </cell>
          <cell r="L4342" t="str">
            <v>CANTIDAD</v>
          </cell>
          <cell r="M4342" t="str">
            <v>PRECIO UNIT.</v>
          </cell>
          <cell r="O4342" t="str">
            <v>Vr. UNITARIO</v>
          </cell>
        </row>
        <row r="4343">
          <cell r="C4343" t="str">
            <v>Sanitario Aquapro Redondo Bone</v>
          </cell>
          <cell r="K4343" t="str">
            <v>u</v>
          </cell>
          <cell r="L4343">
            <v>1</v>
          </cell>
          <cell r="M4343">
            <v>384900</v>
          </cell>
          <cell r="O4343">
            <v>384900</v>
          </cell>
          <cell r="R4343">
            <v>2</v>
          </cell>
          <cell r="T4343" t="str">
            <v>Sanitario Aquapro Redondo Bone</v>
          </cell>
        </row>
        <row r="4344">
          <cell r="C4344" t="str">
            <v>Kit Instalación Sanitario con Brida
Humboldt (Brida, acople, válvula, tornillos y chazos)</v>
          </cell>
          <cell r="K4344" t="str">
            <v>u</v>
          </cell>
          <cell r="L4344">
            <v>1</v>
          </cell>
          <cell r="M4344">
            <v>46290</v>
          </cell>
          <cell r="O4344">
            <v>46290</v>
          </cell>
          <cell r="R4344">
            <v>2</v>
          </cell>
          <cell r="T4344" t="str">
            <v>Kit Instalación Sanitario con Brida
Humboldt (Brida, acople, válvula, tornillos y chazos)</v>
          </cell>
        </row>
        <row r="4345">
          <cell r="K4345" t="str">
            <v/>
          </cell>
          <cell r="M4345">
            <v>0</v>
          </cell>
          <cell r="O4345">
            <v>0</v>
          </cell>
          <cell r="R4345">
            <v>0</v>
          </cell>
          <cell r="T4345">
            <v>0</v>
          </cell>
        </row>
        <row r="4346">
          <cell r="K4346" t="str">
            <v/>
          </cell>
          <cell r="M4346">
            <v>0</v>
          </cell>
          <cell r="O4346">
            <v>0</v>
          </cell>
          <cell r="R4346">
            <v>0</v>
          </cell>
          <cell r="T4346">
            <v>0</v>
          </cell>
        </row>
        <row r="4347">
          <cell r="K4347" t="str">
            <v/>
          </cell>
          <cell r="M4347">
            <v>0</v>
          </cell>
          <cell r="O4347">
            <v>0</v>
          </cell>
          <cell r="R4347">
            <v>0</v>
          </cell>
          <cell r="T4347">
            <v>0</v>
          </cell>
        </row>
        <row r="4348">
          <cell r="K4348" t="str">
            <v/>
          </cell>
          <cell r="M4348">
            <v>0</v>
          </cell>
          <cell r="O4348">
            <v>0</v>
          </cell>
          <cell r="R4348">
            <v>0</v>
          </cell>
          <cell r="T4348">
            <v>0</v>
          </cell>
        </row>
        <row r="4349">
          <cell r="K4349" t="str">
            <v/>
          </cell>
          <cell r="O4349">
            <v>0</v>
          </cell>
          <cell r="R4349">
            <v>0</v>
          </cell>
          <cell r="T4349">
            <v>0</v>
          </cell>
        </row>
        <row r="4350">
          <cell r="L4350">
            <v>0.8488</v>
          </cell>
          <cell r="M4350" t="str">
            <v>SUBTOTAL $</v>
          </cell>
          <cell r="O4350">
            <v>431190</v>
          </cell>
        </row>
        <row r="4351">
          <cell r="C4351" t="str">
            <v>III. TRANSPORTES</v>
          </cell>
        </row>
        <row r="4353">
          <cell r="C4353" t="str">
            <v>MATERIAL</v>
          </cell>
          <cell r="J4353" t="str">
            <v>VOL. o PESO</v>
          </cell>
          <cell r="K4353" t="str">
            <v>DISTANCIA</v>
          </cell>
          <cell r="L4353" t="str">
            <v>M3 o Ton/Km</v>
          </cell>
          <cell r="M4353" t="str">
            <v>TARIFA</v>
          </cell>
          <cell r="O4353" t="str">
            <v>Vr. UNITARIO</v>
          </cell>
        </row>
        <row r="4354">
          <cell r="C4354" t="str">
            <v>Transporte de materiales</v>
          </cell>
          <cell r="J4354" t="str">
            <v>m3k</v>
          </cell>
          <cell r="K4354">
            <v>95</v>
          </cell>
          <cell r="L4354">
            <v>0.4</v>
          </cell>
          <cell r="M4354">
            <v>1200</v>
          </cell>
          <cell r="O4354">
            <v>45600</v>
          </cell>
          <cell r="R4354">
            <v>76</v>
          </cell>
          <cell r="T4354" t="str">
            <v>Transporte de materiales</v>
          </cell>
        </row>
        <row r="4355">
          <cell r="C4355" t="str">
            <v>Transporte interno</v>
          </cell>
          <cell r="J4355" t="str">
            <v>m3</v>
          </cell>
          <cell r="K4355">
            <v>1</v>
          </cell>
          <cell r="L4355">
            <v>0.4</v>
          </cell>
          <cell r="M4355">
            <v>5100</v>
          </cell>
          <cell r="O4355">
            <v>2040</v>
          </cell>
          <cell r="R4355">
            <v>0.8</v>
          </cell>
          <cell r="T4355" t="str">
            <v>Transporte interno</v>
          </cell>
        </row>
        <row r="4356">
          <cell r="J4356" t="str">
            <v/>
          </cell>
          <cell r="M4356">
            <v>0</v>
          </cell>
          <cell r="O4356">
            <v>0</v>
          </cell>
          <cell r="R4356">
            <v>0</v>
          </cell>
          <cell r="T4356">
            <v>0</v>
          </cell>
        </row>
        <row r="4357">
          <cell r="L4357">
            <v>9.3799999999999994E-2</v>
          </cell>
          <cell r="M4357" t="str">
            <v>SUBTOTAL $</v>
          </cell>
          <cell r="O4357">
            <v>47640</v>
          </cell>
        </row>
        <row r="4358">
          <cell r="C4358" t="str">
            <v>IV. MANO DE OBRA</v>
          </cell>
        </row>
        <row r="4360">
          <cell r="C4360" t="str">
            <v>TRABAJADOR</v>
          </cell>
          <cell r="I4360" t="str">
            <v>CANTIDAD</v>
          </cell>
          <cell r="J4360" t="str">
            <v>JORNAL</v>
          </cell>
          <cell r="K4360" t="str">
            <v>PRESTACIONES</v>
          </cell>
          <cell r="L4360" t="str">
            <v>JORNAL TOTAL</v>
          </cell>
          <cell r="M4360" t="str">
            <v>RENDIMIENTO</v>
          </cell>
          <cell r="O4360" t="str">
            <v>Vr. UNITARIO</v>
          </cell>
        </row>
        <row r="4361">
          <cell r="C4361" t="str">
            <v>Oficial</v>
          </cell>
          <cell r="I4361">
            <v>1</v>
          </cell>
          <cell r="J4361">
            <v>77720</v>
          </cell>
          <cell r="K4361">
            <v>1.6913</v>
          </cell>
          <cell r="L4361">
            <v>131448</v>
          </cell>
          <cell r="M4361">
            <v>8</v>
          </cell>
          <cell r="O4361">
            <v>16431</v>
          </cell>
          <cell r="R4361">
            <v>0.25</v>
          </cell>
          <cell r="T4361" t="str">
            <v>Oficial</v>
          </cell>
        </row>
        <row r="4362">
          <cell r="C4362" t="str">
            <v>Ayudante Entendido</v>
          </cell>
          <cell r="I4362">
            <v>1</v>
          </cell>
          <cell r="J4362">
            <v>53020</v>
          </cell>
          <cell r="K4362">
            <v>1.7161</v>
          </cell>
          <cell r="L4362">
            <v>90988</v>
          </cell>
          <cell r="M4362">
            <v>8</v>
          </cell>
          <cell r="O4362">
            <v>11374</v>
          </cell>
          <cell r="R4362">
            <v>0.25</v>
          </cell>
          <cell r="T4362" t="str">
            <v>Ayudante Entendido</v>
          </cell>
        </row>
        <row r="4363">
          <cell r="I4363">
            <v>1</v>
          </cell>
          <cell r="J4363">
            <v>0</v>
          </cell>
          <cell r="K4363">
            <v>0</v>
          </cell>
          <cell r="L4363">
            <v>0</v>
          </cell>
          <cell r="O4363">
            <v>0</v>
          </cell>
          <cell r="R4363">
            <v>0</v>
          </cell>
          <cell r="T4363">
            <v>0</v>
          </cell>
        </row>
        <row r="4364">
          <cell r="L4364">
            <v>5.4699999999999999E-2</v>
          </cell>
          <cell r="M4364" t="str">
            <v>SUBTOTAL $</v>
          </cell>
          <cell r="O4364">
            <v>27805</v>
          </cell>
        </row>
        <row r="4366">
          <cell r="C4366" t="str">
            <v>TOTAL COSTO DIRECTO $</v>
          </cell>
          <cell r="O4366">
            <v>508025</v>
          </cell>
        </row>
        <row r="4367">
          <cell r="C4367" t="str">
            <v>V. COSTOS INDIRECTOS</v>
          </cell>
        </row>
        <row r="4369">
          <cell r="C4369" t="str">
            <v>Descripción</v>
          </cell>
          <cell r="L4369" t="str">
            <v>Porcentaje</v>
          </cell>
          <cell r="M4369" t="str">
            <v>Valor Total</v>
          </cell>
        </row>
        <row r="4370">
          <cell r="C4370" t="str">
            <v>ADMINISTRACION</v>
          </cell>
          <cell r="L4370">
            <v>0</v>
          </cell>
          <cell r="M4370">
            <v>0</v>
          </cell>
        </row>
        <row r="4371">
          <cell r="C4371" t="str">
            <v xml:space="preserve">IMPREVISTOS </v>
          </cell>
          <cell r="L4371">
            <v>0</v>
          </cell>
          <cell r="M4371">
            <v>0</v>
          </cell>
        </row>
        <row r="4372">
          <cell r="C4372" t="str">
            <v>UTILIDAD</v>
          </cell>
          <cell r="L4372">
            <v>0</v>
          </cell>
          <cell r="M4372">
            <v>0</v>
          </cell>
        </row>
        <row r="4373">
          <cell r="C4373" t="str">
            <v>SUBTOTAL $</v>
          </cell>
          <cell r="O4373">
            <v>0</v>
          </cell>
        </row>
        <row r="4375">
          <cell r="C4375" t="str">
            <v>Precio Unitario Total Aproximado al peso $</v>
          </cell>
          <cell r="O4375">
            <v>508025</v>
          </cell>
        </row>
        <row r="4378">
          <cell r="H4378" t="str">
            <v>Firma</v>
          </cell>
        </row>
        <row r="4379">
          <cell r="H4379" t="str">
            <v>Nombre:</v>
          </cell>
        </row>
        <row r="4380">
          <cell r="H4380" t="str">
            <v>Representante Legal del Contratista o su Apoderado</v>
          </cell>
        </row>
        <row r="4381">
          <cell r="H4381" t="str">
            <v>Matricula No. :</v>
          </cell>
        </row>
        <row r="4382">
          <cell r="H4382" t="str">
            <v xml:space="preserve"> </v>
          </cell>
        </row>
        <row r="4383">
          <cell r="C4383" t="str">
            <v>OBSERVACIONES INTERVENTORÍA</v>
          </cell>
        </row>
        <row r="4387">
          <cell r="C4387" t="str">
            <v>APROBACIÓN POR INTERVENTORÍA</v>
          </cell>
        </row>
        <row r="4388">
          <cell r="C4388"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390">
          <cell r="C4390"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393">
          <cell r="H4393" t="str">
            <v>Firma</v>
          </cell>
        </row>
        <row r="4394">
          <cell r="H4394" t="str">
            <v>Nombre:</v>
          </cell>
        </row>
        <row r="4395">
          <cell r="H4395" t="str">
            <v>Representante Legal del Interventor o su Apoderado</v>
          </cell>
        </row>
        <row r="4396">
          <cell r="H4396" t="str">
            <v>Matricula No. :</v>
          </cell>
        </row>
        <row r="4401">
          <cell r="C4401" t="str">
            <v>Formulario 1 - Propuesta económica  - Documento tipo de selección abreviada de menor cuantía - versión 2</v>
          </cell>
        </row>
        <row r="4402">
          <cell r="C4402" t="str">
            <v>Código</v>
          </cell>
          <cell r="D4402" t="str">
            <v>CCE-EICP-FM-25</v>
          </cell>
          <cell r="E4402" t="str">
            <v>Versión</v>
          </cell>
          <cell r="F4402">
            <v>2</v>
          </cell>
        </row>
        <row r="4404">
          <cell r="C4404" t="str">
            <v>[La entidad podrá utilizar este formato para la presentación de los análisis de precios unitarios el contratista en la oportunidad prevista en el numeral 8.1. del Documento Base]</v>
          </cell>
        </row>
        <row r="4407">
          <cell r="D4407" t="str">
            <v>MUNICIPIO DE CONCORDIA, ANTIOQUIA</v>
          </cell>
        </row>
        <row r="4408">
          <cell r="L4408" t="str">
            <v>VERSIÓN</v>
          </cell>
        </row>
        <row r="4409">
          <cell r="D4409" t="str">
            <v xml:space="preserve">[NÚMERO DEL PROCESO] </v>
          </cell>
        </row>
        <row r="4410">
          <cell r="L4410" t="str">
            <v>PÁGINA</v>
          </cell>
          <cell r="M4410">
            <v>1</v>
          </cell>
          <cell r="N4410" t="str">
            <v>DE</v>
          </cell>
          <cell r="O4410">
            <v>1</v>
          </cell>
        </row>
        <row r="4411">
          <cell r="D4411" t="str">
            <v xml:space="preserve">ANALISIS DE PRECIOS UNITARIOS </v>
          </cell>
        </row>
        <row r="4413">
          <cell r="L4413" t="str">
            <v>FECHA</v>
          </cell>
          <cell r="M4413" t="str">
            <v>DD</v>
          </cell>
          <cell r="N4413" t="str">
            <v>MM</v>
          </cell>
          <cell r="O4413" t="str">
            <v>AA</v>
          </cell>
        </row>
        <row r="4414">
          <cell r="M4414">
            <v>3</v>
          </cell>
          <cell r="N4414">
            <v>5</v>
          </cell>
          <cell r="O4414">
            <v>2022</v>
          </cell>
        </row>
        <row r="4415">
          <cell r="C4415" t="str">
            <v>ITEMS DE LA PROPUESTA ECONÓMICA</v>
          </cell>
          <cell r="I4415" t="str">
            <v>ITEMS NO PREVISTOS</v>
          </cell>
        </row>
        <row r="4419">
          <cell r="C4419" t="str">
            <v>DATOS ESPECÍFICOS</v>
          </cell>
        </row>
        <row r="4421">
          <cell r="C4421" t="str">
            <v>ITEM</v>
          </cell>
          <cell r="D4421" t="str">
            <v>DESCRIPCIÓN</v>
          </cell>
          <cell r="M4421" t="str">
            <v>UNIDAD</v>
          </cell>
          <cell r="O4421" t="str">
            <v>CANTIDAD</v>
          </cell>
        </row>
        <row r="4422">
          <cell r="C4422" t="str">
            <v>2.12.2</v>
          </cell>
          <cell r="D4422" t="str">
            <v>S.T.I de lavamanos de incrustar ceramico basico spazio o Similar. Incluye grifería, abasto metálico, sifón botella, silicona antihongos para el borde del lavamanos, y todos los demás elementos necesarios para su correcta instalación y funcionamiento.</v>
          </cell>
          <cell r="M4422" t="str">
            <v>u</v>
          </cell>
          <cell r="O4422">
            <v>3</v>
          </cell>
          <cell r="R4422">
            <v>375176</v>
          </cell>
          <cell r="S4422">
            <v>375176</v>
          </cell>
          <cell r="T4422">
            <v>3.7000000000000002E-3</v>
          </cell>
          <cell r="U4422">
            <v>0.79520000000000002</v>
          </cell>
          <cell r="V4422">
            <v>0.127</v>
          </cell>
          <cell r="W4422">
            <v>7.4099999999999999E-2</v>
          </cell>
        </row>
        <row r="4423">
          <cell r="C4423" t="str">
            <v>I. EQUIPO</v>
          </cell>
        </row>
        <row r="4425">
          <cell r="C4425" t="str">
            <v>DESCRIPCIÓN</v>
          </cell>
          <cell r="H4425" t="str">
            <v>MARCA</v>
          </cell>
          <cell r="J4425" t="str">
            <v>TIPO</v>
          </cell>
          <cell r="L4425" t="str">
            <v>TARIFA/HORA</v>
          </cell>
          <cell r="M4425" t="str">
            <v>RENDIMIENTO</v>
          </cell>
          <cell r="O4425" t="str">
            <v>Vr. UNITARIO</v>
          </cell>
        </row>
        <row r="4426">
          <cell r="J4426" t="str">
            <v/>
          </cell>
          <cell r="L4426" t="str">
            <v/>
          </cell>
          <cell r="M4426">
            <v>4</v>
          </cell>
          <cell r="O4426">
            <v>0</v>
          </cell>
          <cell r="R4426">
            <v>0.75</v>
          </cell>
          <cell r="T4426">
            <v>0</v>
          </cell>
        </row>
        <row r="4427">
          <cell r="J4427" t="str">
            <v/>
          </cell>
          <cell r="L4427" t="str">
            <v/>
          </cell>
          <cell r="M4427">
            <v>4</v>
          </cell>
          <cell r="O4427">
            <v>0</v>
          </cell>
          <cell r="R4427">
            <v>0.75</v>
          </cell>
          <cell r="T4427">
            <v>0</v>
          </cell>
        </row>
        <row r="4428">
          <cell r="J4428" t="str">
            <v/>
          </cell>
          <cell r="L4428" t="str">
            <v/>
          </cell>
          <cell r="O4428">
            <v>0</v>
          </cell>
          <cell r="R4428">
            <v>0</v>
          </cell>
          <cell r="T4428">
            <v>0</v>
          </cell>
        </row>
        <row r="4429">
          <cell r="C4429" t="str">
            <v>Herramienta Menor (Como % de Mano de Obra)</v>
          </cell>
          <cell r="J4429" t="str">
            <v>Dia</v>
          </cell>
          <cell r="L4429">
            <v>27805</v>
          </cell>
          <cell r="M4429">
            <v>0.05</v>
          </cell>
          <cell r="O4429">
            <v>1390</v>
          </cell>
          <cell r="R4429">
            <v>4170</v>
          </cell>
          <cell r="T4429" t="str">
            <v>Herramienta Menor (Como % de Mano de Obra)</v>
          </cell>
        </row>
        <row r="4430">
          <cell r="L4430">
            <v>3.7000000000000002E-3</v>
          </cell>
          <cell r="M4430" t="str">
            <v>SUBTOTAL $</v>
          </cell>
          <cell r="O4430">
            <v>1390</v>
          </cell>
        </row>
        <row r="4431">
          <cell r="C4431" t="str">
            <v>II. MATERIALES</v>
          </cell>
        </row>
        <row r="4433">
          <cell r="C4433" t="str">
            <v>DESCRIPCIÓN</v>
          </cell>
          <cell r="K4433" t="str">
            <v>UNIDAD</v>
          </cell>
          <cell r="L4433" t="str">
            <v>CANTIDAD</v>
          </cell>
          <cell r="M4433" t="str">
            <v>PRECIO UNIT.</v>
          </cell>
          <cell r="O4433" t="str">
            <v>Vr. UNITARIO</v>
          </cell>
        </row>
        <row r="4434">
          <cell r="C4434" t="str">
            <v xml:space="preserve">lavamanos ceramico basico spazio - Corona </v>
          </cell>
          <cell r="K4434" t="str">
            <v>u</v>
          </cell>
          <cell r="L4434">
            <v>1</v>
          </cell>
          <cell r="M4434">
            <v>186900</v>
          </cell>
          <cell r="O4434">
            <v>186900</v>
          </cell>
          <cell r="R4434">
            <v>3</v>
          </cell>
          <cell r="T4434" t="str">
            <v xml:space="preserve">lavamanos ceramico basico spazio - Corona </v>
          </cell>
        </row>
        <row r="4435">
          <cell r="C4435" t="str">
            <v>Válvula registrador 1/2 sanitario y lavamanos plástica Grival + acople</v>
          </cell>
          <cell r="K4435" t="str">
            <v>u</v>
          </cell>
          <cell r="L4435">
            <v>1</v>
          </cell>
          <cell r="M4435">
            <v>23728</v>
          </cell>
          <cell r="O4435">
            <v>23728</v>
          </cell>
          <cell r="R4435">
            <v>3</v>
          </cell>
          <cell r="T4435" t="str">
            <v>Válvula registrador 1/2 sanitario y lavamanos plástica Grival + acople</v>
          </cell>
        </row>
        <row r="4436">
          <cell r="C4436" t="str">
            <v>Griferia Lavamanos Individual Palanca cipres - Grival</v>
          </cell>
          <cell r="K4436" t="str">
            <v>u</v>
          </cell>
          <cell r="L4436">
            <v>1</v>
          </cell>
          <cell r="M4436">
            <v>33300</v>
          </cell>
          <cell r="O4436">
            <v>33300</v>
          </cell>
          <cell r="R4436">
            <v>3</v>
          </cell>
          <cell r="T4436" t="str">
            <v>Griferia Lavamanos Individual Palanca cipres - Grival</v>
          </cell>
        </row>
        <row r="4437">
          <cell r="C4437" t="str">
            <v>Sifón botella con buje cromo
Gricol</v>
          </cell>
          <cell r="K4437" t="str">
            <v>u</v>
          </cell>
          <cell r="L4437">
            <v>1</v>
          </cell>
          <cell r="M4437">
            <v>40530</v>
          </cell>
          <cell r="O4437">
            <v>40530</v>
          </cell>
          <cell r="R4437">
            <v>3</v>
          </cell>
          <cell r="T4437" t="str">
            <v>Sifón botella con buje cromo
Gricol</v>
          </cell>
        </row>
        <row r="4438">
          <cell r="C4438" t="str">
            <v>Silicona Transparente 300 ml, Sika Rendimiento 3 m</v>
          </cell>
          <cell r="K4438" t="str">
            <v>u</v>
          </cell>
          <cell r="L4438">
            <v>0.44</v>
          </cell>
          <cell r="M4438">
            <v>31552</v>
          </cell>
          <cell r="O4438">
            <v>13883</v>
          </cell>
          <cell r="R4438">
            <v>1.32</v>
          </cell>
          <cell r="T4438" t="str">
            <v>Silicona Transparente 300 ml, Sika Rendimiento 3 m</v>
          </cell>
        </row>
        <row r="4439">
          <cell r="K4439" t="str">
            <v/>
          </cell>
          <cell r="M4439">
            <v>0</v>
          </cell>
          <cell r="O4439">
            <v>0</v>
          </cell>
          <cell r="R4439">
            <v>0</v>
          </cell>
          <cell r="T4439">
            <v>0</v>
          </cell>
        </row>
        <row r="4440">
          <cell r="K4440" t="str">
            <v/>
          </cell>
          <cell r="O4440">
            <v>0</v>
          </cell>
          <cell r="R4440">
            <v>0</v>
          </cell>
          <cell r="T4440">
            <v>0</v>
          </cell>
        </row>
        <row r="4441">
          <cell r="L4441">
            <v>0.79520000000000002</v>
          </cell>
          <cell r="M4441" t="str">
            <v>SUBTOTAL $</v>
          </cell>
          <cell r="O4441">
            <v>298341</v>
          </cell>
        </row>
        <row r="4442">
          <cell r="C4442" t="str">
            <v>III. TRANSPORTES</v>
          </cell>
        </row>
        <row r="4444">
          <cell r="C4444" t="str">
            <v>MATERIAL</v>
          </cell>
          <cell r="J4444" t="str">
            <v>VOL. o PESO</v>
          </cell>
          <cell r="K4444" t="str">
            <v>DISTANCIA</v>
          </cell>
          <cell r="L4444" t="str">
            <v>M3 o Ton/Km</v>
          </cell>
          <cell r="M4444" t="str">
            <v>TARIFA</v>
          </cell>
          <cell r="O4444" t="str">
            <v>Vr. UNITARIO</v>
          </cell>
        </row>
        <row r="4445">
          <cell r="C4445" t="str">
            <v>Transporte de materiales</v>
          </cell>
          <cell r="J4445" t="str">
            <v>m3k</v>
          </cell>
          <cell r="K4445">
            <v>95</v>
          </cell>
          <cell r="L4445">
            <v>0.4</v>
          </cell>
          <cell r="M4445">
            <v>1200</v>
          </cell>
          <cell r="O4445">
            <v>45600</v>
          </cell>
          <cell r="R4445">
            <v>114</v>
          </cell>
          <cell r="T4445" t="str">
            <v>Transporte de materiales</v>
          </cell>
        </row>
        <row r="4446">
          <cell r="C4446" t="str">
            <v>Transporte interno</v>
          </cell>
          <cell r="J4446" t="str">
            <v>m3</v>
          </cell>
          <cell r="K4446">
            <v>1</v>
          </cell>
          <cell r="L4446">
            <v>0.4</v>
          </cell>
          <cell r="M4446">
            <v>5100</v>
          </cell>
          <cell r="O4446">
            <v>2040</v>
          </cell>
          <cell r="R4446">
            <v>1.2</v>
          </cell>
          <cell r="T4446" t="str">
            <v>Transporte interno</v>
          </cell>
        </row>
        <row r="4447">
          <cell r="J4447" t="str">
            <v/>
          </cell>
          <cell r="M4447">
            <v>0</v>
          </cell>
          <cell r="O4447">
            <v>0</v>
          </cell>
          <cell r="R4447">
            <v>0</v>
          </cell>
          <cell r="T4447">
            <v>0</v>
          </cell>
        </row>
        <row r="4448">
          <cell r="L4448">
            <v>0.127</v>
          </cell>
          <cell r="M4448" t="str">
            <v>SUBTOTAL $</v>
          </cell>
          <cell r="O4448">
            <v>47640</v>
          </cell>
        </row>
        <row r="4449">
          <cell r="C4449" t="str">
            <v>IV. MANO DE OBRA</v>
          </cell>
        </row>
        <row r="4451">
          <cell r="C4451" t="str">
            <v>TRABAJADOR</v>
          </cell>
          <cell r="I4451" t="str">
            <v>CANTIDAD</v>
          </cell>
          <cell r="J4451" t="str">
            <v>JORNAL</v>
          </cell>
          <cell r="K4451" t="str">
            <v>PRESTACIONES</v>
          </cell>
          <cell r="L4451" t="str">
            <v>JORNAL TOTAL</v>
          </cell>
          <cell r="M4451" t="str">
            <v>RENDIMIENTO</v>
          </cell>
          <cell r="O4451" t="str">
            <v>Vr. UNITARIO</v>
          </cell>
        </row>
        <row r="4452">
          <cell r="C4452" t="str">
            <v>Oficial</v>
          </cell>
          <cell r="I4452">
            <v>1</v>
          </cell>
          <cell r="J4452">
            <v>77720</v>
          </cell>
          <cell r="K4452">
            <v>1.6913</v>
          </cell>
          <cell r="L4452">
            <v>131448</v>
          </cell>
          <cell r="M4452">
            <v>8</v>
          </cell>
          <cell r="O4452">
            <v>16431</v>
          </cell>
          <cell r="R4452">
            <v>0.38</v>
          </cell>
          <cell r="T4452" t="str">
            <v>Oficial</v>
          </cell>
        </row>
        <row r="4453">
          <cell r="C4453" t="str">
            <v>Ayudante Entendido</v>
          </cell>
          <cell r="I4453">
            <v>1</v>
          </cell>
          <cell r="J4453">
            <v>53020</v>
          </cell>
          <cell r="K4453">
            <v>1.7161</v>
          </cell>
          <cell r="L4453">
            <v>90988</v>
          </cell>
          <cell r="M4453">
            <v>8</v>
          </cell>
          <cell r="O4453">
            <v>11374</v>
          </cell>
          <cell r="R4453">
            <v>0.38</v>
          </cell>
          <cell r="T4453" t="str">
            <v>Ayudante Entendido</v>
          </cell>
        </row>
        <row r="4454">
          <cell r="I4454">
            <v>1</v>
          </cell>
          <cell r="J4454">
            <v>0</v>
          </cell>
          <cell r="K4454">
            <v>0</v>
          </cell>
          <cell r="L4454">
            <v>0</v>
          </cell>
          <cell r="O4454">
            <v>0</v>
          </cell>
          <cell r="R4454">
            <v>0</v>
          </cell>
          <cell r="T4454">
            <v>0</v>
          </cell>
        </row>
        <row r="4455">
          <cell r="L4455">
            <v>7.4099999999999999E-2</v>
          </cell>
          <cell r="M4455" t="str">
            <v>SUBTOTAL $</v>
          </cell>
          <cell r="O4455">
            <v>27805</v>
          </cell>
        </row>
        <row r="4457">
          <cell r="C4457" t="str">
            <v>TOTAL COSTO DIRECTO $</v>
          </cell>
          <cell r="O4457">
            <v>375176</v>
          </cell>
        </row>
        <row r="4458">
          <cell r="C4458" t="str">
            <v>V. COSTOS INDIRECTOS</v>
          </cell>
        </row>
        <row r="4460">
          <cell r="C4460" t="str">
            <v>Descripción</v>
          </cell>
          <cell r="L4460" t="str">
            <v>Porcentaje</v>
          </cell>
          <cell r="M4460" t="str">
            <v>Valor Total</v>
          </cell>
        </row>
        <row r="4461">
          <cell r="C4461" t="str">
            <v>ADMINISTRACION</v>
          </cell>
          <cell r="L4461">
            <v>0</v>
          </cell>
          <cell r="M4461">
            <v>0</v>
          </cell>
        </row>
        <row r="4462">
          <cell r="C4462" t="str">
            <v xml:space="preserve">IMPREVISTOS </v>
          </cell>
          <cell r="L4462">
            <v>0</v>
          </cell>
          <cell r="M4462">
            <v>0</v>
          </cell>
        </row>
        <row r="4463">
          <cell r="C4463" t="str">
            <v>UTILIDAD</v>
          </cell>
          <cell r="L4463">
            <v>0</v>
          </cell>
          <cell r="M4463">
            <v>0</v>
          </cell>
        </row>
        <row r="4464">
          <cell r="C4464" t="str">
            <v>SUBTOTAL $</v>
          </cell>
          <cell r="O4464">
            <v>0</v>
          </cell>
        </row>
        <row r="4466">
          <cell r="C4466" t="str">
            <v>Precio Unitario Total Aproximado al peso $</v>
          </cell>
          <cell r="O4466">
            <v>375176</v>
          </cell>
        </row>
        <row r="4469">
          <cell r="H4469" t="str">
            <v>Firma</v>
          </cell>
        </row>
        <row r="4470">
          <cell r="H4470" t="str">
            <v>Nombre:</v>
          </cell>
        </row>
        <row r="4471">
          <cell r="H4471" t="str">
            <v>Representante Legal del Contratista o su Apoderado</v>
          </cell>
        </row>
        <row r="4472">
          <cell r="H4472" t="str">
            <v>Matricula No. :</v>
          </cell>
        </row>
        <row r="4473">
          <cell r="H4473" t="str">
            <v xml:space="preserve"> </v>
          </cell>
        </row>
        <row r="4474">
          <cell r="C4474" t="str">
            <v>OBSERVACIONES INTERVENTORÍA</v>
          </cell>
        </row>
        <row r="4478">
          <cell r="C4478" t="str">
            <v>APROBACIÓN POR INTERVENTORÍA</v>
          </cell>
        </row>
        <row r="4479">
          <cell r="C447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481">
          <cell r="C448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484">
          <cell r="H4484" t="str">
            <v>Firma</v>
          </cell>
        </row>
        <row r="4485">
          <cell r="H4485" t="str">
            <v>Nombre:</v>
          </cell>
        </row>
        <row r="4486">
          <cell r="H4486" t="str">
            <v>Representante Legal del Interventor o su Apoderado</v>
          </cell>
        </row>
        <row r="4487">
          <cell r="H4487" t="str">
            <v>Matricula No. :</v>
          </cell>
        </row>
        <row r="4492">
          <cell r="C4492" t="str">
            <v>Formulario 1 - Propuesta económica  - Documento tipo de selección abreviada de menor cuantía - versión 2</v>
          </cell>
        </row>
        <row r="4493">
          <cell r="C4493" t="str">
            <v>Código</v>
          </cell>
          <cell r="D4493" t="str">
            <v>CCE-EICP-FM-25</v>
          </cell>
          <cell r="E4493" t="str">
            <v>Versión</v>
          </cell>
          <cell r="F4493">
            <v>2</v>
          </cell>
        </row>
        <row r="4495">
          <cell r="C4495" t="str">
            <v>[La entidad podrá utilizar este formato para la presentación de los análisis de precios unitarios el contratista en la oportunidad prevista en el numeral 8.1. del Documento Base]</v>
          </cell>
        </row>
        <row r="4498">
          <cell r="D4498" t="str">
            <v>MUNICIPIO DE CONCORDIA, ANTIOQUIA</v>
          </cell>
        </row>
        <row r="4499">
          <cell r="L4499" t="str">
            <v>VERSIÓN</v>
          </cell>
        </row>
        <row r="4500">
          <cell r="D4500" t="str">
            <v xml:space="preserve">[NÚMERO DEL PROCESO] </v>
          </cell>
        </row>
        <row r="4501">
          <cell r="L4501" t="str">
            <v>PÁGINA</v>
          </cell>
          <cell r="M4501">
            <v>1</v>
          </cell>
          <cell r="N4501" t="str">
            <v>DE</v>
          </cell>
          <cell r="O4501">
            <v>1</v>
          </cell>
        </row>
        <row r="4502">
          <cell r="D4502" t="str">
            <v xml:space="preserve">ANALISIS DE PRECIOS UNITARIOS </v>
          </cell>
        </row>
        <row r="4504">
          <cell r="L4504" t="str">
            <v>FECHA</v>
          </cell>
          <cell r="M4504" t="str">
            <v>DD</v>
          </cell>
          <cell r="N4504" t="str">
            <v>MM</v>
          </cell>
          <cell r="O4504" t="str">
            <v>AA</v>
          </cell>
        </row>
        <row r="4505">
          <cell r="M4505">
            <v>3</v>
          </cell>
          <cell r="N4505">
            <v>5</v>
          </cell>
          <cell r="O4505">
            <v>2022</v>
          </cell>
        </row>
        <row r="4506">
          <cell r="C4506" t="str">
            <v>ITEMS DE LA PROPUESTA ECONÓMICA</v>
          </cell>
          <cell r="I4506" t="str">
            <v>ITEMS NO PREVISTOS</v>
          </cell>
        </row>
        <row r="4510">
          <cell r="C4510" t="str">
            <v>DATOS ESPECÍFICOS</v>
          </cell>
        </row>
        <row r="4512">
          <cell r="C4512" t="str">
            <v>ITEM</v>
          </cell>
          <cell r="D4512" t="str">
            <v>DESCRIPCIÓN</v>
          </cell>
          <cell r="M4512" t="str">
            <v>UNIDAD</v>
          </cell>
          <cell r="O4512" t="str">
            <v>CANTIDAD</v>
          </cell>
        </row>
        <row r="4513">
          <cell r="C4513" t="str">
            <v>2.12.3</v>
          </cell>
          <cell r="D4513" t="str">
            <v>S.T.I  de ORINAL  con griferia tipo Push . Incluye orinal, Grifería tipo push, sifon tipo botella y demás accesorios para su correcta instalación y correcto funcionamiento.</v>
          </cell>
          <cell r="M4513" t="str">
            <v>u</v>
          </cell>
          <cell r="O4513">
            <v>3</v>
          </cell>
          <cell r="R4513">
            <v>464821</v>
          </cell>
          <cell r="S4513">
            <v>464821</v>
          </cell>
          <cell r="T4513">
            <v>3.0000000000000001E-3</v>
          </cell>
          <cell r="U4513">
            <v>0.8347</v>
          </cell>
          <cell r="V4513">
            <v>0.10249999999999999</v>
          </cell>
          <cell r="W4513">
            <v>5.9799999999999999E-2</v>
          </cell>
        </row>
        <row r="4514">
          <cell r="C4514" t="str">
            <v>I. EQUIPO</v>
          </cell>
        </row>
        <row r="4516">
          <cell r="C4516" t="str">
            <v>DESCRIPCIÓN</v>
          </cell>
          <cell r="H4516" t="str">
            <v>MARCA</v>
          </cell>
          <cell r="J4516" t="str">
            <v>TIPO</v>
          </cell>
          <cell r="L4516" t="str">
            <v>TARIFA/HORA</v>
          </cell>
          <cell r="M4516" t="str">
            <v>RENDIMIENTO</v>
          </cell>
          <cell r="O4516" t="str">
            <v>Vr. UNITARIO</v>
          </cell>
        </row>
        <row r="4517">
          <cell r="J4517" t="str">
            <v/>
          </cell>
          <cell r="L4517" t="str">
            <v/>
          </cell>
          <cell r="M4517">
            <v>4</v>
          </cell>
          <cell r="O4517">
            <v>0</v>
          </cell>
          <cell r="R4517">
            <v>0.75</v>
          </cell>
          <cell r="T4517">
            <v>0</v>
          </cell>
        </row>
        <row r="4518">
          <cell r="J4518" t="str">
            <v/>
          </cell>
          <cell r="L4518" t="str">
            <v/>
          </cell>
          <cell r="M4518">
            <v>4</v>
          </cell>
          <cell r="O4518">
            <v>0</v>
          </cell>
          <cell r="R4518">
            <v>0.75</v>
          </cell>
          <cell r="T4518">
            <v>0</v>
          </cell>
        </row>
        <row r="4519">
          <cell r="J4519" t="str">
            <v/>
          </cell>
          <cell r="L4519" t="str">
            <v/>
          </cell>
          <cell r="O4519">
            <v>0</v>
          </cell>
          <cell r="R4519">
            <v>0</v>
          </cell>
          <cell r="T4519">
            <v>0</v>
          </cell>
        </row>
        <row r="4520">
          <cell r="C4520" t="str">
            <v>Herramienta Menor (Como % de Mano de Obra)</v>
          </cell>
          <cell r="J4520" t="str">
            <v>Dia</v>
          </cell>
          <cell r="L4520">
            <v>27805</v>
          </cell>
          <cell r="M4520">
            <v>0.05</v>
          </cell>
          <cell r="O4520">
            <v>1390</v>
          </cell>
          <cell r="R4520">
            <v>4170</v>
          </cell>
          <cell r="T4520" t="str">
            <v>Herramienta Menor (Como % de Mano de Obra)</v>
          </cell>
        </row>
        <row r="4521">
          <cell r="L4521">
            <v>3.0000000000000001E-3</v>
          </cell>
          <cell r="M4521" t="str">
            <v>SUBTOTAL $</v>
          </cell>
          <cell r="O4521">
            <v>1390</v>
          </cell>
        </row>
        <row r="4522">
          <cell r="C4522" t="str">
            <v>II. MATERIALES</v>
          </cell>
        </row>
        <row r="4524">
          <cell r="C4524" t="str">
            <v>DESCRIPCIÓN</v>
          </cell>
          <cell r="K4524" t="str">
            <v>UNIDAD</v>
          </cell>
          <cell r="L4524" t="str">
            <v>CANTIDAD</v>
          </cell>
          <cell r="M4524" t="str">
            <v>PRECIO UNIT.</v>
          </cell>
          <cell r="O4524" t="str">
            <v>Vr. UNITARIO</v>
          </cell>
        </row>
        <row r="4525">
          <cell r="C4525" t="str">
            <v>Orinal Petite con grifería push</v>
          </cell>
          <cell r="K4525" t="str">
            <v>u</v>
          </cell>
          <cell r="L4525">
            <v>1</v>
          </cell>
          <cell r="M4525">
            <v>364900</v>
          </cell>
          <cell r="O4525">
            <v>364900</v>
          </cell>
          <cell r="R4525">
            <v>3</v>
          </cell>
          <cell r="T4525" t="str">
            <v>Orinal Petite con grifería push</v>
          </cell>
        </row>
        <row r="4526">
          <cell r="C4526" t="str">
            <v>Sifon tipo botella gris- Grival</v>
          </cell>
          <cell r="K4526" t="str">
            <v>u</v>
          </cell>
          <cell r="L4526">
            <v>1</v>
          </cell>
          <cell r="M4526">
            <v>11543</v>
          </cell>
          <cell r="O4526">
            <v>11543</v>
          </cell>
          <cell r="R4526">
            <v>3</v>
          </cell>
          <cell r="T4526" t="str">
            <v>Sifon tipo botella gris- Grival</v>
          </cell>
        </row>
        <row r="4527">
          <cell r="C4527" t="str">
            <v>Desagüe sencillo integrado sin rebose Grival</v>
          </cell>
          <cell r="K4527" t="str">
            <v>u</v>
          </cell>
          <cell r="L4527">
            <v>1</v>
          </cell>
          <cell r="M4527">
            <v>11543</v>
          </cell>
          <cell r="O4527">
            <v>11543</v>
          </cell>
          <cell r="R4527">
            <v>3</v>
          </cell>
          <cell r="T4527" t="str">
            <v>Desagüe sencillo integrado sin rebose Grival</v>
          </cell>
        </row>
        <row r="4528">
          <cell r="K4528" t="str">
            <v/>
          </cell>
          <cell r="M4528">
            <v>0</v>
          </cell>
          <cell r="O4528">
            <v>0</v>
          </cell>
          <cell r="R4528">
            <v>0</v>
          </cell>
          <cell r="T4528">
            <v>0</v>
          </cell>
        </row>
        <row r="4529">
          <cell r="K4529" t="str">
            <v/>
          </cell>
          <cell r="M4529">
            <v>0</v>
          </cell>
          <cell r="O4529">
            <v>0</v>
          </cell>
          <cell r="R4529">
            <v>0</v>
          </cell>
          <cell r="T4529">
            <v>0</v>
          </cell>
        </row>
        <row r="4530">
          <cell r="K4530" t="str">
            <v/>
          </cell>
          <cell r="M4530">
            <v>0</v>
          </cell>
          <cell r="O4530">
            <v>0</v>
          </cell>
          <cell r="R4530">
            <v>0</v>
          </cell>
          <cell r="T4530">
            <v>0</v>
          </cell>
        </row>
        <row r="4531">
          <cell r="K4531" t="str">
            <v/>
          </cell>
          <cell r="O4531">
            <v>0</v>
          </cell>
          <cell r="R4531">
            <v>0</v>
          </cell>
          <cell r="T4531">
            <v>0</v>
          </cell>
        </row>
        <row r="4532">
          <cell r="L4532">
            <v>0.8347</v>
          </cell>
          <cell r="M4532" t="str">
            <v>SUBTOTAL $</v>
          </cell>
          <cell r="O4532">
            <v>387986</v>
          </cell>
        </row>
        <row r="4533">
          <cell r="C4533" t="str">
            <v>III. TRANSPORTES</v>
          </cell>
        </row>
        <row r="4535">
          <cell r="C4535" t="str">
            <v>MATERIAL</v>
          </cell>
          <cell r="J4535" t="str">
            <v>VOL. o PESO</v>
          </cell>
          <cell r="K4535" t="str">
            <v>DISTANCIA</v>
          </cell>
          <cell r="L4535" t="str">
            <v>M3 o Ton/Km</v>
          </cell>
          <cell r="M4535" t="str">
            <v>TARIFA</v>
          </cell>
          <cell r="O4535" t="str">
            <v>Vr. UNITARIO</v>
          </cell>
        </row>
        <row r="4536">
          <cell r="C4536" t="str">
            <v>Transporte de materiales</v>
          </cell>
          <cell r="J4536" t="str">
            <v>m3k</v>
          </cell>
          <cell r="K4536">
            <v>95</v>
          </cell>
          <cell r="L4536">
            <v>0.4</v>
          </cell>
          <cell r="M4536">
            <v>1200</v>
          </cell>
          <cell r="O4536">
            <v>45600</v>
          </cell>
          <cell r="R4536">
            <v>114</v>
          </cell>
          <cell r="T4536" t="str">
            <v>Transporte de materiales</v>
          </cell>
        </row>
        <row r="4537">
          <cell r="C4537" t="str">
            <v>Transporte interno</v>
          </cell>
          <cell r="J4537" t="str">
            <v>m3</v>
          </cell>
          <cell r="K4537">
            <v>1</v>
          </cell>
          <cell r="L4537">
            <v>0.4</v>
          </cell>
          <cell r="M4537">
            <v>5100</v>
          </cell>
          <cell r="O4537">
            <v>2040</v>
          </cell>
          <cell r="R4537">
            <v>1.2</v>
          </cell>
          <cell r="T4537" t="str">
            <v>Transporte interno</v>
          </cell>
        </row>
        <row r="4538">
          <cell r="J4538" t="str">
            <v/>
          </cell>
          <cell r="M4538">
            <v>0</v>
          </cell>
          <cell r="O4538">
            <v>0</v>
          </cell>
          <cell r="R4538">
            <v>0</v>
          </cell>
          <cell r="T4538">
            <v>0</v>
          </cell>
        </row>
        <row r="4539">
          <cell r="L4539">
            <v>0.10249999999999999</v>
          </cell>
          <cell r="M4539" t="str">
            <v>SUBTOTAL $</v>
          </cell>
          <cell r="O4539">
            <v>47640</v>
          </cell>
        </row>
        <row r="4540">
          <cell r="C4540" t="str">
            <v>IV. MANO DE OBRA</v>
          </cell>
        </row>
        <row r="4542">
          <cell r="C4542" t="str">
            <v>TRABAJADOR</v>
          </cell>
          <cell r="I4542" t="str">
            <v>CANTIDAD</v>
          </cell>
          <cell r="J4542" t="str">
            <v>JORNAL</v>
          </cell>
          <cell r="K4542" t="str">
            <v>PRESTACIONES</v>
          </cell>
          <cell r="L4542" t="str">
            <v>JORNAL TOTAL</v>
          </cell>
          <cell r="M4542" t="str">
            <v>RENDIMIENTO</v>
          </cell>
          <cell r="O4542" t="str">
            <v>Vr. UNITARIO</v>
          </cell>
        </row>
        <row r="4543">
          <cell r="C4543" t="str">
            <v>Oficial</v>
          </cell>
          <cell r="I4543">
            <v>1</v>
          </cell>
          <cell r="J4543">
            <v>77720</v>
          </cell>
          <cell r="K4543">
            <v>1.6913</v>
          </cell>
          <cell r="L4543">
            <v>131448</v>
          </cell>
          <cell r="M4543">
            <v>8</v>
          </cell>
          <cell r="O4543">
            <v>16431</v>
          </cell>
          <cell r="R4543">
            <v>0.38</v>
          </cell>
          <cell r="T4543" t="str">
            <v>Oficial</v>
          </cell>
        </row>
        <row r="4544">
          <cell r="C4544" t="str">
            <v>Ayudante Entendido</v>
          </cell>
          <cell r="I4544">
            <v>1</v>
          </cell>
          <cell r="J4544">
            <v>53020</v>
          </cell>
          <cell r="K4544">
            <v>1.7161</v>
          </cell>
          <cell r="L4544">
            <v>90988</v>
          </cell>
          <cell r="M4544">
            <v>8</v>
          </cell>
          <cell r="O4544">
            <v>11374</v>
          </cell>
          <cell r="R4544">
            <v>0.38</v>
          </cell>
          <cell r="T4544" t="str">
            <v>Ayudante Entendido</v>
          </cell>
        </row>
        <row r="4545">
          <cell r="J4545">
            <v>0</v>
          </cell>
          <cell r="K4545">
            <v>0</v>
          </cell>
          <cell r="L4545">
            <v>0</v>
          </cell>
          <cell r="O4545">
            <v>0</v>
          </cell>
          <cell r="R4545">
            <v>0</v>
          </cell>
          <cell r="T4545">
            <v>0</v>
          </cell>
        </row>
        <row r="4546">
          <cell r="L4546">
            <v>5.9799999999999999E-2</v>
          </cell>
          <cell r="M4546" t="str">
            <v>SUBTOTAL $</v>
          </cell>
          <cell r="O4546">
            <v>27805</v>
          </cell>
        </row>
        <row r="4548">
          <cell r="C4548" t="str">
            <v>TOTAL COSTO DIRECTO $</v>
          </cell>
          <cell r="O4548">
            <v>464821</v>
          </cell>
        </row>
        <row r="4549">
          <cell r="C4549" t="str">
            <v>V. COSTOS INDIRECTOS</v>
          </cell>
        </row>
        <row r="4551">
          <cell r="C4551" t="str">
            <v>Descripción</v>
          </cell>
          <cell r="L4551" t="str">
            <v>Porcentaje</v>
          </cell>
          <cell r="M4551" t="str">
            <v>Valor Total</v>
          </cell>
        </row>
        <row r="4552">
          <cell r="C4552" t="str">
            <v>ADMINISTRACION</v>
          </cell>
          <cell r="L4552">
            <v>0</v>
          </cell>
          <cell r="M4552">
            <v>0</v>
          </cell>
        </row>
        <row r="4553">
          <cell r="C4553" t="str">
            <v xml:space="preserve">IMPREVISTOS </v>
          </cell>
          <cell r="L4553">
            <v>0</v>
          </cell>
          <cell r="M4553">
            <v>0</v>
          </cell>
        </row>
        <row r="4554">
          <cell r="C4554" t="str">
            <v>UTILIDAD</v>
          </cell>
          <cell r="L4554">
            <v>0</v>
          </cell>
          <cell r="M4554">
            <v>0</v>
          </cell>
        </row>
        <row r="4555">
          <cell r="C4555" t="str">
            <v>SUBTOTAL $</v>
          </cell>
          <cell r="O4555">
            <v>0</v>
          </cell>
        </row>
        <row r="4557">
          <cell r="C4557" t="str">
            <v>Precio Unitario Total Aproximado al peso $</v>
          </cell>
          <cell r="O4557">
            <v>464821</v>
          </cell>
        </row>
        <row r="4560">
          <cell r="H4560" t="str">
            <v>Firma</v>
          </cell>
        </row>
        <row r="4561">
          <cell r="H4561" t="str">
            <v>Nombre:</v>
          </cell>
        </row>
        <row r="4562">
          <cell r="H4562" t="str">
            <v>Representante Legal del Contratista o su Apoderado</v>
          </cell>
        </row>
        <row r="4563">
          <cell r="H4563" t="str">
            <v>Matricula No. :</v>
          </cell>
        </row>
        <row r="4564">
          <cell r="H4564" t="str">
            <v xml:space="preserve"> </v>
          </cell>
        </row>
        <row r="4565">
          <cell r="C4565" t="str">
            <v>OBSERVACIONES INTERVENTORÍA</v>
          </cell>
        </row>
        <row r="4569">
          <cell r="C4569" t="str">
            <v>APROBACIÓN POR INTERVENTORÍA</v>
          </cell>
        </row>
        <row r="4570">
          <cell r="C457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572">
          <cell r="C457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575">
          <cell r="H4575" t="str">
            <v>Firma</v>
          </cell>
        </row>
        <row r="4576">
          <cell r="H4576" t="str">
            <v>Nombre:</v>
          </cell>
        </row>
        <row r="4577">
          <cell r="H4577" t="str">
            <v>Representante Legal del Interventor o su Apoderado</v>
          </cell>
        </row>
        <row r="4578">
          <cell r="H4578" t="str">
            <v>Matricula No. :</v>
          </cell>
        </row>
        <row r="4583">
          <cell r="C4583" t="str">
            <v>Formulario 1 - Propuesta económica  - Documento tipo de selección abreviada de menor cuantía - versión 2</v>
          </cell>
        </row>
        <row r="4584">
          <cell r="C4584" t="str">
            <v>Código</v>
          </cell>
          <cell r="D4584" t="str">
            <v>CCE-EICP-FM-25</v>
          </cell>
          <cell r="E4584" t="str">
            <v>Versión</v>
          </cell>
          <cell r="F4584">
            <v>2</v>
          </cell>
        </row>
        <row r="4586">
          <cell r="C4586" t="str">
            <v>[La entidad podrá utilizar este formato para la presentación de los análisis de precios unitarios el contratista en la oportunidad prevista en el numeral 8.1. del Documento Base]</v>
          </cell>
        </row>
        <row r="4589">
          <cell r="D4589" t="str">
            <v>MUNICIPIO DE CONCORDIA, ANTIOQUIA</v>
          </cell>
        </row>
        <row r="4590">
          <cell r="L4590" t="str">
            <v>VERSIÓN</v>
          </cell>
        </row>
        <row r="4591">
          <cell r="D4591" t="str">
            <v xml:space="preserve">[NÚMERO DEL PROCESO] </v>
          </cell>
        </row>
        <row r="4592">
          <cell r="L4592" t="str">
            <v>PÁGINA</v>
          </cell>
          <cell r="M4592">
            <v>1</v>
          </cell>
          <cell r="N4592" t="str">
            <v>DE</v>
          </cell>
          <cell r="O4592">
            <v>1</v>
          </cell>
        </row>
        <row r="4593">
          <cell r="D4593" t="str">
            <v xml:space="preserve">ANALISIS DE PRECIOS UNITARIOS </v>
          </cell>
        </row>
        <row r="4595">
          <cell r="L4595" t="str">
            <v>FECHA</v>
          </cell>
          <cell r="M4595" t="str">
            <v>DD</v>
          </cell>
          <cell r="N4595" t="str">
            <v>MM</v>
          </cell>
          <cell r="O4595" t="str">
            <v>AA</v>
          </cell>
        </row>
        <row r="4596">
          <cell r="M4596">
            <v>3</v>
          </cell>
          <cell r="N4596">
            <v>5</v>
          </cell>
          <cell r="O4596">
            <v>2022</v>
          </cell>
        </row>
        <row r="4597">
          <cell r="C4597" t="str">
            <v>ITEMS DE LA PROPUESTA ECONÓMICA</v>
          </cell>
          <cell r="I4597" t="str">
            <v>ITEMS NO PREVISTOS</v>
          </cell>
        </row>
        <row r="4601">
          <cell r="C4601" t="str">
            <v>DATOS ESPECÍFICOS</v>
          </cell>
        </row>
        <row r="4603">
          <cell r="C4603" t="str">
            <v>ITEM</v>
          </cell>
          <cell r="D4603" t="str">
            <v>DESCRIPCIÓN</v>
          </cell>
          <cell r="M4603" t="str">
            <v>UNIDAD</v>
          </cell>
          <cell r="O4603" t="str">
            <v>CANTIDAD</v>
          </cell>
        </row>
        <row r="4604">
          <cell r="C4604" t="str">
            <v>2.12.4</v>
          </cell>
          <cell r="D4604" t="str">
            <v>S.T.I de Tapa registro 20x20cm corriente plástica para la caja de registro agua, luz o gas. Incluye cortes, obra civil, silicona antihongos para bordes, y todos los demás elementos necesarios para su correcta instalación y funcionamiento.</v>
          </cell>
          <cell r="M4604" t="str">
            <v>u</v>
          </cell>
          <cell r="O4604">
            <v>2</v>
          </cell>
          <cell r="R4604">
            <v>42733</v>
          </cell>
          <cell r="S4604">
            <v>42733</v>
          </cell>
          <cell r="T4604">
            <v>3.2899999999999999E-2</v>
          </cell>
          <cell r="U4604">
            <v>0.64180000000000004</v>
          </cell>
          <cell r="V4604">
            <v>0</v>
          </cell>
          <cell r="W4604">
            <v>0.32529999999999998</v>
          </cell>
        </row>
        <row r="4605">
          <cell r="C4605" t="str">
            <v>I. EQUIPO</v>
          </cell>
        </row>
        <row r="4607">
          <cell r="C4607" t="str">
            <v>DESCRIPCIÓN</v>
          </cell>
          <cell r="H4607" t="str">
            <v>MARCA</v>
          </cell>
          <cell r="J4607" t="str">
            <v>TIPO</v>
          </cell>
          <cell r="L4607" t="str">
            <v>TARIFA/HORA</v>
          </cell>
          <cell r="M4607" t="str">
            <v>RENDIMIENTO</v>
          </cell>
          <cell r="O4607" t="str">
            <v>Vr. UNITARIO</v>
          </cell>
        </row>
        <row r="4608">
          <cell r="C4608" t="str">
            <v>Pulidora Manual de 4" 1/2"</v>
          </cell>
          <cell r="J4608" t="str">
            <v>Dia</v>
          </cell>
          <cell r="L4608">
            <v>11352</v>
          </cell>
          <cell r="M4608">
            <v>16</v>
          </cell>
          <cell r="O4608">
            <v>710</v>
          </cell>
          <cell r="R4608">
            <v>0.13</v>
          </cell>
          <cell r="T4608" t="str">
            <v>Pulidora Manual de 4" 1/2"</v>
          </cell>
        </row>
        <row r="4609">
          <cell r="J4609" t="str">
            <v/>
          </cell>
          <cell r="L4609" t="str">
            <v/>
          </cell>
          <cell r="O4609">
            <v>0</v>
          </cell>
          <cell r="R4609">
            <v>0</v>
          </cell>
          <cell r="T4609">
            <v>0</v>
          </cell>
        </row>
        <row r="4610">
          <cell r="J4610" t="str">
            <v/>
          </cell>
          <cell r="L4610" t="str">
            <v/>
          </cell>
          <cell r="O4610">
            <v>0</v>
          </cell>
          <cell r="R4610">
            <v>0</v>
          </cell>
          <cell r="T4610">
            <v>0</v>
          </cell>
        </row>
        <row r="4611">
          <cell r="C4611" t="str">
            <v>Herramienta Menor (Como % de Mano de Obra)</v>
          </cell>
          <cell r="J4611" t="str">
            <v>Dia</v>
          </cell>
          <cell r="L4611">
            <v>13903</v>
          </cell>
          <cell r="M4611">
            <v>0.05</v>
          </cell>
          <cell r="O4611">
            <v>695</v>
          </cell>
          <cell r="R4611">
            <v>1390</v>
          </cell>
          <cell r="T4611" t="str">
            <v>Herramienta Menor (Como % de Mano de Obra)</v>
          </cell>
        </row>
        <row r="4612">
          <cell r="L4612">
            <v>3.2899999999999999E-2</v>
          </cell>
          <cell r="M4612" t="str">
            <v>SUBTOTAL $</v>
          </cell>
          <cell r="O4612">
            <v>1405</v>
          </cell>
        </row>
        <row r="4613">
          <cell r="C4613" t="str">
            <v>II. MATERIALES</v>
          </cell>
        </row>
        <row r="4615">
          <cell r="C4615" t="str">
            <v>DESCRIPCIÓN</v>
          </cell>
          <cell r="K4615" t="str">
            <v>UNIDAD</v>
          </cell>
          <cell r="L4615" t="str">
            <v>CANTIDAD</v>
          </cell>
          <cell r="M4615" t="str">
            <v>PRECIO UNIT.</v>
          </cell>
          <cell r="O4615" t="str">
            <v>Vr. UNITARIO</v>
          </cell>
        </row>
        <row r="4616">
          <cell r="C4616" t="str">
            <v>Tapa registro 20x20cm corriente plástica</v>
          </cell>
          <cell r="K4616" t="str">
            <v>u</v>
          </cell>
          <cell r="L4616">
            <v>1</v>
          </cell>
          <cell r="M4616">
            <v>18590</v>
          </cell>
          <cell r="O4616">
            <v>18590</v>
          </cell>
          <cell r="R4616">
            <v>2</v>
          </cell>
          <cell r="T4616" t="str">
            <v>Tapa registro 20x20cm corriente plástica</v>
          </cell>
        </row>
        <row r="4617">
          <cell r="C4617" t="str">
            <v>Silicona Transparente 300 ml, Sika Rendimiento 3 m</v>
          </cell>
          <cell r="K4617" t="str">
            <v>u</v>
          </cell>
          <cell r="L4617">
            <v>0.28000000000000003</v>
          </cell>
          <cell r="M4617">
            <v>31552</v>
          </cell>
          <cell r="O4617">
            <v>8835</v>
          </cell>
          <cell r="R4617">
            <v>0.56000000000000005</v>
          </cell>
          <cell r="T4617" t="str">
            <v>Silicona Transparente 300 ml, Sika Rendimiento 3 m</v>
          </cell>
        </row>
        <row r="4618">
          <cell r="K4618" t="str">
            <v/>
          </cell>
          <cell r="M4618">
            <v>0</v>
          </cell>
          <cell r="O4618">
            <v>0</v>
          </cell>
          <cell r="R4618">
            <v>0</v>
          </cell>
          <cell r="T4618">
            <v>0</v>
          </cell>
        </row>
        <row r="4619">
          <cell r="K4619" t="str">
            <v/>
          </cell>
          <cell r="M4619">
            <v>0</v>
          </cell>
          <cell r="O4619">
            <v>0</v>
          </cell>
          <cell r="R4619">
            <v>0</v>
          </cell>
          <cell r="T4619">
            <v>0</v>
          </cell>
        </row>
        <row r="4620">
          <cell r="K4620" t="str">
            <v/>
          </cell>
          <cell r="M4620">
            <v>0</v>
          </cell>
          <cell r="O4620">
            <v>0</v>
          </cell>
          <cell r="R4620">
            <v>0</v>
          </cell>
          <cell r="T4620">
            <v>0</v>
          </cell>
        </row>
        <row r="4621">
          <cell r="K4621" t="str">
            <v/>
          </cell>
          <cell r="M4621">
            <v>0</v>
          </cell>
          <cell r="O4621">
            <v>0</v>
          </cell>
          <cell r="R4621">
            <v>0</v>
          </cell>
          <cell r="T4621">
            <v>0</v>
          </cell>
        </row>
        <row r="4622">
          <cell r="K4622" t="str">
            <v/>
          </cell>
          <cell r="O4622">
            <v>0</v>
          </cell>
          <cell r="R4622">
            <v>0</v>
          </cell>
          <cell r="T4622">
            <v>0</v>
          </cell>
        </row>
        <row r="4623">
          <cell r="L4623">
            <v>0.64180000000000004</v>
          </cell>
          <cell r="M4623" t="str">
            <v>SUBTOTAL $</v>
          </cell>
          <cell r="O4623">
            <v>27425</v>
          </cell>
        </row>
        <row r="4624">
          <cell r="C4624" t="str">
            <v>III. TRANSPORTES</v>
          </cell>
        </row>
        <row r="4626">
          <cell r="C4626" t="str">
            <v>MATERIAL</v>
          </cell>
          <cell r="J4626" t="str">
            <v>VOL. o PESO</v>
          </cell>
          <cell r="K4626" t="str">
            <v>DISTANCIA</v>
          </cell>
          <cell r="L4626" t="str">
            <v>M3 o Ton/Km</v>
          </cell>
          <cell r="M4626" t="str">
            <v>TARIFA</v>
          </cell>
          <cell r="O4626" t="str">
            <v>Vr. UNITARIO</v>
          </cell>
        </row>
        <row r="4627">
          <cell r="J4627" t="str">
            <v/>
          </cell>
          <cell r="M4627">
            <v>0</v>
          </cell>
          <cell r="O4627">
            <v>0</v>
          </cell>
          <cell r="R4627">
            <v>0</v>
          </cell>
          <cell r="T4627">
            <v>0</v>
          </cell>
        </row>
        <row r="4628">
          <cell r="J4628" t="str">
            <v/>
          </cell>
          <cell r="M4628">
            <v>0</v>
          </cell>
          <cell r="O4628">
            <v>0</v>
          </cell>
          <cell r="R4628">
            <v>0</v>
          </cell>
          <cell r="T4628">
            <v>0</v>
          </cell>
        </row>
        <row r="4629">
          <cell r="J4629" t="str">
            <v/>
          </cell>
          <cell r="M4629">
            <v>0</v>
          </cell>
          <cell r="O4629">
            <v>0</v>
          </cell>
          <cell r="R4629">
            <v>0</v>
          </cell>
          <cell r="T4629">
            <v>0</v>
          </cell>
        </row>
        <row r="4630">
          <cell r="L4630">
            <v>0</v>
          </cell>
          <cell r="M4630" t="str">
            <v>SUBTOTAL $</v>
          </cell>
          <cell r="O4630">
            <v>0</v>
          </cell>
        </row>
        <row r="4631">
          <cell r="C4631" t="str">
            <v>IV. MANO DE OBRA</v>
          </cell>
        </row>
        <row r="4633">
          <cell r="C4633" t="str">
            <v>TRABAJADOR</v>
          </cell>
          <cell r="I4633" t="str">
            <v>CANTIDAD</v>
          </cell>
          <cell r="J4633" t="str">
            <v>JORNAL</v>
          </cell>
          <cell r="K4633" t="str">
            <v>PRESTACIONES</v>
          </cell>
          <cell r="L4633" t="str">
            <v>JORNAL TOTAL</v>
          </cell>
          <cell r="M4633" t="str">
            <v>RENDIMIENTO</v>
          </cell>
          <cell r="O4633" t="str">
            <v>Vr. UNITARIO</v>
          </cell>
        </row>
        <row r="4634">
          <cell r="C4634" t="str">
            <v>Oficial</v>
          </cell>
          <cell r="I4634">
            <v>1</v>
          </cell>
          <cell r="J4634">
            <v>77720</v>
          </cell>
          <cell r="K4634">
            <v>1.6913</v>
          </cell>
          <cell r="L4634">
            <v>131448</v>
          </cell>
          <cell r="M4634">
            <v>16</v>
          </cell>
          <cell r="O4634">
            <v>8216</v>
          </cell>
          <cell r="R4634">
            <v>0.13</v>
          </cell>
          <cell r="T4634" t="str">
            <v>Oficial</v>
          </cell>
        </row>
        <row r="4635">
          <cell r="C4635" t="str">
            <v>Ayudante Entendido</v>
          </cell>
          <cell r="I4635">
            <v>1</v>
          </cell>
          <cell r="J4635">
            <v>53020</v>
          </cell>
          <cell r="K4635">
            <v>1.7161</v>
          </cell>
          <cell r="L4635">
            <v>90988</v>
          </cell>
          <cell r="M4635">
            <v>16</v>
          </cell>
          <cell r="O4635">
            <v>5687</v>
          </cell>
          <cell r="R4635">
            <v>0.13</v>
          </cell>
          <cell r="T4635" t="str">
            <v>Ayudante Entendido</v>
          </cell>
        </row>
        <row r="4636">
          <cell r="I4636">
            <v>1</v>
          </cell>
          <cell r="J4636">
            <v>0</v>
          </cell>
          <cell r="K4636">
            <v>0</v>
          </cell>
          <cell r="L4636">
            <v>0</v>
          </cell>
          <cell r="O4636">
            <v>0</v>
          </cell>
          <cell r="R4636">
            <v>0</v>
          </cell>
          <cell r="T4636">
            <v>0</v>
          </cell>
        </row>
        <row r="4637">
          <cell r="L4637">
            <v>0.32529999999999998</v>
          </cell>
          <cell r="M4637" t="str">
            <v>SUBTOTAL $</v>
          </cell>
          <cell r="O4637">
            <v>13903</v>
          </cell>
        </row>
        <row r="4639">
          <cell r="C4639" t="str">
            <v>TOTAL COSTO DIRECTO $</v>
          </cell>
          <cell r="O4639">
            <v>42733</v>
          </cell>
        </row>
        <row r="4640">
          <cell r="C4640" t="str">
            <v>V. COSTOS INDIRECTOS</v>
          </cell>
        </row>
        <row r="4642">
          <cell r="C4642" t="str">
            <v>Descripción</v>
          </cell>
          <cell r="L4642" t="str">
            <v>Porcentaje</v>
          </cell>
          <cell r="M4642" t="str">
            <v>Valor Total</v>
          </cell>
        </row>
        <row r="4643">
          <cell r="C4643" t="str">
            <v>ADMINISTRACION</v>
          </cell>
          <cell r="L4643">
            <v>0</v>
          </cell>
          <cell r="M4643">
            <v>0</v>
          </cell>
        </row>
        <row r="4644">
          <cell r="C4644" t="str">
            <v xml:space="preserve">IMPREVISTOS </v>
          </cell>
          <cell r="L4644">
            <v>0</v>
          </cell>
          <cell r="M4644">
            <v>0</v>
          </cell>
        </row>
        <row r="4645">
          <cell r="C4645" t="str">
            <v>UTILIDAD</v>
          </cell>
          <cell r="L4645">
            <v>0</v>
          </cell>
          <cell r="M4645">
            <v>0</v>
          </cell>
        </row>
        <row r="4646">
          <cell r="C4646" t="str">
            <v>SUBTOTAL $</v>
          </cell>
          <cell r="O4646">
            <v>0</v>
          </cell>
        </row>
        <row r="4648">
          <cell r="C4648" t="str">
            <v>Precio Unitario Total Aproximado al peso $</v>
          </cell>
          <cell r="O4648">
            <v>42733</v>
          </cell>
        </row>
        <row r="4651">
          <cell r="H4651" t="str">
            <v>Firma</v>
          </cell>
        </row>
        <row r="4652">
          <cell r="H4652" t="str">
            <v>Nombre:</v>
          </cell>
        </row>
        <row r="4653">
          <cell r="H4653" t="str">
            <v>Representante Legal del Contratista o su Apoderado</v>
          </cell>
        </row>
        <row r="4654">
          <cell r="H4654" t="str">
            <v>Matricula No. :</v>
          </cell>
        </row>
        <row r="4655">
          <cell r="H4655" t="str">
            <v xml:space="preserve"> </v>
          </cell>
        </row>
        <row r="4656">
          <cell r="C4656" t="str">
            <v>OBSERVACIONES INTERVENTORÍA</v>
          </cell>
        </row>
        <row r="4660">
          <cell r="C4660" t="str">
            <v>APROBACIÓN POR INTERVENTORÍA</v>
          </cell>
        </row>
        <row r="4661">
          <cell r="C466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663">
          <cell r="C466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666">
          <cell r="H4666" t="str">
            <v>Firma</v>
          </cell>
        </row>
        <row r="4667">
          <cell r="H4667" t="str">
            <v>Nombre:</v>
          </cell>
        </row>
        <row r="4668">
          <cell r="H4668" t="str">
            <v>Representante Legal del Interventor o su Apoderado</v>
          </cell>
        </row>
        <row r="4669">
          <cell r="H4669" t="str">
            <v>Matricula No. :</v>
          </cell>
        </row>
        <row r="4674">
          <cell r="C4674" t="str">
            <v>Formulario 1 - Propuesta económica  - Documento tipo de selección abreviada de menor cuantía - versión 2</v>
          </cell>
        </row>
        <row r="4675">
          <cell r="C4675" t="str">
            <v>Código</v>
          </cell>
          <cell r="D4675" t="str">
            <v>CCE-EICP-FM-25</v>
          </cell>
          <cell r="E4675" t="str">
            <v>Versión</v>
          </cell>
          <cell r="F4675">
            <v>2</v>
          </cell>
        </row>
        <row r="4677">
          <cell r="C4677" t="str">
            <v>[La entidad podrá utilizar este formato para la presentación de los análisis de precios unitarios el contratista en la oportunidad prevista en el numeral 8.1. del Documento Base]</v>
          </cell>
        </row>
        <row r="4680">
          <cell r="D4680" t="str">
            <v>MUNICIPIO DE CONCORDIA, ANTIOQUIA</v>
          </cell>
        </row>
        <row r="4681">
          <cell r="L4681" t="str">
            <v>VERSIÓN</v>
          </cell>
        </row>
        <row r="4682">
          <cell r="D4682" t="str">
            <v xml:space="preserve">[NÚMERO DEL PROCESO] </v>
          </cell>
        </row>
        <row r="4683">
          <cell r="L4683" t="str">
            <v>PÁGINA</v>
          </cell>
          <cell r="M4683">
            <v>1</v>
          </cell>
          <cell r="N4683" t="str">
            <v>DE</v>
          </cell>
          <cell r="O4683">
            <v>1</v>
          </cell>
        </row>
        <row r="4684">
          <cell r="D4684" t="str">
            <v xml:space="preserve">ANALISIS DE PRECIOS UNITARIOS </v>
          </cell>
        </row>
        <row r="4686">
          <cell r="L4686" t="str">
            <v>FECHA</v>
          </cell>
          <cell r="M4686" t="str">
            <v>DD</v>
          </cell>
          <cell r="N4686" t="str">
            <v>MM</v>
          </cell>
          <cell r="O4686" t="str">
            <v>AA</v>
          </cell>
        </row>
        <row r="4687">
          <cell r="M4687">
            <v>3</v>
          </cell>
          <cell r="N4687">
            <v>5</v>
          </cell>
          <cell r="O4687">
            <v>2022</v>
          </cell>
        </row>
        <row r="4688">
          <cell r="C4688" t="str">
            <v>ITEMS DE LA PROPUESTA ECONÓMICA</v>
          </cell>
          <cell r="I4688" t="str">
            <v>ITEMS NO PREVISTOS</v>
          </cell>
        </row>
        <row r="4692">
          <cell r="C4692" t="str">
            <v>DATOS ESPECÍFICOS</v>
          </cell>
        </row>
        <row r="4694">
          <cell r="C4694" t="str">
            <v>ITEM</v>
          </cell>
          <cell r="D4694" t="str">
            <v>DESCRIPCIÓN</v>
          </cell>
          <cell r="M4694" t="str">
            <v>UNIDAD</v>
          </cell>
          <cell r="O4694" t="str">
            <v>CANTIDAD</v>
          </cell>
        </row>
        <row r="4695">
          <cell r="C4695" t="str">
            <v>2.12.5</v>
          </cell>
          <cell r="D4695" t="str">
            <v>S.T.I de Válvula compuerta 1/2" - Métalica para registro de agua. Incluye adaptadores, cinta teflón y demás elementos necesarios para su correcta instalación y funcionamiento.</v>
          </cell>
          <cell r="M4695" t="str">
            <v>u</v>
          </cell>
          <cell r="O4695">
            <v>2</v>
          </cell>
          <cell r="R4695">
            <v>36044</v>
          </cell>
          <cell r="S4695">
            <v>36044</v>
          </cell>
          <cell r="T4695">
            <v>9.7000000000000003E-3</v>
          </cell>
          <cell r="U4695">
            <v>0.79749999999999999</v>
          </cell>
          <cell r="V4695">
            <v>0</v>
          </cell>
          <cell r="W4695">
            <v>0.1928</v>
          </cell>
        </row>
        <row r="4696">
          <cell r="C4696" t="str">
            <v>I. EQUIPO</v>
          </cell>
        </row>
        <row r="4698">
          <cell r="C4698" t="str">
            <v>DESCRIPCIÓN</v>
          </cell>
          <cell r="H4698" t="str">
            <v>MARCA</v>
          </cell>
          <cell r="J4698" t="str">
            <v>TIPO</v>
          </cell>
          <cell r="L4698" t="str">
            <v>TARIFA/HORA</v>
          </cell>
          <cell r="M4698" t="str">
            <v>RENDIMIENTO</v>
          </cell>
          <cell r="O4698" t="str">
            <v>Vr. UNITARIO</v>
          </cell>
        </row>
        <row r="4699">
          <cell r="J4699" t="str">
            <v/>
          </cell>
          <cell r="L4699" t="str">
            <v/>
          </cell>
          <cell r="O4699">
            <v>0</v>
          </cell>
          <cell r="R4699">
            <v>0</v>
          </cell>
          <cell r="T4699">
            <v>0</v>
          </cell>
        </row>
        <row r="4700">
          <cell r="J4700" t="str">
            <v/>
          </cell>
          <cell r="L4700" t="str">
            <v/>
          </cell>
          <cell r="O4700">
            <v>0</v>
          </cell>
          <cell r="R4700">
            <v>0</v>
          </cell>
          <cell r="T4700">
            <v>0</v>
          </cell>
        </row>
        <row r="4701">
          <cell r="J4701" t="str">
            <v/>
          </cell>
          <cell r="L4701" t="str">
            <v/>
          </cell>
          <cell r="O4701">
            <v>0</v>
          </cell>
          <cell r="R4701">
            <v>0</v>
          </cell>
          <cell r="T4701">
            <v>0</v>
          </cell>
        </row>
        <row r="4702">
          <cell r="C4702" t="str">
            <v>Herramienta Menor (Como % de Mano de Obra)</v>
          </cell>
          <cell r="J4702" t="str">
            <v>Dia</v>
          </cell>
          <cell r="L4702">
            <v>6951</v>
          </cell>
          <cell r="M4702">
            <v>0.05</v>
          </cell>
          <cell r="O4702">
            <v>348</v>
          </cell>
          <cell r="R4702">
            <v>696</v>
          </cell>
          <cell r="T4702" t="str">
            <v>Herramienta Menor (Como % de Mano de Obra)</v>
          </cell>
        </row>
        <row r="4703">
          <cell r="L4703">
            <v>9.7000000000000003E-3</v>
          </cell>
          <cell r="M4703" t="str">
            <v>SUBTOTAL $</v>
          </cell>
          <cell r="O4703">
            <v>348</v>
          </cell>
        </row>
        <row r="4704">
          <cell r="C4704" t="str">
            <v>II. MATERIALES</v>
          </cell>
        </row>
        <row r="4706">
          <cell r="C4706" t="str">
            <v>DESCRIPCIÓN</v>
          </cell>
          <cell r="K4706" t="str">
            <v>UNIDAD</v>
          </cell>
          <cell r="L4706" t="str">
            <v>CANTIDAD</v>
          </cell>
          <cell r="M4706" t="str">
            <v>PRECIO UNIT.</v>
          </cell>
          <cell r="O4706" t="str">
            <v>Vr. UNITARIO</v>
          </cell>
        </row>
        <row r="4707">
          <cell r="C4707" t="str">
            <v>Válvula Compuerta 1/2" - Metálica</v>
          </cell>
          <cell r="K4707" t="str">
            <v>u</v>
          </cell>
          <cell r="L4707">
            <v>1</v>
          </cell>
          <cell r="M4707">
            <v>26290</v>
          </cell>
          <cell r="O4707">
            <v>26290</v>
          </cell>
          <cell r="R4707">
            <v>2</v>
          </cell>
          <cell r="T4707" t="str">
            <v>Válvula Compuerta 1/2" - Metálica</v>
          </cell>
        </row>
        <row r="4708">
          <cell r="C4708" t="str">
            <v>Adaptador macho PVC-P Ø= 1/2"</v>
          </cell>
          <cell r="K4708" t="str">
            <v>u</v>
          </cell>
          <cell r="L4708">
            <v>2</v>
          </cell>
          <cell r="M4708">
            <v>944</v>
          </cell>
          <cell r="O4708">
            <v>1888</v>
          </cell>
          <cell r="R4708">
            <v>4</v>
          </cell>
          <cell r="T4708" t="str">
            <v>Adaptador macho PVC-P Ø= 1/2"</v>
          </cell>
        </row>
        <row r="4709">
          <cell r="C4709" t="str">
            <v>Cinta Teflón Uso General 1/2pg - Largo: 7 m. Espesor: 0.065 mm. Elongación: 10%.</v>
          </cell>
          <cell r="K4709" t="str">
            <v>u</v>
          </cell>
          <cell r="L4709">
            <v>4.7E-2</v>
          </cell>
          <cell r="M4709">
            <v>9790</v>
          </cell>
          <cell r="O4709">
            <v>460</v>
          </cell>
          <cell r="R4709">
            <v>0.09</v>
          </cell>
          <cell r="T4709" t="str">
            <v>Cinta Teflón Uso General 1/2pg - Largo: 7 m. Espesor: 0.065 mm. Elongación: 10%.</v>
          </cell>
        </row>
        <row r="4710">
          <cell r="C4710" t="str">
            <v>Soldadura liquida PVC 1/4 de Gl</v>
          </cell>
          <cell r="K4710" t="str">
            <v>u</v>
          </cell>
          <cell r="L4710">
            <v>0.01</v>
          </cell>
          <cell r="M4710">
            <v>10695</v>
          </cell>
          <cell r="O4710">
            <v>107</v>
          </cell>
          <cell r="R4710">
            <v>0.02</v>
          </cell>
          <cell r="T4710" t="str">
            <v>Soldadura liquida PVC 1/4 de Gl</v>
          </cell>
        </row>
        <row r="4711">
          <cell r="K4711" t="str">
            <v/>
          </cell>
          <cell r="M4711">
            <v>0</v>
          </cell>
          <cell r="O4711">
            <v>0</v>
          </cell>
          <cell r="R4711">
            <v>0</v>
          </cell>
          <cell r="T4711">
            <v>0</v>
          </cell>
        </row>
        <row r="4712">
          <cell r="K4712" t="str">
            <v/>
          </cell>
          <cell r="M4712">
            <v>0</v>
          </cell>
          <cell r="O4712">
            <v>0</v>
          </cell>
          <cell r="R4712">
            <v>0</v>
          </cell>
          <cell r="T4712">
            <v>0</v>
          </cell>
        </row>
        <row r="4713">
          <cell r="K4713" t="str">
            <v/>
          </cell>
          <cell r="O4713">
            <v>0</v>
          </cell>
          <cell r="R4713">
            <v>0</v>
          </cell>
          <cell r="T4713">
            <v>0</v>
          </cell>
        </row>
        <row r="4714">
          <cell r="L4714">
            <v>0.79749999999999999</v>
          </cell>
          <cell r="M4714" t="str">
            <v>SUBTOTAL $</v>
          </cell>
          <cell r="O4714">
            <v>28745</v>
          </cell>
        </row>
        <row r="4715">
          <cell r="C4715" t="str">
            <v>III. TRANSPORTES</v>
          </cell>
        </row>
        <row r="4717">
          <cell r="C4717" t="str">
            <v>MATERIAL</v>
          </cell>
          <cell r="J4717" t="str">
            <v>VOL. o PESO</v>
          </cell>
          <cell r="K4717" t="str">
            <v>DISTANCIA</v>
          </cell>
          <cell r="L4717" t="str">
            <v>M3 o Ton/Km</v>
          </cell>
          <cell r="M4717" t="str">
            <v>TARIFA</v>
          </cell>
          <cell r="O4717" t="str">
            <v>Vr. UNITARIO</v>
          </cell>
        </row>
        <row r="4718">
          <cell r="J4718" t="str">
            <v/>
          </cell>
          <cell r="M4718">
            <v>0</v>
          </cell>
          <cell r="O4718">
            <v>0</v>
          </cell>
          <cell r="R4718">
            <v>0</v>
          </cell>
          <cell r="T4718">
            <v>0</v>
          </cell>
        </row>
        <row r="4719">
          <cell r="J4719" t="str">
            <v/>
          </cell>
          <cell r="M4719">
            <v>0</v>
          </cell>
          <cell r="O4719">
            <v>0</v>
          </cell>
          <cell r="R4719">
            <v>0</v>
          </cell>
          <cell r="T4719">
            <v>0</v>
          </cell>
        </row>
        <row r="4720">
          <cell r="J4720" t="str">
            <v/>
          </cell>
          <cell r="M4720">
            <v>0</v>
          </cell>
          <cell r="O4720">
            <v>0</v>
          </cell>
          <cell r="R4720">
            <v>0</v>
          </cell>
          <cell r="T4720">
            <v>0</v>
          </cell>
        </row>
        <row r="4721">
          <cell r="L4721">
            <v>0</v>
          </cell>
          <cell r="M4721" t="str">
            <v>SUBTOTAL $</v>
          </cell>
          <cell r="O4721">
            <v>0</v>
          </cell>
        </row>
        <row r="4722">
          <cell r="C4722" t="str">
            <v>IV. MANO DE OBRA</v>
          </cell>
        </row>
        <row r="4724">
          <cell r="C4724" t="str">
            <v>TRABAJADOR</v>
          </cell>
          <cell r="I4724" t="str">
            <v>CANTIDAD</v>
          </cell>
          <cell r="J4724" t="str">
            <v>JORNAL</v>
          </cell>
          <cell r="K4724" t="str">
            <v>PRESTACIONES</v>
          </cell>
          <cell r="L4724" t="str">
            <v>JORNAL TOTAL</v>
          </cell>
          <cell r="M4724" t="str">
            <v>RENDIMIENTO</v>
          </cell>
          <cell r="O4724" t="str">
            <v>Vr. UNITARIO</v>
          </cell>
        </row>
        <row r="4725">
          <cell r="C4725" t="str">
            <v>Oficial</v>
          </cell>
          <cell r="I4725">
            <v>1</v>
          </cell>
          <cell r="J4725">
            <v>77720</v>
          </cell>
          <cell r="K4725">
            <v>1.6913</v>
          </cell>
          <cell r="L4725">
            <v>131448</v>
          </cell>
          <cell r="M4725">
            <v>32</v>
          </cell>
          <cell r="O4725">
            <v>4108</v>
          </cell>
          <cell r="R4725">
            <v>0.06</v>
          </cell>
          <cell r="T4725" t="str">
            <v>Oficial</v>
          </cell>
        </row>
        <row r="4726">
          <cell r="C4726" t="str">
            <v>Ayudante Entendido</v>
          </cell>
          <cell r="I4726">
            <v>1</v>
          </cell>
          <cell r="J4726">
            <v>53020</v>
          </cell>
          <cell r="K4726">
            <v>1.7161</v>
          </cell>
          <cell r="L4726">
            <v>90988</v>
          </cell>
          <cell r="M4726">
            <v>32</v>
          </cell>
          <cell r="O4726">
            <v>2843</v>
          </cell>
          <cell r="R4726">
            <v>0.06</v>
          </cell>
          <cell r="T4726" t="str">
            <v>Ayudante Entendido</v>
          </cell>
        </row>
        <row r="4727">
          <cell r="J4727">
            <v>0</v>
          </cell>
          <cell r="K4727">
            <v>0</v>
          </cell>
          <cell r="L4727">
            <v>0</v>
          </cell>
          <cell r="O4727">
            <v>0</v>
          </cell>
          <cell r="R4727">
            <v>0</v>
          </cell>
          <cell r="T4727">
            <v>0</v>
          </cell>
        </row>
        <row r="4728">
          <cell r="L4728">
            <v>0.1928</v>
          </cell>
          <cell r="M4728" t="str">
            <v>SUBTOTAL $</v>
          </cell>
          <cell r="O4728">
            <v>6951</v>
          </cell>
        </row>
        <row r="4730">
          <cell r="C4730" t="str">
            <v>TOTAL COSTO DIRECTO $</v>
          </cell>
          <cell r="O4730">
            <v>36044</v>
          </cell>
        </row>
        <row r="4731">
          <cell r="C4731" t="str">
            <v>V. COSTOS INDIRECTOS</v>
          </cell>
        </row>
        <row r="4733">
          <cell r="C4733" t="str">
            <v>Descripción</v>
          </cell>
          <cell r="L4733" t="str">
            <v>Porcentaje</v>
          </cell>
          <cell r="M4733" t="str">
            <v>Valor Total</v>
          </cell>
        </row>
        <row r="4734">
          <cell r="C4734" t="str">
            <v>ADMINISTRACION</v>
          </cell>
          <cell r="L4734">
            <v>0</v>
          </cell>
          <cell r="M4734">
            <v>0</v>
          </cell>
        </row>
        <row r="4735">
          <cell r="C4735" t="str">
            <v xml:space="preserve">IMPREVISTOS </v>
          </cell>
          <cell r="L4735">
            <v>0</v>
          </cell>
          <cell r="M4735">
            <v>0</v>
          </cell>
        </row>
        <row r="4736">
          <cell r="C4736" t="str">
            <v>UTILIDAD</v>
          </cell>
          <cell r="L4736">
            <v>0</v>
          </cell>
          <cell r="M4736">
            <v>0</v>
          </cell>
        </row>
        <row r="4737">
          <cell r="C4737" t="str">
            <v>SUBTOTAL $</v>
          </cell>
          <cell r="O4737">
            <v>0</v>
          </cell>
        </row>
        <row r="4739">
          <cell r="C4739" t="str">
            <v>Precio Unitario Total Aproximado al peso $</v>
          </cell>
          <cell r="O4739">
            <v>36044</v>
          </cell>
        </row>
        <row r="4742">
          <cell r="H4742" t="str">
            <v>Firma</v>
          </cell>
        </row>
        <row r="4743">
          <cell r="H4743" t="str">
            <v>Nombre:</v>
          </cell>
        </row>
        <row r="4744">
          <cell r="H4744" t="str">
            <v>Representante Legal del Contratista o su Apoderado</v>
          </cell>
        </row>
        <row r="4745">
          <cell r="H4745" t="str">
            <v>Matricula No. :</v>
          </cell>
        </row>
        <row r="4746">
          <cell r="H4746" t="str">
            <v xml:space="preserve"> </v>
          </cell>
        </row>
        <row r="4747">
          <cell r="C4747" t="str">
            <v>OBSERVACIONES INTERVENTORÍA</v>
          </cell>
        </row>
        <row r="4751">
          <cell r="C4751" t="str">
            <v>APROBACIÓN POR INTERVENTORÍA</v>
          </cell>
        </row>
        <row r="4752">
          <cell r="C475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754">
          <cell r="C475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757">
          <cell r="H4757" t="str">
            <v>Firma</v>
          </cell>
        </row>
        <row r="4758">
          <cell r="H4758" t="str">
            <v>Nombre:</v>
          </cell>
        </row>
        <row r="4759">
          <cell r="H4759" t="str">
            <v>Representante Legal del Interventor o su Apoderado</v>
          </cell>
        </row>
        <row r="4760">
          <cell r="H4760" t="str">
            <v>Matricula No. :</v>
          </cell>
        </row>
        <row r="4765">
          <cell r="C4765" t="str">
            <v>Formulario 1 - Propuesta económica  - Documento tipo de selección abreviada de menor cuantía - versión 2</v>
          </cell>
        </row>
        <row r="4766">
          <cell r="C4766" t="str">
            <v>Código</v>
          </cell>
          <cell r="D4766" t="str">
            <v>CCE-EICP-FM-25</v>
          </cell>
          <cell r="E4766" t="str">
            <v>Versión</v>
          </cell>
          <cell r="F4766">
            <v>2</v>
          </cell>
        </row>
        <row r="4768">
          <cell r="C4768" t="str">
            <v>[La entidad podrá utilizar este formato para la presentación de los análisis de precios unitarios el contratista en la oportunidad prevista en el numeral 8.1. del Documento Base]</v>
          </cell>
        </row>
        <row r="4771">
          <cell r="D4771" t="str">
            <v>MUNICIPIO DE CONCORDIA, ANTIOQUIA</v>
          </cell>
        </row>
        <row r="4772">
          <cell r="L4772" t="str">
            <v>VERSIÓN</v>
          </cell>
        </row>
        <row r="4773">
          <cell r="D4773" t="str">
            <v xml:space="preserve">[NÚMERO DEL PROCESO] </v>
          </cell>
        </row>
        <row r="4774">
          <cell r="L4774" t="str">
            <v>PÁGINA</v>
          </cell>
          <cell r="M4774">
            <v>1</v>
          </cell>
          <cell r="N4774" t="str">
            <v>DE</v>
          </cell>
          <cell r="O4774">
            <v>1</v>
          </cell>
        </row>
        <row r="4775">
          <cell r="D4775" t="str">
            <v xml:space="preserve">ANALISIS DE PRECIOS UNITARIOS </v>
          </cell>
        </row>
        <row r="4777">
          <cell r="L4777" t="str">
            <v>FECHA</v>
          </cell>
          <cell r="M4777" t="str">
            <v>DD</v>
          </cell>
          <cell r="N4777" t="str">
            <v>MM</v>
          </cell>
          <cell r="O4777" t="str">
            <v>AA</v>
          </cell>
        </row>
        <row r="4778">
          <cell r="M4778">
            <v>3</v>
          </cell>
          <cell r="N4778">
            <v>5</v>
          </cell>
          <cell r="O4778">
            <v>2022</v>
          </cell>
        </row>
        <row r="4779">
          <cell r="C4779" t="str">
            <v>ITEMS DE LA PROPUESTA ECONÓMICA</v>
          </cell>
          <cell r="I4779" t="str">
            <v>ITEMS NO PREVISTOS</v>
          </cell>
        </row>
        <row r="4783">
          <cell r="C4783" t="str">
            <v>DATOS ESPECÍFICOS</v>
          </cell>
        </row>
        <row r="4785">
          <cell r="C4785" t="str">
            <v>ITEM</v>
          </cell>
          <cell r="D4785" t="str">
            <v>DESCRIPCIÓN</v>
          </cell>
          <cell r="M4785" t="str">
            <v>UNIDAD</v>
          </cell>
          <cell r="O4785" t="str">
            <v>CANTIDAD</v>
          </cell>
        </row>
        <row r="4786">
          <cell r="C4786" t="str">
            <v>2.13.1</v>
          </cell>
          <cell r="D4786" t="str">
            <v>S.T.I de puerta (marco y ala) en lámina Calibre 20, Sin montante, Cerradura  de  sobreponer  doble  cerrojo  de  tres  golpes,  manija,  incluye  dos  manos  de anticorrosivo y tres manos de pintura tipo esmalte para acabado final, previa aprobación de la interventoría. De acuerdo a los detalles de los planos y puertas.</v>
          </cell>
          <cell r="M4786" t="str">
            <v>m2</v>
          </cell>
          <cell r="O4786">
            <v>5</v>
          </cell>
          <cell r="R4786">
            <v>281800</v>
          </cell>
          <cell r="S4786">
            <v>281800</v>
          </cell>
          <cell r="T4786">
            <v>4.8999999999999998E-3</v>
          </cell>
          <cell r="U4786">
            <v>0.878</v>
          </cell>
          <cell r="V4786">
            <v>1.84E-2</v>
          </cell>
          <cell r="W4786">
            <v>9.8699999999999996E-2</v>
          </cell>
        </row>
        <row r="4787">
          <cell r="C4787" t="str">
            <v>I. EQUIPO</v>
          </cell>
        </row>
        <row r="4789">
          <cell r="C4789" t="str">
            <v>DESCRIPCIÓN</v>
          </cell>
          <cell r="H4789" t="str">
            <v>MARCA</v>
          </cell>
          <cell r="J4789" t="str">
            <v>TIPO</v>
          </cell>
          <cell r="L4789" t="str">
            <v>TARIFA/HORA</v>
          </cell>
          <cell r="M4789" t="str">
            <v>RENDIMIENTO</v>
          </cell>
          <cell r="O4789" t="str">
            <v>Vr. UNITARIO</v>
          </cell>
        </row>
        <row r="4790">
          <cell r="J4790" t="str">
            <v/>
          </cell>
          <cell r="L4790" t="str">
            <v/>
          </cell>
          <cell r="M4790">
            <v>4</v>
          </cell>
          <cell r="O4790">
            <v>0</v>
          </cell>
          <cell r="R4790">
            <v>1.25</v>
          </cell>
          <cell r="T4790">
            <v>0</v>
          </cell>
        </row>
        <row r="4791">
          <cell r="J4791" t="str">
            <v/>
          </cell>
          <cell r="L4791" t="str">
            <v/>
          </cell>
          <cell r="M4791">
            <v>4</v>
          </cell>
          <cell r="O4791">
            <v>0</v>
          </cell>
          <cell r="R4791">
            <v>1.25</v>
          </cell>
          <cell r="T4791">
            <v>0</v>
          </cell>
        </row>
        <row r="4792">
          <cell r="J4792" t="str">
            <v/>
          </cell>
          <cell r="L4792" t="str">
            <v/>
          </cell>
          <cell r="O4792">
            <v>0</v>
          </cell>
          <cell r="R4792">
            <v>0</v>
          </cell>
          <cell r="T4792">
            <v>0</v>
          </cell>
        </row>
        <row r="4793">
          <cell r="C4793" t="str">
            <v>Herramienta Menor (Como % de Mano de Obra)</v>
          </cell>
          <cell r="J4793" t="str">
            <v>Dia</v>
          </cell>
          <cell r="L4793">
            <v>27805</v>
          </cell>
          <cell r="M4793">
            <v>0.05</v>
          </cell>
          <cell r="O4793">
            <v>1390</v>
          </cell>
          <cell r="R4793">
            <v>6950</v>
          </cell>
          <cell r="T4793" t="str">
            <v>Herramienta Menor (Como % de Mano de Obra)</v>
          </cell>
        </row>
        <row r="4794">
          <cell r="L4794">
            <v>4.8999999999999998E-3</v>
          </cell>
          <cell r="M4794" t="str">
            <v>SUBTOTAL $</v>
          </cell>
          <cell r="O4794">
            <v>1390</v>
          </cell>
        </row>
        <row r="4795">
          <cell r="C4795" t="str">
            <v>II. MATERIALES</v>
          </cell>
        </row>
        <row r="4797">
          <cell r="C4797" t="str">
            <v>DESCRIPCIÓN</v>
          </cell>
          <cell r="K4797" t="str">
            <v>UNIDAD</v>
          </cell>
          <cell r="L4797" t="str">
            <v>CANTIDAD</v>
          </cell>
          <cell r="M4797" t="str">
            <v>PRECIO UNIT.</v>
          </cell>
          <cell r="O4797" t="str">
            <v>Vr. UNITARIO</v>
          </cell>
        </row>
        <row r="4798">
          <cell r="C4798" t="str">
            <v>Puerta, marco, cerradura y bisagras, Lámina calibre 20 cold rolled</v>
          </cell>
          <cell r="K4798" t="str">
            <v>m2</v>
          </cell>
          <cell r="L4798">
            <v>1</v>
          </cell>
          <cell r="M4798">
            <v>227272</v>
          </cell>
          <cell r="O4798">
            <v>227272</v>
          </cell>
          <cell r="R4798">
            <v>5</v>
          </cell>
          <cell r="T4798" t="str">
            <v>Puerta, marco, cerradura y bisagras, Lámina calibre 20 cold rolled</v>
          </cell>
        </row>
        <row r="4799">
          <cell r="C4799" t="str">
            <v>Anticorrosivo cromato de zinc</v>
          </cell>
          <cell r="K4799" t="str">
            <v>gal</v>
          </cell>
          <cell r="L4799">
            <v>0.17</v>
          </cell>
          <cell r="M4799">
            <v>46057</v>
          </cell>
          <cell r="O4799">
            <v>7830</v>
          </cell>
          <cell r="R4799">
            <v>0.85</v>
          </cell>
          <cell r="T4799" t="str">
            <v>Anticorrosivo cromato de zinc</v>
          </cell>
        </row>
        <row r="4800">
          <cell r="C4800" t="str">
            <v>Esmalte-base aceite-pintulux</v>
          </cell>
          <cell r="K4800" t="str">
            <v>gal</v>
          </cell>
          <cell r="L4800">
            <v>0.17</v>
          </cell>
          <cell r="M4800">
            <v>64830</v>
          </cell>
          <cell r="O4800">
            <v>11021</v>
          </cell>
          <cell r="R4800">
            <v>0.85</v>
          </cell>
          <cell r="T4800" t="str">
            <v>Esmalte-base aceite-pintulux</v>
          </cell>
        </row>
        <row r="4801">
          <cell r="C4801" t="str">
            <v xml:space="preserve">Disolvente para pintura (TINNER)-dilusion 10% del volumen de pintura
</v>
          </cell>
          <cell r="K4801" t="str">
            <v>gal</v>
          </cell>
          <cell r="L4801">
            <v>3.4000000000000002E-2</v>
          </cell>
          <cell r="M4801">
            <v>38100</v>
          </cell>
          <cell r="O4801">
            <v>1295</v>
          </cell>
          <cell r="R4801">
            <v>0.17</v>
          </cell>
          <cell r="T4801" t="str">
            <v xml:space="preserve">Disolvente para pintura (TINNER)-dilusion 10% del volumen de pintura
</v>
          </cell>
        </row>
        <row r="4802">
          <cell r="K4802" t="str">
            <v/>
          </cell>
          <cell r="M4802">
            <v>0</v>
          </cell>
          <cell r="O4802">
            <v>0</v>
          </cell>
          <cell r="R4802">
            <v>0</v>
          </cell>
          <cell r="T4802">
            <v>0</v>
          </cell>
        </row>
        <row r="4803">
          <cell r="K4803" t="str">
            <v/>
          </cell>
          <cell r="M4803">
            <v>0</v>
          </cell>
          <cell r="O4803">
            <v>0</v>
          </cell>
          <cell r="R4803">
            <v>0</v>
          </cell>
          <cell r="T4803">
            <v>0</v>
          </cell>
        </row>
        <row r="4804">
          <cell r="K4804" t="str">
            <v/>
          </cell>
          <cell r="O4804">
            <v>0</v>
          </cell>
          <cell r="R4804">
            <v>0</v>
          </cell>
          <cell r="T4804">
            <v>0</v>
          </cell>
        </row>
        <row r="4805">
          <cell r="L4805">
            <v>0.878</v>
          </cell>
          <cell r="M4805" t="str">
            <v>SUBTOTAL $</v>
          </cell>
          <cell r="O4805">
            <v>247418</v>
          </cell>
        </row>
        <row r="4806">
          <cell r="C4806" t="str">
            <v>III. TRANSPORTES</v>
          </cell>
        </row>
        <row r="4808">
          <cell r="C4808" t="str">
            <v>MATERIAL</v>
          </cell>
          <cell r="J4808" t="str">
            <v>VOL. o PESO</v>
          </cell>
          <cell r="K4808" t="str">
            <v>DISTANCIA</v>
          </cell>
          <cell r="L4808" t="str">
            <v>M3 o Ton/Km</v>
          </cell>
          <cell r="M4808" t="str">
            <v>TARIFA</v>
          </cell>
          <cell r="O4808" t="str">
            <v>Vr. UNITARIO</v>
          </cell>
        </row>
        <row r="4809">
          <cell r="C4809" t="str">
            <v>Transporte de materiales 2</v>
          </cell>
          <cell r="J4809" t="str">
            <v>tkm</v>
          </cell>
          <cell r="K4809">
            <v>95</v>
          </cell>
          <cell r="L4809">
            <v>4.5499999999999999E-2</v>
          </cell>
          <cell r="M4809">
            <v>1200</v>
          </cell>
          <cell r="O4809">
            <v>5187</v>
          </cell>
          <cell r="R4809">
            <v>21.61</v>
          </cell>
          <cell r="T4809" t="str">
            <v>Transporte de materiales 2</v>
          </cell>
        </row>
        <row r="4810">
          <cell r="J4810" t="str">
            <v/>
          </cell>
          <cell r="M4810">
            <v>0</v>
          </cell>
          <cell r="O4810">
            <v>0</v>
          </cell>
          <cell r="R4810">
            <v>0</v>
          </cell>
          <cell r="T4810">
            <v>0</v>
          </cell>
        </row>
        <row r="4811">
          <cell r="J4811" t="str">
            <v/>
          </cell>
          <cell r="M4811">
            <v>0</v>
          </cell>
          <cell r="O4811">
            <v>0</v>
          </cell>
          <cell r="R4811">
            <v>0</v>
          </cell>
          <cell r="T4811">
            <v>0</v>
          </cell>
        </row>
        <row r="4812">
          <cell r="L4812">
            <v>1.84E-2</v>
          </cell>
          <cell r="M4812" t="str">
            <v>SUBTOTAL $</v>
          </cell>
          <cell r="O4812">
            <v>5187</v>
          </cell>
        </row>
        <row r="4813">
          <cell r="C4813" t="str">
            <v>IV. MANO DE OBRA</v>
          </cell>
        </row>
        <row r="4815">
          <cell r="C4815" t="str">
            <v>TRABAJADOR</v>
          </cell>
          <cell r="I4815" t="str">
            <v>CANTIDAD</v>
          </cell>
          <cell r="J4815" t="str">
            <v>JORNAL</v>
          </cell>
          <cell r="K4815" t="str">
            <v>PRESTACIONES</v>
          </cell>
          <cell r="L4815" t="str">
            <v>JORNAL TOTAL</v>
          </cell>
          <cell r="M4815" t="str">
            <v>RENDIMIENTO</v>
          </cell>
          <cell r="O4815" t="str">
            <v>Vr. UNITARIO</v>
          </cell>
        </row>
        <row r="4816">
          <cell r="C4816" t="str">
            <v>Oficial</v>
          </cell>
          <cell r="I4816">
            <v>1</v>
          </cell>
          <cell r="J4816">
            <v>77720</v>
          </cell>
          <cell r="K4816">
            <v>1.6913</v>
          </cell>
          <cell r="L4816">
            <v>131448</v>
          </cell>
          <cell r="M4816">
            <v>8</v>
          </cell>
          <cell r="O4816">
            <v>16431</v>
          </cell>
          <cell r="R4816">
            <v>0.63</v>
          </cell>
          <cell r="T4816" t="str">
            <v>Oficial</v>
          </cell>
        </row>
        <row r="4817">
          <cell r="C4817" t="str">
            <v>Ayudante Entendido</v>
          </cell>
          <cell r="I4817">
            <v>1</v>
          </cell>
          <cell r="J4817">
            <v>53020</v>
          </cell>
          <cell r="K4817">
            <v>1.7161</v>
          </cell>
          <cell r="L4817">
            <v>90988</v>
          </cell>
          <cell r="M4817">
            <v>8</v>
          </cell>
          <cell r="O4817">
            <v>11374</v>
          </cell>
          <cell r="R4817">
            <v>0.63</v>
          </cell>
          <cell r="T4817" t="str">
            <v>Ayudante Entendido</v>
          </cell>
        </row>
        <row r="4818">
          <cell r="J4818">
            <v>0</v>
          </cell>
          <cell r="K4818">
            <v>0</v>
          </cell>
          <cell r="L4818">
            <v>0</v>
          </cell>
          <cell r="O4818">
            <v>0</v>
          </cell>
          <cell r="R4818">
            <v>0</v>
          </cell>
          <cell r="T4818">
            <v>0</v>
          </cell>
        </row>
        <row r="4819">
          <cell r="L4819">
            <v>9.8699999999999996E-2</v>
          </cell>
          <cell r="M4819" t="str">
            <v>SUBTOTAL $</v>
          </cell>
          <cell r="O4819">
            <v>27805</v>
          </cell>
        </row>
        <row r="4821">
          <cell r="C4821" t="str">
            <v>TOTAL COSTO DIRECTO $</v>
          </cell>
          <cell r="O4821">
            <v>281800</v>
          </cell>
        </row>
        <row r="4822">
          <cell r="C4822" t="str">
            <v>V. COSTOS INDIRECTOS</v>
          </cell>
        </row>
        <row r="4824">
          <cell r="C4824" t="str">
            <v>Descripción</v>
          </cell>
          <cell r="L4824" t="str">
            <v>Porcentaje</v>
          </cell>
          <cell r="M4824" t="str">
            <v>Valor Total</v>
          </cell>
        </row>
        <row r="4825">
          <cell r="C4825" t="str">
            <v>ADMINISTRACION</v>
          </cell>
          <cell r="L4825">
            <v>0</v>
          </cell>
          <cell r="M4825">
            <v>0</v>
          </cell>
        </row>
        <row r="4826">
          <cell r="C4826" t="str">
            <v xml:space="preserve">IMPREVISTOS </v>
          </cell>
          <cell r="L4826">
            <v>0</v>
          </cell>
          <cell r="M4826">
            <v>0</v>
          </cell>
        </row>
        <row r="4827">
          <cell r="C4827" t="str">
            <v>UTILIDAD</v>
          </cell>
          <cell r="L4827">
            <v>0</v>
          </cell>
          <cell r="M4827">
            <v>0</v>
          </cell>
        </row>
        <row r="4828">
          <cell r="C4828" t="str">
            <v>SUBTOTAL $</v>
          </cell>
          <cell r="O4828">
            <v>0</v>
          </cell>
        </row>
        <row r="4830">
          <cell r="C4830" t="str">
            <v>Precio Unitario Total Aproximado al peso $</v>
          </cell>
          <cell r="O4830">
            <v>281800</v>
          </cell>
        </row>
        <row r="4833">
          <cell r="H4833" t="str">
            <v>Firma</v>
          </cell>
        </row>
        <row r="4834">
          <cell r="H4834" t="str">
            <v>Nombre:</v>
          </cell>
        </row>
        <row r="4835">
          <cell r="H4835" t="str">
            <v>Representante Legal del Contratista o su Apoderado</v>
          </cell>
        </row>
        <row r="4836">
          <cell r="H4836" t="str">
            <v>Matricula No. :</v>
          </cell>
        </row>
        <row r="4837">
          <cell r="H4837" t="str">
            <v xml:space="preserve"> </v>
          </cell>
        </row>
        <row r="4838">
          <cell r="C4838" t="str">
            <v>OBSERVACIONES INTERVENTORÍA</v>
          </cell>
        </row>
        <row r="4842">
          <cell r="C4842" t="str">
            <v>APROBACIÓN POR INTERVENTORÍA</v>
          </cell>
        </row>
        <row r="4843">
          <cell r="C484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845">
          <cell r="C484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848">
          <cell r="H4848" t="str">
            <v>Firma</v>
          </cell>
        </row>
        <row r="4849">
          <cell r="H4849" t="str">
            <v>Nombre:</v>
          </cell>
        </row>
        <row r="4850">
          <cell r="H4850" t="str">
            <v>Representante Legal del Interventor o su Apoderado</v>
          </cell>
        </row>
        <row r="4851">
          <cell r="H4851" t="str">
            <v>Matricula No. :</v>
          </cell>
        </row>
        <row r="4856">
          <cell r="C4856" t="str">
            <v>Formulario 1 - Propuesta económica  - Documento tipo de selección abreviada de menor cuantía - versión 2</v>
          </cell>
        </row>
        <row r="4857">
          <cell r="C4857" t="str">
            <v>Código</v>
          </cell>
          <cell r="D4857" t="str">
            <v>CCE-EICP-FM-25</v>
          </cell>
          <cell r="E4857" t="str">
            <v>Versión</v>
          </cell>
          <cell r="F4857">
            <v>2</v>
          </cell>
        </row>
        <row r="4859">
          <cell r="C4859" t="str">
            <v>[La entidad podrá utilizar este formato para la presentación de los análisis de precios unitarios el contratista en la oportunidad prevista en el numeral 8.1. del Documento Base]</v>
          </cell>
        </row>
        <row r="4862">
          <cell r="D4862" t="str">
            <v>MUNICIPIO DE CONCORDIA, ANTIOQUIA</v>
          </cell>
        </row>
        <row r="4863">
          <cell r="L4863" t="str">
            <v>VERSIÓN</v>
          </cell>
        </row>
        <row r="4864">
          <cell r="D4864" t="str">
            <v xml:space="preserve">[NÚMERO DEL PROCESO] </v>
          </cell>
        </row>
        <row r="4865">
          <cell r="L4865" t="str">
            <v>PÁGINA</v>
          </cell>
          <cell r="M4865">
            <v>1</v>
          </cell>
          <cell r="N4865" t="str">
            <v>DE</v>
          </cell>
          <cell r="O4865">
            <v>1</v>
          </cell>
        </row>
        <row r="4866">
          <cell r="D4866" t="str">
            <v xml:space="preserve">ANALISIS DE PRECIOS UNITARIOS </v>
          </cell>
        </row>
        <row r="4868">
          <cell r="L4868" t="str">
            <v>FECHA</v>
          </cell>
          <cell r="M4868" t="str">
            <v>DD</v>
          </cell>
          <cell r="N4868" t="str">
            <v>MM</v>
          </cell>
          <cell r="O4868" t="str">
            <v>AA</v>
          </cell>
        </row>
        <row r="4869">
          <cell r="M4869">
            <v>3</v>
          </cell>
          <cell r="N4869">
            <v>5</v>
          </cell>
          <cell r="O4869">
            <v>2022</v>
          </cell>
        </row>
        <row r="4870">
          <cell r="C4870" t="str">
            <v>ITEMS DE LA PROPUESTA ECONÓMICA</v>
          </cell>
          <cell r="I4870" t="str">
            <v>ITEMS NO PREVISTOS</v>
          </cell>
        </row>
        <row r="4874">
          <cell r="C4874" t="str">
            <v>DATOS ESPECÍFICOS</v>
          </cell>
        </row>
        <row r="4876">
          <cell r="C4876" t="str">
            <v>ITEM</v>
          </cell>
          <cell r="D4876" t="str">
            <v>DESCRIPCIÓN</v>
          </cell>
          <cell r="M4876" t="str">
            <v>UNIDAD</v>
          </cell>
          <cell r="O4876" t="str">
            <v>CANTIDAD</v>
          </cell>
        </row>
        <row r="4877">
          <cell r="C4877" t="str">
            <v>2.13.2</v>
          </cell>
          <cell r="D4877" t="str">
            <v>S.T.I de Divisiones y Puertas de Baño / Baterías En Acero Inoxidable 304 satinado calibre 20, con puertas, paneles entamboradas y reforzadas, pasadores en acero inoxidable.</v>
          </cell>
          <cell r="M4877" t="str">
            <v>m2</v>
          </cell>
          <cell r="O4877">
            <v>7.26</v>
          </cell>
          <cell r="R4877">
            <v>763291</v>
          </cell>
          <cell r="S4877">
            <v>763291</v>
          </cell>
          <cell r="T4877">
            <v>5.4000000000000003E-3</v>
          </cell>
          <cell r="U4877">
            <v>0.94330000000000003</v>
          </cell>
          <cell r="V4877">
            <v>1.49E-2</v>
          </cell>
          <cell r="W4877">
            <v>3.6400000000000002E-2</v>
          </cell>
        </row>
        <row r="4878">
          <cell r="C4878" t="str">
            <v>I. EQUIPO</v>
          </cell>
        </row>
        <row r="4880">
          <cell r="C4880" t="str">
            <v>DESCRIPCIÓN</v>
          </cell>
          <cell r="H4880" t="str">
            <v>MARCA</v>
          </cell>
          <cell r="J4880" t="str">
            <v>TIPO</v>
          </cell>
          <cell r="L4880" t="str">
            <v>TARIFA/HORA</v>
          </cell>
          <cell r="M4880" t="str">
            <v>RENDIMIENTO</v>
          </cell>
          <cell r="O4880" t="str">
            <v>Vr. UNITARIO</v>
          </cell>
        </row>
        <row r="4881">
          <cell r="C4881" t="str">
            <v xml:space="preserve">Taladro de 1/2´´, pulidora, lijadora y circular
</v>
          </cell>
          <cell r="J4881" t="str">
            <v>h</v>
          </cell>
          <cell r="L4881">
            <v>2696</v>
          </cell>
          <cell r="M4881">
            <v>1</v>
          </cell>
          <cell r="O4881">
            <v>2696</v>
          </cell>
          <cell r="R4881">
            <v>7.26</v>
          </cell>
          <cell r="T4881" t="str">
            <v xml:space="preserve">Taladro de 1/2´´, pulidora, lijadora y circular
</v>
          </cell>
        </row>
        <row r="4882">
          <cell r="J4882" t="str">
            <v/>
          </cell>
          <cell r="L4882" t="str">
            <v/>
          </cell>
          <cell r="O4882">
            <v>0</v>
          </cell>
          <cell r="R4882">
            <v>0</v>
          </cell>
          <cell r="T4882">
            <v>0</v>
          </cell>
        </row>
        <row r="4883">
          <cell r="J4883" t="str">
            <v/>
          </cell>
          <cell r="L4883" t="str">
            <v/>
          </cell>
          <cell r="O4883">
            <v>0</v>
          </cell>
          <cell r="R4883">
            <v>0</v>
          </cell>
          <cell r="T4883">
            <v>0</v>
          </cell>
        </row>
        <row r="4884">
          <cell r="C4884" t="str">
            <v>Herramienta Menor (Como % de Mano de Obra)</v>
          </cell>
          <cell r="J4884" t="str">
            <v>Dia</v>
          </cell>
          <cell r="L4884">
            <v>27805</v>
          </cell>
          <cell r="M4884">
            <v>0.05</v>
          </cell>
          <cell r="O4884">
            <v>1390</v>
          </cell>
          <cell r="R4884">
            <v>10091.4</v>
          </cell>
          <cell r="T4884" t="str">
            <v>Herramienta Menor (Como % de Mano de Obra)</v>
          </cell>
        </row>
        <row r="4885">
          <cell r="L4885">
            <v>5.4000000000000003E-3</v>
          </cell>
          <cell r="M4885" t="str">
            <v>SUBTOTAL $</v>
          </cell>
          <cell r="O4885">
            <v>4086</v>
          </cell>
        </row>
        <row r="4886">
          <cell r="C4886" t="str">
            <v>II. MATERIALES</v>
          </cell>
        </row>
        <row r="4888">
          <cell r="C4888" t="str">
            <v>DESCRIPCIÓN</v>
          </cell>
          <cell r="K4888" t="str">
            <v>UNIDAD</v>
          </cell>
          <cell r="L4888" t="str">
            <v>CANTIDAD</v>
          </cell>
          <cell r="M4888" t="str">
            <v>PRECIO UNIT.</v>
          </cell>
          <cell r="O4888" t="str">
            <v>Vr. UNITARIO</v>
          </cell>
        </row>
        <row r="4889">
          <cell r="C4889" t="str">
            <v>Divisiones De Baño / Baterías En Acero Inoxidable 304 satinado calibre 20, con puertas, paneles entaboradas y reforzadas, pasadores en acero inoxidable</v>
          </cell>
          <cell r="K4889" t="str">
            <v>m2</v>
          </cell>
          <cell r="L4889">
            <v>1</v>
          </cell>
          <cell r="M4889">
            <v>720000</v>
          </cell>
          <cell r="O4889">
            <v>720000</v>
          </cell>
          <cell r="R4889">
            <v>7.26</v>
          </cell>
          <cell r="T4889" t="str">
            <v>Divisiones De Baño / Baterías En Acero Inoxidable 304 satinado calibre 20, con puertas, paneles entaboradas y reforzadas, pasadores en acero inoxidable</v>
          </cell>
        </row>
        <row r="4890">
          <cell r="K4890" t="str">
            <v/>
          </cell>
          <cell r="M4890">
            <v>0</v>
          </cell>
          <cell r="O4890">
            <v>0</v>
          </cell>
          <cell r="R4890">
            <v>0</v>
          </cell>
          <cell r="T4890">
            <v>0</v>
          </cell>
        </row>
        <row r="4891">
          <cell r="K4891" t="str">
            <v/>
          </cell>
          <cell r="M4891">
            <v>0</v>
          </cell>
          <cell r="O4891">
            <v>0</v>
          </cell>
          <cell r="R4891">
            <v>0</v>
          </cell>
          <cell r="T4891">
            <v>0</v>
          </cell>
        </row>
        <row r="4892">
          <cell r="K4892" t="str">
            <v/>
          </cell>
          <cell r="M4892">
            <v>0</v>
          </cell>
          <cell r="O4892">
            <v>0</v>
          </cell>
          <cell r="R4892">
            <v>0</v>
          </cell>
          <cell r="T4892">
            <v>0</v>
          </cell>
        </row>
        <row r="4893">
          <cell r="K4893" t="str">
            <v/>
          </cell>
          <cell r="M4893">
            <v>0</v>
          </cell>
          <cell r="O4893">
            <v>0</v>
          </cell>
          <cell r="R4893">
            <v>0</v>
          </cell>
          <cell r="T4893">
            <v>0</v>
          </cell>
        </row>
        <row r="4894">
          <cell r="K4894" t="str">
            <v/>
          </cell>
          <cell r="M4894">
            <v>0</v>
          </cell>
          <cell r="O4894">
            <v>0</v>
          </cell>
          <cell r="R4894">
            <v>0</v>
          </cell>
          <cell r="T4894">
            <v>0</v>
          </cell>
        </row>
        <row r="4895">
          <cell r="K4895" t="str">
            <v/>
          </cell>
          <cell r="O4895">
            <v>0</v>
          </cell>
          <cell r="R4895">
            <v>0</v>
          </cell>
          <cell r="T4895">
            <v>0</v>
          </cell>
        </row>
        <row r="4896">
          <cell r="L4896">
            <v>0.94330000000000003</v>
          </cell>
          <cell r="M4896" t="str">
            <v>SUBTOTAL $</v>
          </cell>
          <cell r="O4896">
            <v>720000</v>
          </cell>
        </row>
        <row r="4897">
          <cell r="C4897" t="str">
            <v>III. TRANSPORTES</v>
          </cell>
        </row>
        <row r="4899">
          <cell r="C4899" t="str">
            <v>MATERIAL</v>
          </cell>
          <cell r="J4899" t="str">
            <v>VOL. o PESO</v>
          </cell>
          <cell r="K4899" t="str">
            <v>DISTANCIA</v>
          </cell>
          <cell r="L4899" t="str">
            <v>M3 o Ton/Km</v>
          </cell>
          <cell r="M4899" t="str">
            <v>TARIFA</v>
          </cell>
          <cell r="O4899" t="str">
            <v>Vr. UNITARIO</v>
          </cell>
        </row>
        <row r="4900">
          <cell r="C4900" t="str">
            <v>Transporte de materiales 2</v>
          </cell>
          <cell r="J4900" t="str">
            <v>tkm</v>
          </cell>
          <cell r="K4900">
            <v>95</v>
          </cell>
          <cell r="L4900">
            <v>0.1</v>
          </cell>
          <cell r="M4900">
            <v>1200</v>
          </cell>
          <cell r="O4900">
            <v>11400</v>
          </cell>
          <cell r="R4900">
            <v>68.97</v>
          </cell>
          <cell r="T4900" t="str">
            <v>Transporte de materiales 2</v>
          </cell>
        </row>
        <row r="4901">
          <cell r="J4901" t="str">
            <v/>
          </cell>
          <cell r="M4901">
            <v>0</v>
          </cell>
          <cell r="O4901">
            <v>0</v>
          </cell>
          <cell r="R4901">
            <v>0</v>
          </cell>
          <cell r="T4901">
            <v>0</v>
          </cell>
        </row>
        <row r="4902">
          <cell r="J4902" t="str">
            <v/>
          </cell>
          <cell r="M4902">
            <v>0</v>
          </cell>
          <cell r="O4902">
            <v>0</v>
          </cell>
          <cell r="R4902">
            <v>0</v>
          </cell>
          <cell r="T4902">
            <v>0</v>
          </cell>
        </row>
        <row r="4903">
          <cell r="L4903">
            <v>1.49E-2</v>
          </cell>
          <cell r="M4903" t="str">
            <v>SUBTOTAL $</v>
          </cell>
          <cell r="O4903">
            <v>11400</v>
          </cell>
        </row>
        <row r="4904">
          <cell r="C4904" t="str">
            <v>IV. MANO DE OBRA</v>
          </cell>
        </row>
        <row r="4906">
          <cell r="C4906" t="str">
            <v>TRABAJADOR</v>
          </cell>
          <cell r="I4906" t="str">
            <v>CANTIDAD</v>
          </cell>
          <cell r="J4906" t="str">
            <v>JORNAL</v>
          </cell>
          <cell r="K4906" t="str">
            <v>PRESTACIONES</v>
          </cell>
          <cell r="L4906" t="str">
            <v>JORNAL TOTAL</v>
          </cell>
          <cell r="M4906" t="str">
            <v>RENDIMIENTO</v>
          </cell>
          <cell r="O4906" t="str">
            <v>Vr. UNITARIO</v>
          </cell>
        </row>
        <row r="4907">
          <cell r="C4907" t="str">
            <v>Oficial</v>
          </cell>
          <cell r="I4907">
            <v>1</v>
          </cell>
          <cell r="J4907">
            <v>77720</v>
          </cell>
          <cell r="K4907">
            <v>1.6913</v>
          </cell>
          <cell r="L4907">
            <v>131448</v>
          </cell>
          <cell r="M4907">
            <v>8</v>
          </cell>
          <cell r="O4907">
            <v>16431</v>
          </cell>
          <cell r="R4907">
            <v>0.91</v>
          </cell>
          <cell r="T4907" t="str">
            <v>Oficial</v>
          </cell>
        </row>
        <row r="4908">
          <cell r="C4908" t="str">
            <v>Ayudante Entendido</v>
          </cell>
          <cell r="I4908">
            <v>1</v>
          </cell>
          <cell r="J4908">
            <v>53020</v>
          </cell>
          <cell r="K4908">
            <v>1.7161</v>
          </cell>
          <cell r="L4908">
            <v>90988</v>
          </cell>
          <cell r="M4908">
            <v>8</v>
          </cell>
          <cell r="O4908">
            <v>11374</v>
          </cell>
          <cell r="R4908">
            <v>0.91</v>
          </cell>
          <cell r="T4908" t="str">
            <v>Ayudante Entendido</v>
          </cell>
        </row>
        <row r="4909">
          <cell r="J4909">
            <v>0</v>
          </cell>
          <cell r="K4909">
            <v>0</v>
          </cell>
          <cell r="L4909">
            <v>0</v>
          </cell>
          <cell r="O4909">
            <v>0</v>
          </cell>
          <cell r="R4909">
            <v>0</v>
          </cell>
          <cell r="T4909">
            <v>0</v>
          </cell>
        </row>
        <row r="4910">
          <cell r="L4910">
            <v>3.6400000000000002E-2</v>
          </cell>
          <cell r="M4910" t="str">
            <v>SUBTOTAL $</v>
          </cell>
          <cell r="O4910">
            <v>27805</v>
          </cell>
        </row>
        <row r="4912">
          <cell r="C4912" t="str">
            <v>TOTAL COSTO DIRECTO $</v>
          </cell>
          <cell r="O4912">
            <v>763291</v>
          </cell>
        </row>
        <row r="4913">
          <cell r="C4913" t="str">
            <v>V. COSTOS INDIRECTOS</v>
          </cell>
        </row>
        <row r="4915">
          <cell r="C4915" t="str">
            <v>Descripción</v>
          </cell>
          <cell r="L4915" t="str">
            <v>Porcentaje</v>
          </cell>
          <cell r="M4915" t="str">
            <v>Valor Total</v>
          </cell>
        </row>
        <row r="4916">
          <cell r="C4916" t="str">
            <v>ADMINISTRACION</v>
          </cell>
          <cell r="L4916">
            <v>0</v>
          </cell>
          <cell r="M4916">
            <v>0</v>
          </cell>
        </row>
        <row r="4917">
          <cell r="C4917" t="str">
            <v xml:space="preserve">IMPREVISTOS </v>
          </cell>
          <cell r="L4917">
            <v>0</v>
          </cell>
          <cell r="M4917">
            <v>0</v>
          </cell>
        </row>
        <row r="4918">
          <cell r="C4918" t="str">
            <v>UTILIDAD</v>
          </cell>
          <cell r="L4918">
            <v>0</v>
          </cell>
          <cell r="M4918">
            <v>0</v>
          </cell>
        </row>
        <row r="4919">
          <cell r="C4919" t="str">
            <v>SUBTOTAL $</v>
          </cell>
          <cell r="O4919">
            <v>0</v>
          </cell>
        </row>
        <row r="4921">
          <cell r="C4921" t="str">
            <v>Precio Unitario Total Aproximado al peso $</v>
          </cell>
          <cell r="O4921">
            <v>763291</v>
          </cell>
        </row>
        <row r="4924">
          <cell r="H4924" t="str">
            <v>Firma</v>
          </cell>
        </row>
        <row r="4925">
          <cell r="H4925" t="str">
            <v>Nombre:</v>
          </cell>
        </row>
        <row r="4926">
          <cell r="H4926" t="str">
            <v>Representante Legal del Contratista o su Apoderado</v>
          </cell>
        </row>
        <row r="4927">
          <cell r="H4927" t="str">
            <v>Matricula No. :</v>
          </cell>
        </row>
        <row r="4928">
          <cell r="H4928" t="str">
            <v xml:space="preserve"> </v>
          </cell>
        </row>
        <row r="4929">
          <cell r="C4929" t="str">
            <v>OBSERVACIONES INTERVENTORÍA</v>
          </cell>
        </row>
        <row r="4933">
          <cell r="C4933" t="str">
            <v>APROBACIÓN POR INTERVENTORÍA</v>
          </cell>
        </row>
        <row r="4934">
          <cell r="C493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936">
          <cell r="C493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939">
          <cell r="H4939" t="str">
            <v>Firma</v>
          </cell>
        </row>
        <row r="4940">
          <cell r="H4940" t="str">
            <v>Nombre:</v>
          </cell>
        </row>
        <row r="4941">
          <cell r="H4941" t="str">
            <v>Representante Legal del Interventor o su Apoderado</v>
          </cell>
        </row>
        <row r="4942">
          <cell r="H4942" t="str">
            <v>Matricula No. :</v>
          </cell>
        </row>
        <row r="4947">
          <cell r="C4947" t="str">
            <v>Formulario 1 - Propuesta económica  - Documento tipo de selección abreviada de menor cuantía - versión 2</v>
          </cell>
        </row>
        <row r="4948">
          <cell r="C4948" t="str">
            <v>Código</v>
          </cell>
          <cell r="D4948" t="str">
            <v>CCE-EICP-FM-25</v>
          </cell>
          <cell r="E4948" t="str">
            <v>Versión</v>
          </cell>
          <cell r="F4948">
            <v>2</v>
          </cell>
        </row>
        <row r="4950">
          <cell r="C4950" t="str">
            <v>[La entidad podrá utilizar este formato para la presentación de los análisis de precios unitarios el contratista en la oportunidad prevista en el numeral 8.1. del Documento Base]</v>
          </cell>
        </row>
        <row r="4953">
          <cell r="D4953" t="str">
            <v>MUNICIPIO DE CONCORDIA, ANTIOQUIA</v>
          </cell>
        </row>
        <row r="4954">
          <cell r="L4954" t="str">
            <v>VERSIÓN</v>
          </cell>
        </row>
        <row r="4955">
          <cell r="D4955" t="str">
            <v xml:space="preserve">[NÚMERO DEL PROCESO] </v>
          </cell>
        </row>
        <row r="4956">
          <cell r="L4956" t="str">
            <v>PÁGINA</v>
          </cell>
          <cell r="M4956">
            <v>1</v>
          </cell>
          <cell r="N4956" t="str">
            <v>DE</v>
          </cell>
          <cell r="O4956">
            <v>1</v>
          </cell>
        </row>
        <row r="4957">
          <cell r="D4957" t="str">
            <v xml:space="preserve">ANALISIS DE PRECIOS UNITARIOS </v>
          </cell>
        </row>
        <row r="4959">
          <cell r="L4959" t="str">
            <v>FECHA</v>
          </cell>
          <cell r="M4959" t="str">
            <v>DD</v>
          </cell>
          <cell r="N4959" t="str">
            <v>MM</v>
          </cell>
          <cell r="O4959" t="str">
            <v>AA</v>
          </cell>
        </row>
        <row r="4960">
          <cell r="M4960">
            <v>3</v>
          </cell>
          <cell r="N4960">
            <v>5</v>
          </cell>
          <cell r="O4960">
            <v>2022</v>
          </cell>
        </row>
        <row r="4961">
          <cell r="C4961" t="str">
            <v>ITEMS DE LA PROPUESTA ECONÓMICA</v>
          </cell>
          <cell r="I4961" t="str">
            <v>ITEMS NO PREVISTOS</v>
          </cell>
        </row>
        <row r="4965">
          <cell r="C4965" t="str">
            <v>DATOS ESPECÍFICOS</v>
          </cell>
        </row>
        <row r="4967">
          <cell r="C4967" t="str">
            <v>ITEM</v>
          </cell>
          <cell r="D4967" t="str">
            <v>DESCRIPCIÓN</v>
          </cell>
          <cell r="M4967" t="str">
            <v>UNIDAD</v>
          </cell>
          <cell r="O4967" t="str">
            <v>CANTIDAD</v>
          </cell>
        </row>
        <row r="4968">
          <cell r="C4968" t="str">
            <v>2.13.3</v>
          </cell>
          <cell r="D4968" t="str">
            <v>S.T.I de Reja Metálica para puertas y/o ventanas.</v>
          </cell>
          <cell r="M4968" t="str">
            <v>m2</v>
          </cell>
          <cell r="O4968">
            <v>4.18</v>
          </cell>
          <cell r="R4968">
            <v>473291</v>
          </cell>
          <cell r="S4968">
            <v>473291</v>
          </cell>
          <cell r="T4968">
            <v>8.6E-3</v>
          </cell>
          <cell r="U4968">
            <v>0.90849999999999997</v>
          </cell>
          <cell r="V4968">
            <v>2.41E-2</v>
          </cell>
          <cell r="W4968">
            <v>5.8700000000000002E-2</v>
          </cell>
        </row>
        <row r="4969">
          <cell r="C4969" t="str">
            <v>I. EQUIPO</v>
          </cell>
        </row>
        <row r="4971">
          <cell r="C4971" t="str">
            <v>DESCRIPCIÓN</v>
          </cell>
          <cell r="H4971" t="str">
            <v>MARCA</v>
          </cell>
          <cell r="J4971" t="str">
            <v>TIPO</v>
          </cell>
          <cell r="L4971" t="str">
            <v>TARIFA/HORA</v>
          </cell>
          <cell r="M4971" t="str">
            <v>RENDIMIENTO</v>
          </cell>
          <cell r="O4971" t="str">
            <v>Vr. UNITARIO</v>
          </cell>
        </row>
        <row r="4972">
          <cell r="C4972" t="str">
            <v xml:space="preserve">Taladro de 1/2´´, pulidora, lijadora y circular
</v>
          </cell>
          <cell r="J4972" t="str">
            <v>h</v>
          </cell>
          <cell r="L4972">
            <v>2696</v>
          </cell>
          <cell r="M4972">
            <v>1</v>
          </cell>
          <cell r="O4972">
            <v>2696</v>
          </cell>
          <cell r="R4972">
            <v>4.18</v>
          </cell>
          <cell r="T4972" t="str">
            <v xml:space="preserve">Taladro de 1/2´´, pulidora, lijadora y circular
</v>
          </cell>
        </row>
        <row r="4973">
          <cell r="J4973" t="str">
            <v/>
          </cell>
          <cell r="L4973" t="str">
            <v/>
          </cell>
          <cell r="O4973">
            <v>0</v>
          </cell>
          <cell r="R4973">
            <v>0</v>
          </cell>
          <cell r="T4973">
            <v>0</v>
          </cell>
        </row>
        <row r="4974">
          <cell r="J4974" t="str">
            <v/>
          </cell>
          <cell r="L4974" t="str">
            <v/>
          </cell>
          <cell r="O4974">
            <v>0</v>
          </cell>
          <cell r="R4974">
            <v>0</v>
          </cell>
          <cell r="T4974">
            <v>0</v>
          </cell>
        </row>
        <row r="4975">
          <cell r="C4975" t="str">
            <v>Herramienta Menor (Como % de Mano de Obra)</v>
          </cell>
          <cell r="J4975" t="str">
            <v>Dia</v>
          </cell>
          <cell r="L4975">
            <v>27805</v>
          </cell>
          <cell r="M4975">
            <v>0.05</v>
          </cell>
          <cell r="O4975">
            <v>1390</v>
          </cell>
          <cell r="R4975">
            <v>5810.2</v>
          </cell>
          <cell r="T4975" t="str">
            <v>Herramienta Menor (Como % de Mano de Obra)</v>
          </cell>
        </row>
        <row r="4976">
          <cell r="L4976">
            <v>8.6E-3</v>
          </cell>
          <cell r="M4976" t="str">
            <v>SUBTOTAL $</v>
          </cell>
          <cell r="O4976">
            <v>4086</v>
          </cell>
        </row>
        <row r="4977">
          <cell r="C4977" t="str">
            <v>II. MATERIALES</v>
          </cell>
        </row>
        <row r="4979">
          <cell r="C4979" t="str">
            <v>DESCRIPCIÓN</v>
          </cell>
          <cell r="K4979" t="str">
            <v>UNIDAD</v>
          </cell>
          <cell r="L4979" t="str">
            <v>CANTIDAD</v>
          </cell>
          <cell r="M4979" t="str">
            <v>PRECIO UNIT.</v>
          </cell>
          <cell r="O4979" t="str">
            <v>Vr. UNITARIO</v>
          </cell>
        </row>
        <row r="4980">
          <cell r="C4980" t="str">
            <v>Reja Metalica - Diseño Primavera</v>
          </cell>
          <cell r="K4980" t="str">
            <v>m2</v>
          </cell>
          <cell r="L4980">
            <v>1</v>
          </cell>
          <cell r="M4980">
            <v>430000</v>
          </cell>
          <cell r="O4980">
            <v>430000</v>
          </cell>
          <cell r="R4980">
            <v>4.18</v>
          </cell>
          <cell r="T4980" t="str">
            <v>Reja Metalica - Diseño Primavera</v>
          </cell>
        </row>
        <row r="4981">
          <cell r="K4981" t="str">
            <v/>
          </cell>
          <cell r="M4981">
            <v>0</v>
          </cell>
          <cell r="O4981">
            <v>0</v>
          </cell>
          <cell r="R4981">
            <v>0</v>
          </cell>
          <cell r="T4981">
            <v>0</v>
          </cell>
        </row>
        <row r="4982">
          <cell r="K4982" t="str">
            <v/>
          </cell>
          <cell r="M4982">
            <v>0</v>
          </cell>
          <cell r="O4982">
            <v>0</v>
          </cell>
          <cell r="R4982">
            <v>0</v>
          </cell>
          <cell r="T4982">
            <v>0</v>
          </cell>
        </row>
        <row r="4983">
          <cell r="K4983" t="str">
            <v/>
          </cell>
          <cell r="M4983">
            <v>0</v>
          </cell>
          <cell r="O4983">
            <v>0</v>
          </cell>
          <cell r="R4983">
            <v>0</v>
          </cell>
          <cell r="T4983">
            <v>0</v>
          </cell>
        </row>
        <row r="4984">
          <cell r="K4984" t="str">
            <v/>
          </cell>
          <cell r="M4984">
            <v>0</v>
          </cell>
          <cell r="O4984">
            <v>0</v>
          </cell>
          <cell r="R4984">
            <v>0</v>
          </cell>
          <cell r="T4984">
            <v>0</v>
          </cell>
        </row>
        <row r="4985">
          <cell r="K4985" t="str">
            <v/>
          </cell>
          <cell r="M4985">
            <v>0</v>
          </cell>
          <cell r="O4985">
            <v>0</v>
          </cell>
          <cell r="R4985">
            <v>0</v>
          </cell>
          <cell r="T4985">
            <v>0</v>
          </cell>
        </row>
        <row r="4986">
          <cell r="K4986" t="str">
            <v/>
          </cell>
          <cell r="O4986">
            <v>0</v>
          </cell>
          <cell r="R4986">
            <v>0</v>
          </cell>
          <cell r="T4986">
            <v>0</v>
          </cell>
        </row>
        <row r="4987">
          <cell r="L4987">
            <v>0.90849999999999997</v>
          </cell>
          <cell r="M4987" t="str">
            <v>SUBTOTAL $</v>
          </cell>
          <cell r="O4987">
            <v>430000</v>
          </cell>
        </row>
        <row r="4988">
          <cell r="C4988" t="str">
            <v>III. TRANSPORTES</v>
          </cell>
        </row>
        <row r="4990">
          <cell r="C4990" t="str">
            <v>MATERIAL</v>
          </cell>
          <cell r="J4990" t="str">
            <v>VOL. o PESO</v>
          </cell>
          <cell r="K4990" t="str">
            <v>DISTANCIA</v>
          </cell>
          <cell r="L4990" t="str">
            <v>M3 o Ton/Km</v>
          </cell>
          <cell r="M4990" t="str">
            <v>TARIFA</v>
          </cell>
          <cell r="O4990" t="str">
            <v>Vr. UNITARIO</v>
          </cell>
        </row>
        <row r="4991">
          <cell r="C4991" t="str">
            <v>Transporte de materiales 2</v>
          </cell>
          <cell r="J4991" t="str">
            <v>tkm</v>
          </cell>
          <cell r="K4991">
            <v>95</v>
          </cell>
          <cell r="L4991">
            <v>0.1</v>
          </cell>
          <cell r="M4991">
            <v>1200</v>
          </cell>
          <cell r="O4991">
            <v>11400</v>
          </cell>
          <cell r="R4991">
            <v>39.71</v>
          </cell>
          <cell r="T4991" t="str">
            <v>Transporte de materiales 2</v>
          </cell>
        </row>
        <row r="4992">
          <cell r="J4992" t="str">
            <v/>
          </cell>
          <cell r="M4992">
            <v>0</v>
          </cell>
          <cell r="O4992">
            <v>0</v>
          </cell>
          <cell r="R4992">
            <v>0</v>
          </cell>
          <cell r="T4992">
            <v>0</v>
          </cell>
        </row>
        <row r="4993">
          <cell r="J4993" t="str">
            <v/>
          </cell>
          <cell r="M4993">
            <v>0</v>
          </cell>
          <cell r="O4993">
            <v>0</v>
          </cell>
          <cell r="R4993">
            <v>0</v>
          </cell>
          <cell r="T4993">
            <v>0</v>
          </cell>
        </row>
        <row r="4994">
          <cell r="L4994">
            <v>2.41E-2</v>
          </cell>
          <cell r="M4994" t="str">
            <v>SUBTOTAL $</v>
          </cell>
          <cell r="O4994">
            <v>11400</v>
          </cell>
        </row>
        <row r="4995">
          <cell r="C4995" t="str">
            <v>IV. MANO DE OBRA</v>
          </cell>
        </row>
        <row r="4997">
          <cell r="C4997" t="str">
            <v>TRABAJADOR</v>
          </cell>
          <cell r="I4997" t="str">
            <v>CANTIDAD</v>
          </cell>
          <cell r="J4997" t="str">
            <v>JORNAL</v>
          </cell>
          <cell r="K4997" t="str">
            <v>PRESTACIONES</v>
          </cell>
          <cell r="L4997" t="str">
            <v>JORNAL TOTAL</v>
          </cell>
          <cell r="M4997" t="str">
            <v>RENDIMIENTO</v>
          </cell>
          <cell r="O4997" t="str">
            <v>Vr. UNITARIO</v>
          </cell>
        </row>
        <row r="4998">
          <cell r="C4998" t="str">
            <v>Oficial</v>
          </cell>
          <cell r="I4998">
            <v>1</v>
          </cell>
          <cell r="J4998">
            <v>77720</v>
          </cell>
          <cell r="K4998">
            <v>1.6913</v>
          </cell>
          <cell r="L4998">
            <v>131448</v>
          </cell>
          <cell r="M4998">
            <v>8</v>
          </cell>
          <cell r="O4998">
            <v>16431</v>
          </cell>
          <cell r="R4998">
            <v>0.52</v>
          </cell>
          <cell r="T4998" t="str">
            <v>Oficial</v>
          </cell>
        </row>
        <row r="4999">
          <cell r="C4999" t="str">
            <v>Ayudante Entendido</v>
          </cell>
          <cell r="I4999">
            <v>1</v>
          </cell>
          <cell r="J4999">
            <v>53020</v>
          </cell>
          <cell r="K4999">
            <v>1.7161</v>
          </cell>
          <cell r="L4999">
            <v>90988</v>
          </cell>
          <cell r="M4999">
            <v>8</v>
          </cell>
          <cell r="O4999">
            <v>11374</v>
          </cell>
          <cell r="R4999">
            <v>0.52</v>
          </cell>
          <cell r="T4999" t="str">
            <v>Ayudante Entendido</v>
          </cell>
        </row>
        <row r="5000">
          <cell r="J5000">
            <v>0</v>
          </cell>
          <cell r="K5000">
            <v>0</v>
          </cell>
          <cell r="L5000">
            <v>0</v>
          </cell>
          <cell r="O5000">
            <v>0</v>
          </cell>
          <cell r="R5000">
            <v>0</v>
          </cell>
          <cell r="T5000">
            <v>0</v>
          </cell>
        </row>
        <row r="5001">
          <cell r="L5001">
            <v>5.8700000000000002E-2</v>
          </cell>
          <cell r="M5001" t="str">
            <v>SUBTOTAL $</v>
          </cell>
          <cell r="O5001">
            <v>27805</v>
          </cell>
        </row>
        <row r="5003">
          <cell r="C5003" t="str">
            <v>TOTAL COSTO DIRECTO $</v>
          </cell>
          <cell r="O5003">
            <v>473291</v>
          </cell>
        </row>
        <row r="5004">
          <cell r="C5004" t="str">
            <v>V. COSTOS INDIRECTOS</v>
          </cell>
        </row>
        <row r="5006">
          <cell r="C5006" t="str">
            <v>Descripción</v>
          </cell>
          <cell r="L5006" t="str">
            <v>Porcentaje</v>
          </cell>
          <cell r="M5006" t="str">
            <v>Valor Total</v>
          </cell>
        </row>
        <row r="5007">
          <cell r="C5007" t="str">
            <v>ADMINISTRACION</v>
          </cell>
          <cell r="L5007">
            <v>0</v>
          </cell>
          <cell r="M5007">
            <v>0</v>
          </cell>
        </row>
        <row r="5008">
          <cell r="C5008" t="str">
            <v xml:space="preserve">IMPREVISTOS </v>
          </cell>
          <cell r="L5008">
            <v>0</v>
          </cell>
          <cell r="M5008">
            <v>0</v>
          </cell>
        </row>
        <row r="5009">
          <cell r="C5009" t="str">
            <v>UTILIDAD</v>
          </cell>
          <cell r="L5009">
            <v>0</v>
          </cell>
          <cell r="M5009">
            <v>0</v>
          </cell>
        </row>
        <row r="5010">
          <cell r="C5010" t="str">
            <v>SUBTOTAL $</v>
          </cell>
          <cell r="O5010">
            <v>0</v>
          </cell>
        </row>
        <row r="5012">
          <cell r="C5012" t="str">
            <v>Precio Unitario Total Aproximado al peso $</v>
          </cell>
          <cell r="O5012">
            <v>473291</v>
          </cell>
        </row>
        <row r="5015">
          <cell r="H5015" t="str">
            <v>Firma</v>
          </cell>
        </row>
        <row r="5016">
          <cell r="H5016" t="str">
            <v>Nombre:</v>
          </cell>
        </row>
        <row r="5017">
          <cell r="H5017" t="str">
            <v>Representante Legal del Contratista o su Apoderado</v>
          </cell>
        </row>
        <row r="5018">
          <cell r="H5018" t="str">
            <v>Matricula No. :</v>
          </cell>
        </row>
        <row r="5019">
          <cell r="H5019" t="str">
            <v xml:space="preserve"> </v>
          </cell>
        </row>
        <row r="5020">
          <cell r="C5020" t="str">
            <v>OBSERVACIONES INTERVENTORÍA</v>
          </cell>
        </row>
        <row r="5024">
          <cell r="C5024" t="str">
            <v>APROBACIÓN POR INTERVENTORÍA</v>
          </cell>
        </row>
        <row r="5025">
          <cell r="C502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027">
          <cell r="C502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030">
          <cell r="H5030" t="str">
            <v>Firma</v>
          </cell>
        </row>
        <row r="5031">
          <cell r="H5031" t="str">
            <v>Nombre:</v>
          </cell>
        </row>
        <row r="5032">
          <cell r="H5032" t="str">
            <v>Representante Legal del Interventor o su Apoderado</v>
          </cell>
        </row>
        <row r="5033">
          <cell r="H5033" t="str">
            <v>Matricula No. :</v>
          </cell>
        </row>
        <row r="5038">
          <cell r="C5038" t="str">
            <v>Formulario 1 - Propuesta económica  - Documento tipo de selección abreviada de menor cuantía - versión 2</v>
          </cell>
        </row>
        <row r="5039">
          <cell r="C5039" t="str">
            <v>Código</v>
          </cell>
          <cell r="D5039" t="str">
            <v>CCE-EICP-FM-25</v>
          </cell>
          <cell r="E5039" t="str">
            <v>Versión</v>
          </cell>
          <cell r="F5039">
            <v>2</v>
          </cell>
        </row>
        <row r="5041">
          <cell r="C5041" t="str">
            <v>[La entidad podrá utilizar este formato para la presentación de los análisis de precios unitarios el contratista en la oportunidad prevista en el numeral 8.1. del Documento Base]</v>
          </cell>
        </row>
        <row r="5044">
          <cell r="D5044" t="str">
            <v>MUNICIPIO DE CONCORDIA, ANTIOQUIA</v>
          </cell>
        </row>
        <row r="5045">
          <cell r="L5045" t="str">
            <v>VERSIÓN</v>
          </cell>
        </row>
        <row r="5046">
          <cell r="D5046" t="str">
            <v xml:space="preserve">[NÚMERO DEL PROCESO] </v>
          </cell>
        </row>
        <row r="5047">
          <cell r="L5047" t="str">
            <v>PÁGINA</v>
          </cell>
          <cell r="M5047">
            <v>1</v>
          </cell>
          <cell r="N5047" t="str">
            <v>DE</v>
          </cell>
          <cell r="O5047">
            <v>1</v>
          </cell>
        </row>
        <row r="5048">
          <cell r="D5048" t="str">
            <v xml:space="preserve">ANALISIS DE PRECIOS UNITARIOS </v>
          </cell>
        </row>
        <row r="5050">
          <cell r="L5050" t="str">
            <v>FECHA</v>
          </cell>
          <cell r="M5050" t="str">
            <v>DD</v>
          </cell>
          <cell r="N5050" t="str">
            <v>MM</v>
          </cell>
          <cell r="O5050" t="str">
            <v>AA</v>
          </cell>
        </row>
        <row r="5051">
          <cell r="M5051">
            <v>3</v>
          </cell>
          <cell r="N5051">
            <v>5</v>
          </cell>
          <cell r="O5051">
            <v>2022</v>
          </cell>
        </row>
        <row r="5052">
          <cell r="C5052" t="str">
            <v>ITEMS DE LA PROPUESTA ECONÓMICA</v>
          </cell>
          <cell r="I5052" t="str">
            <v>ITEMS NO PREVISTOS</v>
          </cell>
        </row>
        <row r="5056">
          <cell r="C5056" t="str">
            <v>DATOS ESPECÍFICOS</v>
          </cell>
        </row>
        <row r="5058">
          <cell r="C5058" t="str">
            <v>ITEM</v>
          </cell>
          <cell r="D5058" t="str">
            <v>DESCRIPCIÓN</v>
          </cell>
          <cell r="M5058" t="str">
            <v>UNIDAD</v>
          </cell>
          <cell r="O5058" t="str">
            <v>CANTIDAD</v>
          </cell>
        </row>
        <row r="5059">
          <cell r="C5059" t="str">
            <v>2.13.4</v>
          </cell>
          <cell r="D5059" t="str">
            <v>Construcción de cerramiento en malla eslabonada h=5,0 m, efectivos medidos a partir de la viga de remate, incluye el suministro, transporte e instalación de: - Malla galvanizada cal. 10 ojo N°5. - Tubería galvanizada en caliente Ø 2" calibre 14, refuerzo: inferior, intermedio, superior, postes, vientos y diagonales en rombo (cada 2 módulos), la tubería vertical debe ir embebida en las columnetas mínimo 60 cm., todo los cortes de la tubería deben realizarse en boca de pescado, rectos o chaflaneados, los empates de la tubería deberá realizarse traslapando la tubería colocando un alma en tubería de menor diámetro y aplicando las soldaduras como se indica. - Platina de 1½"x⅛". - Alambre galvanizado calibre 12 para amarres de la malla a la tubería, del cual sus puntas deben quedar paralelo a la malla, cada 30 cm. - Varilla Nº2 para coser la malla. - Soldadura 6011 en cordones completos tope a tope y no en puntos, retiro de escorias. - Tapones plásticos. - Wash primer, anticorrosivo cromato de zinc verde pintuco o equivalente y de pintura a base de aceite (2 manos) en los nudos (sitios donde se aplica soldadura). - El anclaje de los vientos debe realizarse así: sobre pisos con platinas de 15cmx15cmx⅛", anclada con 4 pernos de 5/8” y sobre terreno con un dado en concreto 21 Mpa. - Incluye todo lo necesario para su correcta instalación, funcionamiento y estabilidad, según diseño.</v>
          </cell>
          <cell r="M5059" t="str">
            <v>m</v>
          </cell>
          <cell r="O5059">
            <v>81.12</v>
          </cell>
          <cell r="R5059">
            <v>578405</v>
          </cell>
          <cell r="S5059">
            <v>578405</v>
          </cell>
          <cell r="T5059">
            <v>4.4900000000000002E-2</v>
          </cell>
          <cell r="U5059">
            <v>0.83889999999999998</v>
          </cell>
          <cell r="V5059">
            <v>1.3299999999999999E-2</v>
          </cell>
          <cell r="W5059">
            <v>0.10290000000000001</v>
          </cell>
        </row>
        <row r="5060">
          <cell r="C5060" t="str">
            <v>I. EQUIPO</v>
          </cell>
        </row>
        <row r="5062">
          <cell r="C5062" t="str">
            <v>DESCRIPCIÓN</v>
          </cell>
          <cell r="H5062" t="str">
            <v>MARCA</v>
          </cell>
          <cell r="J5062" t="str">
            <v>TIPO</v>
          </cell>
          <cell r="L5062" t="str">
            <v>TARIFA/HORA</v>
          </cell>
          <cell r="M5062" t="str">
            <v>RENDIMIENTO</v>
          </cell>
          <cell r="O5062" t="str">
            <v>Vr. UNITARIO</v>
          </cell>
        </row>
        <row r="5063">
          <cell r="C5063" t="str">
            <v>Sección completa de andamio (1.2m-1.5m) x 1.5 m. (+ 4 ruedas) Incluye transporte.</v>
          </cell>
          <cell r="J5063" t="str">
            <v>Dia</v>
          </cell>
          <cell r="L5063">
            <v>2565</v>
          </cell>
          <cell r="M5063">
            <v>1.25</v>
          </cell>
          <cell r="O5063">
            <v>2052</v>
          </cell>
          <cell r="R5063">
            <v>64.900000000000006</v>
          </cell>
          <cell r="T5063" t="str">
            <v>Sección completa de andamio (1.2m-1.5m) x 1.5 m. (+ 4 ruedas) Incluye transporte.</v>
          </cell>
        </row>
        <row r="5064">
          <cell r="C5064" t="str">
            <v>Can zunchado en madera común de 5,0cmx20cmx3,0m (alquiler). Incluye transporte.</v>
          </cell>
          <cell r="J5064" t="str">
            <v>Dia</v>
          </cell>
          <cell r="L5064">
            <v>1500</v>
          </cell>
          <cell r="M5064">
            <v>2.5</v>
          </cell>
          <cell r="O5064">
            <v>600</v>
          </cell>
          <cell r="R5064">
            <v>32.450000000000003</v>
          </cell>
          <cell r="T5064" t="str">
            <v>Can zunchado en madera común de 5,0cmx20cmx3,0m (alquiler). Incluye transporte.</v>
          </cell>
        </row>
        <row r="5065">
          <cell r="C5065" t="str">
            <v>Soldador Electrico Lincold 225 amp.</v>
          </cell>
          <cell r="J5065" t="str">
            <v>Dia</v>
          </cell>
          <cell r="L5065">
            <v>55900</v>
          </cell>
          <cell r="M5065">
            <v>5</v>
          </cell>
          <cell r="O5065">
            <v>11180</v>
          </cell>
          <cell r="R5065">
            <v>16.22</v>
          </cell>
          <cell r="T5065" t="str">
            <v>Soldador Electrico Lincold 225 amp.</v>
          </cell>
        </row>
        <row r="5066">
          <cell r="C5066" t="str">
            <v>Taladro de 1/2´´, pulidora, lijadora y circular para corte extremo superior</v>
          </cell>
          <cell r="J5066" t="str">
            <v>h</v>
          </cell>
          <cell r="L5066">
            <v>3037</v>
          </cell>
          <cell r="M5066">
            <v>5</v>
          </cell>
          <cell r="O5066">
            <v>607</v>
          </cell>
          <cell r="R5066">
            <v>16.22</v>
          </cell>
          <cell r="T5066" t="str">
            <v>Taladro de 1/2´´, pulidora, lijadora y circular para corte extremo superior</v>
          </cell>
        </row>
        <row r="5067">
          <cell r="C5067" t="str">
            <v>Diferencial De Cadena 3 toneladas- Polipasto</v>
          </cell>
          <cell r="J5067" t="str">
            <v>Dia</v>
          </cell>
          <cell r="L5067">
            <v>42768</v>
          </cell>
          <cell r="M5067">
            <v>5</v>
          </cell>
          <cell r="O5067">
            <v>8554</v>
          </cell>
          <cell r="R5067">
            <v>16.22</v>
          </cell>
          <cell r="T5067" t="str">
            <v>Diferencial De Cadena 3 toneladas- Polipasto</v>
          </cell>
        </row>
        <row r="5068">
          <cell r="C5068" t="str">
            <v>Herramienta Menor (Como % de Mano de Obra)</v>
          </cell>
          <cell r="J5068" t="str">
            <v>Dia</v>
          </cell>
          <cell r="L5068">
            <v>59508</v>
          </cell>
          <cell r="M5068">
            <v>0.05</v>
          </cell>
          <cell r="O5068">
            <v>2975</v>
          </cell>
          <cell r="R5068">
            <v>241332</v>
          </cell>
          <cell r="T5068" t="str">
            <v>Herramienta Menor (Como % de Mano de Obra)</v>
          </cell>
        </row>
        <row r="5069">
          <cell r="L5069">
            <v>4.4900000000000002E-2</v>
          </cell>
          <cell r="M5069" t="str">
            <v>SUBTOTAL $</v>
          </cell>
          <cell r="O5069">
            <v>25968</v>
          </cell>
        </row>
        <row r="5070">
          <cell r="C5070" t="str">
            <v>II. MATERIALES</v>
          </cell>
        </row>
        <row r="5072">
          <cell r="C5072" t="str">
            <v>DESCRIPCIÓN</v>
          </cell>
          <cell r="K5072" t="str">
            <v>UNIDAD</v>
          </cell>
          <cell r="L5072" t="str">
            <v>CANTIDAD</v>
          </cell>
          <cell r="M5072" t="str">
            <v>PRECIO UNIT.</v>
          </cell>
          <cell r="O5072" t="str">
            <v>Vr. UNITARIO</v>
          </cell>
        </row>
        <row r="5073">
          <cell r="C5073" t="str">
            <v>Malla Eslabonada Galvanizada 2" x 2" - Calibre 10 / 3.43 mm - Ojo No. 5</v>
          </cell>
          <cell r="K5073" t="str">
            <v>m2</v>
          </cell>
          <cell r="L5073">
            <v>5.28</v>
          </cell>
          <cell r="M5073">
            <v>30855.000000000004</v>
          </cell>
          <cell r="O5073">
            <v>162914</v>
          </cell>
          <cell r="R5073">
            <v>428.31</v>
          </cell>
          <cell r="T5073" t="str">
            <v>Malla Eslabonada Galvanizada 2" x 2" - Calibre 10 / 3.43 mm - Ojo No. 5</v>
          </cell>
        </row>
        <row r="5074">
          <cell r="C5074" t="str">
            <v>Tuberia galvanizada en caliente Ø 2" Calibre 14 - 1.9 mm x 6 metros - 16.47k aprox.</v>
          </cell>
          <cell r="K5074" t="str">
            <v>u</v>
          </cell>
          <cell r="L5074">
            <v>1.59</v>
          </cell>
          <cell r="M5074">
            <v>159900</v>
          </cell>
          <cell r="O5074">
            <v>254241</v>
          </cell>
          <cell r="R5074">
            <v>128.97999999999999</v>
          </cell>
          <cell r="T5074" t="str">
            <v>Tuberia galvanizada en caliente Ø 2" Calibre 14 - 1.9 mm x 6 metros - 16.47k aprox.</v>
          </cell>
        </row>
        <row r="5075">
          <cell r="C5075" t="str">
            <v>Soldadura 6013 de 1/8</v>
          </cell>
          <cell r="K5075" t="str">
            <v>kg</v>
          </cell>
          <cell r="L5075">
            <v>1.1000000000000001</v>
          </cell>
          <cell r="M5075">
            <v>19695</v>
          </cell>
          <cell r="O5075">
            <v>21665</v>
          </cell>
          <cell r="R5075">
            <v>89.23</v>
          </cell>
          <cell r="T5075" t="str">
            <v>Soldadura 6013 de 1/8</v>
          </cell>
        </row>
        <row r="5076">
          <cell r="C5076" t="str">
            <v>Acero 4200kg/cm2, suministro, corte, figuracion e instalacion</v>
          </cell>
          <cell r="K5076" t="str">
            <v>kg</v>
          </cell>
          <cell r="L5076">
            <v>0.75</v>
          </cell>
          <cell r="M5076">
            <v>4795</v>
          </cell>
          <cell r="O5076">
            <v>3596</v>
          </cell>
          <cell r="R5076">
            <v>60.84</v>
          </cell>
          <cell r="T5076" t="str">
            <v>Acero 4200kg/cm2, suministro, corte, figuracion e instalacion</v>
          </cell>
        </row>
        <row r="5077">
          <cell r="C5077" t="str">
            <v>Platina de 1½"x⅛"</v>
          </cell>
          <cell r="K5077" t="str">
            <v>m</v>
          </cell>
          <cell r="L5077">
            <v>1</v>
          </cell>
          <cell r="M5077">
            <v>6490</v>
          </cell>
          <cell r="O5077">
            <v>6490</v>
          </cell>
          <cell r="R5077">
            <v>81.12</v>
          </cell>
          <cell r="T5077" t="str">
            <v>Platina de 1½"x⅛"</v>
          </cell>
        </row>
        <row r="5078">
          <cell r="C5078" t="str">
            <v>Tapones plasticos.</v>
          </cell>
          <cell r="K5078" t="str">
            <v>un</v>
          </cell>
          <cell r="L5078">
            <v>0.5</v>
          </cell>
          <cell r="M5078">
            <v>1277</v>
          </cell>
          <cell r="O5078">
            <v>639</v>
          </cell>
          <cell r="R5078">
            <v>40.56</v>
          </cell>
          <cell r="T5078" t="str">
            <v>Tapones plasticos.</v>
          </cell>
        </row>
        <row r="5079">
          <cell r="C5079" t="str">
            <v>Alambre galvanizado Calibre 12 - 2.77 mm - 300 m Aprox.</v>
          </cell>
          <cell r="K5079" t="str">
            <v>Kg</v>
          </cell>
          <cell r="L5079">
            <v>2.1700000000000001E-2</v>
          </cell>
          <cell r="M5079">
            <v>15900</v>
          </cell>
          <cell r="O5079">
            <v>345</v>
          </cell>
          <cell r="R5079">
            <v>1.76</v>
          </cell>
          <cell r="T5079" t="str">
            <v>Alambre galvanizado Calibre 12 - 2.77 mm - 300 m Aprox.</v>
          </cell>
        </row>
        <row r="5080">
          <cell r="C5080" t="str">
            <v xml:space="preserve">Wash Primer Negro - 1 Galón
Algreco- One total solution - </v>
          </cell>
          <cell r="K5080" t="str">
            <v>G</v>
          </cell>
          <cell r="L5080">
            <v>0.1</v>
          </cell>
          <cell r="M5080">
            <v>181900</v>
          </cell>
          <cell r="O5080">
            <v>18190</v>
          </cell>
          <cell r="R5080">
            <v>8.11</v>
          </cell>
          <cell r="T5080" t="str">
            <v xml:space="preserve">Wash Primer Negro - 1 Galón
Algreco- One total solution - </v>
          </cell>
        </row>
        <row r="5081">
          <cell r="C5081" t="str">
            <v>Anticorrosivo cromato de zinc</v>
          </cell>
          <cell r="K5081" t="str">
            <v>gal</v>
          </cell>
          <cell r="L5081">
            <v>0.1</v>
          </cell>
          <cell r="M5081">
            <v>46057</v>
          </cell>
          <cell r="O5081">
            <v>4606</v>
          </cell>
          <cell r="R5081">
            <v>8.11</v>
          </cell>
          <cell r="T5081" t="str">
            <v>Anticorrosivo cromato de zinc</v>
          </cell>
        </row>
        <row r="5082">
          <cell r="C5082" t="str">
            <v>Esmalte-base aceite-pintulux</v>
          </cell>
          <cell r="K5082" t="str">
            <v>gal</v>
          </cell>
          <cell r="L5082">
            <v>0.1</v>
          </cell>
          <cell r="M5082">
            <v>64830</v>
          </cell>
          <cell r="O5082">
            <v>6483</v>
          </cell>
          <cell r="R5082">
            <v>8.11</v>
          </cell>
          <cell r="T5082" t="str">
            <v>Esmalte-base aceite-pintulux</v>
          </cell>
        </row>
        <row r="5083">
          <cell r="C5083" t="str">
            <v xml:space="preserve">Disolvente para pintura (TINNER)-dilusion 10% del volumen de pintura
</v>
          </cell>
          <cell r="K5083" t="str">
            <v>gal</v>
          </cell>
          <cell r="L5083">
            <v>3.0000000000000006E-2</v>
          </cell>
          <cell r="M5083">
            <v>38100</v>
          </cell>
          <cell r="O5083">
            <v>1143</v>
          </cell>
          <cell r="R5083">
            <v>0</v>
          </cell>
          <cell r="T5083" t="str">
            <v xml:space="preserve">Disolvente para pintura (TINNER)-dilusion 10% del volumen de pintura
</v>
          </cell>
        </row>
        <row r="5084">
          <cell r="C5084" t="str">
            <v>Dado en concreto de 21 Mpa. y/o platina de 15x15cmx⅛" pernos de 5/8"</v>
          </cell>
          <cell r="K5084" t="str">
            <v>gl</v>
          </cell>
          <cell r="L5084">
            <v>0.15</v>
          </cell>
          <cell r="M5084">
            <v>32648</v>
          </cell>
          <cell r="O5084">
            <v>4897</v>
          </cell>
          <cell r="R5084">
            <v>12.17</v>
          </cell>
          <cell r="T5084" t="str">
            <v>Dado en concreto de 21 Mpa. y/o platina de 15x15cmx⅛" pernos de 5/8"</v>
          </cell>
        </row>
        <row r="5085">
          <cell r="L5085">
            <v>0.83889999999999998</v>
          </cell>
          <cell r="M5085" t="str">
            <v>SUBTOTAL $</v>
          </cell>
          <cell r="O5085">
            <v>485209</v>
          </cell>
        </row>
        <row r="5086">
          <cell r="C5086" t="str">
            <v>III. TRANSPORTES</v>
          </cell>
        </row>
        <row r="5088">
          <cell r="C5088" t="str">
            <v>MATERIAL</v>
          </cell>
          <cell r="J5088" t="str">
            <v>VOL. o PESO</v>
          </cell>
          <cell r="K5088" t="str">
            <v>DISTANCIA</v>
          </cell>
          <cell r="L5088" t="str">
            <v>M3 o Ton/Km</v>
          </cell>
          <cell r="M5088" t="str">
            <v>TARIFA</v>
          </cell>
          <cell r="O5088" t="str">
            <v>Vr. UNITARIO</v>
          </cell>
        </row>
        <row r="5089">
          <cell r="C5089" t="str">
            <v>Transporte de acero</v>
          </cell>
          <cell r="J5089" t="str">
            <v>tkm</v>
          </cell>
          <cell r="K5089">
            <v>95</v>
          </cell>
          <cell r="L5089">
            <v>0.1</v>
          </cell>
          <cell r="M5089">
            <v>800</v>
          </cell>
          <cell r="O5089">
            <v>7600</v>
          </cell>
          <cell r="R5089">
            <v>770.64</v>
          </cell>
          <cell r="T5089" t="str">
            <v>Transporte de acero</v>
          </cell>
        </row>
        <row r="5090">
          <cell r="C5090" t="str">
            <v>Transporte de materiales 2</v>
          </cell>
          <cell r="J5090" t="str">
            <v>tkm</v>
          </cell>
          <cell r="K5090">
            <v>1</v>
          </cell>
          <cell r="L5090">
            <v>0.1</v>
          </cell>
          <cell r="M5090">
            <v>1200</v>
          </cell>
          <cell r="O5090">
            <v>120</v>
          </cell>
          <cell r="R5090">
            <v>8.11</v>
          </cell>
          <cell r="T5090" t="str">
            <v>Transporte de materiales 2</v>
          </cell>
        </row>
        <row r="5091">
          <cell r="J5091" t="str">
            <v/>
          </cell>
          <cell r="M5091">
            <v>0</v>
          </cell>
          <cell r="O5091">
            <v>0</v>
          </cell>
          <cell r="R5091">
            <v>0</v>
          </cell>
          <cell r="T5091">
            <v>0</v>
          </cell>
        </row>
        <row r="5092">
          <cell r="L5092">
            <v>1.3299999999999999E-2</v>
          </cell>
          <cell r="M5092" t="str">
            <v>SUBTOTAL $</v>
          </cell>
          <cell r="O5092">
            <v>7720</v>
          </cell>
        </row>
        <row r="5093">
          <cell r="C5093" t="str">
            <v>IV. MANO DE OBRA</v>
          </cell>
        </row>
        <row r="5095">
          <cell r="C5095" t="str">
            <v>TRABAJADOR</v>
          </cell>
          <cell r="I5095" t="str">
            <v>CANTIDAD</v>
          </cell>
          <cell r="J5095" t="str">
            <v>JORNAL</v>
          </cell>
          <cell r="K5095" t="str">
            <v>PRESTACIONES</v>
          </cell>
          <cell r="L5095" t="str">
            <v>JORNAL TOTAL</v>
          </cell>
          <cell r="M5095" t="str">
            <v>RENDIMIENTO</v>
          </cell>
          <cell r="O5095" t="str">
            <v>Vr. UNITARIO</v>
          </cell>
        </row>
        <row r="5096">
          <cell r="C5096" t="str">
            <v>Oficial</v>
          </cell>
          <cell r="I5096">
            <v>1</v>
          </cell>
          <cell r="J5096">
            <v>77720</v>
          </cell>
          <cell r="K5096">
            <v>1.6913</v>
          </cell>
          <cell r="L5096">
            <v>131448</v>
          </cell>
          <cell r="M5096">
            <v>5</v>
          </cell>
          <cell r="O5096">
            <v>26290</v>
          </cell>
          <cell r="R5096">
            <v>16.22</v>
          </cell>
          <cell r="T5096" t="str">
            <v>Oficial</v>
          </cell>
        </row>
        <row r="5097">
          <cell r="C5097" t="str">
            <v>Ayudante Entendido</v>
          </cell>
          <cell r="I5097">
            <v>1</v>
          </cell>
          <cell r="J5097">
            <v>53020</v>
          </cell>
          <cell r="K5097">
            <v>1.7161</v>
          </cell>
          <cell r="L5097">
            <v>90988</v>
          </cell>
          <cell r="M5097">
            <v>5</v>
          </cell>
          <cell r="O5097">
            <v>18198</v>
          </cell>
          <cell r="R5097">
            <v>16.22</v>
          </cell>
          <cell r="T5097" t="str">
            <v>Ayudante Entendido</v>
          </cell>
        </row>
        <row r="5098">
          <cell r="C5098" t="str">
            <v>Ayudante Raso</v>
          </cell>
          <cell r="I5098">
            <v>1</v>
          </cell>
          <cell r="J5098">
            <v>43354</v>
          </cell>
          <cell r="K5098">
            <v>1.7323</v>
          </cell>
          <cell r="L5098">
            <v>75102</v>
          </cell>
          <cell r="M5098">
            <v>5</v>
          </cell>
          <cell r="O5098">
            <v>15020</v>
          </cell>
          <cell r="R5098">
            <v>16.22</v>
          </cell>
          <cell r="T5098" t="str">
            <v>Ayudante Raso</v>
          </cell>
        </row>
        <row r="5099">
          <cell r="L5099">
            <v>0.10290000000000001</v>
          </cell>
          <cell r="M5099" t="str">
            <v>SUBTOTAL $</v>
          </cell>
          <cell r="O5099">
            <v>59508</v>
          </cell>
        </row>
        <row r="5101">
          <cell r="C5101" t="str">
            <v>TOTAL COSTO DIRECTO $</v>
          </cell>
          <cell r="O5101">
            <v>578405</v>
          </cell>
        </row>
        <row r="5102">
          <cell r="C5102" t="str">
            <v>V. COSTOS INDIRECTOS</v>
          </cell>
        </row>
        <row r="5104">
          <cell r="C5104" t="str">
            <v>Descripción</v>
          </cell>
          <cell r="L5104" t="str">
            <v>Porcentaje</v>
          </cell>
          <cell r="M5104" t="str">
            <v>Valor Total</v>
          </cell>
        </row>
        <row r="5105">
          <cell r="C5105" t="str">
            <v>ADMINISTRACION</v>
          </cell>
          <cell r="L5105">
            <v>0</v>
          </cell>
          <cell r="M5105">
            <v>0</v>
          </cell>
        </row>
        <row r="5106">
          <cell r="C5106" t="str">
            <v xml:space="preserve">IMPREVISTOS </v>
          </cell>
          <cell r="L5106">
            <v>0</v>
          </cell>
          <cell r="M5106">
            <v>0</v>
          </cell>
        </row>
        <row r="5107">
          <cell r="C5107" t="str">
            <v>UTILIDAD</v>
          </cell>
          <cell r="L5107">
            <v>0</v>
          </cell>
          <cell r="M5107">
            <v>0</v>
          </cell>
        </row>
        <row r="5108">
          <cell r="C5108" t="str">
            <v>SUBTOTAL $</v>
          </cell>
          <cell r="O5108">
            <v>0</v>
          </cell>
        </row>
        <row r="5110">
          <cell r="C5110" t="str">
            <v>Precio Unitario Total Aproximado al peso $</v>
          </cell>
          <cell r="O5110">
            <v>578405</v>
          </cell>
        </row>
        <row r="5113">
          <cell r="H5113" t="str">
            <v>Firma</v>
          </cell>
        </row>
        <row r="5114">
          <cell r="H5114" t="str">
            <v>Nombre:</v>
          </cell>
        </row>
        <row r="5115">
          <cell r="H5115" t="str">
            <v>Representante Legal del Contratista o su Apoderado</v>
          </cell>
        </row>
        <row r="5116">
          <cell r="H5116" t="str">
            <v>Matricula No. :</v>
          </cell>
        </row>
        <row r="5117">
          <cell r="H5117" t="str">
            <v xml:space="preserve"> </v>
          </cell>
        </row>
        <row r="5118">
          <cell r="C5118" t="str">
            <v>OBSERVACIONES INTERVENTORÍA</v>
          </cell>
        </row>
        <row r="5122">
          <cell r="C5122" t="str">
            <v>APROBACIÓN POR INTERVENTORÍA</v>
          </cell>
        </row>
        <row r="5123">
          <cell r="C512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125">
          <cell r="C512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128">
          <cell r="H5128" t="str">
            <v>Firma</v>
          </cell>
        </row>
        <row r="5129">
          <cell r="H5129" t="str">
            <v>Nombre:</v>
          </cell>
        </row>
        <row r="5130">
          <cell r="H5130" t="str">
            <v>Representante Legal del Interventor o su Apoderado</v>
          </cell>
        </row>
        <row r="5131">
          <cell r="H5131" t="str">
            <v>Matricula No. :</v>
          </cell>
        </row>
        <row r="5136">
          <cell r="C5136" t="str">
            <v>Formulario 1 - Propuesta económica  - Documento tipo de selección abreviada de menor cuantía - versión 2</v>
          </cell>
        </row>
        <row r="5137">
          <cell r="C5137" t="str">
            <v>Código</v>
          </cell>
          <cell r="D5137" t="str">
            <v>CCE-EICP-FM-25</v>
          </cell>
          <cell r="E5137" t="str">
            <v>Versión</v>
          </cell>
          <cell r="F5137">
            <v>2</v>
          </cell>
        </row>
        <row r="5139">
          <cell r="C5139" t="str">
            <v>[La entidad podrá utilizar este formato para la presentación de los análisis de precios unitarios el contratista en la oportunidad prevista en el numeral 8.1. del Documento Base]</v>
          </cell>
        </row>
        <row r="5142">
          <cell r="D5142" t="str">
            <v>MUNICIPIO DE CONCORDIA, ANTIOQUIA</v>
          </cell>
        </row>
        <row r="5143">
          <cell r="L5143" t="str">
            <v>VERSIÓN</v>
          </cell>
        </row>
        <row r="5144">
          <cell r="D5144" t="str">
            <v xml:space="preserve">[NÚMERO DEL PROCESO] </v>
          </cell>
        </row>
        <row r="5145">
          <cell r="L5145" t="str">
            <v>PÁGINA</v>
          </cell>
          <cell r="M5145">
            <v>1</v>
          </cell>
          <cell r="N5145" t="str">
            <v>DE</v>
          </cell>
          <cell r="O5145">
            <v>1</v>
          </cell>
        </row>
        <row r="5146">
          <cell r="D5146" t="str">
            <v xml:space="preserve">ANALISIS DE PRECIOS UNITARIOS </v>
          </cell>
        </row>
        <row r="5148">
          <cell r="L5148" t="str">
            <v>FECHA</v>
          </cell>
          <cell r="M5148" t="str">
            <v>DD</v>
          </cell>
          <cell r="N5148" t="str">
            <v>MM</v>
          </cell>
          <cell r="O5148" t="str">
            <v>AA</v>
          </cell>
        </row>
        <row r="5149">
          <cell r="M5149">
            <v>3</v>
          </cell>
          <cell r="N5149">
            <v>5</v>
          </cell>
          <cell r="O5149">
            <v>2022</v>
          </cell>
        </row>
        <row r="5150">
          <cell r="C5150" t="str">
            <v>ITEMS DE LA PROPUESTA ECONÓMICA</v>
          </cell>
          <cell r="I5150" t="str">
            <v>ITEMS NO PREVISTOS</v>
          </cell>
        </row>
        <row r="5154">
          <cell r="C5154" t="str">
            <v>DATOS ESPECÍFICOS</v>
          </cell>
        </row>
        <row r="5156">
          <cell r="C5156" t="str">
            <v>ITEM</v>
          </cell>
          <cell r="D5156" t="str">
            <v>DESCRIPCIÓN</v>
          </cell>
          <cell r="M5156" t="str">
            <v>UNIDAD</v>
          </cell>
          <cell r="O5156" t="str">
            <v>CANTIDAD</v>
          </cell>
        </row>
        <row r="5157">
          <cell r="C5157" t="str">
            <v>2.13.5</v>
          </cell>
          <cell r="D5157" t="str">
            <v>S.T.I de cerramiento en malla eslabonada h=2.4 m, efectivos medidos a partir de la viga de remate, incluye el suministro, transporte e instalación de: - Malla galvanizada Cal. 10 / 3.43 mm,  Ojo N°5. - Tubería galvanizada en caliente Ø 2" calibre 14, refuerzo: inferior y superior, postes y diagonales en medio rombo (cada 2 módulos), la tubería vertical debe ir embebida en las columnetas mínimo 60 cm., todo los cortes de la tubería deben realizarse en boca de pescado, rectos o chaflanados, los empates de la tubería deberá realizarse traslapando la tubería colocando un alma en tubería de menor diámetro y aplicando las soldaduras como se indica. - Platina de 1½"x⅛". - Alambre galvanizado calibre 12 para amarres de la malla a la tubería, del cual sus puntas deben quedar paralelo a la malla, cada 30 cm. - Varilla Nº2 para coser la malla. - Soldadura 6011 en cordones completos tope a tope y no en puntos, retiro de escorias. - Tapones plásticos. - Wash primer, anticorrosivo cromato de zinc verde pintuco o equivalente y de pintura a base de aceite (2 manos) en los nudos (sitios donde se aplica soldadura), y demás elementos necesarios para su correcta instalación, funcionamiento y estabilidad, según diseño.</v>
          </cell>
          <cell r="M5157" t="str">
            <v>m</v>
          </cell>
          <cell r="O5157">
            <v>18.2</v>
          </cell>
          <cell r="R5157">
            <v>286867</v>
          </cell>
          <cell r="S5157">
            <v>286867</v>
          </cell>
          <cell r="T5157">
            <v>5.2699999999999997E-2</v>
          </cell>
          <cell r="U5157">
            <v>0.81710000000000005</v>
          </cell>
          <cell r="V5157">
            <v>2.6499999999999999E-2</v>
          </cell>
          <cell r="W5157">
            <v>0.1037</v>
          </cell>
        </row>
        <row r="5158">
          <cell r="C5158" t="str">
            <v>I. EQUIPO</v>
          </cell>
        </row>
        <row r="5160">
          <cell r="C5160" t="str">
            <v>DESCRIPCIÓN</v>
          </cell>
          <cell r="H5160" t="str">
            <v>MARCA</v>
          </cell>
          <cell r="J5160" t="str">
            <v>TIPO</v>
          </cell>
          <cell r="L5160" t="str">
            <v>TARIFA/HORA</v>
          </cell>
          <cell r="M5160" t="str">
            <v>RENDIMIENTO</v>
          </cell>
          <cell r="O5160" t="str">
            <v>Vr. UNITARIO</v>
          </cell>
        </row>
        <row r="5161">
          <cell r="C5161" t="str">
            <v>Sección completa de andamio (1.2m-1.5m) x 1.5 m. (+ 4 ruedas) Incluye transporte.</v>
          </cell>
          <cell r="J5161" t="str">
            <v>Dia</v>
          </cell>
          <cell r="L5161">
            <v>2565</v>
          </cell>
          <cell r="M5161">
            <v>2.5</v>
          </cell>
          <cell r="O5161">
            <v>1026</v>
          </cell>
          <cell r="R5161">
            <v>7.28</v>
          </cell>
          <cell r="T5161" t="str">
            <v>Sección completa de andamio (1.2m-1.5m) x 1.5 m. (+ 4 ruedas) Incluye transporte.</v>
          </cell>
        </row>
        <row r="5162">
          <cell r="C5162" t="str">
            <v>Can zunchado en madera común de 5,0cmx20cmx3,0m (alquiler). Incluye transporte.</v>
          </cell>
          <cell r="J5162" t="str">
            <v>Dia</v>
          </cell>
          <cell r="L5162">
            <v>1500</v>
          </cell>
          <cell r="M5162">
            <v>5</v>
          </cell>
          <cell r="O5162">
            <v>300</v>
          </cell>
          <cell r="R5162">
            <v>3.64</v>
          </cell>
          <cell r="T5162" t="str">
            <v>Can zunchado en madera común de 5,0cmx20cmx3,0m (alquiler). Incluye transporte.</v>
          </cell>
        </row>
        <row r="5163">
          <cell r="C5163" t="str">
            <v>Soldador Electrico Lincold 225 amp.</v>
          </cell>
          <cell r="J5163" t="str">
            <v>Dia</v>
          </cell>
          <cell r="L5163">
            <v>55900</v>
          </cell>
          <cell r="M5163">
            <v>10</v>
          </cell>
          <cell r="O5163">
            <v>5590</v>
          </cell>
          <cell r="R5163">
            <v>1.82</v>
          </cell>
          <cell r="T5163" t="str">
            <v>Soldador Electrico Lincold 225 amp.</v>
          </cell>
        </row>
        <row r="5164">
          <cell r="C5164" t="str">
            <v>Taladro de 1/2´´, pulidora, lijadora y circular para corte extremo superior</v>
          </cell>
          <cell r="J5164" t="str">
            <v>h</v>
          </cell>
          <cell r="L5164">
            <v>3037</v>
          </cell>
          <cell r="M5164">
            <v>1.25</v>
          </cell>
          <cell r="O5164">
            <v>2430</v>
          </cell>
          <cell r="R5164">
            <v>14.56</v>
          </cell>
          <cell r="T5164" t="str">
            <v>Taladro de 1/2´´, pulidora, lijadora y circular para corte extremo superior</v>
          </cell>
        </row>
        <row r="5165">
          <cell r="C5165" t="str">
            <v>Diferencial De Cadena 3 toneladas- Polipasto</v>
          </cell>
          <cell r="J5165" t="str">
            <v>Dia</v>
          </cell>
          <cell r="L5165">
            <v>42768</v>
          </cell>
          <cell r="M5165">
            <v>10</v>
          </cell>
          <cell r="O5165">
            <v>4277</v>
          </cell>
          <cell r="R5165">
            <v>1.82</v>
          </cell>
          <cell r="T5165" t="str">
            <v>Diferencial De Cadena 3 toneladas- Polipasto</v>
          </cell>
        </row>
        <row r="5166">
          <cell r="C5166" t="str">
            <v>Herramienta Menor (Como % de Mano de Obra)</v>
          </cell>
          <cell r="J5166" t="str">
            <v>Dia</v>
          </cell>
          <cell r="L5166">
            <v>29754</v>
          </cell>
          <cell r="M5166">
            <v>0.05</v>
          </cell>
          <cell r="O5166">
            <v>1488</v>
          </cell>
          <cell r="R5166">
            <v>27081.599999999999</v>
          </cell>
          <cell r="T5166" t="str">
            <v>Herramienta Menor (Como % de Mano de Obra)</v>
          </cell>
        </row>
        <row r="5167">
          <cell r="L5167">
            <v>5.2699999999999997E-2</v>
          </cell>
          <cell r="M5167" t="str">
            <v>SUBTOTAL $</v>
          </cell>
          <cell r="O5167">
            <v>15111</v>
          </cell>
        </row>
        <row r="5168">
          <cell r="C5168" t="str">
            <v>II. MATERIALES</v>
          </cell>
        </row>
        <row r="5170">
          <cell r="C5170" t="str">
            <v>DESCRIPCIÓN</v>
          </cell>
          <cell r="K5170" t="str">
            <v>UNIDAD</v>
          </cell>
          <cell r="L5170" t="str">
            <v>CANTIDAD</v>
          </cell>
          <cell r="M5170" t="str">
            <v>PRECIO UNIT.</v>
          </cell>
          <cell r="O5170" t="str">
            <v>Vr. UNITARIO</v>
          </cell>
        </row>
        <row r="5171">
          <cell r="C5171" t="str">
            <v>Malla Eslabonada Galvanizada 2" x 2" - Calibre 10 / 3.43 mm - Ojo No. 5</v>
          </cell>
          <cell r="K5171" t="str">
            <v>m2</v>
          </cell>
          <cell r="L5171">
            <v>2.1</v>
          </cell>
          <cell r="M5171">
            <v>30855.000000000004</v>
          </cell>
          <cell r="O5171">
            <v>64796</v>
          </cell>
          <cell r="R5171">
            <v>38.22</v>
          </cell>
          <cell r="T5171" t="str">
            <v>Malla Eslabonada Galvanizada 2" x 2" - Calibre 10 / 3.43 mm - Ojo No. 5</v>
          </cell>
        </row>
        <row r="5172">
          <cell r="C5172" t="str">
            <v>Tuberia galvanizada en caliente Ø 2" Calibre 14 - 1.9 mm x 6 metros - 16.47k aprox.</v>
          </cell>
          <cell r="K5172" t="str">
            <v>u</v>
          </cell>
          <cell r="L5172">
            <v>0.83850000000000002</v>
          </cell>
          <cell r="M5172">
            <v>159900</v>
          </cell>
          <cell r="O5172">
            <v>134076</v>
          </cell>
          <cell r="R5172">
            <v>15.26</v>
          </cell>
          <cell r="T5172" t="str">
            <v>Tuberia galvanizada en caliente Ø 2" Calibre 14 - 1.9 mm x 6 metros - 16.47k aprox.</v>
          </cell>
        </row>
        <row r="5173">
          <cell r="C5173" t="str">
            <v>Soldadura 6013 de 1/8</v>
          </cell>
          <cell r="K5173" t="str">
            <v>kg</v>
          </cell>
          <cell r="L5173">
            <v>0.55000000000000004</v>
          </cell>
          <cell r="M5173">
            <v>19695</v>
          </cell>
          <cell r="O5173">
            <v>10832</v>
          </cell>
          <cell r="R5173">
            <v>10.01</v>
          </cell>
          <cell r="T5173" t="str">
            <v>Soldadura 6013 de 1/8</v>
          </cell>
        </row>
        <row r="5174">
          <cell r="C5174" t="str">
            <v>Acero 4200kg/cm2, suministro, corte, figuracion e instalacion</v>
          </cell>
          <cell r="K5174" t="str">
            <v>kg</v>
          </cell>
          <cell r="L5174">
            <v>0.13150000000000001</v>
          </cell>
          <cell r="M5174">
            <v>4795</v>
          </cell>
          <cell r="O5174">
            <v>631</v>
          </cell>
          <cell r="R5174">
            <v>2.39</v>
          </cell>
          <cell r="T5174" t="str">
            <v>Acero 4200kg/cm2, suministro, corte, figuracion e instalacion</v>
          </cell>
        </row>
        <row r="5175">
          <cell r="C5175" t="str">
            <v>Platina de 1½"x⅛"</v>
          </cell>
          <cell r="K5175" t="str">
            <v>m</v>
          </cell>
          <cell r="L5175">
            <v>1.05</v>
          </cell>
          <cell r="M5175">
            <v>6490</v>
          </cell>
          <cell r="O5175">
            <v>6815</v>
          </cell>
          <cell r="R5175">
            <v>19.11</v>
          </cell>
          <cell r="T5175" t="str">
            <v>Platina de 1½"x⅛"</v>
          </cell>
        </row>
        <row r="5176">
          <cell r="C5176" t="str">
            <v>Tapones plasticos.</v>
          </cell>
          <cell r="K5176" t="str">
            <v>un</v>
          </cell>
          <cell r="L5176">
            <v>0.5</v>
          </cell>
          <cell r="M5176">
            <v>1277</v>
          </cell>
          <cell r="O5176">
            <v>639</v>
          </cell>
          <cell r="R5176">
            <v>9.1</v>
          </cell>
          <cell r="T5176" t="str">
            <v>Tapones plasticos.</v>
          </cell>
        </row>
        <row r="5177">
          <cell r="C5177" t="str">
            <v>Alambre galvanizado Calibre 12 - 2.77 mm - 300 m Aprox.</v>
          </cell>
          <cell r="K5177" t="str">
            <v>Kg</v>
          </cell>
          <cell r="L5177">
            <v>0.02</v>
          </cell>
          <cell r="M5177">
            <v>15900</v>
          </cell>
          <cell r="O5177">
            <v>318</v>
          </cell>
          <cell r="R5177">
            <v>0.36</v>
          </cell>
          <cell r="T5177" t="str">
            <v>Alambre galvanizado Calibre 12 - 2.77 mm - 300 m Aprox.</v>
          </cell>
        </row>
        <row r="5178">
          <cell r="C5178" t="str">
            <v xml:space="preserve">Wash Primer Negro - 1 Galón
Algreco- One total solution - </v>
          </cell>
          <cell r="K5178" t="str">
            <v>G</v>
          </cell>
          <cell r="L5178">
            <v>0.05</v>
          </cell>
          <cell r="M5178">
            <v>181900</v>
          </cell>
          <cell r="O5178">
            <v>9095</v>
          </cell>
          <cell r="R5178">
            <v>0.91</v>
          </cell>
          <cell r="T5178" t="str">
            <v xml:space="preserve">Wash Primer Negro - 1 Galón
Algreco- One total solution - </v>
          </cell>
        </row>
        <row r="5179">
          <cell r="C5179" t="str">
            <v>Anticorrosivo cromato de zinc</v>
          </cell>
          <cell r="K5179" t="str">
            <v>gal</v>
          </cell>
          <cell r="L5179">
            <v>0.05</v>
          </cell>
          <cell r="M5179">
            <v>46057</v>
          </cell>
          <cell r="O5179">
            <v>2303</v>
          </cell>
          <cell r="R5179">
            <v>0.91</v>
          </cell>
          <cell r="T5179" t="str">
            <v>Anticorrosivo cromato de zinc</v>
          </cell>
        </row>
        <row r="5180">
          <cell r="C5180" t="str">
            <v xml:space="preserve">Pintura acrílica, esmalte o similar </v>
          </cell>
          <cell r="K5180" t="str">
            <v>gal</v>
          </cell>
          <cell r="L5180">
            <v>0.05</v>
          </cell>
          <cell r="M5180">
            <v>85900</v>
          </cell>
          <cell r="O5180">
            <v>4295</v>
          </cell>
          <cell r="R5180">
            <v>0.91</v>
          </cell>
          <cell r="T5180" t="str">
            <v xml:space="preserve">Pintura acrílica, esmalte o similar </v>
          </cell>
        </row>
        <row r="5181">
          <cell r="C5181" t="str">
            <v xml:space="preserve">Disolvente para pintura (TINNER)-dilusion 10% del volumen de pintura
</v>
          </cell>
          <cell r="K5181" t="str">
            <v>gal</v>
          </cell>
          <cell r="L5181">
            <v>1.5800000000000002E-2</v>
          </cell>
          <cell r="M5181">
            <v>38100</v>
          </cell>
          <cell r="O5181">
            <v>602</v>
          </cell>
          <cell r="R5181">
            <v>0.28999999999999998</v>
          </cell>
          <cell r="T5181" t="str">
            <v xml:space="preserve">Disolvente para pintura (TINNER)-dilusion 10% del volumen de pintura
</v>
          </cell>
        </row>
        <row r="5182">
          <cell r="K5182" t="str">
            <v/>
          </cell>
          <cell r="M5182">
            <v>0</v>
          </cell>
          <cell r="O5182">
            <v>0</v>
          </cell>
          <cell r="R5182">
            <v>0</v>
          </cell>
          <cell r="T5182">
            <v>0</v>
          </cell>
        </row>
        <row r="5183">
          <cell r="L5183">
            <v>0.81710000000000005</v>
          </cell>
          <cell r="M5183" t="str">
            <v>SUBTOTAL $</v>
          </cell>
          <cell r="O5183">
            <v>234402</v>
          </cell>
        </row>
        <row r="5184">
          <cell r="C5184" t="str">
            <v>III. TRANSPORTES</v>
          </cell>
        </row>
        <row r="5186">
          <cell r="C5186" t="str">
            <v>MATERIAL</v>
          </cell>
          <cell r="J5186" t="str">
            <v>VOL. o PESO</v>
          </cell>
          <cell r="K5186" t="str">
            <v>DISTANCIA</v>
          </cell>
          <cell r="L5186" t="str">
            <v>M3 o Ton/Km</v>
          </cell>
          <cell r="M5186" t="str">
            <v>TARIFA</v>
          </cell>
          <cell r="O5186" t="str">
            <v>Vr. UNITARIO</v>
          </cell>
        </row>
        <row r="5187">
          <cell r="C5187" t="str">
            <v>Transporte de acero</v>
          </cell>
          <cell r="J5187" t="str">
            <v>tkm</v>
          </cell>
          <cell r="K5187">
            <v>95</v>
          </cell>
          <cell r="L5187">
            <v>0.1</v>
          </cell>
          <cell r="M5187">
            <v>800</v>
          </cell>
          <cell r="O5187">
            <v>7600</v>
          </cell>
          <cell r="R5187">
            <v>172.9</v>
          </cell>
          <cell r="T5187" t="str">
            <v>Transporte de acero</v>
          </cell>
        </row>
        <row r="5188">
          <cell r="J5188" t="str">
            <v/>
          </cell>
          <cell r="M5188">
            <v>0</v>
          </cell>
          <cell r="O5188">
            <v>0</v>
          </cell>
          <cell r="R5188">
            <v>0</v>
          </cell>
          <cell r="T5188">
            <v>0</v>
          </cell>
        </row>
        <row r="5189">
          <cell r="J5189" t="str">
            <v/>
          </cell>
          <cell r="M5189">
            <v>0</v>
          </cell>
          <cell r="O5189">
            <v>0</v>
          </cell>
          <cell r="R5189">
            <v>0</v>
          </cell>
          <cell r="T5189">
            <v>0</v>
          </cell>
        </row>
        <row r="5190">
          <cell r="L5190">
            <v>2.6499999999999999E-2</v>
          </cell>
          <cell r="M5190" t="str">
            <v>SUBTOTAL $</v>
          </cell>
          <cell r="O5190">
            <v>7600</v>
          </cell>
        </row>
        <row r="5191">
          <cell r="C5191" t="str">
            <v>IV. MANO DE OBRA</v>
          </cell>
        </row>
        <row r="5193">
          <cell r="C5193" t="str">
            <v>TRABAJADOR</v>
          </cell>
          <cell r="I5193" t="str">
            <v>CANTIDAD</v>
          </cell>
          <cell r="J5193" t="str">
            <v>JORNAL</v>
          </cell>
          <cell r="K5193" t="str">
            <v>PRESTACIONES</v>
          </cell>
          <cell r="L5193" t="str">
            <v>JORNAL TOTAL</v>
          </cell>
          <cell r="M5193" t="str">
            <v>RENDIMIENTO</v>
          </cell>
          <cell r="O5193" t="str">
            <v>Vr. UNITARIO</v>
          </cell>
        </row>
        <row r="5194">
          <cell r="C5194" t="str">
            <v>Oficial</v>
          </cell>
          <cell r="I5194">
            <v>1</v>
          </cell>
          <cell r="J5194">
            <v>77720</v>
          </cell>
          <cell r="K5194">
            <v>1.6913</v>
          </cell>
          <cell r="L5194">
            <v>131448</v>
          </cell>
          <cell r="M5194">
            <v>10</v>
          </cell>
          <cell r="O5194">
            <v>13145</v>
          </cell>
          <cell r="R5194">
            <v>1.82</v>
          </cell>
          <cell r="T5194" t="str">
            <v>Oficial</v>
          </cell>
        </row>
        <row r="5195">
          <cell r="C5195" t="str">
            <v>Ayudante Entendido</v>
          </cell>
          <cell r="I5195">
            <v>1</v>
          </cell>
          <cell r="J5195">
            <v>53020</v>
          </cell>
          <cell r="K5195">
            <v>1.7161</v>
          </cell>
          <cell r="L5195">
            <v>90988</v>
          </cell>
          <cell r="M5195">
            <v>10</v>
          </cell>
          <cell r="O5195">
            <v>9099</v>
          </cell>
          <cell r="R5195">
            <v>1.82</v>
          </cell>
          <cell r="T5195" t="str">
            <v>Ayudante Entendido</v>
          </cell>
        </row>
        <row r="5196">
          <cell r="C5196" t="str">
            <v>Ayudante Raso</v>
          </cell>
          <cell r="I5196">
            <v>1</v>
          </cell>
          <cell r="J5196">
            <v>43354</v>
          </cell>
          <cell r="K5196">
            <v>1.7323</v>
          </cell>
          <cell r="L5196">
            <v>75102</v>
          </cell>
          <cell r="M5196">
            <v>10</v>
          </cell>
          <cell r="O5196">
            <v>7510</v>
          </cell>
          <cell r="R5196">
            <v>1.82</v>
          </cell>
          <cell r="T5196" t="str">
            <v>Ayudante Raso</v>
          </cell>
        </row>
        <row r="5197">
          <cell r="L5197">
            <v>0.1037</v>
          </cell>
          <cell r="M5197" t="str">
            <v>SUBTOTAL $</v>
          </cell>
          <cell r="O5197">
            <v>29754</v>
          </cell>
        </row>
        <row r="5199">
          <cell r="C5199" t="str">
            <v>TOTAL COSTO DIRECTO $</v>
          </cell>
          <cell r="O5199">
            <v>286867</v>
          </cell>
        </row>
        <row r="5200">
          <cell r="C5200" t="str">
            <v>V. COSTOS INDIRECTOS</v>
          </cell>
        </row>
        <row r="5202">
          <cell r="C5202" t="str">
            <v>Descripción</v>
          </cell>
          <cell r="L5202" t="str">
            <v>Porcentaje</v>
          </cell>
          <cell r="M5202" t="str">
            <v>Valor Total</v>
          </cell>
        </row>
        <row r="5203">
          <cell r="C5203" t="str">
            <v>ADMINISTRACION</v>
          </cell>
          <cell r="L5203">
            <v>0</v>
          </cell>
          <cell r="M5203">
            <v>0</v>
          </cell>
        </row>
        <row r="5204">
          <cell r="C5204" t="str">
            <v xml:space="preserve">IMPREVISTOS </v>
          </cell>
          <cell r="L5204">
            <v>0</v>
          </cell>
          <cell r="M5204">
            <v>0</v>
          </cell>
        </row>
        <row r="5205">
          <cell r="C5205" t="str">
            <v>UTILIDAD</v>
          </cell>
          <cell r="L5205">
            <v>0</v>
          </cell>
          <cell r="M5205">
            <v>0</v>
          </cell>
        </row>
        <row r="5206">
          <cell r="C5206" t="str">
            <v>SUBTOTAL $</v>
          </cell>
          <cell r="O5206">
            <v>0</v>
          </cell>
        </row>
        <row r="5208">
          <cell r="C5208" t="str">
            <v>Precio Unitario Total Aproximado al peso $</v>
          </cell>
          <cell r="O5208">
            <v>286867</v>
          </cell>
        </row>
        <row r="5211">
          <cell r="H5211" t="str">
            <v>Firma</v>
          </cell>
        </row>
        <row r="5212">
          <cell r="H5212" t="str">
            <v>Nombre:</v>
          </cell>
        </row>
        <row r="5213">
          <cell r="H5213" t="str">
            <v>Representante Legal del Contratista o su Apoderado</v>
          </cell>
        </row>
        <row r="5214">
          <cell r="H5214" t="str">
            <v>Matricula No. :</v>
          </cell>
        </row>
        <row r="5215">
          <cell r="H5215" t="str">
            <v xml:space="preserve"> </v>
          </cell>
        </row>
        <row r="5216">
          <cell r="C5216" t="str">
            <v>OBSERVACIONES INTERVENTORÍA</v>
          </cell>
        </row>
        <row r="5220">
          <cell r="C5220" t="str">
            <v>APROBACIÓN POR INTERVENTORÍA</v>
          </cell>
        </row>
        <row r="5221">
          <cell r="C522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223">
          <cell r="C522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226">
          <cell r="H5226" t="str">
            <v>Firma</v>
          </cell>
        </row>
        <row r="5227">
          <cell r="H5227" t="str">
            <v>Nombre:</v>
          </cell>
        </row>
        <row r="5228">
          <cell r="H5228" t="str">
            <v>Representante Legal del Interventor o su Apoderado</v>
          </cell>
        </row>
        <row r="5229">
          <cell r="H5229" t="str">
            <v>Matricula No. :</v>
          </cell>
        </row>
        <row r="5234">
          <cell r="C5234" t="str">
            <v>Formulario 1 - Propuesta económica  - Documento tipo de selección abreviada de menor cuantía - versión 2</v>
          </cell>
        </row>
        <row r="5235">
          <cell r="C5235" t="str">
            <v>Código</v>
          </cell>
          <cell r="D5235" t="str">
            <v>CCE-EICP-FM-25</v>
          </cell>
          <cell r="E5235" t="str">
            <v>Versión</v>
          </cell>
          <cell r="F5235">
            <v>2</v>
          </cell>
        </row>
        <row r="5237">
          <cell r="C5237" t="str">
            <v>[La entidad podrá utilizar este formato para la presentación de los análisis de precios unitarios el contratista en la oportunidad prevista en el numeral 8.1. del Documento Base]</v>
          </cell>
        </row>
        <row r="5240">
          <cell r="D5240" t="str">
            <v>MUNICIPIO DE CONCORDIA, ANTIOQUIA</v>
          </cell>
        </row>
        <row r="5241">
          <cell r="L5241" t="str">
            <v>VERSIÓN</v>
          </cell>
        </row>
        <row r="5242">
          <cell r="D5242" t="str">
            <v xml:space="preserve">[NÚMERO DEL PROCESO] </v>
          </cell>
        </row>
        <row r="5243">
          <cell r="L5243" t="str">
            <v>PÁGINA</v>
          </cell>
          <cell r="M5243">
            <v>1</v>
          </cell>
          <cell r="N5243" t="str">
            <v>DE</v>
          </cell>
          <cell r="O5243">
            <v>1</v>
          </cell>
        </row>
        <row r="5244">
          <cell r="D5244" t="str">
            <v xml:space="preserve">ANALISIS DE PRECIOS UNITARIOS </v>
          </cell>
        </row>
        <row r="5246">
          <cell r="L5246" t="str">
            <v>FECHA</v>
          </cell>
          <cell r="M5246" t="str">
            <v>DD</v>
          </cell>
          <cell r="N5246" t="str">
            <v>MM</v>
          </cell>
          <cell r="O5246" t="str">
            <v>AA</v>
          </cell>
        </row>
        <row r="5247">
          <cell r="M5247">
            <v>3</v>
          </cell>
          <cell r="N5247">
            <v>5</v>
          </cell>
          <cell r="O5247">
            <v>2022</v>
          </cell>
        </row>
        <row r="5248">
          <cell r="C5248" t="str">
            <v>ITEMS DE LA PROPUESTA ECONÓMICA</v>
          </cell>
          <cell r="I5248" t="str">
            <v>ITEMS NO PREVISTOS</v>
          </cell>
        </row>
        <row r="5252">
          <cell r="C5252" t="str">
            <v>DATOS ESPECÍFICOS</v>
          </cell>
        </row>
        <row r="5254">
          <cell r="C5254" t="str">
            <v>ITEM</v>
          </cell>
          <cell r="D5254" t="str">
            <v>DESCRIPCIÓN</v>
          </cell>
          <cell r="M5254" t="str">
            <v>UNIDAD</v>
          </cell>
          <cell r="O5254" t="str">
            <v>CANTIDAD</v>
          </cell>
        </row>
        <row r="5255">
          <cell r="C5255" t="str">
            <v>2.13.6</v>
          </cell>
          <cell r="D5255" t="str">
            <v>Construcción de puerta corrediza de 2,0 x 3,0 m, en malla galvanizada cal. 10 ojo n°4 y tubería galvanizada en caliente ø 1,9" calibre 14. Incluye varilla nº2 para coser la malla.- soldadura 6011 en cordones completos tope a tope y no en puntos, retiro de escorias, wash primer, anticorrosivo cromato de zinc verde pintuco o equivalente y de pintura a base de aceite (2 manos) en los nudos (sitios donde se aplica soldadura) y pasador.- incluye todo lo necesario para su correcta instalación, funcionamiento y estabilidad, según diseño.</v>
          </cell>
          <cell r="M5255" t="str">
            <v>u</v>
          </cell>
          <cell r="O5255">
            <v>2</v>
          </cell>
          <cell r="R5255">
            <v>1520729</v>
          </cell>
          <cell r="S5255">
            <v>1520729</v>
          </cell>
          <cell r="T5255">
            <v>2.47E-2</v>
          </cell>
          <cell r="U5255">
            <v>0.88049999999999995</v>
          </cell>
          <cell r="V5255">
            <v>2.1700000000000001E-2</v>
          </cell>
          <cell r="W5255">
            <v>7.3099999999999998E-2</v>
          </cell>
        </row>
        <row r="5256">
          <cell r="C5256" t="str">
            <v>I. EQUIPO</v>
          </cell>
        </row>
        <row r="5258">
          <cell r="C5258" t="str">
            <v>DESCRIPCIÓN</v>
          </cell>
          <cell r="H5258" t="str">
            <v>MARCA</v>
          </cell>
          <cell r="J5258" t="str">
            <v>TIPO</v>
          </cell>
          <cell r="L5258" t="str">
            <v>TARIFA/HORA</v>
          </cell>
          <cell r="M5258" t="str">
            <v>RENDIMIENTO</v>
          </cell>
          <cell r="O5258" t="str">
            <v>Vr. UNITARIO</v>
          </cell>
        </row>
        <row r="5259">
          <cell r="C5259" t="str">
            <v>Soldador Electrico Lincold 225 amp.</v>
          </cell>
          <cell r="J5259" t="str">
            <v>Dia</v>
          </cell>
          <cell r="L5259">
            <v>55900</v>
          </cell>
          <cell r="M5259">
            <v>2</v>
          </cell>
          <cell r="O5259">
            <v>27950</v>
          </cell>
          <cell r="R5259">
            <v>1</v>
          </cell>
          <cell r="T5259" t="str">
            <v>Soldador Electrico Lincold 225 amp.</v>
          </cell>
        </row>
        <row r="5260">
          <cell r="C5260" t="str">
            <v>Sección completa de andamio (1.2m-1.5m) x 1.5 m. (+ 4 ruedas) Incluye transporte.</v>
          </cell>
          <cell r="J5260" t="str">
            <v>Dia</v>
          </cell>
          <cell r="L5260">
            <v>2565</v>
          </cell>
          <cell r="M5260">
            <v>1</v>
          </cell>
          <cell r="O5260">
            <v>2565</v>
          </cell>
          <cell r="R5260">
            <v>2</v>
          </cell>
          <cell r="T5260" t="str">
            <v>Sección completa de andamio (1.2m-1.5m) x 1.5 m. (+ 4 ruedas) Incluye transporte.</v>
          </cell>
        </row>
        <row r="5261">
          <cell r="C5261" t="str">
            <v>Can zunchado en madera común de 5,0cmx20cmx3,0m (alquiler). Incluye transporte.</v>
          </cell>
          <cell r="J5261" t="str">
            <v>Dia</v>
          </cell>
          <cell r="L5261">
            <v>1500</v>
          </cell>
          <cell r="M5261">
            <v>1</v>
          </cell>
          <cell r="O5261">
            <v>1500</v>
          </cell>
          <cell r="R5261">
            <v>2</v>
          </cell>
          <cell r="T5261" t="str">
            <v>Can zunchado en madera común de 5,0cmx20cmx3,0m (alquiler). Incluye transporte.</v>
          </cell>
        </row>
        <row r="5262">
          <cell r="C5262" t="str">
            <v>Herramienta Menor (Como % de Mano de Obra)</v>
          </cell>
          <cell r="J5262" t="str">
            <v>Dia</v>
          </cell>
          <cell r="L5262">
            <v>111218</v>
          </cell>
          <cell r="M5262">
            <v>0.05</v>
          </cell>
          <cell r="O5262">
            <v>5561</v>
          </cell>
          <cell r="R5262">
            <v>11122</v>
          </cell>
          <cell r="T5262" t="str">
            <v>Herramienta Menor (Como % de Mano de Obra)</v>
          </cell>
        </row>
        <row r="5263">
          <cell r="L5263">
            <v>2.47E-2</v>
          </cell>
          <cell r="M5263" t="str">
            <v>SUBTOTAL $</v>
          </cell>
          <cell r="O5263">
            <v>37576</v>
          </cell>
        </row>
        <row r="5264">
          <cell r="C5264" t="str">
            <v>II. MATERIALES</v>
          </cell>
        </row>
        <row r="5266">
          <cell r="C5266" t="str">
            <v>DESCRIPCIÓN</v>
          </cell>
          <cell r="K5266" t="str">
            <v>UNIDAD</v>
          </cell>
          <cell r="L5266" t="str">
            <v>CANTIDAD</v>
          </cell>
          <cell r="M5266" t="str">
            <v>PRECIO UNIT.</v>
          </cell>
          <cell r="O5266" t="str">
            <v>Vr. UNITARIO</v>
          </cell>
        </row>
        <row r="5267">
          <cell r="C5267" t="str">
            <v>Puerta de 2,0 x 3,0 mt, en malla galvanizada cal. 10 ojo n°4 y tubería galvanizada en caliente ø 1,9" calibre 14.</v>
          </cell>
          <cell r="K5267" t="str">
            <v>u</v>
          </cell>
          <cell r="L5267">
            <v>1</v>
          </cell>
          <cell r="M5267">
            <v>1339000</v>
          </cell>
          <cell r="O5267">
            <v>1339000</v>
          </cell>
          <cell r="R5267">
            <v>2</v>
          </cell>
          <cell r="T5267" t="str">
            <v>Puerta de 2,0 x 3,0 mt, en malla galvanizada cal. 10 ojo n°4 y tubería galvanizada en caliente ø 1,9" calibre 14.</v>
          </cell>
        </row>
        <row r="5268">
          <cell r="K5268" t="str">
            <v/>
          </cell>
          <cell r="M5268">
            <v>0</v>
          </cell>
          <cell r="O5268">
            <v>0</v>
          </cell>
          <cell r="R5268">
            <v>0</v>
          </cell>
          <cell r="T5268">
            <v>0</v>
          </cell>
        </row>
        <row r="5269">
          <cell r="K5269" t="str">
            <v/>
          </cell>
          <cell r="M5269">
            <v>0</v>
          </cell>
          <cell r="O5269">
            <v>0</v>
          </cell>
          <cell r="R5269">
            <v>0</v>
          </cell>
          <cell r="T5269">
            <v>0</v>
          </cell>
        </row>
        <row r="5270">
          <cell r="K5270" t="str">
            <v/>
          </cell>
          <cell r="M5270">
            <v>0</v>
          </cell>
          <cell r="O5270">
            <v>0</v>
          </cell>
          <cell r="R5270">
            <v>0</v>
          </cell>
          <cell r="T5270">
            <v>0</v>
          </cell>
        </row>
        <row r="5271">
          <cell r="K5271" t="str">
            <v/>
          </cell>
          <cell r="M5271">
            <v>0</v>
          </cell>
          <cell r="O5271">
            <v>0</v>
          </cell>
          <cell r="R5271">
            <v>0</v>
          </cell>
          <cell r="T5271">
            <v>0</v>
          </cell>
        </row>
        <row r="5272">
          <cell r="K5272" t="str">
            <v/>
          </cell>
          <cell r="M5272">
            <v>0</v>
          </cell>
          <cell r="O5272">
            <v>0</v>
          </cell>
          <cell r="R5272">
            <v>0</v>
          </cell>
          <cell r="T5272">
            <v>0</v>
          </cell>
        </row>
        <row r="5273">
          <cell r="K5273" t="str">
            <v/>
          </cell>
          <cell r="M5273">
            <v>0</v>
          </cell>
          <cell r="O5273">
            <v>0</v>
          </cell>
          <cell r="R5273">
            <v>0</v>
          </cell>
          <cell r="T5273">
            <v>0</v>
          </cell>
        </row>
        <row r="5274">
          <cell r="K5274" t="str">
            <v/>
          </cell>
          <cell r="M5274">
            <v>0</v>
          </cell>
          <cell r="O5274">
            <v>0</v>
          </cell>
          <cell r="R5274">
            <v>0</v>
          </cell>
          <cell r="T5274">
            <v>0</v>
          </cell>
        </row>
        <row r="5275">
          <cell r="K5275" t="str">
            <v/>
          </cell>
          <cell r="M5275">
            <v>0</v>
          </cell>
          <cell r="O5275">
            <v>0</v>
          </cell>
          <cell r="R5275">
            <v>0</v>
          </cell>
          <cell r="T5275">
            <v>0</v>
          </cell>
        </row>
        <row r="5276">
          <cell r="K5276" t="str">
            <v/>
          </cell>
          <cell r="M5276">
            <v>0</v>
          </cell>
          <cell r="O5276">
            <v>0</v>
          </cell>
          <cell r="R5276">
            <v>0</v>
          </cell>
          <cell r="T5276">
            <v>0</v>
          </cell>
        </row>
        <row r="5277">
          <cell r="K5277" t="str">
            <v/>
          </cell>
          <cell r="O5277">
            <v>0</v>
          </cell>
          <cell r="R5277">
            <v>0</v>
          </cell>
          <cell r="T5277">
            <v>0</v>
          </cell>
        </row>
        <row r="5278">
          <cell r="L5278">
            <v>0.88049999999999995</v>
          </cell>
          <cell r="M5278" t="str">
            <v>SUBTOTAL $</v>
          </cell>
          <cell r="O5278">
            <v>1339000</v>
          </cell>
        </row>
        <row r="5279">
          <cell r="C5279" t="str">
            <v>III. TRANSPORTES</v>
          </cell>
        </row>
        <row r="5281">
          <cell r="C5281" t="str">
            <v>MATERIAL</v>
          </cell>
          <cell r="J5281" t="str">
            <v>VOL. o PESO</v>
          </cell>
          <cell r="K5281" t="str">
            <v>DISTANCIA</v>
          </cell>
          <cell r="L5281" t="str">
            <v>M3 o Ton/Km</v>
          </cell>
          <cell r="M5281" t="str">
            <v>TARIFA</v>
          </cell>
          <cell r="O5281" t="str">
            <v>Vr. UNITARIO</v>
          </cell>
        </row>
        <row r="5282">
          <cell r="C5282" t="str">
            <v>Transporte de materiales 2</v>
          </cell>
          <cell r="J5282" t="str">
            <v>tkm</v>
          </cell>
          <cell r="K5282">
            <v>95</v>
          </cell>
          <cell r="L5282">
            <v>0.2</v>
          </cell>
          <cell r="M5282">
            <v>1200</v>
          </cell>
          <cell r="O5282">
            <v>22800</v>
          </cell>
          <cell r="R5282">
            <v>38</v>
          </cell>
          <cell r="T5282" t="str">
            <v>Transporte de materiales 2</v>
          </cell>
        </row>
        <row r="5283">
          <cell r="C5283" t="str">
            <v>Transporte interno2</v>
          </cell>
          <cell r="J5283" t="str">
            <v xml:space="preserve">t </v>
          </cell>
          <cell r="K5283">
            <v>1</v>
          </cell>
          <cell r="L5283">
            <v>0.2</v>
          </cell>
          <cell r="M5283">
            <v>50676</v>
          </cell>
          <cell r="O5283">
            <v>10135</v>
          </cell>
          <cell r="R5283">
            <v>0.4</v>
          </cell>
          <cell r="T5283" t="str">
            <v>Transporte interno2</v>
          </cell>
        </row>
        <row r="5284">
          <cell r="J5284" t="str">
            <v/>
          </cell>
          <cell r="M5284">
            <v>0</v>
          </cell>
          <cell r="O5284">
            <v>0</v>
          </cell>
          <cell r="R5284">
            <v>0</v>
          </cell>
          <cell r="T5284">
            <v>0</v>
          </cell>
        </row>
        <row r="5285">
          <cell r="L5285">
            <v>2.1700000000000001E-2</v>
          </cell>
          <cell r="M5285" t="str">
            <v>SUBTOTAL $</v>
          </cell>
          <cell r="O5285">
            <v>32935</v>
          </cell>
        </row>
        <row r="5286">
          <cell r="C5286" t="str">
            <v>IV. MANO DE OBRA</v>
          </cell>
        </row>
        <row r="5288">
          <cell r="C5288" t="str">
            <v>TRABAJADOR</v>
          </cell>
          <cell r="I5288" t="str">
            <v>CANTIDAD</v>
          </cell>
          <cell r="J5288" t="str">
            <v>JORNAL</v>
          </cell>
          <cell r="K5288" t="str">
            <v>PRESTACIONES</v>
          </cell>
          <cell r="L5288" t="str">
            <v>JORNAL TOTAL</v>
          </cell>
          <cell r="M5288" t="str">
            <v>RENDIMIENTO</v>
          </cell>
          <cell r="O5288" t="str">
            <v>Vr. UNITARIO</v>
          </cell>
        </row>
        <row r="5289">
          <cell r="C5289" t="str">
            <v>Oficial</v>
          </cell>
          <cell r="I5289">
            <v>1</v>
          </cell>
          <cell r="J5289">
            <v>77720</v>
          </cell>
          <cell r="K5289">
            <v>1.6913</v>
          </cell>
          <cell r="L5289">
            <v>131448</v>
          </cell>
          <cell r="M5289">
            <v>2</v>
          </cell>
          <cell r="O5289">
            <v>65724</v>
          </cell>
          <cell r="R5289">
            <v>1</v>
          </cell>
          <cell r="T5289" t="str">
            <v>Oficial</v>
          </cell>
        </row>
        <row r="5290">
          <cell r="C5290" t="str">
            <v>Ayudante Entendido</v>
          </cell>
          <cell r="I5290">
            <v>1</v>
          </cell>
          <cell r="J5290">
            <v>53020</v>
          </cell>
          <cell r="K5290">
            <v>1.7161</v>
          </cell>
          <cell r="L5290">
            <v>90988</v>
          </cell>
          <cell r="M5290">
            <v>2</v>
          </cell>
          <cell r="O5290">
            <v>45494</v>
          </cell>
          <cell r="R5290">
            <v>1</v>
          </cell>
          <cell r="T5290" t="str">
            <v>Ayudante Entendido</v>
          </cell>
        </row>
        <row r="5291">
          <cell r="C5291" t="str">
            <v>Ayudante Raso</v>
          </cell>
          <cell r="J5291">
            <v>43354</v>
          </cell>
          <cell r="K5291">
            <v>1.7323</v>
          </cell>
          <cell r="L5291">
            <v>0</v>
          </cell>
          <cell r="O5291">
            <v>0</v>
          </cell>
          <cell r="R5291">
            <v>0</v>
          </cell>
          <cell r="T5291" t="str">
            <v>Ayudante Raso</v>
          </cell>
        </row>
        <row r="5292">
          <cell r="L5292">
            <v>7.3099999999999998E-2</v>
          </cell>
          <cell r="M5292" t="str">
            <v>SUBTOTAL $</v>
          </cell>
          <cell r="O5292">
            <v>111218</v>
          </cell>
        </row>
        <row r="5294">
          <cell r="C5294" t="str">
            <v>TOTAL COSTO DIRECTO $</v>
          </cell>
          <cell r="O5294">
            <v>1520729</v>
          </cell>
        </row>
        <row r="5295">
          <cell r="C5295" t="str">
            <v>V. COSTOS INDIRECTOS</v>
          </cell>
        </row>
        <row r="5297">
          <cell r="C5297" t="str">
            <v>Descripción</v>
          </cell>
          <cell r="L5297" t="str">
            <v>Porcentaje</v>
          </cell>
          <cell r="M5297" t="str">
            <v>Valor Total</v>
          </cell>
        </row>
        <row r="5298">
          <cell r="C5298" t="str">
            <v>ADMINISTRACION</v>
          </cell>
          <cell r="L5298">
            <v>0</v>
          </cell>
          <cell r="M5298">
            <v>0</v>
          </cell>
        </row>
        <row r="5299">
          <cell r="C5299" t="str">
            <v xml:space="preserve">IMPREVISTOS </v>
          </cell>
          <cell r="L5299">
            <v>0</v>
          </cell>
          <cell r="M5299">
            <v>0</v>
          </cell>
        </row>
        <row r="5300">
          <cell r="C5300" t="str">
            <v>UTILIDAD</v>
          </cell>
          <cell r="L5300">
            <v>0</v>
          </cell>
          <cell r="M5300">
            <v>0</v>
          </cell>
        </row>
        <row r="5301">
          <cell r="C5301" t="str">
            <v>SUBTOTAL $</v>
          </cell>
          <cell r="O5301">
            <v>0</v>
          </cell>
        </row>
        <row r="5303">
          <cell r="C5303" t="str">
            <v>Precio Unitario Total Aproximado al peso $</v>
          </cell>
          <cell r="O5303">
            <v>1520729</v>
          </cell>
        </row>
        <row r="5306">
          <cell r="H5306" t="str">
            <v>Firma</v>
          </cell>
        </row>
        <row r="5307">
          <cell r="H5307" t="str">
            <v>Nombre:</v>
          </cell>
        </row>
        <row r="5308">
          <cell r="H5308" t="str">
            <v>Representante Legal del Contratista o su Apoderado</v>
          </cell>
        </row>
        <row r="5309">
          <cell r="H5309" t="str">
            <v>Matricula No. :</v>
          </cell>
        </row>
        <row r="5310">
          <cell r="H5310" t="str">
            <v xml:space="preserve"> </v>
          </cell>
        </row>
        <row r="5311">
          <cell r="C5311" t="str">
            <v>OBSERVACIONES INTERVENTORÍA</v>
          </cell>
        </row>
        <row r="5315">
          <cell r="C5315" t="str">
            <v>APROBACIÓN POR INTERVENTORÍA</v>
          </cell>
        </row>
        <row r="5316">
          <cell r="C531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318">
          <cell r="C531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321">
          <cell r="H5321" t="str">
            <v>Firma</v>
          </cell>
        </row>
        <row r="5322">
          <cell r="H5322" t="str">
            <v>Nombre:</v>
          </cell>
        </row>
        <row r="5323">
          <cell r="H5323" t="str">
            <v>Representante Legal del Interventor o su Apoderado</v>
          </cell>
        </row>
        <row r="5324">
          <cell r="H5324" t="str">
            <v>Matricula No. :</v>
          </cell>
        </row>
        <row r="5329">
          <cell r="C5329" t="str">
            <v>Formulario 1 - Propuesta económica  - Documento tipo de selección abreviada de menor cuantía - versión 2</v>
          </cell>
        </row>
        <row r="5330">
          <cell r="C5330" t="str">
            <v>Código</v>
          </cell>
          <cell r="D5330" t="str">
            <v>CCE-EICP-FM-25</v>
          </cell>
          <cell r="E5330" t="str">
            <v>Versión</v>
          </cell>
          <cell r="F5330">
            <v>2</v>
          </cell>
        </row>
        <row r="5332">
          <cell r="C5332" t="str">
            <v>[La entidad podrá utilizar este formato para la presentación de los análisis de precios unitarios el contratista en la oportunidad prevista en el numeral 8.1. del Documento Base]</v>
          </cell>
        </row>
        <row r="5335">
          <cell r="D5335" t="str">
            <v>MUNICIPIO DE CONCORDIA, ANTIOQUIA</v>
          </cell>
        </row>
        <row r="5336">
          <cell r="L5336" t="str">
            <v>VERSIÓN</v>
          </cell>
        </row>
        <row r="5337">
          <cell r="D5337" t="str">
            <v xml:space="preserve">[NÚMERO DEL PROCESO] </v>
          </cell>
        </row>
        <row r="5338">
          <cell r="L5338" t="str">
            <v>PÁGINA</v>
          </cell>
          <cell r="M5338">
            <v>1</v>
          </cell>
          <cell r="N5338" t="str">
            <v>DE</v>
          </cell>
          <cell r="O5338">
            <v>1</v>
          </cell>
        </row>
        <row r="5339">
          <cell r="D5339" t="str">
            <v xml:space="preserve">ANALISIS DE PRECIOS UNITARIOS </v>
          </cell>
        </row>
        <row r="5341">
          <cell r="L5341" t="str">
            <v>FECHA</v>
          </cell>
          <cell r="M5341" t="str">
            <v>DD</v>
          </cell>
          <cell r="N5341" t="str">
            <v>MM</v>
          </cell>
          <cell r="O5341" t="str">
            <v>AA</v>
          </cell>
        </row>
        <row r="5342">
          <cell r="M5342">
            <v>3</v>
          </cell>
          <cell r="N5342">
            <v>5</v>
          </cell>
          <cell r="O5342">
            <v>2022</v>
          </cell>
        </row>
        <row r="5343">
          <cell r="C5343" t="str">
            <v>ITEMS DE LA PROPUESTA ECONÓMICA</v>
          </cell>
          <cell r="I5343" t="str">
            <v>ITEMS NO PREVISTOS</v>
          </cell>
        </row>
        <row r="5347">
          <cell r="C5347" t="str">
            <v>DATOS ESPECÍFICOS</v>
          </cell>
        </row>
        <row r="5349">
          <cell r="C5349" t="str">
            <v>ITEM</v>
          </cell>
          <cell r="D5349" t="str">
            <v>DESCRIPCIÓN</v>
          </cell>
          <cell r="M5349" t="str">
            <v>UNIDAD</v>
          </cell>
          <cell r="O5349" t="str">
            <v>CANTIDAD</v>
          </cell>
        </row>
        <row r="5350">
          <cell r="C5350" t="str">
            <v>2.13.7</v>
          </cell>
          <cell r="D5350" t="str">
            <v>S.T.I de soporte integrado para microfútbol, baloncesto y balonmano en tubería de 3" para tubos principales y de 1 1/2" para tubos posteriores ,con malla metálica eslabonada  ojo 5 calibre 10 ,tableros en fibra de vidrio, aros y mallas de nylon, con anticorrosivo y pintura.</v>
          </cell>
          <cell r="M5350" t="str">
            <v>u</v>
          </cell>
          <cell r="O5350">
            <v>1</v>
          </cell>
          <cell r="R5350">
            <v>7368951</v>
          </cell>
          <cell r="S5350">
            <v>7368951</v>
          </cell>
          <cell r="T5350">
            <v>8.8999999999999999E-3</v>
          </cell>
          <cell r="U5350">
            <v>0.89980000000000004</v>
          </cell>
          <cell r="V5350">
            <v>3.09E-2</v>
          </cell>
          <cell r="W5350">
            <v>6.0400000000000002E-2</v>
          </cell>
        </row>
        <row r="5351">
          <cell r="C5351" t="str">
            <v>I. EQUIPO</v>
          </cell>
        </row>
        <row r="5353">
          <cell r="C5353" t="str">
            <v>DESCRIPCIÓN</v>
          </cell>
          <cell r="H5353" t="str">
            <v>MARCA</v>
          </cell>
          <cell r="J5353" t="str">
            <v>TIPO</v>
          </cell>
          <cell r="L5353" t="str">
            <v>TARIFA/HORA</v>
          </cell>
          <cell r="M5353" t="str">
            <v>RENDIMIENTO</v>
          </cell>
          <cell r="O5353" t="str">
            <v>Vr. UNITARIO</v>
          </cell>
        </row>
        <row r="5354">
          <cell r="C5354" t="str">
            <v xml:space="preserve">Taladro de 1/2´´, pulidora, lijadora y circular
</v>
          </cell>
          <cell r="J5354" t="str">
            <v>h</v>
          </cell>
          <cell r="L5354">
            <v>2696</v>
          </cell>
          <cell r="M5354">
            <v>6.25E-2</v>
          </cell>
          <cell r="O5354">
            <v>43136</v>
          </cell>
          <cell r="R5354">
            <v>16</v>
          </cell>
          <cell r="T5354" t="str">
            <v xml:space="preserve">Taladro de 1/2´´, pulidora, lijadora y circular
</v>
          </cell>
        </row>
        <row r="5355">
          <cell r="J5355" t="str">
            <v/>
          </cell>
          <cell r="L5355" t="str">
            <v/>
          </cell>
          <cell r="O5355">
            <v>0</v>
          </cell>
          <cell r="R5355">
            <v>0</v>
          </cell>
          <cell r="T5355">
            <v>0</v>
          </cell>
        </row>
        <row r="5356">
          <cell r="J5356" t="str">
            <v/>
          </cell>
          <cell r="L5356" t="str">
            <v/>
          </cell>
          <cell r="O5356">
            <v>0</v>
          </cell>
          <cell r="R5356">
            <v>0</v>
          </cell>
          <cell r="T5356">
            <v>0</v>
          </cell>
        </row>
        <row r="5357">
          <cell r="C5357" t="str">
            <v>Herramienta Menor (Como % de Mano de Obra)</v>
          </cell>
          <cell r="J5357" t="str">
            <v>Dia</v>
          </cell>
          <cell r="L5357">
            <v>444872</v>
          </cell>
          <cell r="M5357">
            <v>0.05</v>
          </cell>
          <cell r="O5357">
            <v>22244</v>
          </cell>
          <cell r="R5357">
            <v>22244</v>
          </cell>
          <cell r="T5357" t="str">
            <v>Herramienta Menor (Como % de Mano de Obra)</v>
          </cell>
        </row>
        <row r="5358">
          <cell r="L5358">
            <v>8.8999999999999999E-3</v>
          </cell>
          <cell r="M5358" t="str">
            <v>SUBTOTAL $</v>
          </cell>
          <cell r="O5358">
            <v>65380</v>
          </cell>
        </row>
        <row r="5359">
          <cell r="C5359" t="str">
            <v>II. MATERIALES</v>
          </cell>
        </row>
        <row r="5361">
          <cell r="C5361" t="str">
            <v>DESCRIPCIÓN</v>
          </cell>
          <cell r="K5361" t="str">
            <v>UNIDAD</v>
          </cell>
          <cell r="L5361" t="str">
            <v>CANTIDAD</v>
          </cell>
          <cell r="M5361" t="str">
            <v>PRECIO UNIT.</v>
          </cell>
          <cell r="O5361" t="str">
            <v>Vr. UNITARIO</v>
          </cell>
        </row>
        <row r="5362">
          <cell r="C5362" t="str">
            <v>Soporte integrado para microfútbol, baloncesto y balonmano</v>
          </cell>
          <cell r="K5362" t="str">
            <v>u</v>
          </cell>
          <cell r="L5362">
            <v>2</v>
          </cell>
          <cell r="M5362">
            <v>2985400</v>
          </cell>
          <cell r="O5362">
            <v>5970800</v>
          </cell>
          <cell r="R5362">
            <v>2</v>
          </cell>
          <cell r="T5362" t="str">
            <v>Soporte integrado para microfútbol, baloncesto y balonmano</v>
          </cell>
        </row>
        <row r="5363">
          <cell r="C5363" t="str">
            <v>Soldadura 6013 de 1/8</v>
          </cell>
          <cell r="K5363" t="str">
            <v>kg</v>
          </cell>
          <cell r="L5363">
            <v>5.0999999999999996</v>
          </cell>
          <cell r="M5363">
            <v>19695</v>
          </cell>
          <cell r="O5363">
            <v>100445</v>
          </cell>
          <cell r="R5363">
            <v>5.0999999999999996</v>
          </cell>
          <cell r="T5363" t="str">
            <v>Soldadura 6013 de 1/8</v>
          </cell>
        </row>
        <row r="5364">
          <cell r="C5364" t="str">
            <v xml:space="preserve">Wash Primer Negro - 1 Galón
Algreco- One total solution - </v>
          </cell>
          <cell r="K5364" t="str">
            <v>G</v>
          </cell>
          <cell r="L5364">
            <v>1.5</v>
          </cell>
          <cell r="M5364">
            <v>181900</v>
          </cell>
          <cell r="O5364">
            <v>272850</v>
          </cell>
          <cell r="R5364">
            <v>1.5</v>
          </cell>
          <cell r="T5364" t="str">
            <v xml:space="preserve">Wash Primer Negro - 1 Galón
Algreco- One total solution - </v>
          </cell>
        </row>
        <row r="5365">
          <cell r="C5365" t="str">
            <v>Anticorrosivo cromato de zinc</v>
          </cell>
          <cell r="K5365" t="str">
            <v>gal</v>
          </cell>
          <cell r="L5365">
            <v>2</v>
          </cell>
          <cell r="M5365">
            <v>46057</v>
          </cell>
          <cell r="O5365">
            <v>92114</v>
          </cell>
          <cell r="R5365">
            <v>2</v>
          </cell>
          <cell r="T5365" t="str">
            <v>Anticorrosivo cromato de zinc</v>
          </cell>
        </row>
        <row r="5366">
          <cell r="C5366" t="str">
            <v>Esmalte-base aceite-pintulux</v>
          </cell>
          <cell r="K5366" t="str">
            <v>gal</v>
          </cell>
          <cell r="L5366">
            <v>3</v>
          </cell>
          <cell r="M5366">
            <v>64830</v>
          </cell>
          <cell r="O5366">
            <v>194490</v>
          </cell>
          <cell r="R5366">
            <v>3</v>
          </cell>
          <cell r="T5366" t="str">
            <v>Esmalte-base aceite-pintulux</v>
          </cell>
        </row>
        <row r="5367">
          <cell r="K5367" t="str">
            <v/>
          </cell>
          <cell r="M5367">
            <v>0</v>
          </cell>
          <cell r="O5367">
            <v>0</v>
          </cell>
          <cell r="R5367">
            <v>0</v>
          </cell>
          <cell r="T5367">
            <v>0</v>
          </cell>
        </row>
        <row r="5368">
          <cell r="K5368" t="str">
            <v/>
          </cell>
          <cell r="O5368">
            <v>0</v>
          </cell>
          <cell r="R5368">
            <v>0</v>
          </cell>
          <cell r="T5368">
            <v>0</v>
          </cell>
        </row>
        <row r="5369">
          <cell r="L5369">
            <v>0.89980000000000004</v>
          </cell>
          <cell r="M5369" t="str">
            <v>SUBTOTAL $</v>
          </cell>
          <cell r="O5369">
            <v>6630699</v>
          </cell>
        </row>
        <row r="5370">
          <cell r="C5370" t="str">
            <v>III. TRANSPORTES</v>
          </cell>
        </row>
        <row r="5372">
          <cell r="C5372" t="str">
            <v>MATERIAL</v>
          </cell>
          <cell r="J5372" t="str">
            <v>VOL. o PESO</v>
          </cell>
          <cell r="K5372" t="str">
            <v>DISTANCIA</v>
          </cell>
          <cell r="L5372" t="str">
            <v>M3 o Ton/Km</v>
          </cell>
          <cell r="M5372" t="str">
            <v>TARIFA</v>
          </cell>
          <cell r="O5372" t="str">
            <v>Vr. UNITARIO</v>
          </cell>
        </row>
        <row r="5373">
          <cell r="C5373" t="str">
            <v>Transporte de materiales 2</v>
          </cell>
          <cell r="J5373" t="str">
            <v>tkm</v>
          </cell>
          <cell r="K5373">
            <v>95</v>
          </cell>
          <cell r="L5373">
            <v>2</v>
          </cell>
          <cell r="M5373">
            <v>1200</v>
          </cell>
          <cell r="O5373">
            <v>228000</v>
          </cell>
          <cell r="R5373">
            <v>190</v>
          </cell>
          <cell r="T5373" t="str">
            <v>Transporte de materiales 2</v>
          </cell>
        </row>
        <row r="5374">
          <cell r="J5374" t="str">
            <v/>
          </cell>
          <cell r="M5374">
            <v>0</v>
          </cell>
          <cell r="O5374">
            <v>0</v>
          </cell>
          <cell r="R5374">
            <v>0</v>
          </cell>
          <cell r="T5374">
            <v>0</v>
          </cell>
        </row>
        <row r="5375">
          <cell r="J5375" t="str">
            <v/>
          </cell>
          <cell r="M5375">
            <v>0</v>
          </cell>
          <cell r="O5375">
            <v>0</v>
          </cell>
          <cell r="R5375">
            <v>0</v>
          </cell>
          <cell r="T5375">
            <v>0</v>
          </cell>
        </row>
        <row r="5376">
          <cell r="L5376">
            <v>3.09E-2</v>
          </cell>
          <cell r="M5376" t="str">
            <v>SUBTOTAL $</v>
          </cell>
          <cell r="O5376">
            <v>228000</v>
          </cell>
        </row>
        <row r="5377">
          <cell r="C5377" t="str">
            <v>IV. MANO DE OBRA</v>
          </cell>
        </row>
        <row r="5379">
          <cell r="C5379" t="str">
            <v>TRABAJADOR</v>
          </cell>
          <cell r="I5379" t="str">
            <v>CANTIDAD</v>
          </cell>
          <cell r="J5379" t="str">
            <v>JORNAL</v>
          </cell>
          <cell r="K5379" t="str">
            <v>PRESTACIONES</v>
          </cell>
          <cell r="L5379" t="str">
            <v>JORNAL TOTAL</v>
          </cell>
          <cell r="M5379" t="str">
            <v>RENDIMIENTO</v>
          </cell>
          <cell r="O5379" t="str">
            <v>Vr. UNITARIO</v>
          </cell>
        </row>
        <row r="5380">
          <cell r="C5380" t="str">
            <v>Oficial</v>
          </cell>
          <cell r="I5380">
            <v>1</v>
          </cell>
          <cell r="J5380">
            <v>77720</v>
          </cell>
          <cell r="K5380">
            <v>1.6913</v>
          </cell>
          <cell r="L5380">
            <v>131448</v>
          </cell>
          <cell r="M5380">
            <v>0.5</v>
          </cell>
          <cell r="O5380">
            <v>262896</v>
          </cell>
          <cell r="R5380">
            <v>2</v>
          </cell>
          <cell r="T5380" t="str">
            <v>Oficial</v>
          </cell>
        </row>
        <row r="5381">
          <cell r="C5381" t="str">
            <v>Ayudante Entendido</v>
          </cell>
          <cell r="I5381">
            <v>1</v>
          </cell>
          <cell r="J5381">
            <v>53020</v>
          </cell>
          <cell r="K5381">
            <v>1.7161</v>
          </cell>
          <cell r="L5381">
            <v>90988</v>
          </cell>
          <cell r="M5381">
            <v>0.5</v>
          </cell>
          <cell r="O5381">
            <v>181976</v>
          </cell>
          <cell r="R5381">
            <v>2</v>
          </cell>
          <cell r="T5381" t="str">
            <v>Ayudante Entendido</v>
          </cell>
        </row>
        <row r="5382">
          <cell r="J5382">
            <v>0</v>
          </cell>
          <cell r="K5382">
            <v>0</v>
          </cell>
          <cell r="L5382">
            <v>0</v>
          </cell>
          <cell r="O5382">
            <v>0</v>
          </cell>
          <cell r="R5382">
            <v>0</v>
          </cell>
          <cell r="T5382">
            <v>0</v>
          </cell>
        </row>
        <row r="5383">
          <cell r="L5383">
            <v>6.0400000000000002E-2</v>
          </cell>
          <cell r="M5383" t="str">
            <v>SUBTOTAL $</v>
          </cell>
          <cell r="O5383">
            <v>444872</v>
          </cell>
        </row>
        <row r="5385">
          <cell r="C5385" t="str">
            <v>TOTAL COSTO DIRECTO $</v>
          </cell>
          <cell r="O5385">
            <v>7368951</v>
          </cell>
        </row>
        <row r="5386">
          <cell r="C5386" t="str">
            <v>V. COSTOS INDIRECTOS</v>
          </cell>
        </row>
        <row r="5388">
          <cell r="C5388" t="str">
            <v>Descripción</v>
          </cell>
          <cell r="L5388" t="str">
            <v>Porcentaje</v>
          </cell>
          <cell r="M5388" t="str">
            <v>Valor Total</v>
          </cell>
        </row>
        <row r="5389">
          <cell r="C5389" t="str">
            <v>ADMINISTRACION</v>
          </cell>
          <cell r="L5389">
            <v>0</v>
          </cell>
          <cell r="M5389">
            <v>0</v>
          </cell>
        </row>
        <row r="5390">
          <cell r="C5390" t="str">
            <v xml:space="preserve">IMPREVISTOS </v>
          </cell>
          <cell r="L5390">
            <v>0</v>
          </cell>
          <cell r="M5390">
            <v>0</v>
          </cell>
        </row>
        <row r="5391">
          <cell r="C5391" t="str">
            <v>UTILIDAD</v>
          </cell>
          <cell r="L5391">
            <v>0</v>
          </cell>
          <cell r="M5391">
            <v>0</v>
          </cell>
        </row>
        <row r="5392">
          <cell r="C5392" t="str">
            <v>SUBTOTAL $</v>
          </cell>
          <cell r="O5392">
            <v>0</v>
          </cell>
        </row>
        <row r="5394">
          <cell r="C5394" t="str">
            <v>Precio Unitario Total Aproximado al peso $</v>
          </cell>
          <cell r="O5394">
            <v>7368951</v>
          </cell>
        </row>
        <row r="5397">
          <cell r="H5397" t="str">
            <v>Firma</v>
          </cell>
        </row>
        <row r="5398">
          <cell r="H5398" t="str">
            <v>Nombre:</v>
          </cell>
        </row>
        <row r="5399">
          <cell r="H5399" t="str">
            <v>Representante Legal del Contratista o su Apoderado</v>
          </cell>
        </row>
        <row r="5400">
          <cell r="H5400" t="str">
            <v>Matricula No. :</v>
          </cell>
        </row>
        <row r="5401">
          <cell r="H5401" t="str">
            <v xml:space="preserve"> </v>
          </cell>
        </row>
        <row r="5402">
          <cell r="C5402" t="str">
            <v>OBSERVACIONES INTERVENTORÍA</v>
          </cell>
        </row>
        <row r="5406">
          <cell r="C5406" t="str">
            <v>APROBACIÓN POR INTERVENTORÍA</v>
          </cell>
        </row>
        <row r="5407">
          <cell r="C540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409">
          <cell r="C540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412">
          <cell r="H5412" t="str">
            <v>Firma</v>
          </cell>
        </row>
        <row r="5413">
          <cell r="H5413" t="str">
            <v>Nombre:</v>
          </cell>
        </row>
        <row r="5414">
          <cell r="H5414" t="str">
            <v>Representante Legal del Interventor o su Apoderado</v>
          </cell>
        </row>
        <row r="5415">
          <cell r="H5415" t="str">
            <v>Matricula No. :</v>
          </cell>
        </row>
        <row r="5420">
          <cell r="C5420" t="str">
            <v>Formulario 1 - Propuesta económica  - Documento tipo de selección abreviada de menor cuantía - versión 2</v>
          </cell>
        </row>
        <row r="5421">
          <cell r="C5421" t="str">
            <v>Código</v>
          </cell>
          <cell r="D5421" t="str">
            <v>CCE-EICP-FM-25</v>
          </cell>
          <cell r="E5421" t="str">
            <v>Versión</v>
          </cell>
          <cell r="F5421">
            <v>2</v>
          </cell>
        </row>
        <row r="5423">
          <cell r="C5423" t="str">
            <v>[La entidad podrá utilizar este formato para la presentación de los análisis de precios unitarios el contratista en la oportunidad prevista en el numeral 8.1. del Documento Base]</v>
          </cell>
        </row>
        <row r="5426">
          <cell r="D5426" t="str">
            <v>MUNICIPIO DE CONCORDIA, ANTIOQUIA</v>
          </cell>
        </row>
        <row r="5427">
          <cell r="L5427" t="str">
            <v>VERSIÓN</v>
          </cell>
        </row>
        <row r="5428">
          <cell r="D5428" t="str">
            <v xml:space="preserve">[NÚMERO DEL PROCESO] </v>
          </cell>
        </row>
        <row r="5429">
          <cell r="L5429" t="str">
            <v>PÁGINA</v>
          </cell>
          <cell r="M5429">
            <v>1</v>
          </cell>
          <cell r="N5429" t="str">
            <v>DE</v>
          </cell>
          <cell r="O5429">
            <v>1</v>
          </cell>
        </row>
        <row r="5430">
          <cell r="D5430" t="str">
            <v xml:space="preserve">ANALISIS DE PRECIOS UNITARIOS </v>
          </cell>
        </row>
        <row r="5432">
          <cell r="L5432" t="str">
            <v>FECHA</v>
          </cell>
          <cell r="M5432" t="str">
            <v>DD</v>
          </cell>
          <cell r="N5432" t="str">
            <v>MM</v>
          </cell>
          <cell r="O5432" t="str">
            <v>AA</v>
          </cell>
        </row>
        <row r="5433">
          <cell r="M5433">
            <v>3</v>
          </cell>
          <cell r="N5433">
            <v>5</v>
          </cell>
          <cell r="O5433">
            <v>2022</v>
          </cell>
        </row>
        <row r="5434">
          <cell r="C5434" t="str">
            <v>ITEMS DE LA PROPUESTA ECONÓMICA</v>
          </cell>
          <cell r="I5434" t="str">
            <v>ITEMS NO PREVISTOS</v>
          </cell>
        </row>
        <row r="5438">
          <cell r="C5438" t="str">
            <v>DATOS ESPECÍFICOS</v>
          </cell>
        </row>
        <row r="5440">
          <cell r="C5440" t="str">
            <v>ITEM</v>
          </cell>
          <cell r="D5440" t="str">
            <v>DESCRIPCIÓN</v>
          </cell>
          <cell r="M5440" t="str">
            <v>UNIDAD</v>
          </cell>
          <cell r="O5440" t="str">
            <v>CANTIDAD</v>
          </cell>
        </row>
        <row r="5441">
          <cell r="C5441" t="str">
            <v>2.14.1</v>
          </cell>
          <cell r="D5441" t="str">
            <v xml:space="preserve">S.T.I de materiales para salida eléctrica PARA ILUMINACION, 110 V con polo a tierra 15 A, certificación RETIE. Incluye toma, la tapa, cajas 12x12x5 con tapa, ducto EMT de 1/2", conectores de conexión y empalme, adaptadores terminales, curvas, fijación, tornillos, conductores de cobre 3 No12 AWG-CU-THHN/THWN-90ºC, obra civil, y demás accesorios y elementos para su correcta instalación y funcionamiento.(Salida promedio de 5 m). </v>
          </cell>
          <cell r="M5441" t="str">
            <v>u</v>
          </cell>
          <cell r="O5441">
            <v>5</v>
          </cell>
          <cell r="R5441">
            <v>168917</v>
          </cell>
          <cell r="S5441">
            <v>168917</v>
          </cell>
          <cell r="T5441">
            <v>1.5900000000000001E-2</v>
          </cell>
          <cell r="U5441">
            <v>0.78690000000000004</v>
          </cell>
          <cell r="V5441">
            <v>0</v>
          </cell>
          <cell r="W5441">
            <v>0.19719999999999999</v>
          </cell>
        </row>
        <row r="5442">
          <cell r="C5442" t="str">
            <v>I. EQUIPO</v>
          </cell>
        </row>
        <row r="5444">
          <cell r="C5444" t="str">
            <v>DESCRIPCIÓN</v>
          </cell>
          <cell r="H5444" t="str">
            <v>MARCA</v>
          </cell>
          <cell r="J5444" t="str">
            <v>TIPO</v>
          </cell>
          <cell r="L5444" t="str">
            <v>TARIFA/HORA</v>
          </cell>
          <cell r="M5444" t="str">
            <v>RENDIMIENTO</v>
          </cell>
          <cell r="O5444" t="str">
            <v>Vr. UNITARIO</v>
          </cell>
        </row>
        <row r="5445">
          <cell r="C5445" t="str">
            <v>Sección completa de andamio (1.2m-1.5m) x 1.5 m. (+ 4 ruedas) Incluye transporte.</v>
          </cell>
          <cell r="J5445" t="str">
            <v>Dia</v>
          </cell>
          <cell r="L5445">
            <v>2565</v>
          </cell>
          <cell r="M5445">
            <v>4</v>
          </cell>
          <cell r="O5445">
            <v>641</v>
          </cell>
          <cell r="R5445">
            <v>1.25</v>
          </cell>
          <cell r="T5445" t="str">
            <v>Sección completa de andamio (1.2m-1.5m) x 1.5 m. (+ 4 ruedas) Incluye transporte.</v>
          </cell>
        </row>
        <row r="5446">
          <cell r="C5446" t="str">
            <v>Can zunchado en madera común de 5,0cmx20cmx3,0m (alquiler). Incluye transporte.</v>
          </cell>
          <cell r="J5446" t="str">
            <v>Dia</v>
          </cell>
          <cell r="L5446">
            <v>1500</v>
          </cell>
          <cell r="M5446">
            <v>4</v>
          </cell>
          <cell r="O5446">
            <v>375</v>
          </cell>
          <cell r="R5446">
            <v>1.25</v>
          </cell>
          <cell r="T5446" t="str">
            <v>Can zunchado en madera común de 5,0cmx20cmx3,0m (alquiler). Incluye transporte.</v>
          </cell>
        </row>
        <row r="5447">
          <cell r="J5447" t="str">
            <v/>
          </cell>
          <cell r="L5447" t="str">
            <v/>
          </cell>
          <cell r="O5447">
            <v>0</v>
          </cell>
          <cell r="R5447">
            <v>0</v>
          </cell>
          <cell r="T5447">
            <v>0</v>
          </cell>
        </row>
        <row r="5448">
          <cell r="C5448" t="str">
            <v>Herramienta Menor (Como % de Mano de Obra)</v>
          </cell>
          <cell r="J5448" t="str">
            <v>Dia</v>
          </cell>
          <cell r="L5448">
            <v>33311</v>
          </cell>
          <cell r="M5448">
            <v>0.05</v>
          </cell>
          <cell r="O5448">
            <v>1666</v>
          </cell>
          <cell r="R5448">
            <v>8330</v>
          </cell>
          <cell r="T5448" t="str">
            <v>Herramienta Menor (Como % de Mano de Obra)</v>
          </cell>
        </row>
        <row r="5449">
          <cell r="L5449">
            <v>1.5900000000000001E-2</v>
          </cell>
          <cell r="M5449" t="str">
            <v>SUBTOTAL $</v>
          </cell>
          <cell r="O5449">
            <v>2682</v>
          </cell>
        </row>
        <row r="5450">
          <cell r="C5450" t="str">
            <v>II. MATERIALES</v>
          </cell>
        </row>
        <row r="5452">
          <cell r="C5452" t="str">
            <v>DESCRIPCIÓN</v>
          </cell>
          <cell r="K5452" t="str">
            <v>UNIDAD</v>
          </cell>
          <cell r="L5452" t="str">
            <v>CANTIDAD</v>
          </cell>
          <cell r="M5452" t="str">
            <v>PRECIO UNIT.</v>
          </cell>
          <cell r="O5452" t="str">
            <v>Vr. UNITARIO</v>
          </cell>
        </row>
        <row r="5453">
          <cell r="C5453" t="str">
            <v>tubo EMT 1/2" X 3m</v>
          </cell>
          <cell r="K5453" t="str">
            <v>u</v>
          </cell>
          <cell r="L5453">
            <v>1.75</v>
          </cell>
          <cell r="M5453">
            <v>23700</v>
          </cell>
          <cell r="O5453">
            <v>41475</v>
          </cell>
          <cell r="R5453">
            <v>8.75</v>
          </cell>
          <cell r="T5453" t="str">
            <v>tubo EMT 1/2" X 3m</v>
          </cell>
        </row>
        <row r="5454">
          <cell r="C5454" t="str">
            <v>Terminal EMT 1/2" Acero - Tub</v>
          </cell>
          <cell r="K5454" t="str">
            <v>u</v>
          </cell>
          <cell r="L5454">
            <v>2</v>
          </cell>
          <cell r="M5454">
            <v>2052.75</v>
          </cell>
          <cell r="O5454">
            <v>4106</v>
          </cell>
          <cell r="R5454">
            <v>10</v>
          </cell>
          <cell r="T5454" t="str">
            <v>Terminal EMT 1/2" Acero - Tub</v>
          </cell>
        </row>
        <row r="5455">
          <cell r="C5455" t="str">
            <v>Union EMT 1/2" Acero</v>
          </cell>
          <cell r="K5455" t="str">
            <v>u</v>
          </cell>
          <cell r="L5455">
            <v>0.5</v>
          </cell>
          <cell r="M5455">
            <v>2682</v>
          </cell>
          <cell r="O5455">
            <v>1341</v>
          </cell>
          <cell r="R5455">
            <v>2.5</v>
          </cell>
          <cell r="T5455" t="str">
            <v>Union EMT 1/2" Acero</v>
          </cell>
        </row>
        <row r="5456">
          <cell r="C5456" t="str">
            <v>Curva EMT 1/2"</v>
          </cell>
          <cell r="K5456" t="str">
            <v>u</v>
          </cell>
          <cell r="L5456">
            <v>2</v>
          </cell>
          <cell r="M5456">
            <v>4105.5</v>
          </cell>
          <cell r="O5456">
            <v>8211</v>
          </cell>
          <cell r="R5456">
            <v>10</v>
          </cell>
          <cell r="T5456" t="str">
            <v>Curva EMT 1/2"</v>
          </cell>
        </row>
        <row r="5457">
          <cell r="C5457" t="str">
            <v>Caja 12x12x5 Tapa Universal Rall 7035 Cal. 20 Proelectricos</v>
          </cell>
          <cell r="K5457" t="str">
            <v>u</v>
          </cell>
          <cell r="L5457">
            <v>1</v>
          </cell>
          <cell r="M5457">
            <v>20900</v>
          </cell>
          <cell r="O5457">
            <v>20900</v>
          </cell>
          <cell r="R5457">
            <v>5</v>
          </cell>
          <cell r="T5457" t="str">
            <v>Caja 12x12x5 Tapa Universal Rall 7035 Cal. 20 Proelectricos</v>
          </cell>
        </row>
        <row r="5458">
          <cell r="C5458" t="str">
            <v xml:space="preserve">Toma doble polo a tierra blanco Electric Line sin tapa
</v>
          </cell>
          <cell r="K5458" t="str">
            <v>u</v>
          </cell>
          <cell r="L5458">
            <v>1</v>
          </cell>
          <cell r="M5458">
            <v>5900</v>
          </cell>
          <cell r="O5458">
            <v>5900</v>
          </cell>
          <cell r="R5458">
            <v>5</v>
          </cell>
          <cell r="T5458" t="str">
            <v xml:space="preserve">Toma doble polo a tierra blanco Electric Line sin tapa
</v>
          </cell>
        </row>
        <row r="5459">
          <cell r="C5459" t="str">
            <v xml:space="preserve">Cable AWG-CU-THHN/THWN-90ºC # 12 </v>
          </cell>
          <cell r="K5459" t="str">
            <v>m</v>
          </cell>
          <cell r="L5459">
            <v>16.38</v>
          </cell>
          <cell r="M5459">
            <v>2714</v>
          </cell>
          <cell r="O5459">
            <v>44455</v>
          </cell>
          <cell r="R5459">
            <v>81.900000000000006</v>
          </cell>
          <cell r="T5459" t="str">
            <v xml:space="preserve">Cable AWG-CU-THHN/THWN-90ºC # 12 </v>
          </cell>
        </row>
        <row r="5460">
          <cell r="C5460" t="str">
            <v xml:space="preserve">Conector Resorte Rojo-Amr </v>
          </cell>
          <cell r="K5460" t="str">
            <v>u</v>
          </cell>
          <cell r="L5460">
            <v>3</v>
          </cell>
          <cell r="M5460">
            <v>1412</v>
          </cell>
          <cell r="O5460">
            <v>4236</v>
          </cell>
          <cell r="R5460">
            <v>15</v>
          </cell>
          <cell r="T5460" t="str">
            <v xml:space="preserve">Conector Resorte Rojo-Amr </v>
          </cell>
        </row>
        <row r="5461">
          <cell r="C5461" t="str">
            <v xml:space="preserve">Abrazadera Plastica Alas Tubo Conduit 1/2pg </v>
          </cell>
          <cell r="K5461" t="str">
            <v>u</v>
          </cell>
          <cell r="L5461">
            <v>2</v>
          </cell>
          <cell r="M5461">
            <v>1150</v>
          </cell>
          <cell r="O5461">
            <v>2300</v>
          </cell>
          <cell r="R5461">
            <v>10</v>
          </cell>
          <cell r="T5461" t="str">
            <v xml:space="preserve">Abrazadera Plastica Alas Tubo Conduit 1/2pg </v>
          </cell>
        </row>
        <row r="5462">
          <cell r="L5462">
            <v>0.78690000000000004</v>
          </cell>
          <cell r="M5462" t="str">
            <v>SUBTOTAL $</v>
          </cell>
          <cell r="O5462">
            <v>132924</v>
          </cell>
        </row>
        <row r="5463">
          <cell r="C5463" t="str">
            <v>III. TRANSPORTES</v>
          </cell>
        </row>
        <row r="5465">
          <cell r="C5465" t="str">
            <v>MATERIAL</v>
          </cell>
          <cell r="J5465" t="str">
            <v>VOL. o PESO</v>
          </cell>
          <cell r="K5465" t="str">
            <v>DISTANCIA</v>
          </cell>
          <cell r="L5465" t="str">
            <v>M3 o Ton/Km</v>
          </cell>
          <cell r="M5465" t="str">
            <v>TARIFA</v>
          </cell>
          <cell r="O5465" t="str">
            <v>Vr. UNITARIO</v>
          </cell>
        </row>
        <row r="5466">
          <cell r="J5466" t="str">
            <v/>
          </cell>
          <cell r="M5466">
            <v>0</v>
          </cell>
          <cell r="O5466">
            <v>0</v>
          </cell>
          <cell r="R5466">
            <v>0</v>
          </cell>
          <cell r="T5466">
            <v>0</v>
          </cell>
        </row>
        <row r="5467">
          <cell r="J5467" t="str">
            <v/>
          </cell>
          <cell r="M5467">
            <v>0</v>
          </cell>
          <cell r="O5467">
            <v>0</v>
          </cell>
          <cell r="R5467">
            <v>0</v>
          </cell>
          <cell r="T5467">
            <v>0</v>
          </cell>
        </row>
        <row r="5468">
          <cell r="J5468" t="str">
            <v/>
          </cell>
          <cell r="M5468">
            <v>0</v>
          </cell>
          <cell r="O5468">
            <v>0</v>
          </cell>
          <cell r="R5468">
            <v>0</v>
          </cell>
          <cell r="T5468">
            <v>0</v>
          </cell>
        </row>
        <row r="5469">
          <cell r="L5469">
            <v>0</v>
          </cell>
          <cell r="M5469" t="str">
            <v>SUBTOTAL $</v>
          </cell>
          <cell r="O5469">
            <v>0</v>
          </cell>
        </row>
        <row r="5470">
          <cell r="C5470" t="str">
            <v>IV. MANO DE OBRA</v>
          </cell>
        </row>
        <row r="5472">
          <cell r="C5472" t="str">
            <v>TRABAJADOR</v>
          </cell>
          <cell r="I5472" t="str">
            <v>CANTIDAD</v>
          </cell>
          <cell r="J5472" t="str">
            <v>JORNAL</v>
          </cell>
          <cell r="K5472" t="str">
            <v>PRESTACIONES</v>
          </cell>
          <cell r="L5472" t="str">
            <v>JORNAL TOTAL</v>
          </cell>
          <cell r="M5472" t="str">
            <v>RENDIMIENTO</v>
          </cell>
          <cell r="O5472" t="str">
            <v>Vr. UNITARIO</v>
          </cell>
        </row>
        <row r="5473">
          <cell r="C5473" t="str">
            <v>Maestro Electricista</v>
          </cell>
          <cell r="I5473">
            <v>1</v>
          </cell>
          <cell r="J5473">
            <v>104400</v>
          </cell>
          <cell r="K5473">
            <v>1.681</v>
          </cell>
          <cell r="L5473">
            <v>175496</v>
          </cell>
          <cell r="M5473">
            <v>8</v>
          </cell>
          <cell r="O5473">
            <v>21937</v>
          </cell>
          <cell r="R5473">
            <v>0.63</v>
          </cell>
          <cell r="T5473" t="str">
            <v>Maestro Electricista</v>
          </cell>
        </row>
        <row r="5474">
          <cell r="C5474" t="str">
            <v>Ayudante Entendido</v>
          </cell>
          <cell r="I5474">
            <v>1</v>
          </cell>
          <cell r="J5474">
            <v>53020</v>
          </cell>
          <cell r="K5474">
            <v>1.7161</v>
          </cell>
          <cell r="L5474">
            <v>90988</v>
          </cell>
          <cell r="M5474">
            <v>8</v>
          </cell>
          <cell r="O5474">
            <v>11374</v>
          </cell>
          <cell r="R5474">
            <v>0.63</v>
          </cell>
          <cell r="T5474" t="str">
            <v>Ayudante Entendido</v>
          </cell>
        </row>
        <row r="5475">
          <cell r="I5475">
            <v>1</v>
          </cell>
          <cell r="J5475">
            <v>0</v>
          </cell>
          <cell r="K5475">
            <v>0</v>
          </cell>
          <cell r="L5475">
            <v>0</v>
          </cell>
          <cell r="O5475">
            <v>0</v>
          </cell>
          <cell r="R5475">
            <v>0</v>
          </cell>
          <cell r="T5475">
            <v>0</v>
          </cell>
        </row>
        <row r="5476">
          <cell r="L5476">
            <v>0.19719999999999999</v>
          </cell>
          <cell r="M5476" t="str">
            <v>SUBTOTAL $</v>
          </cell>
          <cell r="O5476">
            <v>33311</v>
          </cell>
        </row>
        <row r="5478">
          <cell r="C5478" t="str">
            <v>TOTAL COSTO DIRECTO $</v>
          </cell>
          <cell r="O5478">
            <v>168917</v>
          </cell>
        </row>
        <row r="5479">
          <cell r="C5479" t="str">
            <v>V. COSTOS INDIRECTOS</v>
          </cell>
        </row>
        <row r="5481">
          <cell r="C5481" t="str">
            <v>Descripción</v>
          </cell>
          <cell r="L5481" t="str">
            <v>Porcentaje</v>
          </cell>
          <cell r="M5481" t="str">
            <v>Valor Total</v>
          </cell>
        </row>
        <row r="5482">
          <cell r="C5482" t="str">
            <v>ADMINISTRACION</v>
          </cell>
          <cell r="L5482">
            <v>0</v>
          </cell>
          <cell r="M5482">
            <v>0</v>
          </cell>
        </row>
        <row r="5483">
          <cell r="C5483" t="str">
            <v xml:space="preserve">IMPREVISTOS </v>
          </cell>
          <cell r="L5483">
            <v>0</v>
          </cell>
          <cell r="M5483">
            <v>0</v>
          </cell>
        </row>
        <row r="5484">
          <cell r="C5484" t="str">
            <v>UTILIDAD</v>
          </cell>
          <cell r="L5484">
            <v>0</v>
          </cell>
          <cell r="M5484">
            <v>0</v>
          </cell>
        </row>
        <row r="5485">
          <cell r="C5485" t="str">
            <v>SUBTOTAL $</v>
          </cell>
          <cell r="O5485">
            <v>0</v>
          </cell>
        </row>
        <row r="5487">
          <cell r="C5487" t="str">
            <v>Precio Unitario Total Aproximado al peso $</v>
          </cell>
          <cell r="O5487">
            <v>168917</v>
          </cell>
        </row>
        <row r="5490">
          <cell r="H5490" t="str">
            <v>Firma</v>
          </cell>
        </row>
        <row r="5491">
          <cell r="H5491" t="str">
            <v>Nombre:</v>
          </cell>
        </row>
        <row r="5492">
          <cell r="H5492" t="str">
            <v>Representante Legal del Contratista o su Apoderado</v>
          </cell>
        </row>
        <row r="5493">
          <cell r="H5493" t="str">
            <v>Matricula No. :</v>
          </cell>
        </row>
        <row r="5494">
          <cell r="H5494" t="str">
            <v xml:space="preserve"> </v>
          </cell>
        </row>
        <row r="5495">
          <cell r="C5495" t="str">
            <v>OBSERVACIONES INTERVENTORÍA</v>
          </cell>
        </row>
        <row r="5499">
          <cell r="C5499" t="str">
            <v>APROBACIÓN POR INTERVENTORÍA</v>
          </cell>
        </row>
        <row r="5500">
          <cell r="C550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502">
          <cell r="C550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505">
          <cell r="H5505" t="str">
            <v>Firma</v>
          </cell>
        </row>
        <row r="5506">
          <cell r="H5506" t="str">
            <v>Nombre:</v>
          </cell>
        </row>
        <row r="5507">
          <cell r="H5507" t="str">
            <v>Representante Legal del Interventor o su Apoderado</v>
          </cell>
        </row>
        <row r="5508">
          <cell r="H5508" t="str">
            <v>Matricula No. :</v>
          </cell>
        </row>
        <row r="5513">
          <cell r="C5513" t="str">
            <v>Formulario 1 - Propuesta económica  - Documento tipo de selección abreviada de menor cuantía - versión 2</v>
          </cell>
        </row>
        <row r="5514">
          <cell r="C5514" t="str">
            <v>Código</v>
          </cell>
          <cell r="D5514" t="str">
            <v>CCE-EICP-FM-25</v>
          </cell>
          <cell r="E5514" t="str">
            <v>Versión</v>
          </cell>
          <cell r="F5514">
            <v>2</v>
          </cell>
        </row>
        <row r="5516">
          <cell r="C5516" t="str">
            <v>[La entidad podrá utilizar este formato para la presentación de los análisis de precios unitarios el contratista en la oportunidad prevista en el numeral 8.1. del Documento Base]</v>
          </cell>
        </row>
        <row r="5519">
          <cell r="D5519" t="str">
            <v>MUNICIPIO DE CONCORDIA, ANTIOQUIA</v>
          </cell>
        </row>
        <row r="5520">
          <cell r="L5520" t="str">
            <v>VERSIÓN</v>
          </cell>
        </row>
        <row r="5521">
          <cell r="D5521" t="str">
            <v xml:space="preserve">[NÚMERO DEL PROCESO] </v>
          </cell>
        </row>
        <row r="5522">
          <cell r="L5522" t="str">
            <v>PÁGINA</v>
          </cell>
          <cell r="M5522">
            <v>1</v>
          </cell>
          <cell r="N5522" t="str">
            <v>DE</v>
          </cell>
          <cell r="O5522">
            <v>1</v>
          </cell>
        </row>
        <row r="5523">
          <cell r="D5523" t="str">
            <v xml:space="preserve">ANALISIS DE PRECIOS UNITARIOS </v>
          </cell>
        </row>
        <row r="5525">
          <cell r="L5525" t="str">
            <v>FECHA</v>
          </cell>
          <cell r="M5525" t="str">
            <v>DD</v>
          </cell>
          <cell r="N5525" t="str">
            <v>MM</v>
          </cell>
          <cell r="O5525" t="str">
            <v>AA</v>
          </cell>
        </row>
        <row r="5526">
          <cell r="M5526">
            <v>3</v>
          </cell>
          <cell r="N5526">
            <v>5</v>
          </cell>
          <cell r="O5526">
            <v>2022</v>
          </cell>
        </row>
        <row r="5527">
          <cell r="C5527" t="str">
            <v>ITEMS DE LA PROPUESTA ECONÓMICA</v>
          </cell>
          <cell r="I5527" t="str">
            <v>ITEMS NO PREVISTOS</v>
          </cell>
        </row>
        <row r="5531">
          <cell r="C5531" t="str">
            <v>DATOS ESPECÍFICOS</v>
          </cell>
        </row>
        <row r="5533">
          <cell r="C5533" t="str">
            <v>ITEM</v>
          </cell>
          <cell r="D5533" t="str">
            <v>DESCRIPCIÓN</v>
          </cell>
          <cell r="M5533" t="str">
            <v>UNIDAD</v>
          </cell>
          <cell r="O5533" t="str">
            <v>CANTIDAD</v>
          </cell>
        </row>
        <row r="5534">
          <cell r="C5534" t="str">
            <v>2.14.2</v>
          </cell>
          <cell r="D5534" t="str">
            <v>S.T.I de materiales para salida eléctrica de interruptor monopolar o plafon de alumbrado 15 A, certificacion RETIE. Incluye roseta/plafon o interruptor, tapa, ducto pvc, cajas con tapa suplemento, adaptadores, curvas, pega pvc, conductores 12 AWG-CU-THHN/THWN-90ºC, conectores de conexión y empalme, tornillos, obra civil y demás elementos y accesorios para su correcta instalación y funcionamiento. (Salida promedio de 5 m).</v>
          </cell>
          <cell r="M5534" t="str">
            <v>u</v>
          </cell>
          <cell r="O5534">
            <v>2</v>
          </cell>
          <cell r="R5534">
            <v>92647</v>
          </cell>
          <cell r="S5534">
            <v>92647</v>
          </cell>
          <cell r="T5534">
            <v>4.4299999999999999E-2</v>
          </cell>
          <cell r="U5534">
            <v>0.59619999999999995</v>
          </cell>
          <cell r="V5534">
            <v>0</v>
          </cell>
          <cell r="W5534">
            <v>0.35949999999999999</v>
          </cell>
        </row>
        <row r="5535">
          <cell r="C5535" t="str">
            <v>I. EQUIPO</v>
          </cell>
        </row>
        <row r="5537">
          <cell r="C5537" t="str">
            <v>DESCRIPCIÓN</v>
          </cell>
          <cell r="H5537" t="str">
            <v>MARCA</v>
          </cell>
          <cell r="J5537" t="str">
            <v>TIPO</v>
          </cell>
          <cell r="L5537" t="str">
            <v>TARIFA/HORA</v>
          </cell>
          <cell r="M5537" t="str">
            <v>RENDIMIENTO</v>
          </cell>
          <cell r="O5537" t="str">
            <v>Vr. UNITARIO</v>
          </cell>
        </row>
        <row r="5538">
          <cell r="C5538" t="str">
            <v>Sección completa de andamio (1.2m-1.5m) x 1.5 m. (+ 4 ruedas) Incluye transporte.</v>
          </cell>
          <cell r="J5538" t="str">
            <v>Dia</v>
          </cell>
          <cell r="L5538">
            <v>2565</v>
          </cell>
          <cell r="M5538">
            <v>4</v>
          </cell>
          <cell r="O5538">
            <v>641</v>
          </cell>
          <cell r="R5538">
            <v>0.5</v>
          </cell>
          <cell r="T5538" t="str">
            <v>Sección completa de andamio (1.2m-1.5m) x 1.5 m. (+ 4 ruedas) Incluye transporte.</v>
          </cell>
        </row>
        <row r="5539">
          <cell r="C5539" t="str">
            <v>Can zunchado en madera común de 5,0cmx20cmx3,0m (alquiler). Incluye transporte.</v>
          </cell>
          <cell r="J5539" t="str">
            <v>Dia</v>
          </cell>
          <cell r="L5539">
            <v>1500</v>
          </cell>
          <cell r="M5539">
            <v>4</v>
          </cell>
          <cell r="O5539">
            <v>375</v>
          </cell>
          <cell r="R5539">
            <v>0.5</v>
          </cell>
          <cell r="T5539" t="str">
            <v>Can zunchado en madera común de 5,0cmx20cmx3,0m (alquiler). Incluye transporte.</v>
          </cell>
        </row>
        <row r="5540">
          <cell r="C5540" t="str">
            <v>Pulidora Manual de 4" 1/2"</v>
          </cell>
          <cell r="J5540" t="str">
            <v>Dia</v>
          </cell>
          <cell r="L5540">
            <v>11352</v>
          </cell>
          <cell r="M5540">
            <v>8</v>
          </cell>
          <cell r="O5540">
            <v>1419</v>
          </cell>
          <cell r="R5540">
            <v>0.25</v>
          </cell>
          <cell r="T5540" t="str">
            <v>Pulidora Manual de 4" 1/2"</v>
          </cell>
        </row>
        <row r="5541">
          <cell r="C5541" t="str">
            <v>Herramienta Menor (Como % de Mano de Obra)</v>
          </cell>
          <cell r="J5541" t="str">
            <v>Dia</v>
          </cell>
          <cell r="L5541">
            <v>33311</v>
          </cell>
          <cell r="M5541">
            <v>0.05</v>
          </cell>
          <cell r="O5541">
            <v>1666</v>
          </cell>
          <cell r="R5541">
            <v>3332</v>
          </cell>
          <cell r="T5541" t="str">
            <v>Herramienta Menor (Como % de Mano de Obra)</v>
          </cell>
        </row>
        <row r="5542">
          <cell r="L5542">
            <v>4.4299999999999999E-2</v>
          </cell>
          <cell r="M5542" t="str">
            <v>SUBTOTAL $</v>
          </cell>
          <cell r="O5542">
            <v>4101</v>
          </cell>
        </row>
        <row r="5543">
          <cell r="C5543" t="str">
            <v>II. MATERIALES</v>
          </cell>
        </row>
        <row r="5545">
          <cell r="C5545" t="str">
            <v>DESCRIPCIÓN</v>
          </cell>
          <cell r="K5545" t="str">
            <v>UNIDAD</v>
          </cell>
          <cell r="L5545" t="str">
            <v>CANTIDAD</v>
          </cell>
          <cell r="M5545" t="str">
            <v>PRECIO UNIT.</v>
          </cell>
          <cell r="O5545" t="str">
            <v>Vr. UNITARIO</v>
          </cell>
        </row>
        <row r="5546">
          <cell r="C5546" t="str">
            <v>Tubo Conduit PVC 1/2 x 3mt</v>
          </cell>
          <cell r="K5546" t="str">
            <v>U</v>
          </cell>
          <cell r="L5546">
            <v>1.75</v>
          </cell>
          <cell r="M5546">
            <v>8400</v>
          </cell>
          <cell r="O5546">
            <v>14700</v>
          </cell>
          <cell r="R5546">
            <v>3.5</v>
          </cell>
          <cell r="T5546" t="str">
            <v>Tubo Conduit PVC 1/2 x 3mt</v>
          </cell>
        </row>
        <row r="5547">
          <cell r="C5547" t="str">
            <v>Adaptador 1/2 Pulgada Terminal Conduit PVC 10 und</v>
          </cell>
          <cell r="K5547" t="str">
            <v>U</v>
          </cell>
          <cell r="L5547">
            <v>0.2</v>
          </cell>
          <cell r="M5547">
            <v>5512</v>
          </cell>
          <cell r="O5547">
            <v>1102</v>
          </cell>
          <cell r="R5547">
            <v>0.4</v>
          </cell>
          <cell r="T5547" t="str">
            <v>Adaptador 1/2 Pulgada Terminal Conduit PVC 10 und</v>
          </cell>
        </row>
        <row r="5548">
          <cell r="C5548" t="str">
            <v>Curva 90x1/2 Pulgada Conduit Propack 10 und</v>
          </cell>
          <cell r="K5548" t="str">
            <v>U</v>
          </cell>
          <cell r="L5548">
            <v>0.2</v>
          </cell>
          <cell r="M5548">
            <v>10282</v>
          </cell>
          <cell r="O5548">
            <v>2056</v>
          </cell>
          <cell r="R5548">
            <v>0.4</v>
          </cell>
          <cell r="T5548" t="str">
            <v>Curva 90x1/2 Pulgada Conduit Propack 10 und</v>
          </cell>
        </row>
        <row r="5549">
          <cell r="C5549" t="str">
            <v>Caja octagonal 100 x 100 x 47 mm conduit</v>
          </cell>
          <cell r="K5549" t="str">
            <v>u</v>
          </cell>
          <cell r="L5549">
            <v>0.1</v>
          </cell>
          <cell r="M5549">
            <v>2640</v>
          </cell>
          <cell r="O5549">
            <v>264</v>
          </cell>
          <cell r="R5549">
            <v>0.2</v>
          </cell>
          <cell r="T5549" t="str">
            <v>Caja octagonal 100 x 100 x 47 mm conduit</v>
          </cell>
        </row>
        <row r="5550">
          <cell r="C5550" t="str">
            <v xml:space="preserve">Cable AWG-CU-THHN/THWN-90ºC # 12 </v>
          </cell>
          <cell r="K5550" t="str">
            <v>m</v>
          </cell>
          <cell r="L5550">
            <v>10.92</v>
          </cell>
          <cell r="M5550">
            <v>2714</v>
          </cell>
          <cell r="O5550">
            <v>29637</v>
          </cell>
          <cell r="R5550">
            <v>21.84</v>
          </cell>
          <cell r="T5550" t="str">
            <v xml:space="preserve">Cable AWG-CU-THHN/THWN-90ºC # 12 </v>
          </cell>
        </row>
        <row r="5551">
          <cell r="C5551" t="str">
            <v xml:space="preserve">Conector Resorte Rojo-Amr </v>
          </cell>
          <cell r="K5551" t="str">
            <v>u</v>
          </cell>
          <cell r="L5551">
            <v>3</v>
          </cell>
          <cell r="M5551">
            <v>1412</v>
          </cell>
          <cell r="O5551">
            <v>4236</v>
          </cell>
          <cell r="R5551">
            <v>6</v>
          </cell>
          <cell r="T5551" t="str">
            <v xml:space="preserve">Conector Resorte Rojo-Amr </v>
          </cell>
        </row>
        <row r="5552">
          <cell r="C5552" t="str">
            <v>Roseta en Porcelana Corona - 12 x 12 x 4 cm</v>
          </cell>
          <cell r="K5552" t="str">
            <v>u</v>
          </cell>
          <cell r="L5552">
            <v>1</v>
          </cell>
          <cell r="M5552">
            <v>3080</v>
          </cell>
          <cell r="O5552">
            <v>3080</v>
          </cell>
          <cell r="R5552">
            <v>2</v>
          </cell>
          <cell r="T5552" t="str">
            <v>Roseta en Porcelana Corona - 12 x 12 x 4 cm</v>
          </cell>
        </row>
        <row r="5553">
          <cell r="C5553" t="str">
            <v>Soldadura liquida PVC 1/4 de Gl</v>
          </cell>
          <cell r="K5553" t="str">
            <v>u</v>
          </cell>
          <cell r="L5553">
            <v>1.4999999999999999E-2</v>
          </cell>
          <cell r="M5553">
            <v>10695</v>
          </cell>
          <cell r="O5553">
            <v>160</v>
          </cell>
          <cell r="R5553">
            <v>0.03</v>
          </cell>
          <cell r="T5553" t="str">
            <v>Soldadura liquida PVC 1/4 de Gl</v>
          </cell>
        </row>
        <row r="5554">
          <cell r="K5554" t="str">
            <v/>
          </cell>
          <cell r="M5554">
            <v>0</v>
          </cell>
          <cell r="O5554">
            <v>0</v>
          </cell>
          <cell r="R5554">
            <v>0</v>
          </cell>
          <cell r="T5554">
            <v>0</v>
          </cell>
        </row>
        <row r="5555">
          <cell r="L5555">
            <v>0.59619999999999995</v>
          </cell>
          <cell r="M5555" t="str">
            <v>SUBTOTAL $</v>
          </cell>
          <cell r="O5555">
            <v>55235</v>
          </cell>
        </row>
        <row r="5556">
          <cell r="C5556" t="str">
            <v>III. TRANSPORTES</v>
          </cell>
        </row>
        <row r="5558">
          <cell r="C5558" t="str">
            <v>MATERIAL</v>
          </cell>
          <cell r="J5558" t="str">
            <v>VOL. o PESO</v>
          </cell>
          <cell r="K5558" t="str">
            <v>DISTANCIA</v>
          </cell>
          <cell r="L5558" t="str">
            <v>M3 o Ton/Km</v>
          </cell>
          <cell r="M5558" t="str">
            <v>TARIFA</v>
          </cell>
          <cell r="O5558" t="str">
            <v>Vr. UNITARIO</v>
          </cell>
        </row>
        <row r="5559">
          <cell r="J5559" t="str">
            <v/>
          </cell>
          <cell r="M5559">
            <v>0</v>
          </cell>
          <cell r="O5559">
            <v>0</v>
          </cell>
          <cell r="R5559">
            <v>0</v>
          </cell>
          <cell r="T5559">
            <v>0</v>
          </cell>
        </row>
        <row r="5560">
          <cell r="J5560" t="str">
            <v/>
          </cell>
          <cell r="M5560">
            <v>0</v>
          </cell>
          <cell r="O5560">
            <v>0</v>
          </cell>
          <cell r="R5560">
            <v>0</v>
          </cell>
          <cell r="T5560">
            <v>0</v>
          </cell>
        </row>
        <row r="5561">
          <cell r="J5561" t="str">
            <v/>
          </cell>
          <cell r="M5561">
            <v>0</v>
          </cell>
          <cell r="O5561">
            <v>0</v>
          </cell>
          <cell r="R5561">
            <v>0</v>
          </cell>
          <cell r="T5561">
            <v>0</v>
          </cell>
        </row>
        <row r="5562">
          <cell r="L5562">
            <v>0</v>
          </cell>
          <cell r="M5562" t="str">
            <v>SUBTOTAL $</v>
          </cell>
          <cell r="O5562">
            <v>0</v>
          </cell>
        </row>
        <row r="5563">
          <cell r="C5563" t="str">
            <v>IV. MANO DE OBRA</v>
          </cell>
        </row>
        <row r="5565">
          <cell r="C5565" t="str">
            <v>TRABAJADOR</v>
          </cell>
          <cell r="I5565" t="str">
            <v>CANTIDAD</v>
          </cell>
          <cell r="J5565" t="str">
            <v>JORNAL</v>
          </cell>
          <cell r="K5565" t="str">
            <v>PRESTACIONES</v>
          </cell>
          <cell r="L5565" t="str">
            <v>JORNAL TOTAL</v>
          </cell>
          <cell r="M5565" t="str">
            <v>RENDIMIENTO</v>
          </cell>
          <cell r="O5565" t="str">
            <v>Vr. UNITARIO</v>
          </cell>
        </row>
        <row r="5566">
          <cell r="C5566" t="str">
            <v>Maestro Electricista</v>
          </cell>
          <cell r="I5566">
            <v>1</v>
          </cell>
          <cell r="J5566">
            <v>104400</v>
          </cell>
          <cell r="K5566">
            <v>1.681</v>
          </cell>
          <cell r="L5566">
            <v>175496</v>
          </cell>
          <cell r="M5566">
            <v>8</v>
          </cell>
          <cell r="O5566">
            <v>21937</v>
          </cell>
          <cell r="R5566">
            <v>0.25</v>
          </cell>
          <cell r="T5566" t="str">
            <v>Maestro Electricista</v>
          </cell>
        </row>
        <row r="5567">
          <cell r="C5567" t="str">
            <v>Ayudante Entendido</v>
          </cell>
          <cell r="I5567">
            <v>1</v>
          </cell>
          <cell r="J5567">
            <v>53020</v>
          </cell>
          <cell r="K5567">
            <v>1.7161</v>
          </cell>
          <cell r="L5567">
            <v>90988</v>
          </cell>
          <cell r="M5567">
            <v>8</v>
          </cell>
          <cell r="O5567">
            <v>11374</v>
          </cell>
          <cell r="R5567">
            <v>0.25</v>
          </cell>
          <cell r="T5567" t="str">
            <v>Ayudante Entendido</v>
          </cell>
        </row>
        <row r="5568">
          <cell r="I5568">
            <v>1</v>
          </cell>
          <cell r="J5568">
            <v>0</v>
          </cell>
          <cell r="K5568">
            <v>0</v>
          </cell>
          <cell r="L5568">
            <v>0</v>
          </cell>
          <cell r="O5568">
            <v>0</v>
          </cell>
          <cell r="R5568">
            <v>0</v>
          </cell>
          <cell r="T5568">
            <v>0</v>
          </cell>
        </row>
        <row r="5569">
          <cell r="L5569">
            <v>0.35949999999999999</v>
          </cell>
          <cell r="M5569" t="str">
            <v>SUBTOTAL $</v>
          </cell>
          <cell r="O5569">
            <v>33311</v>
          </cell>
        </row>
        <row r="5571">
          <cell r="C5571" t="str">
            <v>TOTAL COSTO DIRECTO $</v>
          </cell>
          <cell r="O5571">
            <v>92647</v>
          </cell>
        </row>
        <row r="5572">
          <cell r="C5572" t="str">
            <v>V. COSTOS INDIRECTOS</v>
          </cell>
        </row>
        <row r="5574">
          <cell r="C5574" t="str">
            <v>Descripción</v>
          </cell>
          <cell r="L5574" t="str">
            <v>Porcentaje</v>
          </cell>
          <cell r="M5574" t="str">
            <v>Valor Total</v>
          </cell>
        </row>
        <row r="5575">
          <cell r="C5575" t="str">
            <v>ADMINISTRACION</v>
          </cell>
          <cell r="L5575">
            <v>0</v>
          </cell>
          <cell r="M5575">
            <v>0</v>
          </cell>
        </row>
        <row r="5576">
          <cell r="C5576" t="str">
            <v xml:space="preserve">IMPREVISTOS </v>
          </cell>
          <cell r="L5576">
            <v>0</v>
          </cell>
          <cell r="M5576">
            <v>0</v>
          </cell>
        </row>
        <row r="5577">
          <cell r="C5577" t="str">
            <v>UTILIDAD</v>
          </cell>
          <cell r="L5577">
            <v>0</v>
          </cell>
          <cell r="M5577">
            <v>0</v>
          </cell>
        </row>
        <row r="5578">
          <cell r="C5578" t="str">
            <v>SUBTOTAL $</v>
          </cell>
          <cell r="O5578">
            <v>0</v>
          </cell>
        </row>
        <row r="5580">
          <cell r="C5580" t="str">
            <v>Precio Unitario Total Aproximado al peso $</v>
          </cell>
          <cell r="O5580">
            <v>92647</v>
          </cell>
        </row>
        <row r="5583">
          <cell r="H5583" t="str">
            <v>Firma</v>
          </cell>
        </row>
        <row r="5584">
          <cell r="H5584" t="str">
            <v>Nombre:</v>
          </cell>
        </row>
        <row r="5585">
          <cell r="H5585" t="str">
            <v>Representante Legal del Contratista o su Apoderado</v>
          </cell>
        </row>
        <row r="5586">
          <cell r="H5586" t="str">
            <v>Matricula No. :</v>
          </cell>
        </row>
        <row r="5587">
          <cell r="H5587" t="str">
            <v xml:space="preserve"> </v>
          </cell>
        </row>
        <row r="5588">
          <cell r="C5588" t="str">
            <v>OBSERVACIONES INTERVENTORÍA</v>
          </cell>
        </row>
        <row r="5592">
          <cell r="C5592" t="str">
            <v>APROBACIÓN POR INTERVENTORÍA</v>
          </cell>
        </row>
        <row r="5593">
          <cell r="C559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595">
          <cell r="C559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598">
          <cell r="H5598" t="str">
            <v>Firma</v>
          </cell>
        </row>
        <row r="5599">
          <cell r="H5599" t="str">
            <v>Nombre:</v>
          </cell>
        </row>
        <row r="5600">
          <cell r="H5600" t="str">
            <v>Representante Legal del Interventor o su Apoderado</v>
          </cell>
        </row>
        <row r="5601">
          <cell r="H5601" t="str">
            <v>Matricula No. :</v>
          </cell>
        </row>
        <row r="5606">
          <cell r="C5606" t="str">
            <v>Formulario 1 - Propuesta económica  - Documento tipo de selección abreviada de menor cuantía - versión 2</v>
          </cell>
        </row>
        <row r="5607">
          <cell r="C5607" t="str">
            <v>Código</v>
          </cell>
          <cell r="D5607" t="str">
            <v>CCE-EICP-FM-25</v>
          </cell>
          <cell r="E5607" t="str">
            <v>Versión</v>
          </cell>
          <cell r="F5607">
            <v>2</v>
          </cell>
        </row>
        <row r="5609">
          <cell r="C5609" t="str">
            <v>[La entidad podrá utilizar este formato para la presentación de los análisis de precios unitarios el contratista en la oportunidad prevista en el numeral 8.1. del Documento Base]</v>
          </cell>
        </row>
        <row r="5612">
          <cell r="D5612" t="str">
            <v>MUNICIPIO DE CONCORDIA, ANTIOQUIA</v>
          </cell>
        </row>
        <row r="5613">
          <cell r="L5613" t="str">
            <v>VERSIÓN</v>
          </cell>
        </row>
        <row r="5614">
          <cell r="D5614" t="str">
            <v xml:space="preserve">[NÚMERO DEL PROCESO] </v>
          </cell>
        </row>
        <row r="5615">
          <cell r="L5615" t="str">
            <v>PÁGINA</v>
          </cell>
          <cell r="M5615">
            <v>1</v>
          </cell>
          <cell r="N5615" t="str">
            <v>DE</v>
          </cell>
          <cell r="O5615">
            <v>1</v>
          </cell>
        </row>
        <row r="5616">
          <cell r="D5616" t="str">
            <v xml:space="preserve">ANALISIS DE PRECIOS UNITARIOS </v>
          </cell>
        </row>
        <row r="5618">
          <cell r="L5618" t="str">
            <v>FECHA</v>
          </cell>
          <cell r="M5618" t="str">
            <v>DD</v>
          </cell>
          <cell r="N5618" t="str">
            <v>MM</v>
          </cell>
          <cell r="O5618" t="str">
            <v>AA</v>
          </cell>
        </row>
        <row r="5619">
          <cell r="M5619">
            <v>3</v>
          </cell>
          <cell r="N5619">
            <v>5</v>
          </cell>
          <cell r="O5619">
            <v>2022</v>
          </cell>
        </row>
        <row r="5620">
          <cell r="C5620" t="str">
            <v>ITEMS DE LA PROPUESTA ECONÓMICA</v>
          </cell>
          <cell r="I5620" t="str">
            <v>ITEMS NO PREVISTOS</v>
          </cell>
        </row>
        <row r="5624">
          <cell r="C5624" t="str">
            <v>DATOS ESPECÍFICOS</v>
          </cell>
        </row>
        <row r="5626">
          <cell r="C5626" t="str">
            <v>ITEM</v>
          </cell>
          <cell r="D5626" t="str">
            <v>DESCRIPCIÓN</v>
          </cell>
          <cell r="M5626" t="str">
            <v>UNIDAD</v>
          </cell>
          <cell r="O5626" t="str">
            <v>CANTIDAD</v>
          </cell>
        </row>
        <row r="5627">
          <cell r="C5627" t="str">
            <v>2.14.3</v>
          </cell>
          <cell r="D5627" t="str">
            <v xml:space="preserve">S.T.I de materiales para salida eléctrica de toma doble con polo a tierra , certificación RETIE. Incluye toma, la tapa, cajas 12X12X5 con tapa, ducto EMT, conectores de conexión y empalme, adaptadores terminales, curvas, tornillos, conductores de cobre 3+No12 AWG-CU-THHN/THWN-90ºC, obra civil, y demás accesorios y elementos para su correcta instalación y funcionamiento.(Salida promedio de 3 m). </v>
          </cell>
          <cell r="M5627" t="str">
            <v>u</v>
          </cell>
          <cell r="O5627">
            <v>5</v>
          </cell>
          <cell r="R5627">
            <v>135229</v>
          </cell>
          <cell r="S5627">
            <v>135229</v>
          </cell>
          <cell r="T5627">
            <v>1.9800000000000002E-2</v>
          </cell>
          <cell r="U5627">
            <v>0.73380000000000001</v>
          </cell>
          <cell r="V5627">
            <v>0</v>
          </cell>
          <cell r="W5627">
            <v>0.24629999999999999</v>
          </cell>
        </row>
        <row r="5628">
          <cell r="C5628" t="str">
            <v>I. EQUIPO</v>
          </cell>
        </row>
        <row r="5630">
          <cell r="C5630" t="str">
            <v>DESCRIPCIÓN</v>
          </cell>
          <cell r="H5630" t="str">
            <v>MARCA</v>
          </cell>
          <cell r="J5630" t="str">
            <v>TIPO</v>
          </cell>
          <cell r="L5630" t="str">
            <v>TARIFA/HORA</v>
          </cell>
          <cell r="M5630" t="str">
            <v>RENDIMIENTO</v>
          </cell>
          <cell r="O5630" t="str">
            <v>Vr. UNITARIO</v>
          </cell>
        </row>
        <row r="5631">
          <cell r="C5631" t="str">
            <v>Sección completa de andamio (1.2m-1.5m) x 1.5 m. (+ 4 ruedas) Incluye transporte.</v>
          </cell>
          <cell r="J5631" t="str">
            <v>Dia</v>
          </cell>
          <cell r="L5631">
            <v>2565</v>
          </cell>
          <cell r="M5631">
            <v>4</v>
          </cell>
          <cell r="O5631">
            <v>641</v>
          </cell>
          <cell r="R5631">
            <v>1.25</v>
          </cell>
          <cell r="T5631" t="str">
            <v>Sección completa de andamio (1.2m-1.5m) x 1.5 m. (+ 4 ruedas) Incluye transporte.</v>
          </cell>
        </row>
        <row r="5632">
          <cell r="C5632" t="str">
            <v>Can zunchado en madera común de 5,0cmx20cmx3,0m (alquiler). Incluye transporte.</v>
          </cell>
          <cell r="J5632" t="str">
            <v>Dia</v>
          </cell>
          <cell r="L5632">
            <v>1500</v>
          </cell>
          <cell r="M5632">
            <v>4</v>
          </cell>
          <cell r="O5632">
            <v>375</v>
          </cell>
          <cell r="R5632">
            <v>1.25</v>
          </cell>
          <cell r="T5632" t="str">
            <v>Can zunchado en madera común de 5,0cmx20cmx3,0m (alquiler). Incluye transporte.</v>
          </cell>
        </row>
        <row r="5633">
          <cell r="J5633" t="str">
            <v/>
          </cell>
          <cell r="L5633" t="str">
            <v/>
          </cell>
          <cell r="O5633">
            <v>0</v>
          </cell>
          <cell r="R5633">
            <v>0</v>
          </cell>
          <cell r="T5633">
            <v>0</v>
          </cell>
        </row>
        <row r="5634">
          <cell r="C5634" t="str">
            <v>Herramienta Menor (Como % de Mano de Obra)</v>
          </cell>
          <cell r="J5634" t="str">
            <v>Dia</v>
          </cell>
          <cell r="L5634">
            <v>33311</v>
          </cell>
          <cell r="M5634">
            <v>0.05</v>
          </cell>
          <cell r="O5634">
            <v>1666</v>
          </cell>
          <cell r="R5634">
            <v>8330</v>
          </cell>
          <cell r="T5634" t="str">
            <v>Herramienta Menor (Como % de Mano de Obra)</v>
          </cell>
        </row>
        <row r="5635">
          <cell r="L5635">
            <v>1.9800000000000002E-2</v>
          </cell>
          <cell r="M5635" t="str">
            <v>SUBTOTAL $</v>
          </cell>
          <cell r="O5635">
            <v>2682</v>
          </cell>
        </row>
        <row r="5636">
          <cell r="C5636" t="str">
            <v>II. MATERIALES</v>
          </cell>
        </row>
        <row r="5638">
          <cell r="C5638" t="str">
            <v>DESCRIPCIÓN</v>
          </cell>
          <cell r="K5638" t="str">
            <v>UNIDAD</v>
          </cell>
          <cell r="L5638" t="str">
            <v>CANTIDAD</v>
          </cell>
          <cell r="M5638" t="str">
            <v>PRECIO UNIT.</v>
          </cell>
          <cell r="O5638" t="str">
            <v>Vr. UNITARIO</v>
          </cell>
        </row>
        <row r="5639">
          <cell r="C5639" t="str">
            <v>tubo EMT 1/2" X 3m</v>
          </cell>
          <cell r="K5639" t="str">
            <v>u</v>
          </cell>
          <cell r="L5639">
            <v>1.05</v>
          </cell>
          <cell r="M5639">
            <v>23700</v>
          </cell>
          <cell r="O5639">
            <v>24885</v>
          </cell>
          <cell r="R5639">
            <v>5.25</v>
          </cell>
          <cell r="T5639" t="str">
            <v>tubo EMT 1/2" X 3m</v>
          </cell>
        </row>
        <row r="5640">
          <cell r="C5640" t="str">
            <v>Terminal EMT 1/2" Acero - Tub</v>
          </cell>
          <cell r="K5640" t="str">
            <v>u</v>
          </cell>
          <cell r="L5640">
            <v>2</v>
          </cell>
          <cell r="M5640">
            <v>2052.75</v>
          </cell>
          <cell r="O5640">
            <v>4106</v>
          </cell>
          <cell r="R5640">
            <v>10</v>
          </cell>
          <cell r="T5640" t="str">
            <v>Terminal EMT 1/2" Acero - Tub</v>
          </cell>
        </row>
        <row r="5641">
          <cell r="C5641" t="str">
            <v>Union EMT 1/2" Acero</v>
          </cell>
          <cell r="K5641" t="str">
            <v>u</v>
          </cell>
          <cell r="L5641">
            <v>0.5</v>
          </cell>
          <cell r="M5641">
            <v>2682</v>
          </cell>
          <cell r="O5641">
            <v>1341</v>
          </cell>
          <cell r="R5641">
            <v>2.5</v>
          </cell>
          <cell r="T5641" t="str">
            <v>Union EMT 1/2" Acero</v>
          </cell>
        </row>
        <row r="5642">
          <cell r="C5642" t="str">
            <v>Curva EMT 1/2"</v>
          </cell>
          <cell r="K5642" t="str">
            <v>u</v>
          </cell>
          <cell r="L5642">
            <v>2</v>
          </cell>
          <cell r="M5642">
            <v>4105.5</v>
          </cell>
          <cell r="O5642">
            <v>8211</v>
          </cell>
          <cell r="R5642">
            <v>10</v>
          </cell>
          <cell r="T5642" t="str">
            <v>Curva EMT 1/2"</v>
          </cell>
        </row>
        <row r="5643">
          <cell r="C5643" t="str">
            <v>Caja 12x12x5 Tapa Universal Rall 7035 Cal. 20 Proelectricos</v>
          </cell>
          <cell r="K5643" t="str">
            <v>u</v>
          </cell>
          <cell r="L5643">
            <v>1</v>
          </cell>
          <cell r="M5643">
            <v>20900</v>
          </cell>
          <cell r="O5643">
            <v>20900</v>
          </cell>
          <cell r="R5643">
            <v>5</v>
          </cell>
          <cell r="T5643" t="str">
            <v>Caja 12x12x5 Tapa Universal Rall 7035 Cal. 20 Proelectricos</v>
          </cell>
        </row>
        <row r="5644">
          <cell r="C5644" t="str">
            <v xml:space="preserve">Toma doble polo a tierra blanco Electric Line sin tapa
</v>
          </cell>
          <cell r="K5644" t="str">
            <v>u</v>
          </cell>
          <cell r="L5644">
            <v>1</v>
          </cell>
          <cell r="M5644">
            <v>5900</v>
          </cell>
          <cell r="O5644">
            <v>5900</v>
          </cell>
          <cell r="R5644">
            <v>5</v>
          </cell>
          <cell r="T5644" t="str">
            <v xml:space="preserve">Toma doble polo a tierra blanco Electric Line sin tapa
</v>
          </cell>
        </row>
        <row r="5645">
          <cell r="C5645" t="str">
            <v xml:space="preserve">Cable AWG-CU-THHN/THWN-90ºC # 12 </v>
          </cell>
          <cell r="K5645" t="str">
            <v>m</v>
          </cell>
          <cell r="L5645">
            <v>10.08</v>
          </cell>
          <cell r="M5645">
            <v>2714</v>
          </cell>
          <cell r="O5645">
            <v>27357</v>
          </cell>
          <cell r="R5645">
            <v>50.4</v>
          </cell>
          <cell r="T5645" t="str">
            <v xml:space="preserve">Cable AWG-CU-THHN/THWN-90ºC # 12 </v>
          </cell>
        </row>
        <row r="5646">
          <cell r="C5646" t="str">
            <v xml:space="preserve">Abrazadera Plastica Alas Tubo Conduit 1/2pg </v>
          </cell>
          <cell r="K5646" t="str">
            <v>u</v>
          </cell>
          <cell r="L5646">
            <v>2</v>
          </cell>
          <cell r="M5646">
            <v>1150</v>
          </cell>
          <cell r="O5646">
            <v>2300</v>
          </cell>
          <cell r="R5646">
            <v>10</v>
          </cell>
          <cell r="T5646" t="str">
            <v xml:space="preserve">Abrazadera Plastica Alas Tubo Conduit 1/2pg </v>
          </cell>
        </row>
        <row r="5647">
          <cell r="C5647" t="str">
            <v xml:space="preserve">Conector Resorte Rojo-Amr </v>
          </cell>
          <cell r="K5647" t="str">
            <v>u</v>
          </cell>
          <cell r="L5647">
            <v>3</v>
          </cell>
          <cell r="M5647">
            <v>1412</v>
          </cell>
          <cell r="O5647">
            <v>4236</v>
          </cell>
          <cell r="R5647">
            <v>15</v>
          </cell>
          <cell r="T5647" t="str">
            <v xml:space="preserve">Conector Resorte Rojo-Amr </v>
          </cell>
        </row>
        <row r="5648">
          <cell r="L5648">
            <v>0.73380000000000001</v>
          </cell>
          <cell r="M5648" t="str">
            <v>SUBTOTAL $</v>
          </cell>
          <cell r="O5648">
            <v>99236</v>
          </cell>
        </row>
        <row r="5649">
          <cell r="C5649" t="str">
            <v>III. TRANSPORTES</v>
          </cell>
        </row>
        <row r="5651">
          <cell r="C5651" t="str">
            <v>MATERIAL</v>
          </cell>
          <cell r="J5651" t="str">
            <v>VOL. o PESO</v>
          </cell>
          <cell r="K5651" t="str">
            <v>DISTANCIA</v>
          </cell>
          <cell r="L5651" t="str">
            <v>M3 o Ton/Km</v>
          </cell>
          <cell r="M5651" t="str">
            <v>TARIFA</v>
          </cell>
          <cell r="O5651" t="str">
            <v>Vr. UNITARIO</v>
          </cell>
        </row>
        <row r="5652">
          <cell r="J5652" t="str">
            <v/>
          </cell>
          <cell r="M5652">
            <v>0</v>
          </cell>
          <cell r="O5652">
            <v>0</v>
          </cell>
          <cell r="R5652">
            <v>0</v>
          </cell>
          <cell r="T5652">
            <v>0</v>
          </cell>
        </row>
        <row r="5653">
          <cell r="J5653" t="str">
            <v/>
          </cell>
          <cell r="M5653">
            <v>0</v>
          </cell>
          <cell r="O5653">
            <v>0</v>
          </cell>
          <cell r="R5653">
            <v>0</v>
          </cell>
          <cell r="T5653">
            <v>0</v>
          </cell>
        </row>
        <row r="5654">
          <cell r="J5654" t="str">
            <v/>
          </cell>
          <cell r="M5654">
            <v>0</v>
          </cell>
          <cell r="O5654">
            <v>0</v>
          </cell>
          <cell r="R5654">
            <v>0</v>
          </cell>
          <cell r="T5654">
            <v>0</v>
          </cell>
        </row>
        <row r="5655">
          <cell r="L5655">
            <v>0</v>
          </cell>
          <cell r="M5655" t="str">
            <v>SUBTOTAL $</v>
          </cell>
          <cell r="O5655">
            <v>0</v>
          </cell>
        </row>
        <row r="5656">
          <cell r="C5656" t="str">
            <v>IV. MANO DE OBRA</v>
          </cell>
        </row>
        <row r="5658">
          <cell r="C5658" t="str">
            <v>TRABAJADOR</v>
          </cell>
          <cell r="I5658" t="str">
            <v>CANTIDAD</v>
          </cell>
          <cell r="J5658" t="str">
            <v>JORNAL</v>
          </cell>
          <cell r="K5658" t="str">
            <v>PRESTACIONES</v>
          </cell>
          <cell r="L5658" t="str">
            <v>JORNAL TOTAL</v>
          </cell>
          <cell r="M5658" t="str">
            <v>RENDIMIENTO</v>
          </cell>
          <cell r="O5658" t="str">
            <v>Vr. UNITARIO</v>
          </cell>
        </row>
        <row r="5659">
          <cell r="C5659" t="str">
            <v>Maestro Electricista</v>
          </cell>
          <cell r="I5659">
            <v>1</v>
          </cell>
          <cell r="J5659">
            <v>104400</v>
          </cell>
          <cell r="K5659">
            <v>1.681</v>
          </cell>
          <cell r="L5659">
            <v>175496</v>
          </cell>
          <cell r="M5659">
            <v>8</v>
          </cell>
          <cell r="O5659">
            <v>21937</v>
          </cell>
          <cell r="R5659">
            <v>0.63</v>
          </cell>
          <cell r="T5659" t="str">
            <v>Maestro Electricista</v>
          </cell>
        </row>
        <row r="5660">
          <cell r="C5660" t="str">
            <v>Ayudante Entendido</v>
          </cell>
          <cell r="I5660">
            <v>1</v>
          </cell>
          <cell r="J5660">
            <v>53020</v>
          </cell>
          <cell r="K5660">
            <v>1.7161</v>
          </cell>
          <cell r="L5660">
            <v>90988</v>
          </cell>
          <cell r="M5660">
            <v>8</v>
          </cell>
          <cell r="O5660">
            <v>11374</v>
          </cell>
          <cell r="R5660">
            <v>0.63</v>
          </cell>
          <cell r="T5660" t="str">
            <v>Ayudante Entendido</v>
          </cell>
        </row>
        <row r="5661">
          <cell r="I5661">
            <v>1</v>
          </cell>
          <cell r="J5661">
            <v>0</v>
          </cell>
          <cell r="K5661">
            <v>0</v>
          </cell>
          <cell r="L5661">
            <v>0</v>
          </cell>
          <cell r="O5661">
            <v>0</v>
          </cell>
          <cell r="R5661">
            <v>0</v>
          </cell>
          <cell r="T5661">
            <v>0</v>
          </cell>
        </row>
        <row r="5662">
          <cell r="L5662">
            <v>0.24629999999999999</v>
          </cell>
          <cell r="M5662" t="str">
            <v>SUBTOTAL $</v>
          </cell>
          <cell r="O5662">
            <v>33311</v>
          </cell>
        </row>
        <row r="5664">
          <cell r="C5664" t="str">
            <v>TOTAL COSTO DIRECTO $</v>
          </cell>
          <cell r="O5664">
            <v>135229</v>
          </cell>
        </row>
        <row r="5665">
          <cell r="C5665" t="str">
            <v>V. COSTOS INDIRECTOS</v>
          </cell>
        </row>
        <row r="5667">
          <cell r="C5667" t="str">
            <v>Descripción</v>
          </cell>
          <cell r="L5667" t="str">
            <v>Porcentaje</v>
          </cell>
          <cell r="M5667" t="str">
            <v>Valor Total</v>
          </cell>
        </row>
        <row r="5668">
          <cell r="C5668" t="str">
            <v>ADMINISTRACION</v>
          </cell>
          <cell r="L5668">
            <v>0</v>
          </cell>
          <cell r="M5668">
            <v>0</v>
          </cell>
        </row>
        <row r="5669">
          <cell r="C5669" t="str">
            <v xml:space="preserve">IMPREVISTOS </v>
          </cell>
          <cell r="L5669">
            <v>0</v>
          </cell>
          <cell r="M5669">
            <v>0</v>
          </cell>
        </row>
        <row r="5670">
          <cell r="C5670" t="str">
            <v>UTILIDAD</v>
          </cell>
          <cell r="L5670">
            <v>0</v>
          </cell>
          <cell r="M5670">
            <v>0</v>
          </cell>
        </row>
        <row r="5671">
          <cell r="C5671" t="str">
            <v>SUBTOTAL $</v>
          </cell>
          <cell r="O5671">
            <v>0</v>
          </cell>
        </row>
        <row r="5673">
          <cell r="C5673" t="str">
            <v>Precio Unitario Total Aproximado al peso $</v>
          </cell>
          <cell r="O5673">
            <v>135229</v>
          </cell>
        </row>
        <row r="5676">
          <cell r="H5676" t="str">
            <v>Firma</v>
          </cell>
        </row>
        <row r="5677">
          <cell r="H5677" t="str">
            <v>Nombre:</v>
          </cell>
        </row>
        <row r="5678">
          <cell r="H5678" t="str">
            <v>Representante Legal del Contratista o su Apoderado</v>
          </cell>
        </row>
        <row r="5679">
          <cell r="H5679" t="str">
            <v>Matricula No. :</v>
          </cell>
        </row>
        <row r="5680">
          <cell r="H5680" t="str">
            <v xml:space="preserve"> </v>
          </cell>
        </row>
        <row r="5681">
          <cell r="C5681" t="str">
            <v>OBSERVACIONES INTERVENTORÍA</v>
          </cell>
        </row>
        <row r="5685">
          <cell r="C5685" t="str">
            <v>APROBACIÓN POR INTERVENTORÍA</v>
          </cell>
        </row>
        <row r="5686">
          <cell r="C568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688">
          <cell r="C568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691">
          <cell r="H5691" t="str">
            <v>Firma</v>
          </cell>
        </row>
        <row r="5692">
          <cell r="H5692" t="str">
            <v>Nombre:</v>
          </cell>
        </row>
        <row r="5693">
          <cell r="H5693" t="str">
            <v>Representante Legal del Interventor o su Apoderado</v>
          </cell>
        </row>
        <row r="5694">
          <cell r="H5694" t="str">
            <v>Matricula No. :</v>
          </cell>
        </row>
        <row r="5699">
          <cell r="C5699" t="str">
            <v>Formulario 1 - Propuesta económica  - Documento tipo de selección abreviada de menor cuantía - versión 2</v>
          </cell>
        </row>
        <row r="5700">
          <cell r="C5700" t="str">
            <v>Código</v>
          </cell>
          <cell r="D5700" t="str">
            <v>CCE-EICP-FM-25</v>
          </cell>
          <cell r="E5700" t="str">
            <v>Versión</v>
          </cell>
          <cell r="F5700">
            <v>2</v>
          </cell>
        </row>
        <row r="5702">
          <cell r="C5702" t="str">
            <v>[La entidad podrá utilizar este formato para la presentación de los análisis de precios unitarios el contratista en la oportunidad prevista en el numeral 8.1. del Documento Base]</v>
          </cell>
        </row>
        <row r="5705">
          <cell r="D5705" t="str">
            <v>MUNICIPIO DE CONCORDIA, ANTIOQUIA</v>
          </cell>
        </row>
        <row r="5706">
          <cell r="L5706" t="str">
            <v>VERSIÓN</v>
          </cell>
        </row>
        <row r="5707">
          <cell r="D5707" t="str">
            <v xml:space="preserve">[NÚMERO DEL PROCESO] </v>
          </cell>
        </row>
        <row r="5708">
          <cell r="L5708" t="str">
            <v>PÁGINA</v>
          </cell>
          <cell r="M5708">
            <v>1</v>
          </cell>
          <cell r="N5708" t="str">
            <v>DE</v>
          </cell>
          <cell r="O5708">
            <v>1</v>
          </cell>
        </row>
        <row r="5709">
          <cell r="D5709" t="str">
            <v xml:space="preserve">ANALISIS DE PRECIOS UNITARIOS </v>
          </cell>
        </row>
        <row r="5711">
          <cell r="L5711" t="str">
            <v>FECHA</v>
          </cell>
          <cell r="M5711" t="str">
            <v>DD</v>
          </cell>
          <cell r="N5711" t="str">
            <v>MM</v>
          </cell>
          <cell r="O5711" t="str">
            <v>AA</v>
          </cell>
        </row>
        <row r="5712">
          <cell r="M5712">
            <v>3</v>
          </cell>
          <cell r="N5712">
            <v>5</v>
          </cell>
          <cell r="O5712">
            <v>2022</v>
          </cell>
        </row>
        <row r="5713">
          <cell r="C5713" t="str">
            <v>ITEMS DE LA PROPUESTA ECONÓMICA</v>
          </cell>
          <cell r="I5713" t="str">
            <v>ITEMS NO PREVISTOS</v>
          </cell>
        </row>
        <row r="5717">
          <cell r="C5717" t="str">
            <v>DATOS ESPECÍFICOS</v>
          </cell>
        </row>
        <row r="5719">
          <cell r="C5719" t="str">
            <v>ITEM</v>
          </cell>
          <cell r="D5719" t="str">
            <v>DESCRIPCIÓN</v>
          </cell>
          <cell r="M5719" t="str">
            <v>UNIDAD</v>
          </cell>
          <cell r="O5719" t="str">
            <v>CANTIDAD</v>
          </cell>
        </row>
        <row r="5720">
          <cell r="C5720" t="str">
            <v>2.14.4</v>
          </cell>
          <cell r="D5720" t="str">
            <v xml:space="preserve">S.T.I de materiales para salida eléctrica de toma doble con polo a tierra , certificación RETIE. Incluye toma, la tapa, cajas, ducto Conduit PVC, conectores de conexión y empalme, adaptadores terminales, curvas, tornillos, conductores de cobre 3+No12 AWG-CU-THHN/THWN-90ºC, obra civil, y demás accesorios y elementos para su correcta instalación y funcionamiento.(Salida promedio de 3 m). </v>
          </cell>
          <cell r="M5720" t="str">
            <v>u</v>
          </cell>
          <cell r="O5720">
            <v>1</v>
          </cell>
          <cell r="R5720">
            <v>93910</v>
          </cell>
          <cell r="S5720">
            <v>93910</v>
          </cell>
          <cell r="T5720">
            <v>3.8300000000000001E-2</v>
          </cell>
          <cell r="U5720">
            <v>0.60699999999999998</v>
          </cell>
          <cell r="V5720">
            <v>0</v>
          </cell>
          <cell r="W5720">
            <v>0.35470000000000002</v>
          </cell>
        </row>
        <row r="5721">
          <cell r="C5721" t="str">
            <v>I. EQUIPO</v>
          </cell>
        </row>
        <row r="5723">
          <cell r="C5723" t="str">
            <v>DESCRIPCIÓN</v>
          </cell>
          <cell r="H5723" t="str">
            <v>MARCA</v>
          </cell>
          <cell r="J5723" t="str">
            <v>TIPO</v>
          </cell>
          <cell r="L5723" t="str">
            <v>TARIFA/HORA</v>
          </cell>
          <cell r="M5723" t="str">
            <v>RENDIMIENTO</v>
          </cell>
          <cell r="O5723" t="str">
            <v>Vr. UNITARIO</v>
          </cell>
        </row>
        <row r="5724">
          <cell r="C5724" t="str">
            <v>Sección completa de andamio (1.2m-1.5m) x 1.5 m. (+ 4 ruedas) Incluye transporte.</v>
          </cell>
          <cell r="J5724" t="str">
            <v>Dia</v>
          </cell>
          <cell r="L5724">
            <v>2565</v>
          </cell>
          <cell r="M5724">
            <v>8</v>
          </cell>
          <cell r="O5724">
            <v>321</v>
          </cell>
          <cell r="R5724">
            <v>0.13</v>
          </cell>
          <cell r="T5724" t="str">
            <v>Sección completa de andamio (1.2m-1.5m) x 1.5 m. (+ 4 ruedas) Incluye transporte.</v>
          </cell>
        </row>
        <row r="5725">
          <cell r="C5725" t="str">
            <v>Can zunchado en madera común de 5,0cmx20cmx3,0m (alquiler). Incluye transporte.</v>
          </cell>
          <cell r="J5725" t="str">
            <v>Dia</v>
          </cell>
          <cell r="L5725">
            <v>1500</v>
          </cell>
          <cell r="M5725">
            <v>8</v>
          </cell>
          <cell r="O5725">
            <v>188</v>
          </cell>
          <cell r="R5725">
            <v>0.13</v>
          </cell>
          <cell r="T5725" t="str">
            <v>Can zunchado en madera común de 5,0cmx20cmx3,0m (alquiler). Incluye transporte.</v>
          </cell>
        </row>
        <row r="5726">
          <cell r="C5726" t="str">
            <v>Pulidora Manual de 4" 1/2"</v>
          </cell>
          <cell r="J5726" t="str">
            <v>Dia</v>
          </cell>
          <cell r="L5726">
            <v>11352</v>
          </cell>
          <cell r="M5726">
            <v>8</v>
          </cell>
          <cell r="O5726">
            <v>1419</v>
          </cell>
          <cell r="R5726">
            <v>0.13</v>
          </cell>
          <cell r="T5726" t="str">
            <v>Pulidora Manual de 4" 1/2"</v>
          </cell>
        </row>
        <row r="5727">
          <cell r="C5727" t="str">
            <v>Herramienta Menor (Como % de Mano de Obra)</v>
          </cell>
          <cell r="J5727" t="str">
            <v>Dia</v>
          </cell>
          <cell r="L5727">
            <v>33311</v>
          </cell>
          <cell r="M5727">
            <v>0.05</v>
          </cell>
          <cell r="O5727">
            <v>1666</v>
          </cell>
          <cell r="R5727">
            <v>1666</v>
          </cell>
          <cell r="T5727" t="str">
            <v>Herramienta Menor (Como % de Mano de Obra)</v>
          </cell>
        </row>
        <row r="5728">
          <cell r="L5728">
            <v>3.8300000000000001E-2</v>
          </cell>
          <cell r="M5728" t="str">
            <v>SUBTOTAL $</v>
          </cell>
          <cell r="O5728">
            <v>3594</v>
          </cell>
        </row>
        <row r="5729">
          <cell r="C5729" t="str">
            <v>II. MATERIALES</v>
          </cell>
        </row>
        <row r="5731">
          <cell r="C5731" t="str">
            <v>DESCRIPCIÓN</v>
          </cell>
          <cell r="K5731" t="str">
            <v>UNIDAD</v>
          </cell>
          <cell r="L5731" t="str">
            <v>CANTIDAD</v>
          </cell>
          <cell r="M5731" t="str">
            <v>PRECIO UNIT.</v>
          </cell>
          <cell r="O5731" t="str">
            <v>Vr. UNITARIO</v>
          </cell>
        </row>
        <row r="5732">
          <cell r="C5732" t="str">
            <v>Tubo Conduit PVC 1/2 x 3mt</v>
          </cell>
          <cell r="K5732" t="str">
            <v>U</v>
          </cell>
          <cell r="L5732">
            <v>1.05</v>
          </cell>
          <cell r="M5732">
            <v>8400</v>
          </cell>
          <cell r="O5732">
            <v>8820</v>
          </cell>
          <cell r="R5732">
            <v>1.05</v>
          </cell>
          <cell r="T5732" t="str">
            <v>Tubo Conduit PVC 1/2 x 3mt</v>
          </cell>
        </row>
        <row r="5733">
          <cell r="C5733" t="str">
            <v>Adaptador 1/2 Pulgada Terminal Conduit PVC 10 und</v>
          </cell>
          <cell r="K5733" t="str">
            <v>U</v>
          </cell>
          <cell r="L5733">
            <v>0.2</v>
          </cell>
          <cell r="M5733">
            <v>5512</v>
          </cell>
          <cell r="O5733">
            <v>1102</v>
          </cell>
          <cell r="R5733">
            <v>0.2</v>
          </cell>
          <cell r="T5733" t="str">
            <v>Adaptador 1/2 Pulgada Terminal Conduit PVC 10 und</v>
          </cell>
        </row>
        <row r="5734">
          <cell r="C5734" t="str">
            <v>Curva 90x1/2 Pulgada Conduit Propack 10 und</v>
          </cell>
          <cell r="K5734" t="str">
            <v>U</v>
          </cell>
          <cell r="L5734">
            <v>0.2</v>
          </cell>
          <cell r="M5734">
            <v>10282</v>
          </cell>
          <cell r="O5734">
            <v>2056</v>
          </cell>
          <cell r="R5734">
            <v>0.2</v>
          </cell>
          <cell r="T5734" t="str">
            <v>Curva 90x1/2 Pulgada Conduit Propack 10 und</v>
          </cell>
        </row>
        <row r="5735">
          <cell r="C5735" t="str">
            <v>Caja Sencilla 103x60x45mm 5800 (2x4) Propack 10 und</v>
          </cell>
          <cell r="K5735" t="str">
            <v>U</v>
          </cell>
          <cell r="L5735">
            <v>0.1</v>
          </cell>
          <cell r="M5735">
            <v>27800</v>
          </cell>
          <cell r="O5735">
            <v>2780</v>
          </cell>
          <cell r="R5735">
            <v>0.1</v>
          </cell>
          <cell r="T5735" t="str">
            <v>Caja Sencilla 103x60x45mm 5800 (2x4) Propack 10 und</v>
          </cell>
        </row>
        <row r="5736">
          <cell r="C5736" t="str">
            <v xml:space="preserve">Cable AWG-CU-THHN/THWN-90ºC # 12 </v>
          </cell>
          <cell r="K5736" t="str">
            <v>m</v>
          </cell>
          <cell r="L5736">
            <v>10.08</v>
          </cell>
          <cell r="M5736">
            <v>2714</v>
          </cell>
          <cell r="O5736">
            <v>27357</v>
          </cell>
          <cell r="R5736">
            <v>10.08</v>
          </cell>
          <cell r="T5736" t="str">
            <v xml:space="preserve">Cable AWG-CU-THHN/THWN-90ºC # 12 </v>
          </cell>
        </row>
        <row r="5737">
          <cell r="C5737" t="str">
            <v xml:space="preserve">Conector Resorte Rojo-Amr </v>
          </cell>
          <cell r="K5737" t="str">
            <v>u</v>
          </cell>
          <cell r="L5737">
            <v>3</v>
          </cell>
          <cell r="M5737">
            <v>1412</v>
          </cell>
          <cell r="O5737">
            <v>4236</v>
          </cell>
          <cell r="R5737">
            <v>3</v>
          </cell>
          <cell r="T5737" t="str">
            <v xml:space="preserve">Conector Resorte Rojo-Amr </v>
          </cell>
        </row>
        <row r="5738">
          <cell r="C5738" t="str">
            <v>Toma Doble P/T Blanca Ornatto</v>
          </cell>
          <cell r="K5738" t="str">
            <v>u</v>
          </cell>
          <cell r="L5738">
            <v>1</v>
          </cell>
          <cell r="M5738">
            <v>10494</v>
          </cell>
          <cell r="O5738">
            <v>10494</v>
          </cell>
          <cell r="R5738">
            <v>1</v>
          </cell>
          <cell r="T5738" t="str">
            <v>Toma Doble P/T Blanca Ornatto</v>
          </cell>
        </row>
        <row r="5739">
          <cell r="C5739" t="str">
            <v>Soldadura liquida PVC 1/4 de Gl</v>
          </cell>
          <cell r="K5739" t="str">
            <v>u</v>
          </cell>
          <cell r="L5739">
            <v>1.4999999999999999E-2</v>
          </cell>
          <cell r="M5739">
            <v>10695</v>
          </cell>
          <cell r="O5739">
            <v>160</v>
          </cell>
          <cell r="R5739">
            <v>0.02</v>
          </cell>
          <cell r="T5739" t="str">
            <v>Soldadura liquida PVC 1/4 de Gl</v>
          </cell>
        </row>
        <row r="5740">
          <cell r="K5740" t="str">
            <v/>
          </cell>
          <cell r="M5740">
            <v>0</v>
          </cell>
          <cell r="O5740">
            <v>0</v>
          </cell>
          <cell r="R5740">
            <v>0</v>
          </cell>
          <cell r="T5740">
            <v>0</v>
          </cell>
        </row>
        <row r="5741">
          <cell r="L5741">
            <v>0.60699999999999998</v>
          </cell>
          <cell r="M5741" t="str">
            <v>SUBTOTAL $</v>
          </cell>
          <cell r="O5741">
            <v>57005</v>
          </cell>
        </row>
        <row r="5742">
          <cell r="C5742" t="str">
            <v>III. TRANSPORTES</v>
          </cell>
        </row>
        <row r="5744">
          <cell r="C5744" t="str">
            <v>MATERIAL</v>
          </cell>
          <cell r="J5744" t="str">
            <v>VOL. o PESO</v>
          </cell>
          <cell r="K5744" t="str">
            <v>DISTANCIA</v>
          </cell>
          <cell r="L5744" t="str">
            <v>M3 o Ton/Km</v>
          </cell>
          <cell r="M5744" t="str">
            <v>TARIFA</v>
          </cell>
          <cell r="O5744" t="str">
            <v>Vr. UNITARIO</v>
          </cell>
        </row>
        <row r="5745">
          <cell r="J5745" t="str">
            <v/>
          </cell>
          <cell r="M5745">
            <v>0</v>
          </cell>
          <cell r="O5745">
            <v>0</v>
          </cell>
          <cell r="R5745">
            <v>0</v>
          </cell>
          <cell r="T5745">
            <v>0</v>
          </cell>
        </row>
        <row r="5746">
          <cell r="J5746" t="str">
            <v/>
          </cell>
          <cell r="M5746">
            <v>0</v>
          </cell>
          <cell r="O5746">
            <v>0</v>
          </cell>
          <cell r="R5746">
            <v>0</v>
          </cell>
          <cell r="T5746">
            <v>0</v>
          </cell>
        </row>
        <row r="5747">
          <cell r="J5747" t="str">
            <v/>
          </cell>
          <cell r="M5747">
            <v>0</v>
          </cell>
          <cell r="O5747">
            <v>0</v>
          </cell>
          <cell r="R5747">
            <v>0</v>
          </cell>
          <cell r="T5747">
            <v>0</v>
          </cell>
        </row>
        <row r="5748">
          <cell r="L5748">
            <v>0</v>
          </cell>
          <cell r="M5748" t="str">
            <v>SUBTOTAL $</v>
          </cell>
          <cell r="O5748">
            <v>0</v>
          </cell>
        </row>
        <row r="5749">
          <cell r="C5749" t="str">
            <v>IV. MANO DE OBRA</v>
          </cell>
        </row>
        <row r="5751">
          <cell r="C5751" t="str">
            <v>TRABAJADOR</v>
          </cell>
          <cell r="I5751" t="str">
            <v>CANTIDAD</v>
          </cell>
          <cell r="J5751" t="str">
            <v>JORNAL</v>
          </cell>
          <cell r="K5751" t="str">
            <v>PRESTACIONES</v>
          </cell>
          <cell r="L5751" t="str">
            <v>JORNAL TOTAL</v>
          </cell>
          <cell r="M5751" t="str">
            <v>RENDIMIENTO</v>
          </cell>
          <cell r="O5751" t="str">
            <v>Vr. UNITARIO</v>
          </cell>
        </row>
        <row r="5752">
          <cell r="C5752" t="str">
            <v>Maestro Electricista</v>
          </cell>
          <cell r="I5752">
            <v>1</v>
          </cell>
          <cell r="J5752">
            <v>104400</v>
          </cell>
          <cell r="K5752">
            <v>1.681</v>
          </cell>
          <cell r="L5752">
            <v>175496</v>
          </cell>
          <cell r="M5752">
            <v>8</v>
          </cell>
          <cell r="O5752">
            <v>21937</v>
          </cell>
          <cell r="R5752">
            <v>0.13</v>
          </cell>
          <cell r="T5752" t="str">
            <v>Maestro Electricista</v>
          </cell>
        </row>
        <row r="5753">
          <cell r="C5753" t="str">
            <v>Ayudante Entendido</v>
          </cell>
          <cell r="I5753">
            <v>1</v>
          </cell>
          <cell r="J5753">
            <v>53020</v>
          </cell>
          <cell r="K5753">
            <v>1.7161</v>
          </cell>
          <cell r="L5753">
            <v>90988</v>
          </cell>
          <cell r="M5753">
            <v>8</v>
          </cell>
          <cell r="O5753">
            <v>11374</v>
          </cell>
          <cell r="R5753">
            <v>0.13</v>
          </cell>
          <cell r="T5753" t="str">
            <v>Ayudante Entendido</v>
          </cell>
        </row>
        <row r="5754">
          <cell r="I5754">
            <v>1</v>
          </cell>
          <cell r="J5754">
            <v>0</v>
          </cell>
          <cell r="K5754">
            <v>0</v>
          </cell>
          <cell r="L5754">
            <v>0</v>
          </cell>
          <cell r="O5754">
            <v>0</v>
          </cell>
          <cell r="R5754">
            <v>0</v>
          </cell>
          <cell r="T5754">
            <v>0</v>
          </cell>
        </row>
        <row r="5755">
          <cell r="L5755">
            <v>0.35470000000000002</v>
          </cell>
          <cell r="M5755" t="str">
            <v>SUBTOTAL $</v>
          </cell>
          <cell r="O5755">
            <v>33311</v>
          </cell>
        </row>
        <row r="5757">
          <cell r="C5757" t="str">
            <v>TOTAL COSTO DIRECTO $</v>
          </cell>
          <cell r="O5757">
            <v>93910</v>
          </cell>
        </row>
        <row r="5758">
          <cell r="C5758" t="str">
            <v>V. COSTOS INDIRECTOS</v>
          </cell>
        </row>
        <row r="5760">
          <cell r="C5760" t="str">
            <v>Descripción</v>
          </cell>
          <cell r="L5760" t="str">
            <v>Porcentaje</v>
          </cell>
          <cell r="M5760" t="str">
            <v>Valor Total</v>
          </cell>
        </row>
        <row r="5761">
          <cell r="C5761" t="str">
            <v>ADMINISTRACION</v>
          </cell>
          <cell r="L5761">
            <v>0</v>
          </cell>
          <cell r="M5761">
            <v>0</v>
          </cell>
        </row>
        <row r="5762">
          <cell r="C5762" t="str">
            <v xml:space="preserve">IMPREVISTOS </v>
          </cell>
          <cell r="L5762">
            <v>0</v>
          </cell>
          <cell r="M5762">
            <v>0</v>
          </cell>
        </row>
        <row r="5763">
          <cell r="C5763" t="str">
            <v>UTILIDAD</v>
          </cell>
          <cell r="L5763">
            <v>0</v>
          </cell>
          <cell r="M5763">
            <v>0</v>
          </cell>
        </row>
        <row r="5764">
          <cell r="C5764" t="str">
            <v>SUBTOTAL $</v>
          </cell>
          <cell r="O5764">
            <v>0</v>
          </cell>
        </row>
        <row r="5766">
          <cell r="C5766" t="str">
            <v>Precio Unitario Total Aproximado al peso $</v>
          </cell>
          <cell r="O5766">
            <v>93910</v>
          </cell>
        </row>
        <row r="5769">
          <cell r="H5769" t="str">
            <v>Firma</v>
          </cell>
        </row>
        <row r="5770">
          <cell r="H5770" t="str">
            <v>Nombre:</v>
          </cell>
        </row>
        <row r="5771">
          <cell r="H5771" t="str">
            <v>Representante Legal del Contratista o su Apoderado</v>
          </cell>
        </row>
        <row r="5772">
          <cell r="H5772" t="str">
            <v>Matricula No. :</v>
          </cell>
        </row>
        <row r="5773">
          <cell r="H5773" t="str">
            <v xml:space="preserve"> </v>
          </cell>
        </row>
        <row r="5774">
          <cell r="C5774" t="str">
            <v>OBSERVACIONES INTERVENTORÍA</v>
          </cell>
        </row>
        <row r="5778">
          <cell r="C5778" t="str">
            <v>APROBACIÓN POR INTERVENTORÍA</v>
          </cell>
        </row>
        <row r="5779">
          <cell r="C577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781">
          <cell r="C578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784">
          <cell r="H5784" t="str">
            <v>Firma</v>
          </cell>
        </row>
        <row r="5785">
          <cell r="H5785" t="str">
            <v>Nombre:</v>
          </cell>
        </row>
        <row r="5786">
          <cell r="H5786" t="str">
            <v>Representante Legal del Interventor o su Apoderado</v>
          </cell>
        </row>
        <row r="5787">
          <cell r="H5787" t="str">
            <v>Matricula No. :</v>
          </cell>
        </row>
        <row r="5792">
          <cell r="C5792" t="str">
            <v>Formulario 1 - Propuesta económica  - Documento tipo de selección abreviada de menor cuantía - versión 2</v>
          </cell>
        </row>
        <row r="5793">
          <cell r="C5793" t="str">
            <v>Código</v>
          </cell>
          <cell r="D5793" t="str">
            <v>CCE-EICP-FM-25</v>
          </cell>
          <cell r="E5793" t="str">
            <v>Versión</v>
          </cell>
          <cell r="F5793">
            <v>2</v>
          </cell>
        </row>
        <row r="5795">
          <cell r="C5795" t="str">
            <v>[La entidad podrá utilizar este formato para la presentación de los análisis de precios unitarios el contratista en la oportunidad prevista en el numeral 8.1. del Documento Base]</v>
          </cell>
        </row>
        <row r="5798">
          <cell r="D5798" t="str">
            <v>MUNICIPIO DE CONCORDIA, ANTIOQUIA</v>
          </cell>
        </row>
        <row r="5799">
          <cell r="L5799" t="str">
            <v>VERSIÓN</v>
          </cell>
        </row>
        <row r="5800">
          <cell r="D5800" t="str">
            <v xml:space="preserve">[NÚMERO DEL PROCESO] </v>
          </cell>
        </row>
        <row r="5801">
          <cell r="L5801" t="str">
            <v>PÁGINA</v>
          </cell>
          <cell r="M5801">
            <v>1</v>
          </cell>
          <cell r="N5801" t="str">
            <v>DE</v>
          </cell>
          <cell r="O5801">
            <v>1</v>
          </cell>
        </row>
        <row r="5802">
          <cell r="D5802" t="str">
            <v xml:space="preserve">ANALISIS DE PRECIOS UNITARIOS </v>
          </cell>
        </row>
        <row r="5804">
          <cell r="L5804" t="str">
            <v>FECHA</v>
          </cell>
          <cell r="M5804" t="str">
            <v>DD</v>
          </cell>
          <cell r="N5804" t="str">
            <v>MM</v>
          </cell>
          <cell r="O5804" t="str">
            <v>AA</v>
          </cell>
        </row>
        <row r="5805">
          <cell r="M5805">
            <v>3</v>
          </cell>
          <cell r="N5805">
            <v>5</v>
          </cell>
          <cell r="O5805">
            <v>2022</v>
          </cell>
        </row>
        <row r="5806">
          <cell r="C5806" t="str">
            <v>ITEMS DE LA PROPUESTA ECONÓMICA</v>
          </cell>
          <cell r="I5806" t="str">
            <v>ITEMS NO PREVISTOS</v>
          </cell>
        </row>
        <row r="5810">
          <cell r="C5810" t="str">
            <v>DATOS ESPECÍFICOS</v>
          </cell>
        </row>
        <row r="5812">
          <cell r="C5812" t="str">
            <v>ITEM</v>
          </cell>
          <cell r="D5812" t="str">
            <v>DESCRIPCIÓN</v>
          </cell>
          <cell r="M5812" t="str">
            <v>UNIDAD</v>
          </cell>
          <cell r="O5812" t="str">
            <v>CANTIDAD</v>
          </cell>
        </row>
        <row r="5813">
          <cell r="C5813" t="str">
            <v>2.14.5</v>
          </cell>
          <cell r="D5813" t="str">
            <v xml:space="preserve">S.T.I de materiales para salida eléctrica de interruptor DOBLE de alumbrado 15 A, certificación RETIE. Incluye el interruptor, ducto EMT cajas 12x12x5, adaptadores, curvas, fijación, conductores 12 AWG-CU-THHN/THWN-90ºC, conectores de conexión y empalme, tornillos, obra civil y demás elementos y accesorios para su correcta instalación y funcionamiento. (salida promedio 3 m).  </v>
          </cell>
          <cell r="M5813" t="str">
            <v>u</v>
          </cell>
          <cell r="O5813">
            <v>3</v>
          </cell>
          <cell r="R5813">
            <v>140507</v>
          </cell>
          <cell r="S5813">
            <v>140507</v>
          </cell>
          <cell r="T5813">
            <v>1.9099999999999999E-2</v>
          </cell>
          <cell r="U5813">
            <v>0.74380000000000002</v>
          </cell>
          <cell r="V5813">
            <v>0</v>
          </cell>
          <cell r="W5813">
            <v>0.23710000000000001</v>
          </cell>
        </row>
        <row r="5814">
          <cell r="C5814" t="str">
            <v>I. EQUIPO</v>
          </cell>
        </row>
        <row r="5816">
          <cell r="C5816" t="str">
            <v>DESCRIPCIÓN</v>
          </cell>
          <cell r="H5816" t="str">
            <v>MARCA</v>
          </cell>
          <cell r="J5816" t="str">
            <v>TIPO</v>
          </cell>
          <cell r="L5816" t="str">
            <v>TARIFA/HORA</v>
          </cell>
          <cell r="M5816" t="str">
            <v>RENDIMIENTO</v>
          </cell>
          <cell r="O5816" t="str">
            <v>Vr. UNITARIO</v>
          </cell>
        </row>
        <row r="5817">
          <cell r="C5817" t="str">
            <v>Sección completa de andamio (1.2m-1.5m) x 1.5 m. (+ 4 ruedas) Incluye transporte.</v>
          </cell>
          <cell r="J5817" t="str">
            <v>Dia</v>
          </cell>
          <cell r="L5817">
            <v>2565</v>
          </cell>
          <cell r="M5817">
            <v>4</v>
          </cell>
          <cell r="O5817">
            <v>641</v>
          </cell>
          <cell r="R5817">
            <v>0.75</v>
          </cell>
          <cell r="T5817" t="str">
            <v>Sección completa de andamio (1.2m-1.5m) x 1.5 m. (+ 4 ruedas) Incluye transporte.</v>
          </cell>
        </row>
        <row r="5818">
          <cell r="C5818" t="str">
            <v>Can zunchado en madera común de 5,0cmx20cmx3,0m (alquiler). Incluye transporte.</v>
          </cell>
          <cell r="J5818" t="str">
            <v>Dia</v>
          </cell>
          <cell r="L5818">
            <v>1500</v>
          </cell>
          <cell r="M5818">
            <v>4</v>
          </cell>
          <cell r="O5818">
            <v>375</v>
          </cell>
          <cell r="R5818">
            <v>0.75</v>
          </cell>
          <cell r="T5818" t="str">
            <v>Can zunchado en madera común de 5,0cmx20cmx3,0m (alquiler). Incluye transporte.</v>
          </cell>
        </row>
        <row r="5819">
          <cell r="J5819" t="str">
            <v/>
          </cell>
          <cell r="L5819" t="str">
            <v/>
          </cell>
          <cell r="O5819">
            <v>0</v>
          </cell>
          <cell r="R5819">
            <v>0</v>
          </cell>
          <cell r="T5819">
            <v>0</v>
          </cell>
        </row>
        <row r="5820">
          <cell r="C5820" t="str">
            <v>Herramienta Menor (Como % de Mano de Obra)</v>
          </cell>
          <cell r="J5820" t="str">
            <v>Dia</v>
          </cell>
          <cell r="L5820">
            <v>33311</v>
          </cell>
          <cell r="M5820">
            <v>0.05</v>
          </cell>
          <cell r="O5820">
            <v>1666</v>
          </cell>
          <cell r="R5820">
            <v>4998</v>
          </cell>
          <cell r="T5820" t="str">
            <v>Herramienta Menor (Como % de Mano de Obra)</v>
          </cell>
        </row>
        <row r="5821">
          <cell r="L5821">
            <v>1.9099999999999999E-2</v>
          </cell>
          <cell r="M5821" t="str">
            <v>SUBTOTAL $</v>
          </cell>
          <cell r="O5821">
            <v>2682</v>
          </cell>
        </row>
        <row r="5822">
          <cell r="C5822" t="str">
            <v>II. MATERIALES</v>
          </cell>
        </row>
        <row r="5824">
          <cell r="C5824" t="str">
            <v>DESCRIPCIÓN</v>
          </cell>
          <cell r="K5824" t="str">
            <v>UNIDAD</v>
          </cell>
          <cell r="L5824" t="str">
            <v>CANTIDAD</v>
          </cell>
          <cell r="M5824" t="str">
            <v>PRECIO UNIT.</v>
          </cell>
          <cell r="O5824" t="str">
            <v>Vr. UNITARIO</v>
          </cell>
        </row>
        <row r="5825">
          <cell r="C5825" t="str">
            <v>tubo EMT 1/2" X 3m</v>
          </cell>
          <cell r="K5825" t="str">
            <v>u</v>
          </cell>
          <cell r="L5825">
            <v>1.05</v>
          </cell>
          <cell r="M5825">
            <v>23700</v>
          </cell>
          <cell r="O5825">
            <v>24885</v>
          </cell>
          <cell r="R5825">
            <v>3.15</v>
          </cell>
          <cell r="T5825" t="str">
            <v>tubo EMT 1/2" X 3m</v>
          </cell>
        </row>
        <row r="5826">
          <cell r="C5826" t="str">
            <v>Terminal EMT 1/2" Acero - Tub</v>
          </cell>
          <cell r="K5826" t="str">
            <v>u</v>
          </cell>
          <cell r="L5826">
            <v>2</v>
          </cell>
          <cell r="M5826">
            <v>2052.75</v>
          </cell>
          <cell r="O5826">
            <v>4106</v>
          </cell>
          <cell r="R5826">
            <v>6</v>
          </cell>
          <cell r="T5826" t="str">
            <v>Terminal EMT 1/2" Acero - Tub</v>
          </cell>
        </row>
        <row r="5827">
          <cell r="C5827" t="str">
            <v>Union EMT 1/2" Acero</v>
          </cell>
          <cell r="K5827" t="str">
            <v>u</v>
          </cell>
          <cell r="L5827">
            <v>0.5</v>
          </cell>
          <cell r="M5827">
            <v>2682</v>
          </cell>
          <cell r="O5827">
            <v>1341</v>
          </cell>
          <cell r="R5827">
            <v>1.5</v>
          </cell>
          <cell r="T5827" t="str">
            <v>Union EMT 1/2" Acero</v>
          </cell>
        </row>
        <row r="5828">
          <cell r="C5828" t="str">
            <v>Curva EMT 1/2"</v>
          </cell>
          <cell r="K5828" t="str">
            <v>u</v>
          </cell>
          <cell r="L5828">
            <v>2</v>
          </cell>
          <cell r="M5828">
            <v>4105.5</v>
          </cell>
          <cell r="O5828">
            <v>8211</v>
          </cell>
          <cell r="R5828">
            <v>6</v>
          </cell>
          <cell r="T5828" t="str">
            <v>Curva EMT 1/2"</v>
          </cell>
        </row>
        <row r="5829">
          <cell r="C5829" t="str">
            <v>Caja 12x12x5 Tapa Universal Rall 7035 Cal. 20 Proelectricos</v>
          </cell>
          <cell r="K5829" t="str">
            <v>u</v>
          </cell>
          <cell r="L5829">
            <v>1</v>
          </cell>
          <cell r="M5829">
            <v>20900</v>
          </cell>
          <cell r="O5829">
            <v>20900</v>
          </cell>
          <cell r="R5829">
            <v>3</v>
          </cell>
          <cell r="T5829" t="str">
            <v>Caja 12x12x5 Tapa Universal Rall 7035 Cal. 20 Proelectricos</v>
          </cell>
        </row>
        <row r="5830">
          <cell r="C5830" t="str">
            <v>Interruptor Doble Primmus</v>
          </cell>
          <cell r="K5830" t="str">
            <v>u</v>
          </cell>
          <cell r="L5830">
            <v>1</v>
          </cell>
          <cell r="M5830">
            <v>10028</v>
          </cell>
          <cell r="O5830">
            <v>10028</v>
          </cell>
          <cell r="R5830">
            <v>3</v>
          </cell>
          <cell r="T5830" t="str">
            <v>Interruptor Doble Primmus</v>
          </cell>
        </row>
        <row r="5831">
          <cell r="C5831" t="str">
            <v xml:space="preserve">Conector Resorte Rojo-Amr </v>
          </cell>
          <cell r="K5831" t="str">
            <v>u</v>
          </cell>
          <cell r="L5831">
            <v>3</v>
          </cell>
          <cell r="M5831">
            <v>1412</v>
          </cell>
          <cell r="O5831">
            <v>4236</v>
          </cell>
          <cell r="R5831">
            <v>9</v>
          </cell>
          <cell r="T5831" t="str">
            <v xml:space="preserve">Conector Resorte Rojo-Amr </v>
          </cell>
        </row>
        <row r="5832">
          <cell r="C5832" t="str">
            <v xml:space="preserve">Abrazadera Plastica Alas Tubo Conduit 1/2pg </v>
          </cell>
          <cell r="K5832" t="str">
            <v>u</v>
          </cell>
          <cell r="L5832">
            <v>3</v>
          </cell>
          <cell r="M5832">
            <v>1150</v>
          </cell>
          <cell r="O5832">
            <v>3450</v>
          </cell>
          <cell r="R5832">
            <v>9</v>
          </cell>
          <cell r="T5832" t="str">
            <v xml:space="preserve">Abrazadera Plastica Alas Tubo Conduit 1/2pg </v>
          </cell>
        </row>
        <row r="5833">
          <cell r="C5833" t="str">
            <v xml:space="preserve">Cable AWG-CU-THHN/THWN-90ºC # 12 </v>
          </cell>
          <cell r="K5833" t="str">
            <v>m</v>
          </cell>
          <cell r="L5833">
            <v>10.08</v>
          </cell>
          <cell r="M5833">
            <v>2714</v>
          </cell>
          <cell r="O5833">
            <v>27357</v>
          </cell>
          <cell r="R5833">
            <v>30.24</v>
          </cell>
          <cell r="T5833" t="str">
            <v xml:space="preserve">Cable AWG-CU-THHN/THWN-90ºC # 12 </v>
          </cell>
        </row>
        <row r="5834">
          <cell r="L5834">
            <v>0.74380000000000002</v>
          </cell>
          <cell r="M5834" t="str">
            <v>SUBTOTAL $</v>
          </cell>
          <cell r="O5834">
            <v>104514</v>
          </cell>
        </row>
        <row r="5835">
          <cell r="C5835" t="str">
            <v>III. TRANSPORTES</v>
          </cell>
        </row>
        <row r="5837">
          <cell r="C5837" t="str">
            <v>MATERIAL</v>
          </cell>
          <cell r="J5837" t="str">
            <v>VOL. o PESO</v>
          </cell>
          <cell r="K5837" t="str">
            <v>DISTANCIA</v>
          </cell>
          <cell r="L5837" t="str">
            <v>M3 o Ton/Km</v>
          </cell>
          <cell r="M5837" t="str">
            <v>TARIFA</v>
          </cell>
          <cell r="O5837" t="str">
            <v>Vr. UNITARIO</v>
          </cell>
        </row>
        <row r="5838">
          <cell r="J5838" t="str">
            <v/>
          </cell>
          <cell r="M5838">
            <v>0</v>
          </cell>
          <cell r="O5838">
            <v>0</v>
          </cell>
          <cell r="R5838">
            <v>0</v>
          </cell>
          <cell r="T5838">
            <v>0</v>
          </cell>
        </row>
        <row r="5839">
          <cell r="J5839" t="str">
            <v/>
          </cell>
          <cell r="M5839">
            <v>0</v>
          </cell>
          <cell r="O5839">
            <v>0</v>
          </cell>
          <cell r="R5839">
            <v>0</v>
          </cell>
          <cell r="T5839">
            <v>0</v>
          </cell>
        </row>
        <row r="5840">
          <cell r="J5840" t="str">
            <v/>
          </cell>
          <cell r="M5840">
            <v>0</v>
          </cell>
          <cell r="O5840">
            <v>0</v>
          </cell>
          <cell r="R5840">
            <v>0</v>
          </cell>
          <cell r="T5840">
            <v>0</v>
          </cell>
        </row>
        <row r="5841">
          <cell r="L5841">
            <v>0</v>
          </cell>
          <cell r="M5841" t="str">
            <v>SUBTOTAL $</v>
          </cell>
          <cell r="O5841">
            <v>0</v>
          </cell>
        </row>
        <row r="5842">
          <cell r="C5842" t="str">
            <v>IV. MANO DE OBRA</v>
          </cell>
        </row>
        <row r="5844">
          <cell r="C5844" t="str">
            <v>TRABAJADOR</v>
          </cell>
          <cell r="I5844" t="str">
            <v>CANTIDAD</v>
          </cell>
          <cell r="J5844" t="str">
            <v>JORNAL</v>
          </cell>
          <cell r="K5844" t="str">
            <v>PRESTACIONES</v>
          </cell>
          <cell r="L5844" t="str">
            <v>JORNAL TOTAL</v>
          </cell>
          <cell r="M5844" t="str">
            <v>RENDIMIENTO</v>
          </cell>
          <cell r="O5844" t="str">
            <v>Vr. UNITARIO</v>
          </cell>
        </row>
        <row r="5845">
          <cell r="C5845" t="str">
            <v>Maestro Electricista</v>
          </cell>
          <cell r="I5845">
            <v>1</v>
          </cell>
          <cell r="J5845">
            <v>104400</v>
          </cell>
          <cell r="K5845">
            <v>1.681</v>
          </cell>
          <cell r="L5845">
            <v>175496</v>
          </cell>
          <cell r="M5845">
            <v>8</v>
          </cell>
          <cell r="O5845">
            <v>21937</v>
          </cell>
          <cell r="R5845">
            <v>0.38</v>
          </cell>
          <cell r="T5845" t="str">
            <v>Maestro Electricista</v>
          </cell>
        </row>
        <row r="5846">
          <cell r="C5846" t="str">
            <v>Ayudante Entendido</v>
          </cell>
          <cell r="I5846">
            <v>1</v>
          </cell>
          <cell r="J5846">
            <v>53020</v>
          </cell>
          <cell r="K5846">
            <v>1.7161</v>
          </cell>
          <cell r="L5846">
            <v>90988</v>
          </cell>
          <cell r="M5846">
            <v>8</v>
          </cell>
          <cell r="O5846">
            <v>11374</v>
          </cell>
          <cell r="R5846">
            <v>0.38</v>
          </cell>
          <cell r="T5846" t="str">
            <v>Ayudante Entendido</v>
          </cell>
        </row>
        <row r="5847">
          <cell r="I5847">
            <v>1</v>
          </cell>
          <cell r="J5847">
            <v>0</v>
          </cell>
          <cell r="K5847">
            <v>0</v>
          </cell>
          <cell r="L5847">
            <v>0</v>
          </cell>
          <cell r="O5847">
            <v>0</v>
          </cell>
          <cell r="R5847">
            <v>0</v>
          </cell>
          <cell r="T5847">
            <v>0</v>
          </cell>
        </row>
        <row r="5848">
          <cell r="L5848">
            <v>0.23710000000000001</v>
          </cell>
          <cell r="M5848" t="str">
            <v>SUBTOTAL $</v>
          </cell>
          <cell r="O5848">
            <v>33311</v>
          </cell>
        </row>
        <row r="5850">
          <cell r="C5850" t="str">
            <v>TOTAL COSTO DIRECTO $</v>
          </cell>
          <cell r="O5850">
            <v>140507</v>
          </cell>
        </row>
        <row r="5851">
          <cell r="C5851" t="str">
            <v>V. COSTOS INDIRECTOS</v>
          </cell>
        </row>
        <row r="5853">
          <cell r="C5853" t="str">
            <v>Descripción</v>
          </cell>
          <cell r="L5853" t="str">
            <v>Porcentaje</v>
          </cell>
          <cell r="M5853" t="str">
            <v>Valor Total</v>
          </cell>
        </row>
        <row r="5854">
          <cell r="C5854" t="str">
            <v>ADMINISTRACION</v>
          </cell>
          <cell r="L5854">
            <v>0</v>
          </cell>
          <cell r="M5854">
            <v>0</v>
          </cell>
        </row>
        <row r="5855">
          <cell r="C5855" t="str">
            <v xml:space="preserve">IMPREVISTOS </v>
          </cell>
          <cell r="L5855">
            <v>0</v>
          </cell>
          <cell r="M5855">
            <v>0</v>
          </cell>
        </row>
        <row r="5856">
          <cell r="C5856" t="str">
            <v>UTILIDAD</v>
          </cell>
          <cell r="L5856">
            <v>0</v>
          </cell>
          <cell r="M5856">
            <v>0</v>
          </cell>
        </row>
        <row r="5857">
          <cell r="C5857" t="str">
            <v>SUBTOTAL $</v>
          </cell>
          <cell r="O5857">
            <v>0</v>
          </cell>
        </row>
        <row r="5859">
          <cell r="C5859" t="str">
            <v>Precio Unitario Total Aproximado al peso $</v>
          </cell>
          <cell r="O5859">
            <v>140507</v>
          </cell>
        </row>
        <row r="5862">
          <cell r="H5862" t="str">
            <v>Firma</v>
          </cell>
        </row>
        <row r="5863">
          <cell r="H5863" t="str">
            <v>Nombre:</v>
          </cell>
        </row>
        <row r="5864">
          <cell r="H5864" t="str">
            <v>Representante Legal del Contratista o su Apoderado</v>
          </cell>
        </row>
        <row r="5865">
          <cell r="H5865" t="str">
            <v>Matricula No. :</v>
          </cell>
        </row>
        <row r="5866">
          <cell r="H5866" t="str">
            <v xml:space="preserve"> </v>
          </cell>
        </row>
        <row r="5867">
          <cell r="C5867" t="str">
            <v>OBSERVACIONES INTERVENTORÍA</v>
          </cell>
        </row>
        <row r="5871">
          <cell r="C5871" t="str">
            <v>APROBACIÓN POR INTERVENTORÍA</v>
          </cell>
        </row>
        <row r="5872">
          <cell r="C587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874">
          <cell r="C587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877">
          <cell r="H5877" t="str">
            <v>Firma</v>
          </cell>
        </row>
        <row r="5878">
          <cell r="H5878" t="str">
            <v>Nombre:</v>
          </cell>
        </row>
        <row r="5879">
          <cell r="H5879" t="str">
            <v>Representante Legal del Interventor o su Apoderado</v>
          </cell>
        </row>
        <row r="5880">
          <cell r="H5880" t="str">
            <v>Matricula No. :</v>
          </cell>
        </row>
        <row r="5885">
          <cell r="C5885" t="str">
            <v>Formulario 1 - Propuesta económica  - Documento tipo de selección abreviada de menor cuantía - versión 2</v>
          </cell>
        </row>
        <row r="5886">
          <cell r="C5886" t="str">
            <v>Código</v>
          </cell>
          <cell r="D5886" t="str">
            <v>CCE-EICP-FM-25</v>
          </cell>
          <cell r="E5886" t="str">
            <v>Versión</v>
          </cell>
          <cell r="F5886">
            <v>2</v>
          </cell>
        </row>
        <row r="5888">
          <cell r="C5888" t="str">
            <v>[La entidad podrá utilizar este formato para la presentación de los análisis de precios unitarios el contratista en la oportunidad prevista en el numeral 8.1. del Documento Base]</v>
          </cell>
        </row>
        <row r="5891">
          <cell r="D5891" t="str">
            <v>MUNICIPIO DE CONCORDIA, ANTIOQUIA</v>
          </cell>
        </row>
        <row r="5892">
          <cell r="L5892" t="str">
            <v>VERSIÓN</v>
          </cell>
        </row>
        <row r="5893">
          <cell r="D5893" t="str">
            <v xml:space="preserve">[NÚMERO DEL PROCESO] </v>
          </cell>
        </row>
        <row r="5894">
          <cell r="L5894" t="str">
            <v>PÁGINA</v>
          </cell>
          <cell r="M5894">
            <v>1</v>
          </cell>
          <cell r="N5894" t="str">
            <v>DE</v>
          </cell>
          <cell r="O5894">
            <v>1</v>
          </cell>
        </row>
        <row r="5895">
          <cell r="D5895" t="str">
            <v xml:space="preserve">ANALISIS DE PRECIOS UNITARIOS </v>
          </cell>
        </row>
        <row r="5897">
          <cell r="L5897" t="str">
            <v>FECHA</v>
          </cell>
          <cell r="M5897" t="str">
            <v>DD</v>
          </cell>
          <cell r="N5897" t="str">
            <v>MM</v>
          </cell>
          <cell r="O5897" t="str">
            <v>AA</v>
          </cell>
        </row>
        <row r="5898">
          <cell r="M5898">
            <v>3</v>
          </cell>
          <cell r="N5898">
            <v>5</v>
          </cell>
          <cell r="O5898">
            <v>2022</v>
          </cell>
        </row>
        <row r="5899">
          <cell r="C5899" t="str">
            <v>ITEMS DE LA PROPUESTA ECONÓMICA</v>
          </cell>
          <cell r="I5899" t="str">
            <v>ITEMS NO PREVISTOS</v>
          </cell>
        </row>
        <row r="5903">
          <cell r="C5903" t="str">
            <v>DATOS ESPECÍFICOS</v>
          </cell>
        </row>
        <row r="5905">
          <cell r="C5905" t="str">
            <v>ITEM</v>
          </cell>
          <cell r="D5905" t="str">
            <v>DESCRIPCIÓN</v>
          </cell>
          <cell r="M5905" t="str">
            <v>UNIDAD</v>
          </cell>
          <cell r="O5905" t="str">
            <v>CANTIDAD</v>
          </cell>
        </row>
        <row r="5906">
          <cell r="C5906" t="str">
            <v>2.14.6</v>
          </cell>
          <cell r="D5906" t="str">
            <v>S.T.I de materiales para salida eléctrica de interruptor DOBLE de alumbrado 15 A, certificación RETIE. Incluye el interruptor, ducto PVC, caja, adaptadores, curvas, fijación, conductores 12 AWG-CU-THHN/THWN-90ºC, conectores de conexión y empalme, tornillos, obra civil y demás elementos y accesorios para su correcta instalación y funcionamiento. (salida promedio 3 m).</v>
          </cell>
          <cell r="M5906" t="str">
            <v>u</v>
          </cell>
          <cell r="O5906">
            <v>1</v>
          </cell>
          <cell r="R5906">
            <v>117392</v>
          </cell>
          <cell r="S5906">
            <v>117392</v>
          </cell>
          <cell r="T5906">
            <v>2.2800000000000001E-2</v>
          </cell>
          <cell r="U5906">
            <v>0.69340000000000002</v>
          </cell>
          <cell r="V5906">
            <v>0</v>
          </cell>
          <cell r="W5906">
            <v>0.2838</v>
          </cell>
        </row>
        <row r="5907">
          <cell r="C5907" t="str">
            <v>I. EQUIPO</v>
          </cell>
        </row>
        <row r="5909">
          <cell r="C5909" t="str">
            <v>DESCRIPCIÓN</v>
          </cell>
          <cell r="H5909" t="str">
            <v>MARCA</v>
          </cell>
          <cell r="J5909" t="str">
            <v>TIPO</v>
          </cell>
          <cell r="L5909" t="str">
            <v>TARIFA/HORA</v>
          </cell>
          <cell r="M5909" t="str">
            <v>RENDIMIENTO</v>
          </cell>
          <cell r="O5909" t="str">
            <v>Vr. UNITARIO</v>
          </cell>
        </row>
        <row r="5910">
          <cell r="C5910" t="str">
            <v>Sección completa de andamio (1.2m-1.5m) x 1.5 m. (+ 4 ruedas) Incluye transporte.</v>
          </cell>
          <cell r="J5910" t="str">
            <v>Dia</v>
          </cell>
          <cell r="L5910">
            <v>2565</v>
          </cell>
          <cell r="M5910">
            <v>4</v>
          </cell>
          <cell r="O5910">
            <v>641</v>
          </cell>
          <cell r="R5910">
            <v>0.25</v>
          </cell>
          <cell r="T5910" t="str">
            <v>Sección completa de andamio (1.2m-1.5m) x 1.5 m. (+ 4 ruedas) Incluye transporte.</v>
          </cell>
        </row>
        <row r="5911">
          <cell r="C5911" t="str">
            <v>Can zunchado en madera común de 5,0cmx20cmx3,0m (alquiler). Incluye transporte.</v>
          </cell>
          <cell r="J5911" t="str">
            <v>Dia</v>
          </cell>
          <cell r="L5911">
            <v>1500</v>
          </cell>
          <cell r="M5911">
            <v>4</v>
          </cell>
          <cell r="O5911">
            <v>375</v>
          </cell>
          <cell r="R5911">
            <v>0.25</v>
          </cell>
          <cell r="T5911" t="str">
            <v>Can zunchado en madera común de 5,0cmx20cmx3,0m (alquiler). Incluye transporte.</v>
          </cell>
        </row>
        <row r="5912">
          <cell r="J5912" t="str">
            <v/>
          </cell>
          <cell r="L5912" t="str">
            <v/>
          </cell>
          <cell r="O5912">
            <v>0</v>
          </cell>
          <cell r="R5912">
            <v>0</v>
          </cell>
          <cell r="T5912">
            <v>0</v>
          </cell>
        </row>
        <row r="5913">
          <cell r="C5913" t="str">
            <v>Herramienta Menor (Como % de Mano de Obra)</v>
          </cell>
          <cell r="J5913" t="str">
            <v>Dia</v>
          </cell>
          <cell r="L5913">
            <v>33311</v>
          </cell>
          <cell r="M5913">
            <v>0.05</v>
          </cell>
          <cell r="O5913">
            <v>1666</v>
          </cell>
          <cell r="R5913">
            <v>1666</v>
          </cell>
          <cell r="T5913" t="str">
            <v>Herramienta Menor (Como % de Mano de Obra)</v>
          </cell>
        </row>
        <row r="5914">
          <cell r="L5914">
            <v>2.2800000000000001E-2</v>
          </cell>
          <cell r="M5914" t="str">
            <v>SUBTOTAL $</v>
          </cell>
          <cell r="O5914">
            <v>2682</v>
          </cell>
        </row>
        <row r="5915">
          <cell r="C5915" t="str">
            <v>II. MATERIALES</v>
          </cell>
        </row>
        <row r="5917">
          <cell r="C5917" t="str">
            <v>DESCRIPCIÓN</v>
          </cell>
          <cell r="K5917" t="str">
            <v>UNIDAD</v>
          </cell>
          <cell r="L5917" t="str">
            <v>CANTIDAD</v>
          </cell>
          <cell r="M5917" t="str">
            <v>PRECIO UNIT.</v>
          </cell>
          <cell r="O5917" t="str">
            <v>Vr. UNITARIO</v>
          </cell>
        </row>
        <row r="5918">
          <cell r="C5918" t="str">
            <v>Tubo Conduit PVC 1/2 x 3mt</v>
          </cell>
          <cell r="K5918" t="str">
            <v>U</v>
          </cell>
          <cell r="L5918">
            <v>1.05</v>
          </cell>
          <cell r="M5918">
            <v>8400</v>
          </cell>
          <cell r="O5918">
            <v>8820</v>
          </cell>
          <cell r="R5918">
            <v>1.05</v>
          </cell>
          <cell r="T5918" t="str">
            <v>Tubo Conduit PVC 1/2 x 3mt</v>
          </cell>
        </row>
        <row r="5919">
          <cell r="C5919" t="str">
            <v>Adaptador 1/2 Pulgada Terminal Conduit PVC 10 und</v>
          </cell>
          <cell r="K5919" t="str">
            <v>U</v>
          </cell>
          <cell r="L5919">
            <v>0.2</v>
          </cell>
          <cell r="M5919">
            <v>5512</v>
          </cell>
          <cell r="O5919">
            <v>1102</v>
          </cell>
          <cell r="R5919">
            <v>0.2</v>
          </cell>
          <cell r="T5919" t="str">
            <v>Adaptador 1/2 Pulgada Terminal Conduit PVC 10 und</v>
          </cell>
        </row>
        <row r="5920">
          <cell r="C5920" t="str">
            <v>Curva 90x1/2 Pulgada Conduit Propack 10 und</v>
          </cell>
          <cell r="K5920" t="str">
            <v>U</v>
          </cell>
          <cell r="L5920">
            <v>0.2</v>
          </cell>
          <cell r="M5920">
            <v>10282</v>
          </cell>
          <cell r="O5920">
            <v>2056</v>
          </cell>
          <cell r="R5920">
            <v>0.2</v>
          </cell>
          <cell r="T5920" t="str">
            <v>Curva 90x1/2 Pulgada Conduit Propack 10 und</v>
          </cell>
        </row>
        <row r="5921">
          <cell r="C5921" t="str">
            <v>Caja Sencilla 103x60x45mm 5800 (2x4) Propack 10 und</v>
          </cell>
          <cell r="K5921" t="str">
            <v>U</v>
          </cell>
          <cell r="L5921">
            <v>1</v>
          </cell>
          <cell r="M5921">
            <v>27800</v>
          </cell>
          <cell r="O5921">
            <v>27800</v>
          </cell>
          <cell r="R5921">
            <v>1</v>
          </cell>
          <cell r="T5921" t="str">
            <v>Caja Sencilla 103x60x45mm 5800 (2x4) Propack 10 und</v>
          </cell>
        </row>
        <row r="5922">
          <cell r="C5922" t="str">
            <v xml:space="preserve">Cable AWG-CU-THHN/THWN-90ºC # 12 </v>
          </cell>
          <cell r="K5922" t="str">
            <v>m</v>
          </cell>
          <cell r="L5922">
            <v>10.08</v>
          </cell>
          <cell r="M5922">
            <v>2714</v>
          </cell>
          <cell r="O5922">
            <v>27357</v>
          </cell>
          <cell r="R5922">
            <v>10.08</v>
          </cell>
          <cell r="T5922" t="str">
            <v xml:space="preserve">Cable AWG-CU-THHN/THWN-90ºC # 12 </v>
          </cell>
        </row>
        <row r="5923">
          <cell r="C5923" t="str">
            <v xml:space="preserve">Conector Resorte Rojo-Amr </v>
          </cell>
          <cell r="K5923" t="str">
            <v>u</v>
          </cell>
          <cell r="L5923">
            <v>3</v>
          </cell>
          <cell r="M5923">
            <v>1412</v>
          </cell>
          <cell r="O5923">
            <v>4236</v>
          </cell>
          <cell r="R5923">
            <v>3</v>
          </cell>
          <cell r="T5923" t="str">
            <v xml:space="preserve">Conector Resorte Rojo-Amr </v>
          </cell>
        </row>
        <row r="5924">
          <cell r="C5924" t="str">
            <v>Interruptor Doble Primmus</v>
          </cell>
          <cell r="K5924" t="str">
            <v>u</v>
          </cell>
          <cell r="L5924">
            <v>1</v>
          </cell>
          <cell r="M5924">
            <v>10028</v>
          </cell>
          <cell r="O5924">
            <v>10028</v>
          </cell>
          <cell r="R5924">
            <v>1</v>
          </cell>
          <cell r="T5924" t="str">
            <v>Interruptor Doble Primmus</v>
          </cell>
        </row>
        <row r="5925">
          <cell r="K5925" t="str">
            <v/>
          </cell>
          <cell r="M5925">
            <v>0</v>
          </cell>
          <cell r="O5925">
            <v>0</v>
          </cell>
          <cell r="R5925">
            <v>0</v>
          </cell>
          <cell r="T5925">
            <v>0</v>
          </cell>
        </row>
        <row r="5926">
          <cell r="K5926" t="str">
            <v/>
          </cell>
          <cell r="M5926">
            <v>0</v>
          </cell>
          <cell r="O5926">
            <v>0</v>
          </cell>
          <cell r="R5926">
            <v>0</v>
          </cell>
          <cell r="T5926">
            <v>0</v>
          </cell>
        </row>
        <row r="5927">
          <cell r="L5927">
            <v>0.69340000000000002</v>
          </cell>
          <cell r="M5927" t="str">
            <v>SUBTOTAL $</v>
          </cell>
          <cell r="O5927">
            <v>81399</v>
          </cell>
        </row>
        <row r="5928">
          <cell r="C5928" t="str">
            <v>III. TRANSPORTES</v>
          </cell>
        </row>
        <row r="5930">
          <cell r="C5930" t="str">
            <v>MATERIAL</v>
          </cell>
          <cell r="J5930" t="str">
            <v>VOL. o PESO</v>
          </cell>
          <cell r="K5930" t="str">
            <v>DISTANCIA</v>
          </cell>
          <cell r="L5930" t="str">
            <v>M3 o Ton/Km</v>
          </cell>
          <cell r="M5930" t="str">
            <v>TARIFA</v>
          </cell>
          <cell r="O5930" t="str">
            <v>Vr. UNITARIO</v>
          </cell>
        </row>
        <row r="5931">
          <cell r="J5931" t="str">
            <v/>
          </cell>
          <cell r="M5931">
            <v>0</v>
          </cell>
          <cell r="O5931">
            <v>0</v>
          </cell>
          <cell r="R5931">
            <v>0</v>
          </cell>
          <cell r="T5931">
            <v>0</v>
          </cell>
        </row>
        <row r="5932">
          <cell r="J5932" t="str">
            <v/>
          </cell>
          <cell r="M5932">
            <v>0</v>
          </cell>
          <cell r="O5932">
            <v>0</v>
          </cell>
          <cell r="R5932">
            <v>0</v>
          </cell>
          <cell r="T5932">
            <v>0</v>
          </cell>
        </row>
        <row r="5933">
          <cell r="J5933" t="str">
            <v/>
          </cell>
          <cell r="M5933">
            <v>0</v>
          </cell>
          <cell r="O5933">
            <v>0</v>
          </cell>
          <cell r="R5933">
            <v>0</v>
          </cell>
          <cell r="T5933">
            <v>0</v>
          </cell>
        </row>
        <row r="5934">
          <cell r="L5934">
            <v>0</v>
          </cell>
          <cell r="M5934" t="str">
            <v>SUBTOTAL $</v>
          </cell>
          <cell r="O5934">
            <v>0</v>
          </cell>
        </row>
        <row r="5935">
          <cell r="C5935" t="str">
            <v>IV. MANO DE OBRA</v>
          </cell>
        </row>
        <row r="5937">
          <cell r="C5937" t="str">
            <v>TRABAJADOR</v>
          </cell>
          <cell r="I5937" t="str">
            <v>CANTIDAD</v>
          </cell>
          <cell r="J5937" t="str">
            <v>JORNAL</v>
          </cell>
          <cell r="K5937" t="str">
            <v>PRESTACIONES</v>
          </cell>
          <cell r="L5937" t="str">
            <v>JORNAL TOTAL</v>
          </cell>
          <cell r="M5937" t="str">
            <v>RENDIMIENTO</v>
          </cell>
          <cell r="O5937" t="str">
            <v>Vr. UNITARIO</v>
          </cell>
        </row>
        <row r="5938">
          <cell r="C5938" t="str">
            <v>Maestro Electricista</v>
          </cell>
          <cell r="I5938">
            <v>1</v>
          </cell>
          <cell r="J5938">
            <v>104400</v>
          </cell>
          <cell r="K5938">
            <v>1.681</v>
          </cell>
          <cell r="L5938">
            <v>175496</v>
          </cell>
          <cell r="M5938">
            <v>8</v>
          </cell>
          <cell r="O5938">
            <v>21937</v>
          </cell>
          <cell r="R5938">
            <v>0.13</v>
          </cell>
          <cell r="T5938" t="str">
            <v>Maestro Electricista</v>
          </cell>
        </row>
        <row r="5939">
          <cell r="C5939" t="str">
            <v>Ayudante Entendido</v>
          </cell>
          <cell r="I5939">
            <v>1</v>
          </cell>
          <cell r="J5939">
            <v>53020</v>
          </cell>
          <cell r="K5939">
            <v>1.7161</v>
          </cell>
          <cell r="L5939">
            <v>90988</v>
          </cell>
          <cell r="M5939">
            <v>8</v>
          </cell>
          <cell r="O5939">
            <v>11374</v>
          </cell>
          <cell r="R5939">
            <v>0.13</v>
          </cell>
          <cell r="T5939" t="str">
            <v>Ayudante Entendido</v>
          </cell>
        </row>
        <row r="5940">
          <cell r="I5940">
            <v>1</v>
          </cell>
          <cell r="J5940">
            <v>0</v>
          </cell>
          <cell r="K5940">
            <v>0</v>
          </cell>
          <cell r="L5940">
            <v>0</v>
          </cell>
          <cell r="O5940">
            <v>0</v>
          </cell>
          <cell r="R5940">
            <v>0</v>
          </cell>
          <cell r="T5940">
            <v>0</v>
          </cell>
        </row>
        <row r="5941">
          <cell r="L5941">
            <v>0.2838</v>
          </cell>
          <cell r="M5941" t="str">
            <v>SUBTOTAL $</v>
          </cell>
          <cell r="O5941">
            <v>33311</v>
          </cell>
        </row>
        <row r="5943">
          <cell r="C5943" t="str">
            <v>TOTAL COSTO DIRECTO $</v>
          </cell>
          <cell r="O5943">
            <v>117392</v>
          </cell>
        </row>
        <row r="5944">
          <cell r="C5944" t="str">
            <v>V. COSTOS INDIRECTOS</v>
          </cell>
        </row>
        <row r="5946">
          <cell r="C5946" t="str">
            <v>Descripción</v>
          </cell>
          <cell r="L5946" t="str">
            <v>Porcentaje</v>
          </cell>
          <cell r="M5946" t="str">
            <v>Valor Total</v>
          </cell>
        </row>
        <row r="5947">
          <cell r="C5947" t="str">
            <v>ADMINISTRACION</v>
          </cell>
          <cell r="L5947">
            <v>0</v>
          </cell>
          <cell r="M5947">
            <v>0</v>
          </cell>
        </row>
        <row r="5948">
          <cell r="C5948" t="str">
            <v xml:space="preserve">IMPREVISTOS </v>
          </cell>
          <cell r="L5948">
            <v>0</v>
          </cell>
          <cell r="M5948">
            <v>0</v>
          </cell>
        </row>
        <row r="5949">
          <cell r="C5949" t="str">
            <v>UTILIDAD</v>
          </cell>
          <cell r="L5949">
            <v>0</v>
          </cell>
          <cell r="M5949">
            <v>0</v>
          </cell>
        </row>
        <row r="5950">
          <cell r="C5950" t="str">
            <v>SUBTOTAL $</v>
          </cell>
          <cell r="O5950">
            <v>0</v>
          </cell>
        </row>
        <row r="5952">
          <cell r="C5952" t="str">
            <v>Precio Unitario Total Aproximado al peso $</v>
          </cell>
          <cell r="O5952">
            <v>117392</v>
          </cell>
        </row>
        <row r="5955">
          <cell r="H5955" t="str">
            <v>Firma</v>
          </cell>
        </row>
        <row r="5956">
          <cell r="H5956" t="str">
            <v>Nombre:</v>
          </cell>
        </row>
        <row r="5957">
          <cell r="H5957" t="str">
            <v>Representante Legal del Contratista o su Apoderado</v>
          </cell>
        </row>
        <row r="5958">
          <cell r="H5958" t="str">
            <v>Matricula No. :</v>
          </cell>
        </row>
        <row r="5959">
          <cell r="H5959" t="str">
            <v xml:space="preserve"> </v>
          </cell>
        </row>
        <row r="5960">
          <cell r="C5960" t="str">
            <v>OBSERVACIONES INTERVENTORÍA</v>
          </cell>
        </row>
        <row r="5964">
          <cell r="C5964" t="str">
            <v>APROBACIÓN POR INTERVENTORÍA</v>
          </cell>
        </row>
        <row r="5965">
          <cell r="C596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967">
          <cell r="C596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970">
          <cell r="H5970" t="str">
            <v>Firma</v>
          </cell>
        </row>
        <row r="5971">
          <cell r="H5971" t="str">
            <v>Nombre:</v>
          </cell>
        </row>
        <row r="5972">
          <cell r="H5972" t="str">
            <v>Representante Legal del Interventor o su Apoderado</v>
          </cell>
        </row>
        <row r="5973">
          <cell r="H5973" t="str">
            <v>Matricula No. :</v>
          </cell>
        </row>
        <row r="5978">
          <cell r="C5978" t="str">
            <v>Formulario 1 - Propuesta económica  - Documento tipo de selección abreviada de menor cuantía - versión 2</v>
          </cell>
        </row>
        <row r="5979">
          <cell r="C5979" t="str">
            <v>Código</v>
          </cell>
          <cell r="D5979" t="str">
            <v>CCE-EICP-FM-25</v>
          </cell>
          <cell r="E5979" t="str">
            <v>Versión</v>
          </cell>
          <cell r="F5979">
            <v>2</v>
          </cell>
        </row>
        <row r="5981">
          <cell r="C5981" t="str">
            <v>[La entidad podrá utilizar este formato para la presentación de los análisis de precios unitarios el contratista en la oportunidad prevista en el numeral 8.1. del Documento Base]</v>
          </cell>
        </row>
        <row r="5984">
          <cell r="D5984" t="str">
            <v>MUNICIPIO DE CONCORDIA, ANTIOQUIA</v>
          </cell>
        </row>
        <row r="5985">
          <cell r="L5985" t="str">
            <v>VERSIÓN</v>
          </cell>
        </row>
        <row r="5986">
          <cell r="D5986" t="str">
            <v xml:space="preserve">[NÚMERO DEL PROCESO] </v>
          </cell>
        </row>
        <row r="5987">
          <cell r="L5987" t="str">
            <v>PÁGINA</v>
          </cell>
          <cell r="M5987">
            <v>1</v>
          </cell>
          <cell r="N5987" t="str">
            <v>DE</v>
          </cell>
          <cell r="O5987">
            <v>1</v>
          </cell>
        </row>
        <row r="5988">
          <cell r="D5988" t="str">
            <v xml:space="preserve">ANALISIS DE PRECIOS UNITARIOS </v>
          </cell>
        </row>
        <row r="5990">
          <cell r="L5990" t="str">
            <v>FECHA</v>
          </cell>
          <cell r="M5990" t="str">
            <v>DD</v>
          </cell>
          <cell r="N5990" t="str">
            <v>MM</v>
          </cell>
          <cell r="O5990" t="str">
            <v>AA</v>
          </cell>
        </row>
        <row r="5991">
          <cell r="M5991">
            <v>3</v>
          </cell>
          <cell r="N5991">
            <v>5</v>
          </cell>
          <cell r="O5991">
            <v>2022</v>
          </cell>
        </row>
        <row r="5992">
          <cell r="C5992" t="str">
            <v>ITEMS DE LA PROPUESTA ECONÓMICA</v>
          </cell>
          <cell r="I5992" t="str">
            <v>ITEMS NO PREVISTOS</v>
          </cell>
        </row>
        <row r="5996">
          <cell r="C5996" t="str">
            <v>DATOS ESPECÍFICOS</v>
          </cell>
        </row>
        <row r="5998">
          <cell r="C5998" t="str">
            <v>ITEM</v>
          </cell>
          <cell r="D5998" t="str">
            <v>DESCRIPCIÓN</v>
          </cell>
          <cell r="M5998" t="str">
            <v>UNIDAD</v>
          </cell>
          <cell r="O5998" t="str">
            <v>CANTIDAD</v>
          </cell>
        </row>
        <row r="5999">
          <cell r="C5999" t="str">
            <v>2.14.7</v>
          </cell>
          <cell r="D5999" t="str">
            <v xml:space="preserve">S.T.I de Lámpara Hermética LED 2X20W / 120 CM / Tira Led / Luz Blanca / FROST / 3000Lm / IP65 / 100-240V / Angulo de Apertura 120° /50.000 Horas / MATERIAL ABS + PC. Incluye lampara, adaptadores,  conductores 12 AWG-CU-THHN/THWN-90ºC, conectores de conexión y empalme, tornillos, obra civil y demás elementos y accesorios para su correcta instalación y funcionamiento. </v>
          </cell>
          <cell r="M5999" t="str">
            <v>u</v>
          </cell>
          <cell r="O5999">
            <v>5</v>
          </cell>
          <cell r="R5999">
            <v>228084</v>
          </cell>
          <cell r="S5999">
            <v>228084</v>
          </cell>
          <cell r="T5999">
            <v>1.18E-2</v>
          </cell>
          <cell r="U5999">
            <v>0.84219999999999995</v>
          </cell>
          <cell r="V5999">
            <v>0</v>
          </cell>
          <cell r="W5999">
            <v>0.14599999999999999</v>
          </cell>
        </row>
        <row r="6000">
          <cell r="C6000" t="str">
            <v>I. EQUIPO</v>
          </cell>
        </row>
        <row r="6002">
          <cell r="C6002" t="str">
            <v>DESCRIPCIÓN</v>
          </cell>
          <cell r="H6002" t="str">
            <v>MARCA</v>
          </cell>
          <cell r="J6002" t="str">
            <v>TIPO</v>
          </cell>
          <cell r="L6002" t="str">
            <v>TARIFA/HORA</v>
          </cell>
          <cell r="M6002" t="str">
            <v>RENDIMIENTO</v>
          </cell>
          <cell r="O6002" t="str">
            <v>Vr. UNITARIO</v>
          </cell>
        </row>
        <row r="6003">
          <cell r="C6003" t="str">
            <v>Sección completa de andamio (1.2m-1.5m) x 1.5 m. (+ 4 ruedas) Incluye transporte.</v>
          </cell>
          <cell r="J6003" t="str">
            <v>Dia</v>
          </cell>
          <cell r="L6003">
            <v>2565</v>
          </cell>
          <cell r="M6003">
            <v>4</v>
          </cell>
          <cell r="O6003">
            <v>641</v>
          </cell>
          <cell r="R6003">
            <v>1.25</v>
          </cell>
          <cell r="T6003" t="str">
            <v>Sección completa de andamio (1.2m-1.5m) x 1.5 m. (+ 4 ruedas) Incluye transporte.</v>
          </cell>
        </row>
        <row r="6004">
          <cell r="C6004" t="str">
            <v>Can zunchado en madera común de 5,0cmx20cmx3,0m (alquiler). Incluye transporte.</v>
          </cell>
          <cell r="J6004" t="str">
            <v>Dia</v>
          </cell>
          <cell r="L6004">
            <v>1500</v>
          </cell>
          <cell r="M6004">
            <v>4</v>
          </cell>
          <cell r="O6004">
            <v>375</v>
          </cell>
          <cell r="R6004">
            <v>1.25</v>
          </cell>
          <cell r="T6004" t="str">
            <v>Can zunchado en madera común de 5,0cmx20cmx3,0m (alquiler). Incluye transporte.</v>
          </cell>
        </row>
        <row r="6005">
          <cell r="J6005" t="str">
            <v/>
          </cell>
          <cell r="L6005" t="str">
            <v/>
          </cell>
          <cell r="O6005">
            <v>0</v>
          </cell>
          <cell r="R6005">
            <v>0</v>
          </cell>
          <cell r="T6005">
            <v>0</v>
          </cell>
        </row>
        <row r="6006">
          <cell r="C6006" t="str">
            <v>Herramienta Menor (Como % de Mano de Obra)</v>
          </cell>
          <cell r="J6006" t="str">
            <v>Dia</v>
          </cell>
          <cell r="L6006">
            <v>33311</v>
          </cell>
          <cell r="M6006">
            <v>0.05</v>
          </cell>
          <cell r="O6006">
            <v>1666</v>
          </cell>
          <cell r="R6006">
            <v>8330</v>
          </cell>
          <cell r="T6006" t="str">
            <v>Herramienta Menor (Como % de Mano de Obra)</v>
          </cell>
        </row>
        <row r="6007">
          <cell r="L6007">
            <v>1.18E-2</v>
          </cell>
          <cell r="M6007" t="str">
            <v>SUBTOTAL $</v>
          </cell>
          <cell r="O6007">
            <v>2682</v>
          </cell>
        </row>
        <row r="6008">
          <cell r="C6008" t="str">
            <v>II. MATERIALES</v>
          </cell>
        </row>
        <row r="6010">
          <cell r="C6010" t="str">
            <v>DESCRIPCIÓN</v>
          </cell>
          <cell r="K6010" t="str">
            <v>UNIDAD</v>
          </cell>
          <cell r="L6010" t="str">
            <v>CANTIDAD</v>
          </cell>
          <cell r="M6010" t="str">
            <v>PRECIO UNIT.</v>
          </cell>
          <cell r="O6010" t="str">
            <v>Vr. UNITARIO</v>
          </cell>
        </row>
        <row r="6011">
          <cell r="C6011" t="str">
            <v>Lámpara Hermética LED 2X20W / 120 CM / Tira Led / Luz Blanca / FROST / 3000Lm / IP65 / 100-240V / Angulo de Apertura 120° /50.000 Horas / MATERIAL ABS + PC</v>
          </cell>
          <cell r="K6011" t="str">
            <v>u</v>
          </cell>
          <cell r="L6011">
            <v>1</v>
          </cell>
          <cell r="M6011">
            <v>160000</v>
          </cell>
          <cell r="O6011">
            <v>160000</v>
          </cell>
          <cell r="R6011">
            <v>5</v>
          </cell>
          <cell r="T6011" t="str">
            <v>Lámpara Hermética LED 2X20W / 120 CM / Tira Led / Luz Blanca / FROST / 3000Lm / IP65 / 100-240V / Angulo de Apertura 120° /50.000 Horas / MATERIAL ABS + PC</v>
          </cell>
        </row>
        <row r="6012">
          <cell r="C6012" t="str">
            <v xml:space="preserve">Conector Resorte Rojo-Amr </v>
          </cell>
          <cell r="K6012" t="str">
            <v>u</v>
          </cell>
          <cell r="L6012">
            <v>2</v>
          </cell>
          <cell r="M6012">
            <v>1412</v>
          </cell>
          <cell r="O6012">
            <v>2824</v>
          </cell>
          <cell r="R6012">
            <v>10</v>
          </cell>
          <cell r="T6012" t="str">
            <v xml:space="preserve">Conector Resorte Rojo-Amr </v>
          </cell>
        </row>
        <row r="6013">
          <cell r="C6013" t="str">
            <v xml:space="preserve">Abrazadera Plastica Alas Tubo Conduit 1/2pg </v>
          </cell>
          <cell r="K6013" t="str">
            <v>u</v>
          </cell>
          <cell r="L6013">
            <v>5</v>
          </cell>
          <cell r="M6013">
            <v>1150</v>
          </cell>
          <cell r="O6013">
            <v>5750</v>
          </cell>
          <cell r="R6013">
            <v>25</v>
          </cell>
          <cell r="T6013" t="str">
            <v xml:space="preserve">Abrazadera Plastica Alas Tubo Conduit 1/2pg </v>
          </cell>
        </row>
        <row r="6014">
          <cell r="C6014" t="str">
            <v xml:space="preserve">Cable AWG-CU-THHN/THWN-90ºC # 12 </v>
          </cell>
          <cell r="K6014" t="str">
            <v>m</v>
          </cell>
          <cell r="L6014">
            <v>3</v>
          </cell>
          <cell r="M6014">
            <v>2714</v>
          </cell>
          <cell r="O6014">
            <v>8142</v>
          </cell>
          <cell r="R6014">
            <v>15</v>
          </cell>
          <cell r="T6014" t="str">
            <v xml:space="preserve">Cable AWG-CU-THHN/THWN-90ºC # 12 </v>
          </cell>
        </row>
        <row r="6015">
          <cell r="C6015" t="str">
            <v>Cable acero galvanizado 1/16 Pulg</v>
          </cell>
          <cell r="K6015" t="str">
            <v>m</v>
          </cell>
          <cell r="L6015">
            <v>5</v>
          </cell>
          <cell r="M6015">
            <v>1108</v>
          </cell>
          <cell r="O6015">
            <v>5540</v>
          </cell>
          <cell r="R6015">
            <v>25</v>
          </cell>
          <cell r="T6015" t="str">
            <v>Cable acero galvanizado 1/16 Pulg</v>
          </cell>
        </row>
        <row r="6016">
          <cell r="C6016" t="str">
            <v>Perros Para Cable Galvanizado 1/8-pulg</v>
          </cell>
          <cell r="K6016" t="str">
            <v>u</v>
          </cell>
          <cell r="L6016">
            <v>4</v>
          </cell>
          <cell r="M6016">
            <v>2225</v>
          </cell>
          <cell r="O6016">
            <v>8900</v>
          </cell>
          <cell r="R6016">
            <v>20</v>
          </cell>
          <cell r="T6016" t="str">
            <v>Perros Para Cable Galvanizado 1/8-pulg</v>
          </cell>
        </row>
        <row r="6017">
          <cell r="C6017" t="str">
            <v>Cancamo Cerrado #4 10und</v>
          </cell>
          <cell r="K6017" t="str">
            <v>u</v>
          </cell>
          <cell r="L6017">
            <v>0.2</v>
          </cell>
          <cell r="M6017">
            <v>4675</v>
          </cell>
          <cell r="O6017">
            <v>935</v>
          </cell>
          <cell r="R6017">
            <v>1</v>
          </cell>
          <cell r="T6017" t="str">
            <v>Cancamo Cerrado #4 10und</v>
          </cell>
        </row>
        <row r="6018">
          <cell r="K6018" t="str">
            <v/>
          </cell>
          <cell r="M6018">
            <v>0</v>
          </cell>
          <cell r="O6018">
            <v>0</v>
          </cell>
          <cell r="R6018">
            <v>0</v>
          </cell>
          <cell r="T6018">
            <v>0</v>
          </cell>
        </row>
        <row r="6019">
          <cell r="K6019" t="str">
            <v/>
          </cell>
          <cell r="M6019">
            <v>0</v>
          </cell>
          <cell r="O6019">
            <v>0</v>
          </cell>
          <cell r="R6019">
            <v>0</v>
          </cell>
          <cell r="T6019">
            <v>0</v>
          </cell>
        </row>
        <row r="6020">
          <cell r="L6020">
            <v>0.84219999999999995</v>
          </cell>
          <cell r="M6020" t="str">
            <v>SUBTOTAL $</v>
          </cell>
          <cell r="O6020">
            <v>192091</v>
          </cell>
        </row>
        <row r="6021">
          <cell r="C6021" t="str">
            <v>III. TRANSPORTES</v>
          </cell>
        </row>
        <row r="6023">
          <cell r="C6023" t="str">
            <v>MATERIAL</v>
          </cell>
          <cell r="J6023" t="str">
            <v>VOL. o PESO</v>
          </cell>
          <cell r="K6023" t="str">
            <v>DISTANCIA</v>
          </cell>
          <cell r="L6023" t="str">
            <v>M3 o Ton/Km</v>
          </cell>
          <cell r="M6023" t="str">
            <v>TARIFA</v>
          </cell>
          <cell r="O6023" t="str">
            <v>Vr. UNITARIO</v>
          </cell>
        </row>
        <row r="6024">
          <cell r="J6024" t="str">
            <v/>
          </cell>
          <cell r="M6024">
            <v>0</v>
          </cell>
          <cell r="O6024">
            <v>0</v>
          </cell>
          <cell r="R6024">
            <v>0</v>
          </cell>
          <cell r="T6024">
            <v>0</v>
          </cell>
        </row>
        <row r="6025">
          <cell r="J6025" t="str">
            <v/>
          </cell>
          <cell r="M6025">
            <v>0</v>
          </cell>
          <cell r="O6025">
            <v>0</v>
          </cell>
          <cell r="R6025">
            <v>0</v>
          </cell>
          <cell r="T6025">
            <v>0</v>
          </cell>
        </row>
        <row r="6026">
          <cell r="J6026" t="str">
            <v/>
          </cell>
          <cell r="M6026">
            <v>0</v>
          </cell>
          <cell r="O6026">
            <v>0</v>
          </cell>
          <cell r="R6026">
            <v>0</v>
          </cell>
          <cell r="T6026">
            <v>0</v>
          </cell>
        </row>
        <row r="6027">
          <cell r="L6027">
            <v>0</v>
          </cell>
          <cell r="M6027" t="str">
            <v>SUBTOTAL $</v>
          </cell>
          <cell r="O6027">
            <v>0</v>
          </cell>
        </row>
        <row r="6028">
          <cell r="C6028" t="str">
            <v>IV. MANO DE OBRA</v>
          </cell>
        </row>
        <row r="6030">
          <cell r="C6030" t="str">
            <v>TRABAJADOR</v>
          </cell>
          <cell r="I6030" t="str">
            <v>CANTIDAD</v>
          </cell>
          <cell r="J6030" t="str">
            <v>JORNAL</v>
          </cell>
          <cell r="K6030" t="str">
            <v>PRESTACIONES</v>
          </cell>
          <cell r="L6030" t="str">
            <v>JORNAL TOTAL</v>
          </cell>
          <cell r="M6030" t="str">
            <v>RENDIMIENTO</v>
          </cell>
          <cell r="O6030" t="str">
            <v>Vr. UNITARIO</v>
          </cell>
        </row>
        <row r="6031">
          <cell r="C6031" t="str">
            <v>Maestro Electricista</v>
          </cell>
          <cell r="I6031">
            <v>1</v>
          </cell>
          <cell r="J6031">
            <v>104400</v>
          </cell>
          <cell r="K6031">
            <v>1.681</v>
          </cell>
          <cell r="L6031">
            <v>175496</v>
          </cell>
          <cell r="M6031">
            <v>8</v>
          </cell>
          <cell r="O6031">
            <v>21937</v>
          </cell>
          <cell r="R6031">
            <v>0.63</v>
          </cell>
          <cell r="T6031" t="str">
            <v>Maestro Electricista</v>
          </cell>
        </row>
        <row r="6032">
          <cell r="C6032" t="str">
            <v>Ayudante Entendido</v>
          </cell>
          <cell r="I6032">
            <v>1</v>
          </cell>
          <cell r="J6032">
            <v>53020</v>
          </cell>
          <cell r="K6032">
            <v>1.7161</v>
          </cell>
          <cell r="L6032">
            <v>90988</v>
          </cell>
          <cell r="M6032">
            <v>8</v>
          </cell>
          <cell r="O6032">
            <v>11374</v>
          </cell>
          <cell r="R6032">
            <v>0.63</v>
          </cell>
          <cell r="T6032" t="str">
            <v>Ayudante Entendido</v>
          </cell>
        </row>
        <row r="6033">
          <cell r="I6033">
            <v>1</v>
          </cell>
          <cell r="J6033">
            <v>0</v>
          </cell>
          <cell r="K6033">
            <v>0</v>
          </cell>
          <cell r="L6033">
            <v>0</v>
          </cell>
          <cell r="O6033">
            <v>0</v>
          </cell>
          <cell r="R6033">
            <v>0</v>
          </cell>
          <cell r="T6033">
            <v>0</v>
          </cell>
        </row>
        <row r="6034">
          <cell r="L6034">
            <v>0.14599999999999999</v>
          </cell>
          <cell r="M6034" t="str">
            <v>SUBTOTAL $</v>
          </cell>
          <cell r="O6034">
            <v>33311</v>
          </cell>
        </row>
        <row r="6036">
          <cell r="C6036" t="str">
            <v>TOTAL COSTO DIRECTO $</v>
          </cell>
          <cell r="O6036">
            <v>228084</v>
          </cell>
        </row>
        <row r="6037">
          <cell r="C6037" t="str">
            <v>V. COSTOS INDIRECTOS</v>
          </cell>
        </row>
        <row r="6039">
          <cell r="C6039" t="str">
            <v>Descripción</v>
          </cell>
          <cell r="L6039" t="str">
            <v>Porcentaje</v>
          </cell>
          <cell r="M6039" t="str">
            <v>Valor Total</v>
          </cell>
        </row>
        <row r="6040">
          <cell r="C6040" t="str">
            <v>ADMINISTRACION</v>
          </cell>
          <cell r="L6040">
            <v>0</v>
          </cell>
          <cell r="M6040">
            <v>0</v>
          </cell>
        </row>
        <row r="6041">
          <cell r="C6041" t="str">
            <v xml:space="preserve">IMPREVISTOS </v>
          </cell>
          <cell r="L6041">
            <v>0</v>
          </cell>
          <cell r="M6041">
            <v>0</v>
          </cell>
        </row>
        <row r="6042">
          <cell r="C6042" t="str">
            <v>UTILIDAD</v>
          </cell>
          <cell r="L6042">
            <v>0</v>
          </cell>
          <cell r="M6042">
            <v>0</v>
          </cell>
        </row>
        <row r="6043">
          <cell r="C6043" t="str">
            <v>SUBTOTAL $</v>
          </cell>
          <cell r="O6043">
            <v>0</v>
          </cell>
        </row>
        <row r="6045">
          <cell r="C6045" t="str">
            <v>Precio Unitario Total Aproximado al peso $</v>
          </cell>
          <cell r="O6045">
            <v>228084</v>
          </cell>
        </row>
        <row r="6048">
          <cell r="H6048" t="str">
            <v>Firma</v>
          </cell>
        </row>
        <row r="6049">
          <cell r="H6049" t="str">
            <v>Nombre:</v>
          </cell>
        </row>
        <row r="6050">
          <cell r="H6050" t="str">
            <v>Representante Legal del Contratista o su Apoderado</v>
          </cell>
        </row>
        <row r="6051">
          <cell r="H6051" t="str">
            <v>Matricula No. :</v>
          </cell>
        </row>
        <row r="6052">
          <cell r="H6052" t="str">
            <v xml:space="preserve"> </v>
          </cell>
        </row>
        <row r="6053">
          <cell r="C6053" t="str">
            <v>OBSERVACIONES INTERVENTORÍA</v>
          </cell>
        </row>
        <row r="6057">
          <cell r="C6057" t="str">
            <v>APROBACIÓN POR INTERVENTORÍA</v>
          </cell>
        </row>
        <row r="6058">
          <cell r="C6058"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6060">
          <cell r="C6060"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6063">
          <cell r="H6063" t="str">
            <v>Firma</v>
          </cell>
        </row>
        <row r="6064">
          <cell r="H6064" t="str">
            <v>Nombre:</v>
          </cell>
        </row>
        <row r="6065">
          <cell r="H6065" t="str">
            <v>Representante Legal del Interventor o su Apoderado</v>
          </cell>
        </row>
        <row r="6066">
          <cell r="H6066" t="str">
            <v>Matricula No. :</v>
          </cell>
        </row>
        <row r="6071">
          <cell r="C6071" t="str">
            <v>Formulario 1 - Propuesta económica  - Documento tipo de selección abreviada de menor cuantía - versión 2</v>
          </cell>
        </row>
        <row r="6072">
          <cell r="C6072" t="str">
            <v>Código</v>
          </cell>
          <cell r="D6072" t="str">
            <v>CCE-EICP-FM-25</v>
          </cell>
          <cell r="E6072" t="str">
            <v>Versión</v>
          </cell>
          <cell r="F6072">
            <v>2</v>
          </cell>
        </row>
        <row r="6074">
          <cell r="C6074" t="str">
            <v>[La entidad podrá utilizar este formato para la presentación de los análisis de precios unitarios el contratista en la oportunidad prevista en el numeral 8.1. del Documento Base]</v>
          </cell>
        </row>
        <row r="6077">
          <cell r="D6077" t="str">
            <v>MUNICIPIO DE CONCORDIA, ANTIOQUIA</v>
          </cell>
        </row>
        <row r="6078">
          <cell r="L6078" t="str">
            <v>VERSIÓN</v>
          </cell>
        </row>
        <row r="6079">
          <cell r="D6079" t="str">
            <v xml:space="preserve">[NÚMERO DEL PROCESO] </v>
          </cell>
        </row>
        <row r="6080">
          <cell r="L6080" t="str">
            <v>PÁGINA</v>
          </cell>
          <cell r="M6080">
            <v>1</v>
          </cell>
          <cell r="N6080" t="str">
            <v>DE</v>
          </cell>
          <cell r="O6080">
            <v>1</v>
          </cell>
        </row>
        <row r="6081">
          <cell r="D6081" t="str">
            <v xml:space="preserve">ANALISIS DE PRECIOS UNITARIOS </v>
          </cell>
        </row>
        <row r="6083">
          <cell r="L6083" t="str">
            <v>FECHA</v>
          </cell>
          <cell r="M6083" t="str">
            <v>DD</v>
          </cell>
          <cell r="N6083" t="str">
            <v>MM</v>
          </cell>
          <cell r="O6083" t="str">
            <v>AA</v>
          </cell>
        </row>
        <row r="6084">
          <cell r="M6084">
            <v>3</v>
          </cell>
          <cell r="N6084">
            <v>5</v>
          </cell>
          <cell r="O6084">
            <v>2022</v>
          </cell>
        </row>
        <row r="6085">
          <cell r="C6085" t="str">
            <v>ITEMS DE LA PROPUESTA ECONÓMICA</v>
          </cell>
          <cell r="I6085" t="str">
            <v>ITEMS NO PREVISTOS</v>
          </cell>
        </row>
        <row r="6089">
          <cell r="C6089" t="str">
            <v>DATOS ESPECÍFICOS</v>
          </cell>
        </row>
        <row r="6091">
          <cell r="C6091" t="str">
            <v>ITEM</v>
          </cell>
          <cell r="D6091" t="str">
            <v>DESCRIPCIÓN</v>
          </cell>
          <cell r="M6091" t="str">
            <v>UNIDAD</v>
          </cell>
          <cell r="O6091" t="str">
            <v>CANTIDAD</v>
          </cell>
        </row>
        <row r="6092">
          <cell r="C6092" t="str">
            <v>2.14.8</v>
          </cell>
          <cell r="D6092" t="str">
            <v xml:space="preserve">S.T.I de Acometida en cable 2No.10+1No. 12  Cu THHN, por ducto EMT 3/4" desde tablero principal  incluye bornes terminal para conexión. </v>
          </cell>
          <cell r="M6092" t="str">
            <v>m</v>
          </cell>
          <cell r="O6092">
            <v>15</v>
          </cell>
          <cell r="R6092">
            <v>40290</v>
          </cell>
          <cell r="S6092">
            <v>40290</v>
          </cell>
          <cell r="T6092">
            <v>1.77E-2</v>
          </cell>
          <cell r="U6092">
            <v>0.76180000000000003</v>
          </cell>
          <cell r="V6092">
            <v>0</v>
          </cell>
          <cell r="W6092">
            <v>0.2205</v>
          </cell>
        </row>
        <row r="6093">
          <cell r="C6093" t="str">
            <v>I. EQUIPO</v>
          </cell>
        </row>
        <row r="6095">
          <cell r="C6095" t="str">
            <v>DESCRIPCIÓN</v>
          </cell>
          <cell r="H6095" t="str">
            <v>MARCA</v>
          </cell>
          <cell r="J6095" t="str">
            <v>TIPO</v>
          </cell>
          <cell r="L6095" t="str">
            <v>TARIFA/HORA</v>
          </cell>
          <cell r="M6095" t="str">
            <v>RENDIMIENTO</v>
          </cell>
          <cell r="O6095" t="str">
            <v>Vr. UNITARIO</v>
          </cell>
        </row>
        <row r="6096">
          <cell r="C6096" t="str">
            <v>Sección completa de andamio (1.2m-1.5m) x 1.5 m. (+ 4 ruedas) Incluye transporte.</v>
          </cell>
          <cell r="J6096" t="str">
            <v>Dia</v>
          </cell>
          <cell r="L6096">
            <v>2565</v>
          </cell>
          <cell r="M6096">
            <v>15</v>
          </cell>
          <cell r="O6096">
            <v>171</v>
          </cell>
          <cell r="R6096">
            <v>1</v>
          </cell>
          <cell r="T6096" t="str">
            <v>Sección completa de andamio (1.2m-1.5m) x 1.5 m. (+ 4 ruedas) Incluye transporte.</v>
          </cell>
        </row>
        <row r="6097">
          <cell r="C6097" t="str">
            <v>Can zunchado en madera común de 5,0cmx20cmx3,0m (alquiler). Incluye transporte.</v>
          </cell>
          <cell r="J6097" t="str">
            <v>Dia</v>
          </cell>
          <cell r="L6097">
            <v>1500</v>
          </cell>
          <cell r="M6097">
            <v>15</v>
          </cell>
          <cell r="O6097">
            <v>100</v>
          </cell>
          <cell r="R6097">
            <v>1</v>
          </cell>
          <cell r="T6097" t="str">
            <v>Can zunchado en madera común de 5,0cmx20cmx3,0m (alquiler). Incluye transporte.</v>
          </cell>
        </row>
        <row r="6098">
          <cell r="J6098" t="str">
            <v/>
          </cell>
          <cell r="L6098" t="str">
            <v/>
          </cell>
          <cell r="O6098">
            <v>0</v>
          </cell>
          <cell r="R6098">
            <v>0</v>
          </cell>
          <cell r="T6098">
            <v>0</v>
          </cell>
        </row>
        <row r="6099">
          <cell r="C6099" t="str">
            <v>Herramienta Menor (Como % de Mano de Obra)</v>
          </cell>
          <cell r="J6099" t="str">
            <v>Dia</v>
          </cell>
          <cell r="L6099">
            <v>8883</v>
          </cell>
          <cell r="M6099">
            <v>0.05</v>
          </cell>
          <cell r="O6099">
            <v>444</v>
          </cell>
          <cell r="R6099">
            <v>6660</v>
          </cell>
          <cell r="T6099" t="str">
            <v>Herramienta Menor (Como % de Mano de Obra)</v>
          </cell>
        </row>
        <row r="6100">
          <cell r="L6100">
            <v>1.77E-2</v>
          </cell>
          <cell r="M6100" t="str">
            <v>SUBTOTAL $</v>
          </cell>
          <cell r="O6100">
            <v>715</v>
          </cell>
        </row>
        <row r="6101">
          <cell r="C6101" t="str">
            <v>II. MATERIALES</v>
          </cell>
        </row>
        <row r="6103">
          <cell r="C6103" t="str">
            <v>DESCRIPCIÓN</v>
          </cell>
          <cell r="K6103" t="str">
            <v>UNIDAD</v>
          </cell>
          <cell r="L6103" t="str">
            <v>CANTIDAD</v>
          </cell>
          <cell r="M6103" t="str">
            <v>PRECIO UNIT.</v>
          </cell>
          <cell r="O6103" t="str">
            <v>Vr. UNITARIO</v>
          </cell>
        </row>
        <row r="6104">
          <cell r="C6104" t="str">
            <v>Tubo conduit EMT 3/4"  3 M</v>
          </cell>
          <cell r="K6104" t="str">
            <v>u</v>
          </cell>
          <cell r="L6104">
            <v>0.34650000000000003</v>
          </cell>
          <cell r="M6104">
            <v>41900</v>
          </cell>
          <cell r="O6104">
            <v>14518</v>
          </cell>
          <cell r="R6104">
            <v>5.2</v>
          </cell>
          <cell r="T6104" t="str">
            <v>Tubo conduit EMT 3/4"  3 M</v>
          </cell>
        </row>
        <row r="6105">
          <cell r="C6105" t="str">
            <v>Union EMT 3/4" Acero</v>
          </cell>
          <cell r="K6105" t="str">
            <v>u</v>
          </cell>
          <cell r="L6105">
            <v>0.34650000000000003</v>
          </cell>
          <cell r="M6105">
            <v>3848</v>
          </cell>
          <cell r="O6105">
            <v>1333</v>
          </cell>
          <cell r="R6105">
            <v>5.2</v>
          </cell>
          <cell r="T6105" t="str">
            <v>Union EMT 3/4" Acero</v>
          </cell>
        </row>
        <row r="6106">
          <cell r="C6106" t="str">
            <v>Curva EMT 3/4"</v>
          </cell>
          <cell r="K6106" t="str">
            <v>u</v>
          </cell>
          <cell r="L6106">
            <v>0.21000000000000002</v>
          </cell>
          <cell r="M6106">
            <v>4389</v>
          </cell>
          <cell r="O6106">
            <v>922</v>
          </cell>
          <cell r="R6106">
            <v>3.15</v>
          </cell>
          <cell r="T6106" t="str">
            <v>Curva EMT 3/4"</v>
          </cell>
        </row>
        <row r="6107">
          <cell r="C6107" t="str">
            <v>Terminal EMT 3/4" Acero - Tub</v>
          </cell>
          <cell r="K6107" t="str">
            <v>u</v>
          </cell>
          <cell r="L6107">
            <v>0.175035</v>
          </cell>
          <cell r="M6107">
            <v>3010.7</v>
          </cell>
          <cell r="O6107">
            <v>527</v>
          </cell>
          <cell r="R6107">
            <v>2.63</v>
          </cell>
          <cell r="T6107" t="str">
            <v>Terminal EMT 3/4" Acero - Tub</v>
          </cell>
        </row>
        <row r="6108">
          <cell r="C6108" t="str">
            <v>Cable AWG-CU-THHN/THWN-90ºC # 10</v>
          </cell>
          <cell r="K6108" t="str">
            <v>m</v>
          </cell>
          <cell r="L6108">
            <v>2.1</v>
          </cell>
          <cell r="M6108">
            <v>4382.3049999999994</v>
          </cell>
          <cell r="O6108">
            <v>9203</v>
          </cell>
          <cell r="R6108">
            <v>31.5</v>
          </cell>
          <cell r="T6108" t="str">
            <v>Cable AWG-CU-THHN/THWN-90ºC # 10</v>
          </cell>
        </row>
        <row r="6109">
          <cell r="C6109" t="str">
            <v xml:space="preserve">Cable AWG-CU-THHN/THWN-90ºC # 12 </v>
          </cell>
          <cell r="K6109" t="str">
            <v>m</v>
          </cell>
          <cell r="L6109">
            <v>1.05</v>
          </cell>
          <cell r="M6109">
            <v>2714</v>
          </cell>
          <cell r="O6109">
            <v>2850</v>
          </cell>
          <cell r="R6109">
            <v>15.75</v>
          </cell>
          <cell r="T6109" t="str">
            <v xml:space="preserve">Cable AWG-CU-THHN/THWN-90ºC # 12 </v>
          </cell>
        </row>
        <row r="6110">
          <cell r="C6110" t="str">
            <v xml:space="preserve">Abrazadera Plastica Alas Tubo Conduit 1/2pg </v>
          </cell>
          <cell r="K6110" t="str">
            <v>u</v>
          </cell>
          <cell r="L6110">
            <v>1</v>
          </cell>
          <cell r="M6110">
            <v>1150</v>
          </cell>
          <cell r="O6110">
            <v>1150</v>
          </cell>
          <cell r="R6110">
            <v>15</v>
          </cell>
          <cell r="T6110" t="str">
            <v xml:space="preserve">Abrazadera Plastica Alas Tubo Conduit 1/2pg </v>
          </cell>
        </row>
        <row r="6111">
          <cell r="C6111" t="str">
            <v>Tornillo Ensamble 6 mm x 2" Pavonado x100und - 0.224 Kg</v>
          </cell>
          <cell r="K6111" t="str">
            <v>u</v>
          </cell>
          <cell r="L6111">
            <v>2.1000000000000001E-2</v>
          </cell>
          <cell r="M6111">
            <v>9000</v>
          </cell>
          <cell r="O6111">
            <v>189</v>
          </cell>
          <cell r="R6111">
            <v>0.32</v>
          </cell>
          <cell r="T6111" t="str">
            <v>Tornillo Ensamble 6 mm x 2" Pavonado x100und - 0.224 Kg</v>
          </cell>
        </row>
        <row r="6112">
          <cell r="K6112" t="str">
            <v/>
          </cell>
          <cell r="M6112">
            <v>0</v>
          </cell>
          <cell r="O6112">
            <v>0</v>
          </cell>
          <cell r="R6112">
            <v>0</v>
          </cell>
          <cell r="T6112">
            <v>0</v>
          </cell>
        </row>
        <row r="6113">
          <cell r="L6113">
            <v>0.76180000000000003</v>
          </cell>
          <cell r="M6113" t="str">
            <v>SUBTOTAL $</v>
          </cell>
          <cell r="O6113">
            <v>30692</v>
          </cell>
        </row>
        <row r="6114">
          <cell r="C6114" t="str">
            <v>III. TRANSPORTES</v>
          </cell>
        </row>
        <row r="6116">
          <cell r="C6116" t="str">
            <v>MATERIAL</v>
          </cell>
          <cell r="J6116" t="str">
            <v>VOL. o PESO</v>
          </cell>
          <cell r="K6116" t="str">
            <v>DISTANCIA</v>
          </cell>
          <cell r="L6116" t="str">
            <v>M3 o Ton/Km</v>
          </cell>
          <cell r="M6116" t="str">
            <v>TARIFA</v>
          </cell>
          <cell r="O6116" t="str">
            <v>Vr. UNITARIO</v>
          </cell>
        </row>
        <row r="6117">
          <cell r="J6117" t="str">
            <v/>
          </cell>
          <cell r="M6117">
            <v>0</v>
          </cell>
          <cell r="O6117">
            <v>0</v>
          </cell>
          <cell r="R6117">
            <v>0</v>
          </cell>
          <cell r="T6117">
            <v>0</v>
          </cell>
        </row>
        <row r="6118">
          <cell r="J6118" t="str">
            <v/>
          </cell>
          <cell r="M6118">
            <v>0</v>
          </cell>
          <cell r="O6118">
            <v>0</v>
          </cell>
          <cell r="R6118">
            <v>0</v>
          </cell>
          <cell r="T6118">
            <v>0</v>
          </cell>
        </row>
        <row r="6119">
          <cell r="J6119" t="str">
            <v/>
          </cell>
          <cell r="M6119">
            <v>0</v>
          </cell>
          <cell r="O6119">
            <v>0</v>
          </cell>
          <cell r="R6119">
            <v>0</v>
          </cell>
          <cell r="T6119">
            <v>0</v>
          </cell>
        </row>
        <row r="6120">
          <cell r="L6120">
            <v>0</v>
          </cell>
          <cell r="M6120" t="str">
            <v>SUBTOTAL $</v>
          </cell>
          <cell r="O6120">
            <v>0</v>
          </cell>
        </row>
        <row r="6121">
          <cell r="C6121" t="str">
            <v>IV. MANO DE OBRA</v>
          </cell>
        </row>
        <row r="6123">
          <cell r="C6123" t="str">
            <v>TRABAJADOR</v>
          </cell>
          <cell r="I6123" t="str">
            <v>CANTIDAD</v>
          </cell>
          <cell r="J6123" t="str">
            <v>JORNAL</v>
          </cell>
          <cell r="K6123" t="str">
            <v>PRESTACIONES</v>
          </cell>
          <cell r="L6123" t="str">
            <v>JORNAL TOTAL</v>
          </cell>
          <cell r="M6123" t="str">
            <v>RENDIMIENTO</v>
          </cell>
          <cell r="O6123" t="str">
            <v>Vr. UNITARIO</v>
          </cell>
        </row>
        <row r="6124">
          <cell r="C6124" t="str">
            <v>Maestro Electricista</v>
          </cell>
          <cell r="I6124">
            <v>1</v>
          </cell>
          <cell r="J6124">
            <v>104400</v>
          </cell>
          <cell r="K6124">
            <v>1.681</v>
          </cell>
          <cell r="L6124">
            <v>175496</v>
          </cell>
          <cell r="M6124">
            <v>30</v>
          </cell>
          <cell r="O6124">
            <v>5850</v>
          </cell>
          <cell r="R6124">
            <v>0.5</v>
          </cell>
          <cell r="T6124" t="str">
            <v>Maestro Electricista</v>
          </cell>
        </row>
        <row r="6125">
          <cell r="C6125" t="str">
            <v>Ayudante Entendido</v>
          </cell>
          <cell r="I6125">
            <v>1</v>
          </cell>
          <cell r="J6125">
            <v>53020</v>
          </cell>
          <cell r="K6125">
            <v>1.7161</v>
          </cell>
          <cell r="L6125">
            <v>90988</v>
          </cell>
          <cell r="M6125">
            <v>30</v>
          </cell>
          <cell r="O6125">
            <v>3033</v>
          </cell>
          <cell r="R6125">
            <v>0.5</v>
          </cell>
          <cell r="T6125" t="str">
            <v>Ayudante Entendido</v>
          </cell>
        </row>
        <row r="6126">
          <cell r="I6126">
            <v>1</v>
          </cell>
          <cell r="J6126">
            <v>0</v>
          </cell>
          <cell r="K6126">
            <v>0</v>
          </cell>
          <cell r="L6126">
            <v>0</v>
          </cell>
          <cell r="O6126">
            <v>0</v>
          </cell>
          <cell r="R6126">
            <v>0</v>
          </cell>
          <cell r="T6126">
            <v>0</v>
          </cell>
        </row>
        <row r="6127">
          <cell r="L6127">
            <v>0.2205</v>
          </cell>
          <cell r="M6127" t="str">
            <v>SUBTOTAL $</v>
          </cell>
          <cell r="O6127">
            <v>8883</v>
          </cell>
        </row>
        <row r="6129">
          <cell r="C6129" t="str">
            <v>TOTAL COSTO DIRECTO $</v>
          </cell>
          <cell r="O6129">
            <v>40290</v>
          </cell>
        </row>
        <row r="6130">
          <cell r="C6130" t="str">
            <v>V. COSTOS INDIRECTOS</v>
          </cell>
        </row>
        <row r="6132">
          <cell r="C6132" t="str">
            <v>Descripción</v>
          </cell>
          <cell r="L6132" t="str">
            <v>Porcentaje</v>
          </cell>
          <cell r="M6132" t="str">
            <v>Valor Total</v>
          </cell>
        </row>
        <row r="6133">
          <cell r="C6133" t="str">
            <v>ADMINISTRACION</v>
          </cell>
          <cell r="L6133">
            <v>0</v>
          </cell>
          <cell r="M6133">
            <v>0</v>
          </cell>
        </row>
        <row r="6134">
          <cell r="C6134" t="str">
            <v xml:space="preserve">IMPREVISTOS </v>
          </cell>
          <cell r="L6134">
            <v>0</v>
          </cell>
          <cell r="M6134">
            <v>0</v>
          </cell>
        </row>
        <row r="6135">
          <cell r="C6135" t="str">
            <v>UTILIDAD</v>
          </cell>
          <cell r="L6135">
            <v>0</v>
          </cell>
          <cell r="M6135">
            <v>0</v>
          </cell>
        </row>
        <row r="6136">
          <cell r="C6136" t="str">
            <v>SUBTOTAL $</v>
          </cell>
          <cell r="O6136">
            <v>0</v>
          </cell>
        </row>
        <row r="6138">
          <cell r="C6138" t="str">
            <v>Precio Unitario Total Aproximado al peso $</v>
          </cell>
          <cell r="O6138">
            <v>40290</v>
          </cell>
        </row>
        <row r="6141">
          <cell r="H6141" t="str">
            <v>Firma</v>
          </cell>
        </row>
        <row r="6142">
          <cell r="H6142" t="str">
            <v>Nombre:</v>
          </cell>
        </row>
        <row r="6143">
          <cell r="H6143" t="str">
            <v>Representante Legal del Contratista o su Apoderado</v>
          </cell>
        </row>
        <row r="6144">
          <cell r="H6144" t="str">
            <v>Matricula No. :</v>
          </cell>
        </row>
        <row r="6145">
          <cell r="H6145" t="str">
            <v xml:space="preserve"> </v>
          </cell>
        </row>
        <row r="6146">
          <cell r="C6146" t="str">
            <v>OBSERVACIONES INTERVENTORÍA</v>
          </cell>
        </row>
        <row r="6150">
          <cell r="C6150" t="str">
            <v>APROBACIÓN POR INTERVENTORÍA</v>
          </cell>
        </row>
        <row r="6151">
          <cell r="C615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6153">
          <cell r="C615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6156">
          <cell r="H6156" t="str">
            <v>Firma</v>
          </cell>
        </row>
        <row r="6157">
          <cell r="H6157" t="str">
            <v>Nombre:</v>
          </cell>
        </row>
        <row r="6158">
          <cell r="H6158" t="str">
            <v>Representante Legal del Interventor o su Apoderado</v>
          </cell>
        </row>
        <row r="6159">
          <cell r="H6159" t="str">
            <v>Matricula No. :</v>
          </cell>
        </row>
        <row r="6164">
          <cell r="C6164" t="str">
            <v>Formulario 1 - Propuesta económica  - Documento tipo de selección abreviada de menor cuantía - versión 2</v>
          </cell>
        </row>
        <row r="6165">
          <cell r="C6165" t="str">
            <v>Código</v>
          </cell>
          <cell r="D6165" t="str">
            <v>CCE-EICP-FM-25</v>
          </cell>
          <cell r="E6165" t="str">
            <v>Versión</v>
          </cell>
          <cell r="F6165">
            <v>2</v>
          </cell>
        </row>
        <row r="6167">
          <cell r="C6167" t="str">
            <v>[La entidad podrá utilizar este formato para la presentación de los análisis de precios unitarios el contratista en la oportunidad prevista en el numeral 8.1. del Documento Base]</v>
          </cell>
        </row>
        <row r="6170">
          <cell r="D6170" t="str">
            <v>MUNICIPIO DE CONCORDIA, ANTIOQUIA</v>
          </cell>
        </row>
        <row r="6171">
          <cell r="L6171" t="str">
            <v>VERSIÓN</v>
          </cell>
        </row>
        <row r="6172">
          <cell r="D6172" t="str">
            <v xml:space="preserve">[NÚMERO DEL PROCESO] </v>
          </cell>
        </row>
        <row r="6173">
          <cell r="L6173" t="str">
            <v>PÁGINA</v>
          </cell>
          <cell r="M6173">
            <v>1</v>
          </cell>
          <cell r="N6173" t="str">
            <v>DE</v>
          </cell>
          <cell r="O6173">
            <v>1</v>
          </cell>
        </row>
        <row r="6174">
          <cell r="D6174" t="str">
            <v xml:space="preserve">ANALISIS DE PRECIOS UNITARIOS </v>
          </cell>
        </row>
        <row r="6176">
          <cell r="L6176" t="str">
            <v>FECHA</v>
          </cell>
          <cell r="M6176" t="str">
            <v>DD</v>
          </cell>
          <cell r="N6176" t="str">
            <v>MM</v>
          </cell>
          <cell r="O6176" t="str">
            <v>AA</v>
          </cell>
        </row>
        <row r="6177">
          <cell r="M6177">
            <v>3</v>
          </cell>
          <cell r="N6177">
            <v>5</v>
          </cell>
          <cell r="O6177">
            <v>2022</v>
          </cell>
        </row>
        <row r="6178">
          <cell r="C6178" t="str">
            <v>ITEMS DE LA PROPUESTA ECONÓMICA</v>
          </cell>
          <cell r="I6178" t="str">
            <v>ITEMS NO PREVISTOS</v>
          </cell>
        </row>
        <row r="6182">
          <cell r="C6182" t="str">
            <v>DATOS ESPECÍFICOS</v>
          </cell>
        </row>
        <row r="6184">
          <cell r="C6184" t="str">
            <v>ITEM</v>
          </cell>
          <cell r="D6184" t="str">
            <v>DESCRIPCIÓN</v>
          </cell>
          <cell r="M6184" t="str">
            <v>UNIDAD</v>
          </cell>
          <cell r="O6184" t="str">
            <v>CANTIDAD</v>
          </cell>
        </row>
        <row r="6185">
          <cell r="C6185" t="str">
            <v>2.14.9</v>
          </cell>
          <cell r="D6185" t="str">
            <v xml:space="preserve">S.T.I de Breaker Monopolar enchufable de 20 o 30 Amp. </v>
          </cell>
          <cell r="M6185" t="str">
            <v>u</v>
          </cell>
          <cell r="O6185">
            <v>2</v>
          </cell>
          <cell r="R6185">
            <v>47337</v>
          </cell>
          <cell r="S6185">
            <v>47337</v>
          </cell>
          <cell r="T6185">
            <v>3.5200000000000002E-2</v>
          </cell>
          <cell r="U6185">
            <v>0.2611</v>
          </cell>
          <cell r="V6185">
            <v>0</v>
          </cell>
          <cell r="W6185">
            <v>0.70369999999999999</v>
          </cell>
        </row>
        <row r="6186">
          <cell r="C6186" t="str">
            <v>I. EQUIPO</v>
          </cell>
        </row>
        <row r="6188">
          <cell r="C6188" t="str">
            <v>DESCRIPCIÓN</v>
          </cell>
          <cell r="H6188" t="str">
            <v>MARCA</v>
          </cell>
          <cell r="J6188" t="str">
            <v>TIPO</v>
          </cell>
          <cell r="L6188" t="str">
            <v>TARIFA/HORA</v>
          </cell>
          <cell r="M6188" t="str">
            <v>RENDIMIENTO</v>
          </cell>
          <cell r="O6188" t="str">
            <v>Vr. UNITARIO</v>
          </cell>
        </row>
        <row r="6189">
          <cell r="J6189" t="str">
            <v/>
          </cell>
          <cell r="L6189" t="str">
            <v/>
          </cell>
          <cell r="M6189">
            <v>4</v>
          </cell>
          <cell r="O6189">
            <v>0</v>
          </cell>
          <cell r="R6189">
            <v>0.5</v>
          </cell>
          <cell r="T6189">
            <v>0</v>
          </cell>
        </row>
        <row r="6190">
          <cell r="J6190" t="str">
            <v/>
          </cell>
          <cell r="L6190" t="str">
            <v/>
          </cell>
          <cell r="M6190">
            <v>4</v>
          </cell>
          <cell r="O6190">
            <v>0</v>
          </cell>
          <cell r="R6190">
            <v>0.5</v>
          </cell>
          <cell r="T6190">
            <v>0</v>
          </cell>
        </row>
        <row r="6191">
          <cell r="J6191" t="str">
            <v/>
          </cell>
          <cell r="L6191" t="str">
            <v/>
          </cell>
          <cell r="O6191">
            <v>0</v>
          </cell>
          <cell r="R6191">
            <v>0</v>
          </cell>
          <cell r="T6191">
            <v>0</v>
          </cell>
        </row>
        <row r="6192">
          <cell r="C6192" t="str">
            <v>Herramienta Menor (Como % de Mano de Obra)</v>
          </cell>
          <cell r="J6192" t="str">
            <v>Dia</v>
          </cell>
          <cell r="L6192">
            <v>33311</v>
          </cell>
          <cell r="M6192">
            <v>0.05</v>
          </cell>
          <cell r="O6192">
            <v>1666</v>
          </cell>
          <cell r="R6192">
            <v>3332</v>
          </cell>
          <cell r="T6192" t="str">
            <v>Herramienta Menor (Como % de Mano de Obra)</v>
          </cell>
        </row>
        <row r="6193">
          <cell r="L6193">
            <v>3.5200000000000002E-2</v>
          </cell>
          <cell r="M6193" t="str">
            <v>SUBTOTAL $</v>
          </cell>
          <cell r="O6193">
            <v>1666</v>
          </cell>
        </row>
        <row r="6194">
          <cell r="C6194" t="str">
            <v>II. MATERIALES</v>
          </cell>
        </row>
        <row r="6196">
          <cell r="C6196" t="str">
            <v>DESCRIPCIÓN</v>
          </cell>
          <cell r="K6196" t="str">
            <v>UNIDAD</v>
          </cell>
          <cell r="L6196" t="str">
            <v>CANTIDAD</v>
          </cell>
          <cell r="M6196" t="str">
            <v>PRECIO UNIT.</v>
          </cell>
          <cell r="O6196" t="str">
            <v>Vr. UNITARIO</v>
          </cell>
        </row>
        <row r="6197">
          <cell r="C6197" t="str">
            <v>Breaker - Taco Monopolar Enchufable de 15 a 60 Amp.</v>
          </cell>
          <cell r="K6197" t="str">
            <v>u</v>
          </cell>
          <cell r="L6197">
            <v>1</v>
          </cell>
          <cell r="M6197">
            <v>12360</v>
          </cell>
          <cell r="O6197">
            <v>12360</v>
          </cell>
          <cell r="R6197">
            <v>2</v>
          </cell>
          <cell r="T6197" t="str">
            <v>Breaker - Taco Monopolar Enchufable de 15 a 60 Amp.</v>
          </cell>
        </row>
        <row r="6198">
          <cell r="K6198" t="str">
            <v/>
          </cell>
          <cell r="M6198">
            <v>0</v>
          </cell>
          <cell r="O6198">
            <v>0</v>
          </cell>
          <cell r="R6198">
            <v>0</v>
          </cell>
          <cell r="T6198">
            <v>0</v>
          </cell>
        </row>
        <row r="6199">
          <cell r="K6199" t="str">
            <v/>
          </cell>
          <cell r="M6199">
            <v>0</v>
          </cell>
          <cell r="O6199">
            <v>0</v>
          </cell>
          <cell r="R6199">
            <v>0</v>
          </cell>
          <cell r="T6199">
            <v>0</v>
          </cell>
        </row>
        <row r="6200">
          <cell r="K6200" t="str">
            <v/>
          </cell>
          <cell r="M6200">
            <v>0</v>
          </cell>
          <cell r="O6200">
            <v>0</v>
          </cell>
          <cell r="R6200">
            <v>0</v>
          </cell>
          <cell r="T6200">
            <v>0</v>
          </cell>
        </row>
        <row r="6201">
          <cell r="K6201" t="str">
            <v/>
          </cell>
          <cell r="M6201">
            <v>0</v>
          </cell>
          <cell r="O6201">
            <v>0</v>
          </cell>
          <cell r="R6201">
            <v>0</v>
          </cell>
          <cell r="T6201">
            <v>0</v>
          </cell>
        </row>
        <row r="6202">
          <cell r="K6202" t="str">
            <v/>
          </cell>
          <cell r="M6202">
            <v>0</v>
          </cell>
          <cell r="O6202">
            <v>0</v>
          </cell>
          <cell r="R6202">
            <v>0</v>
          </cell>
          <cell r="T6202">
            <v>0</v>
          </cell>
        </row>
        <row r="6203">
          <cell r="K6203" t="str">
            <v/>
          </cell>
          <cell r="M6203">
            <v>0</v>
          </cell>
          <cell r="O6203">
            <v>0</v>
          </cell>
          <cell r="R6203">
            <v>0</v>
          </cell>
          <cell r="T6203">
            <v>0</v>
          </cell>
        </row>
        <row r="6204">
          <cell r="K6204" t="str">
            <v/>
          </cell>
          <cell r="M6204">
            <v>0</v>
          </cell>
          <cell r="O6204">
            <v>0</v>
          </cell>
          <cell r="R6204">
            <v>0</v>
          </cell>
          <cell r="T6204">
            <v>0</v>
          </cell>
        </row>
        <row r="6205">
          <cell r="K6205" t="str">
            <v/>
          </cell>
          <cell r="M6205">
            <v>0</v>
          </cell>
          <cell r="O6205">
            <v>0</v>
          </cell>
          <cell r="R6205">
            <v>0</v>
          </cell>
          <cell r="T6205">
            <v>0</v>
          </cell>
        </row>
        <row r="6206">
          <cell r="L6206">
            <v>0.2611</v>
          </cell>
          <cell r="M6206" t="str">
            <v>SUBTOTAL $</v>
          </cell>
          <cell r="O6206">
            <v>12360</v>
          </cell>
        </row>
        <row r="6207">
          <cell r="C6207" t="str">
            <v>III. TRANSPORTES</v>
          </cell>
        </row>
        <row r="6209">
          <cell r="C6209" t="str">
            <v>MATERIAL</v>
          </cell>
          <cell r="J6209" t="str">
            <v>VOL. o PESO</v>
          </cell>
          <cell r="K6209" t="str">
            <v>DISTANCIA</v>
          </cell>
          <cell r="L6209" t="str">
            <v>M3 o Ton/Km</v>
          </cell>
          <cell r="M6209" t="str">
            <v>TARIFA</v>
          </cell>
          <cell r="O6209" t="str">
            <v>Vr. UNITARIO</v>
          </cell>
        </row>
        <row r="6210">
          <cell r="J6210" t="str">
            <v/>
          </cell>
          <cell r="M6210">
            <v>0</v>
          </cell>
          <cell r="O6210">
            <v>0</v>
          </cell>
          <cell r="R6210">
            <v>0</v>
          </cell>
          <cell r="T6210">
            <v>0</v>
          </cell>
        </row>
        <row r="6211">
          <cell r="J6211" t="str">
            <v/>
          </cell>
          <cell r="M6211">
            <v>0</v>
          </cell>
          <cell r="O6211">
            <v>0</v>
          </cell>
          <cell r="R6211">
            <v>0</v>
          </cell>
          <cell r="T6211">
            <v>0</v>
          </cell>
        </row>
        <row r="6212">
          <cell r="J6212" t="str">
            <v/>
          </cell>
          <cell r="M6212">
            <v>0</v>
          </cell>
          <cell r="O6212">
            <v>0</v>
          </cell>
          <cell r="R6212">
            <v>0</v>
          </cell>
          <cell r="T6212">
            <v>0</v>
          </cell>
        </row>
        <row r="6213">
          <cell r="L6213">
            <v>0</v>
          </cell>
          <cell r="M6213" t="str">
            <v>SUBTOTAL $</v>
          </cell>
          <cell r="O6213">
            <v>0</v>
          </cell>
        </row>
        <row r="6214">
          <cell r="C6214" t="str">
            <v>IV. MANO DE OBRA</v>
          </cell>
        </row>
        <row r="6216">
          <cell r="C6216" t="str">
            <v>TRABAJADOR</v>
          </cell>
          <cell r="I6216" t="str">
            <v>CANTIDAD</v>
          </cell>
          <cell r="J6216" t="str">
            <v>JORNAL</v>
          </cell>
          <cell r="K6216" t="str">
            <v>PRESTACIONES</v>
          </cell>
          <cell r="L6216" t="str">
            <v>JORNAL TOTAL</v>
          </cell>
          <cell r="M6216" t="str">
            <v>RENDIMIENTO</v>
          </cell>
          <cell r="O6216" t="str">
            <v>Vr. UNITARIO</v>
          </cell>
        </row>
        <row r="6217">
          <cell r="C6217" t="str">
            <v>Maestro Electricista</v>
          </cell>
          <cell r="I6217">
            <v>1</v>
          </cell>
          <cell r="J6217">
            <v>104400</v>
          </cell>
          <cell r="K6217">
            <v>1.681</v>
          </cell>
          <cell r="L6217">
            <v>175496</v>
          </cell>
          <cell r="M6217">
            <v>8</v>
          </cell>
          <cell r="O6217">
            <v>21937</v>
          </cell>
          <cell r="R6217">
            <v>0.25</v>
          </cell>
          <cell r="T6217" t="str">
            <v>Maestro Electricista</v>
          </cell>
        </row>
        <row r="6218">
          <cell r="C6218" t="str">
            <v>Ayudante Entendido</v>
          </cell>
          <cell r="I6218">
            <v>1</v>
          </cell>
          <cell r="J6218">
            <v>53020</v>
          </cell>
          <cell r="K6218">
            <v>1.7161</v>
          </cell>
          <cell r="L6218">
            <v>90988</v>
          </cell>
          <cell r="M6218">
            <v>8</v>
          </cell>
          <cell r="O6218">
            <v>11374</v>
          </cell>
          <cell r="R6218">
            <v>0.25</v>
          </cell>
          <cell r="T6218" t="str">
            <v>Ayudante Entendido</v>
          </cell>
        </row>
        <row r="6219">
          <cell r="I6219">
            <v>1</v>
          </cell>
          <cell r="J6219">
            <v>0</v>
          </cell>
          <cell r="K6219">
            <v>0</v>
          </cell>
          <cell r="L6219">
            <v>0</v>
          </cell>
          <cell r="O6219">
            <v>0</v>
          </cell>
          <cell r="R6219">
            <v>0</v>
          </cell>
          <cell r="T6219">
            <v>0</v>
          </cell>
        </row>
        <row r="6220">
          <cell r="L6220">
            <v>0.70369999999999999</v>
          </cell>
          <cell r="M6220" t="str">
            <v>SUBTOTAL $</v>
          </cell>
          <cell r="O6220">
            <v>33311</v>
          </cell>
        </row>
        <row r="6222">
          <cell r="C6222" t="str">
            <v>TOTAL COSTO DIRECTO $</v>
          </cell>
          <cell r="O6222">
            <v>47337</v>
          </cell>
        </row>
        <row r="6223">
          <cell r="C6223" t="str">
            <v>V. COSTOS INDIRECTOS</v>
          </cell>
        </row>
        <row r="6225">
          <cell r="C6225" t="str">
            <v>Descripción</v>
          </cell>
          <cell r="L6225" t="str">
            <v>Porcentaje</v>
          </cell>
          <cell r="M6225" t="str">
            <v>Valor Total</v>
          </cell>
        </row>
        <row r="6226">
          <cell r="C6226" t="str">
            <v>ADMINISTRACION</v>
          </cell>
          <cell r="L6226">
            <v>0</v>
          </cell>
          <cell r="M6226">
            <v>0</v>
          </cell>
        </row>
        <row r="6227">
          <cell r="C6227" t="str">
            <v xml:space="preserve">IMPREVISTOS </v>
          </cell>
          <cell r="L6227">
            <v>0</v>
          </cell>
          <cell r="M6227">
            <v>0</v>
          </cell>
        </row>
        <row r="6228">
          <cell r="C6228" t="str">
            <v>UTILIDAD</v>
          </cell>
          <cell r="L6228">
            <v>0</v>
          </cell>
          <cell r="M6228">
            <v>0</v>
          </cell>
        </row>
        <row r="6229">
          <cell r="C6229" t="str">
            <v>SUBTOTAL $</v>
          </cell>
          <cell r="O6229">
            <v>0</v>
          </cell>
        </row>
        <row r="6231">
          <cell r="C6231" t="str">
            <v>Precio Unitario Total Aproximado al peso $</v>
          </cell>
          <cell r="O6231">
            <v>47337</v>
          </cell>
        </row>
        <row r="6234">
          <cell r="H6234" t="str">
            <v>Firma</v>
          </cell>
        </row>
        <row r="6235">
          <cell r="H6235" t="str">
            <v>Nombre:</v>
          </cell>
        </row>
        <row r="6236">
          <cell r="H6236" t="str">
            <v>Representante Legal del Contratista o su Apoderado</v>
          </cell>
        </row>
        <row r="6237">
          <cell r="H6237" t="str">
            <v>Matricula No. :</v>
          </cell>
        </row>
        <row r="6238">
          <cell r="H6238" t="str">
            <v xml:space="preserve"> </v>
          </cell>
        </row>
        <row r="6239">
          <cell r="C6239" t="str">
            <v>OBSERVACIONES INTERVENTORÍA</v>
          </cell>
        </row>
        <row r="6243">
          <cell r="C6243" t="str">
            <v>APROBACIÓN POR INTERVENTORÍA</v>
          </cell>
        </row>
        <row r="6244">
          <cell r="C624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6246">
          <cell r="C624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6249">
          <cell r="H6249" t="str">
            <v>Firma</v>
          </cell>
        </row>
        <row r="6250">
          <cell r="H6250" t="str">
            <v>Nombre:</v>
          </cell>
        </row>
        <row r="6251">
          <cell r="H6251" t="str">
            <v>Representante Legal del Interventor o su Apoderado</v>
          </cell>
        </row>
        <row r="6252">
          <cell r="H6252" t="str">
            <v>Matricula No. :</v>
          </cell>
        </row>
        <row r="6257">
          <cell r="C6257" t="str">
            <v>Formulario 1 - Propuesta económica  - Documento tipo de selección abreviada de menor cuantía - versión 2</v>
          </cell>
        </row>
        <row r="6258">
          <cell r="C6258" t="str">
            <v>Código</v>
          </cell>
          <cell r="D6258" t="str">
            <v>CCE-EICP-FM-25</v>
          </cell>
          <cell r="E6258" t="str">
            <v>Versión</v>
          </cell>
          <cell r="F6258">
            <v>2</v>
          </cell>
        </row>
        <row r="6260">
          <cell r="C6260" t="str">
            <v>[La entidad podrá utilizar este formato para la presentación de los análisis de precios unitarios el contratista en la oportunidad prevista en el numeral 8.1. del Documento Base]</v>
          </cell>
        </row>
        <row r="6263">
          <cell r="D6263" t="str">
            <v>MUNICIPIO DE CONCORDIA, ANTIOQUIA</v>
          </cell>
        </row>
        <row r="6264">
          <cell r="L6264" t="str">
            <v>VERSIÓN</v>
          </cell>
        </row>
        <row r="6265">
          <cell r="D6265" t="str">
            <v xml:space="preserve">[NÚMERO DEL PROCESO] </v>
          </cell>
        </row>
        <row r="6266">
          <cell r="L6266" t="str">
            <v>PÁGINA</v>
          </cell>
          <cell r="M6266">
            <v>1</v>
          </cell>
          <cell r="N6266" t="str">
            <v>DE</v>
          </cell>
          <cell r="O6266">
            <v>1</v>
          </cell>
        </row>
        <row r="6267">
          <cell r="D6267" t="str">
            <v xml:space="preserve">ANALISIS DE PRECIOS UNITARIOS </v>
          </cell>
        </row>
        <row r="6269">
          <cell r="L6269" t="str">
            <v>FECHA</v>
          </cell>
          <cell r="M6269" t="str">
            <v>DD</v>
          </cell>
          <cell r="N6269" t="str">
            <v>MM</v>
          </cell>
          <cell r="O6269" t="str">
            <v>AA</v>
          </cell>
        </row>
        <row r="6270">
          <cell r="M6270">
            <v>3</v>
          </cell>
          <cell r="N6270">
            <v>5</v>
          </cell>
          <cell r="O6270">
            <v>2022</v>
          </cell>
        </row>
        <row r="6271">
          <cell r="C6271" t="str">
            <v>ITEMS DE LA PROPUESTA ECONÓMICA</v>
          </cell>
          <cell r="I6271" t="str">
            <v>ITEMS NO PREVISTOS</v>
          </cell>
        </row>
        <row r="6275">
          <cell r="C6275" t="str">
            <v>DATOS ESPECÍFICOS</v>
          </cell>
        </row>
        <row r="6277">
          <cell r="C6277" t="str">
            <v>ITEM</v>
          </cell>
          <cell r="D6277" t="str">
            <v>DESCRIPCIÓN</v>
          </cell>
          <cell r="M6277" t="str">
            <v>UNIDAD</v>
          </cell>
          <cell r="O6277" t="str">
            <v>CANTIDAD</v>
          </cell>
        </row>
        <row r="6278">
          <cell r="C6278" t="str">
            <v>2.15.1</v>
          </cell>
          <cell r="D6278" t="str">
            <v xml:space="preserve">Regada de material proveniente de la excavación y conformación del terreno. </v>
          </cell>
          <cell r="M6278" t="str">
            <v>m3</v>
          </cell>
          <cell r="O6278">
            <v>118</v>
          </cell>
          <cell r="R6278">
            <v>5257</v>
          </cell>
          <cell r="S6278">
            <v>5257</v>
          </cell>
          <cell r="T6278">
            <v>4.7600000000000003E-2</v>
          </cell>
          <cell r="U6278">
            <v>0</v>
          </cell>
          <cell r="V6278">
            <v>0</v>
          </cell>
          <cell r="W6278">
            <v>0.95240000000000002</v>
          </cell>
        </row>
        <row r="6279">
          <cell r="C6279" t="str">
            <v>I. EQUIPO</v>
          </cell>
        </row>
        <row r="6281">
          <cell r="C6281" t="str">
            <v>DESCRIPCIÓN</v>
          </cell>
          <cell r="H6281" t="str">
            <v>MARCA</v>
          </cell>
          <cell r="J6281" t="str">
            <v>TIPO</v>
          </cell>
          <cell r="L6281" t="str">
            <v>TARIFA/HORA</v>
          </cell>
          <cell r="M6281" t="str">
            <v>RENDIMIENTO</v>
          </cell>
          <cell r="O6281" t="str">
            <v>Vr. UNITARIO</v>
          </cell>
        </row>
        <row r="6282">
          <cell r="J6282" t="str">
            <v/>
          </cell>
          <cell r="L6282" t="str">
            <v/>
          </cell>
          <cell r="O6282">
            <v>0</v>
          </cell>
          <cell r="R6282">
            <v>0</v>
          </cell>
          <cell r="T6282">
            <v>0</v>
          </cell>
        </row>
        <row r="6283">
          <cell r="J6283" t="str">
            <v/>
          </cell>
          <cell r="L6283" t="str">
            <v/>
          </cell>
          <cell r="O6283">
            <v>0</v>
          </cell>
          <cell r="R6283">
            <v>0</v>
          </cell>
          <cell r="T6283">
            <v>0</v>
          </cell>
        </row>
        <row r="6284">
          <cell r="J6284" t="str">
            <v/>
          </cell>
          <cell r="L6284" t="str">
            <v/>
          </cell>
          <cell r="O6284">
            <v>0</v>
          </cell>
          <cell r="R6284">
            <v>0</v>
          </cell>
          <cell r="T6284">
            <v>0</v>
          </cell>
        </row>
        <row r="6285">
          <cell r="C6285" t="str">
            <v>Herramienta Menor (Como % de Mano de Obra)</v>
          </cell>
          <cell r="J6285" t="str">
            <v>Dia</v>
          </cell>
          <cell r="L6285">
            <v>5007</v>
          </cell>
          <cell r="M6285">
            <v>0.05</v>
          </cell>
          <cell r="O6285">
            <v>250</v>
          </cell>
          <cell r="R6285">
            <v>29500</v>
          </cell>
          <cell r="T6285" t="str">
            <v>Herramienta Menor (Como % de Mano de Obra)</v>
          </cell>
        </row>
        <row r="6286">
          <cell r="L6286">
            <v>4.7600000000000003E-2</v>
          </cell>
          <cell r="M6286" t="str">
            <v>SUBTOTAL $</v>
          </cell>
          <cell r="O6286">
            <v>250</v>
          </cell>
        </row>
        <row r="6287">
          <cell r="C6287" t="str">
            <v>II. MATERIALES</v>
          </cell>
        </row>
        <row r="6289">
          <cell r="C6289" t="str">
            <v>DESCRIPCIÓN</v>
          </cell>
          <cell r="K6289" t="str">
            <v>UNIDAD</v>
          </cell>
          <cell r="L6289" t="str">
            <v>CANTIDAD</v>
          </cell>
          <cell r="M6289" t="str">
            <v>PRECIO UNIT.</v>
          </cell>
          <cell r="O6289" t="str">
            <v>Vr. UNITARIO</v>
          </cell>
        </row>
        <row r="6290">
          <cell r="K6290" t="str">
            <v/>
          </cell>
          <cell r="M6290">
            <v>0</v>
          </cell>
          <cell r="O6290">
            <v>0</v>
          </cell>
          <cell r="R6290">
            <v>0</v>
          </cell>
          <cell r="T6290">
            <v>0</v>
          </cell>
        </row>
        <row r="6291">
          <cell r="K6291" t="str">
            <v/>
          </cell>
          <cell r="M6291">
            <v>0</v>
          </cell>
          <cell r="O6291">
            <v>0</v>
          </cell>
          <cell r="R6291">
            <v>0</v>
          </cell>
          <cell r="T6291">
            <v>0</v>
          </cell>
        </row>
        <row r="6292">
          <cell r="K6292" t="str">
            <v/>
          </cell>
          <cell r="M6292">
            <v>0</v>
          </cell>
          <cell r="O6292">
            <v>0</v>
          </cell>
          <cell r="R6292">
            <v>0</v>
          </cell>
          <cell r="T6292">
            <v>0</v>
          </cell>
        </row>
        <row r="6293">
          <cell r="K6293" t="str">
            <v/>
          </cell>
          <cell r="M6293">
            <v>0</v>
          </cell>
          <cell r="O6293">
            <v>0</v>
          </cell>
          <cell r="R6293">
            <v>0</v>
          </cell>
          <cell r="T6293">
            <v>0</v>
          </cell>
        </row>
        <row r="6294">
          <cell r="K6294" t="str">
            <v/>
          </cell>
          <cell r="M6294">
            <v>0</v>
          </cell>
          <cell r="O6294">
            <v>0</v>
          </cell>
          <cell r="R6294">
            <v>0</v>
          </cell>
          <cell r="T6294">
            <v>0</v>
          </cell>
        </row>
        <row r="6295">
          <cell r="K6295" t="str">
            <v/>
          </cell>
          <cell r="M6295">
            <v>0</v>
          </cell>
          <cell r="O6295">
            <v>0</v>
          </cell>
          <cell r="R6295">
            <v>0</v>
          </cell>
          <cell r="T6295">
            <v>0</v>
          </cell>
        </row>
        <row r="6296">
          <cell r="K6296" t="str">
            <v/>
          </cell>
          <cell r="O6296">
            <v>0</v>
          </cell>
          <cell r="R6296">
            <v>0</v>
          </cell>
          <cell r="T6296">
            <v>0</v>
          </cell>
        </row>
        <row r="6297">
          <cell r="L6297">
            <v>0</v>
          </cell>
          <cell r="M6297" t="str">
            <v>SUBTOTAL $</v>
          </cell>
          <cell r="O6297">
            <v>0</v>
          </cell>
        </row>
        <row r="6298">
          <cell r="C6298" t="str">
            <v>III. TRANSPORTES</v>
          </cell>
        </row>
        <row r="6300">
          <cell r="C6300" t="str">
            <v>MATERIAL</v>
          </cell>
          <cell r="J6300" t="str">
            <v>VOL. o PESO</v>
          </cell>
          <cell r="K6300" t="str">
            <v>DISTANCIA</v>
          </cell>
          <cell r="L6300" t="str">
            <v>M3 o Ton/Km</v>
          </cell>
          <cell r="M6300" t="str">
            <v>TARIFA</v>
          </cell>
          <cell r="O6300" t="str">
            <v>Vr. UNITARIO</v>
          </cell>
        </row>
        <row r="6301">
          <cell r="J6301" t="str">
            <v/>
          </cell>
          <cell r="K6301">
            <v>1</v>
          </cell>
          <cell r="L6301">
            <v>1.3</v>
          </cell>
          <cell r="M6301">
            <v>0</v>
          </cell>
          <cell r="O6301">
            <v>0</v>
          </cell>
          <cell r="R6301">
            <v>153.4</v>
          </cell>
          <cell r="T6301">
            <v>0</v>
          </cell>
        </row>
        <row r="6302">
          <cell r="J6302" t="str">
            <v/>
          </cell>
          <cell r="M6302">
            <v>0</v>
          </cell>
          <cell r="O6302">
            <v>0</v>
          </cell>
          <cell r="R6302">
            <v>0</v>
          </cell>
          <cell r="T6302">
            <v>0</v>
          </cell>
        </row>
        <row r="6303">
          <cell r="J6303" t="str">
            <v/>
          </cell>
          <cell r="M6303">
            <v>0</v>
          </cell>
          <cell r="O6303">
            <v>0</v>
          </cell>
          <cell r="R6303">
            <v>0</v>
          </cell>
          <cell r="T6303">
            <v>0</v>
          </cell>
        </row>
        <row r="6304">
          <cell r="L6304">
            <v>0</v>
          </cell>
          <cell r="M6304" t="str">
            <v>SUBTOTAL $</v>
          </cell>
          <cell r="O6304">
            <v>0</v>
          </cell>
        </row>
        <row r="6305">
          <cell r="C6305" t="str">
            <v>IV. MANO DE OBRA</v>
          </cell>
        </row>
        <row r="6307">
          <cell r="C6307" t="str">
            <v>TRABAJADOR</v>
          </cell>
          <cell r="I6307" t="str">
            <v>CANTIDAD</v>
          </cell>
          <cell r="J6307" t="str">
            <v>JORNAL</v>
          </cell>
          <cell r="K6307" t="str">
            <v>PRESTACIONES</v>
          </cell>
          <cell r="L6307" t="str">
            <v>JORNAL TOTAL</v>
          </cell>
          <cell r="M6307" t="str">
            <v>RENDIMIENTO</v>
          </cell>
          <cell r="O6307" t="str">
            <v>Vr. UNITARIO</v>
          </cell>
        </row>
        <row r="6308">
          <cell r="C6308" t="str">
            <v>Ayudante Raso</v>
          </cell>
          <cell r="I6308">
            <v>2</v>
          </cell>
          <cell r="J6308">
            <v>43354</v>
          </cell>
          <cell r="K6308">
            <v>1.7323</v>
          </cell>
          <cell r="L6308">
            <v>150204</v>
          </cell>
          <cell r="M6308">
            <v>30</v>
          </cell>
          <cell r="O6308">
            <v>5007</v>
          </cell>
          <cell r="R6308">
            <v>7.87</v>
          </cell>
          <cell r="T6308" t="str">
            <v>Ayudante Raso</v>
          </cell>
        </row>
        <row r="6309">
          <cell r="J6309">
            <v>0</v>
          </cell>
          <cell r="K6309">
            <v>0</v>
          </cell>
          <cell r="L6309">
            <v>0</v>
          </cell>
          <cell r="O6309">
            <v>0</v>
          </cell>
          <cell r="R6309">
            <v>0</v>
          </cell>
          <cell r="T6309">
            <v>0</v>
          </cell>
        </row>
        <row r="6310">
          <cell r="J6310">
            <v>0</v>
          </cell>
          <cell r="K6310">
            <v>0</v>
          </cell>
          <cell r="L6310">
            <v>0</v>
          </cell>
          <cell r="O6310">
            <v>0</v>
          </cell>
          <cell r="R6310">
            <v>0</v>
          </cell>
          <cell r="T6310">
            <v>0</v>
          </cell>
        </row>
        <row r="6311">
          <cell r="L6311">
            <v>0.95240000000000002</v>
          </cell>
          <cell r="M6311" t="str">
            <v>SUBTOTAL $</v>
          </cell>
          <cell r="O6311">
            <v>5007</v>
          </cell>
        </row>
        <row r="6313">
          <cell r="C6313" t="str">
            <v>TOTAL COSTO DIRECTO $</v>
          </cell>
          <cell r="O6313">
            <v>5257</v>
          </cell>
        </row>
        <row r="6314">
          <cell r="C6314" t="str">
            <v>V. COSTOS INDIRECTOS</v>
          </cell>
        </row>
        <row r="6316">
          <cell r="C6316" t="str">
            <v>Descripción</v>
          </cell>
          <cell r="L6316" t="str">
            <v>Porcentaje</v>
          </cell>
          <cell r="M6316" t="str">
            <v>Valor Total</v>
          </cell>
        </row>
        <row r="6317">
          <cell r="C6317" t="str">
            <v>ADMINISTRACION</v>
          </cell>
          <cell r="L6317">
            <v>0</v>
          </cell>
          <cell r="M6317">
            <v>0</v>
          </cell>
        </row>
        <row r="6318">
          <cell r="C6318" t="str">
            <v xml:space="preserve">IMPREVISTOS </v>
          </cell>
          <cell r="L6318">
            <v>0</v>
          </cell>
          <cell r="M6318">
            <v>0</v>
          </cell>
        </row>
        <row r="6319">
          <cell r="C6319" t="str">
            <v>UTILIDAD</v>
          </cell>
          <cell r="L6319">
            <v>0</v>
          </cell>
          <cell r="M6319">
            <v>0</v>
          </cell>
        </row>
        <row r="6320">
          <cell r="C6320" t="str">
            <v>SUBTOTAL $</v>
          </cell>
          <cell r="O6320">
            <v>0</v>
          </cell>
        </row>
        <row r="6322">
          <cell r="C6322" t="str">
            <v>Precio Unitario Total Aproximado al peso $</v>
          </cell>
          <cell r="O6322">
            <v>5257</v>
          </cell>
        </row>
        <row r="6325">
          <cell r="H6325" t="str">
            <v>Firma</v>
          </cell>
        </row>
        <row r="6326">
          <cell r="H6326" t="str">
            <v>Nombre:</v>
          </cell>
        </row>
        <row r="6327">
          <cell r="H6327" t="str">
            <v>Representante Legal del Contratista o su Apoderado</v>
          </cell>
        </row>
        <row r="6328">
          <cell r="H6328" t="str">
            <v>Matricula No. :</v>
          </cell>
        </row>
        <row r="6329">
          <cell r="H6329" t="str">
            <v xml:space="preserve"> </v>
          </cell>
        </row>
        <row r="6330">
          <cell r="C6330" t="str">
            <v>OBSERVACIONES INTERVENTORÍA</v>
          </cell>
        </row>
        <row r="6334">
          <cell r="C6334" t="str">
            <v>APROBACIÓN POR INTERVENTORÍA</v>
          </cell>
        </row>
        <row r="6335">
          <cell r="C633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6337">
          <cell r="C633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6340">
          <cell r="H6340" t="str">
            <v>Firma</v>
          </cell>
        </row>
        <row r="6341">
          <cell r="H6341" t="str">
            <v>Nombre:</v>
          </cell>
        </row>
        <row r="6342">
          <cell r="H6342" t="str">
            <v>Representante Legal del Interventor o su Apoderado</v>
          </cell>
        </row>
        <row r="6343">
          <cell r="H6343" t="str">
            <v>Matricula No. :</v>
          </cell>
        </row>
        <row r="6348">
          <cell r="C6348" t="str">
            <v>Formulario 1 - Propuesta económica  - Documento tipo de selección abreviada de menor cuantía - versión 2</v>
          </cell>
        </row>
        <row r="6349">
          <cell r="C6349" t="str">
            <v>Código</v>
          </cell>
          <cell r="D6349" t="str">
            <v>CCE-EICP-FM-25</v>
          </cell>
          <cell r="E6349" t="str">
            <v>Versión</v>
          </cell>
          <cell r="F6349">
            <v>2</v>
          </cell>
        </row>
        <row r="6351">
          <cell r="C6351" t="str">
            <v>[La entidad podrá utilizar este formato para la presentación de los análisis de precios unitarios el contratista en la oportunidad prevista en el numeral 8.1. del Documento Base]</v>
          </cell>
        </row>
        <row r="6354">
          <cell r="D6354" t="str">
            <v>MUNICIPIO DE CONCORDIA, ANTIOQUIA</v>
          </cell>
        </row>
        <row r="6355">
          <cell r="L6355" t="str">
            <v>VERSIÓN</v>
          </cell>
        </row>
        <row r="6356">
          <cell r="D6356" t="str">
            <v xml:space="preserve">[NÚMERO DEL PROCESO] </v>
          </cell>
        </row>
        <row r="6357">
          <cell r="L6357" t="str">
            <v>PÁGINA</v>
          </cell>
          <cell r="M6357">
            <v>1</v>
          </cell>
          <cell r="N6357" t="str">
            <v>DE</v>
          </cell>
          <cell r="O6357">
            <v>1</v>
          </cell>
        </row>
        <row r="6358">
          <cell r="D6358" t="str">
            <v xml:space="preserve">ANALISIS DE PRECIOS UNITARIOS </v>
          </cell>
        </row>
        <row r="6360">
          <cell r="L6360" t="str">
            <v>FECHA</v>
          </cell>
          <cell r="M6360" t="str">
            <v>DD</v>
          </cell>
          <cell r="N6360" t="str">
            <v>MM</v>
          </cell>
          <cell r="O6360" t="str">
            <v>AA</v>
          </cell>
        </row>
        <row r="6361">
          <cell r="M6361">
            <v>3</v>
          </cell>
          <cell r="N6361">
            <v>5</v>
          </cell>
          <cell r="O6361">
            <v>2022</v>
          </cell>
        </row>
        <row r="6362">
          <cell r="C6362" t="str">
            <v>ITEMS DE LA PROPUESTA ECONÓMICA</v>
          </cell>
          <cell r="I6362" t="str">
            <v>ITEMS NO PREVISTOS</v>
          </cell>
        </row>
        <row r="6366">
          <cell r="C6366" t="str">
            <v>DATOS ESPECÍFICOS</v>
          </cell>
        </row>
        <row r="6368">
          <cell r="C6368" t="str">
            <v>ITEM</v>
          </cell>
          <cell r="D6368" t="str">
            <v>DESCRIPCIÓN</v>
          </cell>
          <cell r="M6368" t="str">
            <v>UNIDAD</v>
          </cell>
          <cell r="O6368" t="str">
            <v>CANTIDAD</v>
          </cell>
        </row>
        <row r="6369">
          <cell r="C6369" t="str">
            <v>2.15.2</v>
          </cell>
          <cell r="D6369" t="str">
            <v>TRANSPORTE  de  material proveniente de las EXPLANACIONES, EXCAVACIONES, VOLADURAS DE ROCA Y/O DEMOLICIONES hasta el sitio de disposición final. Se debe hacer en botaderos oficiales autorizados por la entidad competente o hasta el sitio que indique la interventoría. Su medida será en sitio. No Incluye derechos de Botadero.</v>
          </cell>
          <cell r="M6369" t="str">
            <v>m3/Km</v>
          </cell>
          <cell r="O6369">
            <v>920</v>
          </cell>
          <cell r="R6369">
            <v>1560</v>
          </cell>
          <cell r="S6369">
            <v>1560</v>
          </cell>
          <cell r="T6369">
            <v>0</v>
          </cell>
          <cell r="U6369">
            <v>0</v>
          </cell>
          <cell r="V6369">
            <v>1</v>
          </cell>
          <cell r="W6369">
            <v>0</v>
          </cell>
        </row>
        <row r="6370">
          <cell r="C6370" t="str">
            <v>I. EQUIPO</v>
          </cell>
        </row>
        <row r="6372">
          <cell r="C6372" t="str">
            <v>DESCRIPCIÓN</v>
          </cell>
          <cell r="H6372" t="str">
            <v>MARCA</v>
          </cell>
          <cell r="J6372" t="str">
            <v>TIPO</v>
          </cell>
          <cell r="L6372" t="str">
            <v>TARIFA/HORA</v>
          </cell>
          <cell r="M6372" t="str">
            <v>RENDIMIENTO</v>
          </cell>
          <cell r="O6372" t="str">
            <v>Vr. UNITARIO</v>
          </cell>
        </row>
        <row r="6373">
          <cell r="J6373" t="str">
            <v/>
          </cell>
          <cell r="L6373" t="str">
            <v/>
          </cell>
          <cell r="M6373">
            <v>0</v>
          </cell>
          <cell r="O6373">
            <v>0</v>
          </cell>
          <cell r="R6373">
            <v>0</v>
          </cell>
          <cell r="T6373">
            <v>0</v>
          </cell>
        </row>
        <row r="6374">
          <cell r="J6374" t="str">
            <v/>
          </cell>
          <cell r="L6374" t="str">
            <v/>
          </cell>
          <cell r="O6374">
            <v>0</v>
          </cell>
          <cell r="R6374">
            <v>0</v>
          </cell>
          <cell r="T6374">
            <v>0</v>
          </cell>
        </row>
        <row r="6375">
          <cell r="J6375" t="str">
            <v/>
          </cell>
          <cell r="L6375" t="str">
            <v/>
          </cell>
          <cell r="O6375">
            <v>0</v>
          </cell>
          <cell r="R6375">
            <v>0</v>
          </cell>
          <cell r="T6375">
            <v>0</v>
          </cell>
        </row>
        <row r="6376">
          <cell r="C6376" t="str">
            <v>Herramienta Menor (Como % de Mano de Obra)</v>
          </cell>
          <cell r="J6376" t="str">
            <v>Dia</v>
          </cell>
          <cell r="L6376">
            <v>0</v>
          </cell>
          <cell r="M6376">
            <v>0.05</v>
          </cell>
          <cell r="O6376">
            <v>0</v>
          </cell>
          <cell r="R6376">
            <v>0</v>
          </cell>
          <cell r="T6376" t="str">
            <v>Herramienta Menor (Como % de Mano de Obra)</v>
          </cell>
        </row>
        <row r="6377">
          <cell r="L6377">
            <v>0</v>
          </cell>
          <cell r="M6377" t="str">
            <v>SUBTOTAL $</v>
          </cell>
          <cell r="O6377">
            <v>0</v>
          </cell>
        </row>
        <row r="6378">
          <cell r="C6378" t="str">
            <v>II. MATERIALES</v>
          </cell>
        </row>
        <row r="6380">
          <cell r="C6380" t="str">
            <v>DESCRIPCIÓN</v>
          </cell>
          <cell r="K6380" t="str">
            <v>UNIDAD</v>
          </cell>
          <cell r="L6380" t="str">
            <v>CANTIDAD</v>
          </cell>
          <cell r="M6380" t="str">
            <v>PRECIO UNIT.</v>
          </cell>
          <cell r="O6380" t="str">
            <v>Vr. UNITARIO</v>
          </cell>
        </row>
        <row r="6381">
          <cell r="K6381" t="str">
            <v/>
          </cell>
          <cell r="M6381">
            <v>0</v>
          </cell>
          <cell r="O6381">
            <v>0</v>
          </cell>
          <cell r="R6381">
            <v>0</v>
          </cell>
          <cell r="T6381">
            <v>0</v>
          </cell>
        </row>
        <row r="6382">
          <cell r="K6382" t="str">
            <v/>
          </cell>
          <cell r="M6382">
            <v>0</v>
          </cell>
          <cell r="O6382">
            <v>0</v>
          </cell>
          <cell r="R6382">
            <v>0</v>
          </cell>
          <cell r="T6382">
            <v>0</v>
          </cell>
        </row>
        <row r="6383">
          <cell r="K6383" t="str">
            <v/>
          </cell>
          <cell r="M6383">
            <v>0</v>
          </cell>
          <cell r="O6383">
            <v>0</v>
          </cell>
          <cell r="R6383">
            <v>0</v>
          </cell>
          <cell r="T6383">
            <v>0</v>
          </cell>
        </row>
        <row r="6384">
          <cell r="K6384" t="str">
            <v/>
          </cell>
          <cell r="M6384">
            <v>0</v>
          </cell>
          <cell r="O6384">
            <v>0</v>
          </cell>
          <cell r="R6384">
            <v>0</v>
          </cell>
          <cell r="T6384">
            <v>0</v>
          </cell>
        </row>
        <row r="6385">
          <cell r="K6385" t="str">
            <v/>
          </cell>
          <cell r="M6385">
            <v>0</v>
          </cell>
          <cell r="O6385">
            <v>0</v>
          </cell>
          <cell r="R6385">
            <v>0</v>
          </cell>
          <cell r="T6385">
            <v>0</v>
          </cell>
        </row>
        <row r="6386">
          <cell r="K6386" t="str">
            <v/>
          </cell>
          <cell r="M6386">
            <v>0</v>
          </cell>
          <cell r="O6386">
            <v>0</v>
          </cell>
          <cell r="R6386">
            <v>0</v>
          </cell>
          <cell r="T6386">
            <v>0</v>
          </cell>
        </row>
        <row r="6387">
          <cell r="K6387" t="str">
            <v/>
          </cell>
          <cell r="O6387">
            <v>0</v>
          </cell>
          <cell r="R6387">
            <v>0</v>
          </cell>
          <cell r="T6387">
            <v>0</v>
          </cell>
        </row>
        <row r="6388">
          <cell r="L6388">
            <v>0</v>
          </cell>
          <cell r="M6388" t="str">
            <v>SUBTOTAL $</v>
          </cell>
          <cell r="O6388">
            <v>0</v>
          </cell>
        </row>
        <row r="6389">
          <cell r="C6389" t="str">
            <v>III. TRANSPORTES</v>
          </cell>
        </row>
        <row r="6391">
          <cell r="C6391" t="str">
            <v>MATERIAL</v>
          </cell>
          <cell r="J6391" t="str">
            <v>VOL. o PESO</v>
          </cell>
          <cell r="K6391" t="str">
            <v>DISTANCIA</v>
          </cell>
          <cell r="L6391" t="str">
            <v>M3 o Ton/Km</v>
          </cell>
          <cell r="M6391" t="str">
            <v>TARIFA</v>
          </cell>
          <cell r="O6391" t="str">
            <v>Vr. UNITARIO</v>
          </cell>
        </row>
        <row r="6392">
          <cell r="C6392" t="str">
            <v>Transporte de material de remoción</v>
          </cell>
          <cell r="J6392" t="str">
            <v>m3k</v>
          </cell>
          <cell r="K6392">
            <v>1</v>
          </cell>
          <cell r="L6392">
            <v>1.3</v>
          </cell>
          <cell r="M6392">
            <v>1200</v>
          </cell>
          <cell r="O6392">
            <v>1560</v>
          </cell>
          <cell r="R6392">
            <v>1196</v>
          </cell>
          <cell r="T6392" t="str">
            <v>Transporte de material de remoción</v>
          </cell>
        </row>
        <row r="6393">
          <cell r="J6393" t="str">
            <v/>
          </cell>
          <cell r="M6393">
            <v>0</v>
          </cell>
          <cell r="O6393">
            <v>0</v>
          </cell>
          <cell r="R6393">
            <v>0</v>
          </cell>
          <cell r="T6393">
            <v>0</v>
          </cell>
        </row>
        <row r="6394">
          <cell r="J6394" t="str">
            <v/>
          </cell>
          <cell r="M6394">
            <v>0</v>
          </cell>
          <cell r="O6394">
            <v>0</v>
          </cell>
          <cell r="R6394">
            <v>0</v>
          </cell>
          <cell r="T6394">
            <v>0</v>
          </cell>
        </row>
        <row r="6395">
          <cell r="L6395">
            <v>1</v>
          </cell>
          <cell r="M6395" t="str">
            <v>SUBTOTAL $</v>
          </cell>
          <cell r="O6395">
            <v>1560</v>
          </cell>
        </row>
        <row r="6396">
          <cell r="C6396" t="str">
            <v>IV. MANO DE OBRA</v>
          </cell>
        </row>
        <row r="6398">
          <cell r="C6398" t="str">
            <v>TRABAJADOR</v>
          </cell>
          <cell r="I6398" t="str">
            <v>CANTIDAD</v>
          </cell>
          <cell r="J6398" t="str">
            <v>JORNAL</v>
          </cell>
          <cell r="K6398" t="str">
            <v>PRESTACIONES</v>
          </cell>
          <cell r="L6398" t="str">
            <v>JORNAL TOTAL</v>
          </cell>
          <cell r="M6398" t="str">
            <v>RENDIMIENTO</v>
          </cell>
          <cell r="O6398" t="str">
            <v>Vr. UNITARIO</v>
          </cell>
        </row>
        <row r="6399">
          <cell r="I6399">
            <v>1</v>
          </cell>
          <cell r="J6399">
            <v>0</v>
          </cell>
          <cell r="K6399">
            <v>0</v>
          </cell>
          <cell r="L6399">
            <v>0</v>
          </cell>
          <cell r="O6399">
            <v>0</v>
          </cell>
          <cell r="R6399">
            <v>0</v>
          </cell>
          <cell r="T6399">
            <v>0</v>
          </cell>
        </row>
        <row r="6400">
          <cell r="I6400">
            <v>1</v>
          </cell>
          <cell r="J6400">
            <v>0</v>
          </cell>
          <cell r="K6400">
            <v>0</v>
          </cell>
          <cell r="L6400">
            <v>0</v>
          </cell>
          <cell r="O6400">
            <v>0</v>
          </cell>
          <cell r="R6400">
            <v>0</v>
          </cell>
          <cell r="T6400">
            <v>0</v>
          </cell>
        </row>
        <row r="6401">
          <cell r="J6401">
            <v>0</v>
          </cell>
          <cell r="K6401">
            <v>0</v>
          </cell>
          <cell r="L6401">
            <v>0</v>
          </cell>
          <cell r="O6401">
            <v>0</v>
          </cell>
          <cell r="R6401">
            <v>0</v>
          </cell>
          <cell r="T6401">
            <v>0</v>
          </cell>
        </row>
        <row r="6402">
          <cell r="L6402">
            <v>0</v>
          </cell>
          <cell r="M6402" t="str">
            <v>SUBTOTAL $</v>
          </cell>
          <cell r="O6402">
            <v>0</v>
          </cell>
        </row>
        <row r="6404">
          <cell r="C6404" t="str">
            <v>TOTAL COSTO DIRECTO $</v>
          </cell>
          <cell r="O6404">
            <v>1560</v>
          </cell>
        </row>
        <row r="6405">
          <cell r="C6405" t="str">
            <v>V. COSTOS INDIRECTOS</v>
          </cell>
        </row>
        <row r="6407">
          <cell r="C6407" t="str">
            <v>Descripción</v>
          </cell>
          <cell r="L6407" t="str">
            <v>Porcentaje</v>
          </cell>
          <cell r="M6407" t="str">
            <v>Valor Total</v>
          </cell>
        </row>
        <row r="6408">
          <cell r="C6408" t="str">
            <v>ADMINISTRACION</v>
          </cell>
          <cell r="L6408">
            <v>0</v>
          </cell>
          <cell r="M6408">
            <v>0</v>
          </cell>
        </row>
        <row r="6409">
          <cell r="C6409" t="str">
            <v xml:space="preserve">IMPREVISTOS </v>
          </cell>
          <cell r="L6409">
            <v>0</v>
          </cell>
          <cell r="M6409">
            <v>0</v>
          </cell>
        </row>
        <row r="6410">
          <cell r="C6410" t="str">
            <v>UTILIDAD</v>
          </cell>
          <cell r="L6410">
            <v>0</v>
          </cell>
          <cell r="M6410">
            <v>0</v>
          </cell>
        </row>
        <row r="6411">
          <cell r="C6411" t="str">
            <v>SUBTOTAL $</v>
          </cell>
          <cell r="O6411">
            <v>0</v>
          </cell>
        </row>
        <row r="6413">
          <cell r="C6413" t="str">
            <v>Precio Unitario Total Aproximado al peso $</v>
          </cell>
          <cell r="O6413">
            <v>1560</v>
          </cell>
        </row>
        <row r="6416">
          <cell r="H6416" t="str">
            <v>Firma</v>
          </cell>
        </row>
        <row r="6417">
          <cell r="H6417" t="str">
            <v>Nombre:</v>
          </cell>
        </row>
        <row r="6418">
          <cell r="H6418" t="str">
            <v>Representante Legal del Contratista o su Apoderado</v>
          </cell>
        </row>
        <row r="6419">
          <cell r="H6419" t="str">
            <v>Matricula No. :</v>
          </cell>
        </row>
        <row r="6420">
          <cell r="H6420" t="str">
            <v xml:space="preserve"> </v>
          </cell>
        </row>
        <row r="6421">
          <cell r="C6421" t="str">
            <v>OBSERVACIONES INTERVENTORÍA</v>
          </cell>
        </row>
        <row r="6425">
          <cell r="C6425" t="str">
            <v>APROBACIÓN POR INTERVENTORÍA</v>
          </cell>
        </row>
        <row r="6426">
          <cell r="C642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6428">
          <cell r="C642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6431">
          <cell r="H6431" t="str">
            <v>Firma</v>
          </cell>
        </row>
        <row r="6432">
          <cell r="H6432" t="str">
            <v>Nombre:</v>
          </cell>
        </row>
        <row r="6433">
          <cell r="H6433" t="str">
            <v>Representante Legal del Interventor o su Apoderado</v>
          </cell>
        </row>
        <row r="6434">
          <cell r="H6434" t="str">
            <v>Matricula No. :</v>
          </cell>
        </row>
        <row r="6439">
          <cell r="C6439" t="str">
            <v>Formulario 1 - Propuesta económica  - Documento tipo de selección abreviada de menor cuantía - versión 2</v>
          </cell>
        </row>
        <row r="6440">
          <cell r="C6440" t="str">
            <v>Código</v>
          </cell>
          <cell r="D6440" t="str">
            <v>CCE-EICP-FM-25</v>
          </cell>
          <cell r="E6440" t="str">
            <v>Versión</v>
          </cell>
          <cell r="F6440">
            <v>2</v>
          </cell>
        </row>
        <row r="6442">
          <cell r="C6442" t="str">
            <v>[La entidad podrá utilizar este formato para la presentación de los análisis de precios unitarios el contratista en la oportunidad prevista en el numeral 8.1. del Documento Base]</v>
          </cell>
        </row>
        <row r="6445">
          <cell r="D6445" t="str">
            <v>MUNICIPIO DE CONCORDIA, ANTIOQUIA</v>
          </cell>
        </row>
        <row r="6446">
          <cell r="L6446" t="str">
            <v>VERSIÓN</v>
          </cell>
        </row>
        <row r="6447">
          <cell r="D6447" t="str">
            <v xml:space="preserve">[NÚMERO DEL PROCESO] </v>
          </cell>
        </row>
        <row r="6448">
          <cell r="L6448" t="str">
            <v>PÁGINA</v>
          </cell>
          <cell r="M6448">
            <v>1</v>
          </cell>
          <cell r="N6448" t="str">
            <v>DE</v>
          </cell>
          <cell r="O6448">
            <v>1</v>
          </cell>
        </row>
        <row r="6449">
          <cell r="D6449" t="str">
            <v xml:space="preserve">ANALISIS DE PRECIOS UNITARIOS </v>
          </cell>
        </row>
        <row r="6451">
          <cell r="L6451" t="str">
            <v>FECHA</v>
          </cell>
          <cell r="M6451" t="str">
            <v>DD</v>
          </cell>
          <cell r="N6451" t="str">
            <v>MM</v>
          </cell>
          <cell r="O6451" t="str">
            <v>AA</v>
          </cell>
        </row>
        <row r="6452">
          <cell r="M6452">
            <v>3</v>
          </cell>
          <cell r="N6452">
            <v>5</v>
          </cell>
          <cell r="O6452">
            <v>2022</v>
          </cell>
        </row>
        <row r="6453">
          <cell r="C6453" t="str">
            <v>ITEMS DE LA PROPUESTA ECONÓMICA</v>
          </cell>
          <cell r="I6453" t="str">
            <v>ITEMS NO PREVISTOS</v>
          </cell>
        </row>
        <row r="6457">
          <cell r="C6457" t="str">
            <v>DATOS ESPECÍFICOS</v>
          </cell>
        </row>
        <row r="6459">
          <cell r="C6459" t="str">
            <v>ITEM</v>
          </cell>
          <cell r="D6459" t="str">
            <v>DESCRIPCIÓN</v>
          </cell>
          <cell r="M6459" t="str">
            <v>UNIDAD</v>
          </cell>
          <cell r="O6459" t="str">
            <v>CANTIDAD</v>
          </cell>
        </row>
        <row r="6460">
          <cell r="C6460" t="str">
            <v>2.15.3</v>
          </cell>
          <cell r="D6460" t="str">
            <v>DERECHOS DE BOTADERO -  disposición final de material. Se debe hacer en botaderos oficiales autorizados por la entidad competente o hasta el sitio que indique la interventoría. Su medida será en sitio.</v>
          </cell>
          <cell r="M6460" t="str">
            <v>m3</v>
          </cell>
          <cell r="O6460">
            <v>61</v>
          </cell>
          <cell r="R6460">
            <v>6500</v>
          </cell>
          <cell r="S6460">
            <v>6500</v>
          </cell>
          <cell r="T6460">
            <v>0</v>
          </cell>
          <cell r="U6460">
            <v>0</v>
          </cell>
          <cell r="V6460">
            <v>1</v>
          </cell>
          <cell r="W6460">
            <v>0</v>
          </cell>
        </row>
        <row r="6461">
          <cell r="C6461" t="str">
            <v>I. EQUIPO</v>
          </cell>
        </row>
        <row r="6463">
          <cell r="C6463" t="str">
            <v>DESCRIPCIÓN</v>
          </cell>
          <cell r="H6463" t="str">
            <v>MARCA</v>
          </cell>
          <cell r="J6463" t="str">
            <v>TIPO</v>
          </cell>
          <cell r="L6463" t="str">
            <v>TARIFA/HORA</v>
          </cell>
          <cell r="M6463" t="str">
            <v>RENDIMIENTO</v>
          </cell>
          <cell r="O6463" t="str">
            <v>Vr. UNITARIO</v>
          </cell>
        </row>
        <row r="6464">
          <cell r="J6464" t="str">
            <v/>
          </cell>
          <cell r="L6464" t="str">
            <v/>
          </cell>
          <cell r="M6464">
            <v>0</v>
          </cell>
          <cell r="O6464">
            <v>0</v>
          </cell>
          <cell r="R6464">
            <v>0</v>
          </cell>
          <cell r="T6464">
            <v>0</v>
          </cell>
        </row>
        <row r="6465">
          <cell r="J6465" t="str">
            <v/>
          </cell>
          <cell r="L6465" t="str">
            <v/>
          </cell>
          <cell r="O6465">
            <v>0</v>
          </cell>
          <cell r="R6465">
            <v>0</v>
          </cell>
          <cell r="T6465">
            <v>0</v>
          </cell>
        </row>
        <row r="6466">
          <cell r="J6466" t="str">
            <v/>
          </cell>
          <cell r="L6466" t="str">
            <v/>
          </cell>
          <cell r="O6466">
            <v>0</v>
          </cell>
          <cell r="R6466">
            <v>0</v>
          </cell>
          <cell r="T6466">
            <v>0</v>
          </cell>
        </row>
        <row r="6467">
          <cell r="C6467" t="str">
            <v>Herramienta Menor (Como % de Mano de Obra)</v>
          </cell>
          <cell r="J6467" t="str">
            <v>Dia</v>
          </cell>
          <cell r="L6467">
            <v>0</v>
          </cell>
          <cell r="M6467">
            <v>0.05</v>
          </cell>
          <cell r="O6467">
            <v>0</v>
          </cell>
          <cell r="R6467">
            <v>0</v>
          </cell>
          <cell r="T6467" t="str">
            <v>Herramienta Menor (Como % de Mano de Obra)</v>
          </cell>
        </row>
        <row r="6468">
          <cell r="L6468">
            <v>0</v>
          </cell>
          <cell r="M6468" t="str">
            <v>SUBTOTAL $</v>
          </cell>
          <cell r="O6468">
            <v>0</v>
          </cell>
        </row>
        <row r="6469">
          <cell r="C6469" t="str">
            <v>II. MATERIALES</v>
          </cell>
        </row>
        <row r="6471">
          <cell r="C6471" t="str">
            <v>DESCRIPCIÓN</v>
          </cell>
          <cell r="K6471" t="str">
            <v>UNIDAD</v>
          </cell>
          <cell r="L6471" t="str">
            <v>CANTIDAD</v>
          </cell>
          <cell r="M6471" t="str">
            <v>PRECIO UNIT.</v>
          </cell>
          <cell r="O6471" t="str">
            <v>Vr. UNITARIO</v>
          </cell>
        </row>
        <row r="6472">
          <cell r="K6472" t="str">
            <v/>
          </cell>
          <cell r="M6472">
            <v>0</v>
          </cell>
          <cell r="O6472">
            <v>0</v>
          </cell>
          <cell r="R6472">
            <v>0</v>
          </cell>
          <cell r="T6472">
            <v>0</v>
          </cell>
        </row>
        <row r="6473">
          <cell r="K6473" t="str">
            <v/>
          </cell>
          <cell r="M6473">
            <v>0</v>
          </cell>
          <cell r="O6473">
            <v>0</v>
          </cell>
          <cell r="R6473">
            <v>0</v>
          </cell>
          <cell r="T6473">
            <v>0</v>
          </cell>
        </row>
        <row r="6474">
          <cell r="K6474" t="str">
            <v/>
          </cell>
          <cell r="M6474">
            <v>0</v>
          </cell>
          <cell r="O6474">
            <v>0</v>
          </cell>
          <cell r="R6474">
            <v>0</v>
          </cell>
          <cell r="T6474">
            <v>0</v>
          </cell>
        </row>
        <row r="6475">
          <cell r="K6475" t="str">
            <v/>
          </cell>
          <cell r="M6475">
            <v>0</v>
          </cell>
          <cell r="O6475">
            <v>0</v>
          </cell>
          <cell r="R6475">
            <v>0</v>
          </cell>
          <cell r="T6475">
            <v>0</v>
          </cell>
        </row>
        <row r="6476">
          <cell r="K6476" t="str">
            <v/>
          </cell>
          <cell r="M6476">
            <v>0</v>
          </cell>
          <cell r="O6476">
            <v>0</v>
          </cell>
          <cell r="R6476">
            <v>0</v>
          </cell>
          <cell r="T6476">
            <v>0</v>
          </cell>
        </row>
        <row r="6477">
          <cell r="K6477" t="str">
            <v/>
          </cell>
          <cell r="M6477">
            <v>0</v>
          </cell>
          <cell r="O6477">
            <v>0</v>
          </cell>
          <cell r="R6477">
            <v>0</v>
          </cell>
          <cell r="T6477">
            <v>0</v>
          </cell>
        </row>
        <row r="6478">
          <cell r="K6478" t="str">
            <v/>
          </cell>
          <cell r="O6478">
            <v>0</v>
          </cell>
          <cell r="R6478">
            <v>0</v>
          </cell>
          <cell r="T6478">
            <v>0</v>
          </cell>
        </row>
        <row r="6479">
          <cell r="L6479">
            <v>0</v>
          </cell>
          <cell r="M6479" t="str">
            <v>SUBTOTAL $</v>
          </cell>
          <cell r="O6479">
            <v>0</v>
          </cell>
        </row>
        <row r="6480">
          <cell r="C6480" t="str">
            <v>III. TRANSPORTES</v>
          </cell>
        </row>
        <row r="6482">
          <cell r="C6482" t="str">
            <v>MATERIAL</v>
          </cell>
          <cell r="J6482" t="str">
            <v>VOL. o PESO</v>
          </cell>
          <cell r="K6482" t="str">
            <v>DISTANCIA</v>
          </cell>
          <cell r="L6482" t="str">
            <v>M3 o Ton/Km</v>
          </cell>
          <cell r="M6482" t="str">
            <v>TARIFA</v>
          </cell>
          <cell r="O6482" t="str">
            <v>Vr. UNITARIO</v>
          </cell>
        </row>
        <row r="6483">
          <cell r="C6483" t="str">
            <v>Derechos de botadero</v>
          </cell>
          <cell r="J6483" t="str">
            <v>m3</v>
          </cell>
          <cell r="K6483">
            <v>1</v>
          </cell>
          <cell r="L6483">
            <v>1.3</v>
          </cell>
          <cell r="M6483">
            <v>5000</v>
          </cell>
          <cell r="O6483">
            <v>6500</v>
          </cell>
          <cell r="R6483">
            <v>79.3</v>
          </cell>
          <cell r="T6483" t="str">
            <v>Derechos de botadero</v>
          </cell>
        </row>
        <row r="6484">
          <cell r="J6484" t="str">
            <v/>
          </cell>
          <cell r="M6484">
            <v>0</v>
          </cell>
          <cell r="O6484">
            <v>0</v>
          </cell>
          <cell r="R6484">
            <v>0</v>
          </cell>
          <cell r="T6484">
            <v>0</v>
          </cell>
        </row>
        <row r="6485">
          <cell r="J6485" t="str">
            <v/>
          </cell>
          <cell r="M6485">
            <v>0</v>
          </cell>
          <cell r="O6485">
            <v>0</v>
          </cell>
          <cell r="R6485">
            <v>0</v>
          </cell>
          <cell r="T6485">
            <v>0</v>
          </cell>
        </row>
        <row r="6486">
          <cell r="L6486">
            <v>1</v>
          </cell>
          <cell r="M6486" t="str">
            <v>SUBTOTAL $</v>
          </cell>
          <cell r="O6486">
            <v>6500</v>
          </cell>
        </row>
        <row r="6487">
          <cell r="C6487" t="str">
            <v>IV. MANO DE OBRA</v>
          </cell>
        </row>
        <row r="6489">
          <cell r="C6489" t="str">
            <v>TRABAJADOR</v>
          </cell>
          <cell r="I6489" t="str">
            <v>CANTIDAD</v>
          </cell>
          <cell r="J6489" t="str">
            <v>JORNAL</v>
          </cell>
          <cell r="K6489" t="str">
            <v>PRESTACIONES</v>
          </cell>
          <cell r="L6489" t="str">
            <v>JORNAL TOTAL</v>
          </cell>
          <cell r="M6489" t="str">
            <v>RENDIMIENTO</v>
          </cell>
          <cell r="O6489" t="str">
            <v>Vr. UNITARIO</v>
          </cell>
        </row>
        <row r="6490">
          <cell r="I6490">
            <v>1</v>
          </cell>
          <cell r="J6490">
            <v>0</v>
          </cell>
          <cell r="K6490">
            <v>0</v>
          </cell>
          <cell r="L6490">
            <v>0</v>
          </cell>
          <cell r="O6490">
            <v>0</v>
          </cell>
          <cell r="R6490">
            <v>0</v>
          </cell>
          <cell r="T6490">
            <v>0</v>
          </cell>
        </row>
        <row r="6491">
          <cell r="I6491">
            <v>1</v>
          </cell>
          <cell r="J6491">
            <v>0</v>
          </cell>
          <cell r="K6491">
            <v>0</v>
          </cell>
          <cell r="L6491">
            <v>0</v>
          </cell>
          <cell r="O6491">
            <v>0</v>
          </cell>
          <cell r="R6491">
            <v>0</v>
          </cell>
          <cell r="T6491">
            <v>0</v>
          </cell>
        </row>
        <row r="6492">
          <cell r="J6492">
            <v>0</v>
          </cell>
          <cell r="K6492">
            <v>0</v>
          </cell>
          <cell r="L6492">
            <v>0</v>
          </cell>
          <cell r="O6492">
            <v>0</v>
          </cell>
          <cell r="R6492">
            <v>0</v>
          </cell>
          <cell r="T6492">
            <v>0</v>
          </cell>
        </row>
        <row r="6493">
          <cell r="L6493">
            <v>0</v>
          </cell>
          <cell r="M6493" t="str">
            <v>SUBTOTAL $</v>
          </cell>
          <cell r="O6493">
            <v>0</v>
          </cell>
        </row>
        <row r="6495">
          <cell r="C6495" t="str">
            <v>TOTAL COSTO DIRECTO $</v>
          </cell>
          <cell r="O6495">
            <v>6500</v>
          </cell>
        </row>
        <row r="6496">
          <cell r="C6496" t="str">
            <v>V. COSTOS INDIRECTOS</v>
          </cell>
        </row>
        <row r="6498">
          <cell r="C6498" t="str">
            <v>Descripción</v>
          </cell>
          <cell r="L6498" t="str">
            <v>Porcentaje</v>
          </cell>
          <cell r="M6498" t="str">
            <v>Valor Total</v>
          </cell>
        </row>
        <row r="6499">
          <cell r="C6499" t="str">
            <v>ADMINISTRACION</v>
          </cell>
          <cell r="L6499">
            <v>0</v>
          </cell>
          <cell r="M6499">
            <v>0</v>
          </cell>
        </row>
        <row r="6500">
          <cell r="C6500" t="str">
            <v xml:space="preserve">IMPREVISTOS </v>
          </cell>
          <cell r="L6500">
            <v>0</v>
          </cell>
          <cell r="M6500">
            <v>0</v>
          </cell>
        </row>
        <row r="6501">
          <cell r="C6501" t="str">
            <v>UTILIDAD</v>
          </cell>
          <cell r="L6501">
            <v>0</v>
          </cell>
          <cell r="M6501">
            <v>0</v>
          </cell>
        </row>
        <row r="6502">
          <cell r="C6502" t="str">
            <v>SUBTOTAL $</v>
          </cell>
          <cell r="O6502">
            <v>0</v>
          </cell>
        </row>
        <row r="6504">
          <cell r="C6504" t="str">
            <v>Precio Unitario Total Aproximado al peso $</v>
          </cell>
          <cell r="O6504">
            <v>6500</v>
          </cell>
        </row>
        <row r="6507">
          <cell r="H6507" t="str">
            <v>Firma</v>
          </cell>
        </row>
        <row r="6508">
          <cell r="H6508" t="str">
            <v>Nombre:</v>
          </cell>
        </row>
        <row r="6509">
          <cell r="H6509" t="str">
            <v>Representante Legal del Contratista o su Apoderado</v>
          </cell>
        </row>
        <row r="6510">
          <cell r="H6510" t="str">
            <v>Matricula No. :</v>
          </cell>
        </row>
        <row r="6511">
          <cell r="H6511" t="str">
            <v xml:space="preserve"> </v>
          </cell>
        </row>
        <row r="6512">
          <cell r="C6512" t="str">
            <v>OBSERVACIONES INTERVENTORÍA</v>
          </cell>
        </row>
        <row r="6516">
          <cell r="C6516" t="str">
            <v>APROBACIÓN POR INTERVENTORÍA</v>
          </cell>
        </row>
        <row r="6517">
          <cell r="C651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6519">
          <cell r="C651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6522">
          <cell r="H6522" t="str">
            <v>Firma</v>
          </cell>
        </row>
        <row r="6523">
          <cell r="H6523" t="str">
            <v>Nombre:</v>
          </cell>
        </row>
        <row r="6524">
          <cell r="H6524" t="str">
            <v>Representante Legal del Interventor o su Apoderado</v>
          </cell>
        </row>
        <row r="6525">
          <cell r="H6525" t="str">
            <v>Matricula No. :</v>
          </cell>
        </row>
      </sheetData>
      <sheetData sheetId="9">
        <row r="3">
          <cell r="C3" t="str">
            <v>Formulario 1 - Propuesta económica  - Documento tipo de selección abreviada de menor cuantía - versión 2</v>
          </cell>
        </row>
        <row r="4">
          <cell r="C4" t="str">
            <v>Código</v>
          </cell>
          <cell r="D4" t="str">
            <v>CCE-EICP-FM-25</v>
          </cell>
          <cell r="E4" t="str">
            <v>Versión</v>
          </cell>
          <cell r="F4">
            <v>2</v>
          </cell>
        </row>
        <row r="6">
          <cell r="C6" t="str">
            <v>[La entidad podrá utilizar este formato para la presentación de los análisis de precios unitarios el contratista en la oportunidad prevista en el numeral 8.1. del Documento Base]</v>
          </cell>
        </row>
        <row r="9">
          <cell r="D9" t="str">
            <v>MUNICIPIO DE CONCORDIA, ANTIOQUIA</v>
          </cell>
        </row>
        <row r="10">
          <cell r="L10" t="str">
            <v>VERSIÓN</v>
          </cell>
        </row>
        <row r="11">
          <cell r="D11" t="str">
            <v xml:space="preserve">[NÚMERO DEL PROCESO] </v>
          </cell>
        </row>
        <row r="12">
          <cell r="L12" t="str">
            <v>PÁGINA</v>
          </cell>
          <cell r="M12">
            <v>1</v>
          </cell>
          <cell r="N12" t="str">
            <v>DE</v>
          </cell>
          <cell r="O12">
            <v>1</v>
          </cell>
        </row>
        <row r="13">
          <cell r="D13" t="str">
            <v xml:space="preserve">ANALISIS DE PRECIOS UNITARIOS </v>
          </cell>
        </row>
        <row r="15">
          <cell r="L15" t="str">
            <v>FECHA</v>
          </cell>
          <cell r="M15" t="str">
            <v>DD</v>
          </cell>
          <cell r="N15" t="str">
            <v>MM</v>
          </cell>
          <cell r="O15" t="str">
            <v>AA</v>
          </cell>
        </row>
        <row r="16">
          <cell r="M16">
            <v>8</v>
          </cell>
          <cell r="N16">
            <v>5</v>
          </cell>
          <cell r="O16">
            <v>2023</v>
          </cell>
        </row>
        <row r="17">
          <cell r="C17" t="str">
            <v>ITEMS DE LA PROPUESTA ECONÓMICA</v>
          </cell>
          <cell r="I17" t="str">
            <v>ITEMS NO PREVISTOS</v>
          </cell>
        </row>
        <row r="21">
          <cell r="C21" t="str">
            <v>DATOS ESPECÍFICOS</v>
          </cell>
        </row>
        <row r="23">
          <cell r="C23" t="str">
            <v>ITEM</v>
          </cell>
          <cell r="D23" t="str">
            <v>DESCRIPCIÓN</v>
          </cell>
          <cell r="M23" t="str">
            <v>UNIDAD</v>
          </cell>
          <cell r="O23" t="str">
            <v>CANTIDAD</v>
          </cell>
        </row>
        <row r="24">
          <cell r="M24" t="str">
            <v>u</v>
          </cell>
          <cell r="R24">
            <v>33000</v>
          </cell>
          <cell r="S24">
            <v>33000</v>
          </cell>
          <cell r="T24">
            <v>0</v>
          </cell>
          <cell r="U24">
            <v>1</v>
          </cell>
          <cell r="V24">
            <v>0</v>
          </cell>
          <cell r="W24">
            <v>0</v>
          </cell>
        </row>
        <row r="25">
          <cell r="C25" t="str">
            <v>I. EQUIPO</v>
          </cell>
        </row>
        <row r="27">
          <cell r="C27" t="str">
            <v>DESCRIPCIÓN</v>
          </cell>
          <cell r="H27" t="str">
            <v>MARCA</v>
          </cell>
          <cell r="J27" t="str">
            <v>TIPO</v>
          </cell>
          <cell r="L27" t="str">
            <v>TARIFA/HORA</v>
          </cell>
          <cell r="M27" t="str">
            <v>RENDIMIENTO</v>
          </cell>
          <cell r="O27" t="str">
            <v>Vr. UNITARIO</v>
          </cell>
        </row>
        <row r="28">
          <cell r="J28" t="str">
            <v/>
          </cell>
          <cell r="L28" t="str">
            <v/>
          </cell>
          <cell r="O28">
            <v>0</v>
          </cell>
          <cell r="R28">
            <v>0</v>
          </cell>
          <cell r="T28">
            <v>0</v>
          </cell>
        </row>
        <row r="29">
          <cell r="J29" t="str">
            <v/>
          </cell>
          <cell r="L29" t="str">
            <v/>
          </cell>
          <cell r="O29">
            <v>0</v>
          </cell>
          <cell r="R29">
            <v>0</v>
          </cell>
          <cell r="T29">
            <v>0</v>
          </cell>
        </row>
        <row r="30">
          <cell r="J30" t="str">
            <v/>
          </cell>
          <cell r="L30" t="str">
            <v/>
          </cell>
          <cell r="O30">
            <v>0</v>
          </cell>
          <cell r="R30">
            <v>0</v>
          </cell>
          <cell r="T30">
            <v>0</v>
          </cell>
        </row>
        <row r="31">
          <cell r="C31" t="str">
            <v>Herramienta Menor (Como % de Mano de Obra)</v>
          </cell>
          <cell r="J31" t="str">
            <v>Dia</v>
          </cell>
          <cell r="L31">
            <v>0</v>
          </cell>
          <cell r="M31">
            <v>0.05</v>
          </cell>
          <cell r="O31">
            <v>0</v>
          </cell>
          <cell r="R31">
            <v>0</v>
          </cell>
          <cell r="T31" t="str">
            <v>Herramienta Menor (Como % de Mano de Obra)</v>
          </cell>
        </row>
        <row r="32">
          <cell r="L32">
            <v>0</v>
          </cell>
          <cell r="M32" t="str">
            <v>SUBTOTAL $</v>
          </cell>
          <cell r="O32">
            <v>0</v>
          </cell>
        </row>
        <row r="33">
          <cell r="C33" t="str">
            <v>II. MATERIALES</v>
          </cell>
        </row>
        <row r="35">
          <cell r="C35" t="str">
            <v>DESCRIPCIÓN</v>
          </cell>
          <cell r="K35" t="str">
            <v>UNIDAD</v>
          </cell>
          <cell r="L35" t="str">
            <v>CANTIDAD</v>
          </cell>
          <cell r="M35" t="str">
            <v>PRECIO UNIT.</v>
          </cell>
          <cell r="O35" t="str">
            <v>Vr. UNITARIO</v>
          </cell>
        </row>
        <row r="36">
          <cell r="C36" t="str">
            <v>Cemento gris (50 Kg)</v>
          </cell>
          <cell r="K36" t="str">
            <v>u</v>
          </cell>
          <cell r="L36">
            <v>1</v>
          </cell>
          <cell r="M36">
            <v>33000</v>
          </cell>
          <cell r="O36">
            <v>33000</v>
          </cell>
          <cell r="R36">
            <v>0</v>
          </cell>
          <cell r="T36" t="str">
            <v>Cemento gris (50 Kg)</v>
          </cell>
        </row>
        <row r="37">
          <cell r="K37" t="str">
            <v/>
          </cell>
          <cell r="M37">
            <v>0</v>
          </cell>
          <cell r="O37">
            <v>0</v>
          </cell>
          <cell r="R37">
            <v>0</v>
          </cell>
          <cell r="T37">
            <v>0</v>
          </cell>
        </row>
        <row r="38">
          <cell r="K38" t="str">
            <v/>
          </cell>
          <cell r="M38">
            <v>0</v>
          </cell>
          <cell r="O38">
            <v>0</v>
          </cell>
          <cell r="R38">
            <v>0</v>
          </cell>
          <cell r="T38">
            <v>0</v>
          </cell>
        </row>
        <row r="39">
          <cell r="K39" t="str">
            <v/>
          </cell>
          <cell r="M39">
            <v>0</v>
          </cell>
          <cell r="O39">
            <v>0</v>
          </cell>
          <cell r="R39">
            <v>0</v>
          </cell>
          <cell r="T39">
            <v>0</v>
          </cell>
        </row>
        <row r="40">
          <cell r="K40" t="str">
            <v/>
          </cell>
          <cell r="M40">
            <v>0</v>
          </cell>
          <cell r="O40">
            <v>0</v>
          </cell>
          <cell r="R40">
            <v>0</v>
          </cell>
          <cell r="T40">
            <v>0</v>
          </cell>
        </row>
        <row r="41">
          <cell r="K41" t="str">
            <v/>
          </cell>
          <cell r="M41">
            <v>0</v>
          </cell>
          <cell r="O41">
            <v>0</v>
          </cell>
          <cell r="R41">
            <v>0</v>
          </cell>
          <cell r="T41">
            <v>0</v>
          </cell>
        </row>
        <row r="42">
          <cell r="K42" t="str">
            <v/>
          </cell>
          <cell r="O42">
            <v>0</v>
          </cell>
          <cell r="R42">
            <v>0</v>
          </cell>
          <cell r="T42">
            <v>0</v>
          </cell>
        </row>
        <row r="43">
          <cell r="L43">
            <v>1</v>
          </cell>
          <cell r="M43" t="str">
            <v>SUBTOTAL $</v>
          </cell>
          <cell r="O43">
            <v>33000</v>
          </cell>
        </row>
        <row r="44">
          <cell r="C44" t="str">
            <v>III. TRANSPORTES</v>
          </cell>
        </row>
        <row r="46">
          <cell r="C46" t="str">
            <v>MATERIAL</v>
          </cell>
          <cell r="J46" t="str">
            <v>VOL. o PESO</v>
          </cell>
          <cell r="K46" t="str">
            <v>DISTANCIA</v>
          </cell>
          <cell r="L46" t="str">
            <v>M3 o Ton/Km</v>
          </cell>
          <cell r="M46" t="str">
            <v>TARIFA</v>
          </cell>
          <cell r="O46" t="str">
            <v>Vr. UNITARIO</v>
          </cell>
        </row>
        <row r="47">
          <cell r="J47" t="str">
            <v/>
          </cell>
          <cell r="M47">
            <v>0</v>
          </cell>
          <cell r="O47">
            <v>0</v>
          </cell>
          <cell r="R47">
            <v>0</v>
          </cell>
          <cell r="T47">
            <v>0</v>
          </cell>
        </row>
        <row r="48">
          <cell r="J48" t="str">
            <v/>
          </cell>
          <cell r="M48">
            <v>0</v>
          </cell>
          <cell r="O48">
            <v>0</v>
          </cell>
          <cell r="R48">
            <v>0</v>
          </cell>
          <cell r="T48">
            <v>0</v>
          </cell>
        </row>
        <row r="49">
          <cell r="J49" t="str">
            <v/>
          </cell>
          <cell r="M49">
            <v>0</v>
          </cell>
          <cell r="O49">
            <v>0</v>
          </cell>
          <cell r="R49">
            <v>0</v>
          </cell>
          <cell r="T49">
            <v>0</v>
          </cell>
        </row>
        <row r="50">
          <cell r="L50">
            <v>0</v>
          </cell>
          <cell r="M50" t="str">
            <v>SUBTOTAL $</v>
          </cell>
          <cell r="O50">
            <v>0</v>
          </cell>
        </row>
        <row r="51">
          <cell r="C51" t="str">
            <v>IV. MANO DE OBRA</v>
          </cell>
        </row>
        <row r="53">
          <cell r="C53" t="str">
            <v>TRABAJADOR</v>
          </cell>
          <cell r="I53" t="str">
            <v>CANTIDAD</v>
          </cell>
          <cell r="J53" t="str">
            <v>JORNAL</v>
          </cell>
          <cell r="K53" t="str">
            <v>PRESTACIONES</v>
          </cell>
          <cell r="L53" t="str">
            <v>JORNAL TOTAL</v>
          </cell>
          <cell r="M53" t="str">
            <v>RENDIMIENTO</v>
          </cell>
          <cell r="O53" t="str">
            <v>Vr. UNITARIO</v>
          </cell>
        </row>
        <row r="54">
          <cell r="J54">
            <v>0</v>
          </cell>
          <cell r="K54">
            <v>0</v>
          </cell>
          <cell r="L54">
            <v>0</v>
          </cell>
          <cell r="O54">
            <v>0</v>
          </cell>
          <cell r="R54">
            <v>0</v>
          </cell>
          <cell r="T54">
            <v>0</v>
          </cell>
        </row>
        <row r="55">
          <cell r="J55">
            <v>0</v>
          </cell>
          <cell r="K55">
            <v>0</v>
          </cell>
          <cell r="L55">
            <v>0</v>
          </cell>
          <cell r="O55">
            <v>0</v>
          </cell>
          <cell r="R55">
            <v>0</v>
          </cell>
          <cell r="T55">
            <v>0</v>
          </cell>
        </row>
        <row r="56">
          <cell r="J56">
            <v>0</v>
          </cell>
          <cell r="K56">
            <v>0</v>
          </cell>
          <cell r="L56">
            <v>0</v>
          </cell>
          <cell r="O56">
            <v>0</v>
          </cell>
          <cell r="R56">
            <v>0</v>
          </cell>
          <cell r="T56">
            <v>0</v>
          </cell>
        </row>
        <row r="57">
          <cell r="L57">
            <v>0</v>
          </cell>
          <cell r="M57" t="str">
            <v>SUBTOTAL $</v>
          </cell>
          <cell r="O57">
            <v>0</v>
          </cell>
        </row>
        <row r="59">
          <cell r="C59" t="str">
            <v>TOTAL COSTO DIRECTO $</v>
          </cell>
          <cell r="O59">
            <v>33000</v>
          </cell>
        </row>
        <row r="60">
          <cell r="C60" t="str">
            <v>V. COSTOS INDIRECTOS</v>
          </cell>
        </row>
        <row r="62">
          <cell r="C62" t="str">
            <v>Descripción</v>
          </cell>
          <cell r="L62" t="str">
            <v>Porcentaje</v>
          </cell>
          <cell r="M62" t="str">
            <v>Valor Total</v>
          </cell>
        </row>
        <row r="63">
          <cell r="C63" t="str">
            <v>ADMINISTRACION</v>
          </cell>
          <cell r="L63">
            <v>0</v>
          </cell>
          <cell r="M63">
            <v>0</v>
          </cell>
        </row>
        <row r="64">
          <cell r="C64" t="str">
            <v xml:space="preserve">IMPREVISTOS </v>
          </cell>
          <cell r="L64">
            <v>0</v>
          </cell>
          <cell r="M64">
            <v>0</v>
          </cell>
        </row>
        <row r="65">
          <cell r="C65" t="str">
            <v>UTILIDAD</v>
          </cell>
          <cell r="L65">
            <v>0</v>
          </cell>
          <cell r="M65">
            <v>0</v>
          </cell>
        </row>
        <row r="66">
          <cell r="C66" t="str">
            <v>SUBTOTAL $</v>
          </cell>
          <cell r="O66">
            <v>0</v>
          </cell>
        </row>
        <row r="68">
          <cell r="C68" t="str">
            <v>Precio Unitario Total Aproximado al peso $</v>
          </cell>
          <cell r="O68">
            <v>33000</v>
          </cell>
        </row>
        <row r="71">
          <cell r="H71" t="str">
            <v>Firma</v>
          </cell>
        </row>
        <row r="72">
          <cell r="H72" t="str">
            <v>Nombre:</v>
          </cell>
        </row>
        <row r="73">
          <cell r="H73" t="str">
            <v>Representante Legal del Contratista o su Apoderado</v>
          </cell>
        </row>
        <row r="74">
          <cell r="H74" t="str">
            <v>Matricula No. :</v>
          </cell>
        </row>
        <row r="75">
          <cell r="H75" t="str">
            <v xml:space="preserve"> </v>
          </cell>
        </row>
        <row r="76">
          <cell r="C76" t="str">
            <v>OBSERVACIONES INTERVENTORÍA</v>
          </cell>
        </row>
        <row r="80">
          <cell r="C80" t="str">
            <v>APROBACIÓN POR INTERVENTORÍA</v>
          </cell>
        </row>
        <row r="81">
          <cell r="C8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83">
          <cell r="C8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86">
          <cell r="H86" t="str">
            <v>Firma</v>
          </cell>
        </row>
        <row r="87">
          <cell r="H87" t="str">
            <v>Nombre:</v>
          </cell>
        </row>
        <row r="88">
          <cell r="H88" t="str">
            <v>Representante Legal del Interventor o su Apoderado</v>
          </cell>
        </row>
        <row r="89">
          <cell r="H89" t="str">
            <v>Matricula No. :</v>
          </cell>
        </row>
        <row r="94">
          <cell r="C94" t="str">
            <v>Formulario 1 - Propuesta económica  - Documento tipo de selección abreviada de menor cuantía - versión 2</v>
          </cell>
        </row>
        <row r="95">
          <cell r="C95" t="str">
            <v>Código</v>
          </cell>
          <cell r="D95" t="str">
            <v>CCE-EICP-FM-25</v>
          </cell>
          <cell r="E95" t="str">
            <v>Versión</v>
          </cell>
          <cell r="F95">
            <v>2</v>
          </cell>
        </row>
        <row r="97">
          <cell r="C97" t="str">
            <v>[La entidad podrá utilizar este formato para la presentación de los análisis de precios unitarios el contratista en la oportunidad prevista en el numeral 8.1. del Documento Base]</v>
          </cell>
        </row>
        <row r="100">
          <cell r="D100" t="str">
            <v>MUNICIPIO DE CONCORDIA, ANTIOQUIA</v>
          </cell>
        </row>
        <row r="101">
          <cell r="L101" t="str">
            <v>VERSIÓN</v>
          </cell>
        </row>
        <row r="102">
          <cell r="D102" t="str">
            <v xml:space="preserve">[NÚMERO DEL PROCESO] </v>
          </cell>
        </row>
        <row r="103">
          <cell r="L103" t="str">
            <v>PÁGINA</v>
          </cell>
          <cell r="M103">
            <v>1</v>
          </cell>
          <cell r="N103" t="str">
            <v>DE</v>
          </cell>
          <cell r="O103">
            <v>1</v>
          </cell>
        </row>
        <row r="104">
          <cell r="D104" t="str">
            <v xml:space="preserve">ANALISIS DE PRECIOS UNITARIOS </v>
          </cell>
        </row>
        <row r="106">
          <cell r="L106" t="str">
            <v>FECHA</v>
          </cell>
          <cell r="M106" t="str">
            <v>DD</v>
          </cell>
          <cell r="N106" t="str">
            <v>MM</v>
          </cell>
          <cell r="O106" t="str">
            <v>AA</v>
          </cell>
        </row>
        <row r="107">
          <cell r="M107">
            <v>8</v>
          </cell>
          <cell r="N107">
            <v>5</v>
          </cell>
          <cell r="O107">
            <v>2023</v>
          </cell>
        </row>
        <row r="108">
          <cell r="C108" t="str">
            <v>ITEMS DE LA PROPUESTA ECONÓMICA</v>
          </cell>
          <cell r="I108" t="str">
            <v>ITEMS NO PREVISTOS</v>
          </cell>
        </row>
        <row r="112">
          <cell r="C112" t="str">
            <v>DATOS ESPECÍFICOS</v>
          </cell>
        </row>
        <row r="114">
          <cell r="C114" t="str">
            <v>ITEM</v>
          </cell>
          <cell r="D114" t="str">
            <v>DESCRIPCIÓN</v>
          </cell>
          <cell r="M114" t="str">
            <v>UNIDAD</v>
          </cell>
          <cell r="O114" t="str">
            <v>CANTIDAD</v>
          </cell>
        </row>
        <row r="115">
          <cell r="C115" t="str">
            <v>3.1.1</v>
          </cell>
          <cell r="D115" t="str">
            <v>S.T.C de Cerramiento Provisional en Tela Verde H=2 m. Incluye la instalación de estacones de 8 cm x 4 cm @ 2 m, Mortero de Resistencia 17 Mpa para anclajes. Incluye el retiro una vez finalizado la obra y su disposición final.</v>
          </cell>
          <cell r="M115" t="str">
            <v>m</v>
          </cell>
          <cell r="O115">
            <v>0</v>
          </cell>
          <cell r="R115">
            <v>16739</v>
          </cell>
          <cell r="S115">
            <v>16739</v>
          </cell>
          <cell r="T115">
            <v>3.85E-2</v>
          </cell>
          <cell r="U115">
            <v>0.71989999999999998</v>
          </cell>
          <cell r="V115">
            <v>0</v>
          </cell>
          <cell r="W115">
            <v>0.24160000000000001</v>
          </cell>
        </row>
        <row r="116">
          <cell r="C116" t="str">
            <v>I. EQUIPO</v>
          </cell>
        </row>
        <row r="118">
          <cell r="C118" t="str">
            <v>DESCRIPCIÓN</v>
          </cell>
          <cell r="H118" t="str">
            <v>MARCA</v>
          </cell>
          <cell r="J118" t="str">
            <v>TIPO</v>
          </cell>
          <cell r="L118" t="str">
            <v>TARIFA/HORA</v>
          </cell>
          <cell r="M118" t="str">
            <v>RENDIMIENTO</v>
          </cell>
          <cell r="O118" t="str">
            <v>Vr. UNITARIO</v>
          </cell>
        </row>
        <row r="119">
          <cell r="C119" t="str">
            <v>Taladro de 1/2´´, pulidora, lijadora y circular para corte extremo superior</v>
          </cell>
          <cell r="J119" t="str">
            <v>h</v>
          </cell>
          <cell r="L119">
            <v>3037</v>
          </cell>
          <cell r="M119">
            <v>6.875</v>
          </cell>
          <cell r="O119">
            <v>442</v>
          </cell>
          <cell r="R119">
            <v>0</v>
          </cell>
          <cell r="T119" t="str">
            <v>Taladro de 1/2´´, pulidora, lijadora y circular para corte extremo superior</v>
          </cell>
        </row>
        <row r="120">
          <cell r="J120" t="str">
            <v/>
          </cell>
          <cell r="L120" t="str">
            <v/>
          </cell>
          <cell r="O120">
            <v>0</v>
          </cell>
          <cell r="R120">
            <v>0</v>
          </cell>
          <cell r="T120">
            <v>0</v>
          </cell>
        </row>
        <row r="121">
          <cell r="J121" t="str">
            <v/>
          </cell>
          <cell r="L121" t="str">
            <v/>
          </cell>
          <cell r="O121">
            <v>0</v>
          </cell>
          <cell r="R121">
            <v>0</v>
          </cell>
          <cell r="T121">
            <v>0</v>
          </cell>
        </row>
        <row r="122">
          <cell r="C122" t="str">
            <v>Herramienta Menor (Como % de Mano de Obra)</v>
          </cell>
          <cell r="J122" t="str">
            <v>Dia</v>
          </cell>
          <cell r="L122">
            <v>4044</v>
          </cell>
          <cell r="M122">
            <v>0.05</v>
          </cell>
          <cell r="O122">
            <v>202</v>
          </cell>
          <cell r="R122">
            <v>0</v>
          </cell>
          <cell r="T122" t="str">
            <v>Herramienta Menor (Como % de Mano de Obra)</v>
          </cell>
        </row>
        <row r="123">
          <cell r="L123">
            <v>3.85E-2</v>
          </cell>
          <cell r="M123" t="str">
            <v>SUBTOTAL $</v>
          </cell>
          <cell r="O123">
            <v>644</v>
          </cell>
        </row>
        <row r="124">
          <cell r="C124" t="str">
            <v>II. MATERIALES</v>
          </cell>
        </row>
        <row r="126">
          <cell r="C126" t="str">
            <v>DESCRIPCIÓN</v>
          </cell>
          <cell r="K126" t="str">
            <v>UNIDAD</v>
          </cell>
          <cell r="L126" t="str">
            <v>CANTIDAD</v>
          </cell>
          <cell r="M126" t="str">
            <v>PRECIO UNIT.</v>
          </cell>
          <cell r="O126" t="str">
            <v>Vr. UNITARIO</v>
          </cell>
        </row>
        <row r="127">
          <cell r="C127" t="str">
            <v>Rollo tela verde 50m x 2.10m ancho 55gr/m2</v>
          </cell>
          <cell r="K127" t="str">
            <v>m</v>
          </cell>
          <cell r="L127">
            <v>1.05</v>
          </cell>
          <cell r="M127">
            <v>2528.5714285714284</v>
          </cell>
          <cell r="O127">
            <v>2655</v>
          </cell>
          <cell r="R127">
            <v>0</v>
          </cell>
          <cell r="T127" t="str">
            <v>Rollo tela verde 50m x 2.10m ancho 55gr/m2</v>
          </cell>
        </row>
        <row r="128">
          <cell r="C128" t="str">
            <v>Larguero 8cm. X 4cm.          L=3.00 mt.</v>
          </cell>
          <cell r="K128" t="str">
            <v>u</v>
          </cell>
          <cell r="L128">
            <v>0.5</v>
          </cell>
          <cell r="M128">
            <v>10645</v>
          </cell>
          <cell r="O128">
            <v>5323</v>
          </cell>
          <cell r="R128">
            <v>0</v>
          </cell>
          <cell r="T128" t="str">
            <v>Larguero 8cm. X 4cm.          L=3.00 mt.</v>
          </cell>
        </row>
        <row r="129">
          <cell r="C129" t="str">
            <v>Clavos Hierro 2 1/2 Pulgadas 350 Gramos(105 Clavos Apx Caja)</v>
          </cell>
          <cell r="K129" t="str">
            <v>u</v>
          </cell>
          <cell r="L129">
            <v>7.1400000000000005E-2</v>
          </cell>
          <cell r="M129">
            <v>4620</v>
          </cell>
          <cell r="O129">
            <v>330</v>
          </cell>
          <cell r="R129">
            <v>0</v>
          </cell>
          <cell r="T129" t="str">
            <v>Clavos Hierro 2 1/2 Pulgadas 350 Gramos(105 Clavos Apx Caja)</v>
          </cell>
        </row>
        <row r="130">
          <cell r="C130" t="str">
            <v>Alambre negro para amarre calibre 18</v>
          </cell>
          <cell r="K130" t="str">
            <v>kg</v>
          </cell>
          <cell r="L130">
            <v>0.09</v>
          </cell>
          <cell r="M130">
            <v>11400</v>
          </cell>
          <cell r="O130">
            <v>1026</v>
          </cell>
          <cell r="R130">
            <v>0</v>
          </cell>
          <cell r="T130" t="str">
            <v>Alambre negro para amarre calibre 18</v>
          </cell>
        </row>
        <row r="131">
          <cell r="C131" t="str">
            <v>Concreto Resistencia 17 (Mpa)</v>
          </cell>
          <cell r="K131" t="str">
            <v>m3</v>
          </cell>
          <cell r="L131">
            <v>6.0000000000000001E-3</v>
          </cell>
          <cell r="M131">
            <v>452752</v>
          </cell>
          <cell r="O131">
            <v>2717</v>
          </cell>
          <cell r="R131">
            <v>0</v>
          </cell>
          <cell r="T131" t="str">
            <v>Concreto Resistencia 17 (Mpa)</v>
          </cell>
        </row>
        <row r="132">
          <cell r="K132" t="str">
            <v/>
          </cell>
          <cell r="M132">
            <v>0</v>
          </cell>
          <cell r="O132">
            <v>0</v>
          </cell>
          <cell r="R132">
            <v>0</v>
          </cell>
          <cell r="T132">
            <v>0</v>
          </cell>
        </row>
        <row r="133">
          <cell r="K133" t="str">
            <v/>
          </cell>
          <cell r="O133">
            <v>0</v>
          </cell>
          <cell r="R133">
            <v>0</v>
          </cell>
          <cell r="T133">
            <v>0</v>
          </cell>
        </row>
        <row r="134">
          <cell r="L134">
            <v>0.71989999999999998</v>
          </cell>
          <cell r="M134" t="str">
            <v>SUBTOTAL $</v>
          </cell>
          <cell r="O134">
            <v>12051</v>
          </cell>
        </row>
        <row r="135">
          <cell r="C135" t="str">
            <v>III. TRANSPORTES</v>
          </cell>
        </row>
        <row r="137">
          <cell r="C137" t="str">
            <v>MATERIAL</v>
          </cell>
          <cell r="J137" t="str">
            <v>VOL. o PESO</v>
          </cell>
          <cell r="K137" t="str">
            <v>DISTANCIA</v>
          </cell>
          <cell r="L137" t="str">
            <v>M3 o Ton/Km</v>
          </cell>
          <cell r="M137" t="str">
            <v>TARIFA</v>
          </cell>
          <cell r="O137" t="str">
            <v>Vr. UNITARIO</v>
          </cell>
        </row>
        <row r="138">
          <cell r="J138" t="str">
            <v/>
          </cell>
          <cell r="M138">
            <v>0</v>
          </cell>
          <cell r="O138">
            <v>0</v>
          </cell>
          <cell r="R138">
            <v>0</v>
          </cell>
          <cell r="T138">
            <v>0</v>
          </cell>
        </row>
        <row r="139">
          <cell r="J139" t="str">
            <v/>
          </cell>
          <cell r="M139">
            <v>0</v>
          </cell>
          <cell r="O139">
            <v>0</v>
          </cell>
          <cell r="R139">
            <v>0</v>
          </cell>
          <cell r="T139">
            <v>0</v>
          </cell>
        </row>
        <row r="140">
          <cell r="J140" t="str">
            <v/>
          </cell>
          <cell r="M140">
            <v>0</v>
          </cell>
          <cell r="O140">
            <v>0</v>
          </cell>
          <cell r="R140">
            <v>0</v>
          </cell>
          <cell r="T140">
            <v>0</v>
          </cell>
        </row>
        <row r="141">
          <cell r="L141">
            <v>0</v>
          </cell>
          <cell r="M141" t="str">
            <v>SUBTOTAL $</v>
          </cell>
          <cell r="O141">
            <v>0</v>
          </cell>
        </row>
        <row r="142">
          <cell r="C142" t="str">
            <v>IV. MANO DE OBRA</v>
          </cell>
        </row>
        <row r="144">
          <cell r="C144" t="str">
            <v>TRABAJADOR</v>
          </cell>
          <cell r="I144" t="str">
            <v>CANTIDAD</v>
          </cell>
          <cell r="J144" t="str">
            <v>JORNAL</v>
          </cell>
          <cell r="K144" t="str">
            <v>PRESTACIONES</v>
          </cell>
          <cell r="L144" t="str">
            <v>JORNAL TOTAL</v>
          </cell>
          <cell r="M144" t="str">
            <v>RENDIMIENTO</v>
          </cell>
          <cell r="O144" t="str">
            <v>Vr. UNITARIO</v>
          </cell>
        </row>
        <row r="145">
          <cell r="C145" t="str">
            <v>Oficial</v>
          </cell>
          <cell r="I145">
            <v>1</v>
          </cell>
          <cell r="J145">
            <v>77720</v>
          </cell>
          <cell r="K145">
            <v>1.6913</v>
          </cell>
          <cell r="L145">
            <v>131448</v>
          </cell>
          <cell r="M145">
            <v>55</v>
          </cell>
          <cell r="O145">
            <v>2390</v>
          </cell>
          <cell r="R145">
            <v>0</v>
          </cell>
          <cell r="T145" t="str">
            <v>Oficial</v>
          </cell>
        </row>
        <row r="146">
          <cell r="C146" t="str">
            <v>Ayudante Entendido</v>
          </cell>
          <cell r="I146">
            <v>1</v>
          </cell>
          <cell r="J146">
            <v>53020</v>
          </cell>
          <cell r="K146">
            <v>1.7161</v>
          </cell>
          <cell r="L146">
            <v>90988</v>
          </cell>
          <cell r="M146">
            <v>55</v>
          </cell>
          <cell r="O146">
            <v>1654</v>
          </cell>
          <cell r="R146">
            <v>0</v>
          </cell>
          <cell r="T146" t="str">
            <v>Ayudante Entendido</v>
          </cell>
        </row>
        <row r="147">
          <cell r="J147">
            <v>0</v>
          </cell>
          <cell r="K147">
            <v>0</v>
          </cell>
          <cell r="L147">
            <v>0</v>
          </cell>
          <cell r="O147">
            <v>0</v>
          </cell>
          <cell r="R147">
            <v>0</v>
          </cell>
          <cell r="T147">
            <v>0</v>
          </cell>
        </row>
        <row r="148">
          <cell r="L148">
            <v>0.24160000000000001</v>
          </cell>
          <cell r="M148" t="str">
            <v>SUBTOTAL $</v>
          </cell>
          <cell r="O148">
            <v>4044</v>
          </cell>
        </row>
        <row r="150">
          <cell r="C150" t="str">
            <v>TOTAL COSTO DIRECTO $</v>
          </cell>
          <cell r="O150">
            <v>16739</v>
          </cell>
        </row>
        <row r="151">
          <cell r="C151" t="str">
            <v>V. COSTOS INDIRECTOS</v>
          </cell>
        </row>
        <row r="153">
          <cell r="C153" t="str">
            <v>Descripción</v>
          </cell>
          <cell r="L153" t="str">
            <v>Porcentaje</v>
          </cell>
          <cell r="M153" t="str">
            <v>Valor Total</v>
          </cell>
        </row>
        <row r="154">
          <cell r="C154" t="str">
            <v>ADMINISTRACION</v>
          </cell>
          <cell r="L154">
            <v>0</v>
          </cell>
          <cell r="M154">
            <v>0</v>
          </cell>
        </row>
        <row r="155">
          <cell r="C155" t="str">
            <v xml:space="preserve">IMPREVISTOS </v>
          </cell>
          <cell r="L155">
            <v>0</v>
          </cell>
          <cell r="M155">
            <v>0</v>
          </cell>
        </row>
        <row r="156">
          <cell r="C156" t="str">
            <v>UTILIDAD</v>
          </cell>
          <cell r="L156">
            <v>0</v>
          </cell>
          <cell r="M156">
            <v>0</v>
          </cell>
        </row>
        <row r="157">
          <cell r="C157" t="str">
            <v>SUBTOTAL $</v>
          </cell>
          <cell r="O157">
            <v>0</v>
          </cell>
        </row>
        <row r="159">
          <cell r="C159" t="str">
            <v>Precio Unitario Total Aproximado al peso $</v>
          </cell>
          <cell r="O159">
            <v>16739</v>
          </cell>
        </row>
        <row r="162">
          <cell r="H162" t="str">
            <v>Firma</v>
          </cell>
        </row>
        <row r="163">
          <cell r="H163" t="str">
            <v>Nombre:</v>
          </cell>
        </row>
        <row r="164">
          <cell r="H164" t="str">
            <v>Representante Legal del Contratista o su Apoderado</v>
          </cell>
        </row>
        <row r="165">
          <cell r="H165" t="str">
            <v>Matricula No. :</v>
          </cell>
        </row>
        <row r="166">
          <cell r="H166" t="str">
            <v xml:space="preserve"> </v>
          </cell>
        </row>
        <row r="167">
          <cell r="C167" t="str">
            <v>OBSERVACIONES INTERVENTORÍA</v>
          </cell>
        </row>
        <row r="171">
          <cell r="C171" t="str">
            <v>APROBACIÓN POR INTERVENTORÍA</v>
          </cell>
        </row>
        <row r="172">
          <cell r="C17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74">
          <cell r="C17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77">
          <cell r="H177" t="str">
            <v>Firma</v>
          </cell>
        </row>
        <row r="178">
          <cell r="H178" t="str">
            <v>Nombre:</v>
          </cell>
        </row>
        <row r="179">
          <cell r="H179" t="str">
            <v>Representante Legal del Interventor o su Apoderado</v>
          </cell>
        </row>
        <row r="180">
          <cell r="H180" t="str">
            <v>Matricula No. :</v>
          </cell>
        </row>
        <row r="185">
          <cell r="C185" t="str">
            <v>Formulario 1 - Propuesta económica  - Documento tipo de selección abreviada de menor cuantía - versión 2</v>
          </cell>
        </row>
        <row r="186">
          <cell r="C186" t="str">
            <v>Código</v>
          </cell>
          <cell r="D186" t="str">
            <v>CCE-EICP-FM-25</v>
          </cell>
          <cell r="E186" t="str">
            <v>Versión</v>
          </cell>
          <cell r="F186">
            <v>2</v>
          </cell>
        </row>
        <row r="188">
          <cell r="C188" t="str">
            <v>[La entidad podrá utilizar este formato para la presentación de los análisis de precios unitarios el contratista en la oportunidad prevista en el numeral 8.1. del Documento Base]</v>
          </cell>
        </row>
        <row r="191">
          <cell r="D191" t="str">
            <v>MUNICIPIO DE CONCORDIA, ANTIOQUIA</v>
          </cell>
        </row>
        <row r="192">
          <cell r="L192" t="str">
            <v>VERSIÓN</v>
          </cell>
        </row>
        <row r="193">
          <cell r="D193" t="str">
            <v xml:space="preserve">[NÚMERO DEL PROCESO] </v>
          </cell>
        </row>
        <row r="194">
          <cell r="L194" t="str">
            <v>PÁGINA</v>
          </cell>
          <cell r="M194">
            <v>1</v>
          </cell>
          <cell r="N194" t="str">
            <v>DE</v>
          </cell>
          <cell r="O194">
            <v>1</v>
          </cell>
        </row>
        <row r="195">
          <cell r="D195" t="str">
            <v xml:space="preserve">ANALISIS DE PRECIOS UNITARIOS </v>
          </cell>
        </row>
        <row r="197">
          <cell r="L197" t="str">
            <v>FECHA</v>
          </cell>
          <cell r="M197" t="str">
            <v>DD</v>
          </cell>
          <cell r="N197" t="str">
            <v>MM</v>
          </cell>
          <cell r="O197" t="str">
            <v>AA</v>
          </cell>
        </row>
        <row r="198">
          <cell r="M198">
            <v>8</v>
          </cell>
          <cell r="N198">
            <v>5</v>
          </cell>
          <cell r="O198">
            <v>2023</v>
          </cell>
        </row>
        <row r="199">
          <cell r="C199" t="str">
            <v>ITEMS DE LA PROPUESTA ECONÓMICA</v>
          </cell>
          <cell r="I199" t="str">
            <v>ITEMS NO PREVISTOS</v>
          </cell>
        </row>
        <row r="203">
          <cell r="C203" t="str">
            <v>DATOS ESPECÍFICOS</v>
          </cell>
        </row>
        <row r="205">
          <cell r="C205" t="str">
            <v>ITEM</v>
          </cell>
          <cell r="D205" t="str">
            <v>DESCRIPCIÓN</v>
          </cell>
          <cell r="M205" t="str">
            <v>UNIDAD</v>
          </cell>
          <cell r="O205" t="str">
            <v>CANTIDAD</v>
          </cell>
        </row>
        <row r="206">
          <cell r="C206" t="str">
            <v>3.2.1</v>
          </cell>
          <cell r="D206" t="str">
            <v>Desmonte de cobertura de teja, colocada a menos de 20 m de altura, en cubierta inclinada a dos aguas con una pendiente media del 30%; con medios manuales y carga manual sobre volqueta. El precio incluye el desmontaje elementos de fijación y de los remates.</v>
          </cell>
          <cell r="M206" t="str">
            <v>m2</v>
          </cell>
          <cell r="O206">
            <v>1361</v>
          </cell>
          <cell r="R206">
            <v>3500</v>
          </cell>
          <cell r="S206">
            <v>3500</v>
          </cell>
          <cell r="T206">
            <v>9.2299999999999993E-2</v>
          </cell>
          <cell r="U206">
            <v>0</v>
          </cell>
          <cell r="V206">
            <v>0</v>
          </cell>
          <cell r="W206">
            <v>0.90769999999999995</v>
          </cell>
        </row>
        <row r="207">
          <cell r="C207" t="str">
            <v>I. EQUIPO</v>
          </cell>
        </row>
        <row r="209">
          <cell r="C209" t="str">
            <v>DESCRIPCIÓN</v>
          </cell>
          <cell r="H209" t="str">
            <v>MARCA</v>
          </cell>
          <cell r="J209" t="str">
            <v>TIPO</v>
          </cell>
          <cell r="L209" t="str">
            <v>TARIFA/HORA</v>
          </cell>
          <cell r="M209" t="str">
            <v>RENDIMIENTO</v>
          </cell>
          <cell r="O209" t="str">
            <v>Vr. UNITARIO</v>
          </cell>
        </row>
        <row r="210">
          <cell r="C210" t="str">
            <v>Sección completa de andamio (1.2m-1.5m) x 1.5 m. (+ 4 ruedas) Incluye transporte.</v>
          </cell>
          <cell r="J210" t="str">
            <v>Dia</v>
          </cell>
          <cell r="L210">
            <v>2565</v>
          </cell>
          <cell r="M210">
            <v>21.666666666666668</v>
          </cell>
          <cell r="O210">
            <v>118</v>
          </cell>
          <cell r="R210">
            <v>62.82</v>
          </cell>
          <cell r="T210" t="str">
            <v>Sección completa de andamio (1.2m-1.5m) x 1.5 m. (+ 4 ruedas) Incluye transporte.</v>
          </cell>
        </row>
        <row r="211">
          <cell r="C211" t="str">
            <v>Can zunchado en madera común de 5,0cmx20cmx3,0m (alquiler). Incluye transporte.</v>
          </cell>
          <cell r="J211" t="str">
            <v>Dia</v>
          </cell>
          <cell r="L211">
            <v>1500</v>
          </cell>
          <cell r="M211">
            <v>32.5</v>
          </cell>
          <cell r="O211">
            <v>46</v>
          </cell>
          <cell r="R211">
            <v>41.88</v>
          </cell>
          <cell r="T211" t="str">
            <v>Can zunchado en madera común de 5,0cmx20cmx3,0m (alquiler). Incluye transporte.</v>
          </cell>
        </row>
        <row r="212">
          <cell r="J212" t="str">
            <v/>
          </cell>
          <cell r="L212" t="str">
            <v/>
          </cell>
          <cell r="O212">
            <v>0</v>
          </cell>
          <cell r="R212">
            <v>0</v>
          </cell>
          <cell r="T212">
            <v>0</v>
          </cell>
        </row>
        <row r="213">
          <cell r="C213" t="str">
            <v>Herramienta Menor (Como % de Mano de Obra)</v>
          </cell>
          <cell r="J213" t="str">
            <v>Dia</v>
          </cell>
          <cell r="L213">
            <v>3177</v>
          </cell>
          <cell r="M213">
            <v>0.05</v>
          </cell>
          <cell r="O213">
            <v>159</v>
          </cell>
          <cell r="R213">
            <v>216399</v>
          </cell>
          <cell r="T213" t="str">
            <v>Herramienta Menor (Como % de Mano de Obra)</v>
          </cell>
        </row>
        <row r="214">
          <cell r="L214">
            <v>9.2299999999999993E-2</v>
          </cell>
          <cell r="M214" t="str">
            <v>SUBTOTAL $</v>
          </cell>
          <cell r="O214">
            <v>323</v>
          </cell>
        </row>
        <row r="215">
          <cell r="C215" t="str">
            <v>II. MATERIALES</v>
          </cell>
        </row>
        <row r="217">
          <cell r="C217" t="str">
            <v>DESCRIPCIÓN</v>
          </cell>
          <cell r="K217" t="str">
            <v>UNIDAD</v>
          </cell>
          <cell r="L217" t="str">
            <v>CANTIDAD</v>
          </cell>
          <cell r="M217" t="str">
            <v>PRECIO UNIT.</v>
          </cell>
          <cell r="O217" t="str">
            <v>Vr. UNITARIO</v>
          </cell>
        </row>
        <row r="218">
          <cell r="K218" t="str">
            <v/>
          </cell>
          <cell r="L218">
            <v>6.6E-3</v>
          </cell>
          <cell r="M218">
            <v>0</v>
          </cell>
          <cell r="O218">
            <v>0</v>
          </cell>
          <cell r="R218">
            <v>8.98</v>
          </cell>
          <cell r="T218">
            <v>0</v>
          </cell>
        </row>
        <row r="219">
          <cell r="K219" t="str">
            <v/>
          </cell>
          <cell r="L219">
            <v>5.9999999999999995E-4</v>
          </cell>
          <cell r="M219">
            <v>0</v>
          </cell>
          <cell r="O219">
            <v>0</v>
          </cell>
          <cell r="R219">
            <v>0.82</v>
          </cell>
          <cell r="T219">
            <v>0</v>
          </cell>
        </row>
        <row r="220">
          <cell r="K220" t="str">
            <v/>
          </cell>
          <cell r="L220">
            <v>2.0999999999999999E-3</v>
          </cell>
          <cell r="M220">
            <v>0</v>
          </cell>
          <cell r="O220">
            <v>0</v>
          </cell>
          <cell r="R220">
            <v>2.86</v>
          </cell>
          <cell r="T220">
            <v>0</v>
          </cell>
        </row>
        <row r="221">
          <cell r="K221" t="str">
            <v/>
          </cell>
          <cell r="M221">
            <v>0</v>
          </cell>
          <cell r="O221">
            <v>0</v>
          </cell>
          <cell r="R221">
            <v>0</v>
          </cell>
          <cell r="T221">
            <v>0</v>
          </cell>
        </row>
        <row r="222">
          <cell r="K222" t="str">
            <v/>
          </cell>
          <cell r="M222">
            <v>0</v>
          </cell>
          <cell r="O222">
            <v>0</v>
          </cell>
          <cell r="R222">
            <v>0</v>
          </cell>
          <cell r="T222">
            <v>0</v>
          </cell>
        </row>
        <row r="223">
          <cell r="K223" t="str">
            <v/>
          </cell>
          <cell r="M223">
            <v>0</v>
          </cell>
          <cell r="O223">
            <v>0</v>
          </cell>
          <cell r="R223">
            <v>0</v>
          </cell>
          <cell r="T223">
            <v>0</v>
          </cell>
        </row>
        <row r="224">
          <cell r="K224" t="str">
            <v/>
          </cell>
          <cell r="O224">
            <v>0</v>
          </cell>
          <cell r="R224">
            <v>0</v>
          </cell>
          <cell r="T224">
            <v>0</v>
          </cell>
        </row>
        <row r="225">
          <cell r="L225">
            <v>0</v>
          </cell>
          <cell r="M225" t="str">
            <v>SUBTOTAL $</v>
          </cell>
          <cell r="O225">
            <v>0</v>
          </cell>
        </row>
        <row r="226">
          <cell r="C226" t="str">
            <v>III. TRANSPORTES</v>
          </cell>
        </row>
        <row r="228">
          <cell r="C228" t="str">
            <v>MATERIAL</v>
          </cell>
          <cell r="J228" t="str">
            <v>VOL. o PESO</v>
          </cell>
          <cell r="K228" t="str">
            <v>DISTANCIA</v>
          </cell>
          <cell r="L228" t="str">
            <v>M3 o Ton/Km</v>
          </cell>
          <cell r="M228" t="str">
            <v>TARIFA</v>
          </cell>
          <cell r="O228" t="str">
            <v>Vr. UNITARIO</v>
          </cell>
        </row>
        <row r="229">
          <cell r="J229" t="str">
            <v/>
          </cell>
          <cell r="M229">
            <v>0</v>
          </cell>
          <cell r="O229">
            <v>0</v>
          </cell>
          <cell r="R229">
            <v>0</v>
          </cell>
          <cell r="T229">
            <v>0</v>
          </cell>
        </row>
        <row r="230">
          <cell r="J230" t="str">
            <v/>
          </cell>
          <cell r="M230">
            <v>0</v>
          </cell>
          <cell r="O230">
            <v>0</v>
          </cell>
          <cell r="R230">
            <v>0</v>
          </cell>
          <cell r="T230">
            <v>0</v>
          </cell>
        </row>
        <row r="231">
          <cell r="J231" t="str">
            <v/>
          </cell>
          <cell r="M231">
            <v>0</v>
          </cell>
          <cell r="O231">
            <v>0</v>
          </cell>
          <cell r="R231">
            <v>0</v>
          </cell>
          <cell r="T231">
            <v>0</v>
          </cell>
        </row>
        <row r="232">
          <cell r="L232">
            <v>0</v>
          </cell>
          <cell r="M232" t="str">
            <v>SUBTOTAL $</v>
          </cell>
          <cell r="O232">
            <v>0</v>
          </cell>
        </row>
        <row r="233">
          <cell r="C233" t="str">
            <v>IV. MANO DE OBRA</v>
          </cell>
        </row>
        <row r="235">
          <cell r="C235" t="str">
            <v>TRABAJADOR</v>
          </cell>
          <cell r="I235" t="str">
            <v>CANTIDAD</v>
          </cell>
          <cell r="J235" t="str">
            <v>JORNAL</v>
          </cell>
          <cell r="K235" t="str">
            <v>PRESTACIONES</v>
          </cell>
          <cell r="L235" t="str">
            <v>JORNAL TOTAL</v>
          </cell>
          <cell r="M235" t="str">
            <v>RENDIMIENTO</v>
          </cell>
          <cell r="O235" t="str">
            <v>Vr. UNITARIO</v>
          </cell>
        </row>
        <row r="236">
          <cell r="C236" t="str">
            <v>Oficial</v>
          </cell>
          <cell r="I236">
            <v>1</v>
          </cell>
          <cell r="J236">
            <v>77720</v>
          </cell>
          <cell r="K236">
            <v>1.6913</v>
          </cell>
          <cell r="L236">
            <v>131448</v>
          </cell>
          <cell r="M236">
            <v>65</v>
          </cell>
          <cell r="O236">
            <v>2022</v>
          </cell>
          <cell r="R236">
            <v>20.94</v>
          </cell>
          <cell r="T236" t="str">
            <v>Oficial</v>
          </cell>
        </row>
        <row r="237">
          <cell r="C237" t="str">
            <v>Ayudante Raso</v>
          </cell>
          <cell r="I237">
            <v>1</v>
          </cell>
          <cell r="J237">
            <v>43354</v>
          </cell>
          <cell r="K237">
            <v>1.7323</v>
          </cell>
          <cell r="L237">
            <v>75102</v>
          </cell>
          <cell r="M237">
            <v>65</v>
          </cell>
          <cell r="O237">
            <v>1155</v>
          </cell>
          <cell r="R237">
            <v>20.94</v>
          </cell>
          <cell r="T237" t="str">
            <v>Ayudante Raso</v>
          </cell>
        </row>
        <row r="238">
          <cell r="J238">
            <v>0</v>
          </cell>
          <cell r="K238">
            <v>0</v>
          </cell>
          <cell r="L238">
            <v>0</v>
          </cell>
          <cell r="O238">
            <v>0</v>
          </cell>
          <cell r="R238">
            <v>0</v>
          </cell>
          <cell r="T238">
            <v>0</v>
          </cell>
        </row>
        <row r="239">
          <cell r="L239">
            <v>0.90769999999999995</v>
          </cell>
          <cell r="M239" t="str">
            <v>SUBTOTAL $</v>
          </cell>
          <cell r="O239">
            <v>3177</v>
          </cell>
        </row>
        <row r="241">
          <cell r="C241" t="str">
            <v>TOTAL COSTO DIRECTO $</v>
          </cell>
          <cell r="O241">
            <v>3500</v>
          </cell>
        </row>
        <row r="242">
          <cell r="C242" t="str">
            <v>V. COSTOS INDIRECTOS</v>
          </cell>
        </row>
        <row r="244">
          <cell r="C244" t="str">
            <v>Descripción</v>
          </cell>
          <cell r="L244" t="str">
            <v>Porcentaje</v>
          </cell>
          <cell r="M244" t="str">
            <v>Valor Total</v>
          </cell>
        </row>
        <row r="245">
          <cell r="C245" t="str">
            <v>ADMINISTRACION</v>
          </cell>
          <cell r="L245">
            <v>0</v>
          </cell>
          <cell r="M245">
            <v>0</v>
          </cell>
        </row>
        <row r="246">
          <cell r="C246" t="str">
            <v xml:space="preserve">IMPREVISTOS </v>
          </cell>
          <cell r="L246">
            <v>0</v>
          </cell>
          <cell r="M246">
            <v>0</v>
          </cell>
        </row>
        <row r="247">
          <cell r="C247" t="str">
            <v>UTILIDAD</v>
          </cell>
          <cell r="L247">
            <v>0</v>
          </cell>
          <cell r="M247">
            <v>0</v>
          </cell>
        </row>
        <row r="248">
          <cell r="C248" t="str">
            <v>SUBTOTAL $</v>
          </cell>
          <cell r="O248">
            <v>0</v>
          </cell>
        </row>
        <row r="250">
          <cell r="C250" t="str">
            <v>Precio Unitario Total Aproximado al peso $</v>
          </cell>
          <cell r="O250">
            <v>3500</v>
          </cell>
        </row>
        <row r="253">
          <cell r="H253" t="str">
            <v>Firma</v>
          </cell>
        </row>
        <row r="254">
          <cell r="H254" t="str">
            <v>Nombre:</v>
          </cell>
        </row>
        <row r="255">
          <cell r="H255" t="str">
            <v>Representante Legal del Contratista o su Apoderado</v>
          </cell>
        </row>
        <row r="256">
          <cell r="H256" t="str">
            <v>Matricula No. :</v>
          </cell>
        </row>
        <row r="257">
          <cell r="H257" t="str">
            <v xml:space="preserve"> </v>
          </cell>
        </row>
        <row r="258">
          <cell r="C258" t="str">
            <v>OBSERVACIONES INTERVENTORÍA</v>
          </cell>
        </row>
        <row r="262">
          <cell r="C262" t="str">
            <v>APROBACIÓN POR INTERVENTORÍA</v>
          </cell>
        </row>
        <row r="263">
          <cell r="C26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65">
          <cell r="C26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68">
          <cell r="H268" t="str">
            <v>Firma</v>
          </cell>
        </row>
        <row r="269">
          <cell r="H269" t="str">
            <v>Nombre:</v>
          </cell>
        </row>
        <row r="270">
          <cell r="H270" t="str">
            <v>Representante Legal del Interventor o su Apoderado</v>
          </cell>
        </row>
        <row r="271">
          <cell r="H271" t="str">
            <v>Matricula No. :</v>
          </cell>
        </row>
        <row r="276">
          <cell r="C276" t="str">
            <v>Formulario 1 - Propuesta económica  - Documento tipo de selección abreviada de menor cuantía - versión 2</v>
          </cell>
        </row>
        <row r="277">
          <cell r="C277" t="str">
            <v>Código</v>
          </cell>
          <cell r="D277" t="str">
            <v>CCE-EICP-FM-25</v>
          </cell>
          <cell r="E277" t="str">
            <v>Versión</v>
          </cell>
          <cell r="F277">
            <v>2</v>
          </cell>
        </row>
        <row r="279">
          <cell r="C279" t="str">
            <v>[La entidad podrá utilizar este formato para la presentación de los análisis de precios unitarios el contratista en la oportunidad prevista en el numeral 8.1. del Documento Base]</v>
          </cell>
        </row>
        <row r="282">
          <cell r="D282" t="str">
            <v>MUNICIPIO DE CONCORDIA, ANTIOQUIA</v>
          </cell>
        </row>
        <row r="283">
          <cell r="L283" t="str">
            <v>VERSIÓN</v>
          </cell>
        </row>
        <row r="284">
          <cell r="D284" t="str">
            <v xml:space="preserve">[NÚMERO DEL PROCESO] </v>
          </cell>
        </row>
        <row r="285">
          <cell r="L285" t="str">
            <v>PÁGINA</v>
          </cell>
          <cell r="M285">
            <v>1</v>
          </cell>
          <cell r="N285" t="str">
            <v>DE</v>
          </cell>
          <cell r="O285">
            <v>1</v>
          </cell>
        </row>
        <row r="286">
          <cell r="D286" t="str">
            <v xml:space="preserve">ANALISIS DE PRECIOS UNITARIOS </v>
          </cell>
        </row>
        <row r="288">
          <cell r="L288" t="str">
            <v>FECHA</v>
          </cell>
          <cell r="M288" t="str">
            <v>DD</v>
          </cell>
          <cell r="N288" t="str">
            <v>MM</v>
          </cell>
          <cell r="O288" t="str">
            <v>AA</v>
          </cell>
        </row>
        <row r="289">
          <cell r="M289">
            <v>8</v>
          </cell>
          <cell r="N289">
            <v>5</v>
          </cell>
          <cell r="O289">
            <v>2023</v>
          </cell>
        </row>
        <row r="290">
          <cell r="C290" t="str">
            <v>ITEMS DE LA PROPUESTA ECONÓMICA</v>
          </cell>
          <cell r="I290" t="str">
            <v>ITEMS NO PREVISTOS</v>
          </cell>
        </row>
        <row r="294">
          <cell r="C294" t="str">
            <v>DATOS ESPECÍFICOS</v>
          </cell>
        </row>
        <row r="296">
          <cell r="C296" t="str">
            <v>ITEM</v>
          </cell>
          <cell r="D296" t="str">
            <v>DESCRIPCIÓN</v>
          </cell>
          <cell r="M296" t="str">
            <v>UNIDAD</v>
          </cell>
          <cell r="O296" t="str">
            <v>CANTIDAD</v>
          </cell>
        </row>
        <row r="297">
          <cell r="C297" t="str">
            <v>3.2.2</v>
          </cell>
          <cell r="D297" t="str">
            <v>Desmonte y Demolición de entramado de madera, con medios manuales y motosierra. Incluye demolición del elemento, fragmentación de los escombros en piezas manejables, retirada y acopio de escombros, limpieza de los restos de obra, y carga manual de escombros sobre camión o volqueta.</v>
          </cell>
          <cell r="M297" t="str">
            <v>m2</v>
          </cell>
          <cell r="O297">
            <v>1301</v>
          </cell>
          <cell r="R297">
            <v>5575</v>
          </cell>
          <cell r="S297">
            <v>5575</v>
          </cell>
          <cell r="T297">
            <v>0.2228</v>
          </cell>
          <cell r="U297">
            <v>0</v>
          </cell>
          <cell r="V297">
            <v>0</v>
          </cell>
          <cell r="W297">
            <v>0.7772</v>
          </cell>
        </row>
        <row r="298">
          <cell r="C298" t="str">
            <v>I. EQUIPO</v>
          </cell>
        </row>
        <row r="300">
          <cell r="C300" t="str">
            <v>DESCRIPCIÓN</v>
          </cell>
          <cell r="H300" t="str">
            <v>MARCA</v>
          </cell>
          <cell r="J300" t="str">
            <v>TIPO</v>
          </cell>
          <cell r="L300" t="str">
            <v>TARIFA/HORA</v>
          </cell>
          <cell r="M300" t="str">
            <v>RENDIMIENTO</v>
          </cell>
          <cell r="O300" t="str">
            <v>Vr. UNITARIO</v>
          </cell>
        </row>
        <row r="301">
          <cell r="C301" t="str">
            <v>Motosierra a gasolina, de 50 cm de espada y 2 kW de potencia</v>
          </cell>
          <cell r="J301" t="str">
            <v>h</v>
          </cell>
          <cell r="L301">
            <v>6996</v>
          </cell>
          <cell r="M301">
            <v>8.125</v>
          </cell>
          <cell r="O301">
            <v>861</v>
          </cell>
          <cell r="R301">
            <v>160.12</v>
          </cell>
          <cell r="T301" t="str">
            <v>Motosierra a gasolina, de 50 cm de espada y 2 kW de potencia</v>
          </cell>
        </row>
        <row r="302">
          <cell r="C302" t="str">
            <v>Sección completa de andamio (1.2m-1.5m) x 1.5 m. (+ 4 ruedas) Incluye transporte.</v>
          </cell>
          <cell r="J302" t="str">
            <v>Dia</v>
          </cell>
          <cell r="L302">
            <v>2565</v>
          </cell>
          <cell r="M302">
            <v>21.666666666666668</v>
          </cell>
          <cell r="O302">
            <v>118</v>
          </cell>
          <cell r="R302">
            <v>60.05</v>
          </cell>
          <cell r="T302" t="str">
            <v>Sección completa de andamio (1.2m-1.5m) x 1.5 m. (+ 4 ruedas) Incluye transporte.</v>
          </cell>
        </row>
        <row r="303">
          <cell r="C303" t="str">
            <v>Can zunchado en madera común de 5,0cmx20cmx3,0m (alquiler). Incluye transporte.</v>
          </cell>
          <cell r="J303" t="str">
            <v>Dia</v>
          </cell>
          <cell r="L303">
            <v>1500</v>
          </cell>
          <cell r="M303">
            <v>32.5</v>
          </cell>
          <cell r="O303">
            <v>46</v>
          </cell>
          <cell r="R303">
            <v>40.03</v>
          </cell>
          <cell r="T303" t="str">
            <v>Can zunchado en madera común de 5,0cmx20cmx3,0m (alquiler). Incluye transporte.</v>
          </cell>
        </row>
        <row r="304">
          <cell r="C304" t="str">
            <v>Herramienta Menor (Como % de Mano de Obra)</v>
          </cell>
          <cell r="J304" t="str">
            <v>Dia</v>
          </cell>
          <cell r="L304">
            <v>4333</v>
          </cell>
          <cell r="M304">
            <v>0.05</v>
          </cell>
          <cell r="O304">
            <v>217</v>
          </cell>
          <cell r="R304">
            <v>282317</v>
          </cell>
          <cell r="T304" t="str">
            <v>Herramienta Menor (Como % de Mano de Obra)</v>
          </cell>
        </row>
        <row r="305">
          <cell r="L305">
            <v>0.2228</v>
          </cell>
          <cell r="M305" t="str">
            <v>SUBTOTAL $</v>
          </cell>
          <cell r="O305">
            <v>1242</v>
          </cell>
        </row>
        <row r="306">
          <cell r="C306" t="str">
            <v>II. MATERIALES</v>
          </cell>
        </row>
        <row r="308">
          <cell r="C308" t="str">
            <v>DESCRIPCIÓN</v>
          </cell>
          <cell r="K308" t="str">
            <v>UNIDAD</v>
          </cell>
          <cell r="L308" t="str">
            <v>CANTIDAD</v>
          </cell>
          <cell r="M308" t="str">
            <v>PRECIO UNIT.</v>
          </cell>
          <cell r="O308" t="str">
            <v>Vr. UNITARIO</v>
          </cell>
        </row>
        <row r="309">
          <cell r="K309" t="str">
            <v/>
          </cell>
          <cell r="M309">
            <v>0</v>
          </cell>
          <cell r="O309">
            <v>0</v>
          </cell>
          <cell r="R309">
            <v>0</v>
          </cell>
          <cell r="T309">
            <v>0</v>
          </cell>
        </row>
        <row r="310">
          <cell r="K310" t="str">
            <v/>
          </cell>
          <cell r="M310">
            <v>0</v>
          </cell>
          <cell r="O310">
            <v>0</v>
          </cell>
          <cell r="R310">
            <v>0</v>
          </cell>
          <cell r="T310">
            <v>0</v>
          </cell>
        </row>
        <row r="311">
          <cell r="K311" t="str">
            <v/>
          </cell>
          <cell r="M311">
            <v>0</v>
          </cell>
          <cell r="O311">
            <v>0</v>
          </cell>
          <cell r="R311">
            <v>0</v>
          </cell>
          <cell r="T311">
            <v>0</v>
          </cell>
        </row>
        <row r="312">
          <cell r="K312" t="str">
            <v/>
          </cell>
          <cell r="M312">
            <v>0</v>
          </cell>
          <cell r="O312">
            <v>0</v>
          </cell>
          <cell r="R312">
            <v>0</v>
          </cell>
          <cell r="T312">
            <v>0</v>
          </cell>
        </row>
        <row r="313">
          <cell r="K313" t="str">
            <v/>
          </cell>
          <cell r="M313">
            <v>0</v>
          </cell>
          <cell r="O313">
            <v>0</v>
          </cell>
          <cell r="R313">
            <v>0</v>
          </cell>
          <cell r="T313">
            <v>0</v>
          </cell>
        </row>
        <row r="314">
          <cell r="K314" t="str">
            <v/>
          </cell>
          <cell r="M314">
            <v>0</v>
          </cell>
          <cell r="O314">
            <v>0</v>
          </cell>
          <cell r="R314">
            <v>0</v>
          </cell>
          <cell r="T314">
            <v>0</v>
          </cell>
        </row>
        <row r="315">
          <cell r="K315" t="str">
            <v/>
          </cell>
          <cell r="O315">
            <v>0</v>
          </cell>
          <cell r="R315">
            <v>0</v>
          </cell>
          <cell r="T315">
            <v>0</v>
          </cell>
        </row>
        <row r="316">
          <cell r="L316">
            <v>0</v>
          </cell>
          <cell r="M316" t="str">
            <v>SUBTOTAL $</v>
          </cell>
          <cell r="O316">
            <v>0</v>
          </cell>
        </row>
        <row r="317">
          <cell r="C317" t="str">
            <v>III. TRANSPORTES</v>
          </cell>
        </row>
        <row r="319">
          <cell r="C319" t="str">
            <v>MATERIAL</v>
          </cell>
          <cell r="J319" t="str">
            <v>VOL. o PESO</v>
          </cell>
          <cell r="K319" t="str">
            <v>DISTANCIA</v>
          </cell>
          <cell r="L319" t="str">
            <v>M3 o Ton/Km</v>
          </cell>
          <cell r="M319" t="str">
            <v>TARIFA</v>
          </cell>
          <cell r="O319" t="str">
            <v>Vr. UNITARIO</v>
          </cell>
        </row>
        <row r="320">
          <cell r="J320" t="str">
            <v/>
          </cell>
          <cell r="M320">
            <v>0</v>
          </cell>
          <cell r="O320">
            <v>0</v>
          </cell>
          <cell r="R320">
            <v>0</v>
          </cell>
          <cell r="T320">
            <v>0</v>
          </cell>
        </row>
        <row r="321">
          <cell r="J321" t="str">
            <v/>
          </cell>
          <cell r="M321">
            <v>0</v>
          </cell>
          <cell r="O321">
            <v>0</v>
          </cell>
          <cell r="R321">
            <v>0</v>
          </cell>
          <cell r="T321">
            <v>0</v>
          </cell>
        </row>
        <row r="322">
          <cell r="J322" t="str">
            <v/>
          </cell>
          <cell r="M322">
            <v>0</v>
          </cell>
          <cell r="O322">
            <v>0</v>
          </cell>
          <cell r="R322">
            <v>0</v>
          </cell>
          <cell r="T322">
            <v>0</v>
          </cell>
        </row>
        <row r="323">
          <cell r="L323">
            <v>0</v>
          </cell>
          <cell r="M323" t="str">
            <v>SUBTOTAL $</v>
          </cell>
          <cell r="O323">
            <v>0</v>
          </cell>
        </row>
        <row r="324">
          <cell r="C324" t="str">
            <v>IV. MANO DE OBRA</v>
          </cell>
        </row>
        <row r="326">
          <cell r="C326" t="str">
            <v>TRABAJADOR</v>
          </cell>
          <cell r="I326" t="str">
            <v>CANTIDAD</v>
          </cell>
          <cell r="J326" t="str">
            <v>JORNAL</v>
          </cell>
          <cell r="K326" t="str">
            <v>PRESTACIONES</v>
          </cell>
          <cell r="L326" t="str">
            <v>JORNAL TOTAL</v>
          </cell>
          <cell r="M326" t="str">
            <v>RENDIMIENTO</v>
          </cell>
          <cell r="O326" t="str">
            <v>Vr. UNITARIO</v>
          </cell>
        </row>
        <row r="327">
          <cell r="C327" t="str">
            <v>Oficial</v>
          </cell>
          <cell r="I327">
            <v>1</v>
          </cell>
          <cell r="J327">
            <v>77720</v>
          </cell>
          <cell r="K327">
            <v>1.6913</v>
          </cell>
          <cell r="L327">
            <v>131448</v>
          </cell>
          <cell r="M327">
            <v>65</v>
          </cell>
          <cell r="O327">
            <v>2022</v>
          </cell>
          <cell r="R327">
            <v>20.02</v>
          </cell>
          <cell r="T327" t="str">
            <v>Oficial</v>
          </cell>
        </row>
        <row r="328">
          <cell r="C328" t="str">
            <v>Ayudante Raso</v>
          </cell>
          <cell r="I328">
            <v>2</v>
          </cell>
          <cell r="J328">
            <v>43354</v>
          </cell>
          <cell r="K328">
            <v>1.7323</v>
          </cell>
          <cell r="L328">
            <v>150204</v>
          </cell>
          <cell r="M328">
            <v>65</v>
          </cell>
          <cell r="O328">
            <v>2311</v>
          </cell>
          <cell r="R328">
            <v>40.03</v>
          </cell>
          <cell r="T328" t="str">
            <v>Ayudante Raso</v>
          </cell>
        </row>
        <row r="329">
          <cell r="J329">
            <v>0</v>
          </cell>
          <cell r="K329">
            <v>0</v>
          </cell>
          <cell r="L329">
            <v>0</v>
          </cell>
          <cell r="O329">
            <v>0</v>
          </cell>
          <cell r="R329">
            <v>0</v>
          </cell>
          <cell r="T329">
            <v>0</v>
          </cell>
        </row>
        <row r="330">
          <cell r="L330">
            <v>0.7772</v>
          </cell>
          <cell r="M330" t="str">
            <v>SUBTOTAL $</v>
          </cell>
          <cell r="O330">
            <v>4333</v>
          </cell>
        </row>
        <row r="332">
          <cell r="C332" t="str">
            <v>TOTAL COSTO DIRECTO $</v>
          </cell>
          <cell r="O332">
            <v>5575</v>
          </cell>
        </row>
        <row r="333">
          <cell r="C333" t="str">
            <v>V. COSTOS INDIRECTOS</v>
          </cell>
        </row>
        <row r="335">
          <cell r="C335" t="str">
            <v>Descripción</v>
          </cell>
          <cell r="L335" t="str">
            <v>Porcentaje</v>
          </cell>
          <cell r="M335" t="str">
            <v>Valor Total</v>
          </cell>
        </row>
        <row r="336">
          <cell r="C336" t="str">
            <v>ADMINISTRACION</v>
          </cell>
          <cell r="L336">
            <v>0</v>
          </cell>
          <cell r="M336">
            <v>0</v>
          </cell>
        </row>
        <row r="337">
          <cell r="C337" t="str">
            <v xml:space="preserve">IMPREVISTOS </v>
          </cell>
          <cell r="L337">
            <v>0</v>
          </cell>
          <cell r="M337">
            <v>0</v>
          </cell>
        </row>
        <row r="338">
          <cell r="C338" t="str">
            <v>UTILIDAD</v>
          </cell>
          <cell r="L338">
            <v>0</v>
          </cell>
          <cell r="M338">
            <v>0</v>
          </cell>
        </row>
        <row r="339">
          <cell r="C339" t="str">
            <v>SUBTOTAL $</v>
          </cell>
          <cell r="O339">
            <v>0</v>
          </cell>
        </row>
        <row r="341">
          <cell r="C341" t="str">
            <v>Precio Unitario Total Aproximado al peso $</v>
          </cell>
          <cell r="O341">
            <v>5575</v>
          </cell>
        </row>
        <row r="344">
          <cell r="H344" t="str">
            <v>Firma</v>
          </cell>
        </row>
        <row r="345">
          <cell r="H345" t="str">
            <v>Nombre:</v>
          </cell>
        </row>
        <row r="346">
          <cell r="H346" t="str">
            <v>Representante Legal del Contratista o su Apoderado</v>
          </cell>
        </row>
        <row r="347">
          <cell r="H347" t="str">
            <v>Matricula No. :</v>
          </cell>
        </row>
        <row r="348">
          <cell r="H348" t="str">
            <v xml:space="preserve"> </v>
          </cell>
        </row>
        <row r="349">
          <cell r="C349" t="str">
            <v>OBSERVACIONES INTERVENTORÍA</v>
          </cell>
        </row>
        <row r="353">
          <cell r="C353" t="str">
            <v>APROBACIÓN POR INTERVENTORÍA</v>
          </cell>
        </row>
        <row r="354">
          <cell r="C35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56">
          <cell r="C35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59">
          <cell r="H359" t="str">
            <v>Firma</v>
          </cell>
        </row>
        <row r="360">
          <cell r="H360" t="str">
            <v>Nombre:</v>
          </cell>
        </row>
        <row r="361">
          <cell r="H361" t="str">
            <v>Representante Legal del Interventor o su Apoderado</v>
          </cell>
        </row>
        <row r="362">
          <cell r="H362" t="str">
            <v>Matricula No. :</v>
          </cell>
        </row>
        <row r="367">
          <cell r="C367" t="str">
            <v>Formulario 1 - Propuesta económica  - Documento tipo de selección abreviada de menor cuantía - versión 2</v>
          </cell>
        </row>
        <row r="368">
          <cell r="C368" t="str">
            <v>Código</v>
          </cell>
          <cell r="D368" t="str">
            <v>CCE-EICP-FM-25</v>
          </cell>
          <cell r="E368" t="str">
            <v>Versión</v>
          </cell>
          <cell r="F368">
            <v>2</v>
          </cell>
        </row>
        <row r="370">
          <cell r="C370" t="str">
            <v>[La entidad podrá utilizar este formato para la presentación de los análisis de precios unitarios el contratista en la oportunidad prevista en el numeral 8.1. del Documento Base]</v>
          </cell>
        </row>
        <row r="373">
          <cell r="D373" t="str">
            <v>MUNICIPIO DE CONCORDIA, ANTIOQUIA</v>
          </cell>
        </row>
        <row r="374">
          <cell r="L374" t="str">
            <v>VERSIÓN</v>
          </cell>
        </row>
        <row r="375">
          <cell r="D375" t="str">
            <v xml:space="preserve">[NÚMERO DEL PROCESO] </v>
          </cell>
        </row>
        <row r="376">
          <cell r="L376" t="str">
            <v>PÁGINA</v>
          </cell>
          <cell r="M376">
            <v>1</v>
          </cell>
          <cell r="N376" t="str">
            <v>DE</v>
          </cell>
          <cell r="O376">
            <v>1</v>
          </cell>
        </row>
        <row r="377">
          <cell r="D377" t="str">
            <v xml:space="preserve">ANALISIS DE PRECIOS UNITARIOS </v>
          </cell>
        </row>
        <row r="379">
          <cell r="L379" t="str">
            <v>FECHA</v>
          </cell>
          <cell r="M379" t="str">
            <v>DD</v>
          </cell>
          <cell r="N379" t="str">
            <v>MM</v>
          </cell>
          <cell r="O379" t="str">
            <v>AA</v>
          </cell>
        </row>
        <row r="380">
          <cell r="M380">
            <v>8</v>
          </cell>
          <cell r="N380">
            <v>5</v>
          </cell>
          <cell r="O380">
            <v>2023</v>
          </cell>
        </row>
        <row r="381">
          <cell r="C381" t="str">
            <v>ITEMS DE LA PROPUESTA ECONÓMICA</v>
          </cell>
          <cell r="I381" t="str">
            <v>ITEMS NO PREVISTOS</v>
          </cell>
        </row>
        <row r="385">
          <cell r="C385" t="str">
            <v>DATOS ESPECÍFICOS</v>
          </cell>
        </row>
        <row r="387">
          <cell r="C387" t="str">
            <v>ITEM</v>
          </cell>
          <cell r="D387" t="str">
            <v>DESCRIPCIÓN</v>
          </cell>
          <cell r="M387" t="str">
            <v>UNIDAD</v>
          </cell>
          <cell r="O387" t="str">
            <v>CANTIDAD</v>
          </cell>
        </row>
        <row r="388">
          <cell r="C388" t="str">
            <v>3.2.3</v>
          </cell>
          <cell r="D388" t="str">
            <v>Demolición de mamposteria hasta de 15 cm de espesor, manual o mecánicamente. Incluye cargue sobre volqueta,  retiro de refuerzo e instalaciones embebidas, además recuperación de los materiales aprovechables. No incluye transporte ni derechos de botadero.</v>
          </cell>
          <cell r="M388" t="str">
            <v>m2</v>
          </cell>
          <cell r="O388">
            <v>11</v>
          </cell>
          <cell r="R388">
            <v>8997</v>
          </cell>
          <cell r="S388">
            <v>8997</v>
          </cell>
          <cell r="T388">
            <v>7.6999999999999999E-2</v>
          </cell>
          <cell r="U388">
            <v>0</v>
          </cell>
          <cell r="V388">
            <v>0</v>
          </cell>
          <cell r="W388">
            <v>0.92300000000000004</v>
          </cell>
        </row>
        <row r="389">
          <cell r="C389" t="str">
            <v>I. EQUIPO</v>
          </cell>
        </row>
        <row r="391">
          <cell r="C391" t="str">
            <v>DESCRIPCIÓN</v>
          </cell>
          <cell r="H391" t="str">
            <v>MARCA</v>
          </cell>
          <cell r="J391" t="str">
            <v>TIPO</v>
          </cell>
          <cell r="L391" t="str">
            <v>TARIFA/HORA</v>
          </cell>
          <cell r="M391" t="str">
            <v>RENDIMIENTO</v>
          </cell>
          <cell r="O391" t="str">
            <v>Vr. UNITARIO</v>
          </cell>
        </row>
        <row r="392">
          <cell r="C392" t="str">
            <v>Sección completa de andamio (1.2m-1.5m) x 1.5 m. (+ 4 ruedas) Incluye transporte.</v>
          </cell>
          <cell r="J392" t="str">
            <v>Dia</v>
          </cell>
          <cell r="L392">
            <v>2565</v>
          </cell>
          <cell r="M392">
            <v>20</v>
          </cell>
          <cell r="O392">
            <v>128</v>
          </cell>
          <cell r="R392">
            <v>0.55000000000000004</v>
          </cell>
          <cell r="T392" t="str">
            <v>Sección completa de andamio (1.2m-1.5m) x 1.5 m. (+ 4 ruedas) Incluye transporte.</v>
          </cell>
        </row>
        <row r="393">
          <cell r="C393" t="str">
            <v>Can zunchado en madera común de 5,0cmx20cmx3,0m (alquiler). Incluye transporte.</v>
          </cell>
          <cell r="J393" t="str">
            <v>Dia</v>
          </cell>
          <cell r="L393">
            <v>1500</v>
          </cell>
          <cell r="M393">
            <v>10</v>
          </cell>
          <cell r="O393">
            <v>150</v>
          </cell>
          <cell r="R393">
            <v>1.1000000000000001</v>
          </cell>
          <cell r="T393" t="str">
            <v>Can zunchado en madera común de 5,0cmx20cmx3,0m (alquiler). Incluye transporte.</v>
          </cell>
        </row>
        <row r="394">
          <cell r="J394" t="str">
            <v/>
          </cell>
          <cell r="L394" t="str">
            <v/>
          </cell>
          <cell r="O394">
            <v>0</v>
          </cell>
          <cell r="R394">
            <v>0</v>
          </cell>
          <cell r="T394">
            <v>0</v>
          </cell>
        </row>
        <row r="395">
          <cell r="C395" t="str">
            <v>Herramienta Menor (Como % de Mano de Obra)</v>
          </cell>
          <cell r="J395" t="str">
            <v>Dia</v>
          </cell>
          <cell r="L395">
            <v>8304</v>
          </cell>
          <cell r="M395">
            <v>0.05</v>
          </cell>
          <cell r="O395">
            <v>415</v>
          </cell>
          <cell r="R395">
            <v>4565</v>
          </cell>
          <cell r="T395" t="str">
            <v>Herramienta Menor (Como % de Mano de Obra)</v>
          </cell>
        </row>
        <row r="396">
          <cell r="L396">
            <v>7.6999999999999999E-2</v>
          </cell>
          <cell r="M396" t="str">
            <v>SUBTOTAL $</v>
          </cell>
          <cell r="O396">
            <v>693</v>
          </cell>
        </row>
        <row r="397">
          <cell r="C397" t="str">
            <v>II. MATERIALES</v>
          </cell>
        </row>
        <row r="399">
          <cell r="C399" t="str">
            <v>DESCRIPCIÓN</v>
          </cell>
          <cell r="K399" t="str">
            <v>UNIDAD</v>
          </cell>
          <cell r="L399" t="str">
            <v>CANTIDAD</v>
          </cell>
          <cell r="M399" t="str">
            <v>PRECIO UNIT.</v>
          </cell>
          <cell r="O399" t="str">
            <v>Vr. UNITARIO</v>
          </cell>
        </row>
        <row r="400">
          <cell r="K400" t="str">
            <v/>
          </cell>
          <cell r="M400">
            <v>0</v>
          </cell>
          <cell r="O400">
            <v>0</v>
          </cell>
          <cell r="R400">
            <v>0</v>
          </cell>
          <cell r="T400">
            <v>0</v>
          </cell>
        </row>
        <row r="401">
          <cell r="K401" t="str">
            <v/>
          </cell>
          <cell r="M401">
            <v>0</v>
          </cell>
          <cell r="O401">
            <v>0</v>
          </cell>
          <cell r="R401">
            <v>0</v>
          </cell>
          <cell r="T401">
            <v>0</v>
          </cell>
        </row>
        <row r="402">
          <cell r="K402" t="str">
            <v/>
          </cell>
          <cell r="M402">
            <v>0</v>
          </cell>
          <cell r="O402">
            <v>0</v>
          </cell>
          <cell r="R402">
            <v>0</v>
          </cell>
          <cell r="T402">
            <v>0</v>
          </cell>
        </row>
        <row r="403">
          <cell r="K403" t="str">
            <v/>
          </cell>
          <cell r="M403">
            <v>0</v>
          </cell>
          <cell r="O403">
            <v>0</v>
          </cell>
          <cell r="R403">
            <v>0</v>
          </cell>
          <cell r="T403">
            <v>0</v>
          </cell>
        </row>
        <row r="404">
          <cell r="K404" t="str">
            <v/>
          </cell>
          <cell r="M404">
            <v>0</v>
          </cell>
          <cell r="O404">
            <v>0</v>
          </cell>
          <cell r="R404">
            <v>0</v>
          </cell>
          <cell r="T404">
            <v>0</v>
          </cell>
        </row>
        <row r="405">
          <cell r="K405" t="str">
            <v/>
          </cell>
          <cell r="M405">
            <v>0</v>
          </cell>
          <cell r="O405">
            <v>0</v>
          </cell>
          <cell r="R405">
            <v>0</v>
          </cell>
          <cell r="T405">
            <v>0</v>
          </cell>
        </row>
        <row r="406">
          <cell r="K406" t="str">
            <v/>
          </cell>
          <cell r="O406">
            <v>0</v>
          </cell>
          <cell r="R406">
            <v>0</v>
          </cell>
          <cell r="T406">
            <v>0</v>
          </cell>
        </row>
        <row r="407">
          <cell r="L407">
            <v>0</v>
          </cell>
          <cell r="M407" t="str">
            <v>SUBTOTAL $</v>
          </cell>
          <cell r="O407">
            <v>0</v>
          </cell>
        </row>
        <row r="408">
          <cell r="C408" t="str">
            <v>III. TRANSPORTES</v>
          </cell>
        </row>
        <row r="410">
          <cell r="C410" t="str">
            <v>MATERIAL</v>
          </cell>
          <cell r="J410" t="str">
            <v>VOL. o PESO</v>
          </cell>
          <cell r="K410" t="str">
            <v>DISTANCIA</v>
          </cell>
          <cell r="L410" t="str">
            <v>M3 o Ton/Km</v>
          </cell>
          <cell r="M410" t="str">
            <v>TARIFA</v>
          </cell>
          <cell r="O410" t="str">
            <v>Vr. UNITARIO</v>
          </cell>
        </row>
        <row r="411">
          <cell r="J411" t="str">
            <v/>
          </cell>
          <cell r="M411">
            <v>0</v>
          </cell>
          <cell r="O411">
            <v>0</v>
          </cell>
          <cell r="R411">
            <v>0</v>
          </cell>
          <cell r="T411">
            <v>0</v>
          </cell>
        </row>
        <row r="412">
          <cell r="J412" t="str">
            <v/>
          </cell>
          <cell r="M412">
            <v>0</v>
          </cell>
          <cell r="O412">
            <v>0</v>
          </cell>
          <cell r="R412">
            <v>0</v>
          </cell>
          <cell r="T412">
            <v>0</v>
          </cell>
        </row>
        <row r="413">
          <cell r="J413" t="str">
            <v/>
          </cell>
          <cell r="M413">
            <v>0</v>
          </cell>
          <cell r="O413">
            <v>0</v>
          </cell>
          <cell r="R413">
            <v>0</v>
          </cell>
          <cell r="T413">
            <v>0</v>
          </cell>
        </row>
        <row r="414">
          <cell r="L414">
            <v>0</v>
          </cell>
          <cell r="M414" t="str">
            <v>SUBTOTAL $</v>
          </cell>
          <cell r="O414">
            <v>0</v>
          </cell>
        </row>
        <row r="415">
          <cell r="C415" t="str">
            <v>IV. MANO DE OBRA</v>
          </cell>
        </row>
        <row r="417">
          <cell r="C417" t="str">
            <v>TRABAJADOR</v>
          </cell>
          <cell r="I417" t="str">
            <v>CANTIDAD</v>
          </cell>
          <cell r="J417" t="str">
            <v>JORNAL</v>
          </cell>
          <cell r="K417" t="str">
            <v>PRESTACIONES</v>
          </cell>
          <cell r="L417" t="str">
            <v>JORNAL TOTAL</v>
          </cell>
          <cell r="M417" t="str">
            <v>RENDIMIENTO</v>
          </cell>
          <cell r="O417" t="str">
            <v>Vr. UNITARIO</v>
          </cell>
        </row>
        <row r="418">
          <cell r="C418" t="str">
            <v>Ayudante Entendido</v>
          </cell>
          <cell r="I418">
            <v>1</v>
          </cell>
          <cell r="J418">
            <v>53020</v>
          </cell>
          <cell r="K418">
            <v>1.7161</v>
          </cell>
          <cell r="L418">
            <v>90988</v>
          </cell>
          <cell r="M418">
            <v>20</v>
          </cell>
          <cell r="O418">
            <v>4549</v>
          </cell>
          <cell r="R418">
            <v>0.55000000000000004</v>
          </cell>
          <cell r="T418" t="str">
            <v>Ayudante Entendido</v>
          </cell>
        </row>
        <row r="419">
          <cell r="C419" t="str">
            <v>Ayudante Raso</v>
          </cell>
          <cell r="I419">
            <v>1</v>
          </cell>
          <cell r="J419">
            <v>43354</v>
          </cell>
          <cell r="K419">
            <v>1.7323</v>
          </cell>
          <cell r="L419">
            <v>75102</v>
          </cell>
          <cell r="M419">
            <v>20</v>
          </cell>
          <cell r="O419">
            <v>3755</v>
          </cell>
          <cell r="R419">
            <v>0.55000000000000004</v>
          </cell>
          <cell r="T419" t="str">
            <v>Ayudante Raso</v>
          </cell>
        </row>
        <row r="420">
          <cell r="J420">
            <v>0</v>
          </cell>
          <cell r="K420">
            <v>0</v>
          </cell>
          <cell r="L420">
            <v>0</v>
          </cell>
          <cell r="O420">
            <v>0</v>
          </cell>
          <cell r="R420">
            <v>0</v>
          </cell>
          <cell r="T420">
            <v>0</v>
          </cell>
        </row>
        <row r="421">
          <cell r="L421">
            <v>0.92300000000000004</v>
          </cell>
          <cell r="M421" t="str">
            <v>SUBTOTAL $</v>
          </cell>
          <cell r="O421">
            <v>8304</v>
          </cell>
        </row>
        <row r="423">
          <cell r="C423" t="str">
            <v>TOTAL COSTO DIRECTO $</v>
          </cell>
          <cell r="O423">
            <v>8997</v>
          </cell>
        </row>
        <row r="424">
          <cell r="C424" t="str">
            <v>V. COSTOS INDIRECTOS</v>
          </cell>
        </row>
        <row r="426">
          <cell r="C426" t="str">
            <v>Descripción</v>
          </cell>
          <cell r="L426" t="str">
            <v>Porcentaje</v>
          </cell>
          <cell r="M426" t="str">
            <v>Valor Total</v>
          </cell>
        </row>
        <row r="427">
          <cell r="C427" t="str">
            <v>ADMINISTRACION</v>
          </cell>
          <cell r="L427">
            <v>0</v>
          </cell>
          <cell r="M427">
            <v>0</v>
          </cell>
        </row>
        <row r="428">
          <cell r="C428" t="str">
            <v xml:space="preserve">IMPREVISTOS </v>
          </cell>
          <cell r="L428">
            <v>0</v>
          </cell>
          <cell r="M428">
            <v>0</v>
          </cell>
        </row>
        <row r="429">
          <cell r="C429" t="str">
            <v>UTILIDAD</v>
          </cell>
          <cell r="L429">
            <v>0</v>
          </cell>
          <cell r="M429">
            <v>0</v>
          </cell>
        </row>
        <row r="430">
          <cell r="C430" t="str">
            <v>SUBTOTAL $</v>
          </cell>
          <cell r="O430">
            <v>0</v>
          </cell>
        </row>
        <row r="432">
          <cell r="C432" t="str">
            <v>Precio Unitario Total Aproximado al peso $</v>
          </cell>
          <cell r="O432">
            <v>8997</v>
          </cell>
        </row>
        <row r="435">
          <cell r="H435" t="str">
            <v>Firma</v>
          </cell>
        </row>
        <row r="436">
          <cell r="H436" t="str">
            <v>Nombre:</v>
          </cell>
        </row>
        <row r="437">
          <cell r="H437" t="str">
            <v>Representante Legal del Contratista o su Apoderado</v>
          </cell>
        </row>
        <row r="438">
          <cell r="H438" t="str">
            <v>Matricula No. :</v>
          </cell>
        </row>
        <row r="439">
          <cell r="H439" t="str">
            <v xml:space="preserve"> </v>
          </cell>
        </row>
        <row r="440">
          <cell r="C440" t="str">
            <v>OBSERVACIONES INTERVENTORÍA</v>
          </cell>
        </row>
        <row r="444">
          <cell r="C444" t="str">
            <v>APROBACIÓN POR INTERVENTORÍA</v>
          </cell>
        </row>
        <row r="445">
          <cell r="C44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47">
          <cell r="C44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50">
          <cell r="H450" t="str">
            <v>Firma</v>
          </cell>
        </row>
        <row r="451">
          <cell r="H451" t="str">
            <v>Nombre:</v>
          </cell>
        </row>
        <row r="452">
          <cell r="H452" t="str">
            <v>Representante Legal del Interventor o su Apoderado</v>
          </cell>
        </row>
        <row r="453">
          <cell r="H453" t="str">
            <v>Matricula No. :</v>
          </cell>
        </row>
        <row r="458">
          <cell r="C458" t="str">
            <v>Formulario 1 - Propuesta económica  - Documento tipo de selección abreviada de menor cuantía - versión 2</v>
          </cell>
        </row>
        <row r="459">
          <cell r="C459" t="str">
            <v>Código</v>
          </cell>
          <cell r="D459" t="str">
            <v>CCE-EICP-FM-25</v>
          </cell>
          <cell r="E459" t="str">
            <v>Versión</v>
          </cell>
          <cell r="F459">
            <v>2</v>
          </cell>
        </row>
        <row r="461">
          <cell r="C461" t="str">
            <v>[La entidad podrá utilizar este formato para la presentación de los análisis de precios unitarios el contratista en la oportunidad prevista en el numeral 8.1. del Documento Base]</v>
          </cell>
        </row>
        <row r="464">
          <cell r="D464" t="str">
            <v>MUNICIPIO DE CONCORDIA, ANTIOQUIA</v>
          </cell>
        </row>
        <row r="465">
          <cell r="L465" t="str">
            <v>VERSIÓN</v>
          </cell>
        </row>
        <row r="466">
          <cell r="D466" t="str">
            <v xml:space="preserve">[NÚMERO DEL PROCESO] </v>
          </cell>
        </row>
        <row r="467">
          <cell r="L467" t="str">
            <v>PÁGINA</v>
          </cell>
          <cell r="M467">
            <v>1</v>
          </cell>
          <cell r="N467" t="str">
            <v>DE</v>
          </cell>
          <cell r="O467">
            <v>1</v>
          </cell>
        </row>
        <row r="468">
          <cell r="D468" t="str">
            <v xml:space="preserve">ANALISIS DE PRECIOS UNITARIOS </v>
          </cell>
        </row>
        <row r="470">
          <cell r="L470" t="str">
            <v>FECHA</v>
          </cell>
          <cell r="M470" t="str">
            <v>DD</v>
          </cell>
          <cell r="N470" t="str">
            <v>MM</v>
          </cell>
          <cell r="O470" t="str">
            <v>AA</v>
          </cell>
        </row>
        <row r="471">
          <cell r="M471">
            <v>8</v>
          </cell>
          <cell r="N471">
            <v>5</v>
          </cell>
          <cell r="O471">
            <v>2023</v>
          </cell>
        </row>
        <row r="472">
          <cell r="C472" t="str">
            <v>ITEMS DE LA PROPUESTA ECONÓMICA</v>
          </cell>
          <cell r="I472" t="str">
            <v>ITEMS NO PREVISTOS</v>
          </cell>
        </row>
        <row r="476">
          <cell r="C476" t="str">
            <v>DATOS ESPECÍFICOS</v>
          </cell>
        </row>
        <row r="478">
          <cell r="C478" t="str">
            <v>ITEM</v>
          </cell>
          <cell r="D478" t="str">
            <v>DESCRIPCIÓN</v>
          </cell>
          <cell r="M478" t="str">
            <v>UNIDAD</v>
          </cell>
          <cell r="O478" t="str">
            <v>CANTIDAD</v>
          </cell>
        </row>
        <row r="479">
          <cell r="C479" t="str">
            <v>3.2.4</v>
          </cell>
          <cell r="D479" t="str">
            <v>DEMOLICIÓN ESTRUCTURAS DE CONCRETO, manual o mecánicamente, de cualquier resistencia, reforzado o ciclópeo, y en cualquier clase de estructura. Incluye cargue, retiro de refuerzo y cualquier tipo de acabado (revoques y enchapes) o piso (en losas) e instalaciones embebidas, compresor neumático con martillo, además recuperación de los materiales aprovechables o su transporte hasta el sitio que lo indique la interventoría. MEDIDO EN SITIO; no incluye transporte ni derechos de botadero.</v>
          </cell>
          <cell r="M479" t="str">
            <v>m3</v>
          </cell>
          <cell r="O479">
            <v>0</v>
          </cell>
          <cell r="R479">
            <v>122701</v>
          </cell>
          <cell r="S479">
            <v>122701</v>
          </cell>
          <cell r="T479">
            <v>0.3448</v>
          </cell>
          <cell r="U479">
            <v>0</v>
          </cell>
          <cell r="V479">
            <v>0</v>
          </cell>
          <cell r="W479">
            <v>0.6552</v>
          </cell>
        </row>
        <row r="480">
          <cell r="C480" t="str">
            <v>I. EQUIPO</v>
          </cell>
        </row>
        <row r="482">
          <cell r="C482" t="str">
            <v>DESCRIPCIÓN</v>
          </cell>
          <cell r="H482" t="str">
            <v>MARCA</v>
          </cell>
          <cell r="J482" t="str">
            <v>TIPO</v>
          </cell>
          <cell r="L482" t="str">
            <v>TARIFA/HORA</v>
          </cell>
          <cell r="M482" t="str">
            <v>RENDIMIENTO</v>
          </cell>
          <cell r="O482" t="str">
            <v>Vr. UNITARIO</v>
          </cell>
        </row>
        <row r="483">
          <cell r="C483" t="str">
            <v>Demoledor -  Rompepavimento Hexagonal 68Jls</v>
          </cell>
          <cell r="J483" t="str">
            <v>Dia</v>
          </cell>
          <cell r="L483">
            <v>67978</v>
          </cell>
          <cell r="M483">
            <v>3</v>
          </cell>
          <cell r="O483">
            <v>22659</v>
          </cell>
          <cell r="R483">
            <v>0</v>
          </cell>
          <cell r="T483" t="str">
            <v>Demoledor -  Rompepavimento Hexagonal 68Jls</v>
          </cell>
        </row>
        <row r="484">
          <cell r="C484" t="str">
            <v xml:space="preserve">Retroexcavadora sobre llantas 
</v>
          </cell>
          <cell r="J484" t="str">
            <v>h</v>
          </cell>
          <cell r="L484">
            <v>125000</v>
          </cell>
          <cell r="M484">
            <v>8</v>
          </cell>
          <cell r="O484">
            <v>15625</v>
          </cell>
          <cell r="R484">
            <v>0</v>
          </cell>
          <cell r="T484" t="str">
            <v xml:space="preserve">Retroexcavadora sobre llantas 
</v>
          </cell>
        </row>
        <row r="485">
          <cell r="J485" t="str">
            <v/>
          </cell>
          <cell r="L485" t="str">
            <v/>
          </cell>
          <cell r="O485">
            <v>0</v>
          </cell>
          <cell r="R485">
            <v>0</v>
          </cell>
          <cell r="T485">
            <v>0</v>
          </cell>
        </row>
        <row r="486">
          <cell r="C486" t="str">
            <v>Herramienta Menor (Como % de Mano de Obra)</v>
          </cell>
          <cell r="J486" t="str">
            <v>Dia</v>
          </cell>
          <cell r="L486">
            <v>80397</v>
          </cell>
          <cell r="M486">
            <v>0.05</v>
          </cell>
          <cell r="O486">
            <v>4020</v>
          </cell>
          <cell r="R486">
            <v>0</v>
          </cell>
          <cell r="T486" t="str">
            <v>Herramienta Menor (Como % de Mano de Obra)</v>
          </cell>
        </row>
        <row r="487">
          <cell r="L487">
            <v>0.3448</v>
          </cell>
          <cell r="M487" t="str">
            <v>SUBTOTAL $</v>
          </cell>
          <cell r="O487">
            <v>42304</v>
          </cell>
        </row>
        <row r="488">
          <cell r="C488" t="str">
            <v>II. MATERIALES</v>
          </cell>
        </row>
        <row r="490">
          <cell r="C490" t="str">
            <v>DESCRIPCIÓN</v>
          </cell>
          <cell r="K490" t="str">
            <v>UNIDAD</v>
          </cell>
          <cell r="L490" t="str">
            <v>CANTIDAD</v>
          </cell>
          <cell r="M490" t="str">
            <v>PRECIO UNIT.</v>
          </cell>
          <cell r="O490" t="str">
            <v>Vr. UNITARIO</v>
          </cell>
        </row>
        <row r="491">
          <cell r="K491" t="str">
            <v/>
          </cell>
          <cell r="M491">
            <v>0</v>
          </cell>
          <cell r="O491">
            <v>0</v>
          </cell>
          <cell r="R491">
            <v>0</v>
          </cell>
          <cell r="T491">
            <v>0</v>
          </cell>
        </row>
        <row r="492">
          <cell r="K492" t="str">
            <v/>
          </cell>
          <cell r="M492">
            <v>0</v>
          </cell>
          <cell r="O492">
            <v>0</v>
          </cell>
          <cell r="R492">
            <v>0</v>
          </cell>
          <cell r="T492">
            <v>0</v>
          </cell>
        </row>
        <row r="493">
          <cell r="K493" t="str">
            <v/>
          </cell>
          <cell r="M493">
            <v>0</v>
          </cell>
          <cell r="O493">
            <v>0</v>
          </cell>
          <cell r="R493">
            <v>0</v>
          </cell>
          <cell r="T493">
            <v>0</v>
          </cell>
        </row>
        <row r="494">
          <cell r="K494" t="str">
            <v/>
          </cell>
          <cell r="M494">
            <v>0</v>
          </cell>
          <cell r="O494">
            <v>0</v>
          </cell>
          <cell r="R494">
            <v>0</v>
          </cell>
          <cell r="T494">
            <v>0</v>
          </cell>
        </row>
        <row r="495">
          <cell r="K495" t="str">
            <v/>
          </cell>
          <cell r="M495">
            <v>0</v>
          </cell>
          <cell r="O495">
            <v>0</v>
          </cell>
          <cell r="R495">
            <v>0</v>
          </cell>
          <cell r="T495">
            <v>0</v>
          </cell>
        </row>
        <row r="496">
          <cell r="K496" t="str">
            <v/>
          </cell>
          <cell r="M496">
            <v>0</v>
          </cell>
          <cell r="O496">
            <v>0</v>
          </cell>
          <cell r="R496">
            <v>0</v>
          </cell>
          <cell r="T496">
            <v>0</v>
          </cell>
        </row>
        <row r="497">
          <cell r="K497" t="str">
            <v/>
          </cell>
          <cell r="O497">
            <v>0</v>
          </cell>
          <cell r="R497">
            <v>0</v>
          </cell>
          <cell r="T497">
            <v>0</v>
          </cell>
        </row>
        <row r="498">
          <cell r="L498">
            <v>0</v>
          </cell>
          <cell r="M498" t="str">
            <v>SUBTOTAL $</v>
          </cell>
          <cell r="O498">
            <v>0</v>
          </cell>
        </row>
        <row r="499">
          <cell r="C499" t="str">
            <v>III. TRANSPORTES</v>
          </cell>
        </row>
        <row r="501">
          <cell r="C501" t="str">
            <v>MATERIAL</v>
          </cell>
          <cell r="J501" t="str">
            <v>VOL. o PESO</v>
          </cell>
          <cell r="K501" t="str">
            <v>DISTANCIA</v>
          </cell>
          <cell r="L501" t="str">
            <v>M3 o Ton/Km</v>
          </cell>
          <cell r="M501" t="str">
            <v>TARIFA</v>
          </cell>
          <cell r="O501" t="str">
            <v>Vr. UNITARIO</v>
          </cell>
        </row>
        <row r="502">
          <cell r="J502" t="str">
            <v/>
          </cell>
          <cell r="M502">
            <v>0</v>
          </cell>
          <cell r="O502">
            <v>0</v>
          </cell>
          <cell r="R502">
            <v>0</v>
          </cell>
          <cell r="T502">
            <v>0</v>
          </cell>
        </row>
        <row r="503">
          <cell r="J503" t="str">
            <v/>
          </cell>
          <cell r="M503">
            <v>0</v>
          </cell>
          <cell r="O503">
            <v>0</v>
          </cell>
          <cell r="R503">
            <v>0</v>
          </cell>
          <cell r="T503">
            <v>0</v>
          </cell>
        </row>
        <row r="504">
          <cell r="J504" t="str">
            <v/>
          </cell>
          <cell r="M504">
            <v>0</v>
          </cell>
          <cell r="O504">
            <v>0</v>
          </cell>
          <cell r="R504">
            <v>0</v>
          </cell>
          <cell r="T504">
            <v>0</v>
          </cell>
        </row>
        <row r="505">
          <cell r="L505">
            <v>0</v>
          </cell>
          <cell r="M505" t="str">
            <v>SUBTOTAL $</v>
          </cell>
          <cell r="O505">
            <v>0</v>
          </cell>
        </row>
        <row r="506">
          <cell r="C506" t="str">
            <v>IV. MANO DE OBRA</v>
          </cell>
        </row>
        <row r="508">
          <cell r="C508" t="str">
            <v>TRABAJADOR</v>
          </cell>
          <cell r="I508" t="str">
            <v>CANTIDAD</v>
          </cell>
          <cell r="J508" t="str">
            <v>JORNAL</v>
          </cell>
          <cell r="K508" t="str">
            <v>PRESTACIONES</v>
          </cell>
          <cell r="L508" t="str">
            <v>JORNAL TOTAL</v>
          </cell>
          <cell r="M508" t="str">
            <v>RENDIMIENTO</v>
          </cell>
          <cell r="O508" t="str">
            <v>Vr. UNITARIO</v>
          </cell>
        </row>
        <row r="509">
          <cell r="C509" t="str">
            <v>Ayudante Entendido</v>
          </cell>
          <cell r="I509">
            <v>1</v>
          </cell>
          <cell r="J509">
            <v>53020</v>
          </cell>
          <cell r="K509">
            <v>1.7161</v>
          </cell>
          <cell r="L509">
            <v>90988</v>
          </cell>
          <cell r="M509">
            <v>3</v>
          </cell>
          <cell r="O509">
            <v>30329</v>
          </cell>
          <cell r="R509">
            <v>0</v>
          </cell>
          <cell r="T509" t="str">
            <v>Ayudante Entendido</v>
          </cell>
        </row>
        <row r="510">
          <cell r="C510" t="str">
            <v>Ayudante Raso</v>
          </cell>
          <cell r="I510">
            <v>2</v>
          </cell>
          <cell r="J510">
            <v>43354</v>
          </cell>
          <cell r="K510">
            <v>1.7323</v>
          </cell>
          <cell r="L510">
            <v>150204</v>
          </cell>
          <cell r="M510">
            <v>3</v>
          </cell>
          <cell r="O510">
            <v>50068</v>
          </cell>
          <cell r="R510">
            <v>0</v>
          </cell>
          <cell r="T510" t="str">
            <v>Ayudante Raso</v>
          </cell>
        </row>
        <row r="511">
          <cell r="J511">
            <v>0</v>
          </cell>
          <cell r="K511">
            <v>0</v>
          </cell>
          <cell r="L511">
            <v>0</v>
          </cell>
          <cell r="O511">
            <v>0</v>
          </cell>
          <cell r="R511">
            <v>0</v>
          </cell>
          <cell r="T511">
            <v>0</v>
          </cell>
        </row>
        <row r="512">
          <cell r="L512">
            <v>0.6552</v>
          </cell>
          <cell r="M512" t="str">
            <v>SUBTOTAL $</v>
          </cell>
          <cell r="O512">
            <v>80397</v>
          </cell>
        </row>
        <row r="514">
          <cell r="C514" t="str">
            <v>TOTAL COSTO DIRECTO $</v>
          </cell>
          <cell r="O514">
            <v>122701</v>
          </cell>
        </row>
        <row r="515">
          <cell r="C515" t="str">
            <v>V. COSTOS INDIRECTOS</v>
          </cell>
        </row>
        <row r="517">
          <cell r="C517" t="str">
            <v>Descripción</v>
          </cell>
          <cell r="L517" t="str">
            <v>Porcentaje</v>
          </cell>
          <cell r="M517" t="str">
            <v>Valor Total</v>
          </cell>
        </row>
        <row r="518">
          <cell r="C518" t="str">
            <v>ADMINISTRACION</v>
          </cell>
          <cell r="L518">
            <v>0</v>
          </cell>
          <cell r="M518">
            <v>0</v>
          </cell>
        </row>
        <row r="519">
          <cell r="C519" t="str">
            <v xml:space="preserve">IMPREVISTOS </v>
          </cell>
          <cell r="L519">
            <v>0</v>
          </cell>
          <cell r="M519">
            <v>0</v>
          </cell>
        </row>
        <row r="520">
          <cell r="C520" t="str">
            <v>UTILIDAD</v>
          </cell>
          <cell r="L520">
            <v>0</v>
          </cell>
          <cell r="M520">
            <v>0</v>
          </cell>
        </row>
        <row r="521">
          <cell r="C521" t="str">
            <v>SUBTOTAL $</v>
          </cell>
          <cell r="O521">
            <v>0</v>
          </cell>
        </row>
        <row r="523">
          <cell r="C523" t="str">
            <v>Precio Unitario Total Aproximado al peso $</v>
          </cell>
          <cell r="O523">
            <v>122701</v>
          </cell>
        </row>
        <row r="526">
          <cell r="H526" t="str">
            <v>Firma</v>
          </cell>
        </row>
        <row r="527">
          <cell r="H527" t="str">
            <v>Nombre:</v>
          </cell>
        </row>
        <row r="528">
          <cell r="H528" t="str">
            <v>Representante Legal del Contratista o su Apoderado</v>
          </cell>
        </row>
        <row r="529">
          <cell r="H529" t="str">
            <v>Matricula No. :</v>
          </cell>
        </row>
        <row r="530">
          <cell r="H530" t="str">
            <v xml:space="preserve"> </v>
          </cell>
        </row>
        <row r="531">
          <cell r="C531" t="str">
            <v>OBSERVACIONES INTERVENTORÍA</v>
          </cell>
        </row>
        <row r="535">
          <cell r="C535" t="str">
            <v>APROBACIÓN POR INTERVENTORÍA</v>
          </cell>
        </row>
        <row r="536">
          <cell r="C53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38">
          <cell r="C53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41">
          <cell r="H541" t="str">
            <v>Firma</v>
          </cell>
        </row>
        <row r="542">
          <cell r="H542" t="str">
            <v>Nombre:</v>
          </cell>
        </row>
        <row r="543">
          <cell r="H543" t="str">
            <v>Representante Legal del Interventor o su Apoderado</v>
          </cell>
        </row>
        <row r="544">
          <cell r="H544" t="str">
            <v>Matricula No. :</v>
          </cell>
        </row>
        <row r="549">
          <cell r="C549" t="str">
            <v>Formulario 1 - Propuesta económica  - Documento tipo de selección abreviada de menor cuantía - versión 2</v>
          </cell>
        </row>
        <row r="550">
          <cell r="C550" t="str">
            <v>Código</v>
          </cell>
          <cell r="D550" t="str">
            <v>CCE-EICP-FM-25</v>
          </cell>
          <cell r="E550" t="str">
            <v>Versión</v>
          </cell>
          <cell r="F550">
            <v>2</v>
          </cell>
        </row>
        <row r="552">
          <cell r="C552" t="str">
            <v>[La entidad podrá utilizar este formato para la presentación de los análisis de precios unitarios el contratista en la oportunidad prevista en el numeral 8.1. del Documento Base]</v>
          </cell>
        </row>
        <row r="555">
          <cell r="D555" t="str">
            <v>MUNICIPIO DE CONCORDIA, ANTIOQUIA</v>
          </cell>
        </row>
        <row r="556">
          <cell r="L556" t="str">
            <v>VERSIÓN</v>
          </cell>
        </row>
        <row r="557">
          <cell r="D557" t="str">
            <v xml:space="preserve">[NÚMERO DEL PROCESO] </v>
          </cell>
        </row>
        <row r="558">
          <cell r="L558" t="str">
            <v>PÁGINA</v>
          </cell>
          <cell r="M558">
            <v>1</v>
          </cell>
          <cell r="N558" t="str">
            <v>DE</v>
          </cell>
          <cell r="O558">
            <v>1</v>
          </cell>
        </row>
        <row r="559">
          <cell r="D559" t="str">
            <v xml:space="preserve">ANALISIS DE PRECIOS UNITARIOS </v>
          </cell>
        </row>
        <row r="561">
          <cell r="L561" t="str">
            <v>FECHA</v>
          </cell>
          <cell r="M561" t="str">
            <v>DD</v>
          </cell>
          <cell r="N561" t="str">
            <v>MM</v>
          </cell>
          <cell r="O561" t="str">
            <v>AA</v>
          </cell>
        </row>
        <row r="562">
          <cell r="M562">
            <v>8</v>
          </cell>
          <cell r="N562">
            <v>5</v>
          </cell>
          <cell r="O562">
            <v>2023</v>
          </cell>
        </row>
        <row r="563">
          <cell r="C563" t="str">
            <v>ÍTEMS DE LA PROPUESTA ECONÓMICA</v>
          </cell>
          <cell r="I563" t="str">
            <v>ÍTEMS NO PREVISTOS</v>
          </cell>
        </row>
        <row r="567">
          <cell r="C567" t="str">
            <v>DATOS ESPECÍFICOS</v>
          </cell>
        </row>
        <row r="569">
          <cell r="C569" t="str">
            <v>ÍTEM</v>
          </cell>
          <cell r="D569" t="str">
            <v>DESCRIPCIÓN</v>
          </cell>
          <cell r="M569" t="str">
            <v>UNIDAD</v>
          </cell>
          <cell r="O569" t="str">
            <v>CANTIDAD</v>
          </cell>
        </row>
        <row r="570">
          <cell r="C570" t="str">
            <v>3.3.1</v>
          </cell>
          <cell r="D570" t="str">
            <v>Excavación MANUAL en material heterogéneo y en cualquier grado de humedad de 0-2 m de Prof. Incluye: roca descompuesta, bolas de roca de volumen inferior a 0.35 m³., el cargue y transporte interno; la botada de material se pagara en su ítem respectivo. Su medida será en el sitio. No incluye entibado.</v>
          </cell>
          <cell r="M570" t="str">
            <v>m3</v>
          </cell>
          <cell r="O570">
            <v>2</v>
          </cell>
          <cell r="R570">
            <v>31543</v>
          </cell>
          <cell r="S570">
            <v>31543</v>
          </cell>
          <cell r="T570">
            <v>4.7600000000000003E-2</v>
          </cell>
          <cell r="U570">
            <v>0</v>
          </cell>
          <cell r="V570">
            <v>0</v>
          </cell>
          <cell r="W570">
            <v>0.95240000000000002</v>
          </cell>
        </row>
        <row r="571">
          <cell r="C571" t="str">
            <v>I. EQUIPO</v>
          </cell>
        </row>
        <row r="573">
          <cell r="C573" t="str">
            <v>DESCRIPCIÓN</v>
          </cell>
          <cell r="H573" t="str">
            <v>MARCA</v>
          </cell>
          <cell r="J573" t="str">
            <v>TIPO</v>
          </cell>
          <cell r="L573" t="str">
            <v>TARIFA/HORA</v>
          </cell>
          <cell r="M573" t="str">
            <v>RENDIMIENTO</v>
          </cell>
          <cell r="O573" t="str">
            <v>Vr. UNITARIO</v>
          </cell>
        </row>
        <row r="574">
          <cell r="J574" t="str">
            <v/>
          </cell>
          <cell r="L574" t="str">
            <v/>
          </cell>
          <cell r="O574">
            <v>0</v>
          </cell>
          <cell r="R574">
            <v>0</v>
          </cell>
          <cell r="T574">
            <v>0</v>
          </cell>
        </row>
        <row r="575">
          <cell r="J575" t="str">
            <v/>
          </cell>
          <cell r="L575" t="str">
            <v/>
          </cell>
          <cell r="O575">
            <v>0</v>
          </cell>
          <cell r="R575">
            <v>0</v>
          </cell>
          <cell r="T575">
            <v>0</v>
          </cell>
        </row>
        <row r="576">
          <cell r="J576" t="str">
            <v/>
          </cell>
          <cell r="L576" t="str">
            <v/>
          </cell>
          <cell r="O576">
            <v>0</v>
          </cell>
          <cell r="R576">
            <v>0</v>
          </cell>
          <cell r="T576">
            <v>0</v>
          </cell>
        </row>
        <row r="577">
          <cell r="C577" t="str">
            <v>Herramienta Menor (Como % de Mano de Obra)</v>
          </cell>
          <cell r="J577" t="str">
            <v>Dia</v>
          </cell>
          <cell r="L577">
            <v>30041</v>
          </cell>
          <cell r="M577">
            <v>0.05</v>
          </cell>
          <cell r="O577">
            <v>1502</v>
          </cell>
          <cell r="R577">
            <v>3004</v>
          </cell>
          <cell r="T577" t="str">
            <v>Herramienta Menor (Como % de Mano de Obra)</v>
          </cell>
        </row>
        <row r="578">
          <cell r="L578">
            <v>4.7600000000000003E-2</v>
          </cell>
          <cell r="M578" t="str">
            <v>SUBTOTAL $</v>
          </cell>
          <cell r="O578">
            <v>1502</v>
          </cell>
        </row>
        <row r="579">
          <cell r="C579" t="str">
            <v>II. MATERIALES</v>
          </cell>
        </row>
        <row r="581">
          <cell r="C581" t="str">
            <v>DESCRIPCIÓN</v>
          </cell>
          <cell r="K581" t="str">
            <v>UNIDAD</v>
          </cell>
          <cell r="L581" t="str">
            <v>CANTIDAD</v>
          </cell>
          <cell r="M581" t="str">
            <v>PRECIO UNIT.</v>
          </cell>
          <cell r="O581" t="str">
            <v>Vr. UNITARIO</v>
          </cell>
        </row>
        <row r="582">
          <cell r="K582" t="str">
            <v/>
          </cell>
          <cell r="M582">
            <v>0</v>
          </cell>
          <cell r="O582">
            <v>0</v>
          </cell>
          <cell r="R582">
            <v>0</v>
          </cell>
          <cell r="T582">
            <v>0</v>
          </cell>
        </row>
        <row r="583">
          <cell r="K583" t="str">
            <v/>
          </cell>
          <cell r="M583">
            <v>0</v>
          </cell>
          <cell r="O583">
            <v>0</v>
          </cell>
          <cell r="R583">
            <v>0</v>
          </cell>
          <cell r="T583">
            <v>0</v>
          </cell>
        </row>
        <row r="584">
          <cell r="K584" t="str">
            <v/>
          </cell>
          <cell r="M584">
            <v>0</v>
          </cell>
          <cell r="O584">
            <v>0</v>
          </cell>
          <cell r="R584">
            <v>0</v>
          </cell>
          <cell r="T584">
            <v>0</v>
          </cell>
        </row>
        <row r="585">
          <cell r="K585" t="str">
            <v/>
          </cell>
          <cell r="M585">
            <v>0</v>
          </cell>
          <cell r="O585">
            <v>0</v>
          </cell>
          <cell r="R585">
            <v>0</v>
          </cell>
          <cell r="T585">
            <v>0</v>
          </cell>
        </row>
        <row r="586">
          <cell r="K586" t="str">
            <v/>
          </cell>
          <cell r="M586">
            <v>0</v>
          </cell>
          <cell r="O586">
            <v>0</v>
          </cell>
          <cell r="R586">
            <v>0</v>
          </cell>
          <cell r="T586">
            <v>0</v>
          </cell>
        </row>
        <row r="587">
          <cell r="K587" t="str">
            <v/>
          </cell>
          <cell r="M587">
            <v>0</v>
          </cell>
          <cell r="O587">
            <v>0</v>
          </cell>
          <cell r="R587">
            <v>0</v>
          </cell>
          <cell r="T587">
            <v>0</v>
          </cell>
        </row>
        <row r="588">
          <cell r="K588" t="str">
            <v/>
          </cell>
          <cell r="O588">
            <v>0</v>
          </cell>
          <cell r="R588">
            <v>0</v>
          </cell>
          <cell r="T588">
            <v>0</v>
          </cell>
        </row>
        <row r="589">
          <cell r="L589">
            <v>0</v>
          </cell>
          <cell r="M589" t="str">
            <v>SUBTOTAL $</v>
          </cell>
          <cell r="O589">
            <v>0</v>
          </cell>
        </row>
        <row r="590">
          <cell r="C590" t="str">
            <v>III. TRANSPORTES</v>
          </cell>
        </row>
        <row r="592">
          <cell r="C592" t="str">
            <v>MATERIAL</v>
          </cell>
          <cell r="J592" t="str">
            <v>VOL. o PESO</v>
          </cell>
          <cell r="K592" t="str">
            <v>DISTANCIA</v>
          </cell>
          <cell r="L592" t="str">
            <v>M3 o Ton/Km</v>
          </cell>
          <cell r="M592" t="str">
            <v>TARIFA</v>
          </cell>
          <cell r="O592" t="str">
            <v>Vr. UNITARIO</v>
          </cell>
        </row>
        <row r="593">
          <cell r="J593" t="str">
            <v/>
          </cell>
          <cell r="M593">
            <v>0</v>
          </cell>
          <cell r="O593">
            <v>0</v>
          </cell>
          <cell r="R593">
            <v>0</v>
          </cell>
          <cell r="T593">
            <v>0</v>
          </cell>
        </row>
        <row r="594">
          <cell r="J594" t="str">
            <v/>
          </cell>
          <cell r="M594">
            <v>0</v>
          </cell>
          <cell r="O594">
            <v>0</v>
          </cell>
          <cell r="R594">
            <v>0</v>
          </cell>
          <cell r="T594">
            <v>0</v>
          </cell>
        </row>
        <row r="595">
          <cell r="J595" t="str">
            <v/>
          </cell>
          <cell r="M595">
            <v>0</v>
          </cell>
          <cell r="O595">
            <v>0</v>
          </cell>
          <cell r="R595">
            <v>0</v>
          </cell>
          <cell r="T595">
            <v>0</v>
          </cell>
        </row>
        <row r="596">
          <cell r="L596">
            <v>0</v>
          </cell>
          <cell r="M596" t="str">
            <v>SUBTOTAL $</v>
          </cell>
          <cell r="O596">
            <v>0</v>
          </cell>
        </row>
        <row r="597">
          <cell r="C597" t="str">
            <v>IV. MANO DE OBRA</v>
          </cell>
        </row>
        <row r="599">
          <cell r="C599" t="str">
            <v>TRABAJADOR</v>
          </cell>
          <cell r="I599" t="str">
            <v>CANTIDAD</v>
          </cell>
          <cell r="J599" t="str">
            <v>JORNAL</v>
          </cell>
          <cell r="K599" t="str">
            <v>PRESTACIONES</v>
          </cell>
          <cell r="L599" t="str">
            <v>JORNAL TOTAL</v>
          </cell>
          <cell r="M599" t="str">
            <v>RENDIMIENTO</v>
          </cell>
          <cell r="O599" t="str">
            <v>Vr. UNITARIO</v>
          </cell>
        </row>
        <row r="600">
          <cell r="C600" t="str">
            <v>Ayudante Raso</v>
          </cell>
          <cell r="I600">
            <v>2</v>
          </cell>
          <cell r="J600">
            <v>43354</v>
          </cell>
          <cell r="K600">
            <v>1.7323</v>
          </cell>
          <cell r="L600">
            <v>150204</v>
          </cell>
          <cell r="M600">
            <v>5</v>
          </cell>
          <cell r="O600">
            <v>30041</v>
          </cell>
          <cell r="R600">
            <v>0.8</v>
          </cell>
          <cell r="T600" t="str">
            <v>Ayudante Raso</v>
          </cell>
        </row>
        <row r="601">
          <cell r="J601">
            <v>0</v>
          </cell>
          <cell r="K601">
            <v>0</v>
          </cell>
          <cell r="L601">
            <v>0</v>
          </cell>
          <cell r="O601">
            <v>0</v>
          </cell>
          <cell r="R601">
            <v>0</v>
          </cell>
          <cell r="T601">
            <v>0</v>
          </cell>
        </row>
        <row r="602">
          <cell r="J602">
            <v>0</v>
          </cell>
          <cell r="K602">
            <v>0</v>
          </cell>
          <cell r="L602">
            <v>0</v>
          </cell>
          <cell r="O602">
            <v>0</v>
          </cell>
          <cell r="R602">
            <v>0</v>
          </cell>
          <cell r="T602">
            <v>0</v>
          </cell>
        </row>
        <row r="603">
          <cell r="L603">
            <v>0.95240000000000002</v>
          </cell>
          <cell r="M603" t="str">
            <v>SUBTOTAL $</v>
          </cell>
          <cell r="O603">
            <v>30041</v>
          </cell>
        </row>
        <row r="605">
          <cell r="C605" t="str">
            <v>TOTAL COSTO DIRECTO $</v>
          </cell>
          <cell r="O605">
            <v>31543</v>
          </cell>
        </row>
        <row r="606">
          <cell r="C606" t="str">
            <v>V. COSTOS INDIRECTOS</v>
          </cell>
        </row>
        <row r="608">
          <cell r="C608" t="str">
            <v>Descripción</v>
          </cell>
          <cell r="L608" t="str">
            <v>Porcentaje</v>
          </cell>
          <cell r="M608" t="str">
            <v>Valor Total</v>
          </cell>
        </row>
        <row r="609">
          <cell r="C609" t="str">
            <v>ADMINISTRACIÓN</v>
          </cell>
          <cell r="L609">
            <v>0</v>
          </cell>
          <cell r="M609">
            <v>0</v>
          </cell>
        </row>
        <row r="610">
          <cell r="C610" t="str">
            <v xml:space="preserve">IMPREVISTOS </v>
          </cell>
          <cell r="L610">
            <v>0</v>
          </cell>
          <cell r="M610">
            <v>0</v>
          </cell>
        </row>
        <row r="611">
          <cell r="C611" t="str">
            <v>UTILIDAD</v>
          </cell>
          <cell r="L611">
            <v>0</v>
          </cell>
          <cell r="M611">
            <v>0</v>
          </cell>
        </row>
        <row r="612">
          <cell r="C612" t="str">
            <v>SUBTOTAL $</v>
          </cell>
          <cell r="O612">
            <v>0</v>
          </cell>
        </row>
        <row r="614">
          <cell r="C614" t="str">
            <v>Precio Unitario Total Aproximado al peso $</v>
          </cell>
          <cell r="O614">
            <v>31543</v>
          </cell>
        </row>
        <row r="617">
          <cell r="H617" t="str">
            <v>Firma</v>
          </cell>
        </row>
        <row r="618">
          <cell r="H618" t="str">
            <v>Nombre:</v>
          </cell>
        </row>
        <row r="619">
          <cell r="H619" t="str">
            <v>Representante Legal del Contratista o su Apoderado</v>
          </cell>
        </row>
        <row r="620">
          <cell r="H620" t="str">
            <v>Matricula No. :</v>
          </cell>
        </row>
        <row r="621">
          <cell r="H621" t="str">
            <v xml:space="preserve"> </v>
          </cell>
        </row>
        <row r="622">
          <cell r="C622" t="str">
            <v>OBSERVACIONES INTERVENTORÍA</v>
          </cell>
        </row>
        <row r="626">
          <cell r="C626" t="str">
            <v>APROBACIÓN POR INTERVENTORÍA</v>
          </cell>
        </row>
        <row r="627">
          <cell r="C62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629">
          <cell r="C62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632">
          <cell r="H632" t="str">
            <v>Firma</v>
          </cell>
        </row>
        <row r="633">
          <cell r="H633" t="str">
            <v>Nombre:</v>
          </cell>
        </row>
        <row r="634">
          <cell r="H634" t="str">
            <v>Representante Legal del Interventor o su Apoderado</v>
          </cell>
        </row>
        <row r="635">
          <cell r="H635" t="str">
            <v>Matricula No. :</v>
          </cell>
        </row>
        <row r="640">
          <cell r="C640" t="str">
            <v>Formulario 1 - Propuesta económica  - Documento tipo de selección abreviada de menor cuantía - versión 2</v>
          </cell>
        </row>
        <row r="641">
          <cell r="C641" t="str">
            <v>Código</v>
          </cell>
          <cell r="D641" t="str">
            <v>CCE-EICP-FM-25</v>
          </cell>
          <cell r="E641" t="str">
            <v>Versión</v>
          </cell>
          <cell r="F641">
            <v>2</v>
          </cell>
        </row>
        <row r="643">
          <cell r="C643" t="str">
            <v>[La entidad podrá utilizar este formato para la presentación de los análisis de precios unitarios el contratista en la oportunidad prevista en el numeral 8.1. del Documento Base]</v>
          </cell>
        </row>
        <row r="646">
          <cell r="D646" t="str">
            <v>MUNICIPIO DE CONCORDIA, ANTIOQUIA</v>
          </cell>
        </row>
        <row r="647">
          <cell r="L647" t="str">
            <v>VERSIÓN</v>
          </cell>
        </row>
        <row r="648">
          <cell r="D648" t="str">
            <v xml:space="preserve">[NÚMERO DEL PROCESO] </v>
          </cell>
        </row>
        <row r="649">
          <cell r="L649" t="str">
            <v>PÁGINA</v>
          </cell>
          <cell r="M649">
            <v>1</v>
          </cell>
          <cell r="N649" t="str">
            <v>DE</v>
          </cell>
          <cell r="O649">
            <v>1</v>
          </cell>
        </row>
        <row r="650">
          <cell r="D650" t="str">
            <v xml:space="preserve">ANALISIS DE PRECIOS UNITARIOS </v>
          </cell>
        </row>
        <row r="652">
          <cell r="L652" t="str">
            <v>FECHA</v>
          </cell>
          <cell r="M652" t="str">
            <v>DD</v>
          </cell>
          <cell r="N652" t="str">
            <v>MM</v>
          </cell>
          <cell r="O652" t="str">
            <v>AA</v>
          </cell>
        </row>
        <row r="653">
          <cell r="M653">
            <v>8</v>
          </cell>
          <cell r="N653">
            <v>5</v>
          </cell>
          <cell r="O653">
            <v>2023</v>
          </cell>
        </row>
        <row r="654">
          <cell r="C654" t="str">
            <v>ITEMS DE LA PROPUESTA ECONÓMICA</v>
          </cell>
          <cell r="I654" t="str">
            <v>ITEMS NO PREVISTOS</v>
          </cell>
        </row>
        <row r="658">
          <cell r="C658" t="str">
            <v>DATOS ESPECÍFICOS</v>
          </cell>
        </row>
        <row r="660">
          <cell r="C660" t="str">
            <v>ITEM</v>
          </cell>
          <cell r="D660" t="str">
            <v>DESCRIPCIÓN</v>
          </cell>
          <cell r="M660" t="str">
            <v>UNIDAD</v>
          </cell>
          <cell r="O660" t="str">
            <v>CANTIDAD</v>
          </cell>
        </row>
        <row r="661">
          <cell r="C661" t="str">
            <v>3.4.1</v>
          </cell>
          <cell r="D661" t="str">
            <v xml:space="preserve">S.T.I de CONCRETO  f'c=210 kg/cm² (21 Mpa).  preparado en obra y fundido con medios manuales para la construcción de columnas, muros, vigas, losas y dinteles. acabado a la vista. Incluye elaboración y colocación del concreto, vibrado, protección, curado y todos los demás elementos necesarios para su correcta construcción. El acero de refuerzo y la formaleta se pagará en su respectivo ítem. En el vaciado se deben dejar los hierros para el amarre de la mampostería no estructural, por ningún motivo se pagarán anclajes. </v>
          </cell>
          <cell r="M661" t="str">
            <v>m3</v>
          </cell>
          <cell r="O661">
            <v>1</v>
          </cell>
          <cell r="R661">
            <v>993161</v>
          </cell>
          <cell r="S661">
            <v>993161</v>
          </cell>
          <cell r="T661">
            <v>3.4799999999999998E-2</v>
          </cell>
          <cell r="U661">
            <v>0.81540000000000001</v>
          </cell>
          <cell r="V661">
            <v>0</v>
          </cell>
          <cell r="W661">
            <v>0.14979999999999999</v>
          </cell>
        </row>
        <row r="662">
          <cell r="C662" t="str">
            <v>I. EQUIPO</v>
          </cell>
        </row>
        <row r="664">
          <cell r="C664" t="str">
            <v>DESCRIPCIÓN</v>
          </cell>
          <cell r="H664" t="str">
            <v>MARCA</v>
          </cell>
          <cell r="J664" t="str">
            <v>TIPO</v>
          </cell>
          <cell r="L664" t="str">
            <v>TARIFA/HORA</v>
          </cell>
          <cell r="M664" t="str">
            <v>RENDIMIENTO</v>
          </cell>
          <cell r="O664" t="str">
            <v>Vr. UNITARIO</v>
          </cell>
        </row>
        <row r="665">
          <cell r="C665" t="str">
            <v>Vibrador de concreto (Mikasa), electrico a 110 v</v>
          </cell>
          <cell r="J665" t="str">
            <v>Dia</v>
          </cell>
          <cell r="L665">
            <v>46162</v>
          </cell>
          <cell r="M665">
            <v>2</v>
          </cell>
          <cell r="O665">
            <v>23081</v>
          </cell>
          <cell r="R665">
            <v>0.5</v>
          </cell>
          <cell r="T665" t="str">
            <v>Vibrador de concreto (Mikasa), electrico a 110 v</v>
          </cell>
        </row>
        <row r="666">
          <cell r="C666" t="str">
            <v>Sección completa de andamio (1.2m-1.5m) x 1.5 m. (+ 4 ruedas) Incluye transporte.</v>
          </cell>
          <cell r="J666" t="str">
            <v>Dia</v>
          </cell>
          <cell r="L666">
            <v>2565</v>
          </cell>
          <cell r="M666">
            <v>1</v>
          </cell>
          <cell r="O666">
            <v>2565</v>
          </cell>
          <cell r="R666">
            <v>1</v>
          </cell>
          <cell r="T666" t="str">
            <v>Sección completa de andamio (1.2m-1.5m) x 1.5 m. (+ 4 ruedas) Incluye transporte.</v>
          </cell>
        </row>
        <row r="667">
          <cell r="C667" t="str">
            <v>Can zunchado en madera común de 5,0cmx20cmx3,0m (alquiler). Incluye transporte.</v>
          </cell>
          <cell r="J667" t="str">
            <v>Dia</v>
          </cell>
          <cell r="L667">
            <v>1500</v>
          </cell>
          <cell r="M667">
            <v>1</v>
          </cell>
          <cell r="O667">
            <v>1500</v>
          </cell>
          <cell r="R667">
            <v>1</v>
          </cell>
          <cell r="T667" t="str">
            <v>Can zunchado en madera común de 5,0cmx20cmx3,0m (alquiler). Incluye transporte.</v>
          </cell>
        </row>
        <row r="668">
          <cell r="J668" t="str">
            <v/>
          </cell>
          <cell r="L668" t="str">
            <v/>
          </cell>
          <cell r="O668">
            <v>0</v>
          </cell>
          <cell r="R668">
            <v>0</v>
          </cell>
          <cell r="T668">
            <v>0</v>
          </cell>
        </row>
        <row r="669">
          <cell r="C669" t="str">
            <v>Herramienta Menor (Como % de Mano de Obra)</v>
          </cell>
          <cell r="J669" t="str">
            <v>Dia</v>
          </cell>
          <cell r="L669">
            <v>148769</v>
          </cell>
          <cell r="M669">
            <v>0.05</v>
          </cell>
          <cell r="O669">
            <v>7438</v>
          </cell>
          <cell r="R669">
            <v>7438</v>
          </cell>
          <cell r="T669" t="str">
            <v>Herramienta Menor (Como % de Mano de Obra)</v>
          </cell>
        </row>
        <row r="670">
          <cell r="L670">
            <v>3.4799999999999998E-2</v>
          </cell>
          <cell r="M670" t="str">
            <v>SUBTOTAL $</v>
          </cell>
          <cell r="O670">
            <v>34584</v>
          </cell>
        </row>
        <row r="671">
          <cell r="C671" t="str">
            <v>II. MATERIALES</v>
          </cell>
        </row>
        <row r="673">
          <cell r="C673" t="str">
            <v>DESCRIPCIÓN</v>
          </cell>
          <cell r="K673" t="str">
            <v>UNIDAD</v>
          </cell>
          <cell r="L673" t="str">
            <v>CANTIDAD</v>
          </cell>
          <cell r="M673" t="str">
            <v>PRECIO UNIT.</v>
          </cell>
          <cell r="O673" t="str">
            <v>Vr. UNITARIO</v>
          </cell>
        </row>
        <row r="674">
          <cell r="C674" t="str">
            <v>Concreto Resistencia 21 (Mpa)</v>
          </cell>
          <cell r="K674" t="str">
            <v>m3</v>
          </cell>
          <cell r="L674">
            <v>1.05</v>
          </cell>
          <cell r="M674">
            <v>484027</v>
          </cell>
          <cell r="O674">
            <v>508228</v>
          </cell>
          <cell r="R674">
            <v>1.05</v>
          </cell>
          <cell r="T674" t="str">
            <v>Concreto Resistencia 21 (Mpa)</v>
          </cell>
        </row>
        <row r="675">
          <cell r="C675" t="str">
            <v>Super T de 19 mm. 1.53 x 2.44 m</v>
          </cell>
          <cell r="K675" t="str">
            <v>un</v>
          </cell>
          <cell r="L675">
            <v>0.71430000000000005</v>
          </cell>
          <cell r="M675">
            <v>300000</v>
          </cell>
          <cell r="O675">
            <v>214290</v>
          </cell>
          <cell r="R675">
            <v>0.71</v>
          </cell>
          <cell r="T675" t="str">
            <v>Super T de 19 mm. 1.53 x 2.44 m</v>
          </cell>
        </row>
        <row r="676">
          <cell r="C676" t="str">
            <v>Larguero 8cm. X 4cm.          L=3.00 mt.</v>
          </cell>
          <cell r="K676" t="str">
            <v>u</v>
          </cell>
          <cell r="L676">
            <v>3.52</v>
          </cell>
          <cell r="M676">
            <v>10645</v>
          </cell>
          <cell r="O676">
            <v>37470</v>
          </cell>
          <cell r="R676">
            <v>3.52</v>
          </cell>
          <cell r="T676" t="str">
            <v>Larguero 8cm. X 4cm.          L=3.00 mt.</v>
          </cell>
        </row>
        <row r="677">
          <cell r="C677" t="str">
            <v>Moldura en madera 1/4 bocel de L=2,80 m</v>
          </cell>
          <cell r="K677" t="str">
            <v>m</v>
          </cell>
          <cell r="L677">
            <v>9.52</v>
          </cell>
          <cell r="M677">
            <v>3941</v>
          </cell>
          <cell r="O677">
            <v>37518</v>
          </cell>
          <cell r="R677">
            <v>9.52</v>
          </cell>
          <cell r="T677" t="str">
            <v>Moldura en madera 1/4 bocel de L=2,80 m</v>
          </cell>
        </row>
        <row r="678">
          <cell r="C678" t="str">
            <v>Clavos Hierro 2 1/2 Pulgadas 350 Gramos(105 Clavos Apx Caja)</v>
          </cell>
          <cell r="K678" t="str">
            <v>u</v>
          </cell>
          <cell r="L678">
            <v>2.5</v>
          </cell>
          <cell r="M678">
            <v>4620</v>
          </cell>
          <cell r="O678">
            <v>11550</v>
          </cell>
          <cell r="R678">
            <v>2.5</v>
          </cell>
          <cell r="T678" t="str">
            <v>Clavos Hierro 2 1/2 Pulgadas 350 Gramos(105 Clavos Apx Caja)</v>
          </cell>
        </row>
        <row r="679">
          <cell r="C679" t="str">
            <v>Alambre negro para amarre calibre 18</v>
          </cell>
          <cell r="K679" t="str">
            <v>kg</v>
          </cell>
          <cell r="L679">
            <v>6.6000000000000003E-2</v>
          </cell>
          <cell r="M679">
            <v>11400</v>
          </cell>
          <cell r="O679">
            <v>752</v>
          </cell>
          <cell r="R679">
            <v>7.0000000000000007E-2</v>
          </cell>
          <cell r="T679" t="str">
            <v>Alambre negro para amarre calibre 18</v>
          </cell>
        </row>
        <row r="680">
          <cell r="K680" t="str">
            <v/>
          </cell>
          <cell r="M680">
            <v>0</v>
          </cell>
          <cell r="O680">
            <v>0</v>
          </cell>
          <cell r="R680">
            <v>0</v>
          </cell>
          <cell r="T680">
            <v>0</v>
          </cell>
        </row>
        <row r="681">
          <cell r="K681" t="str">
            <v/>
          </cell>
          <cell r="M681">
            <v>0</v>
          </cell>
          <cell r="O681">
            <v>0</v>
          </cell>
          <cell r="R681">
            <v>0</v>
          </cell>
          <cell r="T681">
            <v>0</v>
          </cell>
        </row>
        <row r="682">
          <cell r="L682">
            <v>0.81540000000000001</v>
          </cell>
          <cell r="M682" t="str">
            <v>SUBTOTAL $</v>
          </cell>
          <cell r="O682">
            <v>809808</v>
          </cell>
        </row>
        <row r="683">
          <cell r="C683" t="str">
            <v>III. TRANSPORTES</v>
          </cell>
        </row>
        <row r="685">
          <cell r="C685" t="str">
            <v>MATERIAL</v>
          </cell>
          <cell r="J685" t="str">
            <v>VOL. o PESO</v>
          </cell>
          <cell r="K685" t="str">
            <v>DISTANCIA</v>
          </cell>
          <cell r="L685" t="str">
            <v>M3 o Ton/Km</v>
          </cell>
          <cell r="M685" t="str">
            <v>TARIFA</v>
          </cell>
          <cell r="O685" t="str">
            <v>Vr. UNITARIO</v>
          </cell>
        </row>
        <row r="686">
          <cell r="J686" t="str">
            <v/>
          </cell>
          <cell r="M686">
            <v>0</v>
          </cell>
          <cell r="O686">
            <v>0</v>
          </cell>
          <cell r="R686">
            <v>0</v>
          </cell>
          <cell r="T686">
            <v>0</v>
          </cell>
        </row>
        <row r="687">
          <cell r="J687" t="str">
            <v/>
          </cell>
          <cell r="M687">
            <v>0</v>
          </cell>
          <cell r="O687">
            <v>0</v>
          </cell>
          <cell r="R687">
            <v>0</v>
          </cell>
          <cell r="T687">
            <v>0</v>
          </cell>
        </row>
        <row r="688">
          <cell r="J688" t="str">
            <v/>
          </cell>
          <cell r="M688">
            <v>0</v>
          </cell>
          <cell r="O688">
            <v>0</v>
          </cell>
          <cell r="R688">
            <v>0</v>
          </cell>
          <cell r="T688">
            <v>0</v>
          </cell>
        </row>
        <row r="689">
          <cell r="L689">
            <v>0</v>
          </cell>
          <cell r="M689" t="str">
            <v>SUBTOTAL $</v>
          </cell>
          <cell r="O689">
            <v>0</v>
          </cell>
        </row>
        <row r="690">
          <cell r="C690" t="str">
            <v>IV. MANO DE OBRA</v>
          </cell>
        </row>
        <row r="692">
          <cell r="C692" t="str">
            <v>TRABAJADOR</v>
          </cell>
          <cell r="I692" t="str">
            <v>CANTIDAD</v>
          </cell>
          <cell r="J692" t="str">
            <v>JORNAL</v>
          </cell>
          <cell r="K692" t="str">
            <v>PRESTACIONES</v>
          </cell>
          <cell r="L692" t="str">
            <v>JORNAL TOTAL</v>
          </cell>
          <cell r="M692" t="str">
            <v>RENDIMIENTO</v>
          </cell>
          <cell r="O692" t="str">
            <v>Vr. UNITARIO</v>
          </cell>
        </row>
        <row r="693">
          <cell r="C693" t="str">
            <v>Oficial</v>
          </cell>
          <cell r="I693">
            <v>1</v>
          </cell>
          <cell r="J693">
            <v>77720</v>
          </cell>
          <cell r="K693">
            <v>1.6913</v>
          </cell>
          <cell r="L693">
            <v>131448</v>
          </cell>
          <cell r="M693">
            <v>2</v>
          </cell>
          <cell r="O693">
            <v>65724</v>
          </cell>
          <cell r="R693">
            <v>0.5</v>
          </cell>
          <cell r="T693" t="str">
            <v>Oficial</v>
          </cell>
        </row>
        <row r="694">
          <cell r="C694" t="str">
            <v>Ayudante Entendido</v>
          </cell>
          <cell r="I694">
            <v>1</v>
          </cell>
          <cell r="J694">
            <v>53020</v>
          </cell>
          <cell r="K694">
            <v>1.7161</v>
          </cell>
          <cell r="L694">
            <v>90988</v>
          </cell>
          <cell r="M694">
            <v>2</v>
          </cell>
          <cell r="O694">
            <v>45494</v>
          </cell>
          <cell r="R694">
            <v>0.5</v>
          </cell>
          <cell r="T694" t="str">
            <v>Ayudante Entendido</v>
          </cell>
        </row>
        <row r="695">
          <cell r="C695" t="str">
            <v>Ayudante Raso</v>
          </cell>
          <cell r="I695">
            <v>1</v>
          </cell>
          <cell r="J695">
            <v>43354</v>
          </cell>
          <cell r="K695">
            <v>1.7323</v>
          </cell>
          <cell r="L695">
            <v>75102</v>
          </cell>
          <cell r="M695">
            <v>2</v>
          </cell>
          <cell r="O695">
            <v>37551</v>
          </cell>
          <cell r="R695">
            <v>0.5</v>
          </cell>
          <cell r="T695" t="str">
            <v>Ayudante Raso</v>
          </cell>
        </row>
        <row r="696">
          <cell r="L696">
            <v>0.14979999999999999</v>
          </cell>
          <cell r="M696" t="str">
            <v>SUBTOTAL $</v>
          </cell>
          <cell r="O696">
            <v>148769</v>
          </cell>
        </row>
        <row r="698">
          <cell r="C698" t="str">
            <v>TOTAL COSTO DIRECTO $</v>
          </cell>
          <cell r="O698">
            <v>993161</v>
          </cell>
        </row>
        <row r="699">
          <cell r="C699" t="str">
            <v>V. COSTOS INDIRECTOS</v>
          </cell>
        </row>
        <row r="701">
          <cell r="C701" t="str">
            <v>Descripción</v>
          </cell>
          <cell r="L701" t="str">
            <v>Porcentaje</v>
          </cell>
          <cell r="M701" t="str">
            <v>Valor Total</v>
          </cell>
        </row>
        <row r="702">
          <cell r="C702" t="str">
            <v>ADMINISTRACION</v>
          </cell>
          <cell r="L702">
            <v>0</v>
          </cell>
          <cell r="M702">
            <v>0</v>
          </cell>
        </row>
        <row r="703">
          <cell r="C703" t="str">
            <v xml:space="preserve">IMPREVISTOS </v>
          </cell>
          <cell r="L703">
            <v>0</v>
          </cell>
          <cell r="M703">
            <v>0</v>
          </cell>
        </row>
        <row r="704">
          <cell r="C704" t="str">
            <v>UTILIDAD</v>
          </cell>
          <cell r="L704">
            <v>0</v>
          </cell>
          <cell r="M704">
            <v>0</v>
          </cell>
        </row>
        <row r="705">
          <cell r="C705" t="str">
            <v>SUBTOTAL $</v>
          </cell>
          <cell r="O705">
            <v>0</v>
          </cell>
        </row>
        <row r="707">
          <cell r="C707" t="str">
            <v>Precio Unitario Total Aproximado al peso $</v>
          </cell>
          <cell r="O707">
            <v>993161</v>
          </cell>
        </row>
        <row r="710">
          <cell r="H710" t="str">
            <v>Firma</v>
          </cell>
        </row>
        <row r="711">
          <cell r="H711" t="str">
            <v>Nombre:</v>
          </cell>
        </row>
        <row r="712">
          <cell r="H712" t="str">
            <v>Representante Legal del Contratista o su Apoderado</v>
          </cell>
        </row>
        <row r="713">
          <cell r="H713" t="str">
            <v>Matricula No. :</v>
          </cell>
        </row>
        <row r="714">
          <cell r="H714" t="str">
            <v xml:space="preserve"> </v>
          </cell>
        </row>
        <row r="715">
          <cell r="C715" t="str">
            <v>OBSERVACIONES INTERVENTORÍA</v>
          </cell>
        </row>
        <row r="719">
          <cell r="C719" t="str">
            <v>APROBACIÓN POR INTERVENTORÍA</v>
          </cell>
        </row>
        <row r="720">
          <cell r="C72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722">
          <cell r="C72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725">
          <cell r="H725" t="str">
            <v>Firma</v>
          </cell>
        </row>
        <row r="726">
          <cell r="H726" t="str">
            <v>Nombre:</v>
          </cell>
        </row>
        <row r="727">
          <cell r="H727" t="str">
            <v>Representante Legal del Interventor o su Apoderado</v>
          </cell>
        </row>
        <row r="728">
          <cell r="H728" t="str">
            <v>Matricula No. :</v>
          </cell>
        </row>
        <row r="733">
          <cell r="C733" t="str">
            <v>Formulario 1 - Propuesta económica  - Documento tipo de selección abreviada de menor cuantía - versión 2</v>
          </cell>
        </row>
        <row r="734">
          <cell r="C734" t="str">
            <v>Código</v>
          </cell>
          <cell r="D734" t="str">
            <v>CCE-EICP-FM-25</v>
          </cell>
          <cell r="E734" t="str">
            <v>Versión</v>
          </cell>
          <cell r="F734">
            <v>2</v>
          </cell>
        </row>
        <row r="736">
          <cell r="C736" t="str">
            <v>[La entidad podrá utilizar este formato para la presentación de los análisis de precios unitarios el contratista en la oportunidad prevista en el numeral 8.1. del Documento Base]</v>
          </cell>
        </row>
        <row r="739">
          <cell r="D739" t="str">
            <v>MUNICIPIO DE CONCORDIA, ANTIOQUIA</v>
          </cell>
        </row>
        <row r="740">
          <cell r="L740" t="str">
            <v>VERSIÓN</v>
          </cell>
        </row>
        <row r="741">
          <cell r="D741" t="str">
            <v xml:space="preserve">[NÚMERO DEL PROCESO] </v>
          </cell>
        </row>
        <row r="742">
          <cell r="L742" t="str">
            <v>PÁGINA</v>
          </cell>
          <cell r="M742">
            <v>1</v>
          </cell>
          <cell r="N742" t="str">
            <v>DE</v>
          </cell>
          <cell r="O742">
            <v>1</v>
          </cell>
        </row>
        <row r="743">
          <cell r="D743" t="str">
            <v xml:space="preserve">ANALISIS DE PRECIOS UNITARIOS </v>
          </cell>
        </row>
        <row r="745">
          <cell r="L745" t="str">
            <v>FECHA</v>
          </cell>
          <cell r="M745" t="str">
            <v>DD</v>
          </cell>
          <cell r="N745" t="str">
            <v>MM</v>
          </cell>
          <cell r="O745" t="str">
            <v>AA</v>
          </cell>
        </row>
        <row r="746">
          <cell r="M746">
            <v>8</v>
          </cell>
          <cell r="N746">
            <v>5</v>
          </cell>
          <cell r="O746">
            <v>2023</v>
          </cell>
        </row>
        <row r="747">
          <cell r="C747" t="str">
            <v>ITEMS DE LA PROPUESTA ECONÓMICA</v>
          </cell>
          <cell r="I747" t="str">
            <v>ITEMS NO PREVISTOS</v>
          </cell>
        </row>
        <row r="751">
          <cell r="C751" t="str">
            <v>DATOS ESPECÍFICOS</v>
          </cell>
        </row>
        <row r="753">
          <cell r="C753" t="str">
            <v>ITEM</v>
          </cell>
          <cell r="D753" t="str">
            <v>DESCRIPCIÓN</v>
          </cell>
          <cell r="M753" t="str">
            <v>UNIDAD</v>
          </cell>
          <cell r="O753" t="str">
            <v>CANTIDAD</v>
          </cell>
        </row>
        <row r="754">
          <cell r="C754" t="str">
            <v>3.4.2</v>
          </cell>
          <cell r="D754" t="str">
            <v xml:space="preserve">S.T.C de Losa de contrapiso en concreto de 21 Mpa, e=0,08m con adicion de Mineral de Silicio (Color por definir), vaciado alternado en recuadros no superiores a 2.0 m x 2.0 m. Incluye nivelación del terreno y adecuación de la superficie,  malla electrosoldada D-84, plástico, formaleta para acabado a la vista, corte y sellado de dilataciones utilizando Sellalón de 1/4" y Sellador Elástico de Poliuretano tipo Sikaflex o similar, curado y todo lo necesario para su correcta construcción y funcionamiento. Las excavaciones o descapotes, llenos y entresuelo se pagarán en su ítem respectivo. </v>
          </cell>
          <cell r="M754" t="str">
            <v>m2</v>
          </cell>
          <cell r="O754">
            <v>5</v>
          </cell>
          <cell r="R754">
            <v>78118</v>
          </cell>
          <cell r="S754">
            <v>78118</v>
          </cell>
          <cell r="T754">
            <v>4.5100000000000001E-2</v>
          </cell>
          <cell r="U754">
            <v>0.79590000000000005</v>
          </cell>
          <cell r="V754">
            <v>0</v>
          </cell>
          <cell r="W754">
            <v>0.159</v>
          </cell>
        </row>
        <row r="755">
          <cell r="C755" t="str">
            <v>I. EQUIPO</v>
          </cell>
        </row>
        <row r="757">
          <cell r="C757" t="str">
            <v>DESCRIPCIÓN</v>
          </cell>
          <cell r="H757" t="str">
            <v>MARCA</v>
          </cell>
          <cell r="J757" t="str">
            <v>TIPO</v>
          </cell>
          <cell r="L757" t="str">
            <v>TARIFA/HORA</v>
          </cell>
          <cell r="M757" t="str">
            <v>RENDIMIENTO</v>
          </cell>
          <cell r="O757" t="str">
            <v>Vr. UNITARIO</v>
          </cell>
        </row>
        <row r="758">
          <cell r="C758" t="str">
            <v>Vibrador de concreto (Mikasa), electrico a 110 v</v>
          </cell>
          <cell r="J758" t="str">
            <v>Dia</v>
          </cell>
          <cell r="L758">
            <v>46162</v>
          </cell>
          <cell r="M758">
            <v>30</v>
          </cell>
          <cell r="O758">
            <v>1539</v>
          </cell>
          <cell r="R758">
            <v>0.17</v>
          </cell>
          <cell r="T758" t="str">
            <v>Vibrador de concreto (Mikasa), electrico a 110 v</v>
          </cell>
        </row>
        <row r="759">
          <cell r="C759" t="str">
            <v>pulidora electrica manual - disco</v>
          </cell>
          <cell r="J759" t="str">
            <v>Dia</v>
          </cell>
          <cell r="L759">
            <v>40927</v>
          </cell>
          <cell r="M759">
            <v>30</v>
          </cell>
          <cell r="O759">
            <v>1364</v>
          </cell>
          <cell r="R759">
            <v>0.17</v>
          </cell>
          <cell r="T759" t="str">
            <v>pulidora electrica manual - disco</v>
          </cell>
        </row>
        <row r="760">
          <cell r="J760" t="str">
            <v/>
          </cell>
          <cell r="L760" t="str">
            <v/>
          </cell>
          <cell r="O760">
            <v>0</v>
          </cell>
          <cell r="R760">
            <v>0</v>
          </cell>
          <cell r="T760">
            <v>0</v>
          </cell>
        </row>
        <row r="761">
          <cell r="J761" t="str">
            <v/>
          </cell>
          <cell r="L761" t="str">
            <v/>
          </cell>
          <cell r="O761">
            <v>0</v>
          </cell>
          <cell r="R761">
            <v>0</v>
          </cell>
          <cell r="T761">
            <v>0</v>
          </cell>
        </row>
        <row r="762">
          <cell r="C762" t="str">
            <v>Herramienta Menor (Como % de Mano de Obra)</v>
          </cell>
          <cell r="J762" t="str">
            <v>Dia</v>
          </cell>
          <cell r="L762">
            <v>12422</v>
          </cell>
          <cell r="M762">
            <v>0.05</v>
          </cell>
          <cell r="O762">
            <v>621</v>
          </cell>
          <cell r="R762">
            <v>3105</v>
          </cell>
          <cell r="T762" t="str">
            <v>Herramienta Menor (Como % de Mano de Obra)</v>
          </cell>
        </row>
        <row r="763">
          <cell r="L763">
            <v>4.5100000000000001E-2</v>
          </cell>
          <cell r="M763" t="str">
            <v>SUBTOTAL $</v>
          </cell>
          <cell r="O763">
            <v>3524</v>
          </cell>
        </row>
        <row r="764">
          <cell r="C764" t="str">
            <v>II. MATERIALES</v>
          </cell>
        </row>
        <row r="766">
          <cell r="C766" t="str">
            <v>DESCRIPCIÓN</v>
          </cell>
          <cell r="K766" t="str">
            <v>UNIDAD</v>
          </cell>
          <cell r="L766" t="str">
            <v>CANTIDAD</v>
          </cell>
          <cell r="M766" t="str">
            <v>PRECIO UNIT.</v>
          </cell>
          <cell r="O766" t="str">
            <v>Vr. UNITARIO</v>
          </cell>
        </row>
        <row r="767">
          <cell r="C767" t="str">
            <v>Concreto Resistencia 21 (Mpa)</v>
          </cell>
          <cell r="K767" t="str">
            <v>m3</v>
          </cell>
          <cell r="L767">
            <v>8.4000000000000005E-2</v>
          </cell>
          <cell r="M767">
            <v>484027</v>
          </cell>
          <cell r="O767">
            <v>40658</v>
          </cell>
          <cell r="R767">
            <v>0.42</v>
          </cell>
          <cell r="T767" t="str">
            <v>Concreto Resistencia 21 (Mpa)</v>
          </cell>
        </row>
        <row r="768">
          <cell r="C768" t="str">
            <v>Mineral de Silicio - Rocktop 30k Gris - Toxement. Rend. Tráfico pesado: 4 a 6 kg/m2.</v>
          </cell>
          <cell r="K768" t="str">
            <v>u</v>
          </cell>
          <cell r="L768">
            <v>0.14000000000000001</v>
          </cell>
          <cell r="M768">
            <v>54890</v>
          </cell>
          <cell r="O768">
            <v>7685</v>
          </cell>
          <cell r="R768">
            <v>0.7</v>
          </cell>
          <cell r="T768" t="str">
            <v>Mineral de Silicio - Rocktop 30k Gris - Toxement. Rend. Tráfico pesado: 4 a 6 kg/m2.</v>
          </cell>
        </row>
        <row r="769">
          <cell r="C769" t="str">
            <v>Plastico Negro - Ancho 3 m  - Calibre 3.5</v>
          </cell>
          <cell r="K769" t="str">
            <v>m2</v>
          </cell>
          <cell r="L769">
            <v>1.05</v>
          </cell>
          <cell r="M769">
            <v>2000</v>
          </cell>
          <cell r="O769">
            <v>2100</v>
          </cell>
          <cell r="R769">
            <v>5.25</v>
          </cell>
          <cell r="T769" t="str">
            <v>Plastico Negro - Ancho 3 m  - Calibre 3.5</v>
          </cell>
        </row>
        <row r="770">
          <cell r="C770" t="str">
            <v>Malla electrosoldada D-84 - Hueco 15x15cm 4.0mm</v>
          </cell>
          <cell r="K770" t="str">
            <v>m2</v>
          </cell>
          <cell r="L770">
            <v>1.1000000000000001</v>
          </cell>
          <cell r="M770">
            <v>8178</v>
          </cell>
          <cell r="O770">
            <v>8996</v>
          </cell>
          <cell r="R770">
            <v>5.5</v>
          </cell>
          <cell r="T770" t="str">
            <v>Malla electrosoldada D-84 - Hueco 15x15cm 4.0mm</v>
          </cell>
        </row>
        <row r="771">
          <cell r="C771" t="str">
            <v xml:space="preserve">Tabla burda en madera aserrada (0,15*0,03*3,00) 
</v>
          </cell>
          <cell r="K771" t="str">
            <v>u</v>
          </cell>
          <cell r="L771">
            <v>9.8766666666666669E-2</v>
          </cell>
          <cell r="M771">
            <v>10407</v>
          </cell>
          <cell r="O771">
            <v>1028</v>
          </cell>
          <cell r="R771">
            <v>0.49</v>
          </cell>
          <cell r="T771" t="str">
            <v xml:space="preserve">Tabla burda en madera aserrada (0,15*0,03*3,00) 
</v>
          </cell>
        </row>
        <row r="772">
          <cell r="C772" t="str">
            <v>Larguero de 2"X2" por 3m</v>
          </cell>
          <cell r="K772" t="str">
            <v>u</v>
          </cell>
          <cell r="L772">
            <v>0.1</v>
          </cell>
          <cell r="M772">
            <v>5480</v>
          </cell>
          <cell r="O772">
            <v>548</v>
          </cell>
          <cell r="R772">
            <v>0.5</v>
          </cell>
          <cell r="T772" t="str">
            <v>Larguero de 2"X2" por 3m</v>
          </cell>
        </row>
        <row r="773">
          <cell r="C773" t="str">
            <v>Clavos Hierro 2 1/2 Pulgadas 350 Gramos(105 Clavos Apx Caja)</v>
          </cell>
          <cell r="K773" t="str">
            <v>u</v>
          </cell>
          <cell r="L773">
            <v>3.8100000000000002E-2</v>
          </cell>
          <cell r="M773">
            <v>4620</v>
          </cell>
          <cell r="O773">
            <v>176</v>
          </cell>
          <cell r="R773">
            <v>0.19</v>
          </cell>
          <cell r="T773" t="str">
            <v>Clavos Hierro 2 1/2 Pulgadas 350 Gramos(105 Clavos Apx Caja)</v>
          </cell>
        </row>
        <row r="774">
          <cell r="C774" t="str">
            <v>sellalon 1/4 DE PULGADA x 20 m</v>
          </cell>
          <cell r="K774" t="str">
            <v>u</v>
          </cell>
          <cell r="L774">
            <v>7.0000000000000007E-2</v>
          </cell>
          <cell r="M774">
            <v>10000</v>
          </cell>
          <cell r="O774">
            <v>700</v>
          </cell>
          <cell r="R774">
            <v>0.35</v>
          </cell>
          <cell r="T774" t="str">
            <v>sellalon 1/4 DE PULGADA x 20 m</v>
          </cell>
        </row>
        <row r="775">
          <cell r="C775" t="str">
            <v>Sikaflex construction o equivalente. Sellador elastico de poliuretano. Rendimiento1 un de 300cm3 . 3ml en junta de 1cm x 1cm.</v>
          </cell>
          <cell r="K775" t="str">
            <v>u</v>
          </cell>
          <cell r="L775">
            <v>5.3E-3</v>
          </cell>
          <cell r="M775">
            <v>53000</v>
          </cell>
          <cell r="O775">
            <v>281</v>
          </cell>
          <cell r="R775">
            <v>0.03</v>
          </cell>
          <cell r="T775" t="str">
            <v>Sikaflex construction o equivalente. Sellador elastico de poliuretano. Rendimiento1 un de 300cm3 . 3ml en junta de 1cm x 1cm.</v>
          </cell>
        </row>
        <row r="776">
          <cell r="L776">
            <v>0.79590000000000005</v>
          </cell>
          <cell r="M776" t="str">
            <v>SUBTOTAL $</v>
          </cell>
          <cell r="O776">
            <v>62172</v>
          </cell>
        </row>
        <row r="777">
          <cell r="C777" t="str">
            <v>III. TRANSPORTES</v>
          </cell>
        </row>
        <row r="779">
          <cell r="C779" t="str">
            <v>MATERIAL</v>
          </cell>
          <cell r="J779" t="str">
            <v>VOL. o PESO</v>
          </cell>
          <cell r="K779" t="str">
            <v>DISTANCIA</v>
          </cell>
          <cell r="L779" t="str">
            <v>M3 o Ton/Km</v>
          </cell>
          <cell r="M779" t="str">
            <v>TARIFA</v>
          </cell>
          <cell r="O779" t="str">
            <v>Vr. UNITARIO</v>
          </cell>
        </row>
        <row r="780">
          <cell r="J780" t="str">
            <v/>
          </cell>
          <cell r="M780">
            <v>0</v>
          </cell>
          <cell r="O780">
            <v>0</v>
          </cell>
          <cell r="R780">
            <v>0</v>
          </cell>
          <cell r="T780">
            <v>0</v>
          </cell>
        </row>
        <row r="781">
          <cell r="J781" t="str">
            <v/>
          </cell>
          <cell r="M781">
            <v>0</v>
          </cell>
          <cell r="O781">
            <v>0</v>
          </cell>
          <cell r="R781">
            <v>0</v>
          </cell>
          <cell r="T781">
            <v>0</v>
          </cell>
        </row>
        <row r="782">
          <cell r="J782" t="str">
            <v/>
          </cell>
          <cell r="M782">
            <v>0</v>
          </cell>
          <cell r="O782">
            <v>0</v>
          </cell>
          <cell r="R782">
            <v>0</v>
          </cell>
          <cell r="T782">
            <v>0</v>
          </cell>
        </row>
        <row r="783">
          <cell r="L783">
            <v>0</v>
          </cell>
          <cell r="M783" t="str">
            <v>SUBTOTAL $</v>
          </cell>
          <cell r="O783">
            <v>0</v>
          </cell>
        </row>
        <row r="784">
          <cell r="C784" t="str">
            <v>IV. MANO DE OBRA</v>
          </cell>
        </row>
        <row r="786">
          <cell r="C786" t="str">
            <v>TRABAJADOR</v>
          </cell>
          <cell r="I786" t="str">
            <v>CANTIDAD</v>
          </cell>
          <cell r="J786" t="str">
            <v>JORNAL</v>
          </cell>
          <cell r="K786" t="str">
            <v>PRESTACIONES</v>
          </cell>
          <cell r="L786" t="str">
            <v>JORNAL TOTAL</v>
          </cell>
          <cell r="M786" t="str">
            <v>RENDIMIENTO</v>
          </cell>
          <cell r="O786" t="str">
            <v>Vr. UNITARIO</v>
          </cell>
        </row>
        <row r="787">
          <cell r="C787" t="str">
            <v>Oficial</v>
          </cell>
          <cell r="I787">
            <v>1</v>
          </cell>
          <cell r="J787">
            <v>77720</v>
          </cell>
          <cell r="K787">
            <v>1.6913</v>
          </cell>
          <cell r="L787">
            <v>131448</v>
          </cell>
          <cell r="M787">
            <v>30</v>
          </cell>
          <cell r="O787">
            <v>4382</v>
          </cell>
          <cell r="R787">
            <v>0.17</v>
          </cell>
          <cell r="T787" t="str">
            <v>Oficial</v>
          </cell>
        </row>
        <row r="788">
          <cell r="C788" t="str">
            <v>Ayudante Entendido</v>
          </cell>
          <cell r="I788">
            <v>1</v>
          </cell>
          <cell r="J788">
            <v>53020</v>
          </cell>
          <cell r="K788">
            <v>1.7161</v>
          </cell>
          <cell r="L788">
            <v>90988</v>
          </cell>
          <cell r="M788">
            <v>30</v>
          </cell>
          <cell r="O788">
            <v>3033</v>
          </cell>
          <cell r="R788">
            <v>0.17</v>
          </cell>
          <cell r="T788" t="str">
            <v>Ayudante Entendido</v>
          </cell>
        </row>
        <row r="789">
          <cell r="C789" t="str">
            <v>Ayudante Raso</v>
          </cell>
          <cell r="I789">
            <v>2</v>
          </cell>
          <cell r="J789">
            <v>43354</v>
          </cell>
          <cell r="K789">
            <v>1.7323</v>
          </cell>
          <cell r="L789">
            <v>150204</v>
          </cell>
          <cell r="M789">
            <v>30</v>
          </cell>
          <cell r="O789">
            <v>5007</v>
          </cell>
          <cell r="R789">
            <v>0.33</v>
          </cell>
          <cell r="T789" t="str">
            <v>Ayudante Raso</v>
          </cell>
        </row>
        <row r="790">
          <cell r="L790">
            <v>0.159</v>
          </cell>
          <cell r="M790" t="str">
            <v>SUBTOTAL $</v>
          </cell>
          <cell r="O790">
            <v>12422</v>
          </cell>
        </row>
        <row r="792">
          <cell r="C792" t="str">
            <v>TOTAL COSTO DIRECTO $</v>
          </cell>
          <cell r="O792">
            <v>78118</v>
          </cell>
        </row>
        <row r="793">
          <cell r="C793" t="str">
            <v>V. COSTOS INDIRECTOS</v>
          </cell>
        </row>
        <row r="795">
          <cell r="C795" t="str">
            <v>Descripción</v>
          </cell>
          <cell r="L795" t="str">
            <v>Porcentaje</v>
          </cell>
          <cell r="M795" t="str">
            <v>Valor Total</v>
          </cell>
        </row>
        <row r="796">
          <cell r="C796" t="str">
            <v>ADMINISTRACION</v>
          </cell>
          <cell r="L796">
            <v>0</v>
          </cell>
          <cell r="M796">
            <v>0</v>
          </cell>
        </row>
        <row r="797">
          <cell r="C797" t="str">
            <v xml:space="preserve">IMPREVISTOS </v>
          </cell>
          <cell r="L797">
            <v>0</v>
          </cell>
          <cell r="M797">
            <v>0</v>
          </cell>
        </row>
        <row r="798">
          <cell r="C798" t="str">
            <v>UTILIDAD</v>
          </cell>
          <cell r="L798">
            <v>0</v>
          </cell>
          <cell r="M798">
            <v>0</v>
          </cell>
        </row>
        <row r="799">
          <cell r="C799" t="str">
            <v>SUBTOTAL $</v>
          </cell>
          <cell r="O799">
            <v>0</v>
          </cell>
        </row>
        <row r="801">
          <cell r="C801" t="str">
            <v>Precio Unitario Total Aproximado al peso $</v>
          </cell>
          <cell r="O801">
            <v>78118</v>
          </cell>
        </row>
        <row r="804">
          <cell r="H804" t="str">
            <v>Firma</v>
          </cell>
        </row>
        <row r="805">
          <cell r="H805" t="str">
            <v>Nombre:</v>
          </cell>
        </row>
        <row r="806">
          <cell r="H806" t="str">
            <v>Representante Legal del Contratista o su Apoderado</v>
          </cell>
        </row>
        <row r="807">
          <cell r="H807" t="str">
            <v>Matricula No. :</v>
          </cell>
        </row>
        <row r="808">
          <cell r="H808" t="str">
            <v xml:space="preserve"> </v>
          </cell>
        </row>
        <row r="809">
          <cell r="C809" t="str">
            <v>OBSERVACIONES INTERVENTORÍA</v>
          </cell>
        </row>
        <row r="813">
          <cell r="C813" t="str">
            <v>APROBACIÓN POR INTERVENTORÍA</v>
          </cell>
        </row>
        <row r="814">
          <cell r="C81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816">
          <cell r="C81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819">
          <cell r="H819" t="str">
            <v>Firma</v>
          </cell>
        </row>
        <row r="820">
          <cell r="H820" t="str">
            <v>Nombre:</v>
          </cell>
        </row>
        <row r="821">
          <cell r="H821" t="str">
            <v>Representante Legal del Interventor o su Apoderado</v>
          </cell>
        </row>
        <row r="822">
          <cell r="H822" t="str">
            <v>Matricula No. :</v>
          </cell>
        </row>
        <row r="827">
          <cell r="C827" t="str">
            <v>Formulario 1 - Propuesta económica  - Documento tipo de selección abreviada de menor cuantía - versión 2</v>
          </cell>
        </row>
        <row r="828">
          <cell r="C828" t="str">
            <v>Código</v>
          </cell>
          <cell r="D828" t="str">
            <v>CCE-EICP-FM-25</v>
          </cell>
          <cell r="E828" t="str">
            <v>Versión</v>
          </cell>
          <cell r="F828">
            <v>2</v>
          </cell>
        </row>
        <row r="830">
          <cell r="C830" t="str">
            <v>[La entidad podrá utilizar este formato para la presentación de los análisis de precios unitarios el contratista en la oportunidad prevista en el numeral 8.1. del Documento Base]</v>
          </cell>
        </row>
        <row r="833">
          <cell r="D833" t="str">
            <v>MUNICIPIO DE CONCORDIA, ANTIOQUIA</v>
          </cell>
        </row>
        <row r="834">
          <cell r="L834" t="str">
            <v>VERSIÓN</v>
          </cell>
        </row>
        <row r="835">
          <cell r="D835" t="str">
            <v xml:space="preserve">[NÚMERO DEL PROCESO] </v>
          </cell>
        </row>
        <row r="836">
          <cell r="L836" t="str">
            <v>PÁGINA</v>
          </cell>
          <cell r="M836">
            <v>1</v>
          </cell>
          <cell r="N836" t="str">
            <v>DE</v>
          </cell>
          <cell r="O836">
            <v>1</v>
          </cell>
        </row>
        <row r="837">
          <cell r="D837" t="str">
            <v xml:space="preserve">ANALISIS DE PRECIOS UNITARIOS </v>
          </cell>
        </row>
        <row r="839">
          <cell r="L839" t="str">
            <v>FECHA</v>
          </cell>
          <cell r="M839" t="str">
            <v>DD</v>
          </cell>
          <cell r="N839" t="str">
            <v>MM</v>
          </cell>
          <cell r="O839" t="str">
            <v>AA</v>
          </cell>
        </row>
        <row r="840">
          <cell r="M840">
            <v>8</v>
          </cell>
          <cell r="N840">
            <v>5</v>
          </cell>
          <cell r="O840">
            <v>2023</v>
          </cell>
        </row>
        <row r="841">
          <cell r="C841" t="str">
            <v>ITEMS DE LA PROPUESTA ECONÓMICA</v>
          </cell>
          <cell r="I841" t="str">
            <v>ITEMS NO PREVISTOS</v>
          </cell>
        </row>
        <row r="845">
          <cell r="C845" t="str">
            <v>DATOS ESPECÍFICOS</v>
          </cell>
        </row>
        <row r="847">
          <cell r="C847" t="str">
            <v>ITEM</v>
          </cell>
          <cell r="D847" t="str">
            <v>DESCRIPCIÓN</v>
          </cell>
          <cell r="M847" t="str">
            <v>UNIDAD</v>
          </cell>
          <cell r="O847" t="str">
            <v>CANTIDAD</v>
          </cell>
        </row>
        <row r="848">
          <cell r="C848" t="str">
            <v>3.4.3</v>
          </cell>
          <cell r="D848" t="str">
            <v>S.T.C de placas en concreto de 21 Mpa, espesor de 0.08 m., pendientado y llaneado, vaciado alternado (en cuadros no superiores de 1.5 x 1.5 m). Incluye suministro y transporte de los materiales, nivelación del terreno y adecuación de la superficie, malla electro soldada D-84, curado y todo lo necesario para su correcta construcción y funcionamiento. Según diseño. Las excavaciones o descapotes se pagarán en su ítem respectivo.</v>
          </cell>
          <cell r="M848" t="str">
            <v>m2</v>
          </cell>
          <cell r="O848">
            <v>0</v>
          </cell>
          <cell r="R848">
            <v>66436</v>
          </cell>
          <cell r="S848">
            <v>66436</v>
          </cell>
          <cell r="T848">
            <v>4.2999999999999997E-2</v>
          </cell>
          <cell r="U848">
            <v>0.8054</v>
          </cell>
          <cell r="V848">
            <v>0</v>
          </cell>
          <cell r="W848">
            <v>0.15160000000000001</v>
          </cell>
        </row>
        <row r="849">
          <cell r="C849" t="str">
            <v>I. EQUIPO</v>
          </cell>
        </row>
        <row r="851">
          <cell r="C851" t="str">
            <v>DESCRIPCIÓN</v>
          </cell>
          <cell r="H851" t="str">
            <v>MARCA</v>
          </cell>
          <cell r="J851" t="str">
            <v>TIPO</v>
          </cell>
          <cell r="L851" t="str">
            <v>TARIFA/HORA</v>
          </cell>
          <cell r="M851" t="str">
            <v>RENDIMIENTO</v>
          </cell>
          <cell r="O851" t="str">
            <v>Vr. UNITARIO</v>
          </cell>
        </row>
        <row r="852">
          <cell r="C852" t="str">
            <v>Vibrador de concreto (Mikasa), electrico a 110 v</v>
          </cell>
          <cell r="J852" t="str">
            <v>Dia</v>
          </cell>
          <cell r="L852">
            <v>46162</v>
          </cell>
          <cell r="M852">
            <v>37</v>
          </cell>
          <cell r="O852">
            <v>1248</v>
          </cell>
          <cell r="R852">
            <v>0</v>
          </cell>
          <cell r="T852" t="str">
            <v>Vibrador de concreto (Mikasa), electrico a 110 v</v>
          </cell>
        </row>
        <row r="853">
          <cell r="C853" t="str">
            <v>pulidora electrica manual - disco</v>
          </cell>
          <cell r="J853" t="str">
            <v>Dia</v>
          </cell>
          <cell r="L853">
            <v>40927</v>
          </cell>
          <cell r="M853">
            <v>37</v>
          </cell>
          <cell r="O853">
            <v>1106</v>
          </cell>
          <cell r="R853">
            <v>0</v>
          </cell>
          <cell r="T853" t="str">
            <v>pulidora electrica manual - disco</v>
          </cell>
        </row>
        <row r="854">
          <cell r="J854" t="str">
            <v/>
          </cell>
          <cell r="L854" t="str">
            <v/>
          </cell>
          <cell r="O854">
            <v>0</v>
          </cell>
          <cell r="R854">
            <v>0</v>
          </cell>
          <cell r="T854">
            <v>0</v>
          </cell>
        </row>
        <row r="855">
          <cell r="J855" t="str">
            <v/>
          </cell>
          <cell r="L855" t="str">
            <v/>
          </cell>
          <cell r="O855">
            <v>0</v>
          </cell>
          <cell r="R855">
            <v>0</v>
          </cell>
          <cell r="T855">
            <v>0</v>
          </cell>
        </row>
        <row r="856">
          <cell r="C856" t="str">
            <v>Herramienta Menor (Como % de Mano de Obra)</v>
          </cell>
          <cell r="J856" t="str">
            <v>Dia</v>
          </cell>
          <cell r="L856">
            <v>10072</v>
          </cell>
          <cell r="M856">
            <v>0.05</v>
          </cell>
          <cell r="O856">
            <v>504</v>
          </cell>
          <cell r="R856">
            <v>0</v>
          </cell>
          <cell r="T856" t="str">
            <v>Herramienta Menor (Como % de Mano de Obra)</v>
          </cell>
        </row>
        <row r="857">
          <cell r="L857">
            <v>4.2999999999999997E-2</v>
          </cell>
          <cell r="M857" t="str">
            <v>SUBTOTAL $</v>
          </cell>
          <cell r="O857">
            <v>2858</v>
          </cell>
        </row>
        <row r="858">
          <cell r="C858" t="str">
            <v>II. MATERIALES</v>
          </cell>
        </row>
        <row r="860">
          <cell r="C860" t="str">
            <v>DESCRIPCIÓN</v>
          </cell>
          <cell r="K860" t="str">
            <v>UNIDAD</v>
          </cell>
          <cell r="L860" t="str">
            <v>CANTIDAD</v>
          </cell>
          <cell r="M860" t="str">
            <v>PRECIO UNIT.</v>
          </cell>
          <cell r="O860" t="str">
            <v>Vr. UNITARIO</v>
          </cell>
        </row>
        <row r="861">
          <cell r="C861" t="str">
            <v>Concreto Resistencia 21 (Mpa)</v>
          </cell>
          <cell r="K861" t="str">
            <v>m3</v>
          </cell>
          <cell r="L861">
            <v>8.4000000000000005E-2</v>
          </cell>
          <cell r="M861">
            <v>484027</v>
          </cell>
          <cell r="O861">
            <v>40658</v>
          </cell>
          <cell r="R861">
            <v>0</v>
          </cell>
          <cell r="T861" t="str">
            <v>Concreto Resistencia 21 (Mpa)</v>
          </cell>
        </row>
        <row r="862">
          <cell r="C862" t="str">
            <v>Plastico Negro - Ancho 3 m  - Calibre 3.5</v>
          </cell>
          <cell r="K862" t="str">
            <v>m2</v>
          </cell>
          <cell r="L862">
            <v>1.05</v>
          </cell>
          <cell r="M862">
            <v>2000</v>
          </cell>
          <cell r="O862">
            <v>2100</v>
          </cell>
          <cell r="R862">
            <v>0</v>
          </cell>
          <cell r="T862" t="str">
            <v>Plastico Negro - Ancho 3 m  - Calibre 3.5</v>
          </cell>
        </row>
        <row r="863">
          <cell r="C863" t="str">
            <v>Malla electrosoldada D-84 - Hueco 15x15cm 4.0mm</v>
          </cell>
          <cell r="K863" t="str">
            <v>m2</v>
          </cell>
          <cell r="L863">
            <v>1.1000000000000001</v>
          </cell>
          <cell r="M863">
            <v>8178</v>
          </cell>
          <cell r="O863">
            <v>8996</v>
          </cell>
          <cell r="R863">
            <v>0</v>
          </cell>
          <cell r="T863" t="str">
            <v>Malla electrosoldada D-84 - Hueco 15x15cm 4.0mm</v>
          </cell>
        </row>
        <row r="864">
          <cell r="C864" t="str">
            <v xml:space="preserve">Tabla burda en madera aserrada (0,15*0,03*3,00) 
</v>
          </cell>
          <cell r="K864" t="str">
            <v>u</v>
          </cell>
          <cell r="L864">
            <v>9.8766666666666669E-2</v>
          </cell>
          <cell r="M864">
            <v>10407</v>
          </cell>
          <cell r="O864">
            <v>1028</v>
          </cell>
          <cell r="R864">
            <v>0</v>
          </cell>
          <cell r="T864" t="str">
            <v xml:space="preserve">Tabla burda en madera aserrada (0,15*0,03*3,00) 
</v>
          </cell>
        </row>
        <row r="865">
          <cell r="C865" t="str">
            <v>Larguero de 2"X2" por 3m</v>
          </cell>
          <cell r="K865" t="str">
            <v>u</v>
          </cell>
          <cell r="L865">
            <v>0.1</v>
          </cell>
          <cell r="M865">
            <v>5480</v>
          </cell>
          <cell r="O865">
            <v>548</v>
          </cell>
          <cell r="R865">
            <v>0</v>
          </cell>
          <cell r="T865" t="str">
            <v>Larguero de 2"X2" por 3m</v>
          </cell>
        </row>
        <row r="866">
          <cell r="C866" t="str">
            <v>Clavos Hierro 2 1/2 Pulgadas 350 Gramos(105 Clavos Apx Caja)</v>
          </cell>
          <cell r="K866" t="str">
            <v>u</v>
          </cell>
          <cell r="L866">
            <v>3.8100000000000002E-2</v>
          </cell>
          <cell r="M866">
            <v>4620</v>
          </cell>
          <cell r="O866">
            <v>176</v>
          </cell>
          <cell r="R866">
            <v>0</v>
          </cell>
          <cell r="T866" t="str">
            <v>Clavos Hierro 2 1/2 Pulgadas 350 Gramos(105 Clavos Apx Caja)</v>
          </cell>
        </row>
        <row r="867">
          <cell r="K867" t="str">
            <v/>
          </cell>
          <cell r="M867">
            <v>0</v>
          </cell>
          <cell r="O867">
            <v>0</v>
          </cell>
          <cell r="R867">
            <v>0</v>
          </cell>
          <cell r="T867">
            <v>0</v>
          </cell>
        </row>
        <row r="868">
          <cell r="K868" t="str">
            <v/>
          </cell>
          <cell r="M868">
            <v>0</v>
          </cell>
          <cell r="O868">
            <v>0</v>
          </cell>
          <cell r="R868">
            <v>0</v>
          </cell>
          <cell r="T868">
            <v>0</v>
          </cell>
        </row>
        <row r="869">
          <cell r="L869">
            <v>0.8054</v>
          </cell>
          <cell r="M869" t="str">
            <v>SUBTOTAL $</v>
          </cell>
          <cell r="O869">
            <v>53506</v>
          </cell>
        </row>
        <row r="870">
          <cell r="C870" t="str">
            <v>III. TRANSPORTES</v>
          </cell>
        </row>
        <row r="872">
          <cell r="C872" t="str">
            <v>MATERIAL</v>
          </cell>
          <cell r="J872" t="str">
            <v>VOL. o PESO</v>
          </cell>
          <cell r="K872" t="str">
            <v>DISTANCIA</v>
          </cell>
          <cell r="L872" t="str">
            <v>M3 o Ton/Km</v>
          </cell>
          <cell r="M872" t="str">
            <v>TARIFA</v>
          </cell>
          <cell r="O872" t="str">
            <v>Vr. UNITARIO</v>
          </cell>
        </row>
        <row r="873">
          <cell r="J873" t="str">
            <v/>
          </cell>
          <cell r="M873">
            <v>0</v>
          </cell>
          <cell r="O873">
            <v>0</v>
          </cell>
          <cell r="R873">
            <v>0</v>
          </cell>
          <cell r="T873">
            <v>0</v>
          </cell>
        </row>
        <row r="874">
          <cell r="J874" t="str">
            <v/>
          </cell>
          <cell r="M874">
            <v>0</v>
          </cell>
          <cell r="O874">
            <v>0</v>
          </cell>
          <cell r="R874">
            <v>0</v>
          </cell>
          <cell r="T874">
            <v>0</v>
          </cell>
        </row>
        <row r="875">
          <cell r="J875" t="str">
            <v/>
          </cell>
          <cell r="M875">
            <v>0</v>
          </cell>
          <cell r="O875">
            <v>0</v>
          </cell>
          <cell r="R875">
            <v>0</v>
          </cell>
          <cell r="T875">
            <v>0</v>
          </cell>
        </row>
        <row r="876">
          <cell r="L876">
            <v>0</v>
          </cell>
          <cell r="M876" t="str">
            <v>SUBTOTAL $</v>
          </cell>
          <cell r="O876">
            <v>0</v>
          </cell>
        </row>
        <row r="877">
          <cell r="C877" t="str">
            <v>IV. MANO DE OBRA</v>
          </cell>
        </row>
        <row r="879">
          <cell r="C879" t="str">
            <v>TRABAJADOR</v>
          </cell>
          <cell r="I879" t="str">
            <v>CANTIDAD</v>
          </cell>
          <cell r="J879" t="str">
            <v>JORNAL</v>
          </cell>
          <cell r="K879" t="str">
            <v>PRESTACIONES</v>
          </cell>
          <cell r="L879" t="str">
            <v>JORNAL TOTAL</v>
          </cell>
          <cell r="M879" t="str">
            <v>RENDIMIENTO</v>
          </cell>
          <cell r="O879" t="str">
            <v>Vr. UNITARIO</v>
          </cell>
        </row>
        <row r="880">
          <cell r="C880" t="str">
            <v>Oficial</v>
          </cell>
          <cell r="I880">
            <v>1</v>
          </cell>
          <cell r="J880">
            <v>77720</v>
          </cell>
          <cell r="K880">
            <v>1.6913</v>
          </cell>
          <cell r="L880">
            <v>131448</v>
          </cell>
          <cell r="M880">
            <v>37</v>
          </cell>
          <cell r="O880">
            <v>3553</v>
          </cell>
          <cell r="R880">
            <v>0</v>
          </cell>
          <cell r="T880" t="str">
            <v>Oficial</v>
          </cell>
        </row>
        <row r="881">
          <cell r="C881" t="str">
            <v>Ayudante Entendido</v>
          </cell>
          <cell r="I881">
            <v>1</v>
          </cell>
          <cell r="J881">
            <v>53020</v>
          </cell>
          <cell r="K881">
            <v>1.7161</v>
          </cell>
          <cell r="L881">
            <v>90988</v>
          </cell>
          <cell r="M881">
            <v>37</v>
          </cell>
          <cell r="O881">
            <v>2459</v>
          </cell>
          <cell r="R881">
            <v>0</v>
          </cell>
          <cell r="T881" t="str">
            <v>Ayudante Entendido</v>
          </cell>
        </row>
        <row r="882">
          <cell r="C882" t="str">
            <v>Ayudante Raso</v>
          </cell>
          <cell r="I882">
            <v>2</v>
          </cell>
          <cell r="J882">
            <v>43354</v>
          </cell>
          <cell r="K882">
            <v>1.7323</v>
          </cell>
          <cell r="L882">
            <v>150204</v>
          </cell>
          <cell r="M882">
            <v>37</v>
          </cell>
          <cell r="O882">
            <v>4060</v>
          </cell>
          <cell r="R882">
            <v>0</v>
          </cell>
          <cell r="T882" t="str">
            <v>Ayudante Raso</v>
          </cell>
        </row>
        <row r="883">
          <cell r="L883">
            <v>0.15160000000000001</v>
          </cell>
          <cell r="M883" t="str">
            <v>SUBTOTAL $</v>
          </cell>
          <cell r="O883">
            <v>10072</v>
          </cell>
        </row>
        <row r="885">
          <cell r="C885" t="str">
            <v>TOTAL COSTO DIRECTO $</v>
          </cell>
          <cell r="O885">
            <v>66436</v>
          </cell>
        </row>
        <row r="886">
          <cell r="C886" t="str">
            <v>V. COSTOS INDIRECTOS</v>
          </cell>
        </row>
        <row r="888">
          <cell r="C888" t="str">
            <v>Descripción</v>
          </cell>
          <cell r="L888" t="str">
            <v>Porcentaje</v>
          </cell>
          <cell r="M888" t="str">
            <v>Valor Total</v>
          </cell>
        </row>
        <row r="889">
          <cell r="C889" t="str">
            <v>ADMINISTRACION</v>
          </cell>
          <cell r="L889">
            <v>0</v>
          </cell>
          <cell r="M889">
            <v>0</v>
          </cell>
        </row>
        <row r="890">
          <cell r="C890" t="str">
            <v xml:space="preserve">IMPREVISTOS </v>
          </cell>
          <cell r="L890">
            <v>0</v>
          </cell>
          <cell r="M890">
            <v>0</v>
          </cell>
        </row>
        <row r="891">
          <cell r="C891" t="str">
            <v>UTILIDAD</v>
          </cell>
          <cell r="L891">
            <v>0</v>
          </cell>
          <cell r="M891">
            <v>0</v>
          </cell>
        </row>
        <row r="892">
          <cell r="C892" t="str">
            <v>SUBTOTAL $</v>
          </cell>
          <cell r="O892">
            <v>0</v>
          </cell>
        </row>
        <row r="894">
          <cell r="C894" t="str">
            <v>Precio Unitario Total Aproximado al peso $</v>
          </cell>
          <cell r="O894">
            <v>66436</v>
          </cell>
        </row>
        <row r="897">
          <cell r="H897" t="str">
            <v>Firma</v>
          </cell>
        </row>
        <row r="898">
          <cell r="H898" t="str">
            <v>Nombre:</v>
          </cell>
        </row>
        <row r="899">
          <cell r="H899" t="str">
            <v>Representante Legal del Contratista o su Apoderado</v>
          </cell>
        </row>
        <row r="900">
          <cell r="H900" t="str">
            <v>Matricula No. :</v>
          </cell>
        </row>
        <row r="901">
          <cell r="H901" t="str">
            <v xml:space="preserve"> </v>
          </cell>
        </row>
        <row r="902">
          <cell r="C902" t="str">
            <v>OBSERVACIONES INTERVENTORÍA</v>
          </cell>
        </row>
        <row r="906">
          <cell r="C906" t="str">
            <v>APROBACIÓN POR INTERVENTORÍA</v>
          </cell>
        </row>
        <row r="907">
          <cell r="C90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909">
          <cell r="C90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912">
          <cell r="H912" t="str">
            <v>Firma</v>
          </cell>
        </row>
        <row r="913">
          <cell r="H913" t="str">
            <v>Nombre:</v>
          </cell>
        </row>
        <row r="914">
          <cell r="H914" t="str">
            <v>Representante Legal del Interventor o su Apoderado</v>
          </cell>
        </row>
        <row r="915">
          <cell r="H915" t="str">
            <v>Matricula No. :</v>
          </cell>
        </row>
        <row r="920">
          <cell r="C920" t="str">
            <v>Formulario 1 - Propuesta económica  - Documento tipo de selección abreviada de menor cuantía - versión 2</v>
          </cell>
        </row>
        <row r="921">
          <cell r="C921" t="str">
            <v>Código</v>
          </cell>
          <cell r="D921" t="str">
            <v>CCE-EICP-FM-25</v>
          </cell>
          <cell r="E921" t="str">
            <v>Versión</v>
          </cell>
          <cell r="F921">
            <v>2</v>
          </cell>
        </row>
        <row r="923">
          <cell r="C923" t="str">
            <v>[La entidad podrá utilizar este formato para la presentación de los análisis de precios unitarios el contratista en la oportunidad prevista en el numeral 8.1. del Documento Base]</v>
          </cell>
        </row>
        <row r="926">
          <cell r="D926" t="str">
            <v>MUNICIPIO DE CONCORDIA, ANTIOQUIA</v>
          </cell>
        </row>
        <row r="927">
          <cell r="L927" t="str">
            <v>VERSIÓN</v>
          </cell>
        </row>
        <row r="928">
          <cell r="D928" t="str">
            <v xml:space="preserve">[NÚMERO DEL PROCESO] </v>
          </cell>
        </row>
        <row r="929">
          <cell r="L929" t="str">
            <v>PÁGINA</v>
          </cell>
          <cell r="M929">
            <v>1</v>
          </cell>
          <cell r="N929" t="str">
            <v>DE</v>
          </cell>
          <cell r="O929">
            <v>1</v>
          </cell>
        </row>
        <row r="930">
          <cell r="D930" t="str">
            <v xml:space="preserve">ANALISIS DE PRECIOS UNITARIOS </v>
          </cell>
        </row>
        <row r="932">
          <cell r="L932" t="str">
            <v>FECHA</v>
          </cell>
          <cell r="M932" t="str">
            <v>DD</v>
          </cell>
          <cell r="N932" t="str">
            <v>MM</v>
          </cell>
          <cell r="O932" t="str">
            <v>AA</v>
          </cell>
        </row>
        <row r="933">
          <cell r="M933">
            <v>8</v>
          </cell>
          <cell r="N933">
            <v>5</v>
          </cell>
          <cell r="O933">
            <v>2023</v>
          </cell>
        </row>
        <row r="934">
          <cell r="C934" t="str">
            <v>ITEMS DE LA PROPUESTA ECONÓMICA</v>
          </cell>
          <cell r="I934" t="str">
            <v>ITEMS NO PREVISTOS</v>
          </cell>
        </row>
        <row r="938">
          <cell r="C938" t="str">
            <v>DATOS ESPECÍFICOS</v>
          </cell>
        </row>
        <row r="940">
          <cell r="C940" t="str">
            <v>ITEM</v>
          </cell>
          <cell r="D940" t="str">
            <v>DESCRIPCIÓN</v>
          </cell>
          <cell r="M940" t="str">
            <v>UNIDAD</v>
          </cell>
          <cell r="O940" t="str">
            <v>CANTIDAD</v>
          </cell>
        </row>
        <row r="941">
          <cell r="C941" t="str">
            <v>3.4.4</v>
          </cell>
          <cell r="D941" t="str">
            <v>S.T.C de Cuneta en CONCRETO  f'c=210 kg/cm² (21 Mpa) con adición de impermeabilizante tipo Plastocrete o similar; desarrollo de 0.5 m y espesor de 0.1 m; acabado a la vista. Incluye elaboración y colocación del concreto, vibrado, protección, curado y todos los demás elementos necesarios para su correcta construcción. El acero de refuerzo y la formaleta se pagará en su respectivo ítem.</v>
          </cell>
          <cell r="M941" t="str">
            <v>m</v>
          </cell>
          <cell r="O941">
            <v>0</v>
          </cell>
          <cell r="R941">
            <v>57217</v>
          </cell>
          <cell r="S941">
            <v>57217</v>
          </cell>
          <cell r="T941">
            <v>0.1188</v>
          </cell>
          <cell r="U941">
            <v>0.53449999999999998</v>
          </cell>
          <cell r="V941">
            <v>0</v>
          </cell>
          <cell r="W941">
            <v>0.34670000000000001</v>
          </cell>
        </row>
        <row r="942">
          <cell r="C942" t="str">
            <v>I. EQUIPO</v>
          </cell>
        </row>
        <row r="944">
          <cell r="C944" t="str">
            <v>DESCRIPCIÓN</v>
          </cell>
          <cell r="H944" t="str">
            <v>MARCA</v>
          </cell>
          <cell r="J944" t="str">
            <v>TIPO</v>
          </cell>
          <cell r="L944" t="str">
            <v>TARIFA/HORA</v>
          </cell>
          <cell r="M944" t="str">
            <v>RENDIMIENTO</v>
          </cell>
          <cell r="O944" t="str">
            <v>Vr. UNITARIO</v>
          </cell>
        </row>
        <row r="945">
          <cell r="C945" t="str">
            <v>Vibrador de concreto (Mikasa), electrico a 110 v</v>
          </cell>
          <cell r="J945" t="str">
            <v>Dia</v>
          </cell>
          <cell r="L945">
            <v>46162</v>
          </cell>
          <cell r="M945">
            <v>15</v>
          </cell>
          <cell r="O945">
            <v>3077</v>
          </cell>
          <cell r="R945">
            <v>0</v>
          </cell>
          <cell r="T945" t="str">
            <v>Vibrador de concreto (Mikasa), electrico a 110 v</v>
          </cell>
        </row>
        <row r="946">
          <cell r="C946" t="str">
            <v>pulidora electrica manual - disco</v>
          </cell>
          <cell r="J946" t="str">
            <v>Dia</v>
          </cell>
          <cell r="L946">
            <v>40927</v>
          </cell>
          <cell r="M946">
            <v>15</v>
          </cell>
          <cell r="O946">
            <v>2728</v>
          </cell>
          <cell r="R946">
            <v>0</v>
          </cell>
          <cell r="T946" t="str">
            <v>pulidora electrica manual - disco</v>
          </cell>
        </row>
        <row r="947">
          <cell r="J947" t="str">
            <v/>
          </cell>
          <cell r="L947" t="str">
            <v/>
          </cell>
          <cell r="O947">
            <v>0</v>
          </cell>
          <cell r="R947">
            <v>0</v>
          </cell>
          <cell r="T947">
            <v>0</v>
          </cell>
        </row>
        <row r="948">
          <cell r="J948" t="str">
            <v/>
          </cell>
          <cell r="L948" t="str">
            <v/>
          </cell>
          <cell r="O948">
            <v>0</v>
          </cell>
          <cell r="R948">
            <v>0</v>
          </cell>
          <cell r="T948">
            <v>0</v>
          </cell>
        </row>
        <row r="949">
          <cell r="C949" t="str">
            <v>Herramienta Menor (Como % de Mano de Obra)</v>
          </cell>
          <cell r="J949" t="str">
            <v>Dia</v>
          </cell>
          <cell r="L949">
            <v>19836</v>
          </cell>
          <cell r="M949">
            <v>0.05</v>
          </cell>
          <cell r="O949">
            <v>992</v>
          </cell>
          <cell r="R949">
            <v>0</v>
          </cell>
          <cell r="T949" t="str">
            <v>Herramienta Menor (Como % de Mano de Obra)</v>
          </cell>
        </row>
        <row r="950">
          <cell r="L950">
            <v>0.1188</v>
          </cell>
          <cell r="M950" t="str">
            <v>SUBTOTAL $</v>
          </cell>
          <cell r="O950">
            <v>6797</v>
          </cell>
        </row>
        <row r="951">
          <cell r="C951" t="str">
            <v>II. MATERIALES</v>
          </cell>
        </row>
        <row r="953">
          <cell r="C953" t="str">
            <v>DESCRIPCIÓN</v>
          </cell>
          <cell r="K953" t="str">
            <v>UNIDAD</v>
          </cell>
          <cell r="L953" t="str">
            <v>CANTIDAD</v>
          </cell>
          <cell r="M953" t="str">
            <v>PRECIO UNIT.</v>
          </cell>
          <cell r="O953" t="str">
            <v>Vr. UNITARIO</v>
          </cell>
        </row>
        <row r="954">
          <cell r="C954" t="str">
            <v>Concreto Resistencia 21 (Mpa)</v>
          </cell>
          <cell r="K954" t="str">
            <v>m3</v>
          </cell>
          <cell r="L954">
            <v>5.2499999999999998E-2</v>
          </cell>
          <cell r="M954">
            <v>484027</v>
          </cell>
          <cell r="O954">
            <v>25411</v>
          </cell>
          <cell r="R954">
            <v>0</v>
          </cell>
          <cell r="T954" t="str">
            <v>Concreto Resistencia 21 (Mpa)</v>
          </cell>
        </row>
        <row r="955">
          <cell r="C955" t="str">
            <v>Sika Plastocrete DM Impermeabilizante para concreto. Presentación (Se dosifica al 0,5% del peso del cemento de la mezcla)</v>
          </cell>
          <cell r="K955" t="str">
            <v>kg</v>
          </cell>
          <cell r="L955">
            <v>9.1899999999999996E-2</v>
          </cell>
          <cell r="M955">
            <v>26375</v>
          </cell>
          <cell r="O955">
            <v>2424</v>
          </cell>
          <cell r="R955">
            <v>0</v>
          </cell>
          <cell r="T955" t="str">
            <v>Sika Plastocrete DM Impermeabilizante para concreto. Presentación (Se dosifica al 0,5% del peso del cemento de la mezcla)</v>
          </cell>
        </row>
        <row r="956">
          <cell r="C956" t="str">
            <v xml:space="preserve">Tabla burda en madera aserrada (0,15*0,03*3,00) 
</v>
          </cell>
          <cell r="K956" t="str">
            <v>u</v>
          </cell>
          <cell r="L956">
            <v>0.11</v>
          </cell>
          <cell r="M956">
            <v>10407</v>
          </cell>
          <cell r="O956">
            <v>1145</v>
          </cell>
          <cell r="R956">
            <v>0</v>
          </cell>
          <cell r="T956" t="str">
            <v xml:space="preserve">Tabla burda en madera aserrada (0,15*0,03*3,00) 
</v>
          </cell>
        </row>
        <row r="957">
          <cell r="C957" t="str">
            <v>Larguero de 2"X2" por 3m</v>
          </cell>
          <cell r="K957" t="str">
            <v>u</v>
          </cell>
          <cell r="L957">
            <v>0.2</v>
          </cell>
          <cell r="M957">
            <v>5480</v>
          </cell>
          <cell r="O957">
            <v>1096</v>
          </cell>
          <cell r="R957">
            <v>0</v>
          </cell>
          <cell r="T957" t="str">
            <v>Larguero de 2"X2" por 3m</v>
          </cell>
        </row>
        <row r="958">
          <cell r="C958" t="str">
            <v>Clavos Hierro 2 1/2 Pulgadas 350 Gramos(105 Clavos Apx Caja)</v>
          </cell>
          <cell r="K958" t="str">
            <v>u</v>
          </cell>
          <cell r="L958">
            <v>0.11</v>
          </cell>
          <cell r="M958">
            <v>4620</v>
          </cell>
          <cell r="O958">
            <v>508</v>
          </cell>
          <cell r="R958">
            <v>0</v>
          </cell>
          <cell r="T958" t="str">
            <v>Clavos Hierro 2 1/2 Pulgadas 350 Gramos(105 Clavos Apx Caja)</v>
          </cell>
        </row>
        <row r="959">
          <cell r="K959" t="str">
            <v/>
          </cell>
          <cell r="M959">
            <v>0</v>
          </cell>
          <cell r="O959">
            <v>0</v>
          </cell>
          <cell r="R959">
            <v>0</v>
          </cell>
          <cell r="T959">
            <v>0</v>
          </cell>
        </row>
        <row r="960">
          <cell r="K960" t="str">
            <v/>
          </cell>
          <cell r="M960">
            <v>0</v>
          </cell>
          <cell r="O960">
            <v>0</v>
          </cell>
          <cell r="R960">
            <v>0</v>
          </cell>
          <cell r="T960">
            <v>0</v>
          </cell>
        </row>
        <row r="961">
          <cell r="K961" t="str">
            <v/>
          </cell>
          <cell r="M961">
            <v>0</v>
          </cell>
          <cell r="O961">
            <v>0</v>
          </cell>
          <cell r="R961">
            <v>0</v>
          </cell>
          <cell r="T961">
            <v>0</v>
          </cell>
        </row>
        <row r="962">
          <cell r="L962">
            <v>0.53449999999999998</v>
          </cell>
          <cell r="M962" t="str">
            <v>SUBTOTAL $</v>
          </cell>
          <cell r="O962">
            <v>30584</v>
          </cell>
        </row>
        <row r="963">
          <cell r="C963" t="str">
            <v>III. TRANSPORTES</v>
          </cell>
        </row>
        <row r="965">
          <cell r="C965" t="str">
            <v>MATERIAL</v>
          </cell>
          <cell r="J965" t="str">
            <v>VOL. o PESO</v>
          </cell>
          <cell r="K965" t="str">
            <v>DISTANCIA</v>
          </cell>
          <cell r="L965" t="str">
            <v>M3 o Ton/Km</v>
          </cell>
          <cell r="M965" t="str">
            <v>TARIFA</v>
          </cell>
          <cell r="O965" t="str">
            <v>Vr. UNITARIO</v>
          </cell>
        </row>
        <row r="966">
          <cell r="J966" t="str">
            <v/>
          </cell>
          <cell r="K966">
            <v>1</v>
          </cell>
          <cell r="L966">
            <v>5.2499999999999998E-2</v>
          </cell>
          <cell r="M966">
            <v>0</v>
          </cell>
          <cell r="O966">
            <v>0</v>
          </cell>
          <cell r="R966">
            <v>0</v>
          </cell>
          <cell r="T966">
            <v>0</v>
          </cell>
        </row>
        <row r="967">
          <cell r="J967" t="str">
            <v/>
          </cell>
          <cell r="M967">
            <v>0</v>
          </cell>
          <cell r="O967">
            <v>0</v>
          </cell>
          <cell r="R967">
            <v>0</v>
          </cell>
          <cell r="T967">
            <v>0</v>
          </cell>
        </row>
        <row r="968">
          <cell r="J968" t="str">
            <v/>
          </cell>
          <cell r="M968">
            <v>0</v>
          </cell>
          <cell r="O968">
            <v>0</v>
          </cell>
          <cell r="R968">
            <v>0</v>
          </cell>
          <cell r="T968">
            <v>0</v>
          </cell>
        </row>
        <row r="969">
          <cell r="L969">
            <v>0</v>
          </cell>
          <cell r="M969" t="str">
            <v>SUBTOTAL $</v>
          </cell>
          <cell r="O969">
            <v>0</v>
          </cell>
        </row>
        <row r="970">
          <cell r="C970" t="str">
            <v>IV. MANO DE OBRA</v>
          </cell>
        </row>
        <row r="972">
          <cell r="C972" t="str">
            <v>TRABAJADOR</v>
          </cell>
          <cell r="I972" t="str">
            <v>CANTIDAD</v>
          </cell>
          <cell r="J972" t="str">
            <v>JORNAL</v>
          </cell>
          <cell r="K972" t="str">
            <v>PRESTACIONES</v>
          </cell>
          <cell r="L972" t="str">
            <v>JORNAL TOTAL</v>
          </cell>
          <cell r="M972" t="str">
            <v>RENDIMIENTO</v>
          </cell>
          <cell r="O972" t="str">
            <v>Vr. UNITARIO</v>
          </cell>
        </row>
        <row r="973">
          <cell r="C973" t="str">
            <v>Oficial</v>
          </cell>
          <cell r="I973">
            <v>1</v>
          </cell>
          <cell r="J973">
            <v>77720</v>
          </cell>
          <cell r="K973">
            <v>1.6913</v>
          </cell>
          <cell r="L973">
            <v>131448</v>
          </cell>
          <cell r="M973">
            <v>15</v>
          </cell>
          <cell r="O973">
            <v>8763</v>
          </cell>
          <cell r="R973">
            <v>0</v>
          </cell>
          <cell r="T973" t="str">
            <v>Oficial</v>
          </cell>
        </row>
        <row r="974">
          <cell r="C974" t="str">
            <v>Ayudante Entendido</v>
          </cell>
          <cell r="I974">
            <v>1</v>
          </cell>
          <cell r="J974">
            <v>53020</v>
          </cell>
          <cell r="K974">
            <v>1.7161</v>
          </cell>
          <cell r="L974">
            <v>90988</v>
          </cell>
          <cell r="M974">
            <v>15</v>
          </cell>
          <cell r="O974">
            <v>6066</v>
          </cell>
          <cell r="R974">
            <v>0</v>
          </cell>
          <cell r="T974" t="str">
            <v>Ayudante Entendido</v>
          </cell>
        </row>
        <row r="975">
          <cell r="C975" t="str">
            <v>Ayudante Raso</v>
          </cell>
          <cell r="I975">
            <v>1</v>
          </cell>
          <cell r="J975">
            <v>43354</v>
          </cell>
          <cell r="K975">
            <v>1.7323</v>
          </cell>
          <cell r="L975">
            <v>75102</v>
          </cell>
          <cell r="M975">
            <v>15</v>
          </cell>
          <cell r="O975">
            <v>5007</v>
          </cell>
          <cell r="R975">
            <v>0</v>
          </cell>
          <cell r="T975" t="str">
            <v>Ayudante Raso</v>
          </cell>
        </row>
        <row r="976">
          <cell r="L976">
            <v>0.34670000000000001</v>
          </cell>
          <cell r="M976" t="str">
            <v>SUBTOTAL $</v>
          </cell>
          <cell r="O976">
            <v>19836</v>
          </cell>
        </row>
        <row r="978">
          <cell r="C978" t="str">
            <v>TOTAL COSTO DIRECTO $</v>
          </cell>
          <cell r="O978">
            <v>57217</v>
          </cell>
        </row>
        <row r="979">
          <cell r="C979" t="str">
            <v>V. COSTOS INDIRECTOS</v>
          </cell>
        </row>
        <row r="981">
          <cell r="C981" t="str">
            <v>Descripción</v>
          </cell>
          <cell r="L981" t="str">
            <v>Porcentaje</v>
          </cell>
          <cell r="M981" t="str">
            <v>Valor Total</v>
          </cell>
        </row>
        <row r="982">
          <cell r="C982" t="str">
            <v>ADMINISTRACION</v>
          </cell>
          <cell r="L982">
            <v>0</v>
          </cell>
          <cell r="M982">
            <v>0</v>
          </cell>
        </row>
        <row r="983">
          <cell r="C983" t="str">
            <v xml:space="preserve">IMPREVISTOS </v>
          </cell>
          <cell r="L983">
            <v>0</v>
          </cell>
          <cell r="M983">
            <v>0</v>
          </cell>
        </row>
        <row r="984">
          <cell r="C984" t="str">
            <v>UTILIDAD</v>
          </cell>
          <cell r="L984">
            <v>0</v>
          </cell>
          <cell r="M984">
            <v>0</v>
          </cell>
        </row>
        <row r="985">
          <cell r="C985" t="str">
            <v>SUBTOTAL $</v>
          </cell>
          <cell r="O985">
            <v>0</v>
          </cell>
        </row>
        <row r="987">
          <cell r="C987" t="str">
            <v>Precio Unitario Total Aproximado al peso $</v>
          </cell>
          <cell r="O987">
            <v>57217</v>
          </cell>
        </row>
        <row r="990">
          <cell r="H990" t="str">
            <v>Firma</v>
          </cell>
        </row>
        <row r="991">
          <cell r="H991" t="str">
            <v>Nombre:</v>
          </cell>
        </row>
        <row r="992">
          <cell r="H992" t="str">
            <v>Representante Legal del Contratista o su Apoderado</v>
          </cell>
        </row>
        <row r="993">
          <cell r="H993" t="str">
            <v>Matricula No. :</v>
          </cell>
        </row>
        <row r="994">
          <cell r="H994" t="str">
            <v xml:space="preserve"> </v>
          </cell>
        </row>
        <row r="995">
          <cell r="C995" t="str">
            <v>OBSERVACIONES INTERVENTORÍA</v>
          </cell>
        </row>
        <row r="999">
          <cell r="C999" t="str">
            <v>APROBACIÓN POR INTERVENTORÍA</v>
          </cell>
        </row>
        <row r="1000">
          <cell r="C100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002">
          <cell r="C100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005">
          <cell r="H1005" t="str">
            <v>Firma</v>
          </cell>
        </row>
        <row r="1006">
          <cell r="H1006" t="str">
            <v>Nombre:</v>
          </cell>
        </row>
        <row r="1007">
          <cell r="H1007" t="str">
            <v>Representante Legal del Interventor o su Apoderado</v>
          </cell>
        </row>
        <row r="1008">
          <cell r="H1008" t="str">
            <v>Matricula No. :</v>
          </cell>
        </row>
        <row r="1013">
          <cell r="C1013" t="str">
            <v>Formulario 1 - Propuesta económica  - Documento tipo de selección abreviada de menor cuantía - versión 2</v>
          </cell>
        </row>
        <row r="1014">
          <cell r="C1014" t="str">
            <v>Código</v>
          </cell>
          <cell r="D1014" t="str">
            <v>CCE-EICP-FM-25</v>
          </cell>
          <cell r="E1014" t="str">
            <v>Versión</v>
          </cell>
          <cell r="F1014">
            <v>2</v>
          </cell>
        </row>
        <row r="1016">
          <cell r="C1016" t="str">
            <v>[La entidad podrá utilizar este formato para la presentación de los análisis de precios unitarios el contratista en la oportunidad prevista en el numeral 8.1. del Documento Base]</v>
          </cell>
        </row>
        <row r="1019">
          <cell r="D1019" t="str">
            <v>MUNICIPIO DE CONCORDIA, ANTIOQUIA</v>
          </cell>
        </row>
        <row r="1020">
          <cell r="L1020" t="str">
            <v>VERSIÓN</v>
          </cell>
        </row>
        <row r="1021">
          <cell r="D1021" t="str">
            <v xml:space="preserve">[NÚMERO DEL PROCESO] </v>
          </cell>
        </row>
        <row r="1022">
          <cell r="L1022" t="str">
            <v>PÁGINA</v>
          </cell>
          <cell r="M1022">
            <v>1</v>
          </cell>
          <cell r="N1022" t="str">
            <v>DE</v>
          </cell>
          <cell r="O1022">
            <v>1</v>
          </cell>
        </row>
        <row r="1023">
          <cell r="D1023" t="str">
            <v xml:space="preserve">ANALISIS DE PRECIOS UNITARIOS </v>
          </cell>
        </row>
        <row r="1025">
          <cell r="L1025" t="str">
            <v>FECHA</v>
          </cell>
          <cell r="M1025" t="str">
            <v>DD</v>
          </cell>
          <cell r="N1025" t="str">
            <v>MM</v>
          </cell>
          <cell r="O1025" t="str">
            <v>AA</v>
          </cell>
        </row>
        <row r="1026">
          <cell r="M1026">
            <v>8</v>
          </cell>
          <cell r="N1026">
            <v>5</v>
          </cell>
          <cell r="O1026">
            <v>2023</v>
          </cell>
        </row>
        <row r="1027">
          <cell r="C1027" t="str">
            <v>ITEMS DE LA PROPUESTA ECONÓMICA</v>
          </cell>
          <cell r="I1027" t="str">
            <v>ITEMS NO PREVISTOS</v>
          </cell>
        </row>
        <row r="1031">
          <cell r="C1031" t="str">
            <v>DATOS ESPECÍFICOS</v>
          </cell>
        </row>
        <row r="1033">
          <cell r="C1033" t="str">
            <v>ITEM</v>
          </cell>
          <cell r="D1033" t="str">
            <v>DESCRIPCIÓN</v>
          </cell>
          <cell r="M1033" t="str">
            <v>UNIDAD</v>
          </cell>
          <cell r="O1033" t="str">
            <v>CANTIDAD</v>
          </cell>
        </row>
        <row r="1034">
          <cell r="C1034" t="str">
            <v>3.5.1</v>
          </cell>
          <cell r="D1034" t="str">
            <v xml:space="preserve">S.T.I de Sobrecimiento en Bloque de Concreto de 15 x 20 x 40 cm.  Bloque de primera calidad,  dos (2) Hilada. Incluye corte a máquina y desperdicio, mortero de pega 1:4; relleno en todas las celdas en Concreto 14 Mpa, aplicación de impermeabilizante en Polvo, para concreto y mampostería (Base Cementosa Tipo Broncosil) en las caras laterales y superior y todos los elementos necesarios para su correcta ejecución y funcionamiento. </v>
          </cell>
          <cell r="M1034" t="str">
            <v>m</v>
          </cell>
          <cell r="O1034">
            <v>5</v>
          </cell>
          <cell r="R1034">
            <v>66642</v>
          </cell>
          <cell r="S1034">
            <v>66642</v>
          </cell>
          <cell r="T1034">
            <v>1.5800000000000002E-2</v>
          </cell>
          <cell r="U1034">
            <v>0.70450000000000002</v>
          </cell>
          <cell r="V1034">
            <v>0.13089999999999999</v>
          </cell>
          <cell r="W1034">
            <v>0.14879999999999999</v>
          </cell>
        </row>
        <row r="1035">
          <cell r="C1035" t="str">
            <v>I. EQUIPO</v>
          </cell>
        </row>
        <row r="1037">
          <cell r="C1037" t="str">
            <v>DESCRIPCIÓN</v>
          </cell>
          <cell r="H1037" t="str">
            <v>MARCA</v>
          </cell>
          <cell r="J1037" t="str">
            <v>TIPO</v>
          </cell>
          <cell r="L1037" t="str">
            <v>TARIFA/HORA</v>
          </cell>
          <cell r="M1037" t="str">
            <v>RENDIMIENTO</v>
          </cell>
          <cell r="O1037" t="str">
            <v>Vr. UNITARIO</v>
          </cell>
        </row>
        <row r="1038">
          <cell r="C1038" t="str">
            <v>Cortadora De Ladrillo G 6.6 Hp</v>
          </cell>
          <cell r="J1038" t="str">
            <v>Dia</v>
          </cell>
          <cell r="L1038">
            <v>49893</v>
          </cell>
          <cell r="M1038">
            <v>90</v>
          </cell>
          <cell r="O1038">
            <v>554</v>
          </cell>
          <cell r="R1038">
            <v>0.06</v>
          </cell>
          <cell r="T1038" t="str">
            <v>Cortadora De Ladrillo G 6.6 Hp</v>
          </cell>
        </row>
        <row r="1039">
          <cell r="J1039" t="str">
            <v/>
          </cell>
          <cell r="L1039" t="str">
            <v/>
          </cell>
          <cell r="O1039">
            <v>0</v>
          </cell>
          <cell r="R1039">
            <v>0</v>
          </cell>
          <cell r="T1039">
            <v>0</v>
          </cell>
        </row>
        <row r="1040">
          <cell r="J1040" t="str">
            <v/>
          </cell>
          <cell r="L1040" t="str">
            <v/>
          </cell>
          <cell r="O1040">
            <v>0</v>
          </cell>
          <cell r="R1040">
            <v>0</v>
          </cell>
          <cell r="T1040">
            <v>0</v>
          </cell>
        </row>
        <row r="1041">
          <cell r="C1041" t="str">
            <v>Herramienta Menor (Como % de Mano de Obra)</v>
          </cell>
          <cell r="J1041" t="str">
            <v>Dia</v>
          </cell>
          <cell r="L1041">
            <v>9918</v>
          </cell>
          <cell r="M1041">
            <v>0.05</v>
          </cell>
          <cell r="O1041">
            <v>496</v>
          </cell>
          <cell r="R1041">
            <v>2480</v>
          </cell>
          <cell r="T1041" t="str">
            <v>Herramienta Menor (Como % de Mano de Obra)</v>
          </cell>
        </row>
        <row r="1042">
          <cell r="L1042">
            <v>1.5800000000000002E-2</v>
          </cell>
          <cell r="M1042" t="str">
            <v>SUBTOTAL $</v>
          </cell>
          <cell r="O1042">
            <v>1050</v>
          </cell>
        </row>
        <row r="1043">
          <cell r="C1043" t="str">
            <v>II. MATERIALES</v>
          </cell>
        </row>
        <row r="1045">
          <cell r="C1045" t="str">
            <v>DESCRIPCIÓN</v>
          </cell>
          <cell r="K1045" t="str">
            <v>UNIDAD</v>
          </cell>
          <cell r="L1045" t="str">
            <v>CANTIDAD</v>
          </cell>
          <cell r="M1045" t="str">
            <v>PRECIO UNIT.</v>
          </cell>
          <cell r="O1045" t="str">
            <v>Vr. UNITARIO</v>
          </cell>
        </row>
        <row r="1046">
          <cell r="C1046" t="str">
            <v>Bloque de concreto 15 x 20 x 40 cm 12,5u/m2 13.8 Kg</v>
          </cell>
          <cell r="K1046" t="str">
            <v>u</v>
          </cell>
          <cell r="L1046">
            <v>5.25</v>
          </cell>
          <cell r="M1046">
            <v>3500</v>
          </cell>
          <cell r="O1046">
            <v>18375</v>
          </cell>
          <cell r="R1046">
            <v>26.25</v>
          </cell>
          <cell r="T1046" t="str">
            <v>Bloque de concreto 15 x 20 x 40 cm 12,5u/m2 13.8 Kg</v>
          </cell>
        </row>
        <row r="1047">
          <cell r="C1047" t="str">
            <v>Mortero 1:4</v>
          </cell>
          <cell r="K1047" t="str">
            <v>m3</v>
          </cell>
          <cell r="L1047">
            <v>9.7999999999999997E-3</v>
          </cell>
          <cell r="M1047">
            <v>474919</v>
          </cell>
          <cell r="O1047">
            <v>4654</v>
          </cell>
          <cell r="R1047">
            <v>0.05</v>
          </cell>
          <cell r="T1047" t="str">
            <v>Mortero 1:4</v>
          </cell>
        </row>
        <row r="1048">
          <cell r="C1048" t="str">
            <v>Concreto Resistencia 14 (Mpa)</v>
          </cell>
          <cell r="K1048" t="str">
            <v>m3</v>
          </cell>
          <cell r="L1048">
            <v>4.7300000000000002E-2</v>
          </cell>
          <cell r="M1048">
            <v>404672</v>
          </cell>
          <cell r="O1048">
            <v>19141</v>
          </cell>
          <cell r="R1048">
            <v>0.24</v>
          </cell>
          <cell r="T1048" t="str">
            <v>Concreto Resistencia 14 (Mpa)</v>
          </cell>
        </row>
        <row r="1049">
          <cell r="C1049" t="str">
            <v>Broncosil gris 25 kilogramos
Bronco - De 15 a 17m2 / bulto, de 25 kilos a 2 manos</v>
          </cell>
          <cell r="K1049" t="str">
            <v>u</v>
          </cell>
          <cell r="L1049">
            <v>7.2450000000000014E-2</v>
          </cell>
          <cell r="M1049">
            <v>66000</v>
          </cell>
          <cell r="O1049">
            <v>4782</v>
          </cell>
          <cell r="R1049">
            <v>0.36</v>
          </cell>
          <cell r="T1049" t="str">
            <v>Broncosil gris 25 kilogramos
Bronco - De 15 a 17m2 / bulto, de 25 kilos a 2 manos</v>
          </cell>
        </row>
        <row r="1050">
          <cell r="K1050" t="str">
            <v/>
          </cell>
          <cell r="M1050">
            <v>0</v>
          </cell>
          <cell r="O1050">
            <v>0</v>
          </cell>
          <cell r="R1050">
            <v>0</v>
          </cell>
          <cell r="T1050">
            <v>0</v>
          </cell>
        </row>
        <row r="1051">
          <cell r="K1051" t="str">
            <v/>
          </cell>
          <cell r="M1051">
            <v>0</v>
          </cell>
          <cell r="O1051">
            <v>0</v>
          </cell>
          <cell r="R1051">
            <v>0</v>
          </cell>
          <cell r="T1051">
            <v>0</v>
          </cell>
        </row>
        <row r="1052">
          <cell r="K1052" t="str">
            <v/>
          </cell>
          <cell r="O1052">
            <v>0</v>
          </cell>
          <cell r="R1052">
            <v>0</v>
          </cell>
          <cell r="T1052">
            <v>0</v>
          </cell>
        </row>
        <row r="1053">
          <cell r="L1053">
            <v>0.70450000000000002</v>
          </cell>
          <cell r="M1053" t="str">
            <v>SUBTOTAL $</v>
          </cell>
          <cell r="O1053">
            <v>46952</v>
          </cell>
        </row>
        <row r="1054">
          <cell r="C1054" t="str">
            <v>III. TRANSPORTES</v>
          </cell>
        </row>
        <row r="1056">
          <cell r="C1056" t="str">
            <v>MATERIAL</v>
          </cell>
          <cell r="J1056" t="str">
            <v>VOL. o PESO</v>
          </cell>
          <cell r="K1056" t="str">
            <v>DISTANCIA</v>
          </cell>
          <cell r="L1056" t="str">
            <v>M3 o Ton/Km</v>
          </cell>
          <cell r="M1056" t="str">
            <v>TARIFA</v>
          </cell>
          <cell r="O1056" t="str">
            <v>Vr. UNITARIO</v>
          </cell>
        </row>
        <row r="1057">
          <cell r="C1057" t="str">
            <v>Transporte de ladrillos, bloques y adoquines</v>
          </cell>
          <cell r="J1057" t="str">
            <v>tkm</v>
          </cell>
          <cell r="K1057">
            <v>96</v>
          </cell>
          <cell r="L1057">
            <v>7.2499999999999995E-2</v>
          </cell>
          <cell r="M1057">
            <v>1200</v>
          </cell>
          <cell r="O1057">
            <v>8352</v>
          </cell>
          <cell r="R1057">
            <v>34.799999999999997</v>
          </cell>
          <cell r="T1057" t="str">
            <v>Transporte de ladrillos, bloques y adoquines</v>
          </cell>
        </row>
        <row r="1058">
          <cell r="C1058" t="str">
            <v>Transporte interno</v>
          </cell>
          <cell r="J1058" t="str">
            <v>m3</v>
          </cell>
          <cell r="K1058">
            <v>1</v>
          </cell>
          <cell r="L1058">
            <v>7.2499999999999995E-2</v>
          </cell>
          <cell r="M1058">
            <v>5100</v>
          </cell>
          <cell r="O1058">
            <v>370</v>
          </cell>
          <cell r="R1058">
            <v>0.36</v>
          </cell>
          <cell r="T1058" t="str">
            <v>Transporte interno</v>
          </cell>
        </row>
        <row r="1059">
          <cell r="J1059" t="str">
            <v/>
          </cell>
          <cell r="M1059">
            <v>0</v>
          </cell>
          <cell r="O1059">
            <v>0</v>
          </cell>
          <cell r="R1059">
            <v>0</v>
          </cell>
          <cell r="T1059">
            <v>0</v>
          </cell>
        </row>
        <row r="1060">
          <cell r="L1060">
            <v>0.13089999999999999</v>
          </cell>
          <cell r="M1060" t="str">
            <v>SUBTOTAL $</v>
          </cell>
          <cell r="O1060">
            <v>8722</v>
          </cell>
        </row>
        <row r="1061">
          <cell r="C1061" t="str">
            <v>IV. MANO DE OBRA</v>
          </cell>
        </row>
        <row r="1063">
          <cell r="C1063" t="str">
            <v>TRABAJADOR</v>
          </cell>
          <cell r="I1063" t="str">
            <v>CANTIDAD</v>
          </cell>
          <cell r="J1063" t="str">
            <v>JORNAL</v>
          </cell>
          <cell r="K1063" t="str">
            <v>PRESTACIONES</v>
          </cell>
          <cell r="L1063" t="str">
            <v>JORNAL TOTAL</v>
          </cell>
          <cell r="M1063" t="str">
            <v>RENDIMIENTO</v>
          </cell>
          <cell r="O1063" t="str">
            <v>Vr. UNITARIO</v>
          </cell>
        </row>
        <row r="1064">
          <cell r="C1064" t="str">
            <v>Oficial</v>
          </cell>
          <cell r="I1064">
            <v>1</v>
          </cell>
          <cell r="J1064">
            <v>77720</v>
          </cell>
          <cell r="K1064">
            <v>1.6913</v>
          </cell>
          <cell r="L1064">
            <v>131448</v>
          </cell>
          <cell r="M1064">
            <v>30</v>
          </cell>
          <cell r="O1064">
            <v>4382</v>
          </cell>
          <cell r="R1064">
            <v>0.17</v>
          </cell>
          <cell r="T1064" t="str">
            <v>Oficial</v>
          </cell>
        </row>
        <row r="1065">
          <cell r="C1065" t="str">
            <v>Ayudante Entendido</v>
          </cell>
          <cell r="I1065">
            <v>1</v>
          </cell>
          <cell r="J1065">
            <v>53020</v>
          </cell>
          <cell r="K1065">
            <v>1.7161</v>
          </cell>
          <cell r="L1065">
            <v>90988</v>
          </cell>
          <cell r="M1065">
            <v>30</v>
          </cell>
          <cell r="O1065">
            <v>3033</v>
          </cell>
          <cell r="R1065">
            <v>0.17</v>
          </cell>
          <cell r="T1065" t="str">
            <v>Ayudante Entendido</v>
          </cell>
        </row>
        <row r="1066">
          <cell r="C1066" t="str">
            <v>Ayudante Raso</v>
          </cell>
          <cell r="I1066">
            <v>1</v>
          </cell>
          <cell r="J1066">
            <v>43354</v>
          </cell>
          <cell r="K1066">
            <v>1.7323</v>
          </cell>
          <cell r="L1066">
            <v>75102</v>
          </cell>
          <cell r="M1066">
            <v>30</v>
          </cell>
          <cell r="O1066">
            <v>2503</v>
          </cell>
          <cell r="R1066">
            <v>0.17</v>
          </cell>
          <cell r="T1066" t="str">
            <v>Ayudante Raso</v>
          </cell>
        </row>
        <row r="1067">
          <cell r="L1067">
            <v>0.14879999999999999</v>
          </cell>
          <cell r="M1067" t="str">
            <v>SUBTOTAL $</v>
          </cell>
          <cell r="O1067">
            <v>9918</v>
          </cell>
        </row>
        <row r="1069">
          <cell r="C1069" t="str">
            <v>TOTAL COSTO DIRECTO $</v>
          </cell>
          <cell r="O1069">
            <v>66642</v>
          </cell>
        </row>
        <row r="1070">
          <cell r="C1070" t="str">
            <v>V. COSTOS INDIRECTOS</v>
          </cell>
        </row>
        <row r="1072">
          <cell r="C1072" t="str">
            <v>Descripción</v>
          </cell>
          <cell r="L1072" t="str">
            <v>Porcentaje</v>
          </cell>
          <cell r="M1072" t="str">
            <v>Valor Total</v>
          </cell>
        </row>
        <row r="1073">
          <cell r="C1073" t="str">
            <v>ADMINISTRACION</v>
          </cell>
          <cell r="L1073">
            <v>0</v>
          </cell>
          <cell r="M1073">
            <v>0</v>
          </cell>
        </row>
        <row r="1074">
          <cell r="C1074" t="str">
            <v xml:space="preserve">IMPREVISTOS </v>
          </cell>
          <cell r="L1074">
            <v>0</v>
          </cell>
          <cell r="M1074">
            <v>0</v>
          </cell>
        </row>
        <row r="1075">
          <cell r="C1075" t="str">
            <v>UTILIDAD</v>
          </cell>
          <cell r="L1075">
            <v>0</v>
          </cell>
          <cell r="M1075">
            <v>0</v>
          </cell>
        </row>
        <row r="1076">
          <cell r="C1076" t="str">
            <v>SUBTOTAL $</v>
          </cell>
          <cell r="O1076">
            <v>0</v>
          </cell>
        </row>
        <row r="1078">
          <cell r="C1078" t="str">
            <v>Precio Unitario Total Aproximado al peso $</v>
          </cell>
          <cell r="O1078">
            <v>66642</v>
          </cell>
        </row>
        <row r="1081">
          <cell r="H1081" t="str">
            <v>Firma</v>
          </cell>
        </row>
        <row r="1082">
          <cell r="H1082" t="str">
            <v>Nombre:</v>
          </cell>
        </row>
        <row r="1083">
          <cell r="H1083" t="str">
            <v>Representante Legal del Contratista o su Apoderado</v>
          </cell>
        </row>
        <row r="1084">
          <cell r="H1084" t="str">
            <v>Matricula No. :</v>
          </cell>
        </row>
        <row r="1085">
          <cell r="H1085" t="str">
            <v xml:space="preserve"> </v>
          </cell>
        </row>
        <row r="1086">
          <cell r="C1086" t="str">
            <v>OBSERVACIONES INTERVENTORÍA</v>
          </cell>
        </row>
        <row r="1090">
          <cell r="C1090" t="str">
            <v>APROBACIÓN POR INTERVENTORÍA</v>
          </cell>
        </row>
        <row r="1091">
          <cell r="C109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093">
          <cell r="C109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096">
          <cell r="H1096" t="str">
            <v>Firma</v>
          </cell>
        </row>
        <row r="1097">
          <cell r="H1097" t="str">
            <v>Nombre:</v>
          </cell>
        </row>
        <row r="1098">
          <cell r="H1098" t="str">
            <v>Representante Legal del Interventor o su Apoderado</v>
          </cell>
        </row>
        <row r="1099">
          <cell r="H1099" t="str">
            <v>Matricula No. :</v>
          </cell>
        </row>
        <row r="1104">
          <cell r="C1104" t="str">
            <v>Formulario 1 - Propuesta económica  - Documento tipo de selección abreviada de menor cuantía - versión 2</v>
          </cell>
        </row>
        <row r="1105">
          <cell r="C1105" t="str">
            <v>Código</v>
          </cell>
          <cell r="D1105" t="str">
            <v>CCE-EICP-FM-25</v>
          </cell>
          <cell r="E1105" t="str">
            <v>Versión</v>
          </cell>
          <cell r="F1105">
            <v>2</v>
          </cell>
        </row>
        <row r="1107">
          <cell r="C1107" t="str">
            <v>[La entidad podrá utilizar este formato para la presentación de los análisis de precios unitarios el contratista en la oportunidad prevista en el numeral 8.1. del Documento Base]</v>
          </cell>
        </row>
        <row r="1110">
          <cell r="D1110" t="str">
            <v>MUNICIPIO DE CONCORDIA, ANTIOQUIA</v>
          </cell>
        </row>
        <row r="1111">
          <cell r="L1111" t="str">
            <v>VERSIÓN</v>
          </cell>
        </row>
        <row r="1112">
          <cell r="D1112" t="str">
            <v xml:space="preserve">[NÚMERO DEL PROCESO] </v>
          </cell>
        </row>
        <row r="1113">
          <cell r="L1113" t="str">
            <v>PÁGINA</v>
          </cell>
          <cell r="M1113">
            <v>1</v>
          </cell>
          <cell r="N1113" t="str">
            <v>DE</v>
          </cell>
          <cell r="O1113">
            <v>1</v>
          </cell>
        </row>
        <row r="1114">
          <cell r="D1114" t="str">
            <v xml:space="preserve">ANALISIS DE PRECIOS UNITARIOS </v>
          </cell>
        </row>
        <row r="1116">
          <cell r="L1116" t="str">
            <v>FECHA</v>
          </cell>
          <cell r="M1116" t="str">
            <v>DD</v>
          </cell>
          <cell r="N1116" t="str">
            <v>MM</v>
          </cell>
          <cell r="O1116" t="str">
            <v>AA</v>
          </cell>
        </row>
        <row r="1117">
          <cell r="M1117">
            <v>8</v>
          </cell>
          <cell r="N1117">
            <v>5</v>
          </cell>
          <cell r="O1117">
            <v>2023</v>
          </cell>
        </row>
        <row r="1118">
          <cell r="C1118" t="str">
            <v>ITEMS DE LA PROPUESTA ECONÓMICA</v>
          </cell>
          <cell r="I1118" t="str">
            <v>ITEMS NO PREVISTOS</v>
          </cell>
        </row>
        <row r="1122">
          <cell r="C1122" t="str">
            <v>DATOS ESPECÍFICOS</v>
          </cell>
        </row>
        <row r="1124">
          <cell r="C1124" t="str">
            <v>ITEM</v>
          </cell>
          <cell r="D1124" t="str">
            <v>DESCRIPCIÓN</v>
          </cell>
          <cell r="M1124" t="str">
            <v>UNIDAD</v>
          </cell>
          <cell r="O1124" t="str">
            <v>CANTIDAD</v>
          </cell>
        </row>
        <row r="1125">
          <cell r="C1125" t="str">
            <v>3.5.2</v>
          </cell>
          <cell r="D1125" t="str">
            <v>Construcción de  Mampostería en  Adobe 15 x 20 x 40 cm. Incluye el suministro y transporte. Mortero de pega 1:4 (cemento:arena) espesor máx=0,02m para ranurado o revite de ambas caras, lavado final con agua (sin uso de ácido), cortes a máquina, trabas, machones, cuchillas, buitrones, chapa para reparar cámaras de inspección que solicite la interventoría, encorozados, áticos terminales y todo lo necesario para su correcta construcción y  funcionamiento. El acero de refuerzo, las dilataciones contra estructura y el hidrófugo, se pagará en su ítem respectivo.</v>
          </cell>
          <cell r="M1125" t="str">
            <v>m2</v>
          </cell>
          <cell r="O1125">
            <v>11</v>
          </cell>
          <cell r="R1125">
            <v>85347</v>
          </cell>
          <cell r="S1125">
            <v>85347</v>
          </cell>
          <cell r="T1125">
            <v>3.7499999999999999E-2</v>
          </cell>
          <cell r="U1125">
            <v>0.56920000000000004</v>
          </cell>
          <cell r="V1125">
            <v>0.16089999999999999</v>
          </cell>
          <cell r="W1125">
            <v>0.2324</v>
          </cell>
        </row>
        <row r="1126">
          <cell r="C1126" t="str">
            <v>I. EQUIPO</v>
          </cell>
        </row>
        <row r="1128">
          <cell r="C1128" t="str">
            <v>DESCRIPCIÓN</v>
          </cell>
          <cell r="H1128" t="str">
            <v>MARCA</v>
          </cell>
          <cell r="J1128" t="str">
            <v>TIPO</v>
          </cell>
          <cell r="L1128" t="str">
            <v>TARIFA/HORA</v>
          </cell>
          <cell r="M1128" t="str">
            <v>RENDIMIENTO</v>
          </cell>
          <cell r="O1128" t="str">
            <v>Vr. UNITARIO</v>
          </cell>
        </row>
        <row r="1129">
          <cell r="C1129" t="str">
            <v>Sección completa de andamio (1.2m-1.5m) x 1.5 m. (+ 4 ruedas) Incluye transporte.</v>
          </cell>
          <cell r="J1129" t="str">
            <v>Dia</v>
          </cell>
          <cell r="L1129">
            <v>2565</v>
          </cell>
          <cell r="M1129">
            <v>7.5</v>
          </cell>
          <cell r="O1129">
            <v>342</v>
          </cell>
          <cell r="R1129">
            <v>1.47</v>
          </cell>
          <cell r="T1129" t="str">
            <v>Sección completa de andamio (1.2m-1.5m) x 1.5 m. (+ 4 ruedas) Incluye transporte.</v>
          </cell>
        </row>
        <row r="1130">
          <cell r="C1130" t="str">
            <v>Can zunchado en madera común de 5,0cmx20cmx3,0m (alquiler). Incluye transporte.</v>
          </cell>
          <cell r="J1130" t="str">
            <v>Dia</v>
          </cell>
          <cell r="L1130">
            <v>1500</v>
          </cell>
          <cell r="M1130">
            <v>7.5</v>
          </cell>
          <cell r="O1130">
            <v>200</v>
          </cell>
          <cell r="R1130">
            <v>1.47</v>
          </cell>
          <cell r="T1130" t="str">
            <v>Can zunchado en madera común de 5,0cmx20cmx3,0m (alquiler). Incluye transporte.</v>
          </cell>
        </row>
        <row r="1131">
          <cell r="C1131" t="str">
            <v>Cortadora De Ladrillo G 6.6 Hp</v>
          </cell>
          <cell r="J1131" t="str">
            <v>Dia</v>
          </cell>
          <cell r="L1131">
            <v>49893</v>
          </cell>
          <cell r="M1131">
            <v>30</v>
          </cell>
          <cell r="O1131">
            <v>1663</v>
          </cell>
          <cell r="R1131">
            <v>0.37</v>
          </cell>
          <cell r="T1131" t="str">
            <v>Cortadora De Ladrillo G 6.6 Hp</v>
          </cell>
        </row>
        <row r="1132">
          <cell r="C1132" t="str">
            <v>Herramienta Menor (Como % de Mano de Obra)</v>
          </cell>
          <cell r="J1132" t="str">
            <v>Dia</v>
          </cell>
          <cell r="L1132">
            <v>19836</v>
          </cell>
          <cell r="M1132">
            <v>0.05</v>
          </cell>
          <cell r="O1132">
            <v>992</v>
          </cell>
          <cell r="R1132">
            <v>10912</v>
          </cell>
          <cell r="T1132" t="str">
            <v>Herramienta Menor (Como % de Mano de Obra)</v>
          </cell>
        </row>
        <row r="1133">
          <cell r="L1133">
            <v>3.7499999999999999E-2</v>
          </cell>
          <cell r="M1133" t="str">
            <v>SUBTOTAL $</v>
          </cell>
          <cell r="O1133">
            <v>3197</v>
          </cell>
        </row>
        <row r="1134">
          <cell r="C1134" t="str">
            <v>II. MATERIALES</v>
          </cell>
        </row>
        <row r="1136">
          <cell r="C1136" t="str">
            <v>DESCRIPCIÓN</v>
          </cell>
          <cell r="K1136" t="str">
            <v>UNIDAD</v>
          </cell>
          <cell r="L1136" t="str">
            <v>CANTIDAD</v>
          </cell>
          <cell r="M1136" t="str">
            <v>PRECIO UNIT.</v>
          </cell>
          <cell r="O1136" t="str">
            <v>Vr. UNITARIO</v>
          </cell>
        </row>
        <row r="1137">
          <cell r="C1137" t="str">
            <v>Adobe tolete sc 15 cm largo x 20 cm alto x 40 cm ancho 9 kilos 12,5u/m2</v>
          </cell>
          <cell r="K1137" t="str">
            <v>u</v>
          </cell>
          <cell r="L1137">
            <v>13.12</v>
          </cell>
          <cell r="M1137">
            <v>2797.69</v>
          </cell>
          <cell r="O1137">
            <v>36706</v>
          </cell>
          <cell r="R1137">
            <v>144.32</v>
          </cell>
          <cell r="T1137" t="str">
            <v>Adobe tolete sc 15 cm largo x 20 cm alto x 40 cm ancho 9 kilos 12,5u/m2</v>
          </cell>
        </row>
        <row r="1138">
          <cell r="C1138" t="str">
            <v>Mortero 1:4</v>
          </cell>
          <cell r="K1138" t="str">
            <v>m3</v>
          </cell>
          <cell r="L1138">
            <v>2.5000000000000001E-2</v>
          </cell>
          <cell r="M1138">
            <v>474919</v>
          </cell>
          <cell r="O1138">
            <v>11873</v>
          </cell>
          <cell r="R1138">
            <v>0.28000000000000003</v>
          </cell>
          <cell r="T1138" t="str">
            <v>Mortero 1:4</v>
          </cell>
        </row>
        <row r="1139">
          <cell r="K1139" t="str">
            <v/>
          </cell>
          <cell r="M1139">
            <v>0</v>
          </cell>
          <cell r="O1139">
            <v>0</v>
          </cell>
          <cell r="R1139">
            <v>0</v>
          </cell>
          <cell r="T1139">
            <v>0</v>
          </cell>
        </row>
        <row r="1140">
          <cell r="K1140" t="str">
            <v/>
          </cell>
          <cell r="M1140">
            <v>0</v>
          </cell>
          <cell r="O1140">
            <v>0</v>
          </cell>
          <cell r="R1140">
            <v>0</v>
          </cell>
          <cell r="T1140">
            <v>0</v>
          </cell>
        </row>
        <row r="1141">
          <cell r="K1141" t="str">
            <v/>
          </cell>
          <cell r="M1141">
            <v>0</v>
          </cell>
          <cell r="O1141">
            <v>0</v>
          </cell>
          <cell r="R1141">
            <v>0</v>
          </cell>
          <cell r="T1141">
            <v>0</v>
          </cell>
        </row>
        <row r="1142">
          <cell r="K1142" t="str">
            <v/>
          </cell>
          <cell r="M1142">
            <v>0</v>
          </cell>
          <cell r="O1142">
            <v>0</v>
          </cell>
          <cell r="R1142">
            <v>0</v>
          </cell>
          <cell r="T1142">
            <v>0</v>
          </cell>
        </row>
        <row r="1143">
          <cell r="K1143" t="str">
            <v/>
          </cell>
          <cell r="O1143">
            <v>0</v>
          </cell>
          <cell r="R1143">
            <v>0</v>
          </cell>
          <cell r="T1143">
            <v>0</v>
          </cell>
        </row>
        <row r="1144">
          <cell r="L1144">
            <v>0.56920000000000004</v>
          </cell>
          <cell r="M1144" t="str">
            <v>SUBTOTAL $</v>
          </cell>
          <cell r="O1144">
            <v>48579</v>
          </cell>
        </row>
        <row r="1145">
          <cell r="C1145" t="str">
            <v>III. TRANSPORTES</v>
          </cell>
        </row>
        <row r="1147">
          <cell r="C1147" t="str">
            <v>MATERIAL</v>
          </cell>
          <cell r="J1147" t="str">
            <v>VOL. o PESO</v>
          </cell>
          <cell r="K1147" t="str">
            <v>DISTANCIA</v>
          </cell>
          <cell r="L1147" t="str">
            <v>M3 o Ton/Km</v>
          </cell>
          <cell r="M1147" t="str">
            <v>TARIFA</v>
          </cell>
          <cell r="O1147" t="str">
            <v>Vr. UNITARIO</v>
          </cell>
        </row>
        <row r="1148">
          <cell r="C1148" t="str">
            <v>Transporte de ladrillos, bloques y adoquines</v>
          </cell>
          <cell r="J1148" t="str">
            <v>tkm</v>
          </cell>
          <cell r="K1148">
            <v>97</v>
          </cell>
          <cell r="L1148">
            <v>0.11799999999999999</v>
          </cell>
          <cell r="M1148">
            <v>1200</v>
          </cell>
          <cell r="O1148">
            <v>13735</v>
          </cell>
          <cell r="R1148">
            <v>125.91</v>
          </cell>
          <cell r="T1148" t="str">
            <v>Transporte de ladrillos, bloques y adoquines</v>
          </cell>
        </row>
        <row r="1149">
          <cell r="J1149" t="str">
            <v/>
          </cell>
          <cell r="M1149">
            <v>0</v>
          </cell>
          <cell r="O1149">
            <v>0</v>
          </cell>
          <cell r="R1149">
            <v>0</v>
          </cell>
          <cell r="T1149">
            <v>0</v>
          </cell>
        </row>
        <row r="1150">
          <cell r="J1150" t="str">
            <v/>
          </cell>
          <cell r="M1150">
            <v>0</v>
          </cell>
          <cell r="O1150">
            <v>0</v>
          </cell>
          <cell r="R1150">
            <v>0</v>
          </cell>
          <cell r="T1150">
            <v>0</v>
          </cell>
        </row>
        <row r="1151">
          <cell r="L1151">
            <v>0.16089999999999999</v>
          </cell>
          <cell r="M1151" t="str">
            <v>SUBTOTAL $</v>
          </cell>
          <cell r="O1151">
            <v>13735</v>
          </cell>
        </row>
        <row r="1152">
          <cell r="C1152" t="str">
            <v>IV. MANO DE OBRA</v>
          </cell>
        </row>
        <row r="1154">
          <cell r="C1154" t="str">
            <v>TRABAJADOR</v>
          </cell>
          <cell r="I1154" t="str">
            <v>CANTIDAD</v>
          </cell>
          <cell r="J1154" t="str">
            <v>JORNAL</v>
          </cell>
          <cell r="K1154" t="str">
            <v>PRESTACIONES</v>
          </cell>
          <cell r="L1154" t="str">
            <v>JORNAL TOTAL</v>
          </cell>
          <cell r="M1154" t="str">
            <v>RENDIMIENTO</v>
          </cell>
          <cell r="O1154" t="str">
            <v>Vr. UNITARIO</v>
          </cell>
        </row>
        <row r="1155">
          <cell r="C1155" t="str">
            <v>Oficial</v>
          </cell>
          <cell r="I1155">
            <v>1</v>
          </cell>
          <cell r="J1155">
            <v>77720</v>
          </cell>
          <cell r="K1155">
            <v>1.6913</v>
          </cell>
          <cell r="L1155">
            <v>131448</v>
          </cell>
          <cell r="M1155">
            <v>15</v>
          </cell>
          <cell r="O1155">
            <v>8763</v>
          </cell>
          <cell r="R1155">
            <v>0.73</v>
          </cell>
          <cell r="T1155" t="str">
            <v>Oficial</v>
          </cell>
        </row>
        <row r="1156">
          <cell r="C1156" t="str">
            <v>Ayudante Entendido</v>
          </cell>
          <cell r="I1156">
            <v>1</v>
          </cell>
          <cell r="J1156">
            <v>53020</v>
          </cell>
          <cell r="K1156">
            <v>1.7161</v>
          </cell>
          <cell r="L1156">
            <v>90988</v>
          </cell>
          <cell r="M1156">
            <v>15</v>
          </cell>
          <cell r="O1156">
            <v>6066</v>
          </cell>
          <cell r="R1156">
            <v>0.73</v>
          </cell>
          <cell r="T1156" t="str">
            <v>Ayudante Entendido</v>
          </cell>
        </row>
        <row r="1157">
          <cell r="C1157" t="str">
            <v>Ayudante Raso</v>
          </cell>
          <cell r="I1157">
            <v>1</v>
          </cell>
          <cell r="J1157">
            <v>43354</v>
          </cell>
          <cell r="K1157">
            <v>1.7323</v>
          </cell>
          <cell r="L1157">
            <v>75102</v>
          </cell>
          <cell r="M1157">
            <v>15</v>
          </cell>
          <cell r="O1157">
            <v>5007</v>
          </cell>
          <cell r="R1157">
            <v>0.73</v>
          </cell>
          <cell r="T1157" t="str">
            <v>Ayudante Raso</v>
          </cell>
        </row>
        <row r="1158">
          <cell r="L1158">
            <v>0.2324</v>
          </cell>
          <cell r="M1158" t="str">
            <v>SUBTOTAL $</v>
          </cell>
          <cell r="O1158">
            <v>19836</v>
          </cell>
        </row>
        <row r="1160">
          <cell r="C1160" t="str">
            <v>TOTAL COSTO DIRECTO $</v>
          </cell>
          <cell r="O1160">
            <v>85347</v>
          </cell>
        </row>
        <row r="1161">
          <cell r="C1161" t="str">
            <v>V. COSTOS INDIRECTOS</v>
          </cell>
        </row>
        <row r="1163">
          <cell r="C1163" t="str">
            <v>Descripción</v>
          </cell>
          <cell r="L1163" t="str">
            <v>Porcentaje</v>
          </cell>
          <cell r="M1163" t="str">
            <v>Valor Total</v>
          </cell>
        </row>
        <row r="1164">
          <cell r="C1164" t="str">
            <v>ADMINISTRACION</v>
          </cell>
          <cell r="L1164">
            <v>0</v>
          </cell>
          <cell r="M1164">
            <v>0</v>
          </cell>
        </row>
        <row r="1165">
          <cell r="C1165" t="str">
            <v xml:space="preserve">IMPREVISTOS </v>
          </cell>
          <cell r="L1165">
            <v>0</v>
          </cell>
          <cell r="M1165">
            <v>0</v>
          </cell>
        </row>
        <row r="1166">
          <cell r="C1166" t="str">
            <v>UTILIDAD</v>
          </cell>
          <cell r="L1166">
            <v>0</v>
          </cell>
          <cell r="M1166">
            <v>0</v>
          </cell>
        </row>
        <row r="1167">
          <cell r="C1167" t="str">
            <v>SUBTOTAL $</v>
          </cell>
          <cell r="O1167">
            <v>0</v>
          </cell>
        </row>
        <row r="1169">
          <cell r="C1169" t="str">
            <v>Precio Unitario Total Aproximado al peso $</v>
          </cell>
          <cell r="O1169">
            <v>85347</v>
          </cell>
        </row>
        <row r="1172">
          <cell r="H1172" t="str">
            <v>Firma</v>
          </cell>
        </row>
        <row r="1173">
          <cell r="H1173" t="str">
            <v>Nombre:</v>
          </cell>
        </row>
        <row r="1174">
          <cell r="H1174" t="str">
            <v>Representante Legal del Contratista o su Apoderado</v>
          </cell>
        </row>
        <row r="1175">
          <cell r="H1175" t="str">
            <v>Matricula No. :</v>
          </cell>
        </row>
        <row r="1176">
          <cell r="H1176" t="str">
            <v xml:space="preserve"> </v>
          </cell>
        </row>
        <row r="1177">
          <cell r="C1177" t="str">
            <v>OBSERVACIONES INTERVENTORÍA</v>
          </cell>
        </row>
        <row r="1181">
          <cell r="C1181" t="str">
            <v>APROBACIÓN POR INTERVENTORÍA</v>
          </cell>
        </row>
        <row r="1182">
          <cell r="C118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184">
          <cell r="C118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187">
          <cell r="H1187" t="str">
            <v>Firma</v>
          </cell>
        </row>
        <row r="1188">
          <cell r="H1188" t="str">
            <v>Nombre:</v>
          </cell>
        </row>
        <row r="1189">
          <cell r="H1189" t="str">
            <v>Representante Legal del Interventor o su Apoderado</v>
          </cell>
        </row>
        <row r="1190">
          <cell r="H1190" t="str">
            <v>Matricula No. :</v>
          </cell>
        </row>
        <row r="1195">
          <cell r="C1195" t="str">
            <v>Formulario 1 - Propuesta económica  - Documento tipo de selección abreviada de menor cuantía - versión 2</v>
          </cell>
        </row>
        <row r="1196">
          <cell r="C1196" t="str">
            <v>Código</v>
          </cell>
          <cell r="D1196" t="str">
            <v>CCE-EICP-FM-25</v>
          </cell>
          <cell r="E1196" t="str">
            <v>Versión</v>
          </cell>
          <cell r="F1196">
            <v>2</v>
          </cell>
        </row>
        <row r="1198">
          <cell r="C1198" t="str">
            <v>[La entidad podrá utilizar este formato para la presentación de los análisis de precios unitarios el contratista en la oportunidad prevista en el numeral 8.1. del Documento Base]</v>
          </cell>
        </row>
        <row r="1201">
          <cell r="D1201" t="str">
            <v>MUNICIPIO DE CONCORDIA, ANTIOQUIA</v>
          </cell>
        </row>
        <row r="1202">
          <cell r="L1202" t="str">
            <v>VERSIÓN</v>
          </cell>
        </row>
        <row r="1203">
          <cell r="D1203" t="str">
            <v xml:space="preserve">[NÚMERO DEL PROCESO] </v>
          </cell>
        </row>
        <row r="1204">
          <cell r="L1204" t="str">
            <v>PÁGINA</v>
          </cell>
          <cell r="M1204">
            <v>1</v>
          </cell>
          <cell r="N1204" t="str">
            <v>DE</v>
          </cell>
          <cell r="O1204">
            <v>1</v>
          </cell>
        </row>
        <row r="1205">
          <cell r="D1205" t="str">
            <v xml:space="preserve">ANALISIS DE PRECIOS UNITARIOS </v>
          </cell>
        </row>
        <row r="1207">
          <cell r="L1207" t="str">
            <v>FECHA</v>
          </cell>
          <cell r="M1207" t="str">
            <v>DD</v>
          </cell>
          <cell r="N1207" t="str">
            <v>MM</v>
          </cell>
          <cell r="O1207" t="str">
            <v>AA</v>
          </cell>
        </row>
        <row r="1208">
          <cell r="M1208">
            <v>8</v>
          </cell>
          <cell r="N1208">
            <v>5</v>
          </cell>
          <cell r="O1208">
            <v>2023</v>
          </cell>
        </row>
        <row r="1209">
          <cell r="C1209" t="str">
            <v>ITEMS DE LA PROPUESTA ECONÓMICA</v>
          </cell>
          <cell r="I1209" t="str">
            <v>ITEMS NO PREVISTOS</v>
          </cell>
        </row>
        <row r="1213">
          <cell r="C1213" t="str">
            <v>DATOS ESPECÍFICOS</v>
          </cell>
        </row>
        <row r="1215">
          <cell r="C1215" t="str">
            <v>ITEM</v>
          </cell>
          <cell r="D1215" t="str">
            <v>DESCRIPCIÓN</v>
          </cell>
          <cell r="M1215" t="str">
            <v>UNIDAD</v>
          </cell>
          <cell r="O1215" t="str">
            <v>CANTIDAD</v>
          </cell>
        </row>
        <row r="1216">
          <cell r="C1216" t="str">
            <v>3.6.1</v>
          </cell>
          <cell r="D1216" t="str">
            <v>S.T.I de Acero de Refuerzo Figurado FY=  420  MPa-60.000 PSI,  corrugado  G60.  Incluye  transporte  con descarga, transporte interno, corte y figuración, alambre de amarre Calibre 18, certificados y todos los elementos necesarios para su correcta instalación, según diseño y recomendaciones estructurales.</v>
          </cell>
          <cell r="M1216" t="str">
            <v>Kg</v>
          </cell>
          <cell r="O1216">
            <v>58</v>
          </cell>
          <cell r="R1216">
            <v>6519</v>
          </cell>
          <cell r="S1216">
            <v>6519</v>
          </cell>
          <cell r="T1216">
            <v>1.7299999999999999E-2</v>
          </cell>
          <cell r="U1216">
            <v>0.79969999999999997</v>
          </cell>
          <cell r="V1216">
            <v>1.24E-2</v>
          </cell>
          <cell r="W1216">
            <v>0.1706</v>
          </cell>
        </row>
        <row r="1217">
          <cell r="C1217" t="str">
            <v>I. EQUIPO</v>
          </cell>
        </row>
        <row r="1219">
          <cell r="C1219" t="str">
            <v>DESCRIPCIÓN</v>
          </cell>
          <cell r="H1219" t="str">
            <v>MARCA</v>
          </cell>
          <cell r="J1219" t="str">
            <v>TIPO</v>
          </cell>
          <cell r="L1219" t="str">
            <v>TARIFA/HORA</v>
          </cell>
          <cell r="M1219" t="str">
            <v>RENDIMIENTO</v>
          </cell>
          <cell r="O1219" t="str">
            <v>Vr. UNITARIO</v>
          </cell>
        </row>
        <row r="1220">
          <cell r="C1220" t="str">
            <v>Pulidora Manual de 4" 1/2"</v>
          </cell>
          <cell r="J1220" t="str">
            <v>Dia</v>
          </cell>
          <cell r="L1220">
            <v>11352</v>
          </cell>
          <cell r="M1220">
            <v>200</v>
          </cell>
          <cell r="O1220">
            <v>57</v>
          </cell>
          <cell r="R1220">
            <v>0.28999999999999998</v>
          </cell>
          <cell r="T1220" t="str">
            <v>Pulidora Manual de 4" 1/2"</v>
          </cell>
        </row>
        <row r="1221">
          <cell r="J1221" t="str">
            <v/>
          </cell>
          <cell r="L1221" t="str">
            <v/>
          </cell>
          <cell r="O1221">
            <v>0</v>
          </cell>
          <cell r="R1221">
            <v>0</v>
          </cell>
          <cell r="T1221">
            <v>0</v>
          </cell>
        </row>
        <row r="1222">
          <cell r="J1222" t="str">
            <v/>
          </cell>
          <cell r="L1222" t="str">
            <v/>
          </cell>
          <cell r="O1222">
            <v>0</v>
          </cell>
          <cell r="R1222">
            <v>0</v>
          </cell>
          <cell r="T1222">
            <v>0</v>
          </cell>
        </row>
        <row r="1223">
          <cell r="C1223" t="str">
            <v>Herramienta Menor (Como % de Mano de Obra)</v>
          </cell>
          <cell r="J1223" t="str">
            <v>Dia</v>
          </cell>
          <cell r="L1223">
            <v>1112</v>
          </cell>
          <cell r="M1223">
            <v>0.05</v>
          </cell>
          <cell r="O1223">
            <v>56</v>
          </cell>
          <cell r="R1223">
            <v>3248</v>
          </cell>
          <cell r="T1223" t="str">
            <v>Herramienta Menor (Como % de Mano de Obra)</v>
          </cell>
        </row>
        <row r="1224">
          <cell r="L1224">
            <v>1.7299999999999999E-2</v>
          </cell>
          <cell r="M1224" t="str">
            <v>SUBTOTAL $</v>
          </cell>
          <cell r="O1224">
            <v>113</v>
          </cell>
        </row>
        <row r="1225">
          <cell r="C1225" t="str">
            <v>II. MATERIALES</v>
          </cell>
        </row>
        <row r="1227">
          <cell r="C1227" t="str">
            <v>DESCRIPCIÓN</v>
          </cell>
          <cell r="K1227" t="str">
            <v>UNIDAD</v>
          </cell>
          <cell r="L1227" t="str">
            <v>CANTIDAD</v>
          </cell>
          <cell r="M1227" t="str">
            <v>PRECIO UNIT.</v>
          </cell>
          <cell r="O1227" t="str">
            <v>Vr. UNITARIO</v>
          </cell>
        </row>
        <row r="1228">
          <cell r="C1228" t="str">
            <v>Acero refuerzo G-60</v>
          </cell>
          <cell r="K1228" t="str">
            <v>Kg</v>
          </cell>
          <cell r="L1228">
            <v>1.05</v>
          </cell>
          <cell r="M1228">
            <v>4850</v>
          </cell>
          <cell r="O1228">
            <v>5093</v>
          </cell>
          <cell r="R1228">
            <v>60.9</v>
          </cell>
          <cell r="T1228" t="str">
            <v>Acero refuerzo G-60</v>
          </cell>
        </row>
        <row r="1229">
          <cell r="C1229" t="str">
            <v>Alambre negro para amarre calibre 18</v>
          </cell>
          <cell r="K1229" t="str">
            <v>kg</v>
          </cell>
          <cell r="L1229">
            <v>1.0500000000000001E-2</v>
          </cell>
          <cell r="M1229">
            <v>11400</v>
          </cell>
          <cell r="O1229">
            <v>120</v>
          </cell>
          <cell r="R1229">
            <v>0.61</v>
          </cell>
          <cell r="T1229" t="str">
            <v>Alambre negro para amarre calibre 18</v>
          </cell>
        </row>
        <row r="1230">
          <cell r="K1230" t="str">
            <v/>
          </cell>
          <cell r="M1230">
            <v>0</v>
          </cell>
          <cell r="O1230">
            <v>0</v>
          </cell>
          <cell r="R1230">
            <v>0</v>
          </cell>
          <cell r="T1230">
            <v>0</v>
          </cell>
        </row>
        <row r="1231">
          <cell r="K1231" t="str">
            <v/>
          </cell>
          <cell r="M1231">
            <v>0</v>
          </cell>
          <cell r="O1231">
            <v>0</v>
          </cell>
          <cell r="R1231">
            <v>0</v>
          </cell>
          <cell r="T1231">
            <v>0</v>
          </cell>
        </row>
        <row r="1232">
          <cell r="K1232" t="str">
            <v/>
          </cell>
          <cell r="M1232">
            <v>0</v>
          </cell>
          <cell r="O1232">
            <v>0</v>
          </cell>
          <cell r="R1232">
            <v>0</v>
          </cell>
          <cell r="T1232">
            <v>0</v>
          </cell>
        </row>
        <row r="1233">
          <cell r="K1233" t="str">
            <v/>
          </cell>
          <cell r="M1233">
            <v>0</v>
          </cell>
          <cell r="O1233">
            <v>0</v>
          </cell>
          <cell r="R1233">
            <v>0</v>
          </cell>
          <cell r="T1233">
            <v>0</v>
          </cell>
        </row>
        <row r="1234">
          <cell r="K1234" t="str">
            <v/>
          </cell>
          <cell r="O1234">
            <v>0</v>
          </cell>
          <cell r="R1234">
            <v>0</v>
          </cell>
          <cell r="T1234">
            <v>0</v>
          </cell>
        </row>
        <row r="1235">
          <cell r="L1235">
            <v>0.79969999999999997</v>
          </cell>
          <cell r="M1235" t="str">
            <v>SUBTOTAL $</v>
          </cell>
          <cell r="O1235">
            <v>5213</v>
          </cell>
        </row>
        <row r="1236">
          <cell r="C1236" t="str">
            <v>III. TRANSPORTES</v>
          </cell>
        </row>
        <row r="1238">
          <cell r="C1238" t="str">
            <v>MATERIAL</v>
          </cell>
          <cell r="J1238" t="str">
            <v>VOL. o PESO</v>
          </cell>
          <cell r="K1238" t="str">
            <v>DISTANCIA</v>
          </cell>
          <cell r="L1238" t="str">
            <v>M3 o Ton/Km</v>
          </cell>
          <cell r="M1238" t="str">
            <v>TARIFA</v>
          </cell>
          <cell r="O1238" t="str">
            <v>Vr. UNITARIO</v>
          </cell>
        </row>
        <row r="1239">
          <cell r="C1239" t="str">
            <v>Transporte de acero</v>
          </cell>
          <cell r="J1239" t="str">
            <v>tkm</v>
          </cell>
          <cell r="K1239">
            <v>97</v>
          </cell>
          <cell r="L1239">
            <v>1.0500000000000002E-3</v>
          </cell>
          <cell r="M1239">
            <v>800</v>
          </cell>
          <cell r="O1239">
            <v>81</v>
          </cell>
          <cell r="R1239">
            <v>5.91</v>
          </cell>
          <cell r="T1239" t="str">
            <v>Transporte de acero</v>
          </cell>
        </row>
        <row r="1240">
          <cell r="J1240" t="str">
            <v/>
          </cell>
          <cell r="M1240">
            <v>0</v>
          </cell>
          <cell r="O1240">
            <v>0</v>
          </cell>
          <cell r="R1240">
            <v>0</v>
          </cell>
          <cell r="T1240">
            <v>0</v>
          </cell>
        </row>
        <row r="1241">
          <cell r="J1241" t="str">
            <v/>
          </cell>
          <cell r="M1241">
            <v>0</v>
          </cell>
          <cell r="O1241">
            <v>0</v>
          </cell>
          <cell r="R1241">
            <v>0</v>
          </cell>
          <cell r="T1241">
            <v>0</v>
          </cell>
        </row>
        <row r="1242">
          <cell r="L1242">
            <v>1.24E-2</v>
          </cell>
          <cell r="M1242" t="str">
            <v>SUBTOTAL $</v>
          </cell>
          <cell r="O1242">
            <v>81</v>
          </cell>
        </row>
        <row r="1243">
          <cell r="C1243" t="str">
            <v>IV. MANO DE OBRA</v>
          </cell>
        </row>
        <row r="1245">
          <cell r="C1245" t="str">
            <v>TRABAJADOR</v>
          </cell>
          <cell r="I1245" t="str">
            <v>CANTIDAD</v>
          </cell>
          <cell r="J1245" t="str">
            <v>JORNAL</v>
          </cell>
          <cell r="K1245" t="str">
            <v>PRESTACIONES</v>
          </cell>
          <cell r="L1245" t="str">
            <v>JORNAL TOTAL</v>
          </cell>
          <cell r="M1245" t="str">
            <v>RENDIMIENTO</v>
          </cell>
          <cell r="O1245" t="str">
            <v>Vr. UNITARIO</v>
          </cell>
        </row>
        <row r="1246">
          <cell r="C1246" t="str">
            <v>Oficial</v>
          </cell>
          <cell r="I1246">
            <v>1</v>
          </cell>
          <cell r="J1246">
            <v>77720</v>
          </cell>
          <cell r="K1246">
            <v>1.6913</v>
          </cell>
          <cell r="L1246">
            <v>131448</v>
          </cell>
          <cell r="M1246">
            <v>200</v>
          </cell>
          <cell r="O1246">
            <v>657</v>
          </cell>
          <cell r="R1246">
            <v>0.28999999999999998</v>
          </cell>
          <cell r="T1246" t="str">
            <v>Oficial</v>
          </cell>
        </row>
        <row r="1247">
          <cell r="C1247" t="str">
            <v>Ayudante Entendido</v>
          </cell>
          <cell r="I1247">
            <v>1</v>
          </cell>
          <cell r="J1247">
            <v>53020</v>
          </cell>
          <cell r="K1247">
            <v>1.7161</v>
          </cell>
          <cell r="L1247">
            <v>90988</v>
          </cell>
          <cell r="M1247">
            <v>200</v>
          </cell>
          <cell r="O1247">
            <v>455</v>
          </cell>
          <cell r="R1247">
            <v>0.28999999999999998</v>
          </cell>
          <cell r="T1247" t="str">
            <v>Ayudante Entendido</v>
          </cell>
        </row>
        <row r="1248">
          <cell r="J1248">
            <v>0</v>
          </cell>
          <cell r="K1248">
            <v>0</v>
          </cell>
          <cell r="L1248">
            <v>0</v>
          </cell>
          <cell r="O1248">
            <v>0</v>
          </cell>
          <cell r="R1248">
            <v>0</v>
          </cell>
          <cell r="T1248">
            <v>0</v>
          </cell>
        </row>
        <row r="1249">
          <cell r="L1249">
            <v>0.1706</v>
          </cell>
          <cell r="M1249" t="str">
            <v>SUBTOTAL $</v>
          </cell>
          <cell r="O1249">
            <v>1112</v>
          </cell>
        </row>
        <row r="1251">
          <cell r="C1251" t="str">
            <v>TOTAL COSTO DIRECTO $</v>
          </cell>
          <cell r="O1251">
            <v>6519</v>
          </cell>
        </row>
        <row r="1252">
          <cell r="C1252" t="str">
            <v>V. COSTOS INDIRECTOS</v>
          </cell>
        </row>
        <row r="1254">
          <cell r="C1254" t="str">
            <v>Descripción</v>
          </cell>
          <cell r="L1254" t="str">
            <v>Porcentaje</v>
          </cell>
          <cell r="M1254" t="str">
            <v>Valor Total</v>
          </cell>
        </row>
        <row r="1255">
          <cell r="C1255" t="str">
            <v>ADMINISTRACION</v>
          </cell>
          <cell r="L1255">
            <v>0</v>
          </cell>
          <cell r="M1255">
            <v>0</v>
          </cell>
        </row>
        <row r="1256">
          <cell r="C1256" t="str">
            <v xml:space="preserve">IMPREVISTOS </v>
          </cell>
          <cell r="L1256">
            <v>0</v>
          </cell>
          <cell r="M1256">
            <v>0</v>
          </cell>
        </row>
        <row r="1257">
          <cell r="C1257" t="str">
            <v>UTILIDAD</v>
          </cell>
          <cell r="L1257">
            <v>0</v>
          </cell>
          <cell r="M1257">
            <v>0</v>
          </cell>
        </row>
        <row r="1258">
          <cell r="C1258" t="str">
            <v>SUBTOTAL $</v>
          </cell>
          <cell r="O1258">
            <v>0</v>
          </cell>
        </row>
        <row r="1260">
          <cell r="C1260" t="str">
            <v>Precio Unitario Total Aproximado al peso $</v>
          </cell>
          <cell r="O1260">
            <v>6519</v>
          </cell>
        </row>
        <row r="1263">
          <cell r="H1263" t="str">
            <v>Firma</v>
          </cell>
        </row>
        <row r="1264">
          <cell r="H1264" t="str">
            <v>Nombre:</v>
          </cell>
        </row>
        <row r="1265">
          <cell r="H1265" t="str">
            <v>Representante Legal del Contratista o su Apoderado</v>
          </cell>
        </row>
        <row r="1266">
          <cell r="H1266" t="str">
            <v>Matricula No. :</v>
          </cell>
        </row>
        <row r="1267">
          <cell r="H1267" t="str">
            <v xml:space="preserve"> </v>
          </cell>
        </row>
        <row r="1268">
          <cell r="C1268" t="str">
            <v>OBSERVACIONES INTERVENTORÍA</v>
          </cell>
        </row>
        <row r="1272">
          <cell r="C1272" t="str">
            <v>APROBACIÓN POR INTERVENTORÍA</v>
          </cell>
        </row>
        <row r="1273">
          <cell r="C127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275">
          <cell r="C127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278">
          <cell r="H1278" t="str">
            <v>Firma</v>
          </cell>
        </row>
        <row r="1279">
          <cell r="H1279" t="str">
            <v>Nombre:</v>
          </cell>
        </row>
        <row r="1280">
          <cell r="H1280" t="str">
            <v>Representante Legal del Interventor o su Apoderado</v>
          </cell>
        </row>
        <row r="1281">
          <cell r="H1281" t="str">
            <v>Matricula No. :</v>
          </cell>
        </row>
        <row r="1286">
          <cell r="C1286" t="str">
            <v>Formulario 1 - Propuesta económica  - Documento tipo de selección abreviada de menor cuantía - versión 2</v>
          </cell>
        </row>
        <row r="1287">
          <cell r="C1287" t="str">
            <v>Código</v>
          </cell>
          <cell r="D1287" t="str">
            <v>CCE-EICP-FM-25</v>
          </cell>
          <cell r="E1287" t="str">
            <v>Versión</v>
          </cell>
          <cell r="F1287">
            <v>2</v>
          </cell>
        </row>
        <row r="1289">
          <cell r="C1289" t="str">
            <v>[La entidad podrá utilizar este formato para la presentación de los análisis de precios unitarios el contratista en la oportunidad prevista en el numeral 8.1. del Documento Base]</v>
          </cell>
        </row>
        <row r="1292">
          <cell r="D1292" t="str">
            <v>MUNICIPIO DE CONCORDIA, ANTIOQUIA</v>
          </cell>
        </row>
        <row r="1293">
          <cell r="L1293" t="str">
            <v>VERSIÓN</v>
          </cell>
        </row>
        <row r="1294">
          <cell r="D1294" t="str">
            <v xml:space="preserve">[NÚMERO DEL PROCESO] </v>
          </cell>
        </row>
        <row r="1295">
          <cell r="L1295" t="str">
            <v>PÁGINA</v>
          </cell>
          <cell r="M1295">
            <v>1</v>
          </cell>
          <cell r="N1295" t="str">
            <v>DE</v>
          </cell>
          <cell r="O1295">
            <v>1</v>
          </cell>
        </row>
        <row r="1296">
          <cell r="D1296" t="str">
            <v xml:space="preserve">ANALISIS DE PRECIOS UNITARIOS </v>
          </cell>
        </row>
        <row r="1298">
          <cell r="L1298" t="str">
            <v>FECHA</v>
          </cell>
          <cell r="M1298" t="str">
            <v>DD</v>
          </cell>
          <cell r="N1298" t="str">
            <v>MM</v>
          </cell>
          <cell r="O1298" t="str">
            <v>AA</v>
          </cell>
        </row>
        <row r="1299">
          <cell r="M1299">
            <v>8</v>
          </cell>
          <cell r="N1299">
            <v>5</v>
          </cell>
          <cell r="O1299">
            <v>2023</v>
          </cell>
        </row>
        <row r="1300">
          <cell r="C1300" t="str">
            <v>ITEMS DE LA PROPUESTA ECONÓMICA</v>
          </cell>
          <cell r="I1300" t="str">
            <v>ITEMS NO PREVISTOS</v>
          </cell>
        </row>
        <row r="1304">
          <cell r="C1304" t="str">
            <v>DATOS ESPECÍFICOS</v>
          </cell>
        </row>
        <row r="1306">
          <cell r="C1306" t="str">
            <v>ITEM</v>
          </cell>
          <cell r="D1306" t="str">
            <v>DESCRIPCIÓN</v>
          </cell>
          <cell r="M1306" t="str">
            <v>UNIDAD</v>
          </cell>
          <cell r="O1306" t="str">
            <v>CANTIDAD</v>
          </cell>
        </row>
        <row r="1307">
          <cell r="C1307" t="str">
            <v>3.7.1</v>
          </cell>
          <cell r="D1307" t="str">
            <v>S.T.I  Entresuelo en piedra (e=0,15 m.), arenilla compactada (e=0,05 m.) nivelada y reacomodada con medios mecanicos. Incluye el suministro, y transporte del material de entresuelo y todos los demás elementos necesarios para su correcta construcción. Medido en sitio.</v>
          </cell>
          <cell r="M1307" t="str">
            <v>m2</v>
          </cell>
          <cell r="O1307">
            <v>5</v>
          </cell>
          <cell r="R1307">
            <v>25888</v>
          </cell>
          <cell r="S1307">
            <v>25888</v>
          </cell>
          <cell r="T1307">
            <v>6.6100000000000006E-2</v>
          </cell>
          <cell r="U1307">
            <v>0.35970000000000002</v>
          </cell>
          <cell r="V1307">
            <v>0.36709999999999998</v>
          </cell>
          <cell r="W1307">
            <v>0.20699999999999999</v>
          </cell>
        </row>
        <row r="1308">
          <cell r="C1308" t="str">
            <v>I. EQUIPO</v>
          </cell>
        </row>
        <row r="1310">
          <cell r="C1310" t="str">
            <v>DESCRIPCIÓN</v>
          </cell>
          <cell r="H1310" t="str">
            <v>MARCA</v>
          </cell>
          <cell r="J1310" t="str">
            <v>TIPO</v>
          </cell>
          <cell r="L1310" t="str">
            <v>TARIFA/HORA</v>
          </cell>
          <cell r="M1310" t="str">
            <v>RENDIMIENTO</v>
          </cell>
          <cell r="O1310" t="str">
            <v>Vr. UNITARIO</v>
          </cell>
        </row>
        <row r="1311">
          <cell r="C1311" t="str">
            <v xml:space="preserve">Compactador Manual - Canguro Gasolina 3 HP
</v>
          </cell>
          <cell r="J1311" t="str">
            <v>Dia</v>
          </cell>
          <cell r="L1311">
            <v>64944</v>
          </cell>
          <cell r="M1311">
            <v>45</v>
          </cell>
          <cell r="O1311">
            <v>1443</v>
          </cell>
          <cell r="R1311">
            <v>0.11</v>
          </cell>
          <cell r="T1311" t="str">
            <v xml:space="preserve">Compactador Manual - Canguro Gasolina 3 HP
</v>
          </cell>
        </row>
        <row r="1312">
          <cell r="J1312" t="str">
            <v/>
          </cell>
          <cell r="L1312" t="str">
            <v/>
          </cell>
          <cell r="O1312">
            <v>0</v>
          </cell>
          <cell r="R1312">
            <v>0</v>
          </cell>
          <cell r="T1312">
            <v>0</v>
          </cell>
        </row>
        <row r="1313">
          <cell r="J1313" t="str">
            <v/>
          </cell>
          <cell r="L1313" t="str">
            <v/>
          </cell>
          <cell r="O1313">
            <v>0</v>
          </cell>
          <cell r="R1313">
            <v>0</v>
          </cell>
          <cell r="T1313">
            <v>0</v>
          </cell>
        </row>
        <row r="1314">
          <cell r="C1314" t="str">
            <v>Herramienta Menor (Como % de Mano de Obra)</v>
          </cell>
          <cell r="J1314" t="str">
            <v>Dia</v>
          </cell>
          <cell r="L1314">
            <v>5360</v>
          </cell>
          <cell r="M1314">
            <v>0.05</v>
          </cell>
          <cell r="O1314">
            <v>268</v>
          </cell>
          <cell r="R1314">
            <v>1340</v>
          </cell>
          <cell r="T1314" t="str">
            <v>Herramienta Menor (Como % de Mano de Obra)</v>
          </cell>
        </row>
        <row r="1315">
          <cell r="L1315">
            <v>6.6100000000000006E-2</v>
          </cell>
          <cell r="M1315" t="str">
            <v>SUBTOTAL $</v>
          </cell>
          <cell r="O1315">
            <v>1711</v>
          </cell>
        </row>
        <row r="1316">
          <cell r="C1316" t="str">
            <v>II. MATERIALES</v>
          </cell>
        </row>
        <row r="1318">
          <cell r="C1318" t="str">
            <v>DESCRIPCIÓN</v>
          </cell>
          <cell r="K1318" t="str">
            <v>UNIDAD</v>
          </cell>
          <cell r="L1318" t="str">
            <v>CANTIDAD</v>
          </cell>
          <cell r="M1318" t="str">
            <v>PRECIO UNIT.</v>
          </cell>
          <cell r="O1318" t="str">
            <v>Vr. UNITARIO</v>
          </cell>
        </row>
        <row r="1319">
          <cell r="C1319" t="str">
            <v>Piedra de entresuelo (limpia), tamaño máximo 15 cm</v>
          </cell>
          <cell r="K1319" t="str">
            <v>m3</v>
          </cell>
          <cell r="L1319">
            <v>0.16500000000000001</v>
          </cell>
          <cell r="M1319">
            <v>42559</v>
          </cell>
          <cell r="O1319">
            <v>7022</v>
          </cell>
          <cell r="R1319">
            <v>0.83</v>
          </cell>
          <cell r="T1319" t="str">
            <v>Piedra de entresuelo (limpia), tamaño máximo 15 cm</v>
          </cell>
        </row>
        <row r="1320">
          <cell r="C1320" t="str">
            <v>Arenilla</v>
          </cell>
          <cell r="K1320" t="str">
            <v>m3</v>
          </cell>
          <cell r="L1320">
            <v>5.5E-2</v>
          </cell>
          <cell r="M1320">
            <v>41650</v>
          </cell>
          <cell r="O1320">
            <v>2291</v>
          </cell>
          <cell r="R1320">
            <v>0.28000000000000003</v>
          </cell>
          <cell r="T1320" t="str">
            <v>Arenilla</v>
          </cell>
        </row>
        <row r="1321">
          <cell r="K1321" t="str">
            <v/>
          </cell>
          <cell r="M1321">
            <v>0</v>
          </cell>
          <cell r="O1321">
            <v>0</v>
          </cell>
          <cell r="R1321">
            <v>0</v>
          </cell>
          <cell r="T1321">
            <v>0</v>
          </cell>
        </row>
        <row r="1322">
          <cell r="K1322" t="str">
            <v/>
          </cell>
          <cell r="M1322">
            <v>0</v>
          </cell>
          <cell r="O1322">
            <v>0</v>
          </cell>
          <cell r="R1322">
            <v>0</v>
          </cell>
          <cell r="T1322">
            <v>0</v>
          </cell>
        </row>
        <row r="1323">
          <cell r="K1323" t="str">
            <v/>
          </cell>
          <cell r="M1323">
            <v>0</v>
          </cell>
          <cell r="O1323">
            <v>0</v>
          </cell>
          <cell r="R1323">
            <v>0</v>
          </cell>
          <cell r="T1323">
            <v>0</v>
          </cell>
        </row>
        <row r="1324">
          <cell r="K1324" t="str">
            <v/>
          </cell>
          <cell r="M1324">
            <v>0</v>
          </cell>
          <cell r="O1324">
            <v>0</v>
          </cell>
          <cell r="R1324">
            <v>0</v>
          </cell>
          <cell r="T1324">
            <v>0</v>
          </cell>
        </row>
        <row r="1325">
          <cell r="K1325" t="str">
            <v/>
          </cell>
          <cell r="O1325">
            <v>0</v>
          </cell>
          <cell r="R1325">
            <v>0</v>
          </cell>
          <cell r="T1325">
            <v>0</v>
          </cell>
        </row>
        <row r="1326">
          <cell r="L1326">
            <v>0.35970000000000002</v>
          </cell>
          <cell r="M1326" t="str">
            <v>SUBTOTAL $</v>
          </cell>
          <cell r="O1326">
            <v>9313</v>
          </cell>
        </row>
        <row r="1327">
          <cell r="C1327" t="str">
            <v>III. TRANSPORTES</v>
          </cell>
        </row>
        <row r="1329">
          <cell r="C1329" t="str">
            <v>MATERIAL</v>
          </cell>
          <cell r="J1329" t="str">
            <v>VOL. o PESO</v>
          </cell>
          <cell r="K1329" t="str">
            <v>DISTANCIA</v>
          </cell>
          <cell r="L1329" t="str">
            <v>M3 o Ton/Km</v>
          </cell>
          <cell r="M1329" t="str">
            <v>TARIFA</v>
          </cell>
          <cell r="O1329" t="str">
            <v>Vr. UNITARIO</v>
          </cell>
        </row>
        <row r="1330">
          <cell r="C1330" t="str">
            <v>Transporte de material granular</v>
          </cell>
          <cell r="J1330" t="str">
            <v>m3k</v>
          </cell>
          <cell r="K1330">
            <v>36</v>
          </cell>
          <cell r="L1330">
            <v>0.22</v>
          </cell>
          <cell r="M1330">
            <v>1200</v>
          </cell>
          <cell r="O1330">
            <v>9504</v>
          </cell>
          <cell r="R1330">
            <v>39.6</v>
          </cell>
          <cell r="T1330" t="str">
            <v>Transporte de material granular</v>
          </cell>
        </row>
        <row r="1331">
          <cell r="J1331" t="str">
            <v/>
          </cell>
          <cell r="M1331">
            <v>0</v>
          </cell>
          <cell r="O1331">
            <v>0</v>
          </cell>
          <cell r="R1331">
            <v>0</v>
          </cell>
          <cell r="T1331">
            <v>0</v>
          </cell>
        </row>
        <row r="1332">
          <cell r="J1332" t="str">
            <v/>
          </cell>
          <cell r="M1332">
            <v>0</v>
          </cell>
          <cell r="O1332">
            <v>0</v>
          </cell>
          <cell r="R1332">
            <v>0</v>
          </cell>
          <cell r="T1332">
            <v>0</v>
          </cell>
        </row>
        <row r="1333">
          <cell r="L1333">
            <v>0.36709999999999998</v>
          </cell>
          <cell r="M1333" t="str">
            <v>SUBTOTAL $</v>
          </cell>
          <cell r="O1333">
            <v>9504</v>
          </cell>
        </row>
        <row r="1334">
          <cell r="C1334" t="str">
            <v>IV. MANO DE OBRA</v>
          </cell>
        </row>
        <row r="1336">
          <cell r="C1336" t="str">
            <v>TRABAJADOR</v>
          </cell>
          <cell r="I1336" t="str">
            <v>CANTIDAD</v>
          </cell>
          <cell r="J1336" t="str">
            <v>JORNAL</v>
          </cell>
          <cell r="K1336" t="str">
            <v>PRESTACIONES</v>
          </cell>
          <cell r="L1336" t="str">
            <v>JORNAL TOTAL</v>
          </cell>
          <cell r="M1336" t="str">
            <v>RENDIMIENTO</v>
          </cell>
          <cell r="O1336" t="str">
            <v>Vr. UNITARIO</v>
          </cell>
        </row>
        <row r="1337">
          <cell r="C1337" t="str">
            <v>Ayudante Entendido</v>
          </cell>
          <cell r="I1337">
            <v>1</v>
          </cell>
          <cell r="J1337">
            <v>53020</v>
          </cell>
          <cell r="K1337">
            <v>1.7161</v>
          </cell>
          <cell r="L1337">
            <v>90988</v>
          </cell>
          <cell r="M1337">
            <v>45</v>
          </cell>
          <cell r="O1337">
            <v>2022</v>
          </cell>
          <cell r="R1337">
            <v>0.11</v>
          </cell>
          <cell r="T1337" t="str">
            <v>Ayudante Entendido</v>
          </cell>
        </row>
        <row r="1338">
          <cell r="C1338" t="str">
            <v>Ayudante Raso</v>
          </cell>
          <cell r="I1338">
            <v>2</v>
          </cell>
          <cell r="J1338">
            <v>43354</v>
          </cell>
          <cell r="K1338">
            <v>1.7323</v>
          </cell>
          <cell r="L1338">
            <v>150204</v>
          </cell>
          <cell r="M1338">
            <v>45</v>
          </cell>
          <cell r="O1338">
            <v>3338</v>
          </cell>
          <cell r="R1338">
            <v>0.22</v>
          </cell>
          <cell r="T1338" t="str">
            <v>Ayudante Raso</v>
          </cell>
        </row>
        <row r="1339">
          <cell r="J1339">
            <v>0</v>
          </cell>
          <cell r="K1339">
            <v>0</v>
          </cell>
          <cell r="L1339">
            <v>0</v>
          </cell>
          <cell r="O1339">
            <v>0</v>
          </cell>
          <cell r="R1339">
            <v>0</v>
          </cell>
          <cell r="T1339">
            <v>0</v>
          </cell>
        </row>
        <row r="1340">
          <cell r="L1340">
            <v>0.20699999999999999</v>
          </cell>
          <cell r="M1340" t="str">
            <v>SUBTOTAL $</v>
          </cell>
          <cell r="O1340">
            <v>5360</v>
          </cell>
        </row>
        <row r="1342">
          <cell r="C1342" t="str">
            <v>TOTAL COSTO DIRECTO $</v>
          </cell>
          <cell r="O1342">
            <v>25888</v>
          </cell>
        </row>
        <row r="1343">
          <cell r="C1343" t="str">
            <v>V. COSTOS INDIRECTOS</v>
          </cell>
        </row>
        <row r="1345">
          <cell r="C1345" t="str">
            <v>Descripción</v>
          </cell>
          <cell r="L1345" t="str">
            <v>Porcentaje</v>
          </cell>
          <cell r="M1345" t="str">
            <v>Valor Total</v>
          </cell>
        </row>
        <row r="1346">
          <cell r="C1346" t="str">
            <v>ADMINISTRACION</v>
          </cell>
          <cell r="L1346">
            <v>0</v>
          </cell>
          <cell r="M1346">
            <v>0</v>
          </cell>
        </row>
        <row r="1347">
          <cell r="C1347" t="str">
            <v xml:space="preserve">IMPREVISTOS </v>
          </cell>
          <cell r="L1347">
            <v>0</v>
          </cell>
          <cell r="M1347">
            <v>0</v>
          </cell>
        </row>
        <row r="1348">
          <cell r="C1348" t="str">
            <v>UTILIDAD</v>
          </cell>
          <cell r="L1348">
            <v>0</v>
          </cell>
          <cell r="M1348">
            <v>0</v>
          </cell>
        </row>
        <row r="1349">
          <cell r="C1349" t="str">
            <v>SUBTOTAL $</v>
          </cell>
          <cell r="O1349">
            <v>0</v>
          </cell>
        </row>
        <row r="1351">
          <cell r="C1351" t="str">
            <v>Precio Unitario Total Aproximado al peso $</v>
          </cell>
          <cell r="O1351">
            <v>25888</v>
          </cell>
        </row>
        <row r="1354">
          <cell r="H1354" t="str">
            <v>Firma</v>
          </cell>
        </row>
        <row r="1355">
          <cell r="H1355" t="str">
            <v>Nombre:</v>
          </cell>
        </row>
        <row r="1356">
          <cell r="H1356" t="str">
            <v>Representante Legal del Contratista o su Apoderado</v>
          </cell>
        </row>
        <row r="1357">
          <cell r="H1357" t="str">
            <v>Matricula No. :</v>
          </cell>
        </row>
        <row r="1358">
          <cell r="H1358" t="str">
            <v xml:space="preserve"> </v>
          </cell>
        </row>
        <row r="1359">
          <cell r="C1359" t="str">
            <v>OBSERVACIONES INTERVENTORÍA</v>
          </cell>
        </row>
        <row r="1363">
          <cell r="C1363" t="str">
            <v>APROBACIÓN POR INTERVENTORÍA</v>
          </cell>
        </row>
        <row r="1364">
          <cell r="C136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366">
          <cell r="C136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369">
          <cell r="H1369" t="str">
            <v>Firma</v>
          </cell>
        </row>
        <row r="1370">
          <cell r="H1370" t="str">
            <v>Nombre:</v>
          </cell>
        </row>
        <row r="1371">
          <cell r="H1371" t="str">
            <v>Representante Legal del Interventor o su Apoderado</v>
          </cell>
        </row>
        <row r="1372">
          <cell r="H1372" t="str">
            <v>Matricula No. :</v>
          </cell>
        </row>
        <row r="1377">
          <cell r="C1377" t="str">
            <v>Formulario 1 - Propuesta económica  - Documento tipo de selección abreviada de menor cuantía - versión 2</v>
          </cell>
        </row>
        <row r="1378">
          <cell r="C1378" t="str">
            <v>Código</v>
          </cell>
          <cell r="D1378" t="str">
            <v>CCE-EICP-FM-25</v>
          </cell>
          <cell r="E1378" t="str">
            <v>Versión</v>
          </cell>
          <cell r="F1378">
            <v>2</v>
          </cell>
        </row>
        <row r="1380">
          <cell r="C1380" t="str">
            <v>[La entidad podrá utilizar este formato para la presentación de los análisis de precios unitarios el contratista en la oportunidad prevista en el numeral 8.1. del Documento Base]</v>
          </cell>
        </row>
        <row r="1383">
          <cell r="D1383" t="str">
            <v>MUNICIPIO DE CONCORDIA, ANTIOQUIA</v>
          </cell>
        </row>
        <row r="1384">
          <cell r="L1384" t="str">
            <v>VERSIÓN</v>
          </cell>
        </row>
        <row r="1385">
          <cell r="D1385" t="str">
            <v xml:space="preserve">[NÚMERO DEL PROCESO] </v>
          </cell>
        </row>
        <row r="1386">
          <cell r="L1386" t="str">
            <v>PÁGINA</v>
          </cell>
          <cell r="M1386">
            <v>1</v>
          </cell>
          <cell r="N1386" t="str">
            <v>DE</v>
          </cell>
          <cell r="O1386">
            <v>1</v>
          </cell>
        </row>
        <row r="1387">
          <cell r="D1387" t="str">
            <v xml:space="preserve">ANALISIS DE PRECIOS UNITARIOS </v>
          </cell>
        </row>
        <row r="1389">
          <cell r="L1389" t="str">
            <v>FECHA</v>
          </cell>
          <cell r="M1389" t="str">
            <v>DD</v>
          </cell>
          <cell r="N1389" t="str">
            <v>MM</v>
          </cell>
          <cell r="O1389" t="str">
            <v>AA</v>
          </cell>
        </row>
        <row r="1390">
          <cell r="M1390">
            <v>8</v>
          </cell>
          <cell r="N1390">
            <v>5</v>
          </cell>
          <cell r="O1390">
            <v>2023</v>
          </cell>
        </row>
        <row r="1391">
          <cell r="C1391" t="str">
            <v>ITEMS DE LA PROPUESTA ECONÓMICA</v>
          </cell>
          <cell r="I1391" t="str">
            <v>ITEMS NO PREVISTOS</v>
          </cell>
        </row>
        <row r="1395">
          <cell r="C1395" t="str">
            <v>DATOS ESPECÍFICOS</v>
          </cell>
        </row>
        <row r="1397">
          <cell r="C1397" t="str">
            <v>ITEM</v>
          </cell>
          <cell r="D1397" t="str">
            <v>DESCRIPCIÓN</v>
          </cell>
          <cell r="M1397" t="str">
            <v>UNIDAD</v>
          </cell>
          <cell r="O1397" t="str">
            <v>CANTIDAD</v>
          </cell>
        </row>
        <row r="1398">
          <cell r="C1398" t="str">
            <v>3.8.1</v>
          </cell>
          <cell r="D1398" t="str">
            <v>S.T.I de ESTRUCTURA METÁLICA columnas, cerchas y correas en ACERO HR GRADO 50 - perfil estructural. Incluye el suministro, fabricación, transporte y montaje de  columnas, cerchas y correas en estructura metálica para soporte de cubierta, incluye vigas de amarre, perlinería, templeros, riostras, y todos los elementos necesarios para su correcta instalación según diseño y recomendaciones estructurales, anticorrosivo y pintura esmalte.</v>
          </cell>
          <cell r="M1398" t="str">
            <v>Kg</v>
          </cell>
          <cell r="O1398">
            <v>9134</v>
          </cell>
          <cell r="R1398">
            <v>12782</v>
          </cell>
          <cell r="S1398">
            <v>12782</v>
          </cell>
          <cell r="T1398">
            <v>0.1517</v>
          </cell>
          <cell r="U1398">
            <v>0.68640000000000001</v>
          </cell>
          <cell r="V1398">
            <v>6.6E-3</v>
          </cell>
          <cell r="W1398">
            <v>0.1552</v>
          </cell>
        </row>
        <row r="1399">
          <cell r="C1399" t="str">
            <v>I. EQUIPO</v>
          </cell>
        </row>
        <row r="1401">
          <cell r="C1401" t="str">
            <v>DESCRIPCIÓN</v>
          </cell>
          <cell r="H1401" t="str">
            <v>MARCA</v>
          </cell>
          <cell r="J1401" t="str">
            <v>TIPO</v>
          </cell>
          <cell r="L1401" t="str">
            <v>TARIFA/HORA</v>
          </cell>
          <cell r="M1401" t="str">
            <v>RENDIMIENTO</v>
          </cell>
          <cell r="O1401" t="str">
            <v>Vr. UNITARIO</v>
          </cell>
        </row>
        <row r="1402">
          <cell r="C1402" t="str">
            <v>Soldador Electrico Lincold 225 amp.</v>
          </cell>
          <cell r="J1402" t="str">
            <v>Dia</v>
          </cell>
          <cell r="L1402">
            <v>55900</v>
          </cell>
          <cell r="M1402">
            <v>150</v>
          </cell>
          <cell r="O1402">
            <v>373</v>
          </cell>
          <cell r="R1402">
            <v>60.89</v>
          </cell>
          <cell r="T1402" t="str">
            <v>Soldador Electrico Lincold 225 amp.</v>
          </cell>
        </row>
        <row r="1403">
          <cell r="C1403" t="str">
            <v xml:space="preserve">Equipo de oxicorte, Capacidad de corte: hasta 6´´ (152mm) </v>
          </cell>
          <cell r="J1403" t="str">
            <v>h</v>
          </cell>
          <cell r="L1403">
            <v>10373</v>
          </cell>
          <cell r="M1403">
            <v>18.75</v>
          </cell>
          <cell r="O1403">
            <v>553</v>
          </cell>
          <cell r="R1403">
            <v>487.15</v>
          </cell>
          <cell r="T1403" t="str">
            <v xml:space="preserve">Equipo de oxicorte, Capacidad de corte: hasta 6´´ (152mm) </v>
          </cell>
        </row>
        <row r="1404">
          <cell r="C1404" t="str">
            <v>pulidora electrica manual - disco</v>
          </cell>
          <cell r="J1404" t="str">
            <v>Dia</v>
          </cell>
          <cell r="L1404">
            <v>40927</v>
          </cell>
          <cell r="M1404">
            <v>150</v>
          </cell>
          <cell r="O1404">
            <v>273</v>
          </cell>
          <cell r="R1404">
            <v>60.89</v>
          </cell>
          <cell r="T1404" t="str">
            <v>pulidora electrica manual - disco</v>
          </cell>
        </row>
        <row r="1405">
          <cell r="C1405" t="str">
            <v>Diferencial De Cadena 3 toneladas- Polipasto</v>
          </cell>
          <cell r="J1405" t="str">
            <v>Dia</v>
          </cell>
          <cell r="L1405">
            <v>42768</v>
          </cell>
          <cell r="M1405">
            <v>75</v>
          </cell>
          <cell r="O1405">
            <v>570</v>
          </cell>
          <cell r="R1405">
            <v>121.79</v>
          </cell>
          <cell r="T1405" t="str">
            <v>Diferencial De Cadena 3 toneladas- Polipasto</v>
          </cell>
        </row>
        <row r="1406">
          <cell r="C1406" t="str">
            <v>Sección completa de andamio (1.2m-1.5m) x 1.5 m. (+ 4 ruedas) Incluye transporte.</v>
          </cell>
          <cell r="J1406" t="str">
            <v>Dia</v>
          </cell>
          <cell r="L1406">
            <v>2565</v>
          </cell>
          <cell r="M1406">
            <v>50</v>
          </cell>
          <cell r="O1406">
            <v>51</v>
          </cell>
          <cell r="R1406">
            <v>182.68</v>
          </cell>
          <cell r="T1406" t="str">
            <v>Sección completa de andamio (1.2m-1.5m) x 1.5 m. (+ 4 ruedas) Incluye transporte.</v>
          </cell>
        </row>
        <row r="1407">
          <cell r="C1407" t="str">
            <v>Can zunchado en madera común de 5,0cmx20cmx3,0m (alquiler). Incluye transporte.</v>
          </cell>
          <cell r="J1407" t="str">
            <v>Dia</v>
          </cell>
          <cell r="L1407">
            <v>1500</v>
          </cell>
          <cell r="M1407">
            <v>75</v>
          </cell>
          <cell r="O1407">
            <v>20</v>
          </cell>
          <cell r="R1407">
            <v>121.79</v>
          </cell>
          <cell r="T1407" t="str">
            <v>Can zunchado en madera común de 5,0cmx20cmx3,0m (alquiler). Incluye transporte.</v>
          </cell>
        </row>
        <row r="1408">
          <cell r="C1408" t="str">
            <v>Herramienta Menor (Como % de Mano de Obra)</v>
          </cell>
          <cell r="J1408" t="str">
            <v>Dia</v>
          </cell>
          <cell r="L1408">
            <v>1984</v>
          </cell>
          <cell r="M1408">
            <v>0.05</v>
          </cell>
          <cell r="O1408">
            <v>99</v>
          </cell>
          <cell r="R1408">
            <v>904266</v>
          </cell>
          <cell r="T1408" t="str">
            <v>Herramienta Menor (Como % de Mano de Obra)</v>
          </cell>
        </row>
        <row r="1409">
          <cell r="L1409">
            <v>0.1517</v>
          </cell>
          <cell r="M1409" t="str">
            <v>SUBTOTAL $</v>
          </cell>
          <cell r="O1409">
            <v>1939</v>
          </cell>
        </row>
        <row r="1410">
          <cell r="C1410" t="str">
            <v>II. MATERIALES</v>
          </cell>
        </row>
        <row r="1412">
          <cell r="C1412" t="str">
            <v>DESCRIPCIÓN</v>
          </cell>
          <cell r="K1412" t="str">
            <v>UNIDAD</v>
          </cell>
          <cell r="L1412" t="str">
            <v>CANTIDAD</v>
          </cell>
          <cell r="M1412" t="str">
            <v>PRECIO UNIT.</v>
          </cell>
          <cell r="O1412" t="str">
            <v>Vr. UNITARIO</v>
          </cell>
        </row>
        <row r="1413">
          <cell r="C1413" t="str">
            <v>Perfil C GR50 220 x 80 x 2.5mm x 6m negro - 46.62k aprox.</v>
          </cell>
          <cell r="K1413" t="str">
            <v>u</v>
          </cell>
          <cell r="L1413">
            <v>2.1739130434782608E-2</v>
          </cell>
          <cell r="M1413">
            <v>318000</v>
          </cell>
          <cell r="O1413">
            <v>6913</v>
          </cell>
          <cell r="R1413">
            <v>198.57</v>
          </cell>
          <cell r="T1413" t="str">
            <v>Perfil C GR50 220 x 80 x 2.5mm x 6m negro - 46.62k aprox.</v>
          </cell>
        </row>
        <row r="1414">
          <cell r="C1414" t="str">
            <v>Soldadura 6013 de 1/8</v>
          </cell>
          <cell r="K1414" t="str">
            <v>kg</v>
          </cell>
          <cell r="L1414">
            <v>3.5000000000000001E-3</v>
          </cell>
          <cell r="M1414">
            <v>19695</v>
          </cell>
          <cell r="O1414">
            <v>69</v>
          </cell>
          <cell r="R1414">
            <v>31.97</v>
          </cell>
          <cell r="T1414" t="str">
            <v>Soldadura 6013 de 1/8</v>
          </cell>
        </row>
        <row r="1415">
          <cell r="C1415" t="str">
            <v xml:space="preserve">Wash Primer Negro - 1 Galón
Algreco- One total solution - </v>
          </cell>
          <cell r="K1415" t="str">
            <v>G</v>
          </cell>
          <cell r="L1415">
            <v>5.7999999999999996E-3</v>
          </cell>
          <cell r="M1415">
            <v>181900</v>
          </cell>
          <cell r="O1415">
            <v>1055</v>
          </cell>
          <cell r="R1415">
            <v>52.98</v>
          </cell>
          <cell r="T1415" t="str">
            <v xml:space="preserve">Wash Primer Negro - 1 Galón
Algreco- One total solution - </v>
          </cell>
        </row>
        <row r="1416">
          <cell r="C1416" t="str">
            <v>Pintura anticorrosiva</v>
          </cell>
          <cell r="K1416" t="str">
            <v>gal</v>
          </cell>
          <cell r="L1416">
            <v>5.7999999999999996E-3</v>
          </cell>
          <cell r="M1416">
            <v>69900</v>
          </cell>
          <cell r="O1416">
            <v>405</v>
          </cell>
          <cell r="R1416">
            <v>52.98</v>
          </cell>
          <cell r="T1416" t="str">
            <v>Pintura anticorrosiva</v>
          </cell>
        </row>
        <row r="1417">
          <cell r="C1417" t="str">
            <v xml:space="preserve">Pintura acrílica, esmalte o similar </v>
          </cell>
          <cell r="K1417" t="str">
            <v>gal</v>
          </cell>
          <cell r="L1417">
            <v>2.8999999999999998E-3</v>
          </cell>
          <cell r="M1417">
            <v>85900</v>
          </cell>
          <cell r="O1417">
            <v>249</v>
          </cell>
          <cell r="R1417">
            <v>26.49</v>
          </cell>
          <cell r="T1417" t="str">
            <v xml:space="preserve">Pintura acrílica, esmalte o similar </v>
          </cell>
        </row>
        <row r="1418">
          <cell r="C1418" t="str">
            <v xml:space="preserve">Disolvente para pintura (TINNER)-dilusion 10% del volumen de pintura
</v>
          </cell>
          <cell r="K1418" t="str">
            <v>gal</v>
          </cell>
          <cell r="L1418">
            <v>2.1749999999999999E-3</v>
          </cell>
          <cell r="M1418">
            <v>38100</v>
          </cell>
          <cell r="O1418">
            <v>83</v>
          </cell>
          <cell r="R1418">
            <v>19.87</v>
          </cell>
          <cell r="T1418" t="str">
            <v xml:space="preserve">Disolvente para pintura (TINNER)-dilusion 10% del volumen de pintura
</v>
          </cell>
        </row>
        <row r="1419">
          <cell r="K1419" t="str">
            <v/>
          </cell>
          <cell r="O1419">
            <v>0</v>
          </cell>
          <cell r="R1419">
            <v>0</v>
          </cell>
          <cell r="T1419">
            <v>0</v>
          </cell>
        </row>
        <row r="1420">
          <cell r="L1420">
            <v>0.68640000000000001</v>
          </cell>
          <cell r="M1420" t="str">
            <v>SUBTOTAL $</v>
          </cell>
          <cell r="O1420">
            <v>8774</v>
          </cell>
        </row>
        <row r="1421">
          <cell r="C1421" t="str">
            <v>III. TRANSPORTES</v>
          </cell>
        </row>
        <row r="1423">
          <cell r="C1423" t="str">
            <v>MATERIAL</v>
          </cell>
          <cell r="J1423" t="str">
            <v>VOL. o PESO</v>
          </cell>
          <cell r="K1423" t="str">
            <v>DISTANCIA</v>
          </cell>
          <cell r="L1423" t="str">
            <v>M3 o Ton/Km</v>
          </cell>
          <cell r="M1423" t="str">
            <v>TARIFA</v>
          </cell>
          <cell r="O1423" t="str">
            <v>Vr. UNITARIO</v>
          </cell>
        </row>
        <row r="1424">
          <cell r="C1424" t="str">
            <v>Transporte de acero</v>
          </cell>
          <cell r="J1424" t="str">
            <v>tkm</v>
          </cell>
          <cell r="K1424">
            <v>97</v>
          </cell>
          <cell r="L1424">
            <v>1.1000000000000001E-3</v>
          </cell>
          <cell r="M1424">
            <v>800</v>
          </cell>
          <cell r="O1424">
            <v>85</v>
          </cell>
          <cell r="R1424">
            <v>974.6</v>
          </cell>
          <cell r="T1424" t="str">
            <v>Transporte de acero</v>
          </cell>
        </row>
        <row r="1425">
          <cell r="J1425" t="str">
            <v/>
          </cell>
          <cell r="M1425">
            <v>0</v>
          </cell>
          <cell r="O1425">
            <v>0</v>
          </cell>
          <cell r="R1425">
            <v>0</v>
          </cell>
          <cell r="T1425">
            <v>0</v>
          </cell>
        </row>
        <row r="1426">
          <cell r="J1426" t="str">
            <v/>
          </cell>
          <cell r="M1426">
            <v>0</v>
          </cell>
          <cell r="O1426">
            <v>0</v>
          </cell>
          <cell r="R1426">
            <v>0</v>
          </cell>
          <cell r="T1426">
            <v>0</v>
          </cell>
        </row>
        <row r="1427">
          <cell r="L1427">
            <v>6.6E-3</v>
          </cell>
          <cell r="M1427" t="str">
            <v>SUBTOTAL $</v>
          </cell>
          <cell r="O1427">
            <v>85</v>
          </cell>
        </row>
        <row r="1428">
          <cell r="C1428" t="str">
            <v>IV. MANO DE OBRA</v>
          </cell>
        </row>
        <row r="1430">
          <cell r="C1430" t="str">
            <v>TRABAJADOR</v>
          </cell>
          <cell r="I1430" t="str">
            <v>CANTIDAD</v>
          </cell>
          <cell r="J1430" t="str">
            <v>JORNAL</v>
          </cell>
          <cell r="K1430" t="str">
            <v>PRESTACIONES</v>
          </cell>
          <cell r="L1430" t="str">
            <v>JORNAL TOTAL</v>
          </cell>
          <cell r="M1430" t="str">
            <v>RENDIMIENTO</v>
          </cell>
          <cell r="O1430" t="str">
            <v>Vr. UNITARIO</v>
          </cell>
        </row>
        <row r="1431">
          <cell r="C1431" t="str">
            <v>Oficial</v>
          </cell>
          <cell r="I1431">
            <v>1</v>
          </cell>
          <cell r="J1431">
            <v>77720</v>
          </cell>
          <cell r="K1431">
            <v>1.6913</v>
          </cell>
          <cell r="L1431">
            <v>131448</v>
          </cell>
          <cell r="M1431">
            <v>150</v>
          </cell>
          <cell r="O1431">
            <v>876</v>
          </cell>
          <cell r="R1431">
            <v>60.89</v>
          </cell>
          <cell r="T1431" t="str">
            <v>Oficial</v>
          </cell>
        </row>
        <row r="1432">
          <cell r="C1432" t="str">
            <v>Ayudante Entendido</v>
          </cell>
          <cell r="I1432">
            <v>1</v>
          </cell>
          <cell r="J1432">
            <v>53020</v>
          </cell>
          <cell r="K1432">
            <v>1.7161</v>
          </cell>
          <cell r="L1432">
            <v>90988</v>
          </cell>
          <cell r="M1432">
            <v>150</v>
          </cell>
          <cell r="O1432">
            <v>607</v>
          </cell>
          <cell r="R1432">
            <v>60.89</v>
          </cell>
          <cell r="T1432" t="str">
            <v>Ayudante Entendido</v>
          </cell>
        </row>
        <row r="1433">
          <cell r="C1433" t="str">
            <v>Ayudante Raso</v>
          </cell>
          <cell r="I1433">
            <v>1</v>
          </cell>
          <cell r="J1433">
            <v>43354</v>
          </cell>
          <cell r="K1433">
            <v>1.7323</v>
          </cell>
          <cell r="L1433">
            <v>75102</v>
          </cell>
          <cell r="M1433">
            <v>150</v>
          </cell>
          <cell r="O1433">
            <v>501</v>
          </cell>
          <cell r="R1433">
            <v>60.89</v>
          </cell>
          <cell r="T1433" t="str">
            <v>Ayudante Raso</v>
          </cell>
        </row>
        <row r="1434">
          <cell r="L1434">
            <v>0.1552</v>
          </cell>
          <cell r="M1434" t="str">
            <v>SUBTOTAL $</v>
          </cell>
          <cell r="O1434">
            <v>1984</v>
          </cell>
        </row>
        <row r="1436">
          <cell r="C1436" t="str">
            <v>TOTAL COSTO DIRECTO $</v>
          </cell>
          <cell r="O1436">
            <v>12782</v>
          </cell>
        </row>
        <row r="1437">
          <cell r="C1437" t="str">
            <v>V. COSTOS INDIRECTOS</v>
          </cell>
        </row>
        <row r="1439">
          <cell r="C1439" t="str">
            <v>Descripción</v>
          </cell>
          <cell r="L1439" t="str">
            <v>Porcentaje</v>
          </cell>
          <cell r="M1439" t="str">
            <v>Valor Total</v>
          </cell>
        </row>
        <row r="1440">
          <cell r="C1440" t="str">
            <v>ADMINISTRACION</v>
          </cell>
          <cell r="L1440">
            <v>0</v>
          </cell>
          <cell r="M1440">
            <v>0</v>
          </cell>
        </row>
        <row r="1441">
          <cell r="C1441" t="str">
            <v xml:space="preserve">IMPREVISTOS </v>
          </cell>
          <cell r="L1441">
            <v>0</v>
          </cell>
          <cell r="M1441">
            <v>0</v>
          </cell>
        </row>
        <row r="1442">
          <cell r="C1442" t="str">
            <v>UTILIDAD</v>
          </cell>
          <cell r="L1442">
            <v>0</v>
          </cell>
          <cell r="M1442">
            <v>0</v>
          </cell>
        </row>
        <row r="1443">
          <cell r="C1443" t="str">
            <v>SUBTOTAL $</v>
          </cell>
          <cell r="O1443">
            <v>0</v>
          </cell>
        </row>
        <row r="1445">
          <cell r="C1445" t="str">
            <v>Precio Unitario Total Aproximado al peso $</v>
          </cell>
          <cell r="O1445">
            <v>12782</v>
          </cell>
        </row>
        <row r="1448">
          <cell r="H1448" t="str">
            <v>Firma</v>
          </cell>
        </row>
        <row r="1449">
          <cell r="H1449" t="str">
            <v>Nombre:</v>
          </cell>
        </row>
        <row r="1450">
          <cell r="H1450" t="str">
            <v>Representante Legal del Contratista o su Apoderado</v>
          </cell>
        </row>
        <row r="1451">
          <cell r="H1451" t="str">
            <v>Matricula No. :</v>
          </cell>
        </row>
        <row r="1452">
          <cell r="H1452" t="str">
            <v xml:space="preserve"> </v>
          </cell>
        </row>
        <row r="1453">
          <cell r="C1453" t="str">
            <v>OBSERVACIONES INTERVENTORÍA</v>
          </cell>
        </row>
        <row r="1457">
          <cell r="C1457" t="str">
            <v>APROBACIÓN POR INTERVENTORÍA</v>
          </cell>
        </row>
        <row r="1458">
          <cell r="C1458"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460">
          <cell r="C1460"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463">
          <cell r="H1463" t="str">
            <v>Firma</v>
          </cell>
        </row>
        <row r="1464">
          <cell r="H1464" t="str">
            <v>Nombre:</v>
          </cell>
        </row>
        <row r="1465">
          <cell r="H1465" t="str">
            <v>Representante Legal del Interventor o su Apoderado</v>
          </cell>
        </row>
        <row r="1466">
          <cell r="H1466" t="str">
            <v>Matricula No. :</v>
          </cell>
        </row>
        <row r="1471">
          <cell r="C1471" t="str">
            <v>Formulario 1 - Propuesta económica  - Documento tipo de selección abreviada de menor cuantía - versión 2</v>
          </cell>
        </row>
        <row r="1472">
          <cell r="C1472" t="str">
            <v>Código</v>
          </cell>
          <cell r="D1472" t="str">
            <v>CCE-EICP-FM-25</v>
          </cell>
          <cell r="E1472" t="str">
            <v>Versión</v>
          </cell>
          <cell r="F1472">
            <v>2</v>
          </cell>
        </row>
        <row r="1474">
          <cell r="C1474" t="str">
            <v>[La entidad podrá utilizar este formato para la presentación de los análisis de precios unitarios el contratista en la oportunidad prevista en el numeral 8.1. del Documento Base]</v>
          </cell>
        </row>
        <row r="1477">
          <cell r="D1477" t="str">
            <v>MUNICIPIO DE CONCORDIA, ANTIOQUIA</v>
          </cell>
        </row>
        <row r="1478">
          <cell r="L1478" t="str">
            <v>VERSIÓN</v>
          </cell>
        </row>
        <row r="1479">
          <cell r="D1479" t="str">
            <v xml:space="preserve">[NÚMERO DEL PROCESO] </v>
          </cell>
        </row>
        <row r="1480">
          <cell r="L1480" t="str">
            <v>PÁGINA</v>
          </cell>
          <cell r="M1480">
            <v>1</v>
          </cell>
          <cell r="N1480" t="str">
            <v>DE</v>
          </cell>
          <cell r="O1480">
            <v>1</v>
          </cell>
        </row>
        <row r="1481">
          <cell r="D1481" t="str">
            <v xml:space="preserve">ANALISIS DE PRECIOS UNITARIOS </v>
          </cell>
        </row>
        <row r="1483">
          <cell r="L1483" t="str">
            <v>FECHA</v>
          </cell>
          <cell r="M1483" t="str">
            <v>DD</v>
          </cell>
          <cell r="N1483" t="str">
            <v>MM</v>
          </cell>
          <cell r="O1483" t="str">
            <v>AA</v>
          </cell>
        </row>
        <row r="1484">
          <cell r="M1484">
            <v>8</v>
          </cell>
          <cell r="N1484">
            <v>5</v>
          </cell>
          <cell r="O1484">
            <v>2023</v>
          </cell>
        </row>
        <row r="1485">
          <cell r="C1485" t="str">
            <v>ITEMS DE LA PROPUESTA ECONÓMICA</v>
          </cell>
          <cell r="I1485" t="str">
            <v>ITEMS NO PREVISTOS</v>
          </cell>
        </row>
        <row r="1489">
          <cell r="C1489" t="str">
            <v>DATOS ESPECÍFICOS</v>
          </cell>
        </row>
        <row r="1491">
          <cell r="C1491" t="str">
            <v>ITEM</v>
          </cell>
          <cell r="D1491" t="str">
            <v>DESCRIPCIÓN</v>
          </cell>
          <cell r="M1491" t="str">
            <v>UNIDAD</v>
          </cell>
          <cell r="O1491" t="str">
            <v>CANTIDAD</v>
          </cell>
        </row>
        <row r="1492">
          <cell r="C1492" t="str">
            <v>3.8.2</v>
          </cell>
          <cell r="D1492" t="str">
            <v xml:space="preserve">S.T.I de Cubierta en Teja Termoacústica UPVC FORTE o similar (color a definir). Incluye remates internos y externos de cubierta, set de fijación y todo lo necesario para su correcta instalación. </v>
          </cell>
          <cell r="M1492" t="str">
            <v>m2</v>
          </cell>
          <cell r="O1492">
            <v>1361</v>
          </cell>
          <cell r="R1492">
            <v>94648</v>
          </cell>
          <cell r="S1492">
            <v>94648</v>
          </cell>
          <cell r="T1492">
            <v>1.18E-2</v>
          </cell>
          <cell r="U1492">
            <v>0.8921</v>
          </cell>
          <cell r="V1492">
            <v>1.7500000000000002E-2</v>
          </cell>
          <cell r="W1492">
            <v>7.8600000000000003E-2</v>
          </cell>
        </row>
        <row r="1493">
          <cell r="C1493" t="str">
            <v>I. EQUIPO</v>
          </cell>
        </row>
        <row r="1495">
          <cell r="C1495" t="str">
            <v>DESCRIPCIÓN</v>
          </cell>
          <cell r="H1495" t="str">
            <v>MARCA</v>
          </cell>
          <cell r="J1495" t="str">
            <v>TIPO</v>
          </cell>
          <cell r="L1495" t="str">
            <v>TARIFA/HORA</v>
          </cell>
          <cell r="M1495" t="str">
            <v>RENDIMIENTO</v>
          </cell>
          <cell r="O1495" t="str">
            <v>Vr. UNITARIO</v>
          </cell>
        </row>
        <row r="1496">
          <cell r="C1496" t="str">
            <v>Sección completa de andamio (1.2m-1.5m) x 1.5 m. (+ 4 ruedas) Incluye transporte.</v>
          </cell>
          <cell r="J1496" t="str">
            <v>Dia</v>
          </cell>
          <cell r="L1496">
            <v>2565</v>
          </cell>
          <cell r="M1496">
            <v>20</v>
          </cell>
          <cell r="O1496">
            <v>128</v>
          </cell>
          <cell r="R1496">
            <v>68.05</v>
          </cell>
          <cell r="T1496" t="str">
            <v>Sección completa de andamio (1.2m-1.5m) x 1.5 m. (+ 4 ruedas) Incluye transporte.</v>
          </cell>
        </row>
        <row r="1497">
          <cell r="C1497" t="str">
            <v>Can zunchado en madera común de 5,0cmx20cmx3,0m (alquiler). Incluye transporte.</v>
          </cell>
          <cell r="J1497" t="str">
            <v>Dia</v>
          </cell>
          <cell r="L1497">
            <v>1500</v>
          </cell>
          <cell r="M1497">
            <v>20</v>
          </cell>
          <cell r="O1497">
            <v>75</v>
          </cell>
          <cell r="R1497">
            <v>68.05</v>
          </cell>
          <cell r="T1497" t="str">
            <v>Can zunchado en madera común de 5,0cmx20cmx3,0m (alquiler). Incluye transporte.</v>
          </cell>
        </row>
        <row r="1498">
          <cell r="C1498" t="str">
            <v xml:space="preserve">Taladro de 1/2´´, pulidora, lijadora y circular
</v>
          </cell>
          <cell r="J1498" t="str">
            <v>h</v>
          </cell>
          <cell r="L1498">
            <v>2696</v>
          </cell>
          <cell r="M1498">
            <v>5</v>
          </cell>
          <cell r="O1498">
            <v>539</v>
          </cell>
          <cell r="R1498">
            <v>272.2</v>
          </cell>
          <cell r="T1498" t="str">
            <v xml:space="preserve">Taladro de 1/2´´, pulidora, lijadora y circular
</v>
          </cell>
        </row>
        <row r="1499">
          <cell r="C1499" t="str">
            <v>Herramienta Menor (Como % de Mano de Obra)</v>
          </cell>
          <cell r="J1499" t="str">
            <v>Dia</v>
          </cell>
          <cell r="L1499">
            <v>7439</v>
          </cell>
          <cell r="M1499">
            <v>0.05</v>
          </cell>
          <cell r="O1499">
            <v>372</v>
          </cell>
          <cell r="R1499">
            <v>506292</v>
          </cell>
          <cell r="T1499" t="str">
            <v>Herramienta Menor (Como % de Mano de Obra)</v>
          </cell>
        </row>
        <row r="1500">
          <cell r="L1500">
            <v>1.18E-2</v>
          </cell>
          <cell r="M1500" t="str">
            <v>SUBTOTAL $</v>
          </cell>
          <cell r="O1500">
            <v>1114</v>
          </cell>
        </row>
        <row r="1501">
          <cell r="C1501" t="str">
            <v>II. MATERIALES</v>
          </cell>
        </row>
        <row r="1503">
          <cell r="C1503" t="str">
            <v>DESCRIPCIÓN</v>
          </cell>
          <cell r="K1503" t="str">
            <v>UNIDAD</v>
          </cell>
          <cell r="L1503" t="str">
            <v>CANTIDAD</v>
          </cell>
          <cell r="M1503" t="str">
            <v>PRECIO UNIT.</v>
          </cell>
          <cell r="O1503" t="str">
            <v>Vr. UNITARIO</v>
          </cell>
        </row>
        <row r="1504">
          <cell r="C1504" t="str">
            <v>Teja Termoacústica Blanca UPVC FORTE 5.9 x 0.94m - 2.5 mm Mathiesen - 4 fijaciones por m2 - 32.17 k aprox</v>
          </cell>
          <cell r="K1504" t="str">
            <v>u</v>
          </cell>
          <cell r="L1504">
            <v>0.2</v>
          </cell>
          <cell r="M1504">
            <v>381400</v>
          </cell>
          <cell r="O1504">
            <v>76280</v>
          </cell>
          <cell r="R1504">
            <v>272.2</v>
          </cell>
          <cell r="T1504" t="str">
            <v>Teja Termoacústica Blanca UPVC FORTE 5.9 x 0.94m - 2.5 mm Mathiesen - 4 fijaciones por m2 - 32.17 k aprox</v>
          </cell>
        </row>
        <row r="1505">
          <cell r="C1505" t="str">
            <v>Set de fijación x 10 unidades para Teja Forte Blanca
Mathiesen</v>
          </cell>
          <cell r="K1505" t="str">
            <v>u</v>
          </cell>
          <cell r="L1505">
            <v>0.42</v>
          </cell>
          <cell r="M1505">
            <v>19420</v>
          </cell>
          <cell r="O1505">
            <v>8156</v>
          </cell>
          <cell r="R1505">
            <v>571.62</v>
          </cell>
          <cell r="T1505" t="str">
            <v>Set de fijación x 10 unidades para Teja Forte Blanca
Mathiesen</v>
          </cell>
        </row>
        <row r="1506">
          <cell r="K1506" t="str">
            <v/>
          </cell>
          <cell r="M1506">
            <v>0</v>
          </cell>
          <cell r="O1506">
            <v>0</v>
          </cell>
          <cell r="R1506">
            <v>0</v>
          </cell>
          <cell r="T1506">
            <v>0</v>
          </cell>
        </row>
        <row r="1507">
          <cell r="K1507" t="str">
            <v/>
          </cell>
          <cell r="M1507">
            <v>0</v>
          </cell>
          <cell r="O1507">
            <v>0</v>
          </cell>
          <cell r="R1507">
            <v>0</v>
          </cell>
          <cell r="T1507">
            <v>0</v>
          </cell>
        </row>
        <row r="1508">
          <cell r="K1508" t="str">
            <v/>
          </cell>
          <cell r="M1508">
            <v>0</v>
          </cell>
          <cell r="O1508">
            <v>0</v>
          </cell>
          <cell r="R1508">
            <v>0</v>
          </cell>
          <cell r="T1508">
            <v>0</v>
          </cell>
        </row>
        <row r="1509">
          <cell r="K1509" t="str">
            <v/>
          </cell>
          <cell r="M1509">
            <v>0</v>
          </cell>
          <cell r="O1509">
            <v>0</v>
          </cell>
          <cell r="R1509">
            <v>0</v>
          </cell>
          <cell r="T1509">
            <v>0</v>
          </cell>
        </row>
        <row r="1510">
          <cell r="K1510" t="str">
            <v/>
          </cell>
          <cell r="O1510">
            <v>0</v>
          </cell>
          <cell r="R1510">
            <v>0</v>
          </cell>
          <cell r="T1510">
            <v>0</v>
          </cell>
        </row>
        <row r="1511">
          <cell r="L1511">
            <v>0.8921</v>
          </cell>
          <cell r="M1511" t="str">
            <v>SUBTOTAL $</v>
          </cell>
          <cell r="O1511">
            <v>84436</v>
          </cell>
        </row>
        <row r="1512">
          <cell r="C1512" t="str">
            <v>III. TRANSPORTES</v>
          </cell>
        </row>
        <row r="1514">
          <cell r="C1514" t="str">
            <v>MATERIAL</v>
          </cell>
          <cell r="J1514" t="str">
            <v>VOL. o PESO</v>
          </cell>
          <cell r="K1514" t="str">
            <v>DISTANCIA</v>
          </cell>
          <cell r="L1514" t="str">
            <v>M3 o Ton/Km</v>
          </cell>
          <cell r="M1514" t="str">
            <v>TARIFA</v>
          </cell>
          <cell r="O1514" t="str">
            <v>Vr. UNITARIO</v>
          </cell>
        </row>
        <row r="1515">
          <cell r="C1515" t="str">
            <v>Transporte de materiales 2</v>
          </cell>
          <cell r="J1515" t="str">
            <v>tkm</v>
          </cell>
          <cell r="K1515">
            <v>96</v>
          </cell>
          <cell r="L1515">
            <v>0.01</v>
          </cell>
          <cell r="M1515">
            <v>1200</v>
          </cell>
          <cell r="O1515">
            <v>1152</v>
          </cell>
          <cell r="R1515">
            <v>1306.56</v>
          </cell>
          <cell r="T1515" t="str">
            <v>Transporte de materiales 2</v>
          </cell>
        </row>
        <row r="1516">
          <cell r="C1516" t="str">
            <v>Transporte interno2</v>
          </cell>
          <cell r="J1516" t="str">
            <v xml:space="preserve">t </v>
          </cell>
          <cell r="K1516">
            <v>1</v>
          </cell>
          <cell r="L1516">
            <v>0.01</v>
          </cell>
          <cell r="M1516">
            <v>50676</v>
          </cell>
          <cell r="O1516">
            <v>507</v>
          </cell>
          <cell r="R1516">
            <v>13.61</v>
          </cell>
          <cell r="T1516" t="str">
            <v>Transporte interno2</v>
          </cell>
        </row>
        <row r="1517">
          <cell r="J1517" t="str">
            <v/>
          </cell>
          <cell r="M1517">
            <v>0</v>
          </cell>
          <cell r="O1517">
            <v>0</v>
          </cell>
          <cell r="R1517">
            <v>0</v>
          </cell>
          <cell r="T1517">
            <v>0</v>
          </cell>
        </row>
        <row r="1518">
          <cell r="L1518">
            <v>1.7500000000000002E-2</v>
          </cell>
          <cell r="M1518" t="str">
            <v>SUBTOTAL $</v>
          </cell>
          <cell r="O1518">
            <v>1659</v>
          </cell>
        </row>
        <row r="1519">
          <cell r="C1519" t="str">
            <v>IV. MANO DE OBRA</v>
          </cell>
        </row>
        <row r="1521">
          <cell r="C1521" t="str">
            <v>TRABAJADOR</v>
          </cell>
          <cell r="I1521" t="str">
            <v>CANTIDAD</v>
          </cell>
          <cell r="J1521" t="str">
            <v>JORNAL</v>
          </cell>
          <cell r="K1521" t="str">
            <v>PRESTACIONES</v>
          </cell>
          <cell r="L1521" t="str">
            <v>JORNAL TOTAL</v>
          </cell>
          <cell r="M1521" t="str">
            <v>RENDIMIENTO</v>
          </cell>
          <cell r="O1521" t="str">
            <v>Vr. UNITARIO</v>
          </cell>
        </row>
        <row r="1522">
          <cell r="C1522" t="str">
            <v>Oficial</v>
          </cell>
          <cell r="I1522">
            <v>1</v>
          </cell>
          <cell r="J1522">
            <v>77720</v>
          </cell>
          <cell r="K1522">
            <v>1.6913</v>
          </cell>
          <cell r="L1522">
            <v>131448</v>
          </cell>
          <cell r="M1522">
            <v>40</v>
          </cell>
          <cell r="O1522">
            <v>3286</v>
          </cell>
          <cell r="R1522">
            <v>34.03</v>
          </cell>
          <cell r="T1522" t="str">
            <v>Oficial</v>
          </cell>
        </row>
        <row r="1523">
          <cell r="C1523" t="str">
            <v>Ayudante Entendido</v>
          </cell>
          <cell r="I1523">
            <v>1</v>
          </cell>
          <cell r="J1523">
            <v>53020</v>
          </cell>
          <cell r="K1523">
            <v>1.7161</v>
          </cell>
          <cell r="L1523">
            <v>90988</v>
          </cell>
          <cell r="M1523">
            <v>40</v>
          </cell>
          <cell r="O1523">
            <v>2275</v>
          </cell>
          <cell r="R1523">
            <v>34.03</v>
          </cell>
          <cell r="T1523" t="str">
            <v>Ayudante Entendido</v>
          </cell>
        </row>
        <row r="1524">
          <cell r="C1524" t="str">
            <v>Ayudante Raso</v>
          </cell>
          <cell r="I1524">
            <v>1</v>
          </cell>
          <cell r="J1524">
            <v>43354</v>
          </cell>
          <cell r="K1524">
            <v>1.7323</v>
          </cell>
          <cell r="L1524">
            <v>75102</v>
          </cell>
          <cell r="M1524">
            <v>40</v>
          </cell>
          <cell r="O1524">
            <v>1878</v>
          </cell>
          <cell r="R1524">
            <v>34.03</v>
          </cell>
          <cell r="T1524" t="str">
            <v>Ayudante Raso</v>
          </cell>
        </row>
        <row r="1525">
          <cell r="L1525">
            <v>7.8600000000000003E-2</v>
          </cell>
          <cell r="M1525" t="str">
            <v>SUBTOTAL $</v>
          </cell>
          <cell r="O1525">
            <v>7439</v>
          </cell>
        </row>
        <row r="1527">
          <cell r="C1527" t="str">
            <v>TOTAL COSTO DIRECTO $</v>
          </cell>
          <cell r="O1527">
            <v>94648</v>
          </cell>
        </row>
        <row r="1528">
          <cell r="C1528" t="str">
            <v>V. COSTOS INDIRECTOS</v>
          </cell>
        </row>
        <row r="1530">
          <cell r="C1530" t="str">
            <v>Descripción</v>
          </cell>
          <cell r="L1530" t="str">
            <v>Porcentaje</v>
          </cell>
          <cell r="M1530" t="str">
            <v>Valor Total</v>
          </cell>
        </row>
        <row r="1531">
          <cell r="C1531" t="str">
            <v>ADMINISTRACION</v>
          </cell>
          <cell r="L1531">
            <v>0</v>
          </cell>
          <cell r="M1531">
            <v>0</v>
          </cell>
        </row>
        <row r="1532">
          <cell r="C1532" t="str">
            <v xml:space="preserve">IMPREVISTOS </v>
          </cell>
          <cell r="L1532">
            <v>0</v>
          </cell>
          <cell r="M1532">
            <v>0</v>
          </cell>
        </row>
        <row r="1533">
          <cell r="C1533" t="str">
            <v>UTILIDAD</v>
          </cell>
          <cell r="L1533">
            <v>0</v>
          </cell>
          <cell r="M1533">
            <v>0</v>
          </cell>
        </row>
        <row r="1534">
          <cell r="C1534" t="str">
            <v>SUBTOTAL $</v>
          </cell>
          <cell r="O1534">
            <v>0</v>
          </cell>
        </row>
        <row r="1536">
          <cell r="C1536" t="str">
            <v>Precio Unitario Total Aproximado al peso $</v>
          </cell>
          <cell r="O1536">
            <v>94648</v>
          </cell>
        </row>
        <row r="1539">
          <cell r="H1539" t="str">
            <v>Firma</v>
          </cell>
        </row>
        <row r="1540">
          <cell r="H1540" t="str">
            <v>Nombre:</v>
          </cell>
        </row>
        <row r="1541">
          <cell r="H1541" t="str">
            <v>Representante Legal del Contratista o su Apoderado</v>
          </cell>
        </row>
        <row r="1542">
          <cell r="H1542" t="str">
            <v>Matricula No. :</v>
          </cell>
        </row>
        <row r="1543">
          <cell r="H1543" t="str">
            <v xml:space="preserve"> </v>
          </cell>
        </row>
        <row r="1544">
          <cell r="C1544" t="str">
            <v>OBSERVACIONES INTERVENTORÍA</v>
          </cell>
        </row>
        <row r="1548">
          <cell r="C1548" t="str">
            <v>APROBACIÓN POR INTERVENTORÍA</v>
          </cell>
        </row>
        <row r="1549">
          <cell r="C154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551">
          <cell r="C155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554">
          <cell r="H1554" t="str">
            <v>Firma</v>
          </cell>
        </row>
        <row r="1555">
          <cell r="H1555" t="str">
            <v>Nombre:</v>
          </cell>
        </row>
        <row r="1556">
          <cell r="H1556" t="str">
            <v>Representante Legal del Interventor o su Apoderado</v>
          </cell>
        </row>
        <row r="1557">
          <cell r="H1557" t="str">
            <v>Matricula No. :</v>
          </cell>
        </row>
        <row r="1562">
          <cell r="C1562" t="str">
            <v>Formulario 1 - Propuesta económica  - Documento tipo de selección abreviada de menor cuantía - versión 2</v>
          </cell>
        </row>
        <row r="1563">
          <cell r="C1563" t="str">
            <v>Código</v>
          </cell>
          <cell r="D1563" t="str">
            <v>CCE-EICP-FM-25</v>
          </cell>
          <cell r="E1563" t="str">
            <v>Versión</v>
          </cell>
          <cell r="F1563">
            <v>2</v>
          </cell>
        </row>
        <row r="1565">
          <cell r="C1565" t="str">
            <v>[La entidad podrá utilizar este formato para la presentación de los análisis de precios unitarios el contratista en la oportunidad prevista en el numeral 8.1. del Documento Base]</v>
          </cell>
        </row>
        <row r="1568">
          <cell r="D1568" t="str">
            <v>MUNICIPIO DE CONCORDIA, ANTIOQUIA</v>
          </cell>
        </row>
        <row r="1569">
          <cell r="L1569" t="str">
            <v>VERSIÓN</v>
          </cell>
        </row>
        <row r="1570">
          <cell r="D1570" t="str">
            <v xml:space="preserve">[NÚMERO DEL PROCESO] </v>
          </cell>
        </row>
        <row r="1571">
          <cell r="L1571" t="str">
            <v>PÁGINA</v>
          </cell>
          <cell r="M1571">
            <v>1</v>
          </cell>
          <cell r="N1571" t="str">
            <v>DE</v>
          </cell>
          <cell r="O1571">
            <v>1</v>
          </cell>
        </row>
        <row r="1572">
          <cell r="D1572" t="str">
            <v xml:space="preserve">ANALISIS DE PRECIOS UNITARIOS </v>
          </cell>
        </row>
        <row r="1574">
          <cell r="L1574" t="str">
            <v>FECHA</v>
          </cell>
          <cell r="M1574" t="str">
            <v>DD</v>
          </cell>
          <cell r="N1574" t="str">
            <v>MM</v>
          </cell>
          <cell r="O1574" t="str">
            <v>AA</v>
          </cell>
        </row>
        <row r="1575">
          <cell r="M1575">
            <v>8</v>
          </cell>
          <cell r="N1575">
            <v>5</v>
          </cell>
          <cell r="O1575">
            <v>2023</v>
          </cell>
        </row>
        <row r="1576">
          <cell r="C1576" t="str">
            <v>ITEMS DE LA PROPUESTA ECONÓMICA</v>
          </cell>
          <cell r="I1576" t="str">
            <v>ITEMS NO PREVISTOS</v>
          </cell>
        </row>
        <row r="1580">
          <cell r="C1580" t="str">
            <v>DATOS ESPECÍFICOS</v>
          </cell>
        </row>
        <row r="1582">
          <cell r="C1582" t="str">
            <v>ITEM</v>
          </cell>
          <cell r="D1582" t="str">
            <v>DESCRIPCIÓN</v>
          </cell>
          <cell r="M1582" t="str">
            <v>UNIDAD</v>
          </cell>
          <cell r="O1582" t="str">
            <v>CANTIDAD</v>
          </cell>
        </row>
        <row r="1583">
          <cell r="C1583" t="str">
            <v>3.8.3</v>
          </cell>
          <cell r="D1583" t="str">
            <v xml:space="preserve">S.T.I de Caballete Termoacústica tipo Forte UPVC o similar (color a definir). Incluye remates internos y externos de cubierta, set de fijación y todo lo necesario para su correcta instalación. </v>
          </cell>
          <cell r="M1583" t="str">
            <v>m</v>
          </cell>
          <cell r="O1583">
            <v>141</v>
          </cell>
          <cell r="R1583">
            <v>125623</v>
          </cell>
          <cell r="S1583">
            <v>125623</v>
          </cell>
          <cell r="T1583">
            <v>3.5999999999999999E-3</v>
          </cell>
          <cell r="U1583">
            <v>0.95950000000000002</v>
          </cell>
          <cell r="V1583">
            <v>1.3299999999999999E-2</v>
          </cell>
          <cell r="W1583">
            <v>2.3699999999999999E-2</v>
          </cell>
        </row>
        <row r="1584">
          <cell r="C1584" t="str">
            <v>I. EQUIPO</v>
          </cell>
        </row>
        <row r="1586">
          <cell r="C1586" t="str">
            <v>DESCRIPCIÓN</v>
          </cell>
          <cell r="H1586" t="str">
            <v>MARCA</v>
          </cell>
          <cell r="J1586" t="str">
            <v>TIPO</v>
          </cell>
          <cell r="L1586" t="str">
            <v>TARIFA/HORA</v>
          </cell>
          <cell r="M1586" t="str">
            <v>RENDIMIENTO</v>
          </cell>
          <cell r="O1586" t="str">
            <v>Vr. UNITARIO</v>
          </cell>
        </row>
        <row r="1587">
          <cell r="C1587" t="str">
            <v>Sección completa de andamio (1.2m-1.5m) x 1.5 m. (+ 4 ruedas) Incluye transporte.</v>
          </cell>
          <cell r="J1587" t="str">
            <v>Dia</v>
          </cell>
          <cell r="L1587">
            <v>2565</v>
          </cell>
          <cell r="M1587">
            <v>50</v>
          </cell>
          <cell r="O1587">
            <v>51</v>
          </cell>
          <cell r="R1587">
            <v>2.82</v>
          </cell>
          <cell r="T1587" t="str">
            <v>Sección completa de andamio (1.2m-1.5m) x 1.5 m. (+ 4 ruedas) Incluye transporte.</v>
          </cell>
        </row>
        <row r="1588">
          <cell r="C1588" t="str">
            <v>Can zunchado en madera común de 5,0cmx20cmx3,0m (alquiler). Incluye transporte.</v>
          </cell>
          <cell r="J1588" t="str">
            <v>Dia</v>
          </cell>
          <cell r="L1588">
            <v>1500</v>
          </cell>
          <cell r="M1588">
            <v>50</v>
          </cell>
          <cell r="O1588">
            <v>30</v>
          </cell>
          <cell r="R1588">
            <v>2.82</v>
          </cell>
          <cell r="T1588" t="str">
            <v>Can zunchado en madera común de 5,0cmx20cmx3,0m (alquiler). Incluye transporte.</v>
          </cell>
        </row>
        <row r="1589">
          <cell r="C1589" t="str">
            <v xml:space="preserve">Taladro de 1/2´´, pulidora, lijadora y circular
</v>
          </cell>
          <cell r="J1589" t="str">
            <v>h</v>
          </cell>
          <cell r="L1589">
            <v>2696</v>
          </cell>
          <cell r="M1589">
            <v>12.5</v>
          </cell>
          <cell r="O1589">
            <v>216</v>
          </cell>
          <cell r="R1589">
            <v>11.28</v>
          </cell>
          <cell r="T1589" t="str">
            <v xml:space="preserve">Taladro de 1/2´´, pulidora, lijadora y circular
</v>
          </cell>
        </row>
        <row r="1590">
          <cell r="C1590" t="str">
            <v>Herramienta Menor (Como % de Mano de Obra)</v>
          </cell>
          <cell r="J1590" t="str">
            <v>Dia</v>
          </cell>
          <cell r="L1590">
            <v>2975</v>
          </cell>
          <cell r="M1590">
            <v>0.05</v>
          </cell>
          <cell r="O1590">
            <v>149</v>
          </cell>
          <cell r="R1590">
            <v>21009</v>
          </cell>
          <cell r="T1590" t="str">
            <v>Herramienta Menor (Como % de Mano de Obra)</v>
          </cell>
        </row>
        <row r="1591">
          <cell r="L1591">
            <v>3.5999999999999999E-3</v>
          </cell>
          <cell r="M1591" t="str">
            <v>SUBTOTAL $</v>
          </cell>
          <cell r="O1591">
            <v>446</v>
          </cell>
        </row>
        <row r="1592">
          <cell r="C1592" t="str">
            <v>II. MATERIALES</v>
          </cell>
        </row>
        <row r="1594">
          <cell r="C1594" t="str">
            <v>DESCRIPCIÓN</v>
          </cell>
          <cell r="K1594" t="str">
            <v>UNIDAD</v>
          </cell>
          <cell r="L1594" t="str">
            <v>CANTIDAD</v>
          </cell>
          <cell r="M1594" t="str">
            <v>PRECIO UNIT.</v>
          </cell>
          <cell r="O1594" t="str">
            <v>Vr. UNITARIO</v>
          </cell>
        </row>
        <row r="1595">
          <cell r="C1595" t="str">
            <v>Caballete Forte Blanco 0.6x0.94m 2mm Upvc
Fibromath</v>
          </cell>
          <cell r="K1595" t="str">
            <v>u</v>
          </cell>
          <cell r="L1595">
            <v>1.25</v>
          </cell>
          <cell r="M1595">
            <v>89900</v>
          </cell>
          <cell r="O1595">
            <v>112375</v>
          </cell>
          <cell r="R1595">
            <v>176.25</v>
          </cell>
          <cell r="S1595">
            <v>176.25</v>
          </cell>
          <cell r="T1595" t="str">
            <v>Caballete Forte Blanco 0.6x0.94m 2mm Upvc
Fibromath</v>
          </cell>
        </row>
        <row r="1596">
          <cell r="C1596" t="str">
            <v>Set de fijación x 10 unidades para Teja Forte Blanca
Mathiesen</v>
          </cell>
          <cell r="K1596" t="str">
            <v>u</v>
          </cell>
          <cell r="L1596">
            <v>0.42</v>
          </cell>
          <cell r="M1596">
            <v>19420</v>
          </cell>
          <cell r="O1596">
            <v>8156</v>
          </cell>
          <cell r="R1596">
            <v>59.22</v>
          </cell>
          <cell r="T1596" t="str">
            <v>Set de fijación x 10 unidades para Teja Forte Blanca
Mathiesen</v>
          </cell>
        </row>
        <row r="1597">
          <cell r="K1597" t="str">
            <v/>
          </cell>
          <cell r="M1597">
            <v>0</v>
          </cell>
          <cell r="O1597">
            <v>0</v>
          </cell>
          <cell r="R1597">
            <v>0</v>
          </cell>
          <cell r="T1597">
            <v>0</v>
          </cell>
        </row>
        <row r="1598">
          <cell r="K1598" t="str">
            <v/>
          </cell>
          <cell r="M1598">
            <v>0</v>
          </cell>
          <cell r="O1598">
            <v>0</v>
          </cell>
          <cell r="R1598">
            <v>0</v>
          </cell>
          <cell r="T1598">
            <v>0</v>
          </cell>
        </row>
        <row r="1599">
          <cell r="K1599" t="str">
            <v/>
          </cell>
          <cell r="M1599">
            <v>0</v>
          </cell>
          <cell r="O1599">
            <v>0</v>
          </cell>
          <cell r="R1599">
            <v>0</v>
          </cell>
          <cell r="T1599">
            <v>0</v>
          </cell>
        </row>
        <row r="1600">
          <cell r="K1600" t="str">
            <v/>
          </cell>
          <cell r="M1600">
            <v>0</v>
          </cell>
          <cell r="O1600">
            <v>0</v>
          </cell>
          <cell r="R1600">
            <v>0</v>
          </cell>
          <cell r="T1600">
            <v>0</v>
          </cell>
        </row>
        <row r="1601">
          <cell r="K1601" t="str">
            <v/>
          </cell>
          <cell r="O1601">
            <v>0</v>
          </cell>
          <cell r="R1601">
            <v>0</v>
          </cell>
          <cell r="T1601">
            <v>0</v>
          </cell>
        </row>
        <row r="1602">
          <cell r="L1602">
            <v>0.95950000000000002</v>
          </cell>
          <cell r="M1602" t="str">
            <v>SUBTOTAL $</v>
          </cell>
          <cell r="O1602">
            <v>120531</v>
          </cell>
        </row>
        <row r="1603">
          <cell r="C1603" t="str">
            <v>III. TRANSPORTES</v>
          </cell>
        </row>
        <row r="1605">
          <cell r="C1605" t="str">
            <v>MATERIAL</v>
          </cell>
          <cell r="J1605" t="str">
            <v>VOL. o PESO</v>
          </cell>
          <cell r="K1605" t="str">
            <v>DISTANCIA</v>
          </cell>
          <cell r="L1605" t="str">
            <v>M3 o Ton/Km</v>
          </cell>
          <cell r="M1605" t="str">
            <v>TARIFA</v>
          </cell>
          <cell r="O1605" t="str">
            <v>Vr. UNITARIO</v>
          </cell>
        </row>
        <row r="1606">
          <cell r="C1606" t="str">
            <v>Transporte de materiales 2</v>
          </cell>
          <cell r="J1606" t="str">
            <v>tkm</v>
          </cell>
          <cell r="K1606">
            <v>97</v>
          </cell>
          <cell r="L1606">
            <v>0.01</v>
          </cell>
          <cell r="M1606">
            <v>1200</v>
          </cell>
          <cell r="O1606">
            <v>1164</v>
          </cell>
          <cell r="R1606">
            <v>136.77000000000001</v>
          </cell>
          <cell r="T1606" t="str">
            <v>Transporte de materiales 2</v>
          </cell>
        </row>
        <row r="1607">
          <cell r="C1607" t="str">
            <v>Transporte interno2</v>
          </cell>
          <cell r="J1607" t="str">
            <v xml:space="preserve">t </v>
          </cell>
          <cell r="K1607">
            <v>1</v>
          </cell>
          <cell r="L1607">
            <v>0.01</v>
          </cell>
          <cell r="M1607">
            <v>50676</v>
          </cell>
          <cell r="O1607">
            <v>507</v>
          </cell>
          <cell r="R1607">
            <v>1.41</v>
          </cell>
          <cell r="T1607" t="str">
            <v>Transporte interno2</v>
          </cell>
        </row>
        <row r="1608">
          <cell r="J1608" t="str">
            <v/>
          </cell>
          <cell r="M1608">
            <v>0</v>
          </cell>
          <cell r="O1608">
            <v>0</v>
          </cell>
          <cell r="R1608">
            <v>0</v>
          </cell>
          <cell r="T1608">
            <v>0</v>
          </cell>
        </row>
        <row r="1609">
          <cell r="L1609">
            <v>1.3299999999999999E-2</v>
          </cell>
          <cell r="M1609" t="str">
            <v>SUBTOTAL $</v>
          </cell>
          <cell r="O1609">
            <v>1671</v>
          </cell>
        </row>
        <row r="1610">
          <cell r="C1610" t="str">
            <v>IV. MANO DE OBRA</v>
          </cell>
        </row>
        <row r="1612">
          <cell r="C1612" t="str">
            <v>TRABAJADOR</v>
          </cell>
          <cell r="I1612" t="str">
            <v>CANTIDAD</v>
          </cell>
          <cell r="J1612" t="str">
            <v>JORNAL</v>
          </cell>
          <cell r="K1612" t="str">
            <v>PRESTACIONES</v>
          </cell>
          <cell r="L1612" t="str">
            <v>JORNAL TOTAL</v>
          </cell>
          <cell r="M1612" t="str">
            <v>RENDIMIENTO</v>
          </cell>
          <cell r="O1612" t="str">
            <v>Vr. UNITARIO</v>
          </cell>
        </row>
        <row r="1613">
          <cell r="C1613" t="str">
            <v>Oficial</v>
          </cell>
          <cell r="I1613">
            <v>1</v>
          </cell>
          <cell r="J1613">
            <v>77720</v>
          </cell>
          <cell r="K1613">
            <v>1.6913</v>
          </cell>
          <cell r="L1613">
            <v>131448</v>
          </cell>
          <cell r="M1613">
            <v>100</v>
          </cell>
          <cell r="O1613">
            <v>1314</v>
          </cell>
          <cell r="R1613">
            <v>1.41</v>
          </cell>
          <cell r="T1613" t="str">
            <v>Oficial</v>
          </cell>
        </row>
        <row r="1614">
          <cell r="C1614" t="str">
            <v>Ayudante Entendido</v>
          </cell>
          <cell r="I1614">
            <v>1</v>
          </cell>
          <cell r="J1614">
            <v>53020</v>
          </cell>
          <cell r="K1614">
            <v>1.7161</v>
          </cell>
          <cell r="L1614">
            <v>90988</v>
          </cell>
          <cell r="M1614">
            <v>100</v>
          </cell>
          <cell r="O1614">
            <v>910</v>
          </cell>
          <cell r="R1614">
            <v>1.41</v>
          </cell>
          <cell r="T1614" t="str">
            <v>Ayudante Entendido</v>
          </cell>
        </row>
        <row r="1615">
          <cell r="C1615" t="str">
            <v>Ayudante Raso</v>
          </cell>
          <cell r="I1615">
            <v>1</v>
          </cell>
          <cell r="J1615">
            <v>43354</v>
          </cell>
          <cell r="K1615">
            <v>1.7323</v>
          </cell>
          <cell r="L1615">
            <v>75102</v>
          </cell>
          <cell r="M1615">
            <v>100</v>
          </cell>
          <cell r="O1615">
            <v>751</v>
          </cell>
          <cell r="R1615">
            <v>1.41</v>
          </cell>
          <cell r="T1615" t="str">
            <v>Ayudante Raso</v>
          </cell>
        </row>
        <row r="1616">
          <cell r="L1616">
            <v>2.3699999999999999E-2</v>
          </cell>
          <cell r="M1616" t="str">
            <v>SUBTOTAL $</v>
          </cell>
          <cell r="O1616">
            <v>2975</v>
          </cell>
        </row>
        <row r="1618">
          <cell r="C1618" t="str">
            <v>TOTAL COSTO DIRECTO $</v>
          </cell>
          <cell r="O1618">
            <v>125623</v>
          </cell>
        </row>
        <row r="1619">
          <cell r="C1619" t="str">
            <v>V. COSTOS INDIRECTOS</v>
          </cell>
        </row>
        <row r="1621">
          <cell r="C1621" t="str">
            <v>Descripción</v>
          </cell>
          <cell r="L1621" t="str">
            <v>Porcentaje</v>
          </cell>
          <cell r="M1621" t="str">
            <v>Valor Total</v>
          </cell>
        </row>
        <row r="1622">
          <cell r="C1622" t="str">
            <v>ADMINISTRACION</v>
          </cell>
          <cell r="L1622">
            <v>0</v>
          </cell>
          <cell r="M1622">
            <v>0</v>
          </cell>
        </row>
        <row r="1623">
          <cell r="C1623" t="str">
            <v xml:space="preserve">IMPREVISTOS </v>
          </cell>
          <cell r="L1623">
            <v>0</v>
          </cell>
          <cell r="M1623">
            <v>0</v>
          </cell>
        </row>
        <row r="1624">
          <cell r="C1624" t="str">
            <v>UTILIDAD</v>
          </cell>
          <cell r="L1624">
            <v>0</v>
          </cell>
          <cell r="M1624">
            <v>0</v>
          </cell>
        </row>
        <row r="1625">
          <cell r="C1625" t="str">
            <v>SUBTOTAL $</v>
          </cell>
          <cell r="O1625">
            <v>0</v>
          </cell>
        </row>
        <row r="1627">
          <cell r="C1627" t="str">
            <v>Precio Unitario Total Aproximado al peso $</v>
          </cell>
          <cell r="O1627">
            <v>125623</v>
          </cell>
        </row>
        <row r="1630">
          <cell r="H1630" t="str">
            <v>Firma</v>
          </cell>
        </row>
        <row r="1631">
          <cell r="H1631" t="str">
            <v>Nombre:</v>
          </cell>
        </row>
        <row r="1632">
          <cell r="H1632" t="str">
            <v>Representante Legal del Contratista o su Apoderado</v>
          </cell>
        </row>
        <row r="1633">
          <cell r="H1633" t="str">
            <v>Matricula No. :</v>
          </cell>
        </row>
        <row r="1634">
          <cell r="H1634" t="str">
            <v xml:space="preserve"> </v>
          </cell>
        </row>
        <row r="1635">
          <cell r="C1635" t="str">
            <v>OBSERVACIONES INTERVENTORÍA</v>
          </cell>
        </row>
        <row r="1639">
          <cell r="C1639" t="str">
            <v>APROBACIÓN POR INTERVENTORÍA</v>
          </cell>
        </row>
        <row r="1640">
          <cell r="C164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642">
          <cell r="C164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645">
          <cell r="H1645" t="str">
            <v>Firma</v>
          </cell>
        </row>
        <row r="1646">
          <cell r="H1646" t="str">
            <v>Nombre:</v>
          </cell>
        </row>
        <row r="1647">
          <cell r="H1647" t="str">
            <v>Representante Legal del Interventor o su Apoderado</v>
          </cell>
        </row>
        <row r="1648">
          <cell r="H1648" t="str">
            <v>Matricula No. :</v>
          </cell>
        </row>
        <row r="1653">
          <cell r="C1653" t="str">
            <v>Formulario 1 - Propuesta económica  - Documento tipo de selección abreviada de menor cuantía - versión 2</v>
          </cell>
        </row>
        <row r="1654">
          <cell r="C1654" t="str">
            <v>Código</v>
          </cell>
          <cell r="D1654" t="str">
            <v>CCE-EICP-FM-25</v>
          </cell>
          <cell r="E1654" t="str">
            <v>Versión</v>
          </cell>
          <cell r="F1654">
            <v>2</v>
          </cell>
        </row>
        <row r="1656">
          <cell r="C1656" t="str">
            <v>[La entidad podrá utilizar este formato para la presentación de los análisis de precios unitarios el contratista en la oportunidad prevista en el numeral 8.1. del Documento Base]</v>
          </cell>
        </row>
        <row r="1659">
          <cell r="D1659" t="str">
            <v>MUNICIPIO DE CONCORDIA, ANTIOQUIA</v>
          </cell>
        </row>
        <row r="1660">
          <cell r="L1660" t="str">
            <v>VERSIÓN</v>
          </cell>
        </row>
        <row r="1661">
          <cell r="D1661" t="str">
            <v xml:space="preserve">[NÚMERO DEL PROCESO] </v>
          </cell>
        </row>
        <row r="1662">
          <cell r="L1662" t="str">
            <v>PÁGINA</v>
          </cell>
          <cell r="M1662">
            <v>1</v>
          </cell>
          <cell r="N1662" t="str">
            <v>DE</v>
          </cell>
          <cell r="O1662">
            <v>1</v>
          </cell>
        </row>
        <row r="1663">
          <cell r="D1663" t="str">
            <v xml:space="preserve">ANALISIS DE PRECIOS UNITARIOS </v>
          </cell>
        </row>
        <row r="1665">
          <cell r="L1665" t="str">
            <v>FECHA</v>
          </cell>
          <cell r="M1665" t="str">
            <v>DD</v>
          </cell>
          <cell r="N1665" t="str">
            <v>MM</v>
          </cell>
          <cell r="O1665" t="str">
            <v>AA</v>
          </cell>
        </row>
        <row r="1666">
          <cell r="M1666">
            <v>8</v>
          </cell>
          <cell r="N1666">
            <v>5</v>
          </cell>
          <cell r="O1666">
            <v>2023</v>
          </cell>
        </row>
        <row r="1667">
          <cell r="C1667" t="str">
            <v>ITEMS DE LA PROPUESTA ECONÓMICA</v>
          </cell>
          <cell r="I1667" t="str">
            <v>ITEMS NO PREVISTOS</v>
          </cell>
        </row>
        <row r="1671">
          <cell r="C1671" t="str">
            <v>DATOS ESPECÍFICOS</v>
          </cell>
        </row>
        <row r="1673">
          <cell r="C1673" t="str">
            <v>ITEM</v>
          </cell>
          <cell r="D1673" t="str">
            <v>DESCRIPCIÓN</v>
          </cell>
          <cell r="M1673" t="str">
            <v>UNIDAD</v>
          </cell>
          <cell r="O1673" t="str">
            <v>CANTIDAD</v>
          </cell>
        </row>
        <row r="1674">
          <cell r="C1674" t="str">
            <v>3.8.4</v>
          </cell>
          <cell r="D1674" t="str">
            <v xml:space="preserve">S.T.I de canoa en "U" en lamina galvanizada calibre 24, desarrollo 0.50 m. Incluye gancho externo e interno con 0.75 m de desarrollo, embudo galvanizado Calibre 20 @ 6 m, Tapas, pintura anticorrosiva, esmalte base aceite, equipo de trabajo en alturas y todos los elementos necesarios para su correcta instalación. </v>
          </cell>
          <cell r="M1674" t="str">
            <v>m</v>
          </cell>
          <cell r="O1674">
            <v>294</v>
          </cell>
          <cell r="R1674">
            <v>46506</v>
          </cell>
          <cell r="S1674">
            <v>46506</v>
          </cell>
          <cell r="T1674">
            <v>1.9199999999999998E-2</v>
          </cell>
          <cell r="U1674">
            <v>0.81720000000000004</v>
          </cell>
          <cell r="V1674">
            <v>3.5700000000000003E-2</v>
          </cell>
          <cell r="W1674">
            <v>0.128</v>
          </cell>
        </row>
        <row r="1675">
          <cell r="C1675" t="str">
            <v>I. EQUIPO</v>
          </cell>
        </row>
        <row r="1677">
          <cell r="C1677" t="str">
            <v>DESCRIPCIÓN</v>
          </cell>
          <cell r="H1677" t="str">
            <v>MARCA</v>
          </cell>
          <cell r="J1677" t="str">
            <v>TIPO</v>
          </cell>
          <cell r="L1677" t="str">
            <v>TARIFA/HORA</v>
          </cell>
          <cell r="M1677" t="str">
            <v>RENDIMIENTO</v>
          </cell>
          <cell r="O1677" t="str">
            <v>Vr. UNITARIO</v>
          </cell>
        </row>
        <row r="1678">
          <cell r="C1678" t="str">
            <v>Sección completa de andamio (1.2m-1.5m) x 1.5 m. (+ 4 ruedas) Incluye transporte.</v>
          </cell>
          <cell r="J1678" t="str">
            <v>Dia</v>
          </cell>
          <cell r="L1678">
            <v>2565</v>
          </cell>
          <cell r="M1678">
            <v>25</v>
          </cell>
          <cell r="O1678">
            <v>103</v>
          </cell>
          <cell r="R1678">
            <v>11.76</v>
          </cell>
          <cell r="T1678" t="str">
            <v>Sección completa de andamio (1.2m-1.5m) x 1.5 m. (+ 4 ruedas) Incluye transporte.</v>
          </cell>
        </row>
        <row r="1679">
          <cell r="C1679" t="str">
            <v>Can zunchado en madera común de 5,0cmx20cmx3,0m (alquiler). Incluye transporte.</v>
          </cell>
          <cell r="J1679" t="str">
            <v>Dia</v>
          </cell>
          <cell r="L1679">
            <v>1500</v>
          </cell>
          <cell r="M1679">
            <v>25</v>
          </cell>
          <cell r="O1679">
            <v>60</v>
          </cell>
          <cell r="R1679">
            <v>11.76</v>
          </cell>
          <cell r="T1679" t="str">
            <v>Can zunchado en madera común de 5,0cmx20cmx3,0m (alquiler). Incluye transporte.</v>
          </cell>
        </row>
        <row r="1680">
          <cell r="C1680" t="str">
            <v xml:space="preserve">Taladro de 1/2´´, pulidora, lijadora y circular
</v>
          </cell>
          <cell r="J1680" t="str">
            <v>h</v>
          </cell>
          <cell r="L1680">
            <v>2696</v>
          </cell>
          <cell r="M1680">
            <v>6.25</v>
          </cell>
          <cell r="O1680">
            <v>431</v>
          </cell>
          <cell r="R1680">
            <v>47.04</v>
          </cell>
          <cell r="T1680" t="str">
            <v xml:space="preserve">Taladro de 1/2´´, pulidora, lijadora y circular
</v>
          </cell>
        </row>
        <row r="1681">
          <cell r="C1681" t="str">
            <v>Herramienta Menor (Como % de Mano de Obra)</v>
          </cell>
          <cell r="J1681" t="str">
            <v>Dia</v>
          </cell>
          <cell r="L1681">
            <v>5951</v>
          </cell>
          <cell r="M1681">
            <v>0.05</v>
          </cell>
          <cell r="O1681">
            <v>298</v>
          </cell>
          <cell r="R1681">
            <v>87612</v>
          </cell>
          <cell r="T1681" t="str">
            <v>Herramienta Menor (Como % de Mano de Obra)</v>
          </cell>
        </row>
        <row r="1682">
          <cell r="L1682">
            <v>1.9199999999999998E-2</v>
          </cell>
          <cell r="M1682" t="str">
            <v>SUBTOTAL $</v>
          </cell>
          <cell r="O1682">
            <v>892</v>
          </cell>
        </row>
        <row r="1683">
          <cell r="C1683" t="str">
            <v>II. MATERIALES</v>
          </cell>
        </row>
        <row r="1685">
          <cell r="C1685" t="str">
            <v>DESCRIPCIÓN</v>
          </cell>
          <cell r="K1685" t="str">
            <v>UNIDAD</v>
          </cell>
          <cell r="L1685" t="str">
            <v>CANTIDAD</v>
          </cell>
          <cell r="M1685" t="str">
            <v>PRECIO UNIT.</v>
          </cell>
          <cell r="O1685" t="str">
            <v>Vr. UNITARIO</v>
          </cell>
        </row>
        <row r="1686">
          <cell r="C1686" t="str">
            <v>Canoa Galvanizada Cal.19, L= 0.50 m.</v>
          </cell>
          <cell r="K1686" t="str">
            <v>m</v>
          </cell>
          <cell r="L1686">
            <v>1</v>
          </cell>
          <cell r="M1686">
            <v>28500</v>
          </cell>
          <cell r="O1686">
            <v>28500</v>
          </cell>
          <cell r="R1686">
            <v>294</v>
          </cell>
          <cell r="T1686" t="str">
            <v>Canoa Galvanizada Cal.19, L= 0.50 m.</v>
          </cell>
        </row>
        <row r="1687">
          <cell r="C1687" t="str">
            <v>Tornillo Cubierta Estr Metal 12-14 x 4" 50un</v>
          </cell>
          <cell r="K1687" t="str">
            <v>u</v>
          </cell>
          <cell r="L1687">
            <v>0.10300000000000001</v>
          </cell>
          <cell r="M1687">
            <v>59900</v>
          </cell>
          <cell r="O1687">
            <v>6170</v>
          </cell>
          <cell r="R1687">
            <v>30.28</v>
          </cell>
          <cell r="T1687" t="str">
            <v>Tornillo Cubierta Estr Metal 12-14 x 4" 50un</v>
          </cell>
        </row>
        <row r="1688">
          <cell r="C1688" t="str">
            <v>Embudo galv C18</v>
          </cell>
          <cell r="K1688" t="str">
            <v>un</v>
          </cell>
          <cell r="L1688">
            <v>0.16669999999999999</v>
          </cell>
          <cell r="M1688">
            <v>20000</v>
          </cell>
          <cell r="O1688">
            <v>3334</v>
          </cell>
          <cell r="R1688">
            <v>49.01</v>
          </cell>
          <cell r="T1688" t="str">
            <v>Embudo galv C18</v>
          </cell>
        </row>
        <row r="1689">
          <cell r="K1689" t="str">
            <v/>
          </cell>
          <cell r="M1689">
            <v>0</v>
          </cell>
          <cell r="O1689">
            <v>0</v>
          </cell>
          <cell r="R1689">
            <v>0</v>
          </cell>
          <cell r="T1689">
            <v>0</v>
          </cell>
        </row>
        <row r="1690">
          <cell r="K1690" t="str">
            <v/>
          </cell>
          <cell r="M1690">
            <v>0</v>
          </cell>
          <cell r="O1690">
            <v>0</v>
          </cell>
          <cell r="R1690">
            <v>0</v>
          </cell>
          <cell r="T1690">
            <v>0</v>
          </cell>
        </row>
        <row r="1691">
          <cell r="K1691" t="str">
            <v/>
          </cell>
          <cell r="M1691">
            <v>0</v>
          </cell>
          <cell r="O1691">
            <v>0</v>
          </cell>
          <cell r="R1691">
            <v>0</v>
          </cell>
          <cell r="T1691">
            <v>0</v>
          </cell>
        </row>
        <row r="1692">
          <cell r="K1692" t="str">
            <v/>
          </cell>
          <cell r="O1692">
            <v>0</v>
          </cell>
          <cell r="R1692">
            <v>0</v>
          </cell>
          <cell r="T1692">
            <v>0</v>
          </cell>
        </row>
        <row r="1693">
          <cell r="L1693">
            <v>0.81720000000000004</v>
          </cell>
          <cell r="M1693" t="str">
            <v>SUBTOTAL $</v>
          </cell>
          <cell r="O1693">
            <v>38004</v>
          </cell>
        </row>
        <row r="1694">
          <cell r="C1694" t="str">
            <v>III. TRANSPORTES</v>
          </cell>
        </row>
        <row r="1696">
          <cell r="C1696" t="str">
            <v>MATERIAL</v>
          </cell>
          <cell r="J1696" t="str">
            <v>VOL. o PESO</v>
          </cell>
          <cell r="K1696" t="str">
            <v>DISTANCIA</v>
          </cell>
          <cell r="L1696" t="str">
            <v>M3 o Ton/Km</v>
          </cell>
          <cell r="M1696" t="str">
            <v>TARIFA</v>
          </cell>
          <cell r="O1696" t="str">
            <v>Vr. UNITARIO</v>
          </cell>
        </row>
        <row r="1697">
          <cell r="C1697" t="str">
            <v>Transporte de materiales 2</v>
          </cell>
          <cell r="J1697" t="str">
            <v>tkm</v>
          </cell>
          <cell r="K1697">
            <v>96</v>
          </cell>
          <cell r="L1697">
            <v>0.01</v>
          </cell>
          <cell r="M1697">
            <v>1200</v>
          </cell>
          <cell r="O1697">
            <v>1152</v>
          </cell>
          <cell r="R1697">
            <v>282.24</v>
          </cell>
          <cell r="T1697" t="str">
            <v>Transporte de materiales 2</v>
          </cell>
        </row>
        <row r="1698">
          <cell r="C1698" t="str">
            <v>Transporte interno2</v>
          </cell>
          <cell r="J1698" t="str">
            <v xml:space="preserve">t </v>
          </cell>
          <cell r="K1698">
            <v>1</v>
          </cell>
          <cell r="L1698">
            <v>0.01</v>
          </cell>
          <cell r="M1698">
            <v>50676</v>
          </cell>
          <cell r="O1698">
            <v>507</v>
          </cell>
          <cell r="R1698">
            <v>2.94</v>
          </cell>
          <cell r="T1698" t="str">
            <v>Transporte interno2</v>
          </cell>
        </row>
        <row r="1699">
          <cell r="J1699" t="str">
            <v/>
          </cell>
          <cell r="M1699">
            <v>0</v>
          </cell>
          <cell r="O1699">
            <v>0</v>
          </cell>
          <cell r="R1699">
            <v>0</v>
          </cell>
          <cell r="T1699">
            <v>0</v>
          </cell>
        </row>
        <row r="1700">
          <cell r="L1700">
            <v>3.5700000000000003E-2</v>
          </cell>
          <cell r="M1700" t="str">
            <v>SUBTOTAL $</v>
          </cell>
          <cell r="O1700">
            <v>1659</v>
          </cell>
        </row>
        <row r="1701">
          <cell r="C1701" t="str">
            <v>IV. MANO DE OBRA</v>
          </cell>
        </row>
        <row r="1703">
          <cell r="C1703" t="str">
            <v>TRABAJADOR</v>
          </cell>
          <cell r="I1703" t="str">
            <v>CANTIDAD</v>
          </cell>
          <cell r="J1703" t="str">
            <v>JORNAL</v>
          </cell>
          <cell r="K1703" t="str">
            <v>PRESTACIONES</v>
          </cell>
          <cell r="L1703" t="str">
            <v>JORNAL TOTAL</v>
          </cell>
          <cell r="M1703" t="str">
            <v>RENDIMIENTO</v>
          </cell>
          <cell r="O1703" t="str">
            <v>Vr. UNITARIO</v>
          </cell>
        </row>
        <row r="1704">
          <cell r="C1704" t="str">
            <v>Oficial</v>
          </cell>
          <cell r="I1704">
            <v>1</v>
          </cell>
          <cell r="J1704">
            <v>77720</v>
          </cell>
          <cell r="K1704">
            <v>1.6913</v>
          </cell>
          <cell r="L1704">
            <v>131448</v>
          </cell>
          <cell r="M1704">
            <v>50</v>
          </cell>
          <cell r="O1704">
            <v>2629</v>
          </cell>
          <cell r="R1704">
            <v>5.88</v>
          </cell>
          <cell r="T1704" t="str">
            <v>Oficial</v>
          </cell>
        </row>
        <row r="1705">
          <cell r="C1705" t="str">
            <v>Ayudante Entendido</v>
          </cell>
          <cell r="I1705">
            <v>1</v>
          </cell>
          <cell r="J1705">
            <v>53020</v>
          </cell>
          <cell r="K1705">
            <v>1.7161</v>
          </cell>
          <cell r="L1705">
            <v>90988</v>
          </cell>
          <cell r="M1705">
            <v>50</v>
          </cell>
          <cell r="O1705">
            <v>1820</v>
          </cell>
          <cell r="R1705">
            <v>5.88</v>
          </cell>
          <cell r="T1705" t="str">
            <v>Ayudante Entendido</v>
          </cell>
        </row>
        <row r="1706">
          <cell r="C1706" t="str">
            <v>Ayudante Raso</v>
          </cell>
          <cell r="I1706">
            <v>1</v>
          </cell>
          <cell r="J1706">
            <v>43354</v>
          </cell>
          <cell r="K1706">
            <v>1.7323</v>
          </cell>
          <cell r="L1706">
            <v>75102</v>
          </cell>
          <cell r="M1706">
            <v>50</v>
          </cell>
          <cell r="O1706">
            <v>1502</v>
          </cell>
          <cell r="R1706">
            <v>5.88</v>
          </cell>
          <cell r="T1706" t="str">
            <v>Ayudante Raso</v>
          </cell>
        </row>
        <row r="1707">
          <cell r="L1707">
            <v>0.128</v>
          </cell>
          <cell r="M1707" t="str">
            <v>SUBTOTAL $</v>
          </cell>
          <cell r="O1707">
            <v>5951</v>
          </cell>
        </row>
        <row r="1709">
          <cell r="C1709" t="str">
            <v>TOTAL COSTO DIRECTO $</v>
          </cell>
          <cell r="O1709">
            <v>46506</v>
          </cell>
        </row>
        <row r="1710">
          <cell r="C1710" t="str">
            <v>V. COSTOS INDIRECTOS</v>
          </cell>
        </row>
        <row r="1712">
          <cell r="C1712" t="str">
            <v>Descripción</v>
          </cell>
          <cell r="L1712" t="str">
            <v>Porcentaje</v>
          </cell>
          <cell r="M1712" t="str">
            <v>Valor Total</v>
          </cell>
        </row>
        <row r="1713">
          <cell r="C1713" t="str">
            <v>ADMINISTRACION</v>
          </cell>
          <cell r="L1713">
            <v>0</v>
          </cell>
          <cell r="M1713">
            <v>0</v>
          </cell>
        </row>
        <row r="1714">
          <cell r="C1714" t="str">
            <v xml:space="preserve">IMPREVISTOS </v>
          </cell>
          <cell r="L1714">
            <v>0</v>
          </cell>
          <cell r="M1714">
            <v>0</v>
          </cell>
        </row>
        <row r="1715">
          <cell r="C1715" t="str">
            <v>UTILIDAD</v>
          </cell>
          <cell r="L1715">
            <v>0</v>
          </cell>
          <cell r="M1715">
            <v>0</v>
          </cell>
        </row>
        <row r="1716">
          <cell r="C1716" t="str">
            <v>SUBTOTAL $</v>
          </cell>
          <cell r="O1716">
            <v>0</v>
          </cell>
        </row>
        <row r="1718">
          <cell r="C1718" t="str">
            <v>Precio Unitario Total Aproximado al peso $</v>
          </cell>
          <cell r="O1718">
            <v>46506</v>
          </cell>
        </row>
        <row r="1721">
          <cell r="H1721" t="str">
            <v>Firma</v>
          </cell>
        </row>
        <row r="1722">
          <cell r="H1722" t="str">
            <v>Nombre:</v>
          </cell>
        </row>
        <row r="1723">
          <cell r="H1723" t="str">
            <v>Representante Legal del Contratista o su Apoderado</v>
          </cell>
        </row>
        <row r="1724">
          <cell r="H1724" t="str">
            <v>Matricula No. :</v>
          </cell>
        </row>
        <row r="1725">
          <cell r="H1725" t="str">
            <v xml:space="preserve"> </v>
          </cell>
        </row>
        <row r="1726">
          <cell r="C1726" t="str">
            <v>OBSERVACIONES INTERVENTORÍA</v>
          </cell>
        </row>
        <row r="1730">
          <cell r="C1730" t="str">
            <v>APROBACIÓN POR INTERVENTORÍA</v>
          </cell>
        </row>
        <row r="1731">
          <cell r="C173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733">
          <cell r="C173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736">
          <cell r="H1736" t="str">
            <v>Firma</v>
          </cell>
        </row>
        <row r="1737">
          <cell r="H1737" t="str">
            <v>Nombre:</v>
          </cell>
        </row>
        <row r="1738">
          <cell r="H1738" t="str">
            <v>Representante Legal del Interventor o su Apoderado</v>
          </cell>
        </row>
        <row r="1739">
          <cell r="H1739" t="str">
            <v>Matricula No. :</v>
          </cell>
        </row>
        <row r="1744">
          <cell r="C1744" t="str">
            <v>Formulario 1 - Propuesta económica  - Documento tipo de selección abreviada de menor cuantía - versión 2</v>
          </cell>
        </row>
        <row r="1745">
          <cell r="C1745" t="str">
            <v>Código</v>
          </cell>
          <cell r="D1745" t="str">
            <v>CCE-EICP-FM-25</v>
          </cell>
          <cell r="E1745" t="str">
            <v>Versión</v>
          </cell>
          <cell r="F1745">
            <v>2</v>
          </cell>
        </row>
        <row r="1747">
          <cell r="C1747" t="str">
            <v>[La entidad podrá utilizar este formato para la presentación de los análisis de precios unitarios el contratista en la oportunidad prevista en el numeral 8.1. del Documento Base]</v>
          </cell>
        </row>
        <row r="1750">
          <cell r="D1750" t="str">
            <v>MUNICIPIO DE CONCORDIA, ANTIOQUIA</v>
          </cell>
        </row>
        <row r="1751">
          <cell r="L1751" t="str">
            <v>VERSIÓN</v>
          </cell>
        </row>
        <row r="1752">
          <cell r="D1752" t="str">
            <v xml:space="preserve">[NÚMERO DEL PROCESO] </v>
          </cell>
        </row>
        <row r="1753">
          <cell r="L1753" t="str">
            <v>PÁGINA</v>
          </cell>
          <cell r="M1753">
            <v>1</v>
          </cell>
          <cell r="N1753" t="str">
            <v>DE</v>
          </cell>
          <cell r="O1753">
            <v>1</v>
          </cell>
        </row>
        <row r="1754">
          <cell r="D1754" t="str">
            <v xml:space="preserve">ANALISIS DE PRECIOS UNITARIOS </v>
          </cell>
        </row>
        <row r="1756">
          <cell r="L1756" t="str">
            <v>FECHA</v>
          </cell>
          <cell r="M1756" t="str">
            <v>DD</v>
          </cell>
          <cell r="N1756" t="str">
            <v>MM</v>
          </cell>
          <cell r="O1756" t="str">
            <v>AA</v>
          </cell>
        </row>
        <row r="1757">
          <cell r="M1757">
            <v>8</v>
          </cell>
          <cell r="N1757">
            <v>5</v>
          </cell>
          <cell r="O1757">
            <v>2023</v>
          </cell>
        </row>
        <row r="1758">
          <cell r="C1758" t="str">
            <v>ITEMS DE LA PROPUESTA ECONÓMICA</v>
          </cell>
          <cell r="I1758" t="str">
            <v>ITEMS NO PREVISTOS</v>
          </cell>
        </row>
        <row r="1762">
          <cell r="C1762" t="str">
            <v>DATOS ESPECÍFICOS</v>
          </cell>
        </row>
        <row r="1764">
          <cell r="C1764" t="str">
            <v>ITEM</v>
          </cell>
          <cell r="D1764" t="str">
            <v>DESCRIPCIÓN</v>
          </cell>
          <cell r="M1764" t="str">
            <v>UNIDAD</v>
          </cell>
          <cell r="O1764" t="str">
            <v>CANTIDAD</v>
          </cell>
        </row>
        <row r="1765">
          <cell r="C1765" t="str">
            <v>3.9.1</v>
          </cell>
          <cell r="D1765" t="str">
            <v>S.T.I de PINTURA ACRÍLICA en muros (hidrorepelente) tipo  koraza  o  equivalente de  primera  calidad, minimo 2 manos o las que sean necesarias para obtener una superficie pareja y homogénea, a satisfacción del supervisior. Incluye suministro y transporte de los materiales, preparada y adecuación de la superficie a intervenir.</v>
          </cell>
          <cell r="M1765" t="str">
            <v>m2</v>
          </cell>
          <cell r="O1765">
            <v>10</v>
          </cell>
          <cell r="R1765">
            <v>13918</v>
          </cell>
          <cell r="S1765">
            <v>13918</v>
          </cell>
          <cell r="T1765">
            <v>4.6100000000000002E-2</v>
          </cell>
          <cell r="U1765">
            <v>0.42109999999999997</v>
          </cell>
          <cell r="V1765">
            <v>0</v>
          </cell>
          <cell r="W1765">
            <v>0.53280000000000005</v>
          </cell>
        </row>
        <row r="1766">
          <cell r="C1766" t="str">
            <v>I. EQUIPO</v>
          </cell>
        </row>
        <row r="1768">
          <cell r="C1768" t="str">
            <v>DESCRIPCIÓN</v>
          </cell>
          <cell r="H1768" t="str">
            <v>MARCA</v>
          </cell>
          <cell r="J1768" t="str">
            <v>TIPO</v>
          </cell>
          <cell r="L1768" t="str">
            <v>TARIFA/HORA</v>
          </cell>
          <cell r="M1768" t="str">
            <v>RENDIMIENTO</v>
          </cell>
          <cell r="O1768" t="str">
            <v>Vr. UNITARIO</v>
          </cell>
        </row>
        <row r="1769">
          <cell r="C1769" t="str">
            <v>Sección completa de andamio (1.2m-1.5m) x 1.5 m. (+ 4 ruedas) Incluye transporte.</v>
          </cell>
          <cell r="J1769" t="str">
            <v>Dia</v>
          </cell>
          <cell r="L1769">
            <v>2565</v>
          </cell>
          <cell r="M1769">
            <v>15</v>
          </cell>
          <cell r="O1769">
            <v>171</v>
          </cell>
          <cell r="R1769">
            <v>0.67</v>
          </cell>
          <cell r="T1769" t="str">
            <v>Sección completa de andamio (1.2m-1.5m) x 1.5 m. (+ 4 ruedas) Incluye transporte.</v>
          </cell>
        </row>
        <row r="1770">
          <cell r="C1770" t="str">
            <v>Can zunchado en madera común de 5,0cmx20cmx3,0m (alquiler). Incluye transporte.</v>
          </cell>
          <cell r="J1770" t="str">
            <v>Dia</v>
          </cell>
          <cell r="L1770">
            <v>1500</v>
          </cell>
          <cell r="M1770">
            <v>15</v>
          </cell>
          <cell r="O1770">
            <v>100</v>
          </cell>
          <cell r="R1770">
            <v>0.67</v>
          </cell>
          <cell r="T1770" t="str">
            <v>Can zunchado en madera común de 5,0cmx20cmx3,0m (alquiler). Incluye transporte.</v>
          </cell>
        </row>
        <row r="1771">
          <cell r="J1771" t="str">
            <v/>
          </cell>
          <cell r="L1771" t="str">
            <v/>
          </cell>
          <cell r="O1771">
            <v>0</v>
          </cell>
          <cell r="R1771">
            <v>0</v>
          </cell>
          <cell r="T1771">
            <v>0</v>
          </cell>
        </row>
        <row r="1772">
          <cell r="C1772" t="str">
            <v>Herramienta Menor (Como % de Mano de Obra)</v>
          </cell>
          <cell r="J1772" t="str">
            <v>Dia</v>
          </cell>
          <cell r="L1772">
            <v>7415</v>
          </cell>
          <cell r="M1772">
            <v>0.05</v>
          </cell>
          <cell r="O1772">
            <v>371</v>
          </cell>
          <cell r="R1772">
            <v>3710</v>
          </cell>
          <cell r="T1772" t="str">
            <v>Herramienta Menor (Como % de Mano de Obra)</v>
          </cell>
        </row>
        <row r="1773">
          <cell r="L1773">
            <v>4.6100000000000002E-2</v>
          </cell>
          <cell r="M1773" t="str">
            <v>SUBTOTAL $</v>
          </cell>
          <cell r="O1773">
            <v>642</v>
          </cell>
        </row>
        <row r="1774">
          <cell r="C1774" t="str">
            <v>II. MATERIALES</v>
          </cell>
        </row>
        <row r="1776">
          <cell r="C1776" t="str">
            <v>DESCRIPCIÓN</v>
          </cell>
          <cell r="K1776" t="str">
            <v>UNIDAD</v>
          </cell>
          <cell r="L1776" t="str">
            <v>CANTIDAD</v>
          </cell>
          <cell r="M1776" t="str">
            <v>PRECIO UNIT.</v>
          </cell>
          <cell r="O1776" t="str">
            <v>Vr. UNITARIO</v>
          </cell>
        </row>
        <row r="1777">
          <cell r="C1777" t="str">
            <v>Pintura Koraza 5 Galones Blanco</v>
          </cell>
          <cell r="K1777" t="str">
            <v>u</v>
          </cell>
          <cell r="L1777">
            <v>1.0999999999999999E-2</v>
          </cell>
          <cell r="M1777">
            <v>459900</v>
          </cell>
          <cell r="O1777">
            <v>5059</v>
          </cell>
          <cell r="Q1777" t="str">
            <v>OK</v>
          </cell>
          <cell r="R1777">
            <v>0.11</v>
          </cell>
          <cell r="T1777" t="str">
            <v>Pintura Koraza 5 Galones Blanco</v>
          </cell>
        </row>
        <row r="1778">
          <cell r="C1778" t="str">
            <v>Estucor Estuco Plástico 30 Kilos/5 Galones Interior y Exterior-Rend:20m2</v>
          </cell>
          <cell r="K1778" t="str">
            <v>U</v>
          </cell>
          <cell r="L1778">
            <v>5.4999999999999997E-3</v>
          </cell>
          <cell r="M1778">
            <v>114000</v>
          </cell>
          <cell r="O1778">
            <v>627</v>
          </cell>
          <cell r="Q1778" t="str">
            <v>OK</v>
          </cell>
          <cell r="R1778">
            <v>0.06</v>
          </cell>
          <cell r="T1778" t="str">
            <v>Estucor Estuco Plástico 30 Kilos/5 Galones Interior y Exterior-Rend:20m2</v>
          </cell>
        </row>
        <row r="1779">
          <cell r="C1779" t="str">
            <v>Lija de agua 150 super</v>
          </cell>
          <cell r="K1779" t="str">
            <v>u</v>
          </cell>
          <cell r="L1779">
            <v>0.1</v>
          </cell>
          <cell r="M1779">
            <v>1749</v>
          </cell>
          <cell r="O1779">
            <v>175</v>
          </cell>
          <cell r="Q1779" t="str">
            <v>OK</v>
          </cell>
          <cell r="R1779">
            <v>1</v>
          </cell>
          <cell r="T1779" t="str">
            <v>Lija de agua 150 super</v>
          </cell>
        </row>
        <row r="1780">
          <cell r="K1780" t="str">
            <v/>
          </cell>
          <cell r="M1780">
            <v>0</v>
          </cell>
          <cell r="O1780">
            <v>0</v>
          </cell>
          <cell r="R1780">
            <v>0</v>
          </cell>
          <cell r="T1780">
            <v>0</v>
          </cell>
        </row>
        <row r="1781">
          <cell r="K1781" t="str">
            <v/>
          </cell>
          <cell r="M1781">
            <v>0</v>
          </cell>
          <cell r="O1781">
            <v>0</v>
          </cell>
          <cell r="R1781">
            <v>0</v>
          </cell>
          <cell r="T1781">
            <v>0</v>
          </cell>
        </row>
        <row r="1782">
          <cell r="K1782" t="str">
            <v/>
          </cell>
          <cell r="M1782">
            <v>0</v>
          </cell>
          <cell r="O1782">
            <v>0</v>
          </cell>
          <cell r="R1782">
            <v>0</v>
          </cell>
          <cell r="T1782">
            <v>0</v>
          </cell>
        </row>
        <row r="1783">
          <cell r="K1783" t="str">
            <v/>
          </cell>
          <cell r="O1783">
            <v>0</v>
          </cell>
          <cell r="R1783">
            <v>0</v>
          </cell>
          <cell r="T1783">
            <v>0</v>
          </cell>
        </row>
        <row r="1784">
          <cell r="L1784">
            <v>0.42109999999999997</v>
          </cell>
          <cell r="M1784" t="str">
            <v>SUBTOTAL $</v>
          </cell>
          <cell r="O1784">
            <v>5861</v>
          </cell>
        </row>
        <row r="1785">
          <cell r="C1785" t="str">
            <v>III. TRANSPORTES</v>
          </cell>
        </row>
        <row r="1787">
          <cell r="C1787" t="str">
            <v>MATERIAL</v>
          </cell>
          <cell r="J1787" t="str">
            <v>VOL. o PESO</v>
          </cell>
          <cell r="K1787" t="str">
            <v>DISTANCIA</v>
          </cell>
          <cell r="L1787" t="str">
            <v>M3 o Ton/Km</v>
          </cell>
          <cell r="M1787" t="str">
            <v>TARIFA</v>
          </cell>
          <cell r="O1787" t="str">
            <v>Vr. UNITARIO</v>
          </cell>
        </row>
        <row r="1788">
          <cell r="J1788" t="str">
            <v/>
          </cell>
          <cell r="K1788">
            <v>112</v>
          </cell>
          <cell r="L1788">
            <v>0.02</v>
          </cell>
          <cell r="M1788">
            <v>0</v>
          </cell>
          <cell r="O1788">
            <v>0</v>
          </cell>
          <cell r="R1788">
            <v>22.4</v>
          </cell>
          <cell r="T1788">
            <v>0</v>
          </cell>
        </row>
        <row r="1789">
          <cell r="J1789" t="str">
            <v/>
          </cell>
          <cell r="M1789">
            <v>0</v>
          </cell>
          <cell r="O1789">
            <v>0</v>
          </cell>
          <cell r="R1789">
            <v>0</v>
          </cell>
          <cell r="T1789">
            <v>0</v>
          </cell>
        </row>
        <row r="1790">
          <cell r="J1790" t="str">
            <v/>
          </cell>
          <cell r="M1790">
            <v>0</v>
          </cell>
          <cell r="O1790">
            <v>0</v>
          </cell>
          <cell r="R1790">
            <v>0</v>
          </cell>
          <cell r="T1790">
            <v>0</v>
          </cell>
        </row>
        <row r="1791">
          <cell r="L1791">
            <v>0</v>
          </cell>
          <cell r="M1791" t="str">
            <v>SUBTOTAL $</v>
          </cell>
          <cell r="O1791">
            <v>0</v>
          </cell>
        </row>
        <row r="1792">
          <cell r="C1792" t="str">
            <v>IV. MANO DE OBRA</v>
          </cell>
        </row>
        <row r="1794">
          <cell r="C1794" t="str">
            <v>TRABAJADOR</v>
          </cell>
          <cell r="I1794" t="str">
            <v>CANTIDAD</v>
          </cell>
          <cell r="J1794" t="str">
            <v>JORNAL</v>
          </cell>
          <cell r="K1794" t="str">
            <v>PRESTACIONES</v>
          </cell>
          <cell r="L1794" t="str">
            <v>JORNAL TOTAL</v>
          </cell>
          <cell r="M1794" t="str">
            <v>RENDIMIENTO</v>
          </cell>
          <cell r="O1794" t="str">
            <v>Vr. UNITARIO</v>
          </cell>
        </row>
        <row r="1795">
          <cell r="C1795" t="str">
            <v>Oficial</v>
          </cell>
          <cell r="I1795">
            <v>1</v>
          </cell>
          <cell r="J1795">
            <v>77720</v>
          </cell>
          <cell r="K1795">
            <v>1.6913</v>
          </cell>
          <cell r="L1795">
            <v>131448</v>
          </cell>
          <cell r="M1795">
            <v>30</v>
          </cell>
          <cell r="O1795">
            <v>4382</v>
          </cell>
          <cell r="R1795">
            <v>0.33</v>
          </cell>
          <cell r="T1795" t="str">
            <v>Oficial</v>
          </cell>
        </row>
        <row r="1796">
          <cell r="C1796" t="str">
            <v>Ayudante Entendido</v>
          </cell>
          <cell r="I1796">
            <v>1</v>
          </cell>
          <cell r="J1796">
            <v>53020</v>
          </cell>
          <cell r="K1796">
            <v>1.7161</v>
          </cell>
          <cell r="L1796">
            <v>90988</v>
          </cell>
          <cell r="M1796">
            <v>30</v>
          </cell>
          <cell r="O1796">
            <v>3033</v>
          </cell>
          <cell r="R1796">
            <v>0.33</v>
          </cell>
          <cell r="T1796" t="str">
            <v>Ayudante Entendido</v>
          </cell>
        </row>
        <row r="1797">
          <cell r="J1797">
            <v>0</v>
          </cell>
          <cell r="K1797">
            <v>0</v>
          </cell>
          <cell r="L1797">
            <v>0</v>
          </cell>
          <cell r="O1797">
            <v>0</v>
          </cell>
          <cell r="R1797">
            <v>0</v>
          </cell>
          <cell r="T1797">
            <v>0</v>
          </cell>
        </row>
        <row r="1798">
          <cell r="L1798">
            <v>0.53280000000000005</v>
          </cell>
          <cell r="M1798" t="str">
            <v>SUBTOTAL $</v>
          </cell>
          <cell r="O1798">
            <v>7415</v>
          </cell>
        </row>
        <row r="1800">
          <cell r="C1800" t="str">
            <v>TOTAL COSTO DIRECTO $</v>
          </cell>
          <cell r="O1800">
            <v>13918</v>
          </cell>
        </row>
        <row r="1801">
          <cell r="C1801" t="str">
            <v>V. COSTOS INDIRECTOS</v>
          </cell>
        </row>
        <row r="1803">
          <cell r="C1803" t="str">
            <v>Descripción</v>
          </cell>
          <cell r="L1803" t="str">
            <v>Porcentaje</v>
          </cell>
          <cell r="M1803" t="str">
            <v>Valor Total</v>
          </cell>
        </row>
        <row r="1804">
          <cell r="C1804" t="str">
            <v>ADMINISTRACION</v>
          </cell>
          <cell r="L1804">
            <v>0</v>
          </cell>
          <cell r="M1804">
            <v>0</v>
          </cell>
        </row>
        <row r="1805">
          <cell r="C1805" t="str">
            <v xml:space="preserve">IMPREVISTOS </v>
          </cell>
          <cell r="L1805">
            <v>0</v>
          </cell>
          <cell r="M1805">
            <v>0</v>
          </cell>
        </row>
        <row r="1806">
          <cell r="C1806" t="str">
            <v>UTILIDAD</v>
          </cell>
          <cell r="L1806">
            <v>0</v>
          </cell>
          <cell r="M1806">
            <v>0</v>
          </cell>
        </row>
        <row r="1807">
          <cell r="C1807" t="str">
            <v>SUBTOTAL $</v>
          </cell>
          <cell r="O1807">
            <v>0</v>
          </cell>
        </row>
        <row r="1809">
          <cell r="C1809" t="str">
            <v>Precio Unitario Total Aproximado al peso $</v>
          </cell>
          <cell r="O1809">
            <v>13918</v>
          </cell>
        </row>
        <row r="1812">
          <cell r="H1812" t="str">
            <v>Firma</v>
          </cell>
        </row>
        <row r="1813">
          <cell r="H1813" t="str">
            <v>Nombre:</v>
          </cell>
        </row>
        <row r="1814">
          <cell r="H1814" t="str">
            <v>Representante Legal del Contratista o su Apoderado</v>
          </cell>
        </row>
        <row r="1815">
          <cell r="H1815" t="str">
            <v>Matricula No. :</v>
          </cell>
        </row>
        <row r="1816">
          <cell r="H1816" t="str">
            <v xml:space="preserve"> </v>
          </cell>
        </row>
        <row r="1817">
          <cell r="C1817" t="str">
            <v>OBSERVACIONES INTERVENTORÍA</v>
          </cell>
        </row>
        <row r="1821">
          <cell r="C1821" t="str">
            <v>APROBACIÓN POR INTERVENTORÍA</v>
          </cell>
        </row>
        <row r="1822">
          <cell r="C182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824">
          <cell r="C182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827">
          <cell r="H1827" t="str">
            <v>Firma</v>
          </cell>
        </row>
        <row r="1828">
          <cell r="H1828" t="str">
            <v>Nombre:</v>
          </cell>
        </row>
        <row r="1829">
          <cell r="H1829" t="str">
            <v>Representante Legal del Interventor o su Apoderado</v>
          </cell>
        </row>
        <row r="1830">
          <cell r="H1830" t="str">
            <v>Matricula No. :</v>
          </cell>
        </row>
        <row r="1835">
          <cell r="C1835" t="str">
            <v>Formulario 1 - Propuesta económica  - Documento tipo de selección abreviada de menor cuantía - versión 2</v>
          </cell>
        </row>
        <row r="1836">
          <cell r="C1836" t="str">
            <v>Código</v>
          </cell>
          <cell r="D1836" t="str">
            <v>CCE-EICP-FM-25</v>
          </cell>
          <cell r="E1836" t="str">
            <v>Versión</v>
          </cell>
          <cell r="F1836">
            <v>2</v>
          </cell>
        </row>
        <row r="1838">
          <cell r="C1838" t="str">
            <v>[La entidad podrá utilizar este formato para la presentación de los análisis de precios unitarios el contratista en la oportunidad prevista en el numeral 8.1. del Documento Base]</v>
          </cell>
        </row>
        <row r="1841">
          <cell r="D1841" t="str">
            <v>MUNICIPIO DE CONCORDIA, ANTIOQUIA</v>
          </cell>
        </row>
        <row r="1842">
          <cell r="L1842" t="str">
            <v>VERSIÓN</v>
          </cell>
        </row>
        <row r="1843">
          <cell r="D1843" t="str">
            <v xml:space="preserve">[NÚMERO DEL PROCESO] </v>
          </cell>
        </row>
        <row r="1844">
          <cell r="L1844" t="str">
            <v>PÁGINA</v>
          </cell>
          <cell r="M1844">
            <v>1</v>
          </cell>
          <cell r="N1844" t="str">
            <v>DE</v>
          </cell>
          <cell r="O1844">
            <v>1</v>
          </cell>
        </row>
        <row r="1845">
          <cell r="D1845" t="str">
            <v xml:space="preserve">ANALISIS DE PRECIOS UNITARIOS </v>
          </cell>
        </row>
        <row r="1847">
          <cell r="L1847" t="str">
            <v>FECHA</v>
          </cell>
          <cell r="M1847" t="str">
            <v>DD</v>
          </cell>
          <cell r="N1847" t="str">
            <v>MM</v>
          </cell>
          <cell r="O1847" t="str">
            <v>AA</v>
          </cell>
        </row>
        <row r="1848">
          <cell r="M1848">
            <v>8</v>
          </cell>
          <cell r="N1848">
            <v>5</v>
          </cell>
          <cell r="O1848">
            <v>2023</v>
          </cell>
        </row>
        <row r="1849">
          <cell r="C1849" t="str">
            <v>ITEMS DE LA PROPUESTA ECONÓMICA</v>
          </cell>
          <cell r="I1849" t="str">
            <v>ITEMS NO PREVISTOS</v>
          </cell>
        </row>
        <row r="1853">
          <cell r="C1853" t="str">
            <v>DATOS ESPECÍFICOS</v>
          </cell>
        </row>
        <row r="1855">
          <cell r="C1855" t="str">
            <v>ITEM</v>
          </cell>
          <cell r="D1855" t="str">
            <v>DESCRIPCIÓN</v>
          </cell>
          <cell r="M1855" t="str">
            <v>UNIDAD</v>
          </cell>
          <cell r="O1855" t="str">
            <v>CANTIDAD</v>
          </cell>
        </row>
        <row r="1856">
          <cell r="C1856" t="str">
            <v>3.10.1</v>
          </cell>
          <cell r="D1856" t="str">
            <v xml:space="preserve">S.T.I de materiales para salida eléctrica PARA ILUMINACION, 110 V con polo a tierra 15 A, certificación RETIE. Incluye toma, la tapa, cajas 12x12x5 con tapa, ducto EMT de 1/2", conectores de conexión y empalme, adaptadores terminales, curvas, fijación, tornillos, conductores de cobre 3 No12 AWG-CU-THHN/THWN-90ºC, obra civil, y demás accesorios y elementos para su correcta instalación y funcionamiento.(Salida promedio de 5 m). </v>
          </cell>
          <cell r="M1856" t="str">
            <v>u</v>
          </cell>
          <cell r="O1856">
            <v>34</v>
          </cell>
          <cell r="R1856">
            <v>168917</v>
          </cell>
          <cell r="S1856">
            <v>168917</v>
          </cell>
          <cell r="T1856">
            <v>1.5900000000000001E-2</v>
          </cell>
          <cell r="U1856">
            <v>0.78690000000000004</v>
          </cell>
          <cell r="V1856">
            <v>0</v>
          </cell>
          <cell r="W1856">
            <v>0.19719999999999999</v>
          </cell>
        </row>
        <row r="1857">
          <cell r="C1857" t="str">
            <v>I. EQUIPO</v>
          </cell>
        </row>
        <row r="1859">
          <cell r="C1859" t="str">
            <v>DESCRIPCIÓN</v>
          </cell>
          <cell r="H1859" t="str">
            <v>MARCA</v>
          </cell>
          <cell r="J1859" t="str">
            <v>TIPO</v>
          </cell>
          <cell r="L1859" t="str">
            <v>TARIFA/HORA</v>
          </cell>
          <cell r="M1859" t="str">
            <v>RENDIMIENTO</v>
          </cell>
          <cell r="O1859" t="str">
            <v>Vr. UNITARIO</v>
          </cell>
        </row>
        <row r="1860">
          <cell r="C1860" t="str">
            <v>Sección completa de andamio (1.2m-1.5m) x 1.5 m. (+ 4 ruedas) Incluye transporte.</v>
          </cell>
          <cell r="J1860" t="str">
            <v>Dia</v>
          </cell>
          <cell r="L1860">
            <v>2565</v>
          </cell>
          <cell r="M1860">
            <v>4</v>
          </cell>
          <cell r="O1860">
            <v>641</v>
          </cell>
          <cell r="R1860">
            <v>8.5</v>
          </cell>
          <cell r="T1860" t="str">
            <v>Sección completa de andamio (1.2m-1.5m) x 1.5 m. (+ 4 ruedas) Incluye transporte.</v>
          </cell>
        </row>
        <row r="1861">
          <cell r="C1861" t="str">
            <v>Can zunchado en madera común de 5,0cmx20cmx3,0m (alquiler). Incluye transporte.</v>
          </cell>
          <cell r="J1861" t="str">
            <v>Dia</v>
          </cell>
          <cell r="L1861">
            <v>1500</v>
          </cell>
          <cell r="M1861">
            <v>4</v>
          </cell>
          <cell r="O1861">
            <v>375</v>
          </cell>
          <cell r="R1861">
            <v>8.5</v>
          </cell>
          <cell r="T1861" t="str">
            <v>Can zunchado en madera común de 5,0cmx20cmx3,0m (alquiler). Incluye transporte.</v>
          </cell>
        </row>
        <row r="1862">
          <cell r="J1862" t="str">
            <v/>
          </cell>
          <cell r="L1862" t="str">
            <v/>
          </cell>
          <cell r="O1862">
            <v>0</v>
          </cell>
          <cell r="R1862">
            <v>0</v>
          </cell>
          <cell r="T1862">
            <v>0</v>
          </cell>
        </row>
        <row r="1863">
          <cell r="C1863" t="str">
            <v>Herramienta Menor (Como % de Mano de Obra)</v>
          </cell>
          <cell r="J1863" t="str">
            <v>Dia</v>
          </cell>
          <cell r="L1863">
            <v>33311</v>
          </cell>
          <cell r="M1863">
            <v>0.05</v>
          </cell>
          <cell r="O1863">
            <v>1666</v>
          </cell>
          <cell r="R1863">
            <v>56644</v>
          </cell>
          <cell r="T1863" t="str">
            <v>Herramienta Menor (Como % de Mano de Obra)</v>
          </cell>
        </row>
        <row r="1864">
          <cell r="L1864">
            <v>1.5900000000000001E-2</v>
          </cell>
          <cell r="M1864" t="str">
            <v>SUBTOTAL $</v>
          </cell>
          <cell r="O1864">
            <v>2682</v>
          </cell>
        </row>
        <row r="1865">
          <cell r="C1865" t="str">
            <v>II. MATERIALES</v>
          </cell>
        </row>
        <row r="1867">
          <cell r="C1867" t="str">
            <v>DESCRIPCIÓN</v>
          </cell>
          <cell r="K1867" t="str">
            <v>UNIDAD</v>
          </cell>
          <cell r="L1867" t="str">
            <v>CANTIDAD</v>
          </cell>
          <cell r="M1867" t="str">
            <v>PRECIO UNIT.</v>
          </cell>
          <cell r="O1867" t="str">
            <v>Vr. UNITARIO</v>
          </cell>
        </row>
        <row r="1868">
          <cell r="C1868" t="str">
            <v>tubo EMT 1/2" X 3m</v>
          </cell>
          <cell r="K1868" t="str">
            <v>u</v>
          </cell>
          <cell r="L1868">
            <v>1.75</v>
          </cell>
          <cell r="M1868">
            <v>23700</v>
          </cell>
          <cell r="O1868">
            <v>41475</v>
          </cell>
          <cell r="R1868">
            <v>59.5</v>
          </cell>
          <cell r="T1868" t="str">
            <v>tubo EMT 1/2" X 3m</v>
          </cell>
        </row>
        <row r="1869">
          <cell r="C1869" t="str">
            <v>Terminal EMT 1/2" Acero - Tub</v>
          </cell>
          <cell r="K1869" t="str">
            <v>u</v>
          </cell>
          <cell r="L1869">
            <v>2</v>
          </cell>
          <cell r="M1869">
            <v>2052.75</v>
          </cell>
          <cell r="O1869">
            <v>4106</v>
          </cell>
          <cell r="R1869">
            <v>68</v>
          </cell>
          <cell r="T1869" t="str">
            <v>Terminal EMT 1/2" Acero - Tub</v>
          </cell>
        </row>
        <row r="1870">
          <cell r="C1870" t="str">
            <v>Union EMT 1/2" Acero</v>
          </cell>
          <cell r="K1870" t="str">
            <v>u</v>
          </cell>
          <cell r="L1870">
            <v>0.5</v>
          </cell>
          <cell r="M1870">
            <v>2682</v>
          </cell>
          <cell r="O1870">
            <v>1341</v>
          </cell>
          <cell r="R1870">
            <v>17</v>
          </cell>
          <cell r="T1870" t="str">
            <v>Union EMT 1/2" Acero</v>
          </cell>
        </row>
        <row r="1871">
          <cell r="C1871" t="str">
            <v>Curva EMT 1/2"</v>
          </cell>
          <cell r="K1871" t="str">
            <v>u</v>
          </cell>
          <cell r="L1871">
            <v>2</v>
          </cell>
          <cell r="M1871">
            <v>4105.5</v>
          </cell>
          <cell r="O1871">
            <v>8211</v>
          </cell>
          <cell r="R1871">
            <v>68</v>
          </cell>
          <cell r="T1871" t="str">
            <v>Curva EMT 1/2"</v>
          </cell>
        </row>
        <row r="1872">
          <cell r="C1872" t="str">
            <v>Caja 12x12x5 Tapa Universal Rall 7035 Cal. 20 Proelectricos</v>
          </cell>
          <cell r="K1872" t="str">
            <v>u</v>
          </cell>
          <cell r="L1872">
            <v>1</v>
          </cell>
          <cell r="M1872">
            <v>20900</v>
          </cell>
          <cell r="O1872">
            <v>20900</v>
          </cell>
          <cell r="R1872">
            <v>34</v>
          </cell>
          <cell r="T1872" t="str">
            <v>Caja 12x12x5 Tapa Universal Rall 7035 Cal. 20 Proelectricos</v>
          </cell>
        </row>
        <row r="1873">
          <cell r="C1873" t="str">
            <v xml:space="preserve">Toma doble polo a tierra blanco Electric Line sin tapa
</v>
          </cell>
          <cell r="K1873" t="str">
            <v>u</v>
          </cell>
          <cell r="L1873">
            <v>1</v>
          </cell>
          <cell r="M1873">
            <v>5900</v>
          </cell>
          <cell r="O1873">
            <v>5900</v>
          </cell>
          <cell r="R1873">
            <v>34</v>
          </cell>
          <cell r="T1873" t="str">
            <v xml:space="preserve">Toma doble polo a tierra blanco Electric Line sin tapa
</v>
          </cell>
        </row>
        <row r="1874">
          <cell r="C1874" t="str">
            <v xml:space="preserve">Cable AWG-CU-THHN/THWN-90ºC # 12 </v>
          </cell>
          <cell r="K1874" t="str">
            <v>m</v>
          </cell>
          <cell r="L1874">
            <v>16.38</v>
          </cell>
          <cell r="M1874">
            <v>2714</v>
          </cell>
          <cell r="O1874">
            <v>44455</v>
          </cell>
          <cell r="R1874">
            <v>556.91999999999996</v>
          </cell>
          <cell r="T1874" t="str">
            <v xml:space="preserve">Cable AWG-CU-THHN/THWN-90ºC # 12 </v>
          </cell>
        </row>
        <row r="1875">
          <cell r="C1875" t="str">
            <v xml:space="preserve">Conector Resorte Rojo-Amr </v>
          </cell>
          <cell r="K1875" t="str">
            <v>u</v>
          </cell>
          <cell r="L1875">
            <v>3</v>
          </cell>
          <cell r="M1875">
            <v>1412</v>
          </cell>
          <cell r="O1875">
            <v>4236</v>
          </cell>
          <cell r="R1875">
            <v>102</v>
          </cell>
          <cell r="T1875" t="str">
            <v xml:space="preserve">Conector Resorte Rojo-Amr </v>
          </cell>
        </row>
        <row r="1876">
          <cell r="C1876" t="str">
            <v xml:space="preserve">Abrazadera Plastica Alas Tubo Conduit 1/2pg </v>
          </cell>
          <cell r="K1876" t="str">
            <v>u</v>
          </cell>
          <cell r="L1876">
            <v>2</v>
          </cell>
          <cell r="M1876">
            <v>1150</v>
          </cell>
          <cell r="O1876">
            <v>2300</v>
          </cell>
          <cell r="R1876">
            <v>68</v>
          </cell>
          <cell r="T1876" t="str">
            <v xml:space="preserve">Abrazadera Plastica Alas Tubo Conduit 1/2pg </v>
          </cell>
        </row>
        <row r="1877">
          <cell r="L1877">
            <v>0.78690000000000004</v>
          </cell>
          <cell r="M1877" t="str">
            <v>SUBTOTAL $</v>
          </cell>
          <cell r="O1877">
            <v>132924</v>
          </cell>
        </row>
        <row r="1878">
          <cell r="C1878" t="str">
            <v>III. TRANSPORTES</v>
          </cell>
        </row>
        <row r="1880">
          <cell r="C1880" t="str">
            <v>MATERIAL</v>
          </cell>
          <cell r="J1880" t="str">
            <v>VOL. o PESO</v>
          </cell>
          <cell r="K1880" t="str">
            <v>DISTANCIA</v>
          </cell>
          <cell r="L1880" t="str">
            <v>M3 o Ton/Km</v>
          </cell>
          <cell r="M1880" t="str">
            <v>TARIFA</v>
          </cell>
          <cell r="O1880" t="str">
            <v>Vr. UNITARIO</v>
          </cell>
        </row>
        <row r="1881">
          <cell r="J1881" t="str">
            <v/>
          </cell>
          <cell r="M1881">
            <v>0</v>
          </cell>
          <cell r="O1881">
            <v>0</v>
          </cell>
          <cell r="R1881">
            <v>0</v>
          </cell>
          <cell r="T1881">
            <v>0</v>
          </cell>
        </row>
        <row r="1882">
          <cell r="J1882" t="str">
            <v/>
          </cell>
          <cell r="M1882">
            <v>0</v>
          </cell>
          <cell r="O1882">
            <v>0</v>
          </cell>
          <cell r="R1882">
            <v>0</v>
          </cell>
          <cell r="T1882">
            <v>0</v>
          </cell>
        </row>
        <row r="1883">
          <cell r="J1883" t="str">
            <v/>
          </cell>
          <cell r="M1883">
            <v>0</v>
          </cell>
          <cell r="O1883">
            <v>0</v>
          </cell>
          <cell r="R1883">
            <v>0</v>
          </cell>
          <cell r="T1883">
            <v>0</v>
          </cell>
        </row>
        <row r="1884">
          <cell r="L1884">
            <v>0</v>
          </cell>
          <cell r="M1884" t="str">
            <v>SUBTOTAL $</v>
          </cell>
          <cell r="O1884">
            <v>0</v>
          </cell>
        </row>
        <row r="1885">
          <cell r="C1885" t="str">
            <v>IV. MANO DE OBRA</v>
          </cell>
        </row>
        <row r="1887">
          <cell r="C1887" t="str">
            <v>TRABAJADOR</v>
          </cell>
          <cell r="I1887" t="str">
            <v>CANTIDAD</v>
          </cell>
          <cell r="J1887" t="str">
            <v>JORNAL</v>
          </cell>
          <cell r="K1887" t="str">
            <v>PRESTACIONES</v>
          </cell>
          <cell r="L1887" t="str">
            <v>JORNAL TOTAL</v>
          </cell>
          <cell r="M1887" t="str">
            <v>RENDIMIENTO</v>
          </cell>
          <cell r="O1887" t="str">
            <v>Vr. UNITARIO</v>
          </cell>
        </row>
        <row r="1888">
          <cell r="C1888" t="str">
            <v>Maestro Electricista</v>
          </cell>
          <cell r="I1888">
            <v>1</v>
          </cell>
          <cell r="J1888">
            <v>104400</v>
          </cell>
          <cell r="K1888">
            <v>1.681</v>
          </cell>
          <cell r="L1888">
            <v>175496</v>
          </cell>
          <cell r="M1888">
            <v>8</v>
          </cell>
          <cell r="O1888">
            <v>21937</v>
          </cell>
          <cell r="R1888">
            <v>4.25</v>
          </cell>
          <cell r="T1888" t="str">
            <v>Maestro Electricista</v>
          </cell>
        </row>
        <row r="1889">
          <cell r="C1889" t="str">
            <v>Ayudante Entendido</v>
          </cell>
          <cell r="I1889">
            <v>1</v>
          </cell>
          <cell r="J1889">
            <v>53020</v>
          </cell>
          <cell r="K1889">
            <v>1.7161</v>
          </cell>
          <cell r="L1889">
            <v>90988</v>
          </cell>
          <cell r="M1889">
            <v>8</v>
          </cell>
          <cell r="O1889">
            <v>11374</v>
          </cell>
          <cell r="R1889">
            <v>4.25</v>
          </cell>
          <cell r="T1889" t="str">
            <v>Ayudante Entendido</v>
          </cell>
        </row>
        <row r="1890">
          <cell r="I1890">
            <v>1</v>
          </cell>
          <cell r="J1890">
            <v>0</v>
          </cell>
          <cell r="K1890">
            <v>0</v>
          </cell>
          <cell r="L1890">
            <v>0</v>
          </cell>
          <cell r="O1890">
            <v>0</v>
          </cell>
          <cell r="R1890">
            <v>0</v>
          </cell>
          <cell r="T1890">
            <v>0</v>
          </cell>
        </row>
        <row r="1891">
          <cell r="L1891">
            <v>0.19719999999999999</v>
          </cell>
          <cell r="M1891" t="str">
            <v>SUBTOTAL $</v>
          </cell>
          <cell r="O1891">
            <v>33311</v>
          </cell>
        </row>
        <row r="1893">
          <cell r="C1893" t="str">
            <v>TOTAL COSTO DIRECTO $</v>
          </cell>
          <cell r="O1893">
            <v>168917</v>
          </cell>
        </row>
        <row r="1894">
          <cell r="C1894" t="str">
            <v>V. COSTOS INDIRECTOS</v>
          </cell>
        </row>
        <row r="1896">
          <cell r="C1896" t="str">
            <v>Descripción</v>
          </cell>
          <cell r="L1896" t="str">
            <v>Porcentaje</v>
          </cell>
          <cell r="M1896" t="str">
            <v>Valor Total</v>
          </cell>
        </row>
        <row r="1897">
          <cell r="C1897" t="str">
            <v>ADMINISTRACION</v>
          </cell>
          <cell r="L1897">
            <v>0</v>
          </cell>
          <cell r="M1897">
            <v>0</v>
          </cell>
        </row>
        <row r="1898">
          <cell r="C1898" t="str">
            <v xml:space="preserve">IMPREVISTOS </v>
          </cell>
          <cell r="L1898">
            <v>0</v>
          </cell>
          <cell r="M1898">
            <v>0</v>
          </cell>
        </row>
        <row r="1899">
          <cell r="C1899" t="str">
            <v>UTILIDAD</v>
          </cell>
          <cell r="L1899">
            <v>0</v>
          </cell>
          <cell r="M1899">
            <v>0</v>
          </cell>
        </row>
        <row r="1900">
          <cell r="C1900" t="str">
            <v>SUBTOTAL $</v>
          </cell>
          <cell r="O1900">
            <v>0</v>
          </cell>
        </row>
        <row r="1902">
          <cell r="C1902" t="str">
            <v>Precio Unitario Total Aproximado al peso $</v>
          </cell>
          <cell r="O1902">
            <v>168917</v>
          </cell>
        </row>
        <row r="1905">
          <cell r="H1905" t="str">
            <v>Firma</v>
          </cell>
        </row>
        <row r="1906">
          <cell r="H1906" t="str">
            <v>Nombre:</v>
          </cell>
        </row>
        <row r="1907">
          <cell r="H1907" t="str">
            <v>Representante Legal del Contratista o su Apoderado</v>
          </cell>
        </row>
        <row r="1908">
          <cell r="H1908" t="str">
            <v>Matricula No. :</v>
          </cell>
        </row>
        <row r="1909">
          <cell r="H1909" t="str">
            <v xml:space="preserve"> </v>
          </cell>
        </row>
        <row r="1910">
          <cell r="C1910" t="str">
            <v>OBSERVACIONES INTERVENTORÍA</v>
          </cell>
        </row>
        <row r="1914">
          <cell r="C1914" t="str">
            <v>APROBACIÓN POR INTERVENTORÍA</v>
          </cell>
        </row>
        <row r="1915">
          <cell r="C191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917">
          <cell r="C191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920">
          <cell r="H1920" t="str">
            <v>Firma</v>
          </cell>
        </row>
        <row r="1921">
          <cell r="H1921" t="str">
            <v>Nombre:</v>
          </cell>
        </row>
        <row r="1922">
          <cell r="H1922" t="str">
            <v>Representante Legal del Interventor o su Apoderado</v>
          </cell>
        </row>
        <row r="1923">
          <cell r="H1923" t="str">
            <v>Matricula No. :</v>
          </cell>
        </row>
        <row r="1928">
          <cell r="C1928" t="str">
            <v>Formulario 1 - Propuesta económica  - Documento tipo de selección abreviada de menor cuantía - versión 2</v>
          </cell>
        </row>
        <row r="1929">
          <cell r="C1929" t="str">
            <v>Código</v>
          </cell>
          <cell r="D1929" t="str">
            <v>CCE-EICP-FM-25</v>
          </cell>
          <cell r="E1929" t="str">
            <v>Versión</v>
          </cell>
          <cell r="F1929">
            <v>2</v>
          </cell>
        </row>
        <row r="1931">
          <cell r="C1931" t="str">
            <v>[La entidad podrá utilizar este formato para la presentación de los análisis de precios unitarios el contratista en la oportunidad prevista en el numeral 8.1. del Documento Base]</v>
          </cell>
        </row>
        <row r="1934">
          <cell r="D1934" t="str">
            <v>MUNICIPIO DE CONCORDIA, ANTIOQUIA</v>
          </cell>
        </row>
        <row r="1935">
          <cell r="L1935" t="str">
            <v>VERSIÓN</v>
          </cell>
        </row>
        <row r="1936">
          <cell r="D1936" t="str">
            <v xml:space="preserve">[NÚMERO DEL PROCESO] </v>
          </cell>
        </row>
        <row r="1937">
          <cell r="L1937" t="str">
            <v>PÁGINA</v>
          </cell>
          <cell r="M1937">
            <v>1</v>
          </cell>
          <cell r="N1937" t="str">
            <v>DE</v>
          </cell>
          <cell r="O1937">
            <v>1</v>
          </cell>
        </row>
        <row r="1938">
          <cell r="D1938" t="str">
            <v xml:space="preserve">ANALISIS DE PRECIOS UNITARIOS </v>
          </cell>
        </row>
        <row r="1940">
          <cell r="L1940" t="str">
            <v>FECHA</v>
          </cell>
          <cell r="M1940" t="str">
            <v>DD</v>
          </cell>
          <cell r="N1940" t="str">
            <v>MM</v>
          </cell>
          <cell r="O1940" t="str">
            <v>AA</v>
          </cell>
        </row>
        <row r="1941">
          <cell r="M1941">
            <v>8</v>
          </cell>
          <cell r="N1941">
            <v>5</v>
          </cell>
          <cell r="O1941">
            <v>2023</v>
          </cell>
        </row>
        <row r="1942">
          <cell r="C1942" t="str">
            <v>ITEMS DE LA PROPUESTA ECONÓMICA</v>
          </cell>
          <cell r="I1942" t="str">
            <v>ITEMS NO PREVISTOS</v>
          </cell>
        </row>
        <row r="1946">
          <cell r="C1946" t="str">
            <v>DATOS ESPECÍFICOS</v>
          </cell>
        </row>
        <row r="1948">
          <cell r="C1948" t="str">
            <v>ITEM</v>
          </cell>
          <cell r="D1948" t="str">
            <v>DESCRIPCIÓN</v>
          </cell>
          <cell r="M1948" t="str">
            <v>UNIDAD</v>
          </cell>
          <cell r="O1948" t="str">
            <v>CANTIDAD</v>
          </cell>
        </row>
        <row r="1949">
          <cell r="C1949" t="str">
            <v>3.10.2</v>
          </cell>
          <cell r="D1949" t="str">
            <v>S.T.I de materiales para salida eléctrica de interruptor monopolar o plafon de alumbrado 15 A, certificacion RETIE. Incluye roseta/plafon o interruptor, tapa, ducto pvc, cajas con tapa suplemento, adaptadores, curvas, pega pvc, conductores 12 AWG-CU-THHN/THWN-90ºC, conectores de conexión y empalme, tornillos, obra civil y demás elementos y accesorios para su correcta instalación y funcionamiento. (Salida promedio de 5 m).</v>
          </cell>
          <cell r="M1949" t="str">
            <v>u</v>
          </cell>
          <cell r="O1949">
            <v>2</v>
          </cell>
          <cell r="R1949">
            <v>92647</v>
          </cell>
          <cell r="S1949">
            <v>92647</v>
          </cell>
          <cell r="T1949">
            <v>4.4299999999999999E-2</v>
          </cell>
          <cell r="U1949">
            <v>0.59619999999999995</v>
          </cell>
          <cell r="V1949">
            <v>0</v>
          </cell>
          <cell r="W1949">
            <v>0.35949999999999999</v>
          </cell>
        </row>
        <row r="1950">
          <cell r="C1950" t="str">
            <v>I. EQUIPO</v>
          </cell>
        </row>
        <row r="1952">
          <cell r="C1952" t="str">
            <v>DESCRIPCIÓN</v>
          </cell>
          <cell r="H1952" t="str">
            <v>MARCA</v>
          </cell>
          <cell r="J1952" t="str">
            <v>TIPO</v>
          </cell>
          <cell r="L1952" t="str">
            <v>TARIFA/HORA</v>
          </cell>
          <cell r="M1952" t="str">
            <v>RENDIMIENTO</v>
          </cell>
          <cell r="O1952" t="str">
            <v>Vr. UNITARIO</v>
          </cell>
        </row>
        <row r="1953">
          <cell r="C1953" t="str">
            <v>Sección completa de andamio (1.2m-1.5m) x 1.5 m. (+ 4 ruedas) Incluye transporte.</v>
          </cell>
          <cell r="J1953" t="str">
            <v>Dia</v>
          </cell>
          <cell r="L1953">
            <v>2565</v>
          </cell>
          <cell r="M1953">
            <v>4</v>
          </cell>
          <cell r="O1953">
            <v>641</v>
          </cell>
          <cell r="R1953">
            <v>0.5</v>
          </cell>
          <cell r="T1953" t="str">
            <v>Sección completa de andamio (1.2m-1.5m) x 1.5 m. (+ 4 ruedas) Incluye transporte.</v>
          </cell>
        </row>
        <row r="1954">
          <cell r="C1954" t="str">
            <v>Can zunchado en madera común de 5,0cmx20cmx3,0m (alquiler). Incluye transporte.</v>
          </cell>
          <cell r="J1954" t="str">
            <v>Dia</v>
          </cell>
          <cell r="L1954">
            <v>1500</v>
          </cell>
          <cell r="M1954">
            <v>4</v>
          </cell>
          <cell r="O1954">
            <v>375</v>
          </cell>
          <cell r="R1954">
            <v>0.5</v>
          </cell>
          <cell r="T1954" t="str">
            <v>Can zunchado en madera común de 5,0cmx20cmx3,0m (alquiler). Incluye transporte.</v>
          </cell>
        </row>
        <row r="1955">
          <cell r="C1955" t="str">
            <v>Pulidora Manual de 4" 1/2"</v>
          </cell>
          <cell r="J1955" t="str">
            <v>Dia</v>
          </cell>
          <cell r="L1955">
            <v>11352</v>
          </cell>
          <cell r="M1955">
            <v>8</v>
          </cell>
          <cell r="O1955">
            <v>1419</v>
          </cell>
          <cell r="R1955">
            <v>0.25</v>
          </cell>
          <cell r="T1955" t="str">
            <v>Pulidora Manual de 4" 1/2"</v>
          </cell>
        </row>
        <row r="1956">
          <cell r="C1956" t="str">
            <v>Herramienta Menor (Como % de Mano de Obra)</v>
          </cell>
          <cell r="J1956" t="str">
            <v>Dia</v>
          </cell>
          <cell r="L1956">
            <v>33311</v>
          </cell>
          <cell r="M1956">
            <v>0.05</v>
          </cell>
          <cell r="O1956">
            <v>1666</v>
          </cell>
          <cell r="R1956">
            <v>3332</v>
          </cell>
          <cell r="T1956" t="str">
            <v>Herramienta Menor (Como % de Mano de Obra)</v>
          </cell>
        </row>
        <row r="1957">
          <cell r="L1957">
            <v>4.4299999999999999E-2</v>
          </cell>
          <cell r="M1957" t="str">
            <v>SUBTOTAL $</v>
          </cell>
          <cell r="O1957">
            <v>4101</v>
          </cell>
        </row>
        <row r="1958">
          <cell r="C1958" t="str">
            <v>II. MATERIALES</v>
          </cell>
        </row>
        <row r="1960">
          <cell r="C1960" t="str">
            <v>DESCRIPCIÓN</v>
          </cell>
          <cell r="K1960" t="str">
            <v>UNIDAD</v>
          </cell>
          <cell r="L1960" t="str">
            <v>CANTIDAD</v>
          </cell>
          <cell r="M1960" t="str">
            <v>PRECIO UNIT.</v>
          </cell>
          <cell r="O1960" t="str">
            <v>Vr. UNITARIO</v>
          </cell>
        </row>
        <row r="1961">
          <cell r="C1961" t="str">
            <v>Tubo Conduit PVC 1/2 x 3mt</v>
          </cell>
          <cell r="K1961" t="str">
            <v>U</v>
          </cell>
          <cell r="L1961">
            <v>1.75</v>
          </cell>
          <cell r="M1961">
            <v>8400</v>
          </cell>
          <cell r="O1961">
            <v>14700</v>
          </cell>
          <cell r="R1961">
            <v>3.5</v>
          </cell>
          <cell r="T1961" t="str">
            <v>Tubo Conduit PVC 1/2 x 3mt</v>
          </cell>
        </row>
        <row r="1962">
          <cell r="C1962" t="str">
            <v>Adaptador 1/2 Pulgada Terminal Conduit PVC 10 und</v>
          </cell>
          <cell r="K1962" t="str">
            <v>U</v>
          </cell>
          <cell r="L1962">
            <v>0.2</v>
          </cell>
          <cell r="M1962">
            <v>5512</v>
          </cell>
          <cell r="O1962">
            <v>1102</v>
          </cell>
          <cell r="R1962">
            <v>0.4</v>
          </cell>
          <cell r="T1962" t="str">
            <v>Adaptador 1/2 Pulgada Terminal Conduit PVC 10 und</v>
          </cell>
        </row>
        <row r="1963">
          <cell r="C1963" t="str">
            <v>Curva 90x1/2 Pulgada Conduit Propack 10 und</v>
          </cell>
          <cell r="K1963" t="str">
            <v>U</v>
          </cell>
          <cell r="L1963">
            <v>0.2</v>
          </cell>
          <cell r="M1963">
            <v>10282</v>
          </cell>
          <cell r="O1963">
            <v>2056</v>
          </cell>
          <cell r="R1963">
            <v>0.4</v>
          </cell>
          <cell r="T1963" t="str">
            <v>Curva 90x1/2 Pulgada Conduit Propack 10 und</v>
          </cell>
        </row>
        <row r="1964">
          <cell r="C1964" t="str">
            <v>Caja octagonal 100 x 100 x 47 mm conduit</v>
          </cell>
          <cell r="K1964" t="str">
            <v>u</v>
          </cell>
          <cell r="L1964">
            <v>0.1</v>
          </cell>
          <cell r="M1964">
            <v>2640</v>
          </cell>
          <cell r="O1964">
            <v>264</v>
          </cell>
          <cell r="R1964">
            <v>0.2</v>
          </cell>
          <cell r="T1964" t="str">
            <v>Caja octagonal 100 x 100 x 47 mm conduit</v>
          </cell>
        </row>
        <row r="1965">
          <cell r="C1965" t="str">
            <v xml:space="preserve">Cable AWG-CU-THHN/THWN-90ºC # 12 </v>
          </cell>
          <cell r="K1965" t="str">
            <v>m</v>
          </cell>
          <cell r="L1965">
            <v>10.92</v>
          </cell>
          <cell r="M1965">
            <v>2714</v>
          </cell>
          <cell r="O1965">
            <v>29637</v>
          </cell>
          <cell r="R1965">
            <v>21.84</v>
          </cell>
          <cell r="T1965" t="str">
            <v xml:space="preserve">Cable AWG-CU-THHN/THWN-90ºC # 12 </v>
          </cell>
        </row>
        <row r="1966">
          <cell r="C1966" t="str">
            <v xml:space="preserve">Conector Resorte Rojo-Amr </v>
          </cell>
          <cell r="K1966" t="str">
            <v>u</v>
          </cell>
          <cell r="L1966">
            <v>3</v>
          </cell>
          <cell r="M1966">
            <v>1412</v>
          </cell>
          <cell r="O1966">
            <v>4236</v>
          </cell>
          <cell r="R1966">
            <v>6</v>
          </cell>
          <cell r="T1966" t="str">
            <v xml:space="preserve">Conector Resorte Rojo-Amr </v>
          </cell>
        </row>
        <row r="1967">
          <cell r="C1967" t="str">
            <v>Roseta en Porcelana Corona - 12 x 12 x 4 cm</v>
          </cell>
          <cell r="K1967" t="str">
            <v>u</v>
          </cell>
          <cell r="L1967">
            <v>1</v>
          </cell>
          <cell r="M1967">
            <v>3080</v>
          </cell>
          <cell r="O1967">
            <v>3080</v>
          </cell>
          <cell r="R1967">
            <v>2</v>
          </cell>
          <cell r="T1967" t="str">
            <v>Roseta en Porcelana Corona - 12 x 12 x 4 cm</v>
          </cell>
        </row>
        <row r="1968">
          <cell r="C1968" t="str">
            <v>Soldadura liquida PVC 1/4 de Gl</v>
          </cell>
          <cell r="K1968" t="str">
            <v>u</v>
          </cell>
          <cell r="L1968">
            <v>1.4999999999999999E-2</v>
          </cell>
          <cell r="M1968">
            <v>10695</v>
          </cell>
          <cell r="O1968">
            <v>160</v>
          </cell>
          <cell r="R1968">
            <v>0.03</v>
          </cell>
          <cell r="T1968" t="str">
            <v>Soldadura liquida PVC 1/4 de Gl</v>
          </cell>
        </row>
        <row r="1969">
          <cell r="K1969" t="str">
            <v/>
          </cell>
          <cell r="M1969">
            <v>0</v>
          </cell>
          <cell r="O1969">
            <v>0</v>
          </cell>
          <cell r="R1969">
            <v>0</v>
          </cell>
          <cell r="T1969">
            <v>0</v>
          </cell>
        </row>
        <row r="1970">
          <cell r="L1970">
            <v>0.59619999999999995</v>
          </cell>
          <cell r="M1970" t="str">
            <v>SUBTOTAL $</v>
          </cell>
          <cell r="O1970">
            <v>55235</v>
          </cell>
        </row>
        <row r="1971">
          <cell r="C1971" t="str">
            <v>III. TRANSPORTES</v>
          </cell>
        </row>
        <row r="1973">
          <cell r="C1973" t="str">
            <v>MATERIAL</v>
          </cell>
          <cell r="J1973" t="str">
            <v>VOL. o PESO</v>
          </cell>
          <cell r="K1973" t="str">
            <v>DISTANCIA</v>
          </cell>
          <cell r="L1973" t="str">
            <v>M3 o Ton/Km</v>
          </cell>
          <cell r="M1973" t="str">
            <v>TARIFA</v>
          </cell>
          <cell r="O1973" t="str">
            <v>Vr. UNITARIO</v>
          </cell>
        </row>
        <row r="1974">
          <cell r="J1974" t="str">
            <v/>
          </cell>
          <cell r="M1974">
            <v>0</v>
          </cell>
          <cell r="O1974">
            <v>0</v>
          </cell>
          <cell r="R1974">
            <v>0</v>
          </cell>
          <cell r="T1974">
            <v>0</v>
          </cell>
        </row>
        <row r="1975">
          <cell r="J1975" t="str">
            <v/>
          </cell>
          <cell r="M1975">
            <v>0</v>
          </cell>
          <cell r="O1975">
            <v>0</v>
          </cell>
          <cell r="R1975">
            <v>0</v>
          </cell>
          <cell r="T1975">
            <v>0</v>
          </cell>
        </row>
        <row r="1976">
          <cell r="J1976" t="str">
            <v/>
          </cell>
          <cell r="M1976">
            <v>0</v>
          </cell>
          <cell r="O1976">
            <v>0</v>
          </cell>
          <cell r="R1976">
            <v>0</v>
          </cell>
          <cell r="T1976">
            <v>0</v>
          </cell>
        </row>
        <row r="1977">
          <cell r="L1977">
            <v>0</v>
          </cell>
          <cell r="M1977" t="str">
            <v>SUBTOTAL $</v>
          </cell>
          <cell r="O1977">
            <v>0</v>
          </cell>
        </row>
        <row r="1978">
          <cell r="C1978" t="str">
            <v>IV. MANO DE OBRA</v>
          </cell>
        </row>
        <row r="1980">
          <cell r="C1980" t="str">
            <v>TRABAJADOR</v>
          </cell>
          <cell r="I1980" t="str">
            <v>CANTIDAD</v>
          </cell>
          <cell r="J1980" t="str">
            <v>JORNAL</v>
          </cell>
          <cell r="K1980" t="str">
            <v>PRESTACIONES</v>
          </cell>
          <cell r="L1980" t="str">
            <v>JORNAL TOTAL</v>
          </cell>
          <cell r="M1980" t="str">
            <v>RENDIMIENTO</v>
          </cell>
          <cell r="O1980" t="str">
            <v>Vr. UNITARIO</v>
          </cell>
        </row>
        <row r="1981">
          <cell r="C1981" t="str">
            <v>Maestro Electricista</v>
          </cell>
          <cell r="I1981">
            <v>1</v>
          </cell>
          <cell r="J1981">
            <v>104400</v>
          </cell>
          <cell r="K1981">
            <v>1.681</v>
          </cell>
          <cell r="L1981">
            <v>175496</v>
          </cell>
          <cell r="M1981">
            <v>8</v>
          </cell>
          <cell r="O1981">
            <v>21937</v>
          </cell>
          <cell r="R1981">
            <v>0.25</v>
          </cell>
          <cell r="T1981" t="str">
            <v>Maestro Electricista</v>
          </cell>
        </row>
        <row r="1982">
          <cell r="C1982" t="str">
            <v>Ayudante Entendido</v>
          </cell>
          <cell r="I1982">
            <v>1</v>
          </cell>
          <cell r="J1982">
            <v>53020</v>
          </cell>
          <cell r="K1982">
            <v>1.7161</v>
          </cell>
          <cell r="L1982">
            <v>90988</v>
          </cell>
          <cell r="M1982">
            <v>8</v>
          </cell>
          <cell r="O1982">
            <v>11374</v>
          </cell>
          <cell r="R1982">
            <v>0.25</v>
          </cell>
          <cell r="T1982" t="str">
            <v>Ayudante Entendido</v>
          </cell>
        </row>
        <row r="1983">
          <cell r="I1983">
            <v>1</v>
          </cell>
          <cell r="J1983">
            <v>0</v>
          </cell>
          <cell r="K1983">
            <v>0</v>
          </cell>
          <cell r="L1983">
            <v>0</v>
          </cell>
          <cell r="O1983">
            <v>0</v>
          </cell>
          <cell r="R1983">
            <v>0</v>
          </cell>
          <cell r="T1983">
            <v>0</v>
          </cell>
        </row>
        <row r="1984">
          <cell r="L1984">
            <v>0.35949999999999999</v>
          </cell>
          <cell r="M1984" t="str">
            <v>SUBTOTAL $</v>
          </cell>
          <cell r="O1984">
            <v>33311</v>
          </cell>
        </row>
        <row r="1986">
          <cell r="C1986" t="str">
            <v>TOTAL COSTO DIRECTO $</v>
          </cell>
          <cell r="O1986">
            <v>92647</v>
          </cell>
        </row>
        <row r="1987">
          <cell r="C1987" t="str">
            <v>V. COSTOS INDIRECTOS</v>
          </cell>
        </row>
        <row r="1989">
          <cell r="C1989" t="str">
            <v>Descripción</v>
          </cell>
          <cell r="L1989" t="str">
            <v>Porcentaje</v>
          </cell>
          <cell r="M1989" t="str">
            <v>Valor Total</v>
          </cell>
        </row>
        <row r="1990">
          <cell r="C1990" t="str">
            <v>ADMINISTRACION</v>
          </cell>
          <cell r="L1990">
            <v>0</v>
          </cell>
          <cell r="M1990">
            <v>0</v>
          </cell>
        </row>
        <row r="1991">
          <cell r="C1991" t="str">
            <v xml:space="preserve">IMPREVISTOS </v>
          </cell>
          <cell r="L1991">
            <v>0</v>
          </cell>
          <cell r="M1991">
            <v>0</v>
          </cell>
        </row>
        <row r="1992">
          <cell r="C1992" t="str">
            <v>UTILIDAD</v>
          </cell>
          <cell r="L1992">
            <v>0</v>
          </cell>
          <cell r="M1992">
            <v>0</v>
          </cell>
        </row>
        <row r="1993">
          <cell r="C1993" t="str">
            <v>SUBTOTAL $</v>
          </cell>
          <cell r="O1993">
            <v>0</v>
          </cell>
        </row>
        <row r="1995">
          <cell r="C1995" t="str">
            <v>Precio Unitario Total Aproximado al peso $</v>
          </cell>
          <cell r="O1995">
            <v>92647</v>
          </cell>
        </row>
        <row r="1998">
          <cell r="H1998" t="str">
            <v>Firma</v>
          </cell>
        </row>
        <row r="1999">
          <cell r="H1999" t="str">
            <v>Nombre:</v>
          </cell>
        </row>
        <row r="2000">
          <cell r="H2000" t="str">
            <v>Representante Legal del Contratista o su Apoderado</v>
          </cell>
        </row>
        <row r="2001">
          <cell r="H2001" t="str">
            <v>Matricula No. :</v>
          </cell>
        </row>
        <row r="2002">
          <cell r="H2002" t="str">
            <v xml:space="preserve"> </v>
          </cell>
        </row>
        <row r="2003">
          <cell r="C2003" t="str">
            <v>OBSERVACIONES INTERVENTORÍA</v>
          </cell>
        </row>
        <row r="2007">
          <cell r="C2007" t="str">
            <v>APROBACIÓN POR INTERVENTORÍA</v>
          </cell>
        </row>
        <row r="2008">
          <cell r="C2008"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010">
          <cell r="C2010"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013">
          <cell r="H2013" t="str">
            <v>Firma</v>
          </cell>
        </row>
        <row r="2014">
          <cell r="H2014" t="str">
            <v>Nombre:</v>
          </cell>
        </row>
        <row r="2015">
          <cell r="H2015" t="str">
            <v>Representante Legal del Interventor o su Apoderado</v>
          </cell>
        </row>
        <row r="2016">
          <cell r="H2016" t="str">
            <v>Matricula No. :</v>
          </cell>
        </row>
        <row r="2021">
          <cell r="C2021" t="str">
            <v>Formulario 1 - Propuesta económica  - Documento tipo de selección abreviada de menor cuantía - versión 2</v>
          </cell>
        </row>
        <row r="2022">
          <cell r="C2022" t="str">
            <v>Código</v>
          </cell>
          <cell r="D2022" t="str">
            <v>CCE-EICP-FM-25</v>
          </cell>
          <cell r="E2022" t="str">
            <v>Versión</v>
          </cell>
          <cell r="F2022">
            <v>2</v>
          </cell>
        </row>
        <row r="2024">
          <cell r="C2024" t="str">
            <v>[La entidad podrá utilizar este formato para la presentación de los análisis de precios unitarios el contratista en la oportunidad prevista en el numeral 8.1. del Documento Base]</v>
          </cell>
        </row>
        <row r="2027">
          <cell r="D2027" t="str">
            <v>MUNICIPIO DE CONCORDIA, ANTIOQUIA</v>
          </cell>
        </row>
        <row r="2028">
          <cell r="L2028" t="str">
            <v>VERSIÓN</v>
          </cell>
        </row>
        <row r="2029">
          <cell r="D2029" t="str">
            <v xml:space="preserve">[NÚMERO DEL PROCESO] </v>
          </cell>
        </row>
        <row r="2030">
          <cell r="L2030" t="str">
            <v>PÁGINA</v>
          </cell>
          <cell r="M2030">
            <v>1</v>
          </cell>
          <cell r="N2030" t="str">
            <v>DE</v>
          </cell>
          <cell r="O2030">
            <v>1</v>
          </cell>
        </row>
        <row r="2031">
          <cell r="D2031" t="str">
            <v xml:space="preserve">ANALISIS DE PRECIOS UNITARIOS </v>
          </cell>
        </row>
        <row r="2033">
          <cell r="L2033" t="str">
            <v>FECHA</v>
          </cell>
          <cell r="M2033" t="str">
            <v>DD</v>
          </cell>
          <cell r="N2033" t="str">
            <v>MM</v>
          </cell>
          <cell r="O2033" t="str">
            <v>AA</v>
          </cell>
        </row>
        <row r="2034">
          <cell r="M2034">
            <v>8</v>
          </cell>
          <cell r="N2034">
            <v>5</v>
          </cell>
          <cell r="O2034">
            <v>2023</v>
          </cell>
        </row>
        <row r="2035">
          <cell r="C2035" t="str">
            <v>ITEMS DE LA PROPUESTA ECONÓMICA</v>
          </cell>
          <cell r="I2035" t="str">
            <v>ITEMS NO PREVISTOS</v>
          </cell>
        </row>
        <row r="2039">
          <cell r="C2039" t="str">
            <v>DATOS ESPECÍFICOS</v>
          </cell>
        </row>
        <row r="2041">
          <cell r="C2041" t="str">
            <v>ITEM</v>
          </cell>
          <cell r="D2041" t="str">
            <v>DESCRIPCIÓN</v>
          </cell>
          <cell r="M2041" t="str">
            <v>UNIDAD</v>
          </cell>
          <cell r="O2041" t="str">
            <v>CANTIDAD</v>
          </cell>
        </row>
        <row r="2042">
          <cell r="C2042" t="str">
            <v>3.10.3</v>
          </cell>
          <cell r="D2042" t="str">
            <v xml:space="preserve">S.T.I de materiales para salida eléctrica de toma doble con polo a tierra , certificación RETIE. Incluye toma, la tapa, cajas 12X12X5 con tapa, ducto EMT, conectores de conexión y empalme, adaptadores terminales, curvas, tornillos, conductores de cobre 3+No12 AWG-CU-THHN/THWN-90ºC, obra civil, y demás accesorios y elementos para su correcta instalación y funcionamiento.(Salida promedio de 3 m). </v>
          </cell>
          <cell r="M2042" t="str">
            <v>u</v>
          </cell>
          <cell r="O2042">
            <v>41</v>
          </cell>
          <cell r="R2042">
            <v>135229</v>
          </cell>
          <cell r="S2042">
            <v>135229</v>
          </cell>
          <cell r="T2042">
            <v>1.9800000000000002E-2</v>
          </cell>
          <cell r="U2042">
            <v>0.73380000000000001</v>
          </cell>
          <cell r="V2042">
            <v>0</v>
          </cell>
          <cell r="W2042">
            <v>0.24629999999999999</v>
          </cell>
        </row>
        <row r="2043">
          <cell r="C2043" t="str">
            <v>I. EQUIPO</v>
          </cell>
        </row>
        <row r="2045">
          <cell r="C2045" t="str">
            <v>DESCRIPCIÓN</v>
          </cell>
          <cell r="H2045" t="str">
            <v>MARCA</v>
          </cell>
          <cell r="J2045" t="str">
            <v>TIPO</v>
          </cell>
          <cell r="L2045" t="str">
            <v>TARIFA/HORA</v>
          </cell>
          <cell r="M2045" t="str">
            <v>RENDIMIENTO</v>
          </cell>
          <cell r="O2045" t="str">
            <v>Vr. UNITARIO</v>
          </cell>
        </row>
        <row r="2046">
          <cell r="C2046" t="str">
            <v>Sección completa de andamio (1.2m-1.5m) x 1.5 m. (+ 4 ruedas) Incluye transporte.</v>
          </cell>
          <cell r="J2046" t="str">
            <v>Dia</v>
          </cell>
          <cell r="L2046">
            <v>2565</v>
          </cell>
          <cell r="M2046">
            <v>4</v>
          </cell>
          <cell r="O2046">
            <v>641</v>
          </cell>
          <cell r="R2046">
            <v>10.25</v>
          </cell>
          <cell r="T2046" t="str">
            <v>Sección completa de andamio (1.2m-1.5m) x 1.5 m. (+ 4 ruedas) Incluye transporte.</v>
          </cell>
        </row>
        <row r="2047">
          <cell r="C2047" t="str">
            <v>Can zunchado en madera común de 5,0cmx20cmx3,0m (alquiler). Incluye transporte.</v>
          </cell>
          <cell r="J2047" t="str">
            <v>Dia</v>
          </cell>
          <cell r="L2047">
            <v>1500</v>
          </cell>
          <cell r="M2047">
            <v>4</v>
          </cell>
          <cell r="O2047">
            <v>375</v>
          </cell>
          <cell r="R2047">
            <v>10.25</v>
          </cell>
          <cell r="T2047" t="str">
            <v>Can zunchado en madera común de 5,0cmx20cmx3,0m (alquiler). Incluye transporte.</v>
          </cell>
        </row>
        <row r="2048">
          <cell r="J2048" t="str">
            <v/>
          </cell>
          <cell r="L2048" t="str">
            <v/>
          </cell>
          <cell r="O2048">
            <v>0</v>
          </cell>
          <cell r="R2048">
            <v>0</v>
          </cell>
          <cell r="T2048">
            <v>0</v>
          </cell>
        </row>
        <row r="2049">
          <cell r="C2049" t="str">
            <v>Herramienta Menor (Como % de Mano de Obra)</v>
          </cell>
          <cell r="J2049" t="str">
            <v>Dia</v>
          </cell>
          <cell r="L2049">
            <v>33311</v>
          </cell>
          <cell r="M2049">
            <v>0.05</v>
          </cell>
          <cell r="O2049">
            <v>1666</v>
          </cell>
          <cell r="R2049">
            <v>68306</v>
          </cell>
          <cell r="T2049" t="str">
            <v>Herramienta Menor (Como % de Mano de Obra)</v>
          </cell>
        </row>
        <row r="2050">
          <cell r="L2050">
            <v>1.9800000000000002E-2</v>
          </cell>
          <cell r="M2050" t="str">
            <v>SUBTOTAL $</v>
          </cell>
          <cell r="O2050">
            <v>2682</v>
          </cell>
        </row>
        <row r="2051">
          <cell r="C2051" t="str">
            <v>II. MATERIALES</v>
          </cell>
        </row>
        <row r="2053">
          <cell r="C2053" t="str">
            <v>DESCRIPCIÓN</v>
          </cell>
          <cell r="K2053" t="str">
            <v>UNIDAD</v>
          </cell>
          <cell r="L2053" t="str">
            <v>CANTIDAD</v>
          </cell>
          <cell r="M2053" t="str">
            <v>PRECIO UNIT.</v>
          </cell>
          <cell r="O2053" t="str">
            <v>Vr. UNITARIO</v>
          </cell>
        </row>
        <row r="2054">
          <cell r="C2054" t="str">
            <v>tubo EMT 1/2" X 3m</v>
          </cell>
          <cell r="K2054" t="str">
            <v>u</v>
          </cell>
          <cell r="L2054">
            <v>1.05</v>
          </cell>
          <cell r="M2054">
            <v>23700</v>
          </cell>
          <cell r="O2054">
            <v>24885</v>
          </cell>
          <cell r="R2054">
            <v>43.05</v>
          </cell>
          <cell r="T2054" t="str">
            <v>tubo EMT 1/2" X 3m</v>
          </cell>
        </row>
        <row r="2055">
          <cell r="C2055" t="str">
            <v>Terminal EMT 1/2" Acero - Tub</v>
          </cell>
          <cell r="K2055" t="str">
            <v>u</v>
          </cell>
          <cell r="L2055">
            <v>2</v>
          </cell>
          <cell r="M2055">
            <v>2052.75</v>
          </cell>
          <cell r="O2055">
            <v>4106</v>
          </cell>
          <cell r="R2055">
            <v>82</v>
          </cell>
          <cell r="T2055" t="str">
            <v>Terminal EMT 1/2" Acero - Tub</v>
          </cell>
        </row>
        <row r="2056">
          <cell r="C2056" t="str">
            <v>Union EMT 1/2" Acero</v>
          </cell>
          <cell r="K2056" t="str">
            <v>u</v>
          </cell>
          <cell r="L2056">
            <v>0.5</v>
          </cell>
          <cell r="M2056">
            <v>2682</v>
          </cell>
          <cell r="O2056">
            <v>1341</v>
          </cell>
          <cell r="R2056">
            <v>20.5</v>
          </cell>
          <cell r="T2056" t="str">
            <v>Union EMT 1/2" Acero</v>
          </cell>
        </row>
        <row r="2057">
          <cell r="C2057" t="str">
            <v>Curva EMT 1/2"</v>
          </cell>
          <cell r="K2057" t="str">
            <v>u</v>
          </cell>
          <cell r="L2057">
            <v>2</v>
          </cell>
          <cell r="M2057">
            <v>4105.5</v>
          </cell>
          <cell r="O2057">
            <v>8211</v>
          </cell>
          <cell r="R2057">
            <v>82</v>
          </cell>
          <cell r="T2057" t="str">
            <v>Curva EMT 1/2"</v>
          </cell>
        </row>
        <row r="2058">
          <cell r="C2058" t="str">
            <v>Caja 12x12x5 Tapa Universal Rall 7035 Cal. 20 Proelectricos</v>
          </cell>
          <cell r="K2058" t="str">
            <v>u</v>
          </cell>
          <cell r="L2058">
            <v>1</v>
          </cell>
          <cell r="M2058">
            <v>20900</v>
          </cell>
          <cell r="O2058">
            <v>20900</v>
          </cell>
          <cell r="R2058">
            <v>41</v>
          </cell>
          <cell r="T2058" t="str">
            <v>Caja 12x12x5 Tapa Universal Rall 7035 Cal. 20 Proelectricos</v>
          </cell>
        </row>
        <row r="2059">
          <cell r="C2059" t="str">
            <v xml:space="preserve">Toma doble polo a tierra blanco Electric Line sin tapa
</v>
          </cell>
          <cell r="K2059" t="str">
            <v>u</v>
          </cell>
          <cell r="L2059">
            <v>1</v>
          </cell>
          <cell r="M2059">
            <v>5900</v>
          </cell>
          <cell r="O2059">
            <v>5900</v>
          </cell>
          <cell r="R2059">
            <v>41</v>
          </cell>
          <cell r="T2059" t="str">
            <v xml:space="preserve">Toma doble polo a tierra blanco Electric Line sin tapa
</v>
          </cell>
        </row>
        <row r="2060">
          <cell r="C2060" t="str">
            <v xml:space="preserve">Cable AWG-CU-THHN/THWN-90ºC # 12 </v>
          </cell>
          <cell r="K2060" t="str">
            <v>m</v>
          </cell>
          <cell r="L2060">
            <v>10.08</v>
          </cell>
          <cell r="M2060">
            <v>2714</v>
          </cell>
          <cell r="O2060">
            <v>27357</v>
          </cell>
          <cell r="R2060">
            <v>413.28</v>
          </cell>
          <cell r="T2060" t="str">
            <v xml:space="preserve">Cable AWG-CU-THHN/THWN-90ºC # 12 </v>
          </cell>
        </row>
        <row r="2061">
          <cell r="C2061" t="str">
            <v xml:space="preserve">Abrazadera Plastica Alas Tubo Conduit 1/2pg </v>
          </cell>
          <cell r="K2061" t="str">
            <v>u</v>
          </cell>
          <cell r="L2061">
            <v>2</v>
          </cell>
          <cell r="M2061">
            <v>1150</v>
          </cell>
          <cell r="O2061">
            <v>2300</v>
          </cell>
          <cell r="R2061">
            <v>82</v>
          </cell>
          <cell r="T2061" t="str">
            <v xml:space="preserve">Abrazadera Plastica Alas Tubo Conduit 1/2pg </v>
          </cell>
        </row>
        <row r="2062">
          <cell r="C2062" t="str">
            <v xml:space="preserve">Conector Resorte Rojo-Amr </v>
          </cell>
          <cell r="K2062" t="str">
            <v>u</v>
          </cell>
          <cell r="L2062">
            <v>3</v>
          </cell>
          <cell r="M2062">
            <v>1412</v>
          </cell>
          <cell r="O2062">
            <v>4236</v>
          </cell>
          <cell r="R2062">
            <v>123</v>
          </cell>
          <cell r="T2062" t="str">
            <v xml:space="preserve">Conector Resorte Rojo-Amr </v>
          </cell>
        </row>
        <row r="2063">
          <cell r="L2063">
            <v>0.73380000000000001</v>
          </cell>
          <cell r="M2063" t="str">
            <v>SUBTOTAL $</v>
          </cell>
          <cell r="O2063">
            <v>99236</v>
          </cell>
        </row>
        <row r="2064">
          <cell r="C2064" t="str">
            <v>III. TRANSPORTES</v>
          </cell>
        </row>
        <row r="2066">
          <cell r="C2066" t="str">
            <v>MATERIAL</v>
          </cell>
          <cell r="J2066" t="str">
            <v>VOL. o PESO</v>
          </cell>
          <cell r="K2066" t="str">
            <v>DISTANCIA</v>
          </cell>
          <cell r="L2066" t="str">
            <v>M3 o Ton/Km</v>
          </cell>
          <cell r="M2066" t="str">
            <v>TARIFA</v>
          </cell>
          <cell r="O2066" t="str">
            <v>Vr. UNITARIO</v>
          </cell>
        </row>
        <row r="2067">
          <cell r="J2067" t="str">
            <v/>
          </cell>
          <cell r="M2067">
            <v>0</v>
          </cell>
          <cell r="O2067">
            <v>0</v>
          </cell>
          <cell r="R2067">
            <v>0</v>
          </cell>
          <cell r="T2067">
            <v>0</v>
          </cell>
        </row>
        <row r="2068">
          <cell r="J2068" t="str">
            <v/>
          </cell>
          <cell r="M2068">
            <v>0</v>
          </cell>
          <cell r="O2068">
            <v>0</v>
          </cell>
          <cell r="R2068">
            <v>0</v>
          </cell>
          <cell r="T2068">
            <v>0</v>
          </cell>
        </row>
        <row r="2069">
          <cell r="J2069" t="str">
            <v/>
          </cell>
          <cell r="M2069">
            <v>0</v>
          </cell>
          <cell r="O2069">
            <v>0</v>
          </cell>
          <cell r="R2069">
            <v>0</v>
          </cell>
          <cell r="T2069">
            <v>0</v>
          </cell>
        </row>
        <row r="2070">
          <cell r="L2070">
            <v>0</v>
          </cell>
          <cell r="M2070" t="str">
            <v>SUBTOTAL $</v>
          </cell>
          <cell r="O2070">
            <v>0</v>
          </cell>
        </row>
        <row r="2071">
          <cell r="C2071" t="str">
            <v>IV. MANO DE OBRA</v>
          </cell>
        </row>
        <row r="2073">
          <cell r="C2073" t="str">
            <v>TRABAJADOR</v>
          </cell>
          <cell r="I2073" t="str">
            <v>CANTIDAD</v>
          </cell>
          <cell r="J2073" t="str">
            <v>JORNAL</v>
          </cell>
          <cell r="K2073" t="str">
            <v>PRESTACIONES</v>
          </cell>
          <cell r="L2073" t="str">
            <v>JORNAL TOTAL</v>
          </cell>
          <cell r="M2073" t="str">
            <v>RENDIMIENTO</v>
          </cell>
          <cell r="O2073" t="str">
            <v>Vr. UNITARIO</v>
          </cell>
        </row>
        <row r="2074">
          <cell r="C2074" t="str">
            <v>Maestro Electricista</v>
          </cell>
          <cell r="I2074">
            <v>1</v>
          </cell>
          <cell r="J2074">
            <v>104400</v>
          </cell>
          <cell r="K2074">
            <v>1.681</v>
          </cell>
          <cell r="L2074">
            <v>175496</v>
          </cell>
          <cell r="M2074">
            <v>8</v>
          </cell>
          <cell r="O2074">
            <v>21937</v>
          </cell>
          <cell r="R2074">
            <v>5.13</v>
          </cell>
          <cell r="T2074" t="str">
            <v>Maestro Electricista</v>
          </cell>
        </row>
        <row r="2075">
          <cell r="C2075" t="str">
            <v>Ayudante Entendido</v>
          </cell>
          <cell r="I2075">
            <v>1</v>
          </cell>
          <cell r="J2075">
            <v>53020</v>
          </cell>
          <cell r="K2075">
            <v>1.7161</v>
          </cell>
          <cell r="L2075">
            <v>90988</v>
          </cell>
          <cell r="M2075">
            <v>8</v>
          </cell>
          <cell r="O2075">
            <v>11374</v>
          </cell>
          <cell r="R2075">
            <v>5.13</v>
          </cell>
          <cell r="T2075" t="str">
            <v>Ayudante Entendido</v>
          </cell>
        </row>
        <row r="2076">
          <cell r="I2076">
            <v>1</v>
          </cell>
          <cell r="J2076">
            <v>0</v>
          </cell>
          <cell r="K2076">
            <v>0</v>
          </cell>
          <cell r="L2076">
            <v>0</v>
          </cell>
          <cell r="O2076">
            <v>0</v>
          </cell>
          <cell r="R2076">
            <v>0</v>
          </cell>
          <cell r="T2076">
            <v>0</v>
          </cell>
        </row>
        <row r="2077">
          <cell r="L2077">
            <v>0.24629999999999999</v>
          </cell>
          <cell r="M2077" t="str">
            <v>SUBTOTAL $</v>
          </cell>
          <cell r="O2077">
            <v>33311</v>
          </cell>
        </row>
        <row r="2079">
          <cell r="C2079" t="str">
            <v>TOTAL COSTO DIRECTO $</v>
          </cell>
          <cell r="O2079">
            <v>135229</v>
          </cell>
        </row>
        <row r="2080">
          <cell r="C2080" t="str">
            <v>V. COSTOS INDIRECTOS</v>
          </cell>
        </row>
        <row r="2082">
          <cell r="C2082" t="str">
            <v>Descripción</v>
          </cell>
          <cell r="L2082" t="str">
            <v>Porcentaje</v>
          </cell>
          <cell r="M2082" t="str">
            <v>Valor Total</v>
          </cell>
        </row>
        <row r="2083">
          <cell r="C2083" t="str">
            <v>ADMINISTRACION</v>
          </cell>
          <cell r="L2083">
            <v>0</v>
          </cell>
          <cell r="M2083">
            <v>0</v>
          </cell>
        </row>
        <row r="2084">
          <cell r="C2084" t="str">
            <v xml:space="preserve">IMPREVISTOS </v>
          </cell>
          <cell r="L2084">
            <v>0</v>
          </cell>
          <cell r="M2084">
            <v>0</v>
          </cell>
        </row>
        <row r="2085">
          <cell r="C2085" t="str">
            <v>UTILIDAD</v>
          </cell>
          <cell r="L2085">
            <v>0</v>
          </cell>
          <cell r="M2085">
            <v>0</v>
          </cell>
        </row>
        <row r="2086">
          <cell r="C2086" t="str">
            <v>SUBTOTAL $</v>
          </cell>
          <cell r="O2086">
            <v>0</v>
          </cell>
        </row>
        <row r="2088">
          <cell r="C2088" t="str">
            <v>Precio Unitario Total Aproximado al peso $</v>
          </cell>
          <cell r="O2088">
            <v>135229</v>
          </cell>
        </row>
        <row r="2091">
          <cell r="H2091" t="str">
            <v>Firma</v>
          </cell>
        </row>
        <row r="2092">
          <cell r="H2092" t="str">
            <v>Nombre:</v>
          </cell>
        </row>
        <row r="2093">
          <cell r="H2093" t="str">
            <v>Representante Legal del Contratista o su Apoderado</v>
          </cell>
        </row>
        <row r="2094">
          <cell r="H2094" t="str">
            <v>Matricula No. :</v>
          </cell>
        </row>
        <row r="2095">
          <cell r="H2095" t="str">
            <v xml:space="preserve"> </v>
          </cell>
        </row>
        <row r="2096">
          <cell r="C2096" t="str">
            <v>OBSERVACIONES INTERVENTORÍA</v>
          </cell>
        </row>
        <row r="2100">
          <cell r="C2100" t="str">
            <v>APROBACIÓN POR INTERVENTORÍA</v>
          </cell>
        </row>
        <row r="2101">
          <cell r="C210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103">
          <cell r="C210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106">
          <cell r="H2106" t="str">
            <v>Firma</v>
          </cell>
        </row>
        <row r="2107">
          <cell r="H2107" t="str">
            <v>Nombre:</v>
          </cell>
        </row>
        <row r="2108">
          <cell r="H2108" t="str">
            <v>Representante Legal del Interventor o su Apoderado</v>
          </cell>
        </row>
        <row r="2109">
          <cell r="H2109" t="str">
            <v>Matricula No. :</v>
          </cell>
        </row>
        <row r="2114">
          <cell r="C2114" t="str">
            <v>Formulario 1 - Propuesta económica  - Documento tipo de selección abreviada de menor cuantía - versión 2</v>
          </cell>
        </row>
        <row r="2115">
          <cell r="C2115" t="str">
            <v>Código</v>
          </cell>
          <cell r="D2115" t="str">
            <v>CCE-EICP-FM-25</v>
          </cell>
          <cell r="E2115" t="str">
            <v>Versión</v>
          </cell>
          <cell r="F2115">
            <v>2</v>
          </cell>
        </row>
        <row r="2117">
          <cell r="C2117" t="str">
            <v>[La entidad podrá utilizar este formato para la presentación de los análisis de precios unitarios el contratista en la oportunidad prevista en el numeral 8.1. del Documento Base]</v>
          </cell>
        </row>
        <row r="2120">
          <cell r="D2120" t="str">
            <v>MUNICIPIO DE CONCORDIA, ANTIOQUIA</v>
          </cell>
        </row>
        <row r="2121">
          <cell r="L2121" t="str">
            <v>VERSIÓN</v>
          </cell>
        </row>
        <row r="2122">
          <cell r="D2122" t="str">
            <v xml:space="preserve">[NÚMERO DEL PROCESO] </v>
          </cell>
        </row>
        <row r="2123">
          <cell r="L2123" t="str">
            <v>PÁGINA</v>
          </cell>
          <cell r="M2123">
            <v>1</v>
          </cell>
          <cell r="N2123" t="str">
            <v>DE</v>
          </cell>
          <cell r="O2123">
            <v>1</v>
          </cell>
        </row>
        <row r="2124">
          <cell r="D2124" t="str">
            <v xml:space="preserve">ANALISIS DE PRECIOS UNITARIOS </v>
          </cell>
        </row>
        <row r="2126">
          <cell r="L2126" t="str">
            <v>FECHA</v>
          </cell>
          <cell r="M2126" t="str">
            <v>DD</v>
          </cell>
          <cell r="N2126" t="str">
            <v>MM</v>
          </cell>
          <cell r="O2126" t="str">
            <v>AA</v>
          </cell>
        </row>
        <row r="2127">
          <cell r="M2127">
            <v>8</v>
          </cell>
          <cell r="N2127">
            <v>5</v>
          </cell>
          <cell r="O2127">
            <v>2023</v>
          </cell>
        </row>
        <row r="2128">
          <cell r="C2128" t="str">
            <v>ITEMS DE LA PROPUESTA ECONÓMICA</v>
          </cell>
          <cell r="I2128" t="str">
            <v>ITEMS NO PREVISTOS</v>
          </cell>
        </row>
        <row r="2132">
          <cell r="C2132" t="str">
            <v>DATOS ESPECÍFICOS</v>
          </cell>
        </row>
        <row r="2134">
          <cell r="C2134" t="str">
            <v>ITEM</v>
          </cell>
          <cell r="D2134" t="str">
            <v>DESCRIPCIÓN</v>
          </cell>
          <cell r="M2134" t="str">
            <v>UNIDAD</v>
          </cell>
          <cell r="O2134" t="str">
            <v>CANTIDAD</v>
          </cell>
        </row>
        <row r="2135">
          <cell r="C2135" t="str">
            <v>3.10.4</v>
          </cell>
          <cell r="D2135" t="str">
            <v xml:space="preserve">S.T.I de materiales para salida eléctrica de toma doble con polo a tierra , certificación RETIE. Incluye toma, la tapa, cajas, ducto Conduit PVC, conectores de conexión y empalme, adaptadores terminales, curvas, tornillos, conductores de cobre 3+No12 AWG-CU-THHN/THWN-90ºC, obra civil, y demás accesorios y elementos para su correcta instalación y funcionamiento.(Salida promedio de 3 m). </v>
          </cell>
          <cell r="M2135" t="str">
            <v>u</v>
          </cell>
          <cell r="O2135">
            <v>4</v>
          </cell>
          <cell r="R2135">
            <v>93910</v>
          </cell>
          <cell r="S2135">
            <v>93910</v>
          </cell>
          <cell r="T2135">
            <v>3.8300000000000001E-2</v>
          </cell>
          <cell r="U2135">
            <v>0.60699999999999998</v>
          </cell>
          <cell r="V2135">
            <v>0</v>
          </cell>
          <cell r="W2135">
            <v>0.35470000000000002</v>
          </cell>
        </row>
        <row r="2136">
          <cell r="C2136" t="str">
            <v>I. EQUIPO</v>
          </cell>
        </row>
        <row r="2138">
          <cell r="C2138" t="str">
            <v>DESCRIPCIÓN</v>
          </cell>
          <cell r="H2138" t="str">
            <v>MARCA</v>
          </cell>
          <cell r="J2138" t="str">
            <v>TIPO</v>
          </cell>
          <cell r="L2138" t="str">
            <v>TARIFA/HORA</v>
          </cell>
          <cell r="M2138" t="str">
            <v>RENDIMIENTO</v>
          </cell>
          <cell r="O2138" t="str">
            <v>Vr. UNITARIO</v>
          </cell>
        </row>
        <row r="2139">
          <cell r="C2139" t="str">
            <v>Sección completa de andamio (1.2m-1.5m) x 1.5 m. (+ 4 ruedas) Incluye transporte.</v>
          </cell>
          <cell r="J2139" t="str">
            <v>Dia</v>
          </cell>
          <cell r="L2139">
            <v>2565</v>
          </cell>
          <cell r="M2139">
            <v>8</v>
          </cell>
          <cell r="O2139">
            <v>321</v>
          </cell>
          <cell r="R2139">
            <v>0.5</v>
          </cell>
          <cell r="T2139" t="str">
            <v>Sección completa de andamio (1.2m-1.5m) x 1.5 m. (+ 4 ruedas) Incluye transporte.</v>
          </cell>
        </row>
        <row r="2140">
          <cell r="C2140" t="str">
            <v>Can zunchado en madera común de 5,0cmx20cmx3,0m (alquiler). Incluye transporte.</v>
          </cell>
          <cell r="J2140" t="str">
            <v>Dia</v>
          </cell>
          <cell r="L2140">
            <v>1500</v>
          </cell>
          <cell r="M2140">
            <v>8</v>
          </cell>
          <cell r="O2140">
            <v>188</v>
          </cell>
          <cell r="R2140">
            <v>0.5</v>
          </cell>
          <cell r="T2140" t="str">
            <v>Can zunchado en madera común de 5,0cmx20cmx3,0m (alquiler). Incluye transporte.</v>
          </cell>
        </row>
        <row r="2141">
          <cell r="C2141" t="str">
            <v>Pulidora Manual de 4" 1/2"</v>
          </cell>
          <cell r="J2141" t="str">
            <v>Dia</v>
          </cell>
          <cell r="L2141">
            <v>11352</v>
          </cell>
          <cell r="M2141">
            <v>8</v>
          </cell>
          <cell r="O2141">
            <v>1419</v>
          </cell>
          <cell r="R2141">
            <v>0.5</v>
          </cell>
          <cell r="T2141" t="str">
            <v>Pulidora Manual de 4" 1/2"</v>
          </cell>
        </row>
        <row r="2142">
          <cell r="C2142" t="str">
            <v>Herramienta Menor (Como % de Mano de Obra)</v>
          </cell>
          <cell r="J2142" t="str">
            <v>Dia</v>
          </cell>
          <cell r="L2142">
            <v>33311</v>
          </cell>
          <cell r="M2142">
            <v>0.05</v>
          </cell>
          <cell r="O2142">
            <v>1666</v>
          </cell>
          <cell r="R2142">
            <v>6664</v>
          </cell>
          <cell r="T2142" t="str">
            <v>Herramienta Menor (Como % de Mano de Obra)</v>
          </cell>
        </row>
        <row r="2143">
          <cell r="L2143">
            <v>3.8300000000000001E-2</v>
          </cell>
          <cell r="M2143" t="str">
            <v>SUBTOTAL $</v>
          </cell>
          <cell r="O2143">
            <v>3594</v>
          </cell>
        </row>
        <row r="2144">
          <cell r="C2144" t="str">
            <v>II. MATERIALES</v>
          </cell>
        </row>
        <row r="2146">
          <cell r="C2146" t="str">
            <v>DESCRIPCIÓN</v>
          </cell>
          <cell r="K2146" t="str">
            <v>UNIDAD</v>
          </cell>
          <cell r="L2146" t="str">
            <v>CANTIDAD</v>
          </cell>
          <cell r="M2146" t="str">
            <v>PRECIO UNIT.</v>
          </cell>
          <cell r="O2146" t="str">
            <v>Vr. UNITARIO</v>
          </cell>
        </row>
        <row r="2147">
          <cell r="C2147" t="str">
            <v>Tubo Conduit PVC 1/2 x 3mt</v>
          </cell>
          <cell r="K2147" t="str">
            <v>U</v>
          </cell>
          <cell r="L2147">
            <v>1.05</v>
          </cell>
          <cell r="M2147">
            <v>8400</v>
          </cell>
          <cell r="O2147">
            <v>8820</v>
          </cell>
          <cell r="R2147">
            <v>4.2</v>
          </cell>
          <cell r="T2147" t="str">
            <v>Tubo Conduit PVC 1/2 x 3mt</v>
          </cell>
        </row>
        <row r="2148">
          <cell r="C2148" t="str">
            <v>Adaptador 1/2 Pulgada Terminal Conduit PVC 10 und</v>
          </cell>
          <cell r="K2148" t="str">
            <v>U</v>
          </cell>
          <cell r="L2148">
            <v>0.2</v>
          </cell>
          <cell r="M2148">
            <v>5512</v>
          </cell>
          <cell r="O2148">
            <v>1102</v>
          </cell>
          <cell r="R2148">
            <v>0.8</v>
          </cell>
          <cell r="T2148" t="str">
            <v>Adaptador 1/2 Pulgada Terminal Conduit PVC 10 und</v>
          </cell>
        </row>
        <row r="2149">
          <cell r="C2149" t="str">
            <v>Curva 90x1/2 Pulgada Conduit Propack 10 und</v>
          </cell>
          <cell r="K2149" t="str">
            <v>U</v>
          </cell>
          <cell r="L2149">
            <v>0.2</v>
          </cell>
          <cell r="M2149">
            <v>10282</v>
          </cell>
          <cell r="O2149">
            <v>2056</v>
          </cell>
          <cell r="R2149">
            <v>0.8</v>
          </cell>
          <cell r="T2149" t="str">
            <v>Curva 90x1/2 Pulgada Conduit Propack 10 und</v>
          </cell>
        </row>
        <row r="2150">
          <cell r="C2150" t="str">
            <v>Caja Sencilla 103x60x45mm 5800 (2x4) Propack 10 und</v>
          </cell>
          <cell r="K2150" t="str">
            <v>U</v>
          </cell>
          <cell r="L2150">
            <v>0.1</v>
          </cell>
          <cell r="M2150">
            <v>27800</v>
          </cell>
          <cell r="O2150">
            <v>2780</v>
          </cell>
          <cell r="R2150">
            <v>0.4</v>
          </cell>
          <cell r="T2150" t="str">
            <v>Caja Sencilla 103x60x45mm 5800 (2x4) Propack 10 und</v>
          </cell>
        </row>
        <row r="2151">
          <cell r="C2151" t="str">
            <v xml:space="preserve">Cable AWG-CU-THHN/THWN-90ºC # 12 </v>
          </cell>
          <cell r="K2151" t="str">
            <v>m</v>
          </cell>
          <cell r="L2151">
            <v>10.08</v>
          </cell>
          <cell r="M2151">
            <v>2714</v>
          </cell>
          <cell r="O2151">
            <v>27357</v>
          </cell>
          <cell r="R2151">
            <v>40.32</v>
          </cell>
          <cell r="T2151" t="str">
            <v xml:space="preserve">Cable AWG-CU-THHN/THWN-90ºC # 12 </v>
          </cell>
        </row>
        <row r="2152">
          <cell r="C2152" t="str">
            <v xml:space="preserve">Conector Resorte Rojo-Amr </v>
          </cell>
          <cell r="K2152" t="str">
            <v>u</v>
          </cell>
          <cell r="L2152">
            <v>3</v>
          </cell>
          <cell r="M2152">
            <v>1412</v>
          </cell>
          <cell r="O2152">
            <v>4236</v>
          </cell>
          <cell r="R2152">
            <v>12</v>
          </cell>
          <cell r="T2152" t="str">
            <v xml:space="preserve">Conector Resorte Rojo-Amr </v>
          </cell>
        </row>
        <row r="2153">
          <cell r="C2153" t="str">
            <v>Toma Doble P/T Blanca Ornatto</v>
          </cell>
          <cell r="K2153" t="str">
            <v>u</v>
          </cell>
          <cell r="L2153">
            <v>1</v>
          </cell>
          <cell r="M2153">
            <v>10494</v>
          </cell>
          <cell r="O2153">
            <v>10494</v>
          </cell>
          <cell r="R2153">
            <v>4</v>
          </cell>
          <cell r="T2153" t="str">
            <v>Toma Doble P/T Blanca Ornatto</v>
          </cell>
        </row>
        <row r="2154">
          <cell r="C2154" t="str">
            <v>Soldadura liquida PVC 1/4 de Gl</v>
          </cell>
          <cell r="K2154" t="str">
            <v>u</v>
          </cell>
          <cell r="L2154">
            <v>1.4999999999999999E-2</v>
          </cell>
          <cell r="M2154">
            <v>10695</v>
          </cell>
          <cell r="O2154">
            <v>160</v>
          </cell>
          <cell r="R2154">
            <v>0.06</v>
          </cell>
          <cell r="T2154" t="str">
            <v>Soldadura liquida PVC 1/4 de Gl</v>
          </cell>
        </row>
        <row r="2155">
          <cell r="K2155" t="str">
            <v/>
          </cell>
          <cell r="M2155">
            <v>0</v>
          </cell>
          <cell r="O2155">
            <v>0</v>
          </cell>
          <cell r="R2155">
            <v>0</v>
          </cell>
          <cell r="T2155">
            <v>0</v>
          </cell>
        </row>
        <row r="2156">
          <cell r="L2156">
            <v>0.60699999999999998</v>
          </cell>
          <cell r="M2156" t="str">
            <v>SUBTOTAL $</v>
          </cell>
          <cell r="O2156">
            <v>57005</v>
          </cell>
        </row>
        <row r="2157">
          <cell r="C2157" t="str">
            <v>III. TRANSPORTES</v>
          </cell>
        </row>
        <row r="2159">
          <cell r="C2159" t="str">
            <v>MATERIAL</v>
          </cell>
          <cell r="J2159" t="str">
            <v>VOL. o PESO</v>
          </cell>
          <cell r="K2159" t="str">
            <v>DISTANCIA</v>
          </cell>
          <cell r="L2159" t="str">
            <v>M3 o Ton/Km</v>
          </cell>
          <cell r="M2159" t="str">
            <v>TARIFA</v>
          </cell>
          <cell r="O2159" t="str">
            <v>Vr. UNITARIO</v>
          </cell>
        </row>
        <row r="2160">
          <cell r="J2160" t="str">
            <v/>
          </cell>
          <cell r="M2160">
            <v>0</v>
          </cell>
          <cell r="O2160">
            <v>0</v>
          </cell>
          <cell r="R2160">
            <v>0</v>
          </cell>
          <cell r="T2160">
            <v>0</v>
          </cell>
        </row>
        <row r="2161">
          <cell r="J2161" t="str">
            <v/>
          </cell>
          <cell r="M2161">
            <v>0</v>
          </cell>
          <cell r="O2161">
            <v>0</v>
          </cell>
          <cell r="R2161">
            <v>0</v>
          </cell>
          <cell r="T2161">
            <v>0</v>
          </cell>
        </row>
        <row r="2162">
          <cell r="J2162" t="str">
            <v/>
          </cell>
          <cell r="M2162">
            <v>0</v>
          </cell>
          <cell r="O2162">
            <v>0</v>
          </cell>
          <cell r="R2162">
            <v>0</v>
          </cell>
          <cell r="T2162">
            <v>0</v>
          </cell>
        </row>
        <row r="2163">
          <cell r="L2163">
            <v>0</v>
          </cell>
          <cell r="M2163" t="str">
            <v>SUBTOTAL $</v>
          </cell>
          <cell r="O2163">
            <v>0</v>
          </cell>
        </row>
        <row r="2164">
          <cell r="C2164" t="str">
            <v>IV. MANO DE OBRA</v>
          </cell>
        </row>
        <row r="2166">
          <cell r="C2166" t="str">
            <v>TRABAJADOR</v>
          </cell>
          <cell r="I2166" t="str">
            <v>CANTIDAD</v>
          </cell>
          <cell r="J2166" t="str">
            <v>JORNAL</v>
          </cell>
          <cell r="K2166" t="str">
            <v>PRESTACIONES</v>
          </cell>
          <cell r="L2166" t="str">
            <v>JORNAL TOTAL</v>
          </cell>
          <cell r="M2166" t="str">
            <v>RENDIMIENTO</v>
          </cell>
          <cell r="O2166" t="str">
            <v>Vr. UNITARIO</v>
          </cell>
        </row>
        <row r="2167">
          <cell r="C2167" t="str">
            <v>Maestro Electricista</v>
          </cell>
          <cell r="I2167">
            <v>1</v>
          </cell>
          <cell r="J2167">
            <v>104400</v>
          </cell>
          <cell r="K2167">
            <v>1.681</v>
          </cell>
          <cell r="L2167">
            <v>175496</v>
          </cell>
          <cell r="M2167">
            <v>8</v>
          </cell>
          <cell r="O2167">
            <v>21937</v>
          </cell>
          <cell r="R2167">
            <v>0.5</v>
          </cell>
          <cell r="T2167" t="str">
            <v>Maestro Electricista</v>
          </cell>
        </row>
        <row r="2168">
          <cell r="C2168" t="str">
            <v>Ayudante Entendido</v>
          </cell>
          <cell r="I2168">
            <v>1</v>
          </cell>
          <cell r="J2168">
            <v>53020</v>
          </cell>
          <cell r="K2168">
            <v>1.7161</v>
          </cell>
          <cell r="L2168">
            <v>90988</v>
          </cell>
          <cell r="M2168">
            <v>8</v>
          </cell>
          <cell r="O2168">
            <v>11374</v>
          </cell>
          <cell r="R2168">
            <v>0.5</v>
          </cell>
          <cell r="T2168" t="str">
            <v>Ayudante Entendido</v>
          </cell>
        </row>
        <row r="2169">
          <cell r="I2169">
            <v>1</v>
          </cell>
          <cell r="J2169">
            <v>0</v>
          </cell>
          <cell r="K2169">
            <v>0</v>
          </cell>
          <cell r="L2169">
            <v>0</v>
          </cell>
          <cell r="O2169">
            <v>0</v>
          </cell>
          <cell r="R2169">
            <v>0</v>
          </cell>
          <cell r="T2169">
            <v>0</v>
          </cell>
        </row>
        <row r="2170">
          <cell r="L2170">
            <v>0.35470000000000002</v>
          </cell>
          <cell r="M2170" t="str">
            <v>SUBTOTAL $</v>
          </cell>
          <cell r="O2170">
            <v>33311</v>
          </cell>
        </row>
        <row r="2172">
          <cell r="C2172" t="str">
            <v>TOTAL COSTO DIRECTO $</v>
          </cell>
          <cell r="O2172">
            <v>93910</v>
          </cell>
        </row>
        <row r="2173">
          <cell r="C2173" t="str">
            <v>V. COSTOS INDIRECTOS</v>
          </cell>
        </row>
        <row r="2175">
          <cell r="C2175" t="str">
            <v>Descripción</v>
          </cell>
          <cell r="L2175" t="str">
            <v>Porcentaje</v>
          </cell>
          <cell r="M2175" t="str">
            <v>Valor Total</v>
          </cell>
        </row>
        <row r="2176">
          <cell r="C2176" t="str">
            <v>ADMINISTRACION</v>
          </cell>
          <cell r="L2176">
            <v>0</v>
          </cell>
          <cell r="M2176">
            <v>0</v>
          </cell>
        </row>
        <row r="2177">
          <cell r="C2177" t="str">
            <v xml:space="preserve">IMPREVISTOS </v>
          </cell>
          <cell r="L2177">
            <v>0</v>
          </cell>
          <cell r="M2177">
            <v>0</v>
          </cell>
        </row>
        <row r="2178">
          <cell r="C2178" t="str">
            <v>UTILIDAD</v>
          </cell>
          <cell r="L2178">
            <v>0</v>
          </cell>
          <cell r="M2178">
            <v>0</v>
          </cell>
        </row>
        <row r="2179">
          <cell r="C2179" t="str">
            <v>SUBTOTAL $</v>
          </cell>
          <cell r="O2179">
            <v>0</v>
          </cell>
        </row>
        <row r="2181">
          <cell r="C2181" t="str">
            <v>Precio Unitario Total Aproximado al peso $</v>
          </cell>
          <cell r="O2181">
            <v>93910</v>
          </cell>
        </row>
        <row r="2184">
          <cell r="H2184" t="str">
            <v>Firma</v>
          </cell>
        </row>
        <row r="2185">
          <cell r="H2185" t="str">
            <v>Nombre:</v>
          </cell>
        </row>
        <row r="2186">
          <cell r="H2186" t="str">
            <v>Representante Legal del Contratista o su Apoderado</v>
          </cell>
        </row>
        <row r="2187">
          <cell r="H2187" t="str">
            <v>Matricula No. :</v>
          </cell>
        </row>
        <row r="2188">
          <cell r="H2188" t="str">
            <v xml:space="preserve"> </v>
          </cell>
        </row>
        <row r="2189">
          <cell r="C2189" t="str">
            <v>OBSERVACIONES INTERVENTORÍA</v>
          </cell>
        </row>
        <row r="2193">
          <cell r="C2193" t="str">
            <v>APROBACIÓN POR INTERVENTORÍA</v>
          </cell>
        </row>
        <row r="2194">
          <cell r="C219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196">
          <cell r="C219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199">
          <cell r="H2199" t="str">
            <v>Firma</v>
          </cell>
        </row>
        <row r="2200">
          <cell r="H2200" t="str">
            <v>Nombre:</v>
          </cell>
        </row>
        <row r="2201">
          <cell r="H2201" t="str">
            <v>Representante Legal del Interventor o su Apoderado</v>
          </cell>
        </row>
        <row r="2202">
          <cell r="H2202" t="str">
            <v>Matricula No. :</v>
          </cell>
        </row>
        <row r="2207">
          <cell r="C2207" t="str">
            <v>Formulario 1 - Propuesta económica  - Documento tipo de selección abreviada de menor cuantía - versión 2</v>
          </cell>
        </row>
        <row r="2208">
          <cell r="C2208" t="str">
            <v>Código</v>
          </cell>
          <cell r="D2208" t="str">
            <v>CCE-EICP-FM-25</v>
          </cell>
          <cell r="E2208" t="str">
            <v>Versión</v>
          </cell>
          <cell r="F2208">
            <v>2</v>
          </cell>
        </row>
        <row r="2210">
          <cell r="C2210" t="str">
            <v>[La entidad podrá utilizar este formato para la presentación de los análisis de precios unitarios el contratista en la oportunidad prevista en el numeral 8.1. del Documento Base]</v>
          </cell>
        </row>
        <row r="2213">
          <cell r="D2213" t="str">
            <v>MUNICIPIO DE CONCORDIA, ANTIOQUIA</v>
          </cell>
        </row>
        <row r="2214">
          <cell r="L2214" t="str">
            <v>VERSIÓN</v>
          </cell>
        </row>
        <row r="2215">
          <cell r="D2215" t="str">
            <v xml:space="preserve">[NÚMERO DEL PROCESO] </v>
          </cell>
        </row>
        <row r="2216">
          <cell r="L2216" t="str">
            <v>PÁGINA</v>
          </cell>
          <cell r="M2216">
            <v>1</v>
          </cell>
          <cell r="N2216" t="str">
            <v>DE</v>
          </cell>
          <cell r="O2216">
            <v>1</v>
          </cell>
        </row>
        <row r="2217">
          <cell r="D2217" t="str">
            <v xml:space="preserve">ANALISIS DE PRECIOS UNITARIOS </v>
          </cell>
        </row>
        <row r="2219">
          <cell r="L2219" t="str">
            <v>FECHA</v>
          </cell>
          <cell r="M2219" t="str">
            <v>DD</v>
          </cell>
          <cell r="N2219" t="str">
            <v>MM</v>
          </cell>
          <cell r="O2219" t="str">
            <v>AA</v>
          </cell>
        </row>
        <row r="2220">
          <cell r="M2220">
            <v>8</v>
          </cell>
          <cell r="N2220">
            <v>5</v>
          </cell>
          <cell r="O2220">
            <v>2023</v>
          </cell>
        </row>
        <row r="2221">
          <cell r="C2221" t="str">
            <v>ITEMS DE LA PROPUESTA ECONÓMICA</v>
          </cell>
          <cell r="I2221" t="str">
            <v>ITEMS NO PREVISTOS</v>
          </cell>
        </row>
        <row r="2225">
          <cell r="C2225" t="str">
            <v>DATOS ESPECÍFICOS</v>
          </cell>
        </row>
        <row r="2227">
          <cell r="C2227" t="str">
            <v>ITEM</v>
          </cell>
          <cell r="D2227" t="str">
            <v>DESCRIPCIÓN</v>
          </cell>
          <cell r="M2227" t="str">
            <v>UNIDAD</v>
          </cell>
          <cell r="O2227" t="str">
            <v>CANTIDAD</v>
          </cell>
        </row>
        <row r="2228">
          <cell r="C2228" t="str">
            <v>3.10.5</v>
          </cell>
          <cell r="D2228" t="str">
            <v xml:space="preserve">S.T.I de materiales para salida eléctrica de interruptor DOBLE de alumbrado 15 A, certificación RETIE. Incluye el interruptor, ducto EMT cajas 12x12x5, adaptadores, curvas, fijación, conductores 12 AWG-CU-THHN/THWN-90ºC, conectores de conexión y empalme, tornillos, obra civil y demás elementos y accesorios para su correcta instalación y funcionamiento. (salida promedio 3 m).  </v>
          </cell>
          <cell r="M2228" t="str">
            <v>u</v>
          </cell>
          <cell r="O2228">
            <v>7</v>
          </cell>
          <cell r="R2228">
            <v>140507</v>
          </cell>
          <cell r="S2228">
            <v>140507</v>
          </cell>
          <cell r="T2228">
            <v>1.9099999999999999E-2</v>
          </cell>
          <cell r="U2228">
            <v>0.74380000000000002</v>
          </cell>
          <cell r="V2228">
            <v>0</v>
          </cell>
          <cell r="W2228">
            <v>0.23710000000000001</v>
          </cell>
        </row>
        <row r="2229">
          <cell r="C2229" t="str">
            <v>I. EQUIPO</v>
          </cell>
        </row>
        <row r="2231">
          <cell r="C2231" t="str">
            <v>DESCRIPCIÓN</v>
          </cell>
          <cell r="H2231" t="str">
            <v>MARCA</v>
          </cell>
          <cell r="J2231" t="str">
            <v>TIPO</v>
          </cell>
          <cell r="L2231" t="str">
            <v>TARIFA/HORA</v>
          </cell>
          <cell r="M2231" t="str">
            <v>RENDIMIENTO</v>
          </cell>
          <cell r="O2231" t="str">
            <v>Vr. UNITARIO</v>
          </cell>
        </row>
        <row r="2232">
          <cell r="C2232" t="str">
            <v>Sección completa de andamio (1.2m-1.5m) x 1.5 m. (+ 4 ruedas) Incluye transporte.</v>
          </cell>
          <cell r="J2232" t="str">
            <v>Dia</v>
          </cell>
          <cell r="L2232">
            <v>2565</v>
          </cell>
          <cell r="M2232">
            <v>4</v>
          </cell>
          <cell r="O2232">
            <v>641</v>
          </cell>
          <cell r="R2232">
            <v>1.75</v>
          </cell>
          <cell r="T2232" t="str">
            <v>Sección completa de andamio (1.2m-1.5m) x 1.5 m. (+ 4 ruedas) Incluye transporte.</v>
          </cell>
        </row>
        <row r="2233">
          <cell r="C2233" t="str">
            <v>Can zunchado en madera común de 5,0cmx20cmx3,0m (alquiler). Incluye transporte.</v>
          </cell>
          <cell r="J2233" t="str">
            <v>Dia</v>
          </cell>
          <cell r="L2233">
            <v>1500</v>
          </cell>
          <cell r="M2233">
            <v>4</v>
          </cell>
          <cell r="O2233">
            <v>375</v>
          </cell>
          <cell r="R2233">
            <v>1.75</v>
          </cell>
          <cell r="T2233" t="str">
            <v>Can zunchado en madera común de 5,0cmx20cmx3,0m (alquiler). Incluye transporte.</v>
          </cell>
        </row>
        <row r="2234">
          <cell r="J2234" t="str">
            <v/>
          </cell>
          <cell r="L2234" t="str">
            <v/>
          </cell>
          <cell r="O2234">
            <v>0</v>
          </cell>
          <cell r="R2234">
            <v>0</v>
          </cell>
          <cell r="T2234">
            <v>0</v>
          </cell>
        </row>
        <row r="2235">
          <cell r="C2235" t="str">
            <v>Herramienta Menor (Como % de Mano de Obra)</v>
          </cell>
          <cell r="J2235" t="str">
            <v>Dia</v>
          </cell>
          <cell r="L2235">
            <v>33311</v>
          </cell>
          <cell r="M2235">
            <v>0.05</v>
          </cell>
          <cell r="O2235">
            <v>1666</v>
          </cell>
          <cell r="R2235">
            <v>11662</v>
          </cell>
          <cell r="T2235" t="str">
            <v>Herramienta Menor (Como % de Mano de Obra)</v>
          </cell>
        </row>
        <row r="2236">
          <cell r="L2236">
            <v>1.9099999999999999E-2</v>
          </cell>
          <cell r="M2236" t="str">
            <v>SUBTOTAL $</v>
          </cell>
          <cell r="O2236">
            <v>2682</v>
          </cell>
        </row>
        <row r="2237">
          <cell r="C2237" t="str">
            <v>II. MATERIALES</v>
          </cell>
        </row>
        <row r="2239">
          <cell r="C2239" t="str">
            <v>DESCRIPCIÓN</v>
          </cell>
          <cell r="K2239" t="str">
            <v>UNIDAD</v>
          </cell>
          <cell r="L2239" t="str">
            <v>CANTIDAD</v>
          </cell>
          <cell r="M2239" t="str">
            <v>PRECIO UNIT.</v>
          </cell>
          <cell r="O2239" t="str">
            <v>Vr. UNITARIO</v>
          </cell>
        </row>
        <row r="2240">
          <cell r="C2240" t="str">
            <v>tubo EMT 1/2" X 3m</v>
          </cell>
          <cell r="K2240" t="str">
            <v>u</v>
          </cell>
          <cell r="L2240">
            <v>1.05</v>
          </cell>
          <cell r="M2240">
            <v>23700</v>
          </cell>
          <cell r="O2240">
            <v>24885</v>
          </cell>
          <cell r="R2240">
            <v>7.35</v>
          </cell>
          <cell r="T2240" t="str">
            <v>tubo EMT 1/2" X 3m</v>
          </cell>
        </row>
        <row r="2241">
          <cell r="C2241" t="str">
            <v>Terminal EMT 1/2" Acero - Tub</v>
          </cell>
          <cell r="K2241" t="str">
            <v>u</v>
          </cell>
          <cell r="L2241">
            <v>2</v>
          </cell>
          <cell r="M2241">
            <v>2052.75</v>
          </cell>
          <cell r="O2241">
            <v>4106</v>
          </cell>
          <cell r="R2241">
            <v>14</v>
          </cell>
          <cell r="T2241" t="str">
            <v>Terminal EMT 1/2" Acero - Tub</v>
          </cell>
        </row>
        <row r="2242">
          <cell r="C2242" t="str">
            <v>Union EMT 1/2" Acero</v>
          </cell>
          <cell r="K2242" t="str">
            <v>u</v>
          </cell>
          <cell r="L2242">
            <v>0.5</v>
          </cell>
          <cell r="M2242">
            <v>2682</v>
          </cell>
          <cell r="O2242">
            <v>1341</v>
          </cell>
          <cell r="R2242">
            <v>3.5</v>
          </cell>
          <cell r="T2242" t="str">
            <v>Union EMT 1/2" Acero</v>
          </cell>
        </row>
        <row r="2243">
          <cell r="C2243" t="str">
            <v>Curva EMT 1/2"</v>
          </cell>
          <cell r="K2243" t="str">
            <v>u</v>
          </cell>
          <cell r="L2243">
            <v>2</v>
          </cell>
          <cell r="M2243">
            <v>4105.5</v>
          </cell>
          <cell r="O2243">
            <v>8211</v>
          </cell>
          <cell r="R2243">
            <v>14</v>
          </cell>
          <cell r="T2243" t="str">
            <v>Curva EMT 1/2"</v>
          </cell>
        </row>
        <row r="2244">
          <cell r="C2244" t="str">
            <v>Caja 12x12x5 Tapa Universal Rall 7035 Cal. 20 Proelectricos</v>
          </cell>
          <cell r="K2244" t="str">
            <v>u</v>
          </cell>
          <cell r="L2244">
            <v>1</v>
          </cell>
          <cell r="M2244">
            <v>20900</v>
          </cell>
          <cell r="O2244">
            <v>20900</v>
          </cell>
          <cell r="R2244">
            <v>7</v>
          </cell>
          <cell r="T2244" t="str">
            <v>Caja 12x12x5 Tapa Universal Rall 7035 Cal. 20 Proelectricos</v>
          </cell>
        </row>
        <row r="2245">
          <cell r="C2245" t="str">
            <v>Interruptor Doble Primmus</v>
          </cell>
          <cell r="K2245" t="str">
            <v>u</v>
          </cell>
          <cell r="L2245">
            <v>1</v>
          </cell>
          <cell r="M2245">
            <v>10028</v>
          </cell>
          <cell r="O2245">
            <v>10028</v>
          </cell>
          <cell r="R2245">
            <v>7</v>
          </cell>
          <cell r="T2245" t="str">
            <v>Interruptor Doble Primmus</v>
          </cell>
        </row>
        <row r="2246">
          <cell r="C2246" t="str">
            <v xml:space="preserve">Conector Resorte Rojo-Amr </v>
          </cell>
          <cell r="K2246" t="str">
            <v>u</v>
          </cell>
          <cell r="L2246">
            <v>3</v>
          </cell>
          <cell r="M2246">
            <v>1412</v>
          </cell>
          <cell r="O2246">
            <v>4236</v>
          </cell>
          <cell r="R2246">
            <v>21</v>
          </cell>
          <cell r="T2246" t="str">
            <v xml:space="preserve">Conector Resorte Rojo-Amr </v>
          </cell>
        </row>
        <row r="2247">
          <cell r="C2247" t="str">
            <v xml:space="preserve">Abrazadera Plastica Alas Tubo Conduit 1/2pg </v>
          </cell>
          <cell r="K2247" t="str">
            <v>u</v>
          </cell>
          <cell r="L2247">
            <v>3</v>
          </cell>
          <cell r="M2247">
            <v>1150</v>
          </cell>
          <cell r="O2247">
            <v>3450</v>
          </cell>
          <cell r="R2247">
            <v>21</v>
          </cell>
          <cell r="T2247" t="str">
            <v xml:space="preserve">Abrazadera Plastica Alas Tubo Conduit 1/2pg </v>
          </cell>
        </row>
        <row r="2248">
          <cell r="C2248" t="str">
            <v xml:space="preserve">Cable AWG-CU-THHN/THWN-90ºC # 12 </v>
          </cell>
          <cell r="K2248" t="str">
            <v>m</v>
          </cell>
          <cell r="L2248">
            <v>10.08</v>
          </cell>
          <cell r="M2248">
            <v>2714</v>
          </cell>
          <cell r="O2248">
            <v>27357</v>
          </cell>
          <cell r="R2248">
            <v>70.56</v>
          </cell>
          <cell r="T2248" t="str">
            <v xml:space="preserve">Cable AWG-CU-THHN/THWN-90ºC # 12 </v>
          </cell>
        </row>
        <row r="2249">
          <cell r="L2249">
            <v>0.74380000000000002</v>
          </cell>
          <cell r="M2249" t="str">
            <v>SUBTOTAL $</v>
          </cell>
          <cell r="O2249">
            <v>104514</v>
          </cell>
        </row>
        <row r="2250">
          <cell r="C2250" t="str">
            <v>III. TRANSPORTES</v>
          </cell>
        </row>
        <row r="2252">
          <cell r="C2252" t="str">
            <v>MATERIAL</v>
          </cell>
          <cell r="J2252" t="str">
            <v>VOL. o PESO</v>
          </cell>
          <cell r="K2252" t="str">
            <v>DISTANCIA</v>
          </cell>
          <cell r="L2252" t="str">
            <v>M3 o Ton/Km</v>
          </cell>
          <cell r="M2252" t="str">
            <v>TARIFA</v>
          </cell>
          <cell r="O2252" t="str">
            <v>Vr. UNITARIO</v>
          </cell>
        </row>
        <row r="2253">
          <cell r="J2253" t="str">
            <v/>
          </cell>
          <cell r="M2253">
            <v>0</v>
          </cell>
          <cell r="O2253">
            <v>0</v>
          </cell>
          <cell r="R2253">
            <v>0</v>
          </cell>
          <cell r="T2253">
            <v>0</v>
          </cell>
        </row>
        <row r="2254">
          <cell r="J2254" t="str">
            <v/>
          </cell>
          <cell r="M2254">
            <v>0</v>
          </cell>
          <cell r="O2254">
            <v>0</v>
          </cell>
          <cell r="R2254">
            <v>0</v>
          </cell>
          <cell r="T2254">
            <v>0</v>
          </cell>
        </row>
        <row r="2255">
          <cell r="J2255" t="str">
            <v/>
          </cell>
          <cell r="M2255">
            <v>0</v>
          </cell>
          <cell r="O2255">
            <v>0</v>
          </cell>
          <cell r="R2255">
            <v>0</v>
          </cell>
          <cell r="T2255">
            <v>0</v>
          </cell>
        </row>
        <row r="2256">
          <cell r="L2256">
            <v>0</v>
          </cell>
          <cell r="M2256" t="str">
            <v>SUBTOTAL $</v>
          </cell>
          <cell r="O2256">
            <v>0</v>
          </cell>
        </row>
        <row r="2257">
          <cell r="C2257" t="str">
            <v>IV. MANO DE OBRA</v>
          </cell>
        </row>
        <row r="2259">
          <cell r="C2259" t="str">
            <v>TRABAJADOR</v>
          </cell>
          <cell r="I2259" t="str">
            <v>CANTIDAD</v>
          </cell>
          <cell r="J2259" t="str">
            <v>JORNAL</v>
          </cell>
          <cell r="K2259" t="str">
            <v>PRESTACIONES</v>
          </cell>
          <cell r="L2259" t="str">
            <v>JORNAL TOTAL</v>
          </cell>
          <cell r="M2259" t="str">
            <v>RENDIMIENTO</v>
          </cell>
          <cell r="O2259" t="str">
            <v>Vr. UNITARIO</v>
          </cell>
        </row>
        <row r="2260">
          <cell r="C2260" t="str">
            <v>Maestro Electricista</v>
          </cell>
          <cell r="I2260">
            <v>1</v>
          </cell>
          <cell r="J2260">
            <v>104400</v>
          </cell>
          <cell r="K2260">
            <v>1.681</v>
          </cell>
          <cell r="L2260">
            <v>175496</v>
          </cell>
          <cell r="M2260">
            <v>8</v>
          </cell>
          <cell r="O2260">
            <v>21937</v>
          </cell>
          <cell r="R2260">
            <v>0.88</v>
          </cell>
          <cell r="T2260" t="str">
            <v>Maestro Electricista</v>
          </cell>
        </row>
        <row r="2261">
          <cell r="C2261" t="str">
            <v>Ayudante Entendido</v>
          </cell>
          <cell r="I2261">
            <v>1</v>
          </cell>
          <cell r="J2261">
            <v>53020</v>
          </cell>
          <cell r="K2261">
            <v>1.7161</v>
          </cell>
          <cell r="L2261">
            <v>90988</v>
          </cell>
          <cell r="M2261">
            <v>8</v>
          </cell>
          <cell r="O2261">
            <v>11374</v>
          </cell>
          <cell r="R2261">
            <v>0.88</v>
          </cell>
          <cell r="T2261" t="str">
            <v>Ayudante Entendido</v>
          </cell>
        </row>
        <row r="2262">
          <cell r="I2262">
            <v>1</v>
          </cell>
          <cell r="J2262">
            <v>0</v>
          </cell>
          <cell r="K2262">
            <v>0</v>
          </cell>
          <cell r="L2262">
            <v>0</v>
          </cell>
          <cell r="O2262">
            <v>0</v>
          </cell>
          <cell r="R2262">
            <v>0</v>
          </cell>
          <cell r="T2262">
            <v>0</v>
          </cell>
        </row>
        <row r="2263">
          <cell r="L2263">
            <v>0.23710000000000001</v>
          </cell>
          <cell r="M2263" t="str">
            <v>SUBTOTAL $</v>
          </cell>
          <cell r="O2263">
            <v>33311</v>
          </cell>
        </row>
        <row r="2265">
          <cell r="C2265" t="str">
            <v>TOTAL COSTO DIRECTO $</v>
          </cell>
          <cell r="O2265">
            <v>140507</v>
          </cell>
        </row>
        <row r="2266">
          <cell r="C2266" t="str">
            <v>V. COSTOS INDIRECTOS</v>
          </cell>
        </row>
        <row r="2268">
          <cell r="C2268" t="str">
            <v>Descripción</v>
          </cell>
          <cell r="L2268" t="str">
            <v>Porcentaje</v>
          </cell>
          <cell r="M2268" t="str">
            <v>Valor Total</v>
          </cell>
        </row>
        <row r="2269">
          <cell r="C2269" t="str">
            <v>ADMINISTRACION</v>
          </cell>
          <cell r="L2269">
            <v>0</v>
          </cell>
          <cell r="M2269">
            <v>0</v>
          </cell>
        </row>
        <row r="2270">
          <cell r="C2270" t="str">
            <v xml:space="preserve">IMPREVISTOS </v>
          </cell>
          <cell r="L2270">
            <v>0</v>
          </cell>
          <cell r="M2270">
            <v>0</v>
          </cell>
        </row>
        <row r="2271">
          <cell r="C2271" t="str">
            <v>UTILIDAD</v>
          </cell>
          <cell r="L2271">
            <v>0</v>
          </cell>
          <cell r="M2271">
            <v>0</v>
          </cell>
        </row>
        <row r="2272">
          <cell r="C2272" t="str">
            <v>SUBTOTAL $</v>
          </cell>
          <cell r="O2272">
            <v>0</v>
          </cell>
        </row>
        <row r="2274">
          <cell r="C2274" t="str">
            <v>Precio Unitario Total Aproximado al peso $</v>
          </cell>
          <cell r="O2274">
            <v>140507</v>
          </cell>
        </row>
        <row r="2277">
          <cell r="H2277" t="str">
            <v>Firma</v>
          </cell>
        </row>
        <row r="2278">
          <cell r="H2278" t="str">
            <v>Nombre:</v>
          </cell>
        </row>
        <row r="2279">
          <cell r="H2279" t="str">
            <v>Representante Legal del Contratista o su Apoderado</v>
          </cell>
        </row>
        <row r="2280">
          <cell r="H2280" t="str">
            <v>Matricula No. :</v>
          </cell>
        </row>
        <row r="2281">
          <cell r="H2281" t="str">
            <v xml:space="preserve"> </v>
          </cell>
        </row>
        <row r="2282">
          <cell r="C2282" t="str">
            <v>OBSERVACIONES INTERVENTORÍA</v>
          </cell>
        </row>
        <row r="2286">
          <cell r="C2286" t="str">
            <v>APROBACIÓN POR INTERVENTORÍA</v>
          </cell>
        </row>
        <row r="2287">
          <cell r="C228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289">
          <cell r="C228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292">
          <cell r="H2292" t="str">
            <v>Firma</v>
          </cell>
        </row>
        <row r="2293">
          <cell r="H2293" t="str">
            <v>Nombre:</v>
          </cell>
        </row>
        <row r="2294">
          <cell r="H2294" t="str">
            <v>Representante Legal del Interventor o su Apoderado</v>
          </cell>
        </row>
        <row r="2295">
          <cell r="H2295" t="str">
            <v>Matricula No. :</v>
          </cell>
        </row>
        <row r="2300">
          <cell r="C2300" t="str">
            <v>Formulario 1 - Propuesta económica  - Documento tipo de selección abreviada de menor cuantía - versión 2</v>
          </cell>
        </row>
        <row r="2301">
          <cell r="C2301" t="str">
            <v>Código</v>
          </cell>
          <cell r="D2301" t="str">
            <v>CCE-EICP-FM-25</v>
          </cell>
          <cell r="E2301" t="str">
            <v>Versión</v>
          </cell>
          <cell r="F2301">
            <v>2</v>
          </cell>
        </row>
        <row r="2303">
          <cell r="C2303" t="str">
            <v>[La entidad podrá utilizar este formato para la presentación de los análisis de precios unitarios el contratista en la oportunidad prevista en el numeral 8.1. del Documento Base]</v>
          </cell>
        </row>
        <row r="2306">
          <cell r="D2306" t="str">
            <v>MUNICIPIO DE CONCORDIA, ANTIOQUIA</v>
          </cell>
        </row>
        <row r="2307">
          <cell r="L2307" t="str">
            <v>VERSIÓN</v>
          </cell>
        </row>
        <row r="2308">
          <cell r="D2308" t="str">
            <v xml:space="preserve">[NÚMERO DEL PROCESO] </v>
          </cell>
        </row>
        <row r="2309">
          <cell r="L2309" t="str">
            <v>PÁGINA</v>
          </cell>
          <cell r="M2309">
            <v>1</v>
          </cell>
          <cell r="N2309" t="str">
            <v>DE</v>
          </cell>
          <cell r="O2309">
            <v>1</v>
          </cell>
        </row>
        <row r="2310">
          <cell r="D2310" t="str">
            <v xml:space="preserve">ANALISIS DE PRECIOS UNITARIOS </v>
          </cell>
        </row>
        <row r="2312">
          <cell r="L2312" t="str">
            <v>FECHA</v>
          </cell>
          <cell r="M2312" t="str">
            <v>DD</v>
          </cell>
          <cell r="N2312" t="str">
            <v>MM</v>
          </cell>
          <cell r="O2312" t="str">
            <v>AA</v>
          </cell>
        </row>
        <row r="2313">
          <cell r="M2313">
            <v>8</v>
          </cell>
          <cell r="N2313">
            <v>5</v>
          </cell>
          <cell r="O2313">
            <v>2023</v>
          </cell>
        </row>
        <row r="2314">
          <cell r="C2314" t="str">
            <v>ITEMS DE LA PROPUESTA ECONÓMICA</v>
          </cell>
          <cell r="I2314" t="str">
            <v>ITEMS NO PREVISTOS</v>
          </cell>
        </row>
        <row r="2318">
          <cell r="C2318" t="str">
            <v>DATOS ESPECÍFICOS</v>
          </cell>
        </row>
        <row r="2320">
          <cell r="C2320" t="str">
            <v>ITEM</v>
          </cell>
          <cell r="D2320" t="str">
            <v>DESCRIPCIÓN</v>
          </cell>
          <cell r="M2320" t="str">
            <v>UNIDAD</v>
          </cell>
          <cell r="O2320" t="str">
            <v>CANTIDAD</v>
          </cell>
        </row>
        <row r="2321">
          <cell r="C2321" t="str">
            <v>3.10.6</v>
          </cell>
          <cell r="D2321" t="str">
            <v>S.T.I de materiales para salida eléctrica de interruptor DOBLE de alumbrado 15 A, certificación RETIE. Incluye el interruptor, ducto PVC, caja, adaptadores, curvas, fijación, conductores 12 AWG-CU-THHN/THWN-90ºC, conectores de conexión y empalme, tornillos, obra civil y demás elementos y accesorios para su correcta instalación y funcionamiento. (salida promedio 3 m).</v>
          </cell>
          <cell r="M2321" t="str">
            <v>u</v>
          </cell>
          <cell r="O2321">
            <v>2</v>
          </cell>
          <cell r="R2321">
            <v>117392</v>
          </cell>
          <cell r="S2321">
            <v>117392</v>
          </cell>
          <cell r="T2321">
            <v>2.2800000000000001E-2</v>
          </cell>
          <cell r="U2321">
            <v>0.69340000000000002</v>
          </cell>
          <cell r="V2321">
            <v>0</v>
          </cell>
          <cell r="W2321">
            <v>0.2838</v>
          </cell>
        </row>
        <row r="2322">
          <cell r="C2322" t="str">
            <v>I. EQUIPO</v>
          </cell>
        </row>
        <row r="2324">
          <cell r="C2324" t="str">
            <v>DESCRIPCIÓN</v>
          </cell>
          <cell r="H2324" t="str">
            <v>MARCA</v>
          </cell>
          <cell r="J2324" t="str">
            <v>TIPO</v>
          </cell>
          <cell r="L2324" t="str">
            <v>TARIFA/HORA</v>
          </cell>
          <cell r="M2324" t="str">
            <v>RENDIMIENTO</v>
          </cell>
          <cell r="O2324" t="str">
            <v>Vr. UNITARIO</v>
          </cell>
        </row>
        <row r="2325">
          <cell r="C2325" t="str">
            <v>Sección completa de andamio (1.2m-1.5m) x 1.5 m. (+ 4 ruedas) Incluye transporte.</v>
          </cell>
          <cell r="J2325" t="str">
            <v>Dia</v>
          </cell>
          <cell r="L2325">
            <v>2565</v>
          </cell>
          <cell r="M2325">
            <v>4</v>
          </cell>
          <cell r="O2325">
            <v>641</v>
          </cell>
          <cell r="R2325">
            <v>0.5</v>
          </cell>
          <cell r="T2325" t="str">
            <v>Sección completa de andamio (1.2m-1.5m) x 1.5 m. (+ 4 ruedas) Incluye transporte.</v>
          </cell>
        </row>
        <row r="2326">
          <cell r="C2326" t="str">
            <v>Can zunchado en madera común de 5,0cmx20cmx3,0m (alquiler). Incluye transporte.</v>
          </cell>
          <cell r="J2326" t="str">
            <v>Dia</v>
          </cell>
          <cell r="L2326">
            <v>1500</v>
          </cell>
          <cell r="M2326">
            <v>4</v>
          </cell>
          <cell r="O2326">
            <v>375</v>
          </cell>
          <cell r="R2326">
            <v>0.5</v>
          </cell>
          <cell r="T2326" t="str">
            <v>Can zunchado en madera común de 5,0cmx20cmx3,0m (alquiler). Incluye transporte.</v>
          </cell>
        </row>
        <row r="2327">
          <cell r="J2327" t="str">
            <v/>
          </cell>
          <cell r="L2327" t="str">
            <v/>
          </cell>
          <cell r="O2327">
            <v>0</v>
          </cell>
          <cell r="R2327">
            <v>0</v>
          </cell>
          <cell r="T2327">
            <v>0</v>
          </cell>
        </row>
        <row r="2328">
          <cell r="C2328" t="str">
            <v>Herramienta Menor (Como % de Mano de Obra)</v>
          </cell>
          <cell r="J2328" t="str">
            <v>Dia</v>
          </cell>
          <cell r="L2328">
            <v>33311</v>
          </cell>
          <cell r="M2328">
            <v>0.05</v>
          </cell>
          <cell r="O2328">
            <v>1666</v>
          </cell>
          <cell r="R2328">
            <v>3332</v>
          </cell>
          <cell r="T2328" t="str">
            <v>Herramienta Menor (Como % de Mano de Obra)</v>
          </cell>
        </row>
        <row r="2329">
          <cell r="L2329">
            <v>2.2800000000000001E-2</v>
          </cell>
          <cell r="M2329" t="str">
            <v>SUBTOTAL $</v>
          </cell>
          <cell r="O2329">
            <v>2682</v>
          </cell>
        </row>
        <row r="2330">
          <cell r="C2330" t="str">
            <v>II. MATERIALES</v>
          </cell>
        </row>
        <row r="2332">
          <cell r="C2332" t="str">
            <v>DESCRIPCIÓN</v>
          </cell>
          <cell r="K2332" t="str">
            <v>UNIDAD</v>
          </cell>
          <cell r="L2332" t="str">
            <v>CANTIDAD</v>
          </cell>
          <cell r="M2332" t="str">
            <v>PRECIO UNIT.</v>
          </cell>
          <cell r="O2332" t="str">
            <v>Vr. UNITARIO</v>
          </cell>
        </row>
        <row r="2333">
          <cell r="C2333" t="str">
            <v>Tubo Conduit PVC 1/2 x 3mt</v>
          </cell>
          <cell r="K2333" t="str">
            <v>U</v>
          </cell>
          <cell r="L2333">
            <v>1.05</v>
          </cell>
          <cell r="M2333">
            <v>8400</v>
          </cell>
          <cell r="O2333">
            <v>8820</v>
          </cell>
          <cell r="R2333">
            <v>2.1</v>
          </cell>
          <cell r="T2333" t="str">
            <v>Tubo Conduit PVC 1/2 x 3mt</v>
          </cell>
        </row>
        <row r="2334">
          <cell r="C2334" t="str">
            <v>Adaptador 1/2 Pulgada Terminal Conduit PVC 10 und</v>
          </cell>
          <cell r="K2334" t="str">
            <v>U</v>
          </cell>
          <cell r="L2334">
            <v>0.2</v>
          </cell>
          <cell r="M2334">
            <v>5512</v>
          </cell>
          <cell r="O2334">
            <v>1102</v>
          </cell>
          <cell r="R2334">
            <v>0.4</v>
          </cell>
          <cell r="T2334" t="str">
            <v>Adaptador 1/2 Pulgada Terminal Conduit PVC 10 und</v>
          </cell>
        </row>
        <row r="2335">
          <cell r="C2335" t="str">
            <v>Curva 90x1/2 Pulgada Conduit Propack 10 und</v>
          </cell>
          <cell r="K2335" t="str">
            <v>U</v>
          </cell>
          <cell r="L2335">
            <v>0.2</v>
          </cell>
          <cell r="M2335">
            <v>10282</v>
          </cell>
          <cell r="O2335">
            <v>2056</v>
          </cell>
          <cell r="R2335">
            <v>0.4</v>
          </cell>
          <cell r="T2335" t="str">
            <v>Curva 90x1/2 Pulgada Conduit Propack 10 und</v>
          </cell>
        </row>
        <row r="2336">
          <cell r="C2336" t="str">
            <v>Caja Sencilla 103x60x45mm 5800 (2x4) Propack 10 und</v>
          </cell>
          <cell r="K2336" t="str">
            <v>U</v>
          </cell>
          <cell r="L2336">
            <v>1</v>
          </cell>
          <cell r="M2336">
            <v>27800</v>
          </cell>
          <cell r="O2336">
            <v>27800</v>
          </cell>
          <cell r="R2336">
            <v>2</v>
          </cell>
          <cell r="T2336" t="str">
            <v>Caja Sencilla 103x60x45mm 5800 (2x4) Propack 10 und</v>
          </cell>
        </row>
        <row r="2337">
          <cell r="C2337" t="str">
            <v xml:space="preserve">Cable AWG-CU-THHN/THWN-90ºC # 12 </v>
          </cell>
          <cell r="K2337" t="str">
            <v>m</v>
          </cell>
          <cell r="L2337">
            <v>10.08</v>
          </cell>
          <cell r="M2337">
            <v>2714</v>
          </cell>
          <cell r="O2337">
            <v>27357</v>
          </cell>
          <cell r="R2337">
            <v>20.16</v>
          </cell>
          <cell r="T2337" t="str">
            <v xml:space="preserve">Cable AWG-CU-THHN/THWN-90ºC # 12 </v>
          </cell>
        </row>
        <row r="2338">
          <cell r="C2338" t="str">
            <v xml:space="preserve">Conector Resorte Rojo-Amr </v>
          </cell>
          <cell r="K2338" t="str">
            <v>u</v>
          </cell>
          <cell r="L2338">
            <v>3</v>
          </cell>
          <cell r="M2338">
            <v>1412</v>
          </cell>
          <cell r="O2338">
            <v>4236</v>
          </cell>
          <cell r="R2338">
            <v>6</v>
          </cell>
          <cell r="T2338" t="str">
            <v xml:space="preserve">Conector Resorte Rojo-Amr </v>
          </cell>
        </row>
        <row r="2339">
          <cell r="C2339" t="str">
            <v>Interruptor Doble Primmus</v>
          </cell>
          <cell r="K2339" t="str">
            <v>u</v>
          </cell>
          <cell r="L2339">
            <v>1</v>
          </cell>
          <cell r="M2339">
            <v>10028</v>
          </cell>
          <cell r="O2339">
            <v>10028</v>
          </cell>
          <cell r="R2339">
            <v>2</v>
          </cell>
          <cell r="T2339" t="str">
            <v>Interruptor Doble Primmus</v>
          </cell>
        </row>
        <row r="2340">
          <cell r="K2340" t="str">
            <v/>
          </cell>
          <cell r="M2340">
            <v>0</v>
          </cell>
          <cell r="O2340">
            <v>0</v>
          </cell>
          <cell r="R2340">
            <v>0</v>
          </cell>
          <cell r="T2340">
            <v>0</v>
          </cell>
        </row>
        <row r="2341">
          <cell r="K2341" t="str">
            <v/>
          </cell>
          <cell r="M2341">
            <v>0</v>
          </cell>
          <cell r="O2341">
            <v>0</v>
          </cell>
          <cell r="R2341">
            <v>0</v>
          </cell>
          <cell r="T2341">
            <v>0</v>
          </cell>
        </row>
        <row r="2342">
          <cell r="L2342">
            <v>0.69340000000000002</v>
          </cell>
          <cell r="M2342" t="str">
            <v>SUBTOTAL $</v>
          </cell>
          <cell r="O2342">
            <v>81399</v>
          </cell>
        </row>
        <row r="2343">
          <cell r="C2343" t="str">
            <v>III. TRANSPORTES</v>
          </cell>
        </row>
        <row r="2345">
          <cell r="C2345" t="str">
            <v>MATERIAL</v>
          </cell>
          <cell r="J2345" t="str">
            <v>VOL. o PESO</v>
          </cell>
          <cell r="K2345" t="str">
            <v>DISTANCIA</v>
          </cell>
          <cell r="L2345" t="str">
            <v>M3 o Ton/Km</v>
          </cell>
          <cell r="M2345" t="str">
            <v>TARIFA</v>
          </cell>
          <cell r="O2345" t="str">
            <v>Vr. UNITARIO</v>
          </cell>
        </row>
        <row r="2346">
          <cell r="J2346" t="str">
            <v/>
          </cell>
          <cell r="M2346">
            <v>0</v>
          </cell>
          <cell r="O2346">
            <v>0</v>
          </cell>
          <cell r="R2346">
            <v>0</v>
          </cell>
          <cell r="T2346">
            <v>0</v>
          </cell>
        </row>
        <row r="2347">
          <cell r="J2347" t="str">
            <v/>
          </cell>
          <cell r="M2347">
            <v>0</v>
          </cell>
          <cell r="O2347">
            <v>0</v>
          </cell>
          <cell r="R2347">
            <v>0</v>
          </cell>
          <cell r="T2347">
            <v>0</v>
          </cell>
        </row>
        <row r="2348">
          <cell r="J2348" t="str">
            <v/>
          </cell>
          <cell r="M2348">
            <v>0</v>
          </cell>
          <cell r="O2348">
            <v>0</v>
          </cell>
          <cell r="R2348">
            <v>0</v>
          </cell>
          <cell r="T2348">
            <v>0</v>
          </cell>
        </row>
        <row r="2349">
          <cell r="L2349">
            <v>0</v>
          </cell>
          <cell r="M2349" t="str">
            <v>SUBTOTAL $</v>
          </cell>
          <cell r="O2349">
            <v>0</v>
          </cell>
        </row>
        <row r="2350">
          <cell r="C2350" t="str">
            <v>IV. MANO DE OBRA</v>
          </cell>
        </row>
        <row r="2352">
          <cell r="C2352" t="str">
            <v>TRABAJADOR</v>
          </cell>
          <cell r="I2352" t="str">
            <v>CANTIDAD</v>
          </cell>
          <cell r="J2352" t="str">
            <v>JORNAL</v>
          </cell>
          <cell r="K2352" t="str">
            <v>PRESTACIONES</v>
          </cell>
          <cell r="L2352" t="str">
            <v>JORNAL TOTAL</v>
          </cell>
          <cell r="M2352" t="str">
            <v>RENDIMIENTO</v>
          </cell>
          <cell r="O2352" t="str">
            <v>Vr. UNITARIO</v>
          </cell>
        </row>
        <row r="2353">
          <cell r="C2353" t="str">
            <v>Maestro Electricista</v>
          </cell>
          <cell r="I2353">
            <v>1</v>
          </cell>
          <cell r="J2353">
            <v>104400</v>
          </cell>
          <cell r="K2353">
            <v>1.681</v>
          </cell>
          <cell r="L2353">
            <v>175496</v>
          </cell>
          <cell r="M2353">
            <v>8</v>
          </cell>
          <cell r="O2353">
            <v>21937</v>
          </cell>
          <cell r="R2353">
            <v>0.25</v>
          </cell>
          <cell r="T2353" t="str">
            <v>Maestro Electricista</v>
          </cell>
        </row>
        <row r="2354">
          <cell r="C2354" t="str">
            <v>Ayudante Entendido</v>
          </cell>
          <cell r="I2354">
            <v>1</v>
          </cell>
          <cell r="J2354">
            <v>53020</v>
          </cell>
          <cell r="K2354">
            <v>1.7161</v>
          </cell>
          <cell r="L2354">
            <v>90988</v>
          </cell>
          <cell r="M2354">
            <v>8</v>
          </cell>
          <cell r="O2354">
            <v>11374</v>
          </cell>
          <cell r="R2354">
            <v>0.25</v>
          </cell>
          <cell r="T2354" t="str">
            <v>Ayudante Entendido</v>
          </cell>
        </row>
        <row r="2355">
          <cell r="I2355">
            <v>1</v>
          </cell>
          <cell r="J2355">
            <v>0</v>
          </cell>
          <cell r="K2355">
            <v>0</v>
          </cell>
          <cell r="L2355">
            <v>0</v>
          </cell>
          <cell r="O2355">
            <v>0</v>
          </cell>
          <cell r="R2355">
            <v>0</v>
          </cell>
          <cell r="T2355">
            <v>0</v>
          </cell>
        </row>
        <row r="2356">
          <cell r="L2356">
            <v>0.2838</v>
          </cell>
          <cell r="M2356" t="str">
            <v>SUBTOTAL $</v>
          </cell>
          <cell r="O2356">
            <v>33311</v>
          </cell>
        </row>
        <row r="2358">
          <cell r="C2358" t="str">
            <v>TOTAL COSTO DIRECTO $</v>
          </cell>
          <cell r="O2358">
            <v>117392</v>
          </cell>
        </row>
        <row r="2359">
          <cell r="C2359" t="str">
            <v>V. COSTOS INDIRECTOS</v>
          </cell>
        </row>
        <row r="2361">
          <cell r="C2361" t="str">
            <v>Descripción</v>
          </cell>
          <cell r="L2361" t="str">
            <v>Porcentaje</v>
          </cell>
          <cell r="M2361" t="str">
            <v>Valor Total</v>
          </cell>
        </row>
        <row r="2362">
          <cell r="C2362" t="str">
            <v>ADMINISTRACION</v>
          </cell>
          <cell r="L2362">
            <v>0</v>
          </cell>
          <cell r="M2362">
            <v>0</v>
          </cell>
        </row>
        <row r="2363">
          <cell r="C2363" t="str">
            <v xml:space="preserve">IMPREVISTOS </v>
          </cell>
          <cell r="L2363">
            <v>0</v>
          </cell>
          <cell r="M2363">
            <v>0</v>
          </cell>
        </row>
        <row r="2364">
          <cell r="C2364" t="str">
            <v>UTILIDAD</v>
          </cell>
          <cell r="L2364">
            <v>0</v>
          </cell>
          <cell r="M2364">
            <v>0</v>
          </cell>
        </row>
        <row r="2365">
          <cell r="C2365" t="str">
            <v>SUBTOTAL $</v>
          </cell>
          <cell r="O2365">
            <v>0</v>
          </cell>
        </row>
        <row r="2367">
          <cell r="C2367" t="str">
            <v>Precio Unitario Total Aproximado al peso $</v>
          </cell>
          <cell r="O2367">
            <v>117392</v>
          </cell>
        </row>
        <row r="2370">
          <cell r="H2370" t="str">
            <v>Firma</v>
          </cell>
        </row>
        <row r="2371">
          <cell r="H2371" t="str">
            <v>Nombre:</v>
          </cell>
        </row>
        <row r="2372">
          <cell r="H2372" t="str">
            <v>Representante Legal del Contratista o su Apoderado</v>
          </cell>
        </row>
        <row r="2373">
          <cell r="H2373" t="str">
            <v>Matricula No. :</v>
          </cell>
        </row>
        <row r="2374">
          <cell r="H2374" t="str">
            <v xml:space="preserve"> </v>
          </cell>
        </row>
        <row r="2375">
          <cell r="C2375" t="str">
            <v>OBSERVACIONES INTERVENTORÍA</v>
          </cell>
        </row>
        <row r="2379">
          <cell r="C2379" t="str">
            <v>APROBACIÓN POR INTERVENTORÍA</v>
          </cell>
        </row>
        <row r="2380">
          <cell r="C238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382">
          <cell r="C238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385">
          <cell r="H2385" t="str">
            <v>Firma</v>
          </cell>
        </row>
        <row r="2386">
          <cell r="H2386" t="str">
            <v>Nombre:</v>
          </cell>
        </row>
        <row r="2387">
          <cell r="H2387" t="str">
            <v>Representante Legal del Interventor o su Apoderado</v>
          </cell>
        </row>
        <row r="2388">
          <cell r="H2388" t="str">
            <v>Matricula No. :</v>
          </cell>
        </row>
        <row r="2393">
          <cell r="C2393" t="str">
            <v>Formulario 1 - Propuesta económica  - Documento tipo de selección abreviada de menor cuantía - versión 2</v>
          </cell>
        </row>
        <row r="2394">
          <cell r="C2394" t="str">
            <v>Código</v>
          </cell>
          <cell r="D2394" t="str">
            <v>CCE-EICP-FM-25</v>
          </cell>
          <cell r="E2394" t="str">
            <v>Versión</v>
          </cell>
          <cell r="F2394">
            <v>2</v>
          </cell>
        </row>
        <row r="2396">
          <cell r="C2396" t="str">
            <v>[La entidad podrá utilizar este formato para la presentación de los análisis de precios unitarios el contratista en la oportunidad prevista en el numeral 8.1. del Documento Base]</v>
          </cell>
        </row>
        <row r="2399">
          <cell r="D2399" t="str">
            <v>MUNICIPIO DE CONCORDIA, ANTIOQUIA</v>
          </cell>
        </row>
        <row r="2400">
          <cell r="L2400" t="str">
            <v>VERSIÓN</v>
          </cell>
        </row>
        <row r="2401">
          <cell r="D2401" t="str">
            <v xml:space="preserve">[NÚMERO DEL PROCESO] </v>
          </cell>
        </row>
        <row r="2402">
          <cell r="L2402" t="str">
            <v>PÁGINA</v>
          </cell>
          <cell r="M2402">
            <v>1</v>
          </cell>
          <cell r="N2402" t="str">
            <v>DE</v>
          </cell>
          <cell r="O2402">
            <v>1</v>
          </cell>
        </row>
        <row r="2403">
          <cell r="D2403" t="str">
            <v xml:space="preserve">ANALISIS DE PRECIOS UNITARIOS </v>
          </cell>
        </row>
        <row r="2405">
          <cell r="L2405" t="str">
            <v>FECHA</v>
          </cell>
          <cell r="M2405" t="str">
            <v>DD</v>
          </cell>
          <cell r="N2405" t="str">
            <v>MM</v>
          </cell>
          <cell r="O2405" t="str">
            <v>AA</v>
          </cell>
        </row>
        <row r="2406">
          <cell r="M2406">
            <v>8</v>
          </cell>
          <cell r="N2406">
            <v>5</v>
          </cell>
          <cell r="O2406">
            <v>2023</v>
          </cell>
        </row>
        <row r="2407">
          <cell r="C2407" t="str">
            <v>ITEMS DE LA PROPUESTA ECONÓMICA</v>
          </cell>
          <cell r="I2407" t="str">
            <v>ITEMS NO PREVISTOS</v>
          </cell>
        </row>
        <row r="2411">
          <cell r="C2411" t="str">
            <v>DATOS ESPECÍFICOS</v>
          </cell>
        </row>
        <row r="2413">
          <cell r="C2413" t="str">
            <v>ITEM</v>
          </cell>
          <cell r="D2413" t="str">
            <v>DESCRIPCIÓN</v>
          </cell>
          <cell r="M2413" t="str">
            <v>UNIDAD</v>
          </cell>
          <cell r="O2413" t="str">
            <v>CANTIDAD</v>
          </cell>
        </row>
        <row r="2414">
          <cell r="C2414" t="str">
            <v>3.10.7</v>
          </cell>
          <cell r="D2414" t="str">
            <v xml:space="preserve">S.T.I de Lámpara Hermética LED 2X20W / 120 CM / Tira Led / Luz Blanca / FROST / 3000Lm / IP65 / 100-240V / Angulo de Apertura 120° /50.000 Horas / MATERIAL ABS + PC. Incluye lampara, adaptadores,  conductores 12 AWG-CU-THHN/THWN-90ºC, conectores de conexión y empalme, tornillos, obra civil y demás elementos y accesorios para su correcta instalación y funcionamiento. </v>
          </cell>
          <cell r="M2414" t="str">
            <v>u</v>
          </cell>
          <cell r="O2414">
            <v>34</v>
          </cell>
          <cell r="R2414">
            <v>228084</v>
          </cell>
          <cell r="S2414">
            <v>228084</v>
          </cell>
          <cell r="T2414">
            <v>1.18E-2</v>
          </cell>
          <cell r="U2414">
            <v>0.84219999999999995</v>
          </cell>
          <cell r="V2414">
            <v>0</v>
          </cell>
          <cell r="W2414">
            <v>0.14599999999999999</v>
          </cell>
        </row>
        <row r="2415">
          <cell r="C2415" t="str">
            <v>I. EQUIPO</v>
          </cell>
        </row>
        <row r="2417">
          <cell r="C2417" t="str">
            <v>DESCRIPCIÓN</v>
          </cell>
          <cell r="H2417" t="str">
            <v>MARCA</v>
          </cell>
          <cell r="J2417" t="str">
            <v>TIPO</v>
          </cell>
          <cell r="L2417" t="str">
            <v>TARIFA/HORA</v>
          </cell>
          <cell r="M2417" t="str">
            <v>RENDIMIENTO</v>
          </cell>
          <cell r="O2417" t="str">
            <v>Vr. UNITARIO</v>
          </cell>
        </row>
        <row r="2418">
          <cell r="C2418" t="str">
            <v>Sección completa de andamio (1.2m-1.5m) x 1.5 m. (+ 4 ruedas) Incluye transporte.</v>
          </cell>
          <cell r="J2418" t="str">
            <v>Dia</v>
          </cell>
          <cell r="L2418">
            <v>2565</v>
          </cell>
          <cell r="M2418">
            <v>4</v>
          </cell>
          <cell r="O2418">
            <v>641</v>
          </cell>
          <cell r="R2418">
            <v>8.5</v>
          </cell>
          <cell r="T2418" t="str">
            <v>Sección completa de andamio (1.2m-1.5m) x 1.5 m. (+ 4 ruedas) Incluye transporte.</v>
          </cell>
        </row>
        <row r="2419">
          <cell r="C2419" t="str">
            <v>Can zunchado en madera común de 5,0cmx20cmx3,0m (alquiler). Incluye transporte.</v>
          </cell>
          <cell r="J2419" t="str">
            <v>Dia</v>
          </cell>
          <cell r="L2419">
            <v>1500</v>
          </cell>
          <cell r="M2419">
            <v>4</v>
          </cell>
          <cell r="O2419">
            <v>375</v>
          </cell>
          <cell r="R2419">
            <v>8.5</v>
          </cell>
          <cell r="T2419" t="str">
            <v>Can zunchado en madera común de 5,0cmx20cmx3,0m (alquiler). Incluye transporte.</v>
          </cell>
        </row>
        <row r="2420">
          <cell r="J2420" t="str">
            <v/>
          </cell>
          <cell r="L2420" t="str">
            <v/>
          </cell>
          <cell r="O2420">
            <v>0</v>
          </cell>
          <cell r="R2420">
            <v>0</v>
          </cell>
          <cell r="T2420">
            <v>0</v>
          </cell>
        </row>
        <row r="2421">
          <cell r="C2421" t="str">
            <v>Herramienta Menor (Como % de Mano de Obra)</v>
          </cell>
          <cell r="J2421" t="str">
            <v>Dia</v>
          </cell>
          <cell r="L2421">
            <v>33311</v>
          </cell>
          <cell r="M2421">
            <v>0.05</v>
          </cell>
          <cell r="O2421">
            <v>1666</v>
          </cell>
          <cell r="R2421">
            <v>56644</v>
          </cell>
          <cell r="T2421" t="str">
            <v>Herramienta Menor (Como % de Mano de Obra)</v>
          </cell>
        </row>
        <row r="2422">
          <cell r="L2422">
            <v>1.18E-2</v>
          </cell>
          <cell r="M2422" t="str">
            <v>SUBTOTAL $</v>
          </cell>
          <cell r="O2422">
            <v>2682</v>
          </cell>
        </row>
        <row r="2423">
          <cell r="C2423" t="str">
            <v>II. MATERIALES</v>
          </cell>
        </row>
        <row r="2425">
          <cell r="C2425" t="str">
            <v>DESCRIPCIÓN</v>
          </cell>
          <cell r="K2425" t="str">
            <v>UNIDAD</v>
          </cell>
          <cell r="L2425" t="str">
            <v>CANTIDAD</v>
          </cell>
          <cell r="M2425" t="str">
            <v>PRECIO UNIT.</v>
          </cell>
          <cell r="O2425" t="str">
            <v>Vr. UNITARIO</v>
          </cell>
        </row>
        <row r="2426">
          <cell r="C2426" t="str">
            <v>Lámpara Hermética LED 2X20W / 120 CM / Tira Led / Luz Blanca / FROST / 3000Lm / IP65 / 100-240V / Angulo de Apertura 120° /50.000 Horas / MATERIAL ABS + PC</v>
          </cell>
          <cell r="K2426" t="str">
            <v>u</v>
          </cell>
          <cell r="L2426">
            <v>1</v>
          </cell>
          <cell r="M2426">
            <v>160000</v>
          </cell>
          <cell r="O2426">
            <v>160000</v>
          </cell>
          <cell r="R2426">
            <v>34</v>
          </cell>
          <cell r="T2426" t="str">
            <v>Lámpara Hermética LED 2X20W / 120 CM / Tira Led / Luz Blanca / FROST / 3000Lm / IP65 / 100-240V / Angulo de Apertura 120° /50.000 Horas / MATERIAL ABS + PC</v>
          </cell>
        </row>
        <row r="2427">
          <cell r="C2427" t="str">
            <v xml:space="preserve">Conector Resorte Rojo-Amr </v>
          </cell>
          <cell r="K2427" t="str">
            <v>u</v>
          </cell>
          <cell r="L2427">
            <v>2</v>
          </cell>
          <cell r="M2427">
            <v>1412</v>
          </cell>
          <cell r="O2427">
            <v>2824</v>
          </cell>
          <cell r="R2427">
            <v>68</v>
          </cell>
          <cell r="T2427" t="str">
            <v xml:space="preserve">Conector Resorte Rojo-Amr </v>
          </cell>
        </row>
        <row r="2428">
          <cell r="C2428" t="str">
            <v xml:space="preserve">Abrazadera Plastica Alas Tubo Conduit 1/2pg </v>
          </cell>
          <cell r="K2428" t="str">
            <v>u</v>
          </cell>
          <cell r="L2428">
            <v>5</v>
          </cell>
          <cell r="M2428">
            <v>1150</v>
          </cell>
          <cell r="O2428">
            <v>5750</v>
          </cell>
          <cell r="R2428">
            <v>170</v>
          </cell>
          <cell r="T2428" t="str">
            <v xml:space="preserve">Abrazadera Plastica Alas Tubo Conduit 1/2pg </v>
          </cell>
        </row>
        <row r="2429">
          <cell r="C2429" t="str">
            <v xml:space="preserve">Cable AWG-CU-THHN/THWN-90ºC # 12 </v>
          </cell>
          <cell r="K2429" t="str">
            <v>m</v>
          </cell>
          <cell r="L2429">
            <v>3</v>
          </cell>
          <cell r="M2429">
            <v>2714</v>
          </cell>
          <cell r="O2429">
            <v>8142</v>
          </cell>
          <cell r="R2429">
            <v>102</v>
          </cell>
          <cell r="T2429" t="str">
            <v xml:space="preserve">Cable AWG-CU-THHN/THWN-90ºC # 12 </v>
          </cell>
        </row>
        <row r="2430">
          <cell r="C2430" t="str">
            <v>Cable acero galvanizado 1/16 Pulg</v>
          </cell>
          <cell r="K2430" t="str">
            <v>m</v>
          </cell>
          <cell r="L2430">
            <v>5</v>
          </cell>
          <cell r="M2430">
            <v>1108</v>
          </cell>
          <cell r="O2430">
            <v>5540</v>
          </cell>
          <cell r="R2430">
            <v>170</v>
          </cell>
          <cell r="T2430" t="str">
            <v>Cable acero galvanizado 1/16 Pulg</v>
          </cell>
        </row>
        <row r="2431">
          <cell r="C2431" t="str">
            <v>Perros Para Cable Galvanizado 1/8-pulg</v>
          </cell>
          <cell r="K2431" t="str">
            <v>u</v>
          </cell>
          <cell r="L2431">
            <v>4</v>
          </cell>
          <cell r="M2431">
            <v>2225</v>
          </cell>
          <cell r="O2431">
            <v>8900</v>
          </cell>
          <cell r="R2431">
            <v>136</v>
          </cell>
          <cell r="T2431" t="str">
            <v>Perros Para Cable Galvanizado 1/8-pulg</v>
          </cell>
        </row>
        <row r="2432">
          <cell r="C2432" t="str">
            <v>Cancamo Cerrado #4 10und</v>
          </cell>
          <cell r="K2432" t="str">
            <v>u</v>
          </cell>
          <cell r="L2432">
            <v>0.2</v>
          </cell>
          <cell r="M2432">
            <v>4675</v>
          </cell>
          <cell r="O2432">
            <v>935</v>
          </cell>
          <cell r="R2432">
            <v>6.8</v>
          </cell>
          <cell r="T2432" t="str">
            <v>Cancamo Cerrado #4 10und</v>
          </cell>
        </row>
        <row r="2433">
          <cell r="K2433" t="str">
            <v/>
          </cell>
          <cell r="M2433">
            <v>0</v>
          </cell>
          <cell r="O2433">
            <v>0</v>
          </cell>
          <cell r="R2433">
            <v>0</v>
          </cell>
          <cell r="T2433">
            <v>0</v>
          </cell>
        </row>
        <row r="2434">
          <cell r="K2434" t="str">
            <v/>
          </cell>
          <cell r="M2434">
            <v>0</v>
          </cell>
          <cell r="O2434">
            <v>0</v>
          </cell>
          <cell r="R2434">
            <v>0</v>
          </cell>
          <cell r="T2434">
            <v>0</v>
          </cell>
        </row>
        <row r="2435">
          <cell r="L2435">
            <v>0.84219999999999995</v>
          </cell>
          <cell r="M2435" t="str">
            <v>SUBTOTAL $</v>
          </cell>
          <cell r="O2435">
            <v>192091</v>
          </cell>
        </row>
        <row r="2436">
          <cell r="C2436" t="str">
            <v>III. TRANSPORTES</v>
          </cell>
        </row>
        <row r="2438">
          <cell r="C2438" t="str">
            <v>MATERIAL</v>
          </cell>
          <cell r="J2438" t="str">
            <v>VOL. o PESO</v>
          </cell>
          <cell r="K2438" t="str">
            <v>DISTANCIA</v>
          </cell>
          <cell r="L2438" t="str">
            <v>M3 o Ton/Km</v>
          </cell>
          <cell r="M2438" t="str">
            <v>TARIFA</v>
          </cell>
          <cell r="O2438" t="str">
            <v>Vr. UNITARIO</v>
          </cell>
        </row>
        <row r="2439">
          <cell r="J2439" t="str">
            <v/>
          </cell>
          <cell r="M2439">
            <v>0</v>
          </cell>
          <cell r="O2439">
            <v>0</v>
          </cell>
          <cell r="R2439">
            <v>0</v>
          </cell>
          <cell r="T2439">
            <v>0</v>
          </cell>
        </row>
        <row r="2440">
          <cell r="J2440" t="str">
            <v/>
          </cell>
          <cell r="M2440">
            <v>0</v>
          </cell>
          <cell r="O2440">
            <v>0</v>
          </cell>
          <cell r="R2440">
            <v>0</v>
          </cell>
          <cell r="T2440">
            <v>0</v>
          </cell>
        </row>
        <row r="2441">
          <cell r="J2441" t="str">
            <v/>
          </cell>
          <cell r="M2441">
            <v>0</v>
          </cell>
          <cell r="O2441">
            <v>0</v>
          </cell>
          <cell r="R2441">
            <v>0</v>
          </cell>
          <cell r="T2441">
            <v>0</v>
          </cell>
        </row>
        <row r="2442">
          <cell r="L2442">
            <v>0</v>
          </cell>
          <cell r="M2442" t="str">
            <v>SUBTOTAL $</v>
          </cell>
          <cell r="O2442">
            <v>0</v>
          </cell>
        </row>
        <row r="2443">
          <cell r="C2443" t="str">
            <v>IV. MANO DE OBRA</v>
          </cell>
        </row>
        <row r="2445">
          <cell r="C2445" t="str">
            <v>TRABAJADOR</v>
          </cell>
          <cell r="I2445" t="str">
            <v>CANTIDAD</v>
          </cell>
          <cell r="J2445" t="str">
            <v>JORNAL</v>
          </cell>
          <cell r="K2445" t="str">
            <v>PRESTACIONES</v>
          </cell>
          <cell r="L2445" t="str">
            <v>JORNAL TOTAL</v>
          </cell>
          <cell r="M2445" t="str">
            <v>RENDIMIENTO</v>
          </cell>
          <cell r="O2445" t="str">
            <v>Vr. UNITARIO</v>
          </cell>
        </row>
        <row r="2446">
          <cell r="C2446" t="str">
            <v>Maestro Electricista</v>
          </cell>
          <cell r="I2446">
            <v>1</v>
          </cell>
          <cell r="J2446">
            <v>104400</v>
          </cell>
          <cell r="K2446">
            <v>1.681</v>
          </cell>
          <cell r="L2446">
            <v>175496</v>
          </cell>
          <cell r="M2446">
            <v>8</v>
          </cell>
          <cell r="O2446">
            <v>21937</v>
          </cell>
          <cell r="R2446">
            <v>4.25</v>
          </cell>
          <cell r="T2446" t="str">
            <v>Maestro Electricista</v>
          </cell>
        </row>
        <row r="2447">
          <cell r="C2447" t="str">
            <v>Ayudante Entendido</v>
          </cell>
          <cell r="I2447">
            <v>1</v>
          </cell>
          <cell r="J2447">
            <v>53020</v>
          </cell>
          <cell r="K2447">
            <v>1.7161</v>
          </cell>
          <cell r="L2447">
            <v>90988</v>
          </cell>
          <cell r="M2447">
            <v>8</v>
          </cell>
          <cell r="O2447">
            <v>11374</v>
          </cell>
          <cell r="R2447">
            <v>4.25</v>
          </cell>
          <cell r="T2447" t="str">
            <v>Ayudante Entendido</v>
          </cell>
        </row>
        <row r="2448">
          <cell r="I2448">
            <v>1</v>
          </cell>
          <cell r="J2448">
            <v>0</v>
          </cell>
          <cell r="K2448">
            <v>0</v>
          </cell>
          <cell r="L2448">
            <v>0</v>
          </cell>
          <cell r="O2448">
            <v>0</v>
          </cell>
          <cell r="R2448">
            <v>0</v>
          </cell>
          <cell r="T2448">
            <v>0</v>
          </cell>
        </row>
        <row r="2449">
          <cell r="L2449">
            <v>0.14599999999999999</v>
          </cell>
          <cell r="M2449" t="str">
            <v>SUBTOTAL $</v>
          </cell>
          <cell r="O2449">
            <v>33311</v>
          </cell>
        </row>
        <row r="2451">
          <cell r="C2451" t="str">
            <v>TOTAL COSTO DIRECTO $</v>
          </cell>
          <cell r="O2451">
            <v>228084</v>
          </cell>
        </row>
        <row r="2452">
          <cell r="C2452" t="str">
            <v>V. COSTOS INDIRECTOS</v>
          </cell>
        </row>
        <row r="2454">
          <cell r="C2454" t="str">
            <v>Descripción</v>
          </cell>
          <cell r="L2454" t="str">
            <v>Porcentaje</v>
          </cell>
          <cell r="M2454" t="str">
            <v>Valor Total</v>
          </cell>
        </row>
        <row r="2455">
          <cell r="C2455" t="str">
            <v>ADMINISTRACION</v>
          </cell>
          <cell r="L2455">
            <v>0</v>
          </cell>
          <cell r="M2455">
            <v>0</v>
          </cell>
        </row>
        <row r="2456">
          <cell r="C2456" t="str">
            <v xml:space="preserve">IMPREVISTOS </v>
          </cell>
          <cell r="L2456">
            <v>0</v>
          </cell>
          <cell r="M2456">
            <v>0</v>
          </cell>
        </row>
        <row r="2457">
          <cell r="C2457" t="str">
            <v>UTILIDAD</v>
          </cell>
          <cell r="L2457">
            <v>0</v>
          </cell>
          <cell r="M2457">
            <v>0</v>
          </cell>
        </row>
        <row r="2458">
          <cell r="C2458" t="str">
            <v>SUBTOTAL $</v>
          </cell>
          <cell r="O2458">
            <v>0</v>
          </cell>
        </row>
        <row r="2460">
          <cell r="C2460" t="str">
            <v>Precio Unitario Total Aproximado al peso $</v>
          </cell>
          <cell r="O2460">
            <v>228084</v>
          </cell>
        </row>
        <row r="2463">
          <cell r="H2463" t="str">
            <v>Firma</v>
          </cell>
        </row>
        <row r="2464">
          <cell r="H2464" t="str">
            <v>Nombre:</v>
          </cell>
        </row>
        <row r="2465">
          <cell r="H2465" t="str">
            <v>Representante Legal del Contratista o su Apoderado</v>
          </cell>
        </row>
        <row r="2466">
          <cell r="H2466" t="str">
            <v>Matricula No. :</v>
          </cell>
        </row>
        <row r="2467">
          <cell r="H2467" t="str">
            <v xml:space="preserve"> </v>
          </cell>
        </row>
        <row r="2468">
          <cell r="C2468" t="str">
            <v>OBSERVACIONES INTERVENTORÍA</v>
          </cell>
        </row>
        <row r="2472">
          <cell r="C2472" t="str">
            <v>APROBACIÓN POR INTERVENTORÍA</v>
          </cell>
        </row>
        <row r="2473">
          <cell r="C247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475">
          <cell r="C247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478">
          <cell r="H2478" t="str">
            <v>Firma</v>
          </cell>
        </row>
        <row r="2479">
          <cell r="H2479" t="str">
            <v>Nombre:</v>
          </cell>
        </row>
        <row r="2480">
          <cell r="H2480" t="str">
            <v>Representante Legal del Interventor o su Apoderado</v>
          </cell>
        </row>
        <row r="2481">
          <cell r="H2481" t="str">
            <v>Matricula No. :</v>
          </cell>
        </row>
        <row r="2486">
          <cell r="C2486" t="str">
            <v>Formulario 1 - Propuesta económica  - Documento tipo de selección abreviada de menor cuantía - versión 2</v>
          </cell>
        </row>
        <row r="2487">
          <cell r="C2487" t="str">
            <v>Código</v>
          </cell>
          <cell r="D2487" t="str">
            <v>CCE-EICP-FM-25</v>
          </cell>
          <cell r="E2487" t="str">
            <v>Versión</v>
          </cell>
          <cell r="F2487">
            <v>2</v>
          </cell>
        </row>
        <row r="2489">
          <cell r="C2489" t="str">
            <v>[La entidad podrá utilizar este formato para la presentación de los análisis de precios unitarios el contratista en la oportunidad prevista en el numeral 8.1. del Documento Base]</v>
          </cell>
        </row>
        <row r="2492">
          <cell r="D2492" t="str">
            <v>MUNICIPIO DE CONCORDIA, ANTIOQUIA</v>
          </cell>
        </row>
        <row r="2493">
          <cell r="L2493" t="str">
            <v>VERSIÓN</v>
          </cell>
        </row>
        <row r="2494">
          <cell r="D2494" t="str">
            <v xml:space="preserve">[NÚMERO DEL PROCESO] </v>
          </cell>
        </row>
        <row r="2495">
          <cell r="L2495" t="str">
            <v>PÁGINA</v>
          </cell>
          <cell r="M2495">
            <v>1</v>
          </cell>
          <cell r="N2495" t="str">
            <v>DE</v>
          </cell>
          <cell r="O2495">
            <v>1</v>
          </cell>
        </row>
        <row r="2496">
          <cell r="D2496" t="str">
            <v xml:space="preserve">ANALISIS DE PRECIOS UNITARIOS </v>
          </cell>
        </row>
        <row r="2498">
          <cell r="L2498" t="str">
            <v>FECHA</v>
          </cell>
          <cell r="M2498" t="str">
            <v>DD</v>
          </cell>
          <cell r="N2498" t="str">
            <v>MM</v>
          </cell>
          <cell r="O2498" t="str">
            <v>AA</v>
          </cell>
        </row>
        <row r="2499">
          <cell r="M2499">
            <v>8</v>
          </cell>
          <cell r="N2499">
            <v>5</v>
          </cell>
          <cell r="O2499">
            <v>2023</v>
          </cell>
        </row>
        <row r="2500">
          <cell r="C2500" t="str">
            <v>ITEMS DE LA PROPUESTA ECONÓMICA</v>
          </cell>
          <cell r="I2500" t="str">
            <v>ITEMS NO PREVISTOS</v>
          </cell>
        </row>
        <row r="2504">
          <cell r="C2504" t="str">
            <v>DATOS ESPECÍFICOS</v>
          </cell>
        </row>
        <row r="2506">
          <cell r="C2506" t="str">
            <v>ITEM</v>
          </cell>
          <cell r="D2506" t="str">
            <v>DESCRIPCIÓN</v>
          </cell>
          <cell r="M2506" t="str">
            <v>UNIDAD</v>
          </cell>
          <cell r="O2506" t="str">
            <v>CANTIDAD</v>
          </cell>
        </row>
        <row r="2507">
          <cell r="C2507" t="str">
            <v>3.10.8</v>
          </cell>
          <cell r="D2507" t="str">
            <v xml:space="preserve">S.T.I de Acometida en cable 2No.10+1No. 12  Cu THHN, por ducto EMT 3/4" desde tablero principal  incluye bornes terminal para conexión. </v>
          </cell>
          <cell r="M2507" t="str">
            <v>m</v>
          </cell>
          <cell r="O2507">
            <v>100</v>
          </cell>
          <cell r="R2507">
            <v>40290</v>
          </cell>
          <cell r="S2507">
            <v>40290</v>
          </cell>
          <cell r="T2507">
            <v>1.77E-2</v>
          </cell>
          <cell r="U2507">
            <v>0.76180000000000003</v>
          </cell>
          <cell r="V2507">
            <v>0</v>
          </cell>
          <cell r="W2507">
            <v>0.2205</v>
          </cell>
        </row>
        <row r="2508">
          <cell r="C2508" t="str">
            <v>I. EQUIPO</v>
          </cell>
        </row>
        <row r="2510">
          <cell r="C2510" t="str">
            <v>DESCRIPCIÓN</v>
          </cell>
          <cell r="H2510" t="str">
            <v>MARCA</v>
          </cell>
          <cell r="J2510" t="str">
            <v>TIPO</v>
          </cell>
          <cell r="L2510" t="str">
            <v>TARIFA/HORA</v>
          </cell>
          <cell r="M2510" t="str">
            <v>RENDIMIENTO</v>
          </cell>
          <cell r="O2510" t="str">
            <v>Vr. UNITARIO</v>
          </cell>
        </row>
        <row r="2511">
          <cell r="C2511" t="str">
            <v>Sección completa de andamio (1.2m-1.5m) x 1.5 m. (+ 4 ruedas) Incluye transporte.</v>
          </cell>
          <cell r="J2511" t="str">
            <v>Dia</v>
          </cell>
          <cell r="L2511">
            <v>2565</v>
          </cell>
          <cell r="M2511">
            <v>15</v>
          </cell>
          <cell r="O2511">
            <v>171</v>
          </cell>
          <cell r="R2511">
            <v>6.67</v>
          </cell>
          <cell r="T2511" t="str">
            <v>Sección completa de andamio (1.2m-1.5m) x 1.5 m. (+ 4 ruedas) Incluye transporte.</v>
          </cell>
        </row>
        <row r="2512">
          <cell r="C2512" t="str">
            <v>Can zunchado en madera común de 5,0cmx20cmx3,0m (alquiler). Incluye transporte.</v>
          </cell>
          <cell r="J2512" t="str">
            <v>Dia</v>
          </cell>
          <cell r="L2512">
            <v>1500</v>
          </cell>
          <cell r="M2512">
            <v>15</v>
          </cell>
          <cell r="O2512">
            <v>100</v>
          </cell>
          <cell r="R2512">
            <v>6.67</v>
          </cell>
          <cell r="T2512" t="str">
            <v>Can zunchado en madera común de 5,0cmx20cmx3,0m (alquiler). Incluye transporte.</v>
          </cell>
        </row>
        <row r="2513">
          <cell r="J2513" t="str">
            <v/>
          </cell>
          <cell r="L2513" t="str">
            <v/>
          </cell>
          <cell r="O2513">
            <v>0</v>
          </cell>
          <cell r="R2513">
            <v>0</v>
          </cell>
          <cell r="T2513">
            <v>0</v>
          </cell>
        </row>
        <row r="2514">
          <cell r="C2514" t="str">
            <v>Herramienta Menor (Como % de Mano de Obra)</v>
          </cell>
          <cell r="J2514" t="str">
            <v>Dia</v>
          </cell>
          <cell r="L2514">
            <v>8883</v>
          </cell>
          <cell r="M2514">
            <v>0.05</v>
          </cell>
          <cell r="O2514">
            <v>444</v>
          </cell>
          <cell r="R2514">
            <v>44400</v>
          </cell>
          <cell r="T2514" t="str">
            <v>Herramienta Menor (Como % de Mano de Obra)</v>
          </cell>
        </row>
        <row r="2515">
          <cell r="L2515">
            <v>1.77E-2</v>
          </cell>
          <cell r="M2515" t="str">
            <v>SUBTOTAL $</v>
          </cell>
          <cell r="O2515">
            <v>715</v>
          </cell>
        </row>
        <row r="2516">
          <cell r="C2516" t="str">
            <v>II. MATERIALES</v>
          </cell>
        </row>
        <row r="2518">
          <cell r="C2518" t="str">
            <v>DESCRIPCIÓN</v>
          </cell>
          <cell r="K2518" t="str">
            <v>UNIDAD</v>
          </cell>
          <cell r="L2518" t="str">
            <v>CANTIDAD</v>
          </cell>
          <cell r="M2518" t="str">
            <v>PRECIO UNIT.</v>
          </cell>
          <cell r="O2518" t="str">
            <v>Vr. UNITARIO</v>
          </cell>
        </row>
        <row r="2519">
          <cell r="C2519" t="str">
            <v>Tubo conduit EMT 3/4"  3 M</v>
          </cell>
          <cell r="K2519" t="str">
            <v>u</v>
          </cell>
          <cell r="L2519">
            <v>0.34650000000000003</v>
          </cell>
          <cell r="M2519">
            <v>41900</v>
          </cell>
          <cell r="O2519">
            <v>14518</v>
          </cell>
          <cell r="R2519">
            <v>34.65</v>
          </cell>
          <cell r="T2519" t="str">
            <v>Tubo conduit EMT 3/4"  3 M</v>
          </cell>
        </row>
        <row r="2520">
          <cell r="C2520" t="str">
            <v>Union EMT 3/4" Acero</v>
          </cell>
          <cell r="K2520" t="str">
            <v>u</v>
          </cell>
          <cell r="L2520">
            <v>0.34650000000000003</v>
          </cell>
          <cell r="M2520">
            <v>3848</v>
          </cell>
          <cell r="O2520">
            <v>1333</v>
          </cell>
          <cell r="R2520">
            <v>34.65</v>
          </cell>
          <cell r="T2520" t="str">
            <v>Union EMT 3/4" Acero</v>
          </cell>
        </row>
        <row r="2521">
          <cell r="C2521" t="str">
            <v>Curva EMT 3/4"</v>
          </cell>
          <cell r="K2521" t="str">
            <v>u</v>
          </cell>
          <cell r="L2521">
            <v>0.21000000000000002</v>
          </cell>
          <cell r="M2521">
            <v>4389</v>
          </cell>
          <cell r="O2521">
            <v>922</v>
          </cell>
          <cell r="R2521">
            <v>21</v>
          </cell>
          <cell r="T2521" t="str">
            <v>Curva EMT 3/4"</v>
          </cell>
        </row>
        <row r="2522">
          <cell r="C2522" t="str">
            <v>Terminal EMT 3/4" Acero - Tub</v>
          </cell>
          <cell r="K2522" t="str">
            <v>u</v>
          </cell>
          <cell r="L2522">
            <v>0.175035</v>
          </cell>
          <cell r="M2522">
            <v>3010.7</v>
          </cell>
          <cell r="O2522">
            <v>527</v>
          </cell>
          <cell r="R2522">
            <v>17.5</v>
          </cell>
          <cell r="T2522" t="str">
            <v>Terminal EMT 3/4" Acero - Tub</v>
          </cell>
        </row>
        <row r="2523">
          <cell r="C2523" t="str">
            <v>Cable AWG-CU-THHN/THWN-90ºC # 10</v>
          </cell>
          <cell r="K2523" t="str">
            <v>m</v>
          </cell>
          <cell r="L2523">
            <v>2.1</v>
          </cell>
          <cell r="M2523">
            <v>4382.3049999999994</v>
          </cell>
          <cell r="O2523">
            <v>9203</v>
          </cell>
          <cell r="R2523">
            <v>210</v>
          </cell>
          <cell r="T2523" t="str">
            <v>Cable AWG-CU-THHN/THWN-90ºC # 10</v>
          </cell>
        </row>
        <row r="2524">
          <cell r="C2524" t="str">
            <v xml:space="preserve">Cable AWG-CU-THHN/THWN-90ºC # 12 </v>
          </cell>
          <cell r="K2524" t="str">
            <v>m</v>
          </cell>
          <cell r="L2524">
            <v>1.05</v>
          </cell>
          <cell r="M2524">
            <v>2714</v>
          </cell>
          <cell r="O2524">
            <v>2850</v>
          </cell>
          <cell r="R2524">
            <v>105</v>
          </cell>
          <cell r="T2524" t="str">
            <v xml:space="preserve">Cable AWG-CU-THHN/THWN-90ºC # 12 </v>
          </cell>
        </row>
        <row r="2525">
          <cell r="C2525" t="str">
            <v xml:space="preserve">Abrazadera Plastica Alas Tubo Conduit 1/2pg </v>
          </cell>
          <cell r="K2525" t="str">
            <v>u</v>
          </cell>
          <cell r="L2525">
            <v>1</v>
          </cell>
          <cell r="M2525">
            <v>1150</v>
          </cell>
          <cell r="O2525">
            <v>1150</v>
          </cell>
          <cell r="R2525">
            <v>100</v>
          </cell>
          <cell r="T2525" t="str">
            <v xml:space="preserve">Abrazadera Plastica Alas Tubo Conduit 1/2pg </v>
          </cell>
        </row>
        <row r="2526">
          <cell r="C2526" t="str">
            <v>Tornillo Ensamble 6 mm x 2" Pavonado x100und - 0.224 Kg</v>
          </cell>
          <cell r="K2526" t="str">
            <v>u</v>
          </cell>
          <cell r="L2526">
            <v>2.1000000000000001E-2</v>
          </cell>
          <cell r="M2526">
            <v>9000</v>
          </cell>
          <cell r="O2526">
            <v>189</v>
          </cell>
          <cell r="R2526">
            <v>2.1</v>
          </cell>
          <cell r="T2526" t="str">
            <v>Tornillo Ensamble 6 mm x 2" Pavonado x100und - 0.224 Kg</v>
          </cell>
        </row>
        <row r="2527">
          <cell r="K2527" t="str">
            <v/>
          </cell>
          <cell r="M2527">
            <v>0</v>
          </cell>
          <cell r="O2527">
            <v>0</v>
          </cell>
          <cell r="R2527">
            <v>0</v>
          </cell>
          <cell r="T2527">
            <v>0</v>
          </cell>
        </row>
        <row r="2528">
          <cell r="L2528">
            <v>0.76180000000000003</v>
          </cell>
          <cell r="M2528" t="str">
            <v>SUBTOTAL $</v>
          </cell>
          <cell r="O2528">
            <v>30692</v>
          </cell>
        </row>
        <row r="2529">
          <cell r="C2529" t="str">
            <v>III. TRANSPORTES</v>
          </cell>
        </row>
        <row r="2531">
          <cell r="C2531" t="str">
            <v>MATERIAL</v>
          </cell>
          <cell r="J2531" t="str">
            <v>VOL. o PESO</v>
          </cell>
          <cell r="K2531" t="str">
            <v>DISTANCIA</v>
          </cell>
          <cell r="L2531" t="str">
            <v>M3 o Ton/Km</v>
          </cell>
          <cell r="M2531" t="str">
            <v>TARIFA</v>
          </cell>
          <cell r="O2531" t="str">
            <v>Vr. UNITARIO</v>
          </cell>
        </row>
        <row r="2532">
          <cell r="J2532" t="str">
            <v/>
          </cell>
          <cell r="M2532">
            <v>0</v>
          </cell>
          <cell r="O2532">
            <v>0</v>
          </cell>
          <cell r="R2532">
            <v>0</v>
          </cell>
          <cell r="T2532">
            <v>0</v>
          </cell>
        </row>
        <row r="2533">
          <cell r="J2533" t="str">
            <v/>
          </cell>
          <cell r="M2533">
            <v>0</v>
          </cell>
          <cell r="O2533">
            <v>0</v>
          </cell>
          <cell r="R2533">
            <v>0</v>
          </cell>
          <cell r="T2533">
            <v>0</v>
          </cell>
        </row>
        <row r="2534">
          <cell r="J2534" t="str">
            <v/>
          </cell>
          <cell r="M2534">
            <v>0</v>
          </cell>
          <cell r="O2534">
            <v>0</v>
          </cell>
          <cell r="R2534">
            <v>0</v>
          </cell>
          <cell r="T2534">
            <v>0</v>
          </cell>
        </row>
        <row r="2535">
          <cell r="L2535">
            <v>0</v>
          </cell>
          <cell r="M2535" t="str">
            <v>SUBTOTAL $</v>
          </cell>
          <cell r="O2535">
            <v>0</v>
          </cell>
        </row>
        <row r="2536">
          <cell r="C2536" t="str">
            <v>IV. MANO DE OBRA</v>
          </cell>
        </row>
        <row r="2538">
          <cell r="C2538" t="str">
            <v>TRABAJADOR</v>
          </cell>
          <cell r="I2538" t="str">
            <v>CANTIDAD</v>
          </cell>
          <cell r="J2538" t="str">
            <v>JORNAL</v>
          </cell>
          <cell r="K2538" t="str">
            <v>PRESTACIONES</v>
          </cell>
          <cell r="L2538" t="str">
            <v>JORNAL TOTAL</v>
          </cell>
          <cell r="M2538" t="str">
            <v>RENDIMIENTO</v>
          </cell>
          <cell r="O2538" t="str">
            <v>Vr. UNITARIO</v>
          </cell>
        </row>
        <row r="2539">
          <cell r="C2539" t="str">
            <v>Maestro Electricista</v>
          </cell>
          <cell r="I2539">
            <v>1</v>
          </cell>
          <cell r="J2539">
            <v>104400</v>
          </cell>
          <cell r="K2539">
            <v>1.681</v>
          </cell>
          <cell r="L2539">
            <v>175496</v>
          </cell>
          <cell r="M2539">
            <v>30</v>
          </cell>
          <cell r="O2539">
            <v>5850</v>
          </cell>
          <cell r="R2539">
            <v>3.33</v>
          </cell>
          <cell r="T2539" t="str">
            <v>Maestro Electricista</v>
          </cell>
        </row>
        <row r="2540">
          <cell r="C2540" t="str">
            <v>Ayudante Entendido</v>
          </cell>
          <cell r="I2540">
            <v>1</v>
          </cell>
          <cell r="J2540">
            <v>53020</v>
          </cell>
          <cell r="K2540">
            <v>1.7161</v>
          </cell>
          <cell r="L2540">
            <v>90988</v>
          </cell>
          <cell r="M2540">
            <v>30</v>
          </cell>
          <cell r="O2540">
            <v>3033</v>
          </cell>
          <cell r="R2540">
            <v>3.33</v>
          </cell>
          <cell r="T2540" t="str">
            <v>Ayudante Entendido</v>
          </cell>
        </row>
        <row r="2541">
          <cell r="I2541">
            <v>1</v>
          </cell>
          <cell r="J2541">
            <v>0</v>
          </cell>
          <cell r="K2541">
            <v>0</v>
          </cell>
          <cell r="L2541">
            <v>0</v>
          </cell>
          <cell r="O2541">
            <v>0</v>
          </cell>
          <cell r="R2541">
            <v>0</v>
          </cell>
          <cell r="T2541">
            <v>0</v>
          </cell>
        </row>
        <row r="2542">
          <cell r="L2542">
            <v>0.2205</v>
          </cell>
          <cell r="M2542" t="str">
            <v>SUBTOTAL $</v>
          </cell>
          <cell r="O2542">
            <v>8883</v>
          </cell>
        </row>
        <row r="2544">
          <cell r="C2544" t="str">
            <v>TOTAL COSTO DIRECTO $</v>
          </cell>
          <cell r="O2544">
            <v>40290</v>
          </cell>
        </row>
        <row r="2545">
          <cell r="C2545" t="str">
            <v>V. COSTOS INDIRECTOS</v>
          </cell>
        </row>
        <row r="2547">
          <cell r="C2547" t="str">
            <v>Descripción</v>
          </cell>
          <cell r="L2547" t="str">
            <v>Porcentaje</v>
          </cell>
          <cell r="M2547" t="str">
            <v>Valor Total</v>
          </cell>
        </row>
        <row r="2548">
          <cell r="C2548" t="str">
            <v>ADMINISTRACION</v>
          </cell>
          <cell r="L2548">
            <v>0</v>
          </cell>
          <cell r="M2548">
            <v>0</v>
          </cell>
        </row>
        <row r="2549">
          <cell r="C2549" t="str">
            <v xml:space="preserve">IMPREVISTOS </v>
          </cell>
          <cell r="L2549">
            <v>0</v>
          </cell>
          <cell r="M2549">
            <v>0</v>
          </cell>
        </row>
        <row r="2550">
          <cell r="C2550" t="str">
            <v>UTILIDAD</v>
          </cell>
          <cell r="L2550">
            <v>0</v>
          </cell>
          <cell r="M2550">
            <v>0</v>
          </cell>
        </row>
        <row r="2551">
          <cell r="C2551" t="str">
            <v>SUBTOTAL $</v>
          </cell>
          <cell r="O2551">
            <v>0</v>
          </cell>
        </row>
        <row r="2553">
          <cell r="C2553" t="str">
            <v>Precio Unitario Total Aproximado al peso $</v>
          </cell>
          <cell r="O2553">
            <v>40290</v>
          </cell>
        </row>
        <row r="2556">
          <cell r="H2556" t="str">
            <v>Firma</v>
          </cell>
        </row>
        <row r="2557">
          <cell r="H2557" t="str">
            <v>Nombre:</v>
          </cell>
        </row>
        <row r="2558">
          <cell r="H2558" t="str">
            <v>Representante Legal del Contratista o su Apoderado</v>
          </cell>
        </row>
        <row r="2559">
          <cell r="H2559" t="str">
            <v>Matricula No. :</v>
          </cell>
        </row>
        <row r="2560">
          <cell r="H2560" t="str">
            <v xml:space="preserve"> </v>
          </cell>
        </row>
        <row r="2561">
          <cell r="C2561" t="str">
            <v>OBSERVACIONES INTERVENTORÍA</v>
          </cell>
        </row>
        <row r="2565">
          <cell r="C2565" t="str">
            <v>APROBACIÓN POR INTERVENTORÍA</v>
          </cell>
        </row>
        <row r="2566">
          <cell r="C256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568">
          <cell r="C256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571">
          <cell r="H2571" t="str">
            <v>Firma</v>
          </cell>
        </row>
        <row r="2572">
          <cell r="H2572" t="str">
            <v>Nombre:</v>
          </cell>
        </row>
        <row r="2573">
          <cell r="H2573" t="str">
            <v>Representante Legal del Interventor o su Apoderado</v>
          </cell>
        </row>
        <row r="2574">
          <cell r="H2574" t="str">
            <v>Matricula No. :</v>
          </cell>
        </row>
        <row r="2579">
          <cell r="C2579" t="str">
            <v>Formulario 1 - Propuesta económica  - Documento tipo de selección abreviada de menor cuantía - versión 2</v>
          </cell>
        </row>
        <row r="2580">
          <cell r="C2580" t="str">
            <v>Código</v>
          </cell>
          <cell r="D2580" t="str">
            <v>CCE-EICP-FM-25</v>
          </cell>
          <cell r="E2580" t="str">
            <v>Versión</v>
          </cell>
          <cell r="F2580">
            <v>2</v>
          </cell>
        </row>
        <row r="2582">
          <cell r="C2582" t="str">
            <v>[La entidad podrá utilizar este formato para la presentación de los análisis de precios unitarios el contratista en la oportunidad prevista en el numeral 8.1. del Documento Base]</v>
          </cell>
        </row>
        <row r="2585">
          <cell r="D2585" t="str">
            <v>MUNICIPIO DE CONCORDIA, ANTIOQUIA</v>
          </cell>
        </row>
        <row r="2586">
          <cell r="L2586" t="str">
            <v>VERSIÓN</v>
          </cell>
        </row>
        <row r="2587">
          <cell r="D2587" t="str">
            <v xml:space="preserve">[NÚMERO DEL PROCESO] </v>
          </cell>
        </row>
        <row r="2588">
          <cell r="L2588" t="str">
            <v>PÁGINA</v>
          </cell>
          <cell r="M2588">
            <v>1</v>
          </cell>
          <cell r="N2588" t="str">
            <v>DE</v>
          </cell>
          <cell r="O2588">
            <v>1</v>
          </cell>
        </row>
        <row r="2589">
          <cell r="D2589" t="str">
            <v xml:space="preserve">ANALISIS DE PRECIOS UNITARIOS </v>
          </cell>
        </row>
        <row r="2591">
          <cell r="L2591" t="str">
            <v>FECHA</v>
          </cell>
          <cell r="M2591" t="str">
            <v>DD</v>
          </cell>
          <cell r="N2591" t="str">
            <v>MM</v>
          </cell>
          <cell r="O2591" t="str">
            <v>AA</v>
          </cell>
        </row>
        <row r="2592">
          <cell r="M2592">
            <v>8</v>
          </cell>
          <cell r="N2592">
            <v>5</v>
          </cell>
          <cell r="O2592">
            <v>2023</v>
          </cell>
        </row>
        <row r="2593">
          <cell r="C2593" t="str">
            <v>ITEMS DE LA PROPUESTA ECONÓMICA</v>
          </cell>
          <cell r="I2593" t="str">
            <v>ITEMS NO PREVISTOS</v>
          </cell>
        </row>
        <row r="2597">
          <cell r="C2597" t="str">
            <v>DATOS ESPECÍFICOS</v>
          </cell>
        </row>
        <row r="2599">
          <cell r="C2599" t="str">
            <v>ITEM</v>
          </cell>
          <cell r="D2599" t="str">
            <v>DESCRIPCIÓN</v>
          </cell>
          <cell r="M2599" t="str">
            <v>UNIDAD</v>
          </cell>
          <cell r="O2599" t="str">
            <v>CANTIDAD</v>
          </cell>
        </row>
        <row r="2600">
          <cell r="C2600" t="str">
            <v>3.10.9</v>
          </cell>
          <cell r="D2600" t="str">
            <v xml:space="preserve">S.T.I de Breaker Monopolar enchufable de 20 o 30 Amp. </v>
          </cell>
          <cell r="M2600" t="str">
            <v>u</v>
          </cell>
          <cell r="O2600">
            <v>8</v>
          </cell>
          <cell r="R2600">
            <v>47337</v>
          </cell>
          <cell r="S2600">
            <v>47337</v>
          </cell>
          <cell r="T2600">
            <v>3.5200000000000002E-2</v>
          </cell>
          <cell r="U2600">
            <v>0.2611</v>
          </cell>
          <cell r="V2600">
            <v>0</v>
          </cell>
          <cell r="W2600">
            <v>0.70369999999999999</v>
          </cell>
        </row>
        <row r="2601">
          <cell r="C2601" t="str">
            <v>I. EQUIPO</v>
          </cell>
        </row>
        <row r="2603">
          <cell r="C2603" t="str">
            <v>DESCRIPCIÓN</v>
          </cell>
          <cell r="H2603" t="str">
            <v>MARCA</v>
          </cell>
          <cell r="J2603" t="str">
            <v>TIPO</v>
          </cell>
          <cell r="L2603" t="str">
            <v>TARIFA/HORA</v>
          </cell>
          <cell r="M2603" t="str">
            <v>RENDIMIENTO</v>
          </cell>
          <cell r="O2603" t="str">
            <v>Vr. UNITARIO</v>
          </cell>
        </row>
        <row r="2604">
          <cell r="J2604" t="str">
            <v/>
          </cell>
          <cell r="L2604" t="str">
            <v/>
          </cell>
          <cell r="M2604">
            <v>4</v>
          </cell>
          <cell r="O2604">
            <v>0</v>
          </cell>
          <cell r="R2604">
            <v>2</v>
          </cell>
          <cell r="T2604">
            <v>0</v>
          </cell>
        </row>
        <row r="2605">
          <cell r="J2605" t="str">
            <v/>
          </cell>
          <cell r="L2605" t="str">
            <v/>
          </cell>
          <cell r="M2605">
            <v>4</v>
          </cell>
          <cell r="O2605">
            <v>0</v>
          </cell>
          <cell r="R2605">
            <v>2</v>
          </cell>
          <cell r="T2605">
            <v>0</v>
          </cell>
        </row>
        <row r="2606">
          <cell r="J2606" t="str">
            <v/>
          </cell>
          <cell r="L2606" t="str">
            <v/>
          </cell>
          <cell r="O2606">
            <v>0</v>
          </cell>
          <cell r="R2606">
            <v>0</v>
          </cell>
          <cell r="T2606">
            <v>0</v>
          </cell>
        </row>
        <row r="2607">
          <cell r="C2607" t="str">
            <v>Herramienta Menor (Como % de Mano de Obra)</v>
          </cell>
          <cell r="J2607" t="str">
            <v>Dia</v>
          </cell>
          <cell r="L2607">
            <v>33311</v>
          </cell>
          <cell r="M2607">
            <v>0.05</v>
          </cell>
          <cell r="O2607">
            <v>1666</v>
          </cell>
          <cell r="R2607">
            <v>13328</v>
          </cell>
          <cell r="T2607" t="str">
            <v>Herramienta Menor (Como % de Mano de Obra)</v>
          </cell>
        </row>
        <row r="2608">
          <cell r="L2608">
            <v>3.5200000000000002E-2</v>
          </cell>
          <cell r="M2608" t="str">
            <v>SUBTOTAL $</v>
          </cell>
          <cell r="O2608">
            <v>1666</v>
          </cell>
        </row>
        <row r="2609">
          <cell r="C2609" t="str">
            <v>II. MATERIALES</v>
          </cell>
        </row>
        <row r="2611">
          <cell r="C2611" t="str">
            <v>DESCRIPCIÓN</v>
          </cell>
          <cell r="K2611" t="str">
            <v>UNIDAD</v>
          </cell>
          <cell r="L2611" t="str">
            <v>CANTIDAD</v>
          </cell>
          <cell r="M2611" t="str">
            <v>PRECIO UNIT.</v>
          </cell>
          <cell r="O2611" t="str">
            <v>Vr. UNITARIO</v>
          </cell>
        </row>
        <row r="2612">
          <cell r="C2612" t="str">
            <v>Breaker - Taco Monopolar Enchufable de 15 a 60 Amp.</v>
          </cell>
          <cell r="K2612" t="str">
            <v>u</v>
          </cell>
          <cell r="L2612">
            <v>1</v>
          </cell>
          <cell r="M2612">
            <v>12360</v>
          </cell>
          <cell r="O2612">
            <v>12360</v>
          </cell>
          <cell r="R2612">
            <v>8</v>
          </cell>
          <cell r="T2612" t="str">
            <v>Breaker - Taco Monopolar Enchufable de 15 a 60 Amp.</v>
          </cell>
        </row>
        <row r="2613">
          <cell r="K2613" t="str">
            <v/>
          </cell>
          <cell r="M2613">
            <v>0</v>
          </cell>
          <cell r="O2613">
            <v>0</v>
          </cell>
          <cell r="R2613">
            <v>0</v>
          </cell>
          <cell r="T2613">
            <v>0</v>
          </cell>
        </row>
        <row r="2614">
          <cell r="K2614" t="str">
            <v/>
          </cell>
          <cell r="M2614">
            <v>0</v>
          </cell>
          <cell r="O2614">
            <v>0</v>
          </cell>
          <cell r="R2614">
            <v>0</v>
          </cell>
          <cell r="T2614">
            <v>0</v>
          </cell>
        </row>
        <row r="2615">
          <cell r="K2615" t="str">
            <v/>
          </cell>
          <cell r="M2615">
            <v>0</v>
          </cell>
          <cell r="O2615">
            <v>0</v>
          </cell>
          <cell r="R2615">
            <v>0</v>
          </cell>
          <cell r="T2615">
            <v>0</v>
          </cell>
        </row>
        <row r="2616">
          <cell r="K2616" t="str">
            <v/>
          </cell>
          <cell r="M2616">
            <v>0</v>
          </cell>
          <cell r="O2616">
            <v>0</v>
          </cell>
          <cell r="R2616">
            <v>0</v>
          </cell>
          <cell r="T2616">
            <v>0</v>
          </cell>
        </row>
        <row r="2617">
          <cell r="K2617" t="str">
            <v/>
          </cell>
          <cell r="M2617">
            <v>0</v>
          </cell>
          <cell r="O2617">
            <v>0</v>
          </cell>
          <cell r="R2617">
            <v>0</v>
          </cell>
          <cell r="T2617">
            <v>0</v>
          </cell>
        </row>
        <row r="2618">
          <cell r="K2618" t="str">
            <v/>
          </cell>
          <cell r="M2618">
            <v>0</v>
          </cell>
          <cell r="O2618">
            <v>0</v>
          </cell>
          <cell r="R2618">
            <v>0</v>
          </cell>
          <cell r="T2618">
            <v>0</v>
          </cell>
        </row>
        <row r="2619">
          <cell r="K2619" t="str">
            <v/>
          </cell>
          <cell r="M2619">
            <v>0</v>
          </cell>
          <cell r="O2619">
            <v>0</v>
          </cell>
          <cell r="R2619">
            <v>0</v>
          </cell>
          <cell r="T2619">
            <v>0</v>
          </cell>
        </row>
        <row r="2620">
          <cell r="K2620" t="str">
            <v/>
          </cell>
          <cell r="M2620">
            <v>0</v>
          </cell>
          <cell r="O2620">
            <v>0</v>
          </cell>
          <cell r="R2620">
            <v>0</v>
          </cell>
          <cell r="T2620">
            <v>0</v>
          </cell>
        </row>
        <row r="2621">
          <cell r="L2621">
            <v>0.2611</v>
          </cell>
          <cell r="M2621" t="str">
            <v>SUBTOTAL $</v>
          </cell>
          <cell r="O2621">
            <v>12360</v>
          </cell>
        </row>
        <row r="2622">
          <cell r="C2622" t="str">
            <v>III. TRANSPORTES</v>
          </cell>
        </row>
        <row r="2624">
          <cell r="C2624" t="str">
            <v>MATERIAL</v>
          </cell>
          <cell r="J2624" t="str">
            <v>VOL. o PESO</v>
          </cell>
          <cell r="K2624" t="str">
            <v>DISTANCIA</v>
          </cell>
          <cell r="L2624" t="str">
            <v>M3 o Ton/Km</v>
          </cell>
          <cell r="M2624" t="str">
            <v>TARIFA</v>
          </cell>
          <cell r="O2624" t="str">
            <v>Vr. UNITARIO</v>
          </cell>
        </row>
        <row r="2625">
          <cell r="J2625" t="str">
            <v/>
          </cell>
          <cell r="M2625">
            <v>0</v>
          </cell>
          <cell r="O2625">
            <v>0</v>
          </cell>
          <cell r="R2625">
            <v>0</v>
          </cell>
          <cell r="T2625">
            <v>0</v>
          </cell>
        </row>
        <row r="2626">
          <cell r="J2626" t="str">
            <v/>
          </cell>
          <cell r="M2626">
            <v>0</v>
          </cell>
          <cell r="O2626">
            <v>0</v>
          </cell>
          <cell r="R2626">
            <v>0</v>
          </cell>
          <cell r="T2626">
            <v>0</v>
          </cell>
        </row>
        <row r="2627">
          <cell r="J2627" t="str">
            <v/>
          </cell>
          <cell r="M2627">
            <v>0</v>
          </cell>
          <cell r="O2627">
            <v>0</v>
          </cell>
          <cell r="R2627">
            <v>0</v>
          </cell>
          <cell r="T2627">
            <v>0</v>
          </cell>
        </row>
        <row r="2628">
          <cell r="L2628">
            <v>0</v>
          </cell>
          <cell r="M2628" t="str">
            <v>SUBTOTAL $</v>
          </cell>
          <cell r="O2628">
            <v>0</v>
          </cell>
        </row>
        <row r="2629">
          <cell r="C2629" t="str">
            <v>IV. MANO DE OBRA</v>
          </cell>
        </row>
        <row r="2631">
          <cell r="C2631" t="str">
            <v>TRABAJADOR</v>
          </cell>
          <cell r="I2631" t="str">
            <v>CANTIDAD</v>
          </cell>
          <cell r="J2631" t="str">
            <v>JORNAL</v>
          </cell>
          <cell r="K2631" t="str">
            <v>PRESTACIONES</v>
          </cell>
          <cell r="L2631" t="str">
            <v>JORNAL TOTAL</v>
          </cell>
          <cell r="M2631" t="str">
            <v>RENDIMIENTO</v>
          </cell>
          <cell r="O2631" t="str">
            <v>Vr. UNITARIO</v>
          </cell>
        </row>
        <row r="2632">
          <cell r="C2632" t="str">
            <v>Maestro Electricista</v>
          </cell>
          <cell r="I2632">
            <v>1</v>
          </cell>
          <cell r="J2632">
            <v>104400</v>
          </cell>
          <cell r="K2632">
            <v>1.681</v>
          </cell>
          <cell r="L2632">
            <v>175496</v>
          </cell>
          <cell r="M2632">
            <v>8</v>
          </cell>
          <cell r="O2632">
            <v>21937</v>
          </cell>
          <cell r="R2632">
            <v>1</v>
          </cell>
          <cell r="T2632" t="str">
            <v>Maestro Electricista</v>
          </cell>
        </row>
        <row r="2633">
          <cell r="C2633" t="str">
            <v>Ayudante Entendido</v>
          </cell>
          <cell r="I2633">
            <v>1</v>
          </cell>
          <cell r="J2633">
            <v>53020</v>
          </cell>
          <cell r="K2633">
            <v>1.7161</v>
          </cell>
          <cell r="L2633">
            <v>90988</v>
          </cell>
          <cell r="M2633">
            <v>8</v>
          </cell>
          <cell r="O2633">
            <v>11374</v>
          </cell>
          <cell r="R2633">
            <v>1</v>
          </cell>
          <cell r="T2633" t="str">
            <v>Ayudante Entendido</v>
          </cell>
        </row>
        <row r="2634">
          <cell r="I2634">
            <v>1</v>
          </cell>
          <cell r="J2634">
            <v>0</v>
          </cell>
          <cell r="K2634">
            <v>0</v>
          </cell>
          <cell r="L2634">
            <v>0</v>
          </cell>
          <cell r="O2634">
            <v>0</v>
          </cell>
          <cell r="R2634">
            <v>0</v>
          </cell>
          <cell r="T2634">
            <v>0</v>
          </cell>
        </row>
        <row r="2635">
          <cell r="L2635">
            <v>0.70369999999999999</v>
          </cell>
          <cell r="M2635" t="str">
            <v>SUBTOTAL $</v>
          </cell>
          <cell r="O2635">
            <v>33311</v>
          </cell>
        </row>
        <row r="2637">
          <cell r="C2637" t="str">
            <v>TOTAL COSTO DIRECTO $</v>
          </cell>
          <cell r="O2637">
            <v>47337</v>
          </cell>
        </row>
        <row r="2638">
          <cell r="C2638" t="str">
            <v>V. COSTOS INDIRECTOS</v>
          </cell>
        </row>
        <row r="2640">
          <cell r="C2640" t="str">
            <v>Descripción</v>
          </cell>
          <cell r="L2640" t="str">
            <v>Porcentaje</v>
          </cell>
          <cell r="M2640" t="str">
            <v>Valor Total</v>
          </cell>
        </row>
        <row r="2641">
          <cell r="C2641" t="str">
            <v>ADMINISTRACION</v>
          </cell>
          <cell r="L2641">
            <v>0</v>
          </cell>
          <cell r="M2641">
            <v>0</v>
          </cell>
        </row>
        <row r="2642">
          <cell r="C2642" t="str">
            <v xml:space="preserve">IMPREVISTOS </v>
          </cell>
          <cell r="L2642">
            <v>0</v>
          </cell>
          <cell r="M2642">
            <v>0</v>
          </cell>
        </row>
        <row r="2643">
          <cell r="C2643" t="str">
            <v>UTILIDAD</v>
          </cell>
          <cell r="L2643">
            <v>0</v>
          </cell>
          <cell r="M2643">
            <v>0</v>
          </cell>
        </row>
        <row r="2644">
          <cell r="C2644" t="str">
            <v>SUBTOTAL $</v>
          </cell>
          <cell r="O2644">
            <v>0</v>
          </cell>
        </row>
        <row r="2646">
          <cell r="C2646" t="str">
            <v>Precio Unitario Total Aproximado al peso $</v>
          </cell>
          <cell r="O2646">
            <v>47337</v>
          </cell>
        </row>
        <row r="2649">
          <cell r="H2649" t="str">
            <v>Firma</v>
          </cell>
        </row>
        <row r="2650">
          <cell r="H2650" t="str">
            <v>Nombre:</v>
          </cell>
        </row>
        <row r="2651">
          <cell r="H2651" t="str">
            <v>Representante Legal del Contratista o su Apoderado</v>
          </cell>
        </row>
        <row r="2652">
          <cell r="H2652" t="str">
            <v>Matricula No. :</v>
          </cell>
        </row>
        <row r="2653">
          <cell r="H2653" t="str">
            <v xml:space="preserve"> </v>
          </cell>
        </row>
        <row r="2654">
          <cell r="C2654" t="str">
            <v>OBSERVACIONES INTERVENTORÍA</v>
          </cell>
        </row>
        <row r="2658">
          <cell r="C2658" t="str">
            <v>APROBACIÓN POR INTERVENTORÍA</v>
          </cell>
        </row>
        <row r="2659">
          <cell r="C265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661">
          <cell r="C266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664">
          <cell r="H2664" t="str">
            <v>Firma</v>
          </cell>
        </row>
        <row r="2665">
          <cell r="H2665" t="str">
            <v>Nombre:</v>
          </cell>
        </row>
        <row r="2666">
          <cell r="H2666" t="str">
            <v>Representante Legal del Interventor o su Apoderado</v>
          </cell>
        </row>
        <row r="2667">
          <cell r="H2667" t="str">
            <v>Matricula No. :</v>
          </cell>
        </row>
        <row r="2672">
          <cell r="C2672" t="str">
            <v>Formulario 1 - Propuesta económica  - Documento tipo de selección abreviada de menor cuantía - versión 2</v>
          </cell>
        </row>
        <row r="2673">
          <cell r="C2673" t="str">
            <v>Código</v>
          </cell>
          <cell r="D2673" t="str">
            <v>CCE-EICP-FM-25</v>
          </cell>
          <cell r="E2673" t="str">
            <v>Versión</v>
          </cell>
          <cell r="F2673">
            <v>2</v>
          </cell>
        </row>
        <row r="2675">
          <cell r="C2675" t="str">
            <v>[La entidad podrá utilizar este formato para la presentación de los análisis de precios unitarios el contratista en la oportunidad prevista en el numeral 8.1. del Documento Base]</v>
          </cell>
        </row>
        <row r="2678">
          <cell r="D2678" t="str">
            <v>MUNICIPIO DE CONCORDIA, ANTIOQUIA</v>
          </cell>
        </row>
        <row r="2679">
          <cell r="L2679" t="str">
            <v>VERSIÓN</v>
          </cell>
        </row>
        <row r="2680">
          <cell r="D2680" t="str">
            <v xml:space="preserve">[NÚMERO DEL PROCESO] </v>
          </cell>
        </row>
        <row r="2681">
          <cell r="L2681" t="str">
            <v>PÁGINA</v>
          </cell>
          <cell r="M2681">
            <v>1</v>
          </cell>
          <cell r="N2681" t="str">
            <v>DE</v>
          </cell>
          <cell r="O2681">
            <v>1</v>
          </cell>
        </row>
        <row r="2682">
          <cell r="D2682" t="str">
            <v xml:space="preserve">ANALISIS DE PRECIOS UNITARIOS </v>
          </cell>
        </row>
        <row r="2684">
          <cell r="L2684" t="str">
            <v>FECHA</v>
          </cell>
          <cell r="M2684" t="str">
            <v>DD</v>
          </cell>
          <cell r="N2684" t="str">
            <v>MM</v>
          </cell>
          <cell r="O2684" t="str">
            <v>AA</v>
          </cell>
        </row>
        <row r="2685">
          <cell r="M2685">
            <v>8</v>
          </cell>
          <cell r="N2685">
            <v>5</v>
          </cell>
          <cell r="O2685">
            <v>2023</v>
          </cell>
        </row>
        <row r="2686">
          <cell r="C2686" t="str">
            <v>ITEMS DE LA PROPUESTA ECONÓMICA</v>
          </cell>
          <cell r="I2686" t="str">
            <v>ITEMS NO PREVISTOS</v>
          </cell>
        </row>
        <row r="2690">
          <cell r="C2690" t="str">
            <v>DATOS ESPECÍFICOS</v>
          </cell>
        </row>
        <row r="2692">
          <cell r="C2692" t="str">
            <v>ITEM</v>
          </cell>
          <cell r="D2692" t="str">
            <v>DESCRIPCIÓN</v>
          </cell>
          <cell r="M2692" t="str">
            <v>UNIDAD</v>
          </cell>
          <cell r="O2692" t="str">
            <v>CANTIDAD</v>
          </cell>
        </row>
        <row r="2693">
          <cell r="C2693" t="str">
            <v>3.10.10</v>
          </cell>
          <cell r="D2693" t="str">
            <v>S.T.I  de Tablero Enchufable Monofase 8 Circuitos. Incluye obra civil, resanes y demas elementos necesarios para su correcta instalacion y funcionamiento.</v>
          </cell>
          <cell r="M2693" t="str">
            <v>u</v>
          </cell>
          <cell r="O2693">
            <v>1</v>
          </cell>
          <cell r="R2693">
            <v>279659</v>
          </cell>
          <cell r="S2693">
            <v>279659</v>
          </cell>
          <cell r="T2693">
            <v>6.4699999999999994E-2</v>
          </cell>
          <cell r="U2693">
            <v>0.61770000000000003</v>
          </cell>
          <cell r="V2693">
            <v>0</v>
          </cell>
          <cell r="W2693">
            <v>0.31759999999999999</v>
          </cell>
        </row>
        <row r="2694">
          <cell r="C2694" t="str">
            <v>I. EQUIPO</v>
          </cell>
        </row>
        <row r="2696">
          <cell r="C2696" t="str">
            <v>DESCRIPCIÓN</v>
          </cell>
          <cell r="H2696" t="str">
            <v>MARCA</v>
          </cell>
          <cell r="J2696" t="str">
            <v>TIPO</v>
          </cell>
          <cell r="L2696" t="str">
            <v>TARIFA/HORA</v>
          </cell>
          <cell r="M2696" t="str">
            <v>RENDIMIENTO</v>
          </cell>
          <cell r="O2696" t="str">
            <v>Vr. UNITARIO</v>
          </cell>
        </row>
        <row r="2697">
          <cell r="C2697" t="str">
            <v>pulidora electrica manual - disco</v>
          </cell>
          <cell r="J2697" t="str">
            <v>Dia</v>
          </cell>
          <cell r="L2697">
            <v>40927</v>
          </cell>
          <cell r="M2697">
            <v>3</v>
          </cell>
          <cell r="O2697">
            <v>13642</v>
          </cell>
          <cell r="R2697">
            <v>0.33</v>
          </cell>
          <cell r="T2697" t="str">
            <v>pulidora electrica manual - disco</v>
          </cell>
        </row>
        <row r="2698">
          <cell r="J2698" t="str">
            <v/>
          </cell>
          <cell r="L2698" t="str">
            <v/>
          </cell>
          <cell r="O2698">
            <v>0</v>
          </cell>
          <cell r="R2698">
            <v>0</v>
          </cell>
          <cell r="T2698">
            <v>0</v>
          </cell>
        </row>
        <row r="2699">
          <cell r="J2699" t="str">
            <v/>
          </cell>
          <cell r="L2699" t="str">
            <v/>
          </cell>
          <cell r="O2699">
            <v>0</v>
          </cell>
          <cell r="R2699">
            <v>0</v>
          </cell>
          <cell r="T2699">
            <v>0</v>
          </cell>
        </row>
        <row r="2700">
          <cell r="C2700" t="str">
            <v>Herramienta Menor (Como % de Mano de Obra)</v>
          </cell>
          <cell r="J2700" t="str">
            <v>Dia</v>
          </cell>
          <cell r="L2700">
            <v>88828</v>
          </cell>
          <cell r="M2700">
            <v>0.05</v>
          </cell>
          <cell r="O2700">
            <v>4441</v>
          </cell>
          <cell r="R2700">
            <v>4441</v>
          </cell>
          <cell r="T2700" t="str">
            <v>Herramienta Menor (Como % de Mano de Obra)</v>
          </cell>
        </row>
        <row r="2701">
          <cell r="L2701">
            <v>6.4699999999999994E-2</v>
          </cell>
          <cell r="M2701" t="str">
            <v>SUBTOTAL $</v>
          </cell>
          <cell r="O2701">
            <v>18083</v>
          </cell>
        </row>
        <row r="2702">
          <cell r="C2702" t="str">
            <v>II. MATERIALES</v>
          </cell>
        </row>
        <row r="2704">
          <cell r="C2704" t="str">
            <v>DESCRIPCIÓN</v>
          </cell>
          <cell r="K2704" t="str">
            <v>UNIDAD</v>
          </cell>
          <cell r="L2704" t="str">
            <v>CANTIDAD</v>
          </cell>
          <cell r="M2704" t="str">
            <v>PRECIO UNIT.</v>
          </cell>
          <cell r="O2704" t="str">
            <v>Vr. UNITARIO</v>
          </cell>
        </row>
        <row r="2705">
          <cell r="C2705" t="str">
            <v>Tablero Distribución Breaker Enchufable 8 Circuitos Monofásico 110V</v>
          </cell>
          <cell r="K2705" t="str">
            <v>u</v>
          </cell>
          <cell r="L2705">
            <v>1</v>
          </cell>
          <cell r="M2705">
            <v>171310</v>
          </cell>
          <cell r="O2705">
            <v>171310</v>
          </cell>
          <cell r="R2705">
            <v>1</v>
          </cell>
          <cell r="T2705" t="str">
            <v>Tablero Distribución Breaker Enchufable 8 Circuitos Monofásico 110V</v>
          </cell>
        </row>
        <row r="2706">
          <cell r="C2706" t="str">
            <v>Cinta aislante Profesional De Pvc Negra De 9 M X 19 Mm</v>
          </cell>
          <cell r="K2706" t="str">
            <v>u</v>
          </cell>
          <cell r="L2706">
            <v>0.13189999999999999</v>
          </cell>
          <cell r="M2706">
            <v>10900</v>
          </cell>
          <cell r="O2706">
            <v>1438</v>
          </cell>
          <cell r="R2706">
            <v>0.13</v>
          </cell>
          <cell r="T2706" t="str">
            <v>Cinta aislante Profesional De Pvc Negra De 9 M X 19 Mm</v>
          </cell>
        </row>
        <row r="2707">
          <cell r="K2707" t="str">
            <v/>
          </cell>
          <cell r="M2707">
            <v>0</v>
          </cell>
          <cell r="O2707">
            <v>0</v>
          </cell>
          <cell r="R2707">
            <v>0</v>
          </cell>
          <cell r="T2707">
            <v>0</v>
          </cell>
        </row>
        <row r="2708">
          <cell r="K2708" t="str">
            <v/>
          </cell>
          <cell r="M2708">
            <v>0</v>
          </cell>
          <cell r="O2708">
            <v>0</v>
          </cell>
          <cell r="R2708">
            <v>0</v>
          </cell>
          <cell r="T2708">
            <v>0</v>
          </cell>
        </row>
        <row r="2709">
          <cell r="K2709" t="str">
            <v/>
          </cell>
          <cell r="M2709">
            <v>0</v>
          </cell>
          <cell r="O2709">
            <v>0</v>
          </cell>
          <cell r="R2709">
            <v>0</v>
          </cell>
          <cell r="T2709">
            <v>0</v>
          </cell>
        </row>
        <row r="2710">
          <cell r="K2710" t="str">
            <v/>
          </cell>
          <cell r="M2710">
            <v>0</v>
          </cell>
          <cell r="O2710">
            <v>0</v>
          </cell>
          <cell r="R2710">
            <v>0</v>
          </cell>
          <cell r="T2710">
            <v>0</v>
          </cell>
        </row>
        <row r="2711">
          <cell r="K2711" t="str">
            <v/>
          </cell>
          <cell r="M2711">
            <v>0</v>
          </cell>
          <cell r="O2711">
            <v>0</v>
          </cell>
          <cell r="R2711">
            <v>0</v>
          </cell>
          <cell r="T2711">
            <v>0</v>
          </cell>
        </row>
        <row r="2712">
          <cell r="K2712" t="str">
            <v/>
          </cell>
          <cell r="M2712">
            <v>0</v>
          </cell>
          <cell r="O2712">
            <v>0</v>
          </cell>
          <cell r="R2712">
            <v>0</v>
          </cell>
          <cell r="T2712">
            <v>0</v>
          </cell>
        </row>
        <row r="2713">
          <cell r="K2713" t="str">
            <v/>
          </cell>
          <cell r="M2713">
            <v>0</v>
          </cell>
          <cell r="O2713">
            <v>0</v>
          </cell>
          <cell r="R2713">
            <v>0</v>
          </cell>
          <cell r="T2713">
            <v>0</v>
          </cell>
        </row>
        <row r="2714">
          <cell r="L2714">
            <v>0.61770000000000003</v>
          </cell>
          <cell r="M2714" t="str">
            <v>SUBTOTAL $</v>
          </cell>
          <cell r="O2714">
            <v>172748</v>
          </cell>
        </row>
        <row r="2715">
          <cell r="C2715" t="str">
            <v>III. TRANSPORTES</v>
          </cell>
        </row>
        <row r="2717">
          <cell r="C2717" t="str">
            <v>MATERIAL</v>
          </cell>
          <cell r="J2717" t="str">
            <v>VOL. o PESO</v>
          </cell>
          <cell r="K2717" t="str">
            <v>DISTANCIA</v>
          </cell>
          <cell r="L2717" t="str">
            <v>M3 o Ton/Km</v>
          </cell>
          <cell r="M2717" t="str">
            <v>TARIFA</v>
          </cell>
          <cell r="O2717" t="str">
            <v>Vr. UNITARIO</v>
          </cell>
        </row>
        <row r="2718">
          <cell r="J2718" t="str">
            <v/>
          </cell>
          <cell r="M2718">
            <v>0</v>
          </cell>
          <cell r="O2718">
            <v>0</v>
          </cell>
          <cell r="R2718">
            <v>0</v>
          </cell>
          <cell r="T2718">
            <v>0</v>
          </cell>
        </row>
        <row r="2719">
          <cell r="J2719" t="str">
            <v/>
          </cell>
          <cell r="M2719">
            <v>0</v>
          </cell>
          <cell r="O2719">
            <v>0</v>
          </cell>
          <cell r="R2719">
            <v>0</v>
          </cell>
          <cell r="T2719">
            <v>0</v>
          </cell>
        </row>
        <row r="2720">
          <cell r="J2720" t="str">
            <v/>
          </cell>
          <cell r="M2720">
            <v>0</v>
          </cell>
          <cell r="O2720">
            <v>0</v>
          </cell>
          <cell r="R2720">
            <v>0</v>
          </cell>
          <cell r="T2720">
            <v>0</v>
          </cell>
        </row>
        <row r="2721">
          <cell r="L2721">
            <v>0</v>
          </cell>
          <cell r="M2721" t="str">
            <v>SUBTOTAL $</v>
          </cell>
          <cell r="O2721">
            <v>0</v>
          </cell>
        </row>
        <row r="2722">
          <cell r="C2722" t="str">
            <v>IV. MANO DE OBRA</v>
          </cell>
        </row>
        <row r="2724">
          <cell r="C2724" t="str">
            <v>TRABAJADOR</v>
          </cell>
          <cell r="I2724" t="str">
            <v>CANTIDAD</v>
          </cell>
          <cell r="J2724" t="str">
            <v>JORNAL</v>
          </cell>
          <cell r="K2724" t="str">
            <v>PRESTACIONES</v>
          </cell>
          <cell r="L2724" t="str">
            <v>JORNAL TOTAL</v>
          </cell>
          <cell r="M2724" t="str">
            <v>RENDIMIENTO</v>
          </cell>
          <cell r="O2724" t="str">
            <v>Vr. UNITARIO</v>
          </cell>
        </row>
        <row r="2725">
          <cell r="C2725" t="str">
            <v>Maestro Electricista</v>
          </cell>
          <cell r="I2725">
            <v>1</v>
          </cell>
          <cell r="J2725">
            <v>104400</v>
          </cell>
          <cell r="K2725">
            <v>1.681</v>
          </cell>
          <cell r="L2725">
            <v>175496</v>
          </cell>
          <cell r="M2725">
            <v>3</v>
          </cell>
          <cell r="O2725">
            <v>58499</v>
          </cell>
          <cell r="R2725">
            <v>0.33</v>
          </cell>
          <cell r="T2725" t="str">
            <v>Maestro Electricista</v>
          </cell>
        </row>
        <row r="2726">
          <cell r="C2726" t="str">
            <v>Ayudante Entendido</v>
          </cell>
          <cell r="I2726">
            <v>1</v>
          </cell>
          <cell r="J2726">
            <v>53020</v>
          </cell>
          <cell r="K2726">
            <v>1.7161</v>
          </cell>
          <cell r="L2726">
            <v>90988</v>
          </cell>
          <cell r="M2726">
            <v>3</v>
          </cell>
          <cell r="O2726">
            <v>30329</v>
          </cell>
          <cell r="R2726">
            <v>0.33</v>
          </cell>
          <cell r="T2726" t="str">
            <v>Ayudante Entendido</v>
          </cell>
        </row>
        <row r="2727">
          <cell r="I2727">
            <v>1</v>
          </cell>
          <cell r="J2727">
            <v>0</v>
          </cell>
          <cell r="K2727">
            <v>0</v>
          </cell>
          <cell r="L2727">
            <v>0</v>
          </cell>
          <cell r="O2727">
            <v>0</v>
          </cell>
          <cell r="R2727">
            <v>0</v>
          </cell>
          <cell r="T2727">
            <v>0</v>
          </cell>
        </row>
        <row r="2728">
          <cell r="L2728">
            <v>0.31759999999999999</v>
          </cell>
          <cell r="M2728" t="str">
            <v>SUBTOTAL $</v>
          </cell>
          <cell r="O2728">
            <v>88828</v>
          </cell>
        </row>
        <row r="2730">
          <cell r="C2730" t="str">
            <v>TOTAL COSTO DIRECTO $</v>
          </cell>
          <cell r="O2730">
            <v>279659</v>
          </cell>
        </row>
        <row r="2731">
          <cell r="C2731" t="str">
            <v>V. COSTOS INDIRECTOS</v>
          </cell>
        </row>
        <row r="2733">
          <cell r="C2733" t="str">
            <v>Descripción</v>
          </cell>
          <cell r="L2733" t="str">
            <v>Porcentaje</v>
          </cell>
          <cell r="M2733" t="str">
            <v>Valor Total</v>
          </cell>
        </row>
        <row r="2734">
          <cell r="C2734" t="str">
            <v>ADMINISTRACION</v>
          </cell>
          <cell r="L2734">
            <v>0</v>
          </cell>
          <cell r="M2734">
            <v>0</v>
          </cell>
        </row>
        <row r="2735">
          <cell r="C2735" t="str">
            <v xml:space="preserve">IMPREVISTOS </v>
          </cell>
          <cell r="L2735">
            <v>0</v>
          </cell>
          <cell r="M2735">
            <v>0</v>
          </cell>
        </row>
        <row r="2736">
          <cell r="C2736" t="str">
            <v>UTILIDAD</v>
          </cell>
          <cell r="L2736">
            <v>0</v>
          </cell>
          <cell r="M2736">
            <v>0</v>
          </cell>
        </row>
        <row r="2737">
          <cell r="C2737" t="str">
            <v>SUBTOTAL $</v>
          </cell>
          <cell r="O2737">
            <v>0</v>
          </cell>
        </row>
        <row r="2739">
          <cell r="C2739" t="str">
            <v>Precio Unitario Total Aproximado al peso $</v>
          </cell>
          <cell r="O2739">
            <v>279659</v>
          </cell>
        </row>
        <row r="2742">
          <cell r="H2742" t="str">
            <v>Firma</v>
          </cell>
        </row>
        <row r="2743">
          <cell r="H2743" t="str">
            <v>Nombre:</v>
          </cell>
        </row>
        <row r="2744">
          <cell r="H2744" t="str">
            <v>Representante Legal del Contratista o su Apoderado</v>
          </cell>
        </row>
        <row r="2745">
          <cell r="H2745" t="str">
            <v>Matricula No. :</v>
          </cell>
        </row>
        <row r="2746">
          <cell r="H2746" t="str">
            <v xml:space="preserve"> </v>
          </cell>
        </row>
        <row r="2747">
          <cell r="C2747" t="str">
            <v>OBSERVACIONES INTERVENTORÍA</v>
          </cell>
        </row>
        <row r="2751">
          <cell r="C2751" t="str">
            <v>APROBACIÓN POR INTERVENTORÍA</v>
          </cell>
        </row>
        <row r="2752">
          <cell r="C275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754">
          <cell r="C275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757">
          <cell r="H2757" t="str">
            <v>Firma</v>
          </cell>
        </row>
        <row r="2758">
          <cell r="H2758" t="str">
            <v>Nombre:</v>
          </cell>
        </row>
        <row r="2759">
          <cell r="H2759" t="str">
            <v>Representante Legal del Interventor o su Apoderado</v>
          </cell>
        </row>
        <row r="2760">
          <cell r="H2760" t="str">
            <v>Matricula No. :</v>
          </cell>
        </row>
        <row r="2765">
          <cell r="C2765" t="str">
            <v>Formulario 1 - Propuesta económica  - Documento tipo de selección abreviada de menor cuantía - versión 2</v>
          </cell>
        </row>
        <row r="2766">
          <cell r="C2766" t="str">
            <v>Código</v>
          </cell>
          <cell r="D2766" t="str">
            <v>CCE-EICP-FM-25</v>
          </cell>
          <cell r="E2766" t="str">
            <v>Versión</v>
          </cell>
          <cell r="F2766">
            <v>2</v>
          </cell>
        </row>
        <row r="2768">
          <cell r="C2768" t="str">
            <v>[La entidad podrá utilizar este formato para la presentación de los análisis de precios unitarios el contratista en la oportunidad prevista en el numeral 8.1. del Documento Base]</v>
          </cell>
        </row>
        <row r="2771">
          <cell r="D2771" t="str">
            <v>MUNICIPIO DE CONCORDIA, ANTIOQUIA</v>
          </cell>
        </row>
        <row r="2772">
          <cell r="L2772" t="str">
            <v>VERSIÓN</v>
          </cell>
        </row>
        <row r="2773">
          <cell r="D2773" t="str">
            <v xml:space="preserve">[NÚMERO DEL PROCESO] </v>
          </cell>
        </row>
        <row r="2774">
          <cell r="L2774" t="str">
            <v>PÁGINA</v>
          </cell>
          <cell r="M2774">
            <v>1</v>
          </cell>
          <cell r="N2774" t="str">
            <v>DE</v>
          </cell>
          <cell r="O2774">
            <v>1</v>
          </cell>
        </row>
        <row r="2775">
          <cell r="D2775" t="str">
            <v xml:space="preserve">ANALISIS DE PRECIOS UNITARIOS </v>
          </cell>
        </row>
        <row r="2777">
          <cell r="L2777" t="str">
            <v>FECHA</v>
          </cell>
          <cell r="M2777" t="str">
            <v>DD</v>
          </cell>
          <cell r="N2777" t="str">
            <v>MM</v>
          </cell>
          <cell r="O2777" t="str">
            <v>AA</v>
          </cell>
        </row>
        <row r="2778">
          <cell r="M2778">
            <v>8</v>
          </cell>
          <cell r="N2778">
            <v>5</v>
          </cell>
          <cell r="O2778">
            <v>2023</v>
          </cell>
        </row>
        <row r="2779">
          <cell r="C2779" t="str">
            <v>ITEMS DE LA PROPUESTA ECONÓMICA</v>
          </cell>
          <cell r="I2779" t="str">
            <v>ITEMS NO PREVISTOS</v>
          </cell>
        </row>
        <row r="2783">
          <cell r="C2783" t="str">
            <v>DATOS ESPECÍFICOS</v>
          </cell>
        </row>
        <row r="2785">
          <cell r="C2785" t="str">
            <v>ITEM</v>
          </cell>
          <cell r="D2785" t="str">
            <v>DESCRIPCIÓN</v>
          </cell>
          <cell r="M2785" t="str">
            <v>UNIDAD</v>
          </cell>
          <cell r="O2785" t="str">
            <v>CANTIDAD</v>
          </cell>
        </row>
        <row r="2786">
          <cell r="C2786" t="str">
            <v>3.11.1</v>
          </cell>
          <cell r="D2786" t="str">
            <v>TRANSPORTE  de  material proveniente de las EXPLANACIONES, EXCAVACIONES, VOLADURAS DE ROCA Y/O DEMOLICIONES hasta el sitio de disposición final. Se debe hacer en botaderos oficiales autorizados por la entidad competente o hasta el sitio que indique la interventoría. Su medida será en sitio. No Incluye derechos de Botadero.</v>
          </cell>
          <cell r="M2786" t="str">
            <v>m3/Km</v>
          </cell>
          <cell r="O2786">
            <v>65</v>
          </cell>
          <cell r="R2786">
            <v>1560</v>
          </cell>
          <cell r="S2786">
            <v>1560</v>
          </cell>
          <cell r="T2786">
            <v>0</v>
          </cell>
          <cell r="U2786">
            <v>0</v>
          </cell>
          <cell r="V2786">
            <v>1</v>
          </cell>
          <cell r="W2786">
            <v>0</v>
          </cell>
        </row>
        <row r="2787">
          <cell r="C2787" t="str">
            <v>I. EQUIPO</v>
          </cell>
        </row>
        <row r="2789">
          <cell r="C2789" t="str">
            <v>DESCRIPCIÓN</v>
          </cell>
          <cell r="H2789" t="str">
            <v>MARCA</v>
          </cell>
          <cell r="J2789" t="str">
            <v>TIPO</v>
          </cell>
          <cell r="L2789" t="str">
            <v>TARIFA/HORA</v>
          </cell>
          <cell r="M2789" t="str">
            <v>RENDIMIENTO</v>
          </cell>
          <cell r="O2789" t="str">
            <v>Vr. UNITARIO</v>
          </cell>
        </row>
        <row r="2790">
          <cell r="J2790" t="str">
            <v/>
          </cell>
          <cell r="L2790" t="str">
            <v/>
          </cell>
          <cell r="M2790">
            <v>0</v>
          </cell>
          <cell r="O2790">
            <v>0</v>
          </cell>
          <cell r="R2790">
            <v>0</v>
          </cell>
          <cell r="T2790">
            <v>0</v>
          </cell>
        </row>
        <row r="2791">
          <cell r="J2791" t="str">
            <v/>
          </cell>
          <cell r="L2791" t="str">
            <v/>
          </cell>
          <cell r="O2791">
            <v>0</v>
          </cell>
          <cell r="R2791">
            <v>0</v>
          </cell>
          <cell r="T2791">
            <v>0</v>
          </cell>
        </row>
        <row r="2792">
          <cell r="J2792" t="str">
            <v/>
          </cell>
          <cell r="L2792" t="str">
            <v/>
          </cell>
          <cell r="O2792">
            <v>0</v>
          </cell>
          <cell r="R2792">
            <v>0</v>
          </cell>
          <cell r="T2792">
            <v>0</v>
          </cell>
        </row>
        <row r="2793">
          <cell r="C2793" t="str">
            <v>Herramienta Menor (Como % de Mano de Obra)</v>
          </cell>
          <cell r="J2793" t="str">
            <v>Dia</v>
          </cell>
          <cell r="L2793">
            <v>0</v>
          </cell>
          <cell r="M2793">
            <v>0.05</v>
          </cell>
          <cell r="O2793">
            <v>0</v>
          </cell>
          <cell r="R2793">
            <v>0</v>
          </cell>
          <cell r="T2793" t="str">
            <v>Herramienta Menor (Como % de Mano de Obra)</v>
          </cell>
        </row>
        <row r="2794">
          <cell r="L2794">
            <v>0</v>
          </cell>
          <cell r="M2794" t="str">
            <v>SUBTOTAL $</v>
          </cell>
          <cell r="O2794">
            <v>0</v>
          </cell>
        </row>
        <row r="2795">
          <cell r="C2795" t="str">
            <v>II. MATERIALES</v>
          </cell>
        </row>
        <row r="2797">
          <cell r="C2797" t="str">
            <v>DESCRIPCIÓN</v>
          </cell>
          <cell r="K2797" t="str">
            <v>UNIDAD</v>
          </cell>
          <cell r="L2797" t="str">
            <v>CANTIDAD</v>
          </cell>
          <cell r="M2797" t="str">
            <v>PRECIO UNIT.</v>
          </cell>
          <cell r="O2797" t="str">
            <v>Vr. UNITARIO</v>
          </cell>
        </row>
        <row r="2798">
          <cell r="K2798" t="str">
            <v/>
          </cell>
          <cell r="M2798">
            <v>0</v>
          </cell>
          <cell r="O2798">
            <v>0</v>
          </cell>
          <cell r="R2798">
            <v>0</v>
          </cell>
          <cell r="T2798">
            <v>0</v>
          </cell>
        </row>
        <row r="2799">
          <cell r="K2799" t="str">
            <v/>
          </cell>
          <cell r="M2799">
            <v>0</v>
          </cell>
          <cell r="O2799">
            <v>0</v>
          </cell>
          <cell r="R2799">
            <v>0</v>
          </cell>
          <cell r="T2799">
            <v>0</v>
          </cell>
        </row>
        <row r="2800">
          <cell r="K2800" t="str">
            <v/>
          </cell>
          <cell r="M2800">
            <v>0</v>
          </cell>
          <cell r="O2800">
            <v>0</v>
          </cell>
          <cell r="R2800">
            <v>0</v>
          </cell>
          <cell r="T2800">
            <v>0</v>
          </cell>
        </row>
        <row r="2801">
          <cell r="K2801" t="str">
            <v/>
          </cell>
          <cell r="M2801">
            <v>0</v>
          </cell>
          <cell r="O2801">
            <v>0</v>
          </cell>
          <cell r="R2801">
            <v>0</v>
          </cell>
          <cell r="T2801">
            <v>0</v>
          </cell>
        </row>
        <row r="2802">
          <cell r="K2802" t="str">
            <v/>
          </cell>
          <cell r="M2802">
            <v>0</v>
          </cell>
          <cell r="O2802">
            <v>0</v>
          </cell>
          <cell r="R2802">
            <v>0</v>
          </cell>
          <cell r="T2802">
            <v>0</v>
          </cell>
        </row>
        <row r="2803">
          <cell r="K2803" t="str">
            <v/>
          </cell>
          <cell r="M2803">
            <v>0</v>
          </cell>
          <cell r="O2803">
            <v>0</v>
          </cell>
          <cell r="R2803">
            <v>0</v>
          </cell>
          <cell r="T2803">
            <v>0</v>
          </cell>
        </row>
        <row r="2804">
          <cell r="K2804" t="str">
            <v/>
          </cell>
          <cell r="O2804">
            <v>0</v>
          </cell>
          <cell r="R2804">
            <v>0</v>
          </cell>
          <cell r="T2804">
            <v>0</v>
          </cell>
        </row>
        <row r="2805">
          <cell r="L2805">
            <v>0</v>
          </cell>
          <cell r="M2805" t="str">
            <v>SUBTOTAL $</v>
          </cell>
          <cell r="O2805">
            <v>0</v>
          </cell>
        </row>
        <row r="2806">
          <cell r="C2806" t="str">
            <v>III. TRANSPORTES</v>
          </cell>
        </row>
        <row r="2808">
          <cell r="C2808" t="str">
            <v>MATERIAL</v>
          </cell>
          <cell r="J2808" t="str">
            <v>VOL. o PESO</v>
          </cell>
          <cell r="K2808" t="str">
            <v>DISTANCIA</v>
          </cell>
          <cell r="L2808" t="str">
            <v>M3 o Ton/Km</v>
          </cell>
          <cell r="M2808" t="str">
            <v>TARIFA</v>
          </cell>
          <cell r="O2808" t="str">
            <v>Vr. UNITARIO</v>
          </cell>
        </row>
        <row r="2809">
          <cell r="C2809" t="str">
            <v>Transporte de material de remoción</v>
          </cell>
          <cell r="J2809" t="str">
            <v>m3k</v>
          </cell>
          <cell r="K2809">
            <v>1</v>
          </cell>
          <cell r="L2809">
            <v>1.3</v>
          </cell>
          <cell r="M2809">
            <v>1200</v>
          </cell>
          <cell r="O2809">
            <v>1560</v>
          </cell>
          <cell r="R2809">
            <v>84.5</v>
          </cell>
          <cell r="T2809" t="str">
            <v>Transporte de material de remoción</v>
          </cell>
        </row>
        <row r="2810">
          <cell r="J2810" t="str">
            <v/>
          </cell>
          <cell r="M2810">
            <v>0</v>
          </cell>
          <cell r="O2810">
            <v>0</v>
          </cell>
          <cell r="R2810">
            <v>0</v>
          </cell>
          <cell r="T2810">
            <v>0</v>
          </cell>
        </row>
        <row r="2811">
          <cell r="J2811" t="str">
            <v/>
          </cell>
          <cell r="M2811">
            <v>0</v>
          </cell>
          <cell r="O2811">
            <v>0</v>
          </cell>
          <cell r="R2811">
            <v>0</v>
          </cell>
          <cell r="T2811">
            <v>0</v>
          </cell>
        </row>
        <row r="2812">
          <cell r="L2812">
            <v>1</v>
          </cell>
          <cell r="M2812" t="str">
            <v>SUBTOTAL $</v>
          </cell>
          <cell r="O2812">
            <v>1560</v>
          </cell>
        </row>
        <row r="2813">
          <cell r="C2813" t="str">
            <v>IV. MANO DE OBRA</v>
          </cell>
        </row>
        <row r="2815">
          <cell r="C2815" t="str">
            <v>TRABAJADOR</v>
          </cell>
          <cell r="I2815" t="str">
            <v>CANTIDAD</v>
          </cell>
          <cell r="J2815" t="str">
            <v>JORNAL</v>
          </cell>
          <cell r="K2815" t="str">
            <v>PRESTACIONES</v>
          </cell>
          <cell r="L2815" t="str">
            <v>JORNAL TOTAL</v>
          </cell>
          <cell r="M2815" t="str">
            <v>RENDIMIENTO</v>
          </cell>
          <cell r="O2815" t="str">
            <v>Vr. UNITARIO</v>
          </cell>
        </row>
        <row r="2816">
          <cell r="I2816">
            <v>1</v>
          </cell>
          <cell r="J2816">
            <v>0</v>
          </cell>
          <cell r="K2816">
            <v>0</v>
          </cell>
          <cell r="L2816">
            <v>0</v>
          </cell>
          <cell r="O2816">
            <v>0</v>
          </cell>
          <cell r="R2816">
            <v>0</v>
          </cell>
          <cell r="T2816">
            <v>0</v>
          </cell>
        </row>
        <row r="2817">
          <cell r="I2817">
            <v>1</v>
          </cell>
          <cell r="J2817">
            <v>0</v>
          </cell>
          <cell r="K2817">
            <v>0</v>
          </cell>
          <cell r="L2817">
            <v>0</v>
          </cell>
          <cell r="O2817">
            <v>0</v>
          </cell>
          <cell r="R2817">
            <v>0</v>
          </cell>
          <cell r="T2817">
            <v>0</v>
          </cell>
        </row>
        <row r="2818">
          <cell r="J2818">
            <v>0</v>
          </cell>
          <cell r="K2818">
            <v>0</v>
          </cell>
          <cell r="L2818">
            <v>0</v>
          </cell>
          <cell r="O2818">
            <v>0</v>
          </cell>
          <cell r="R2818">
            <v>0</v>
          </cell>
          <cell r="T2818">
            <v>0</v>
          </cell>
        </row>
        <row r="2819">
          <cell r="L2819">
            <v>0</v>
          </cell>
          <cell r="M2819" t="str">
            <v>SUBTOTAL $</v>
          </cell>
          <cell r="O2819">
            <v>0</v>
          </cell>
        </row>
        <row r="2821">
          <cell r="C2821" t="str">
            <v>TOTAL COSTO DIRECTO $</v>
          </cell>
          <cell r="O2821">
            <v>1560</v>
          </cell>
        </row>
        <row r="2822">
          <cell r="C2822" t="str">
            <v>V. COSTOS INDIRECTOS</v>
          </cell>
        </row>
        <row r="2824">
          <cell r="C2824" t="str">
            <v>Descripción</v>
          </cell>
          <cell r="L2824" t="str">
            <v>Porcentaje</v>
          </cell>
          <cell r="M2824" t="str">
            <v>Valor Total</v>
          </cell>
        </row>
        <row r="2825">
          <cell r="C2825" t="str">
            <v>ADMINISTRACION</v>
          </cell>
          <cell r="L2825">
            <v>0</v>
          </cell>
          <cell r="M2825">
            <v>0</v>
          </cell>
        </row>
        <row r="2826">
          <cell r="C2826" t="str">
            <v xml:space="preserve">IMPREVISTOS </v>
          </cell>
          <cell r="L2826">
            <v>0</v>
          </cell>
          <cell r="M2826">
            <v>0</v>
          </cell>
        </row>
        <row r="2827">
          <cell r="C2827" t="str">
            <v>UTILIDAD</v>
          </cell>
          <cell r="L2827">
            <v>0</v>
          </cell>
          <cell r="M2827">
            <v>0</v>
          </cell>
        </row>
        <row r="2828">
          <cell r="C2828" t="str">
            <v>SUBTOTAL $</v>
          </cell>
          <cell r="O2828">
            <v>0</v>
          </cell>
        </row>
        <row r="2830">
          <cell r="C2830" t="str">
            <v>Precio Unitario Total Aproximado al peso $</v>
          </cell>
          <cell r="O2830">
            <v>1560</v>
          </cell>
        </row>
        <row r="2833">
          <cell r="H2833" t="str">
            <v>Firma</v>
          </cell>
        </row>
        <row r="2834">
          <cell r="H2834" t="str">
            <v>Nombre:</v>
          </cell>
        </row>
        <row r="2835">
          <cell r="H2835" t="str">
            <v>Representante Legal del Contratista o su Apoderado</v>
          </cell>
        </row>
        <row r="2836">
          <cell r="H2836" t="str">
            <v>Matricula No. :</v>
          </cell>
        </row>
        <row r="2837">
          <cell r="H2837" t="str">
            <v xml:space="preserve"> </v>
          </cell>
        </row>
        <row r="2838">
          <cell r="C2838" t="str">
            <v>OBSERVACIONES INTERVENTORÍA</v>
          </cell>
        </row>
        <row r="2842">
          <cell r="C2842" t="str">
            <v>APROBACIÓN POR INTERVENTORÍA</v>
          </cell>
        </row>
        <row r="2843">
          <cell r="C284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845">
          <cell r="C284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848">
          <cell r="H2848" t="str">
            <v>Firma</v>
          </cell>
        </row>
        <row r="2849">
          <cell r="H2849" t="str">
            <v>Nombre:</v>
          </cell>
        </row>
        <row r="2850">
          <cell r="H2850" t="str">
            <v>Representante Legal del Interventor o su Apoderado</v>
          </cell>
        </row>
        <row r="2851">
          <cell r="H2851" t="str">
            <v>Matricula No. :</v>
          </cell>
        </row>
        <row r="2856">
          <cell r="C2856" t="str">
            <v>Formulario 1 - Propuesta económica  - Documento tipo de selección abreviada de menor cuantía - versión 2</v>
          </cell>
        </row>
        <row r="2857">
          <cell r="C2857" t="str">
            <v>Código</v>
          </cell>
          <cell r="D2857" t="str">
            <v>CCE-EICP-FM-25</v>
          </cell>
          <cell r="E2857" t="str">
            <v>Versión</v>
          </cell>
          <cell r="F2857">
            <v>2</v>
          </cell>
        </row>
        <row r="2859">
          <cell r="C2859" t="str">
            <v>[La entidad podrá utilizar este formato para la presentación de los análisis de precios unitarios el contratista en la oportunidad prevista en el numeral 8.1. del Documento Base]</v>
          </cell>
        </row>
        <row r="2862">
          <cell r="D2862" t="str">
            <v>MUNICIPIO DE CONCORDIA, ANTIOQUIA</v>
          </cell>
        </row>
        <row r="2863">
          <cell r="L2863" t="str">
            <v>VERSIÓN</v>
          </cell>
        </row>
        <row r="2864">
          <cell r="D2864" t="str">
            <v xml:space="preserve">[NÚMERO DEL PROCESO] </v>
          </cell>
        </row>
        <row r="2865">
          <cell r="L2865" t="str">
            <v>PÁGINA</v>
          </cell>
          <cell r="M2865">
            <v>1</v>
          </cell>
          <cell r="N2865" t="str">
            <v>DE</v>
          </cell>
          <cell r="O2865">
            <v>1</v>
          </cell>
        </row>
        <row r="2866">
          <cell r="D2866" t="str">
            <v xml:space="preserve">ANALISIS DE PRECIOS UNITARIOS </v>
          </cell>
        </row>
        <row r="2868">
          <cell r="L2868" t="str">
            <v>FECHA</v>
          </cell>
          <cell r="M2868" t="str">
            <v>DD</v>
          </cell>
          <cell r="N2868" t="str">
            <v>MM</v>
          </cell>
          <cell r="O2868" t="str">
            <v>AA</v>
          </cell>
        </row>
        <row r="2869">
          <cell r="M2869">
            <v>8</v>
          </cell>
          <cell r="N2869">
            <v>5</v>
          </cell>
          <cell r="O2869">
            <v>2023</v>
          </cell>
        </row>
        <row r="2870">
          <cell r="C2870" t="str">
            <v>ITEMS DE LA PROPUESTA ECONÓMICA</v>
          </cell>
          <cell r="I2870" t="str">
            <v>ITEMS NO PREVISTOS</v>
          </cell>
        </row>
        <row r="2874">
          <cell r="C2874" t="str">
            <v>DATOS ESPECÍFICOS</v>
          </cell>
        </row>
        <row r="2876">
          <cell r="C2876" t="str">
            <v>ITEM</v>
          </cell>
          <cell r="D2876" t="str">
            <v>DESCRIPCIÓN</v>
          </cell>
          <cell r="M2876" t="str">
            <v>UNIDAD</v>
          </cell>
          <cell r="O2876" t="str">
            <v>CANTIDAD</v>
          </cell>
        </row>
        <row r="2877">
          <cell r="C2877" t="str">
            <v>3.11.2</v>
          </cell>
          <cell r="D2877" t="str">
            <v>DERECHOS DE BOTADERO -  disposición final de material. Se debe hacer en botaderos oficiales autorizados por la entidad competente o hasta el sitio que indique la interventoría. Su medida será en sitio.</v>
          </cell>
          <cell r="M2877" t="str">
            <v>m3</v>
          </cell>
          <cell r="O2877">
            <v>13</v>
          </cell>
          <cell r="R2877">
            <v>6500</v>
          </cell>
          <cell r="S2877">
            <v>6500</v>
          </cell>
          <cell r="T2877">
            <v>0</v>
          </cell>
          <cell r="U2877">
            <v>0</v>
          </cell>
          <cell r="V2877">
            <v>1</v>
          </cell>
          <cell r="W2877">
            <v>0</v>
          </cell>
        </row>
        <row r="2878">
          <cell r="C2878" t="str">
            <v>I. EQUIPO</v>
          </cell>
        </row>
        <row r="2880">
          <cell r="C2880" t="str">
            <v>DESCRIPCIÓN</v>
          </cell>
          <cell r="H2880" t="str">
            <v>MARCA</v>
          </cell>
          <cell r="J2880" t="str">
            <v>TIPO</v>
          </cell>
          <cell r="L2880" t="str">
            <v>TARIFA/HORA</v>
          </cell>
          <cell r="M2880" t="str">
            <v>RENDIMIENTO</v>
          </cell>
          <cell r="O2880" t="str">
            <v>Vr. UNITARIO</v>
          </cell>
        </row>
        <row r="2881">
          <cell r="J2881" t="str">
            <v/>
          </cell>
          <cell r="L2881" t="str">
            <v/>
          </cell>
          <cell r="M2881">
            <v>0</v>
          </cell>
          <cell r="O2881">
            <v>0</v>
          </cell>
          <cell r="R2881">
            <v>0</v>
          </cell>
          <cell r="T2881">
            <v>0</v>
          </cell>
        </row>
        <row r="2882">
          <cell r="J2882" t="str">
            <v/>
          </cell>
          <cell r="L2882" t="str">
            <v/>
          </cell>
          <cell r="O2882">
            <v>0</v>
          </cell>
          <cell r="R2882">
            <v>0</v>
          </cell>
          <cell r="T2882">
            <v>0</v>
          </cell>
        </row>
        <row r="2883">
          <cell r="J2883" t="str">
            <v/>
          </cell>
          <cell r="L2883" t="str">
            <v/>
          </cell>
          <cell r="O2883">
            <v>0</v>
          </cell>
          <cell r="R2883">
            <v>0</v>
          </cell>
          <cell r="T2883">
            <v>0</v>
          </cell>
        </row>
        <row r="2884">
          <cell r="C2884" t="str">
            <v>Herramienta Menor (Como % de Mano de Obra)</v>
          </cell>
          <cell r="J2884" t="str">
            <v>Dia</v>
          </cell>
          <cell r="L2884">
            <v>0</v>
          </cell>
          <cell r="M2884">
            <v>0.05</v>
          </cell>
          <cell r="O2884">
            <v>0</v>
          </cell>
          <cell r="R2884">
            <v>0</v>
          </cell>
          <cell r="T2884" t="str">
            <v>Herramienta Menor (Como % de Mano de Obra)</v>
          </cell>
        </row>
        <row r="2885">
          <cell r="L2885">
            <v>0</v>
          </cell>
          <cell r="M2885" t="str">
            <v>SUBTOTAL $</v>
          </cell>
          <cell r="O2885">
            <v>0</v>
          </cell>
        </row>
        <row r="2886">
          <cell r="C2886" t="str">
            <v>II. MATERIALES</v>
          </cell>
        </row>
        <row r="2888">
          <cell r="C2888" t="str">
            <v>DESCRIPCIÓN</v>
          </cell>
          <cell r="K2888" t="str">
            <v>UNIDAD</v>
          </cell>
          <cell r="L2888" t="str">
            <v>CANTIDAD</v>
          </cell>
          <cell r="M2888" t="str">
            <v>PRECIO UNIT.</v>
          </cell>
          <cell r="O2888" t="str">
            <v>Vr. UNITARIO</v>
          </cell>
        </row>
        <row r="2889">
          <cell r="K2889" t="str">
            <v/>
          </cell>
          <cell r="M2889">
            <v>0</v>
          </cell>
          <cell r="O2889">
            <v>0</v>
          </cell>
          <cell r="R2889">
            <v>0</v>
          </cell>
          <cell r="T2889">
            <v>0</v>
          </cell>
        </row>
        <row r="2890">
          <cell r="K2890" t="str">
            <v/>
          </cell>
          <cell r="M2890">
            <v>0</v>
          </cell>
          <cell r="O2890">
            <v>0</v>
          </cell>
          <cell r="R2890">
            <v>0</v>
          </cell>
          <cell r="T2890">
            <v>0</v>
          </cell>
        </row>
        <row r="2891">
          <cell r="K2891" t="str">
            <v/>
          </cell>
          <cell r="M2891">
            <v>0</v>
          </cell>
          <cell r="O2891">
            <v>0</v>
          </cell>
          <cell r="R2891">
            <v>0</v>
          </cell>
          <cell r="T2891">
            <v>0</v>
          </cell>
        </row>
        <row r="2892">
          <cell r="K2892" t="str">
            <v/>
          </cell>
          <cell r="M2892">
            <v>0</v>
          </cell>
          <cell r="O2892">
            <v>0</v>
          </cell>
          <cell r="R2892">
            <v>0</v>
          </cell>
          <cell r="T2892">
            <v>0</v>
          </cell>
        </row>
        <row r="2893">
          <cell r="K2893" t="str">
            <v/>
          </cell>
          <cell r="M2893">
            <v>0</v>
          </cell>
          <cell r="O2893">
            <v>0</v>
          </cell>
          <cell r="R2893">
            <v>0</v>
          </cell>
          <cell r="T2893">
            <v>0</v>
          </cell>
        </row>
        <row r="2894">
          <cell r="K2894" t="str">
            <v/>
          </cell>
          <cell r="M2894">
            <v>0</v>
          </cell>
          <cell r="O2894">
            <v>0</v>
          </cell>
          <cell r="R2894">
            <v>0</v>
          </cell>
          <cell r="T2894">
            <v>0</v>
          </cell>
        </row>
        <row r="2895">
          <cell r="K2895" t="str">
            <v/>
          </cell>
          <cell r="O2895">
            <v>0</v>
          </cell>
          <cell r="R2895">
            <v>0</v>
          </cell>
          <cell r="T2895">
            <v>0</v>
          </cell>
        </row>
        <row r="2896">
          <cell r="L2896">
            <v>0</v>
          </cell>
          <cell r="M2896" t="str">
            <v>SUBTOTAL $</v>
          </cell>
          <cell r="O2896">
            <v>0</v>
          </cell>
        </row>
        <row r="2897">
          <cell r="C2897" t="str">
            <v>III. TRANSPORTES</v>
          </cell>
        </row>
        <row r="2899">
          <cell r="C2899" t="str">
            <v>MATERIAL</v>
          </cell>
          <cell r="J2899" t="str">
            <v>VOL. o PESO</v>
          </cell>
          <cell r="K2899" t="str">
            <v>DISTANCIA</v>
          </cell>
          <cell r="L2899" t="str">
            <v>M3 o Ton/Km</v>
          </cell>
          <cell r="M2899" t="str">
            <v>TARIFA</v>
          </cell>
          <cell r="O2899" t="str">
            <v>Vr. UNITARIO</v>
          </cell>
        </row>
        <row r="2900">
          <cell r="C2900" t="str">
            <v>Derechos de botadero</v>
          </cell>
          <cell r="J2900" t="str">
            <v>m3</v>
          </cell>
          <cell r="K2900">
            <v>1</v>
          </cell>
          <cell r="L2900">
            <v>1.3</v>
          </cell>
          <cell r="M2900">
            <v>5000</v>
          </cell>
          <cell r="O2900">
            <v>6500</v>
          </cell>
          <cell r="R2900">
            <v>16.899999999999999</v>
          </cell>
          <cell r="T2900" t="str">
            <v>Derechos de botadero</v>
          </cell>
        </row>
        <row r="2901">
          <cell r="J2901" t="str">
            <v/>
          </cell>
          <cell r="M2901">
            <v>0</v>
          </cell>
          <cell r="O2901">
            <v>0</v>
          </cell>
          <cell r="R2901">
            <v>0</v>
          </cell>
          <cell r="T2901">
            <v>0</v>
          </cell>
        </row>
        <row r="2902">
          <cell r="J2902" t="str">
            <v/>
          </cell>
          <cell r="M2902">
            <v>0</v>
          </cell>
          <cell r="O2902">
            <v>0</v>
          </cell>
          <cell r="R2902">
            <v>0</v>
          </cell>
          <cell r="T2902">
            <v>0</v>
          </cell>
        </row>
        <row r="2903">
          <cell r="L2903">
            <v>1</v>
          </cell>
          <cell r="M2903" t="str">
            <v>SUBTOTAL $</v>
          </cell>
          <cell r="O2903">
            <v>6500</v>
          </cell>
        </row>
        <row r="2904">
          <cell r="C2904" t="str">
            <v>IV. MANO DE OBRA</v>
          </cell>
        </row>
        <row r="2906">
          <cell r="C2906" t="str">
            <v>TRABAJADOR</v>
          </cell>
          <cell r="I2906" t="str">
            <v>CANTIDAD</v>
          </cell>
          <cell r="J2906" t="str">
            <v>JORNAL</v>
          </cell>
          <cell r="K2906" t="str">
            <v>PRESTACIONES</v>
          </cell>
          <cell r="L2906" t="str">
            <v>JORNAL TOTAL</v>
          </cell>
          <cell r="M2906" t="str">
            <v>RENDIMIENTO</v>
          </cell>
          <cell r="O2906" t="str">
            <v>Vr. UNITARIO</v>
          </cell>
        </row>
        <row r="2907">
          <cell r="J2907">
            <v>0</v>
          </cell>
          <cell r="K2907">
            <v>0</v>
          </cell>
          <cell r="L2907">
            <v>0</v>
          </cell>
          <cell r="O2907">
            <v>0</v>
          </cell>
          <cell r="R2907">
            <v>0</v>
          </cell>
          <cell r="T2907">
            <v>0</v>
          </cell>
        </row>
        <row r="2908">
          <cell r="J2908">
            <v>0</v>
          </cell>
          <cell r="K2908">
            <v>0</v>
          </cell>
          <cell r="L2908">
            <v>0</v>
          </cell>
          <cell r="O2908">
            <v>0</v>
          </cell>
          <cell r="R2908">
            <v>0</v>
          </cell>
          <cell r="T2908">
            <v>0</v>
          </cell>
        </row>
        <row r="2909">
          <cell r="J2909">
            <v>0</v>
          </cell>
          <cell r="K2909">
            <v>0</v>
          </cell>
          <cell r="L2909">
            <v>0</v>
          </cell>
          <cell r="O2909">
            <v>0</v>
          </cell>
          <cell r="R2909">
            <v>0</v>
          </cell>
          <cell r="T2909">
            <v>0</v>
          </cell>
        </row>
        <row r="2910">
          <cell r="L2910">
            <v>0</v>
          </cell>
          <cell r="M2910" t="str">
            <v>SUBTOTAL $</v>
          </cell>
          <cell r="O2910">
            <v>0</v>
          </cell>
        </row>
        <row r="2912">
          <cell r="C2912" t="str">
            <v>TOTAL COSTO DIRECTO $</v>
          </cell>
          <cell r="O2912">
            <v>6500</v>
          </cell>
        </row>
        <row r="2913">
          <cell r="C2913" t="str">
            <v>V. COSTOS INDIRECTOS</v>
          </cell>
        </row>
        <row r="2915">
          <cell r="C2915" t="str">
            <v>Descripción</v>
          </cell>
          <cell r="L2915" t="str">
            <v>Porcentaje</v>
          </cell>
          <cell r="M2915" t="str">
            <v>Valor Total</v>
          </cell>
        </row>
        <row r="2916">
          <cell r="C2916" t="str">
            <v>ADMINISTRACION</v>
          </cell>
          <cell r="L2916">
            <v>0</v>
          </cell>
          <cell r="M2916">
            <v>0</v>
          </cell>
        </row>
        <row r="2917">
          <cell r="C2917" t="str">
            <v xml:space="preserve">IMPREVISTOS </v>
          </cell>
          <cell r="L2917">
            <v>0</v>
          </cell>
          <cell r="M2917">
            <v>0</v>
          </cell>
        </row>
        <row r="2918">
          <cell r="C2918" t="str">
            <v>UTILIDAD</v>
          </cell>
          <cell r="L2918">
            <v>0</v>
          </cell>
          <cell r="M2918">
            <v>0</v>
          </cell>
        </row>
        <row r="2919">
          <cell r="C2919" t="str">
            <v>SUBTOTAL $</v>
          </cell>
          <cell r="O2919">
            <v>0</v>
          </cell>
        </row>
        <row r="2921">
          <cell r="C2921" t="str">
            <v>Precio Unitario Total Aproximado al peso $</v>
          </cell>
          <cell r="O2921">
            <v>6500</v>
          </cell>
        </row>
        <row r="2924">
          <cell r="H2924" t="str">
            <v>Firma</v>
          </cell>
        </row>
        <row r="2925">
          <cell r="H2925" t="str">
            <v>Nombre:</v>
          </cell>
        </row>
        <row r="2926">
          <cell r="H2926" t="str">
            <v>Representante Legal del Contratista o su Apoderado</v>
          </cell>
        </row>
        <row r="2927">
          <cell r="H2927" t="str">
            <v>Matricula No. :</v>
          </cell>
        </row>
        <row r="2928">
          <cell r="H2928" t="str">
            <v xml:space="preserve"> </v>
          </cell>
        </row>
        <row r="2929">
          <cell r="C2929" t="str">
            <v>OBSERVACIONES INTERVENTORÍA</v>
          </cell>
        </row>
        <row r="2933">
          <cell r="C2933" t="str">
            <v>APROBACIÓN POR INTERVENTORÍA</v>
          </cell>
        </row>
        <row r="2934">
          <cell r="C293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936">
          <cell r="C293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939">
          <cell r="H2939" t="str">
            <v>Firma</v>
          </cell>
        </row>
        <row r="2940">
          <cell r="H2940" t="str">
            <v>Nombre:</v>
          </cell>
        </row>
        <row r="2941">
          <cell r="H2941" t="str">
            <v>Representante Legal del Interventor o su Apoderado</v>
          </cell>
        </row>
        <row r="2942">
          <cell r="H2942" t="str">
            <v>Matricula No. :</v>
          </cell>
        </row>
      </sheetData>
      <sheetData sheetId="10">
        <row r="3">
          <cell r="C3" t="str">
            <v>Formulario 1 - Propuesta económica  - Documento tipo de selección abreviada de menor cuantía - versión 2</v>
          </cell>
        </row>
        <row r="4">
          <cell r="C4" t="str">
            <v>Código</v>
          </cell>
          <cell r="D4" t="str">
            <v>CCE-EICP-FM-25</v>
          </cell>
          <cell r="E4" t="str">
            <v>Versión</v>
          </cell>
          <cell r="F4">
            <v>2</v>
          </cell>
        </row>
        <row r="6">
          <cell r="C6" t="str">
            <v>[La entidad podrá utilizar este formato para la presentación de los análisis de precios unitarios el contratista en la oportunidad prevista en el numeral 8.1. del Documento Base]</v>
          </cell>
        </row>
        <row r="9">
          <cell r="D9" t="str">
            <v>MUNICIPIO DE CONCORDIA, ANTIOQUIA</v>
          </cell>
        </row>
        <row r="10">
          <cell r="L10" t="str">
            <v>VERSIÓN</v>
          </cell>
        </row>
        <row r="11">
          <cell r="D11" t="str">
            <v xml:space="preserve">[NÚMERO DEL PROCESO] </v>
          </cell>
        </row>
        <row r="12">
          <cell r="L12" t="str">
            <v>PÁGINA</v>
          </cell>
          <cell r="M12">
            <v>1</v>
          </cell>
          <cell r="N12" t="str">
            <v>DE</v>
          </cell>
          <cell r="O12">
            <v>1</v>
          </cell>
        </row>
        <row r="13">
          <cell r="D13" t="str">
            <v xml:space="preserve">ANALISIS DE PRECIOS UNITARIOS </v>
          </cell>
        </row>
        <row r="15">
          <cell r="L15" t="str">
            <v>FECHA</v>
          </cell>
          <cell r="M15" t="str">
            <v>DD</v>
          </cell>
          <cell r="N15" t="str">
            <v>MM</v>
          </cell>
          <cell r="O15" t="str">
            <v>AA</v>
          </cell>
        </row>
        <row r="16">
          <cell r="M16">
            <v>8</v>
          </cell>
          <cell r="N16">
            <v>5</v>
          </cell>
          <cell r="O16">
            <v>2023</v>
          </cell>
        </row>
        <row r="17">
          <cell r="C17" t="str">
            <v>ITEMS DE LA PROPUESTA ECONÓMICA</v>
          </cell>
          <cell r="I17" t="str">
            <v>ITEMS NO PREVISTOS</v>
          </cell>
        </row>
        <row r="21">
          <cell r="C21" t="str">
            <v>DATOS ESPECÍFICOS</v>
          </cell>
        </row>
        <row r="23">
          <cell r="C23" t="str">
            <v>ITEM</v>
          </cell>
          <cell r="D23" t="str">
            <v>DESCRIPCIÓN</v>
          </cell>
          <cell r="M23" t="str">
            <v>UNIDAD</v>
          </cell>
          <cell r="O23" t="str">
            <v>CANTIDAD</v>
          </cell>
        </row>
        <row r="24">
          <cell r="M24" t="str">
            <v>u</v>
          </cell>
          <cell r="R24">
            <v>33000</v>
          </cell>
          <cell r="S24">
            <v>33000</v>
          </cell>
          <cell r="T24">
            <v>0</v>
          </cell>
          <cell r="U24">
            <v>1</v>
          </cell>
          <cell r="V24">
            <v>0</v>
          </cell>
          <cell r="W24">
            <v>0</v>
          </cell>
        </row>
        <row r="25">
          <cell r="C25" t="str">
            <v>I. EQUIPO</v>
          </cell>
        </row>
        <row r="27">
          <cell r="C27" t="str">
            <v>DESCRIPCIÓN</v>
          </cell>
          <cell r="H27" t="str">
            <v>MARCA</v>
          </cell>
          <cell r="J27" t="str">
            <v>TIPO</v>
          </cell>
          <cell r="L27" t="str">
            <v>TARIFA/HORA</v>
          </cell>
          <cell r="M27" t="str">
            <v>RENDIMIENTO</v>
          </cell>
          <cell r="O27" t="str">
            <v>Vr. UNITARIO</v>
          </cell>
        </row>
        <row r="28">
          <cell r="J28" t="str">
            <v/>
          </cell>
          <cell r="L28" t="str">
            <v/>
          </cell>
          <cell r="O28">
            <v>0</v>
          </cell>
          <cell r="R28">
            <v>0</v>
          </cell>
          <cell r="T28">
            <v>0</v>
          </cell>
        </row>
        <row r="29">
          <cell r="J29" t="str">
            <v/>
          </cell>
          <cell r="L29" t="str">
            <v/>
          </cell>
          <cell r="O29">
            <v>0</v>
          </cell>
          <cell r="R29">
            <v>0</v>
          </cell>
          <cell r="T29">
            <v>0</v>
          </cell>
        </row>
        <row r="30">
          <cell r="J30" t="str">
            <v/>
          </cell>
          <cell r="L30" t="str">
            <v/>
          </cell>
          <cell r="O30">
            <v>0</v>
          </cell>
          <cell r="R30">
            <v>0</v>
          </cell>
          <cell r="T30">
            <v>0</v>
          </cell>
        </row>
        <row r="31">
          <cell r="C31" t="str">
            <v>Herramienta Menor (Como % de Mano de Obra)</v>
          </cell>
          <cell r="J31" t="str">
            <v>Dia</v>
          </cell>
          <cell r="L31">
            <v>0</v>
          </cell>
          <cell r="M31">
            <v>0.05</v>
          </cell>
          <cell r="O31">
            <v>0</v>
          </cell>
          <cell r="R31">
            <v>0</v>
          </cell>
          <cell r="T31" t="str">
            <v>Herramienta Menor (Como % de Mano de Obra)</v>
          </cell>
        </row>
        <row r="32">
          <cell r="L32">
            <v>0</v>
          </cell>
          <cell r="M32" t="str">
            <v>SUBTOTAL $</v>
          </cell>
          <cell r="O32">
            <v>0</v>
          </cell>
        </row>
        <row r="33">
          <cell r="C33" t="str">
            <v>II. MATERIALES</v>
          </cell>
        </row>
        <row r="35">
          <cell r="C35" t="str">
            <v>DESCRIPCIÓN</v>
          </cell>
          <cell r="K35" t="str">
            <v>UNIDAD</v>
          </cell>
          <cell r="L35" t="str">
            <v>CANTIDAD</v>
          </cell>
          <cell r="M35" t="str">
            <v>PRECIO UNIT.</v>
          </cell>
          <cell r="O35" t="str">
            <v>Vr. UNITARIO</v>
          </cell>
        </row>
        <row r="36">
          <cell r="C36" t="str">
            <v>Cemento gris (50 Kg)</v>
          </cell>
          <cell r="K36" t="str">
            <v>u</v>
          </cell>
          <cell r="L36">
            <v>1</v>
          </cell>
          <cell r="M36">
            <v>33000</v>
          </cell>
          <cell r="O36">
            <v>33000</v>
          </cell>
          <cell r="R36">
            <v>0</v>
          </cell>
          <cell r="T36" t="str">
            <v>Cemento gris (50 Kg)</v>
          </cell>
        </row>
        <row r="37">
          <cell r="K37" t="str">
            <v/>
          </cell>
          <cell r="M37">
            <v>0</v>
          </cell>
          <cell r="O37">
            <v>0</v>
          </cell>
          <cell r="R37">
            <v>0</v>
          </cell>
          <cell r="T37">
            <v>0</v>
          </cell>
        </row>
        <row r="38">
          <cell r="K38" t="str">
            <v/>
          </cell>
          <cell r="M38">
            <v>0</v>
          </cell>
          <cell r="O38">
            <v>0</v>
          </cell>
          <cell r="R38">
            <v>0</v>
          </cell>
          <cell r="T38">
            <v>0</v>
          </cell>
        </row>
        <row r="39">
          <cell r="K39" t="str">
            <v/>
          </cell>
          <cell r="M39">
            <v>0</v>
          </cell>
          <cell r="O39">
            <v>0</v>
          </cell>
          <cell r="R39">
            <v>0</v>
          </cell>
          <cell r="T39">
            <v>0</v>
          </cell>
        </row>
        <row r="40">
          <cell r="K40" t="str">
            <v/>
          </cell>
          <cell r="M40">
            <v>0</v>
          </cell>
          <cell r="O40">
            <v>0</v>
          </cell>
          <cell r="R40">
            <v>0</v>
          </cell>
          <cell r="T40">
            <v>0</v>
          </cell>
        </row>
        <row r="41">
          <cell r="K41" t="str">
            <v/>
          </cell>
          <cell r="M41">
            <v>0</v>
          </cell>
          <cell r="O41">
            <v>0</v>
          </cell>
          <cell r="R41">
            <v>0</v>
          </cell>
          <cell r="T41">
            <v>0</v>
          </cell>
        </row>
        <row r="42">
          <cell r="K42" t="str">
            <v/>
          </cell>
          <cell r="O42">
            <v>0</v>
          </cell>
          <cell r="R42">
            <v>0</v>
          </cell>
          <cell r="T42">
            <v>0</v>
          </cell>
        </row>
        <row r="43">
          <cell r="L43">
            <v>1</v>
          </cell>
          <cell r="M43" t="str">
            <v>SUBTOTAL $</v>
          </cell>
          <cell r="O43">
            <v>33000</v>
          </cell>
        </row>
        <row r="44">
          <cell r="C44" t="str">
            <v>III. TRANSPORTES</v>
          </cell>
        </row>
        <row r="46">
          <cell r="C46" t="str">
            <v>MATERIAL</v>
          </cell>
          <cell r="J46" t="str">
            <v>VOL. o PESO</v>
          </cell>
          <cell r="K46" t="str">
            <v>DISTANCIA</v>
          </cell>
          <cell r="L46" t="str">
            <v>M3 o Ton/Km</v>
          </cell>
          <cell r="M46" t="str">
            <v>TARIFA</v>
          </cell>
          <cell r="O46" t="str">
            <v>Vr. UNITARIO</v>
          </cell>
        </row>
        <row r="47">
          <cell r="J47" t="str">
            <v/>
          </cell>
          <cell r="K47">
            <v>1</v>
          </cell>
          <cell r="L47">
            <v>1</v>
          </cell>
          <cell r="M47">
            <v>0</v>
          </cell>
          <cell r="O47">
            <v>0</v>
          </cell>
          <cell r="R47">
            <v>0</v>
          </cell>
          <cell r="T47">
            <v>0</v>
          </cell>
        </row>
        <row r="48">
          <cell r="J48" t="str">
            <v/>
          </cell>
          <cell r="M48">
            <v>0</v>
          </cell>
          <cell r="O48">
            <v>0</v>
          </cell>
          <cell r="R48">
            <v>0</v>
          </cell>
          <cell r="T48">
            <v>0</v>
          </cell>
        </row>
        <row r="49">
          <cell r="J49" t="str">
            <v/>
          </cell>
          <cell r="M49">
            <v>0</v>
          </cell>
          <cell r="O49">
            <v>0</v>
          </cell>
          <cell r="R49">
            <v>0</v>
          </cell>
          <cell r="T49">
            <v>0</v>
          </cell>
        </row>
        <row r="50">
          <cell r="L50">
            <v>0</v>
          </cell>
          <cell r="M50" t="str">
            <v>SUBTOTAL $</v>
          </cell>
          <cell r="O50">
            <v>0</v>
          </cell>
        </row>
        <row r="51">
          <cell r="C51" t="str">
            <v>IV. MANO DE OBRA</v>
          </cell>
        </row>
        <row r="53">
          <cell r="C53" t="str">
            <v>TRABAJADOR</v>
          </cell>
          <cell r="I53" t="str">
            <v>CANTIDAD</v>
          </cell>
          <cell r="J53" t="str">
            <v>JORNAL</v>
          </cell>
          <cell r="K53" t="str">
            <v>PRESTACIONES</v>
          </cell>
          <cell r="L53" t="str">
            <v>JORNAL TOTAL</v>
          </cell>
          <cell r="M53" t="str">
            <v>RENDIMIENTO</v>
          </cell>
          <cell r="O53" t="str">
            <v>Vr. UNITARIO</v>
          </cell>
        </row>
        <row r="54">
          <cell r="I54">
            <v>1</v>
          </cell>
          <cell r="J54">
            <v>0</v>
          </cell>
          <cell r="K54">
            <v>0</v>
          </cell>
          <cell r="L54">
            <v>0</v>
          </cell>
          <cell r="M54">
            <v>454</v>
          </cell>
          <cell r="O54">
            <v>0</v>
          </cell>
          <cell r="R54">
            <v>0</v>
          </cell>
          <cell r="T54">
            <v>0</v>
          </cell>
        </row>
        <row r="55">
          <cell r="I55">
            <v>2</v>
          </cell>
          <cell r="J55">
            <v>0</v>
          </cell>
          <cell r="K55">
            <v>0</v>
          </cell>
          <cell r="L55">
            <v>0</v>
          </cell>
          <cell r="M55">
            <v>454</v>
          </cell>
          <cell r="O55">
            <v>0</v>
          </cell>
          <cell r="R55">
            <v>0</v>
          </cell>
          <cell r="T55">
            <v>0</v>
          </cell>
        </row>
        <row r="56">
          <cell r="J56">
            <v>0</v>
          </cell>
          <cell r="K56">
            <v>0</v>
          </cell>
          <cell r="L56">
            <v>0</v>
          </cell>
          <cell r="O56">
            <v>0</v>
          </cell>
          <cell r="R56">
            <v>0</v>
          </cell>
          <cell r="T56">
            <v>0</v>
          </cell>
        </row>
        <row r="57">
          <cell r="L57">
            <v>0</v>
          </cell>
          <cell r="M57" t="str">
            <v>SUBTOTAL $</v>
          </cell>
          <cell r="O57">
            <v>0</v>
          </cell>
        </row>
        <row r="59">
          <cell r="C59" t="str">
            <v>TOTAL COSTO DIRECTO $</v>
          </cell>
          <cell r="O59">
            <v>33000</v>
          </cell>
        </row>
        <row r="60">
          <cell r="C60" t="str">
            <v>V. COSTOS INDIRECTOS</v>
          </cell>
        </row>
        <row r="62">
          <cell r="C62" t="str">
            <v>Descripción</v>
          </cell>
          <cell r="L62" t="str">
            <v>Porcentaje</v>
          </cell>
          <cell r="M62" t="str">
            <v>Valor Total</v>
          </cell>
        </row>
        <row r="63">
          <cell r="C63" t="str">
            <v>ADMINISTRACION</v>
          </cell>
          <cell r="L63">
            <v>0</v>
          </cell>
          <cell r="M63">
            <v>0</v>
          </cell>
        </row>
        <row r="64">
          <cell r="C64" t="str">
            <v xml:space="preserve">IMPREVISTOS </v>
          </cell>
          <cell r="L64">
            <v>0</v>
          </cell>
          <cell r="M64">
            <v>0</v>
          </cell>
        </row>
        <row r="65">
          <cell r="C65" t="str">
            <v>UTILIDAD</v>
          </cell>
          <cell r="L65">
            <v>0</v>
          </cell>
          <cell r="M65">
            <v>0</v>
          </cell>
        </row>
        <row r="66">
          <cell r="C66" t="str">
            <v>SUBTOTAL $</v>
          </cell>
          <cell r="O66">
            <v>0</v>
          </cell>
        </row>
        <row r="68">
          <cell r="C68" t="str">
            <v>Precio Unitario Total Aproximado al peso $</v>
          </cell>
          <cell r="O68">
            <v>33000</v>
          </cell>
        </row>
        <row r="71">
          <cell r="H71" t="str">
            <v>Firma</v>
          </cell>
        </row>
        <row r="72">
          <cell r="H72" t="str">
            <v>Nombre:</v>
          </cell>
        </row>
        <row r="73">
          <cell r="H73" t="str">
            <v>Representante Legal del Contratista o su Apoderado</v>
          </cell>
        </row>
        <row r="74">
          <cell r="H74" t="str">
            <v>Matricula No. :</v>
          </cell>
        </row>
        <row r="75">
          <cell r="H75" t="str">
            <v xml:space="preserve"> </v>
          </cell>
        </row>
        <row r="76">
          <cell r="C76" t="str">
            <v>OBSERVACIONES INTERVENTORÍA</v>
          </cell>
        </row>
        <row r="80">
          <cell r="C80" t="str">
            <v>APROBACIÓN POR INTERVENTORÍA</v>
          </cell>
        </row>
        <row r="81">
          <cell r="C8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83">
          <cell r="C8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86">
          <cell r="H86" t="str">
            <v>Firma</v>
          </cell>
        </row>
        <row r="87">
          <cell r="H87" t="str">
            <v>Nombre:</v>
          </cell>
        </row>
        <row r="88">
          <cell r="H88" t="str">
            <v>Representante Legal del Interventor o su Apoderado</v>
          </cell>
        </row>
        <row r="89">
          <cell r="H89" t="str">
            <v>Matricula No. :</v>
          </cell>
        </row>
        <row r="94">
          <cell r="C94" t="str">
            <v>Formulario 1 - Propuesta económica  - Documento tipo de selección abreviada de menor cuantía - versión 2</v>
          </cell>
        </row>
        <row r="95">
          <cell r="C95" t="str">
            <v>Código</v>
          </cell>
          <cell r="D95" t="str">
            <v>CCE-EICP-FM-25</v>
          </cell>
          <cell r="E95" t="str">
            <v>Versión</v>
          </cell>
          <cell r="F95">
            <v>2</v>
          </cell>
        </row>
        <row r="97">
          <cell r="C97" t="str">
            <v>[La entidad podrá utilizar este formato para la presentación de los análisis de precios unitarios el contratista en la oportunidad prevista en el numeral 8.1. del Documento Base]</v>
          </cell>
        </row>
        <row r="100">
          <cell r="D100" t="str">
            <v>MUNICIPIO DE CONCORDIA, ANTIOQUIA</v>
          </cell>
        </row>
        <row r="101">
          <cell r="L101" t="str">
            <v>VERSIÓN</v>
          </cell>
        </row>
        <row r="102">
          <cell r="D102" t="str">
            <v xml:space="preserve">[NÚMERO DEL PROCESO] </v>
          </cell>
        </row>
        <row r="103">
          <cell r="L103" t="str">
            <v>PÁGINA</v>
          </cell>
          <cell r="M103">
            <v>1</v>
          </cell>
          <cell r="N103" t="str">
            <v>DE</v>
          </cell>
          <cell r="O103">
            <v>1</v>
          </cell>
        </row>
        <row r="104">
          <cell r="D104" t="str">
            <v xml:space="preserve">ANALISIS DE PRECIOS UNITARIOS </v>
          </cell>
        </row>
        <row r="106">
          <cell r="L106" t="str">
            <v>FECHA</v>
          </cell>
          <cell r="M106" t="str">
            <v>DD</v>
          </cell>
          <cell r="N106" t="str">
            <v>MM</v>
          </cell>
          <cell r="O106" t="str">
            <v>AA</v>
          </cell>
        </row>
        <row r="107">
          <cell r="M107">
            <v>8</v>
          </cell>
          <cell r="N107">
            <v>5</v>
          </cell>
          <cell r="O107">
            <v>2023</v>
          </cell>
        </row>
        <row r="108">
          <cell r="C108" t="str">
            <v>ITEMS DE LA PROPUESTA ECONÓMICA</v>
          </cell>
          <cell r="I108" t="str">
            <v>ITEMS NO PREVISTOS</v>
          </cell>
        </row>
        <row r="112">
          <cell r="C112" t="str">
            <v>DATOS ESPECÍFICOS</v>
          </cell>
        </row>
        <row r="114">
          <cell r="C114" t="str">
            <v>ITEM</v>
          </cell>
          <cell r="D114" t="str">
            <v>DESCRIPCIÓN</v>
          </cell>
          <cell r="M114" t="str">
            <v>UNIDAD</v>
          </cell>
          <cell r="O114" t="str">
            <v>CANTIDAD</v>
          </cell>
        </row>
        <row r="115">
          <cell r="C115" t="str">
            <v>4.1.1</v>
          </cell>
          <cell r="D115" t="str">
            <v>S.T.C de Cerramiento Provisional en Tela Verde H=2 m. Incluye la instalación de estacones de 8 cm x 4 cm @ 2 m, Mortero de Resistencia 17 Mpa para anclajes. Incluye el retiro una vez finalizado la obra y su disposición final.</v>
          </cell>
          <cell r="M115" t="str">
            <v>m</v>
          </cell>
          <cell r="O115">
            <v>0</v>
          </cell>
          <cell r="R115">
            <v>16739</v>
          </cell>
          <cell r="S115">
            <v>16739</v>
          </cell>
          <cell r="T115">
            <v>3.85E-2</v>
          </cell>
          <cell r="U115">
            <v>0.71989999999999998</v>
          </cell>
          <cell r="V115">
            <v>0</v>
          </cell>
          <cell r="W115">
            <v>0.24160000000000001</v>
          </cell>
        </row>
        <row r="116">
          <cell r="C116" t="str">
            <v>I. EQUIPO</v>
          </cell>
        </row>
        <row r="118">
          <cell r="C118" t="str">
            <v>DESCRIPCIÓN</v>
          </cell>
          <cell r="H118" t="str">
            <v>MARCA</v>
          </cell>
          <cell r="J118" t="str">
            <v>TIPO</v>
          </cell>
          <cell r="L118" t="str">
            <v>TARIFA/HORA</v>
          </cell>
          <cell r="M118" t="str">
            <v>RENDIMIENTO</v>
          </cell>
          <cell r="O118" t="str">
            <v>Vr. UNITARIO</v>
          </cell>
        </row>
        <row r="119">
          <cell r="C119" t="str">
            <v>Taladro de 1/2´´, pulidora, lijadora y circular para corte extremo superior</v>
          </cell>
          <cell r="J119" t="str">
            <v>h</v>
          </cell>
          <cell r="L119">
            <v>3037</v>
          </cell>
          <cell r="M119">
            <v>6.875</v>
          </cell>
          <cell r="O119">
            <v>442</v>
          </cell>
          <cell r="R119">
            <v>0</v>
          </cell>
          <cell r="T119" t="str">
            <v>Taladro de 1/2´´, pulidora, lijadora y circular para corte extremo superior</v>
          </cell>
        </row>
        <row r="120">
          <cell r="J120" t="str">
            <v/>
          </cell>
          <cell r="L120" t="str">
            <v/>
          </cell>
          <cell r="O120">
            <v>0</v>
          </cell>
          <cell r="R120">
            <v>0</v>
          </cell>
          <cell r="T120">
            <v>0</v>
          </cell>
        </row>
        <row r="121">
          <cell r="J121" t="str">
            <v/>
          </cell>
          <cell r="L121" t="str">
            <v/>
          </cell>
          <cell r="O121">
            <v>0</v>
          </cell>
          <cell r="R121">
            <v>0</v>
          </cell>
          <cell r="T121">
            <v>0</v>
          </cell>
        </row>
        <row r="122">
          <cell r="C122" t="str">
            <v>Herramienta Menor (Como % de Mano de Obra)</v>
          </cell>
          <cell r="J122" t="str">
            <v>Dia</v>
          </cell>
          <cell r="L122">
            <v>4044</v>
          </cell>
          <cell r="M122">
            <v>0.05</v>
          </cell>
          <cell r="O122">
            <v>202</v>
          </cell>
          <cell r="R122">
            <v>0</v>
          </cell>
          <cell r="T122" t="str">
            <v>Herramienta Menor (Como % de Mano de Obra)</v>
          </cell>
        </row>
        <row r="123">
          <cell r="L123">
            <v>3.85E-2</v>
          </cell>
          <cell r="M123" t="str">
            <v>SUBTOTAL $</v>
          </cell>
          <cell r="O123">
            <v>644</v>
          </cell>
        </row>
        <row r="124">
          <cell r="C124" t="str">
            <v>II. MATERIALES</v>
          </cell>
        </row>
        <row r="126">
          <cell r="C126" t="str">
            <v>DESCRIPCIÓN</v>
          </cell>
          <cell r="K126" t="str">
            <v>UNIDAD</v>
          </cell>
          <cell r="L126" t="str">
            <v>CANTIDAD</v>
          </cell>
          <cell r="M126" t="str">
            <v>PRECIO UNIT.</v>
          </cell>
          <cell r="O126" t="str">
            <v>Vr. UNITARIO</v>
          </cell>
        </row>
        <row r="127">
          <cell r="C127" t="str">
            <v>Rollo tela verde 50m x 2.10m ancho 55gr/m2</v>
          </cell>
          <cell r="K127" t="str">
            <v>m</v>
          </cell>
          <cell r="L127">
            <v>1.05</v>
          </cell>
          <cell r="M127">
            <v>2528.5714285714284</v>
          </cell>
          <cell r="O127">
            <v>2655</v>
          </cell>
          <cell r="R127">
            <v>0</v>
          </cell>
          <cell r="T127" t="str">
            <v>Rollo tela verde 50m x 2.10m ancho 55gr/m2</v>
          </cell>
        </row>
        <row r="128">
          <cell r="C128" t="str">
            <v>Larguero 8cm. X 4cm.          L=3.00 mt.</v>
          </cell>
          <cell r="K128" t="str">
            <v>u</v>
          </cell>
          <cell r="L128">
            <v>0.5</v>
          </cell>
          <cell r="M128">
            <v>10645</v>
          </cell>
          <cell r="O128">
            <v>5323</v>
          </cell>
          <cell r="R128">
            <v>0</v>
          </cell>
          <cell r="T128" t="str">
            <v>Larguero 8cm. X 4cm.          L=3.00 mt.</v>
          </cell>
        </row>
        <row r="129">
          <cell r="C129" t="str">
            <v>Clavos Hierro 2 1/2 Pulgadas 350 Gramos(105 Clavos Apx Caja)</v>
          </cell>
          <cell r="K129" t="str">
            <v>u</v>
          </cell>
          <cell r="L129">
            <v>7.1400000000000005E-2</v>
          </cell>
          <cell r="M129">
            <v>4620</v>
          </cell>
          <cell r="O129">
            <v>330</v>
          </cell>
          <cell r="R129">
            <v>0</v>
          </cell>
          <cell r="T129" t="str">
            <v>Clavos Hierro 2 1/2 Pulgadas 350 Gramos(105 Clavos Apx Caja)</v>
          </cell>
        </row>
        <row r="130">
          <cell r="C130" t="str">
            <v>Alambre negro para amarre calibre 18</v>
          </cell>
          <cell r="K130" t="str">
            <v>kg</v>
          </cell>
          <cell r="L130">
            <v>0.09</v>
          </cell>
          <cell r="M130">
            <v>11400</v>
          </cell>
          <cell r="O130">
            <v>1026</v>
          </cell>
          <cell r="R130">
            <v>0</v>
          </cell>
          <cell r="T130" t="str">
            <v>Alambre negro para amarre calibre 18</v>
          </cell>
        </row>
        <row r="131">
          <cell r="C131" t="str">
            <v>Concreto Resistencia 17 (Mpa)</v>
          </cell>
          <cell r="K131" t="str">
            <v>m3</v>
          </cell>
          <cell r="L131">
            <v>6.0000000000000001E-3</v>
          </cell>
          <cell r="M131">
            <v>452752</v>
          </cell>
          <cell r="O131">
            <v>2717</v>
          </cell>
          <cell r="R131">
            <v>0</v>
          </cell>
          <cell r="T131" t="str">
            <v>Concreto Resistencia 17 (Mpa)</v>
          </cell>
        </row>
        <row r="132">
          <cell r="K132" t="str">
            <v/>
          </cell>
          <cell r="M132">
            <v>0</v>
          </cell>
          <cell r="O132">
            <v>0</v>
          </cell>
          <cell r="R132">
            <v>0</v>
          </cell>
          <cell r="T132">
            <v>0</v>
          </cell>
        </row>
        <row r="133">
          <cell r="K133" t="str">
            <v/>
          </cell>
          <cell r="O133">
            <v>0</v>
          </cell>
          <cell r="R133">
            <v>0</v>
          </cell>
          <cell r="T133">
            <v>0</v>
          </cell>
        </row>
        <row r="134">
          <cell r="L134">
            <v>0.71989999999999998</v>
          </cell>
          <cell r="M134" t="str">
            <v>SUBTOTAL $</v>
          </cell>
          <cell r="O134">
            <v>12051</v>
          </cell>
        </row>
        <row r="135">
          <cell r="C135" t="str">
            <v>III. TRANSPORTES</v>
          </cell>
        </row>
        <row r="137">
          <cell r="C137" t="str">
            <v>MATERIAL</v>
          </cell>
          <cell r="J137" t="str">
            <v>VOL. o PESO</v>
          </cell>
          <cell r="K137" t="str">
            <v>DISTANCIA</v>
          </cell>
          <cell r="L137" t="str">
            <v>M3 o Ton/Km</v>
          </cell>
          <cell r="M137" t="str">
            <v>TARIFA</v>
          </cell>
          <cell r="O137" t="str">
            <v>Vr. UNITARIO</v>
          </cell>
        </row>
        <row r="138">
          <cell r="J138" t="str">
            <v/>
          </cell>
          <cell r="M138">
            <v>0</v>
          </cell>
          <cell r="O138">
            <v>0</v>
          </cell>
          <cell r="R138">
            <v>0</v>
          </cell>
          <cell r="T138">
            <v>0</v>
          </cell>
        </row>
        <row r="139">
          <cell r="J139" t="str">
            <v/>
          </cell>
          <cell r="M139">
            <v>0</v>
          </cell>
          <cell r="O139">
            <v>0</v>
          </cell>
          <cell r="R139">
            <v>0</v>
          </cell>
          <cell r="T139">
            <v>0</v>
          </cell>
        </row>
        <row r="140">
          <cell r="J140" t="str">
            <v/>
          </cell>
          <cell r="M140">
            <v>0</v>
          </cell>
          <cell r="O140">
            <v>0</v>
          </cell>
          <cell r="R140">
            <v>0</v>
          </cell>
          <cell r="T140">
            <v>0</v>
          </cell>
        </row>
        <row r="141">
          <cell r="L141">
            <v>0</v>
          </cell>
          <cell r="M141" t="str">
            <v>SUBTOTAL $</v>
          </cell>
          <cell r="O141">
            <v>0</v>
          </cell>
        </row>
        <row r="142">
          <cell r="C142" t="str">
            <v>IV. MANO DE OBRA</v>
          </cell>
        </row>
        <row r="144">
          <cell r="C144" t="str">
            <v>TRABAJADOR</v>
          </cell>
          <cell r="I144" t="str">
            <v>CANTIDAD</v>
          </cell>
          <cell r="J144" t="str">
            <v>JORNAL</v>
          </cell>
          <cell r="K144" t="str">
            <v>PRESTACIONES</v>
          </cell>
          <cell r="L144" t="str">
            <v>JORNAL TOTAL</v>
          </cell>
          <cell r="M144" t="str">
            <v>RENDIMIENTO</v>
          </cell>
          <cell r="O144" t="str">
            <v>Vr. UNITARIO</v>
          </cell>
        </row>
        <row r="145">
          <cell r="C145" t="str">
            <v>Oficial</v>
          </cell>
          <cell r="I145">
            <v>1</v>
          </cell>
          <cell r="J145">
            <v>77720</v>
          </cell>
          <cell r="K145">
            <v>1.6913</v>
          </cell>
          <cell r="L145">
            <v>131448</v>
          </cell>
          <cell r="M145">
            <v>55</v>
          </cell>
          <cell r="O145">
            <v>2390</v>
          </cell>
          <cell r="R145">
            <v>0</v>
          </cell>
          <cell r="T145" t="str">
            <v>Oficial</v>
          </cell>
        </row>
        <row r="146">
          <cell r="C146" t="str">
            <v>Ayudante Entendido</v>
          </cell>
          <cell r="I146">
            <v>1</v>
          </cell>
          <cell r="J146">
            <v>53020</v>
          </cell>
          <cell r="K146">
            <v>1.7161</v>
          </cell>
          <cell r="L146">
            <v>90988</v>
          </cell>
          <cell r="M146">
            <v>55</v>
          </cell>
          <cell r="O146">
            <v>1654</v>
          </cell>
          <cell r="R146">
            <v>0</v>
          </cell>
          <cell r="T146" t="str">
            <v>Ayudante Entendido</v>
          </cell>
        </row>
        <row r="147">
          <cell r="J147">
            <v>0</v>
          </cell>
          <cell r="K147">
            <v>0</v>
          </cell>
          <cell r="L147">
            <v>0</v>
          </cell>
          <cell r="O147">
            <v>0</v>
          </cell>
          <cell r="R147">
            <v>0</v>
          </cell>
          <cell r="T147">
            <v>0</v>
          </cell>
        </row>
        <row r="148">
          <cell r="L148">
            <v>0.24160000000000001</v>
          </cell>
          <cell r="M148" t="str">
            <v>SUBTOTAL $</v>
          </cell>
          <cell r="O148">
            <v>4044</v>
          </cell>
        </row>
        <row r="150">
          <cell r="C150" t="str">
            <v>TOTAL COSTO DIRECTO $</v>
          </cell>
          <cell r="O150">
            <v>16739</v>
          </cell>
        </row>
        <row r="151">
          <cell r="C151" t="str">
            <v>V. COSTOS INDIRECTOS</v>
          </cell>
        </row>
        <row r="153">
          <cell r="C153" t="str">
            <v>Descripción</v>
          </cell>
          <cell r="L153" t="str">
            <v>Porcentaje</v>
          </cell>
          <cell r="M153" t="str">
            <v>Valor Total</v>
          </cell>
        </row>
        <row r="154">
          <cell r="C154" t="str">
            <v>ADMINISTRACION</v>
          </cell>
          <cell r="L154">
            <v>0</v>
          </cell>
          <cell r="M154">
            <v>0</v>
          </cell>
        </row>
        <row r="155">
          <cell r="C155" t="str">
            <v xml:space="preserve">IMPREVISTOS </v>
          </cell>
          <cell r="L155">
            <v>0</v>
          </cell>
          <cell r="M155">
            <v>0</v>
          </cell>
        </row>
        <row r="156">
          <cell r="C156" t="str">
            <v>UTILIDAD</v>
          </cell>
          <cell r="L156">
            <v>0</v>
          </cell>
          <cell r="M156">
            <v>0</v>
          </cell>
        </row>
        <row r="157">
          <cell r="C157" t="str">
            <v>SUBTOTAL $</v>
          </cell>
          <cell r="O157">
            <v>0</v>
          </cell>
        </row>
        <row r="159">
          <cell r="C159" t="str">
            <v>Precio Unitario Total Aproximado al peso $</v>
          </cell>
          <cell r="O159">
            <v>16739</v>
          </cell>
        </row>
        <row r="162">
          <cell r="H162" t="str">
            <v>Firma</v>
          </cell>
        </row>
        <row r="163">
          <cell r="H163" t="str">
            <v>Nombre:</v>
          </cell>
        </row>
        <row r="164">
          <cell r="H164" t="str">
            <v>Representante Legal del Contratista o su Apoderado</v>
          </cell>
        </row>
        <row r="165">
          <cell r="H165" t="str">
            <v>Matricula No. :</v>
          </cell>
        </row>
        <row r="166">
          <cell r="H166" t="str">
            <v xml:space="preserve"> </v>
          </cell>
        </row>
        <row r="167">
          <cell r="C167" t="str">
            <v>OBSERVACIONES INTERVENTORÍA</v>
          </cell>
        </row>
        <row r="171">
          <cell r="C171" t="str">
            <v>APROBACIÓN POR INTERVENTORÍA</v>
          </cell>
        </row>
        <row r="172">
          <cell r="C17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74">
          <cell r="C17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77">
          <cell r="H177" t="str">
            <v>Firma</v>
          </cell>
        </row>
        <row r="178">
          <cell r="H178" t="str">
            <v>Nombre:</v>
          </cell>
        </row>
        <row r="179">
          <cell r="H179" t="str">
            <v>Representante Legal del Interventor o su Apoderado</v>
          </cell>
        </row>
        <row r="180">
          <cell r="H180" t="str">
            <v>Matricula No. :</v>
          </cell>
        </row>
        <row r="185">
          <cell r="C185" t="str">
            <v>Formulario 1 - Propuesta económica  - Documento tipo de selección abreviada de menor cuantía - versión 2</v>
          </cell>
        </row>
        <row r="186">
          <cell r="C186" t="str">
            <v>Código</v>
          </cell>
          <cell r="D186" t="str">
            <v>CCE-EICP-FM-25</v>
          </cell>
          <cell r="E186" t="str">
            <v>Versión</v>
          </cell>
          <cell r="F186">
            <v>2</v>
          </cell>
        </row>
        <row r="188">
          <cell r="C188" t="str">
            <v>[La entidad podrá utilizar este formato para la presentación de los análisis de precios unitarios el contratista en la oportunidad prevista en el numeral 8.1. del Documento Base]</v>
          </cell>
        </row>
        <row r="191">
          <cell r="D191" t="str">
            <v>MUNICIPIO DE CONCORDIA, ANTIOQUIA</v>
          </cell>
        </row>
        <row r="192">
          <cell r="L192" t="str">
            <v>VERSIÓN</v>
          </cell>
        </row>
        <row r="193">
          <cell r="D193" t="str">
            <v xml:space="preserve">[NÚMERO DEL PROCESO] </v>
          </cell>
        </row>
        <row r="194">
          <cell r="L194" t="str">
            <v>PÁGINA</v>
          </cell>
          <cell r="M194">
            <v>1</v>
          </cell>
          <cell r="N194" t="str">
            <v>DE</v>
          </cell>
          <cell r="O194">
            <v>1</v>
          </cell>
        </row>
        <row r="195">
          <cell r="D195" t="str">
            <v xml:space="preserve">ANALISIS DE PRECIOS UNITARIOS </v>
          </cell>
        </row>
        <row r="197">
          <cell r="L197" t="str">
            <v>FECHA</v>
          </cell>
          <cell r="M197" t="str">
            <v>DD</v>
          </cell>
          <cell r="N197" t="str">
            <v>MM</v>
          </cell>
          <cell r="O197" t="str">
            <v>AA</v>
          </cell>
        </row>
        <row r="198">
          <cell r="M198">
            <v>8</v>
          </cell>
          <cell r="N198">
            <v>5</v>
          </cell>
          <cell r="O198">
            <v>2023</v>
          </cell>
        </row>
        <row r="199">
          <cell r="C199" t="str">
            <v>ITEMS DE LA PROPUESTA ECONÓMICA</v>
          </cell>
          <cell r="I199" t="str">
            <v>ITEMS NO PREVISTOS</v>
          </cell>
        </row>
        <row r="203">
          <cell r="C203" t="str">
            <v>DATOS ESPECÍFICOS</v>
          </cell>
        </row>
        <row r="205">
          <cell r="C205" t="str">
            <v>ITEM</v>
          </cell>
          <cell r="D205" t="str">
            <v>DESCRIPCIÓN</v>
          </cell>
          <cell r="M205" t="str">
            <v>UNIDAD</v>
          </cell>
          <cell r="O205" t="str">
            <v>CANTIDAD</v>
          </cell>
        </row>
        <row r="206">
          <cell r="C206" t="str">
            <v>4.2.1</v>
          </cell>
          <cell r="D206" t="str">
            <v>Desmonte de cobertura de teja, colocada a menos de 20 m de altura, en cubierta inclinada a dos aguas con una pendiente media del 30%; con medios manuales y carga manual sobre volqueta. El precio incluye el desmontaje elementos de fijación y de los remates.</v>
          </cell>
          <cell r="M206" t="str">
            <v>m2</v>
          </cell>
          <cell r="O206">
            <v>47</v>
          </cell>
          <cell r="R206">
            <v>3500</v>
          </cell>
          <cell r="S206">
            <v>3500</v>
          </cell>
          <cell r="T206">
            <v>9.2299999999999993E-2</v>
          </cell>
          <cell r="U206">
            <v>0</v>
          </cell>
          <cell r="V206">
            <v>0</v>
          </cell>
          <cell r="W206">
            <v>0.90769999999999995</v>
          </cell>
        </row>
        <row r="207">
          <cell r="C207" t="str">
            <v>I. EQUIPO</v>
          </cell>
        </row>
        <row r="209">
          <cell r="C209" t="str">
            <v>DESCRIPCIÓN</v>
          </cell>
          <cell r="H209" t="str">
            <v>MARCA</v>
          </cell>
          <cell r="J209" t="str">
            <v>TIPO</v>
          </cell>
          <cell r="L209" t="str">
            <v>TARIFA/HORA</v>
          </cell>
          <cell r="M209" t="str">
            <v>RENDIMIENTO</v>
          </cell>
          <cell r="O209" t="str">
            <v>Vr. UNITARIO</v>
          </cell>
        </row>
        <row r="210">
          <cell r="C210" t="str">
            <v>Sección completa de andamio (1.2m-1.5m) x 1.5 m. (+ 4 ruedas) Incluye transporte.</v>
          </cell>
          <cell r="J210" t="str">
            <v>Dia</v>
          </cell>
          <cell r="L210">
            <v>2565</v>
          </cell>
          <cell r="M210">
            <v>21.666666666666668</v>
          </cell>
          <cell r="O210">
            <v>118</v>
          </cell>
          <cell r="R210">
            <v>2.17</v>
          </cell>
          <cell r="T210" t="str">
            <v>Sección completa de andamio (1.2m-1.5m) x 1.5 m. (+ 4 ruedas) Incluye transporte.</v>
          </cell>
        </row>
        <row r="211">
          <cell r="C211" t="str">
            <v>Can zunchado en madera común de 5,0cmx20cmx3,0m (alquiler). Incluye transporte.</v>
          </cell>
          <cell r="J211" t="str">
            <v>Dia</v>
          </cell>
          <cell r="L211">
            <v>1500</v>
          </cell>
          <cell r="M211">
            <v>32.5</v>
          </cell>
          <cell r="O211">
            <v>46</v>
          </cell>
          <cell r="R211">
            <v>1.45</v>
          </cell>
          <cell r="T211" t="str">
            <v>Can zunchado en madera común de 5,0cmx20cmx3,0m (alquiler). Incluye transporte.</v>
          </cell>
        </row>
        <row r="212">
          <cell r="J212" t="str">
            <v/>
          </cell>
          <cell r="L212" t="str">
            <v/>
          </cell>
          <cell r="O212">
            <v>0</v>
          </cell>
          <cell r="R212">
            <v>0</v>
          </cell>
          <cell r="T212">
            <v>0</v>
          </cell>
        </row>
        <row r="213">
          <cell r="C213" t="str">
            <v>Herramienta Menor (Como % de Mano de Obra)</v>
          </cell>
          <cell r="J213" t="str">
            <v>Dia</v>
          </cell>
          <cell r="L213">
            <v>3177</v>
          </cell>
          <cell r="M213">
            <v>0.05</v>
          </cell>
          <cell r="O213">
            <v>159</v>
          </cell>
          <cell r="R213">
            <v>7473</v>
          </cell>
          <cell r="T213" t="str">
            <v>Herramienta Menor (Como % de Mano de Obra)</v>
          </cell>
        </row>
        <row r="214">
          <cell r="L214">
            <v>9.2299999999999993E-2</v>
          </cell>
          <cell r="M214" t="str">
            <v>SUBTOTAL $</v>
          </cell>
          <cell r="O214">
            <v>323</v>
          </cell>
        </row>
        <row r="215">
          <cell r="C215" t="str">
            <v>II. MATERIALES</v>
          </cell>
        </row>
        <row r="217">
          <cell r="C217" t="str">
            <v>DESCRIPCIÓN</v>
          </cell>
          <cell r="K217" t="str">
            <v>UNIDAD</v>
          </cell>
          <cell r="L217" t="str">
            <v>CANTIDAD</v>
          </cell>
          <cell r="M217" t="str">
            <v>PRECIO UNIT.</v>
          </cell>
          <cell r="O217" t="str">
            <v>Vr. UNITARIO</v>
          </cell>
        </row>
        <row r="218">
          <cell r="K218" t="str">
            <v/>
          </cell>
          <cell r="L218">
            <v>6.6E-3</v>
          </cell>
          <cell r="M218">
            <v>0</v>
          </cell>
          <cell r="O218">
            <v>0</v>
          </cell>
          <cell r="R218">
            <v>0.31</v>
          </cell>
          <cell r="T218">
            <v>0</v>
          </cell>
        </row>
        <row r="219">
          <cell r="K219" t="str">
            <v/>
          </cell>
          <cell r="L219">
            <v>5.9999999999999995E-4</v>
          </cell>
          <cell r="M219">
            <v>0</v>
          </cell>
          <cell r="O219">
            <v>0</v>
          </cell>
          <cell r="R219">
            <v>0.03</v>
          </cell>
          <cell r="T219">
            <v>0</v>
          </cell>
        </row>
        <row r="220">
          <cell r="K220" t="str">
            <v/>
          </cell>
          <cell r="L220">
            <v>2.0999999999999999E-3</v>
          </cell>
          <cell r="M220">
            <v>0</v>
          </cell>
          <cell r="O220">
            <v>0</v>
          </cell>
          <cell r="R220">
            <v>0.1</v>
          </cell>
          <cell r="T220">
            <v>0</v>
          </cell>
        </row>
        <row r="221">
          <cell r="K221" t="str">
            <v/>
          </cell>
          <cell r="M221">
            <v>0</v>
          </cell>
          <cell r="O221">
            <v>0</v>
          </cell>
          <cell r="R221">
            <v>0</v>
          </cell>
          <cell r="T221">
            <v>0</v>
          </cell>
        </row>
        <row r="222">
          <cell r="K222" t="str">
            <v/>
          </cell>
          <cell r="M222">
            <v>0</v>
          </cell>
          <cell r="O222">
            <v>0</v>
          </cell>
          <cell r="R222">
            <v>0</v>
          </cell>
          <cell r="T222">
            <v>0</v>
          </cell>
        </row>
        <row r="223">
          <cell r="K223" t="str">
            <v/>
          </cell>
          <cell r="M223">
            <v>0</v>
          </cell>
          <cell r="O223">
            <v>0</v>
          </cell>
          <cell r="R223">
            <v>0</v>
          </cell>
          <cell r="T223">
            <v>0</v>
          </cell>
        </row>
        <row r="224">
          <cell r="K224" t="str">
            <v/>
          </cell>
          <cell r="O224">
            <v>0</v>
          </cell>
          <cell r="R224">
            <v>0</v>
          </cell>
          <cell r="T224">
            <v>0</v>
          </cell>
        </row>
        <row r="225">
          <cell r="L225">
            <v>0</v>
          </cell>
          <cell r="M225" t="str">
            <v>SUBTOTAL $</v>
          </cell>
          <cell r="O225">
            <v>0</v>
          </cell>
        </row>
        <row r="226">
          <cell r="C226" t="str">
            <v>III. TRANSPORTES</v>
          </cell>
        </row>
        <row r="228">
          <cell r="C228" t="str">
            <v>MATERIAL</v>
          </cell>
          <cell r="J228" t="str">
            <v>VOL. o PESO</v>
          </cell>
          <cell r="K228" t="str">
            <v>DISTANCIA</v>
          </cell>
          <cell r="L228" t="str">
            <v>M3 o Ton/Km</v>
          </cell>
          <cell r="M228" t="str">
            <v>TARIFA</v>
          </cell>
          <cell r="O228" t="str">
            <v>Vr. UNITARIO</v>
          </cell>
        </row>
        <row r="229">
          <cell r="J229" t="str">
            <v/>
          </cell>
          <cell r="M229">
            <v>0</v>
          </cell>
          <cell r="O229">
            <v>0</v>
          </cell>
          <cell r="R229">
            <v>0</v>
          </cell>
          <cell r="T229">
            <v>0</v>
          </cell>
        </row>
        <row r="230">
          <cell r="J230" t="str">
            <v/>
          </cell>
          <cell r="M230">
            <v>0</v>
          </cell>
          <cell r="O230">
            <v>0</v>
          </cell>
          <cell r="R230">
            <v>0</v>
          </cell>
          <cell r="T230">
            <v>0</v>
          </cell>
        </row>
        <row r="231">
          <cell r="J231" t="str">
            <v/>
          </cell>
          <cell r="M231">
            <v>0</v>
          </cell>
          <cell r="O231">
            <v>0</v>
          </cell>
          <cell r="R231">
            <v>0</v>
          </cell>
          <cell r="T231">
            <v>0</v>
          </cell>
        </row>
        <row r="232">
          <cell r="L232">
            <v>0</v>
          </cell>
          <cell r="M232" t="str">
            <v>SUBTOTAL $</v>
          </cell>
          <cell r="O232">
            <v>0</v>
          </cell>
        </row>
        <row r="233">
          <cell r="C233" t="str">
            <v>IV. MANO DE OBRA</v>
          </cell>
        </row>
        <row r="235">
          <cell r="C235" t="str">
            <v>TRABAJADOR</v>
          </cell>
          <cell r="I235" t="str">
            <v>CANTIDAD</v>
          </cell>
          <cell r="J235" t="str">
            <v>JORNAL</v>
          </cell>
          <cell r="K235" t="str">
            <v>PRESTACIONES</v>
          </cell>
          <cell r="L235" t="str">
            <v>JORNAL TOTAL</v>
          </cell>
          <cell r="M235" t="str">
            <v>RENDIMIENTO</v>
          </cell>
          <cell r="O235" t="str">
            <v>Vr. UNITARIO</v>
          </cell>
        </row>
        <row r="236">
          <cell r="C236" t="str">
            <v>Oficial</v>
          </cell>
          <cell r="I236">
            <v>1</v>
          </cell>
          <cell r="J236">
            <v>77720</v>
          </cell>
          <cell r="K236">
            <v>1.6913</v>
          </cell>
          <cell r="L236">
            <v>131448</v>
          </cell>
          <cell r="M236">
            <v>65</v>
          </cell>
          <cell r="O236">
            <v>2022</v>
          </cell>
          <cell r="R236">
            <v>0.72</v>
          </cell>
          <cell r="T236" t="str">
            <v>Oficial</v>
          </cell>
        </row>
        <row r="237">
          <cell r="C237" t="str">
            <v>Ayudante Raso</v>
          </cell>
          <cell r="I237">
            <v>1</v>
          </cell>
          <cell r="J237">
            <v>43354</v>
          </cell>
          <cell r="K237">
            <v>1.7323</v>
          </cell>
          <cell r="L237">
            <v>75102</v>
          </cell>
          <cell r="M237">
            <v>65</v>
          </cell>
          <cell r="O237">
            <v>1155</v>
          </cell>
          <cell r="R237">
            <v>0.72</v>
          </cell>
          <cell r="T237" t="str">
            <v>Ayudante Raso</v>
          </cell>
        </row>
        <row r="238">
          <cell r="J238">
            <v>0</v>
          </cell>
          <cell r="K238">
            <v>0</v>
          </cell>
          <cell r="L238">
            <v>0</v>
          </cell>
          <cell r="O238">
            <v>0</v>
          </cell>
          <cell r="R238">
            <v>0</v>
          </cell>
          <cell r="T238">
            <v>0</v>
          </cell>
        </row>
        <row r="239">
          <cell r="L239">
            <v>0.90769999999999995</v>
          </cell>
          <cell r="M239" t="str">
            <v>SUBTOTAL $</v>
          </cell>
          <cell r="O239">
            <v>3177</v>
          </cell>
        </row>
        <row r="241">
          <cell r="C241" t="str">
            <v>TOTAL COSTO DIRECTO $</v>
          </cell>
          <cell r="O241">
            <v>3500</v>
          </cell>
        </row>
        <row r="242">
          <cell r="C242" t="str">
            <v>V. COSTOS INDIRECTOS</v>
          </cell>
        </row>
        <row r="244">
          <cell r="C244" t="str">
            <v>Descripción</v>
          </cell>
          <cell r="L244" t="str">
            <v>Porcentaje</v>
          </cell>
          <cell r="M244" t="str">
            <v>Valor Total</v>
          </cell>
        </row>
        <row r="245">
          <cell r="C245" t="str">
            <v>ADMINISTRACION</v>
          </cell>
          <cell r="L245">
            <v>0</v>
          </cell>
          <cell r="M245">
            <v>0</v>
          </cell>
        </row>
        <row r="246">
          <cell r="C246" t="str">
            <v xml:space="preserve">IMPREVISTOS </v>
          </cell>
          <cell r="L246">
            <v>0</v>
          </cell>
          <cell r="M246">
            <v>0</v>
          </cell>
        </row>
        <row r="247">
          <cell r="C247" t="str">
            <v>UTILIDAD</v>
          </cell>
          <cell r="L247">
            <v>0</v>
          </cell>
          <cell r="M247">
            <v>0</v>
          </cell>
        </row>
        <row r="248">
          <cell r="C248" t="str">
            <v>SUBTOTAL $</v>
          </cell>
          <cell r="O248">
            <v>0</v>
          </cell>
        </row>
        <row r="250">
          <cell r="C250" t="str">
            <v>Precio Unitario Total Aproximado al peso $</v>
          </cell>
          <cell r="O250">
            <v>3500</v>
          </cell>
        </row>
        <row r="253">
          <cell r="H253" t="str">
            <v>Firma</v>
          </cell>
        </row>
        <row r="254">
          <cell r="H254" t="str">
            <v>Nombre:</v>
          </cell>
        </row>
        <row r="255">
          <cell r="H255" t="str">
            <v>Representante Legal del Contratista o su Apoderado</v>
          </cell>
        </row>
        <row r="256">
          <cell r="H256" t="str">
            <v>Matricula No. :</v>
          </cell>
        </row>
        <row r="257">
          <cell r="H257" t="str">
            <v xml:space="preserve"> </v>
          </cell>
        </row>
        <row r="258">
          <cell r="C258" t="str">
            <v>OBSERVACIONES INTERVENTORÍA</v>
          </cell>
        </row>
        <row r="262">
          <cell r="C262" t="str">
            <v>APROBACIÓN POR INTERVENTORÍA</v>
          </cell>
        </row>
        <row r="263">
          <cell r="C26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65">
          <cell r="C26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68">
          <cell r="H268" t="str">
            <v>Firma</v>
          </cell>
        </row>
        <row r="269">
          <cell r="H269" t="str">
            <v>Nombre:</v>
          </cell>
        </row>
        <row r="270">
          <cell r="H270" t="str">
            <v>Representante Legal del Interventor o su Apoderado</v>
          </cell>
        </row>
        <row r="271">
          <cell r="H271" t="str">
            <v>Matricula No. :</v>
          </cell>
        </row>
        <row r="276">
          <cell r="C276" t="str">
            <v>Formulario 1 - Propuesta económica  - Documento tipo de selección abreviada de menor cuantía - versión 2</v>
          </cell>
        </row>
        <row r="277">
          <cell r="C277" t="str">
            <v>Código</v>
          </cell>
          <cell r="D277" t="str">
            <v>CCE-EICP-FM-25</v>
          </cell>
          <cell r="E277" t="str">
            <v>Versión</v>
          </cell>
          <cell r="F277">
            <v>2</v>
          </cell>
        </row>
        <row r="279">
          <cell r="C279" t="str">
            <v>[La entidad podrá utilizar este formato para la presentación de los análisis de precios unitarios el contratista en la oportunidad prevista en el numeral 8.1. del Documento Base]</v>
          </cell>
        </row>
        <row r="282">
          <cell r="D282" t="str">
            <v>MUNICIPIO DE CONCORDIA, ANTIOQUIA</v>
          </cell>
        </row>
        <row r="283">
          <cell r="L283" t="str">
            <v>VERSIÓN</v>
          </cell>
        </row>
        <row r="284">
          <cell r="D284" t="str">
            <v xml:space="preserve">[NÚMERO DEL PROCESO] </v>
          </cell>
        </row>
        <row r="285">
          <cell r="L285" t="str">
            <v>PÁGINA</v>
          </cell>
          <cell r="M285">
            <v>1</v>
          </cell>
          <cell r="N285" t="str">
            <v>DE</v>
          </cell>
          <cell r="O285">
            <v>1</v>
          </cell>
        </row>
        <row r="286">
          <cell r="D286" t="str">
            <v xml:space="preserve">ANALISIS DE PRECIOS UNITARIOS </v>
          </cell>
        </row>
        <row r="288">
          <cell r="L288" t="str">
            <v>FECHA</v>
          </cell>
          <cell r="M288" t="str">
            <v>DD</v>
          </cell>
          <cell r="N288" t="str">
            <v>MM</v>
          </cell>
          <cell r="O288" t="str">
            <v>AA</v>
          </cell>
        </row>
        <row r="289">
          <cell r="M289">
            <v>8</v>
          </cell>
          <cell r="N289">
            <v>5</v>
          </cell>
          <cell r="O289">
            <v>2023</v>
          </cell>
        </row>
        <row r="290">
          <cell r="C290" t="str">
            <v>ITEMS DE LA PROPUESTA ECONÓMICA</v>
          </cell>
          <cell r="I290" t="str">
            <v>ITEMS NO PREVISTOS</v>
          </cell>
        </row>
        <row r="294">
          <cell r="C294" t="str">
            <v>DATOS ESPECÍFICOS</v>
          </cell>
        </row>
        <row r="296">
          <cell r="C296" t="str">
            <v>ITEM</v>
          </cell>
          <cell r="D296" t="str">
            <v>DESCRIPCIÓN</v>
          </cell>
          <cell r="M296" t="str">
            <v>UNIDAD</v>
          </cell>
          <cell r="O296" t="str">
            <v>CANTIDAD</v>
          </cell>
        </row>
        <row r="297">
          <cell r="C297" t="str">
            <v>4.2.2</v>
          </cell>
          <cell r="D297" t="str">
            <v>Demolición de mamposteria hasta de 15 cm de espesor, manual o mecánicamente. Incluye cargue sobre volqueta,  retiro de refuerzo e instalaciones embebidas, además recuperación de los materiales aprovechables. No incluye transporte ni derechos de botadero.</v>
          </cell>
          <cell r="M297" t="str">
            <v>m2</v>
          </cell>
          <cell r="O297">
            <v>16</v>
          </cell>
          <cell r="R297">
            <v>8997</v>
          </cell>
          <cell r="S297">
            <v>8997</v>
          </cell>
          <cell r="T297">
            <v>7.6999999999999999E-2</v>
          </cell>
          <cell r="U297">
            <v>0</v>
          </cell>
          <cell r="V297">
            <v>0</v>
          </cell>
          <cell r="W297">
            <v>0.92300000000000004</v>
          </cell>
        </row>
        <row r="298">
          <cell r="C298" t="str">
            <v>I. EQUIPO</v>
          </cell>
        </row>
        <row r="300">
          <cell r="C300" t="str">
            <v>DESCRIPCIÓN</v>
          </cell>
          <cell r="H300" t="str">
            <v>MARCA</v>
          </cell>
          <cell r="J300" t="str">
            <v>TIPO</v>
          </cell>
          <cell r="L300" t="str">
            <v>TARIFA/HORA</v>
          </cell>
          <cell r="M300" t="str">
            <v>RENDIMIENTO</v>
          </cell>
          <cell r="O300" t="str">
            <v>Vr. UNITARIO</v>
          </cell>
        </row>
        <row r="301">
          <cell r="C301" t="str">
            <v>Sección completa de andamio (1.2m-1.5m) x 1.5 m. (+ 4 ruedas) Incluye transporte.</v>
          </cell>
          <cell r="J301" t="str">
            <v>Dia</v>
          </cell>
          <cell r="L301">
            <v>2565</v>
          </cell>
          <cell r="M301">
            <v>20</v>
          </cell>
          <cell r="O301">
            <v>128</v>
          </cell>
          <cell r="R301">
            <v>0.8</v>
          </cell>
          <cell r="T301" t="str">
            <v>Sección completa de andamio (1.2m-1.5m) x 1.5 m. (+ 4 ruedas) Incluye transporte.</v>
          </cell>
        </row>
        <row r="302">
          <cell r="C302" t="str">
            <v>Can zunchado en madera común de 5,0cmx20cmx3,0m (alquiler). Incluye transporte.</v>
          </cell>
          <cell r="J302" t="str">
            <v>Dia</v>
          </cell>
          <cell r="L302">
            <v>1500</v>
          </cell>
          <cell r="M302">
            <v>10</v>
          </cell>
          <cell r="O302">
            <v>150</v>
          </cell>
          <cell r="R302">
            <v>1.6</v>
          </cell>
          <cell r="T302" t="str">
            <v>Can zunchado en madera común de 5,0cmx20cmx3,0m (alquiler). Incluye transporte.</v>
          </cell>
        </row>
        <row r="303">
          <cell r="J303" t="str">
            <v/>
          </cell>
          <cell r="L303" t="str">
            <v/>
          </cell>
          <cell r="O303">
            <v>0</v>
          </cell>
          <cell r="R303">
            <v>0</v>
          </cell>
          <cell r="T303">
            <v>0</v>
          </cell>
        </row>
        <row r="304">
          <cell r="C304" t="str">
            <v>Herramienta Menor (Como % de Mano de Obra)</v>
          </cell>
          <cell r="J304" t="str">
            <v>Dia</v>
          </cell>
          <cell r="L304">
            <v>8304</v>
          </cell>
          <cell r="M304">
            <v>0.05</v>
          </cell>
          <cell r="O304">
            <v>415</v>
          </cell>
          <cell r="R304">
            <v>6640</v>
          </cell>
          <cell r="T304" t="str">
            <v>Herramienta Menor (Como % de Mano de Obra)</v>
          </cell>
        </row>
        <row r="305">
          <cell r="L305">
            <v>7.6999999999999999E-2</v>
          </cell>
          <cell r="M305" t="str">
            <v>SUBTOTAL $</v>
          </cell>
          <cell r="O305">
            <v>693</v>
          </cell>
        </row>
        <row r="306">
          <cell r="C306" t="str">
            <v>II. MATERIALES</v>
          </cell>
        </row>
        <row r="308">
          <cell r="C308" t="str">
            <v>DESCRIPCIÓN</v>
          </cell>
          <cell r="K308" t="str">
            <v>UNIDAD</v>
          </cell>
          <cell r="L308" t="str">
            <v>CANTIDAD</v>
          </cell>
          <cell r="M308" t="str">
            <v>PRECIO UNIT.</v>
          </cell>
          <cell r="O308" t="str">
            <v>Vr. UNITARIO</v>
          </cell>
        </row>
        <row r="309">
          <cell r="K309" t="str">
            <v/>
          </cell>
          <cell r="M309">
            <v>0</v>
          </cell>
          <cell r="O309">
            <v>0</v>
          </cell>
          <cell r="R309">
            <v>0</v>
          </cell>
          <cell r="T309">
            <v>0</v>
          </cell>
        </row>
        <row r="310">
          <cell r="K310" t="str">
            <v/>
          </cell>
          <cell r="M310">
            <v>0</v>
          </cell>
          <cell r="O310">
            <v>0</v>
          </cell>
          <cell r="R310">
            <v>0</v>
          </cell>
          <cell r="T310">
            <v>0</v>
          </cell>
        </row>
        <row r="311">
          <cell r="K311" t="str">
            <v/>
          </cell>
          <cell r="M311">
            <v>0</v>
          </cell>
          <cell r="O311">
            <v>0</v>
          </cell>
          <cell r="R311">
            <v>0</v>
          </cell>
          <cell r="T311">
            <v>0</v>
          </cell>
        </row>
        <row r="312">
          <cell r="K312" t="str">
            <v/>
          </cell>
          <cell r="M312">
            <v>0</v>
          </cell>
          <cell r="O312">
            <v>0</v>
          </cell>
          <cell r="R312">
            <v>0</v>
          </cell>
          <cell r="T312">
            <v>0</v>
          </cell>
        </row>
        <row r="313">
          <cell r="K313" t="str">
            <v/>
          </cell>
          <cell r="M313">
            <v>0</v>
          </cell>
          <cell r="O313">
            <v>0</v>
          </cell>
          <cell r="R313">
            <v>0</v>
          </cell>
          <cell r="T313">
            <v>0</v>
          </cell>
        </row>
        <row r="314">
          <cell r="K314" t="str">
            <v/>
          </cell>
          <cell r="M314">
            <v>0</v>
          </cell>
          <cell r="O314">
            <v>0</v>
          </cell>
          <cell r="R314">
            <v>0</v>
          </cell>
          <cell r="T314">
            <v>0</v>
          </cell>
        </row>
        <row r="315">
          <cell r="K315" t="str">
            <v/>
          </cell>
          <cell r="O315">
            <v>0</v>
          </cell>
          <cell r="R315">
            <v>0</v>
          </cell>
          <cell r="T315">
            <v>0</v>
          </cell>
        </row>
        <row r="316">
          <cell r="L316">
            <v>0</v>
          </cell>
          <cell r="M316" t="str">
            <v>SUBTOTAL $</v>
          </cell>
          <cell r="O316">
            <v>0</v>
          </cell>
        </row>
        <row r="317">
          <cell r="C317" t="str">
            <v>III. TRANSPORTES</v>
          </cell>
        </row>
        <row r="319">
          <cell r="C319" t="str">
            <v>MATERIAL</v>
          </cell>
          <cell r="J319" t="str">
            <v>VOL. o PESO</v>
          </cell>
          <cell r="K319" t="str">
            <v>DISTANCIA</v>
          </cell>
          <cell r="L319" t="str">
            <v>M3 o Ton/Km</v>
          </cell>
          <cell r="M319" t="str">
            <v>TARIFA</v>
          </cell>
          <cell r="O319" t="str">
            <v>Vr. UNITARIO</v>
          </cell>
        </row>
        <row r="320">
          <cell r="J320" t="str">
            <v/>
          </cell>
          <cell r="M320">
            <v>0</v>
          </cell>
          <cell r="O320">
            <v>0</v>
          </cell>
          <cell r="R320">
            <v>0</v>
          </cell>
          <cell r="T320">
            <v>0</v>
          </cell>
        </row>
        <row r="321">
          <cell r="J321" t="str">
            <v/>
          </cell>
          <cell r="M321">
            <v>0</v>
          </cell>
          <cell r="O321">
            <v>0</v>
          </cell>
          <cell r="R321">
            <v>0</v>
          </cell>
          <cell r="T321">
            <v>0</v>
          </cell>
        </row>
        <row r="322">
          <cell r="J322" t="str">
            <v/>
          </cell>
          <cell r="M322">
            <v>0</v>
          </cell>
          <cell r="O322">
            <v>0</v>
          </cell>
          <cell r="R322">
            <v>0</v>
          </cell>
          <cell r="T322">
            <v>0</v>
          </cell>
        </row>
        <row r="323">
          <cell r="L323">
            <v>0</v>
          </cell>
          <cell r="M323" t="str">
            <v>SUBTOTAL $</v>
          </cell>
          <cell r="O323">
            <v>0</v>
          </cell>
        </row>
        <row r="324">
          <cell r="C324" t="str">
            <v>IV. MANO DE OBRA</v>
          </cell>
        </row>
        <row r="326">
          <cell r="C326" t="str">
            <v>TRABAJADOR</v>
          </cell>
          <cell r="I326" t="str">
            <v>CANTIDAD</v>
          </cell>
          <cell r="J326" t="str">
            <v>JORNAL</v>
          </cell>
          <cell r="K326" t="str">
            <v>PRESTACIONES</v>
          </cell>
          <cell r="L326" t="str">
            <v>JORNAL TOTAL</v>
          </cell>
          <cell r="M326" t="str">
            <v>RENDIMIENTO</v>
          </cell>
          <cell r="O326" t="str">
            <v>Vr. UNITARIO</v>
          </cell>
        </row>
        <row r="327">
          <cell r="C327" t="str">
            <v>Ayudante Entendido</v>
          </cell>
          <cell r="I327">
            <v>1</v>
          </cell>
          <cell r="J327">
            <v>53020</v>
          </cell>
          <cell r="K327">
            <v>1.7161</v>
          </cell>
          <cell r="L327">
            <v>90988</v>
          </cell>
          <cell r="M327">
            <v>20</v>
          </cell>
          <cell r="O327">
            <v>4549</v>
          </cell>
          <cell r="R327">
            <v>0.8</v>
          </cell>
          <cell r="T327" t="str">
            <v>Ayudante Entendido</v>
          </cell>
        </row>
        <row r="328">
          <cell r="C328" t="str">
            <v>Ayudante Raso</v>
          </cell>
          <cell r="I328">
            <v>1</v>
          </cell>
          <cell r="J328">
            <v>43354</v>
          </cell>
          <cell r="K328">
            <v>1.7323</v>
          </cell>
          <cell r="L328">
            <v>75102</v>
          </cell>
          <cell r="M328">
            <v>20</v>
          </cell>
          <cell r="O328">
            <v>3755</v>
          </cell>
          <cell r="R328">
            <v>0.8</v>
          </cell>
          <cell r="T328" t="str">
            <v>Ayudante Raso</v>
          </cell>
        </row>
        <row r="329">
          <cell r="J329">
            <v>0</v>
          </cell>
          <cell r="K329">
            <v>0</v>
          </cell>
          <cell r="L329">
            <v>0</v>
          </cell>
          <cell r="O329">
            <v>0</v>
          </cell>
          <cell r="R329">
            <v>0</v>
          </cell>
          <cell r="T329">
            <v>0</v>
          </cell>
        </row>
        <row r="330">
          <cell r="L330">
            <v>0.92300000000000004</v>
          </cell>
          <cell r="M330" t="str">
            <v>SUBTOTAL $</v>
          </cell>
          <cell r="O330">
            <v>8304</v>
          </cell>
        </row>
        <row r="332">
          <cell r="C332" t="str">
            <v>TOTAL COSTO DIRECTO $</v>
          </cell>
          <cell r="O332">
            <v>8997</v>
          </cell>
        </row>
        <row r="333">
          <cell r="C333" t="str">
            <v>V. COSTOS INDIRECTOS</v>
          </cell>
        </row>
        <row r="335">
          <cell r="C335" t="str">
            <v>Descripción</v>
          </cell>
          <cell r="L335" t="str">
            <v>Porcentaje</v>
          </cell>
          <cell r="M335" t="str">
            <v>Valor Total</v>
          </cell>
        </row>
        <row r="336">
          <cell r="C336" t="str">
            <v>ADMINISTRACION</v>
          </cell>
          <cell r="L336">
            <v>0</v>
          </cell>
          <cell r="M336">
            <v>0</v>
          </cell>
        </row>
        <row r="337">
          <cell r="C337" t="str">
            <v xml:space="preserve">IMPREVISTOS </v>
          </cell>
          <cell r="L337">
            <v>0</v>
          </cell>
          <cell r="M337">
            <v>0</v>
          </cell>
        </row>
        <row r="338">
          <cell r="C338" t="str">
            <v>UTILIDAD</v>
          </cell>
          <cell r="L338">
            <v>0</v>
          </cell>
          <cell r="M338">
            <v>0</v>
          </cell>
        </row>
        <row r="339">
          <cell r="C339" t="str">
            <v>SUBTOTAL $</v>
          </cell>
          <cell r="O339">
            <v>0</v>
          </cell>
        </row>
        <row r="341">
          <cell r="C341" t="str">
            <v>Precio Unitario Total Aproximado al peso $</v>
          </cell>
          <cell r="O341">
            <v>8997</v>
          </cell>
        </row>
        <row r="344">
          <cell r="H344" t="str">
            <v>Firma</v>
          </cell>
        </row>
        <row r="345">
          <cell r="H345" t="str">
            <v>Nombre:</v>
          </cell>
        </row>
        <row r="346">
          <cell r="H346" t="str">
            <v>Representante Legal del Contratista o su Apoderado</v>
          </cell>
        </row>
        <row r="347">
          <cell r="H347" t="str">
            <v>Matricula No. :</v>
          </cell>
        </row>
        <row r="348">
          <cell r="H348" t="str">
            <v xml:space="preserve"> </v>
          </cell>
        </row>
        <row r="349">
          <cell r="C349" t="str">
            <v>OBSERVACIONES INTERVENTORÍA</v>
          </cell>
        </row>
        <row r="353">
          <cell r="C353" t="str">
            <v>APROBACIÓN POR INTERVENTORÍA</v>
          </cell>
        </row>
        <row r="354">
          <cell r="C35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56">
          <cell r="C35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59">
          <cell r="H359" t="str">
            <v>Firma</v>
          </cell>
        </row>
        <row r="360">
          <cell r="H360" t="str">
            <v>Nombre:</v>
          </cell>
        </row>
        <row r="361">
          <cell r="H361" t="str">
            <v>Representante Legal del Interventor o su Apoderado</v>
          </cell>
        </row>
        <row r="362">
          <cell r="H362" t="str">
            <v>Matricula No. :</v>
          </cell>
        </row>
        <row r="367">
          <cell r="C367" t="str">
            <v>Formulario 1 - Propuesta económica  - Documento tipo de selección abreviada de menor cuantía - versión 2</v>
          </cell>
        </row>
        <row r="368">
          <cell r="C368" t="str">
            <v>Código</v>
          </cell>
          <cell r="D368" t="str">
            <v>CCE-EICP-FM-25</v>
          </cell>
          <cell r="E368" t="str">
            <v>Versión</v>
          </cell>
          <cell r="F368">
            <v>2</v>
          </cell>
        </row>
        <row r="370">
          <cell r="C370" t="str">
            <v>[La entidad podrá utilizar este formato para la presentación de los análisis de precios unitarios el contratista en la oportunidad prevista en el numeral 8.1. del Documento Base]</v>
          </cell>
        </row>
        <row r="373">
          <cell r="D373" t="str">
            <v>MUNICIPIO DE CONCORDIA, ANTIOQUIA</v>
          </cell>
        </row>
        <row r="374">
          <cell r="L374" t="str">
            <v>VERSIÓN</v>
          </cell>
        </row>
        <row r="375">
          <cell r="D375" t="str">
            <v xml:space="preserve">[NÚMERO DEL PROCESO] </v>
          </cell>
        </row>
        <row r="376">
          <cell r="L376" t="str">
            <v>PÁGINA</v>
          </cell>
          <cell r="M376">
            <v>1</v>
          </cell>
          <cell r="N376" t="str">
            <v>DE</v>
          </cell>
          <cell r="O376">
            <v>1</v>
          </cell>
        </row>
        <row r="377">
          <cell r="D377" t="str">
            <v xml:space="preserve">ANALISIS DE PRECIOS UNITARIOS </v>
          </cell>
        </row>
        <row r="379">
          <cell r="L379" t="str">
            <v>FECHA</v>
          </cell>
          <cell r="M379" t="str">
            <v>DD</v>
          </cell>
          <cell r="N379" t="str">
            <v>MM</v>
          </cell>
          <cell r="O379" t="str">
            <v>AA</v>
          </cell>
        </row>
        <row r="380">
          <cell r="M380">
            <v>8</v>
          </cell>
          <cell r="N380">
            <v>5</v>
          </cell>
          <cell r="O380">
            <v>2023</v>
          </cell>
        </row>
        <row r="381">
          <cell r="C381" t="str">
            <v>ITEMS DE LA PROPUESTA ECONÓMICA</v>
          </cell>
          <cell r="I381" t="str">
            <v>ITEMS NO PREVISTOS</v>
          </cell>
        </row>
        <row r="385">
          <cell r="C385" t="str">
            <v>DATOS ESPECÍFICOS</v>
          </cell>
        </row>
        <row r="387">
          <cell r="C387" t="str">
            <v>ITEM</v>
          </cell>
          <cell r="D387" t="str">
            <v>DESCRIPCIÓN</v>
          </cell>
          <cell r="M387" t="str">
            <v>UNIDAD</v>
          </cell>
          <cell r="O387" t="str">
            <v>CANTIDAD</v>
          </cell>
        </row>
        <row r="388">
          <cell r="C388" t="str">
            <v>4.2.3</v>
          </cell>
          <cell r="D388" t="str">
            <v>DEMOLICIÓN ESTRUCTURAS DE CONCRETO, manual o mecánicamente, de cualquier resistencia, reforzado o ciclópeo, y en cualquier clase de estructura. Incluye cargue, retiro de refuerzo y cualquier tipo de acabado (revoques y enchapes) o piso (en losas) e instalaciones embebidas, compresor neumático con martillo, además recuperación de los materiales aprovechables o su transporte hasta el sitio que lo indique la interventoría. MEDIDO EN SITIO; no incluye transporte ni derechos de botadero.</v>
          </cell>
          <cell r="M388" t="str">
            <v>m3</v>
          </cell>
          <cell r="O388">
            <v>9</v>
          </cell>
          <cell r="R388">
            <v>122701</v>
          </cell>
          <cell r="S388">
            <v>122701</v>
          </cell>
          <cell r="T388">
            <v>0.3448</v>
          </cell>
          <cell r="U388">
            <v>0</v>
          </cell>
          <cell r="V388">
            <v>0</v>
          </cell>
          <cell r="W388">
            <v>0.6552</v>
          </cell>
        </row>
        <row r="389">
          <cell r="C389" t="str">
            <v>I. EQUIPO</v>
          </cell>
        </row>
        <row r="391">
          <cell r="C391" t="str">
            <v>DESCRIPCIÓN</v>
          </cell>
          <cell r="H391" t="str">
            <v>MARCA</v>
          </cell>
          <cell r="J391" t="str">
            <v>TIPO</v>
          </cell>
          <cell r="L391" t="str">
            <v>TARIFA/HORA</v>
          </cell>
          <cell r="M391" t="str">
            <v>RENDIMIENTO</v>
          </cell>
          <cell r="O391" t="str">
            <v>Vr. UNITARIO</v>
          </cell>
        </row>
        <row r="392">
          <cell r="C392" t="str">
            <v>Demoledor -  Rompepavimento Hexagonal 68Jls</v>
          </cell>
          <cell r="J392" t="str">
            <v>Dia</v>
          </cell>
          <cell r="L392">
            <v>67978</v>
          </cell>
          <cell r="M392">
            <v>3</v>
          </cell>
          <cell r="O392">
            <v>22659</v>
          </cell>
          <cell r="R392">
            <v>3</v>
          </cell>
          <cell r="T392" t="str">
            <v>Demoledor -  Rompepavimento Hexagonal 68Jls</v>
          </cell>
        </row>
        <row r="393">
          <cell r="C393" t="str">
            <v xml:space="preserve">Retroexcavadora sobre llantas 
</v>
          </cell>
          <cell r="J393" t="str">
            <v>h</v>
          </cell>
          <cell r="L393">
            <v>125000</v>
          </cell>
          <cell r="M393">
            <v>8</v>
          </cell>
          <cell r="O393">
            <v>15625</v>
          </cell>
          <cell r="R393">
            <v>1.1299999999999999</v>
          </cell>
          <cell r="T393" t="str">
            <v xml:space="preserve">Retroexcavadora sobre llantas 
</v>
          </cell>
        </row>
        <row r="394">
          <cell r="J394" t="str">
            <v/>
          </cell>
          <cell r="L394" t="str">
            <v/>
          </cell>
          <cell r="O394">
            <v>0</v>
          </cell>
          <cell r="R394">
            <v>0</v>
          </cell>
          <cell r="T394">
            <v>0</v>
          </cell>
        </row>
        <row r="395">
          <cell r="C395" t="str">
            <v>Herramienta Menor (Como % de Mano de Obra)</v>
          </cell>
          <cell r="J395" t="str">
            <v>Dia</v>
          </cell>
          <cell r="L395">
            <v>80397</v>
          </cell>
          <cell r="M395">
            <v>0.05</v>
          </cell>
          <cell r="O395">
            <v>4020</v>
          </cell>
          <cell r="R395">
            <v>36180</v>
          </cell>
          <cell r="T395" t="str">
            <v>Herramienta Menor (Como % de Mano de Obra)</v>
          </cell>
        </row>
        <row r="396">
          <cell r="L396">
            <v>0.3448</v>
          </cell>
          <cell r="M396" t="str">
            <v>SUBTOTAL $</v>
          </cell>
          <cell r="O396">
            <v>42304</v>
          </cell>
        </row>
        <row r="397">
          <cell r="C397" t="str">
            <v>II. MATERIALES</v>
          </cell>
        </row>
        <row r="399">
          <cell r="C399" t="str">
            <v>DESCRIPCIÓN</v>
          </cell>
          <cell r="K399" t="str">
            <v>UNIDAD</v>
          </cell>
          <cell r="L399" t="str">
            <v>CANTIDAD</v>
          </cell>
          <cell r="M399" t="str">
            <v>PRECIO UNIT.</v>
          </cell>
          <cell r="O399" t="str">
            <v>Vr. UNITARIO</v>
          </cell>
        </row>
        <row r="400">
          <cell r="K400" t="str">
            <v/>
          </cell>
          <cell r="M400">
            <v>0</v>
          </cell>
          <cell r="O400">
            <v>0</v>
          </cell>
          <cell r="R400">
            <v>0</v>
          </cell>
          <cell r="T400">
            <v>0</v>
          </cell>
        </row>
        <row r="401">
          <cell r="K401" t="str">
            <v/>
          </cell>
          <cell r="M401">
            <v>0</v>
          </cell>
          <cell r="O401">
            <v>0</v>
          </cell>
          <cell r="R401">
            <v>0</v>
          </cell>
          <cell r="T401">
            <v>0</v>
          </cell>
        </row>
        <row r="402">
          <cell r="K402" t="str">
            <v/>
          </cell>
          <cell r="M402">
            <v>0</v>
          </cell>
          <cell r="O402">
            <v>0</v>
          </cell>
          <cell r="R402">
            <v>0</v>
          </cell>
          <cell r="T402">
            <v>0</v>
          </cell>
        </row>
        <row r="403">
          <cell r="K403" t="str">
            <v/>
          </cell>
          <cell r="M403">
            <v>0</v>
          </cell>
          <cell r="O403">
            <v>0</v>
          </cell>
          <cell r="R403">
            <v>0</v>
          </cell>
          <cell r="T403">
            <v>0</v>
          </cell>
        </row>
        <row r="404">
          <cell r="K404" t="str">
            <v/>
          </cell>
          <cell r="M404">
            <v>0</v>
          </cell>
          <cell r="O404">
            <v>0</v>
          </cell>
          <cell r="R404">
            <v>0</v>
          </cell>
          <cell r="T404">
            <v>0</v>
          </cell>
        </row>
        <row r="405">
          <cell r="K405" t="str">
            <v/>
          </cell>
          <cell r="M405">
            <v>0</v>
          </cell>
          <cell r="O405">
            <v>0</v>
          </cell>
          <cell r="R405">
            <v>0</v>
          </cell>
          <cell r="T405">
            <v>0</v>
          </cell>
        </row>
        <row r="406">
          <cell r="K406" t="str">
            <v/>
          </cell>
          <cell r="O406">
            <v>0</v>
          </cell>
          <cell r="R406">
            <v>0</v>
          </cell>
          <cell r="T406">
            <v>0</v>
          </cell>
        </row>
        <row r="407">
          <cell r="L407">
            <v>0</v>
          </cell>
          <cell r="M407" t="str">
            <v>SUBTOTAL $</v>
          </cell>
          <cell r="O407">
            <v>0</v>
          </cell>
        </row>
        <row r="408">
          <cell r="C408" t="str">
            <v>III. TRANSPORTES</v>
          </cell>
        </row>
        <row r="410">
          <cell r="C410" t="str">
            <v>MATERIAL</v>
          </cell>
          <cell r="J410" t="str">
            <v>VOL. o PESO</v>
          </cell>
          <cell r="K410" t="str">
            <v>DISTANCIA</v>
          </cell>
          <cell r="L410" t="str">
            <v>M3 o Ton/Km</v>
          </cell>
          <cell r="M410" t="str">
            <v>TARIFA</v>
          </cell>
          <cell r="O410" t="str">
            <v>Vr. UNITARIO</v>
          </cell>
        </row>
        <row r="411">
          <cell r="J411" t="str">
            <v/>
          </cell>
          <cell r="M411">
            <v>0</v>
          </cell>
          <cell r="O411">
            <v>0</v>
          </cell>
          <cell r="R411">
            <v>0</v>
          </cell>
          <cell r="T411">
            <v>0</v>
          </cell>
        </row>
        <row r="412">
          <cell r="J412" t="str">
            <v/>
          </cell>
          <cell r="M412">
            <v>0</v>
          </cell>
          <cell r="O412">
            <v>0</v>
          </cell>
          <cell r="R412">
            <v>0</v>
          </cell>
          <cell r="T412">
            <v>0</v>
          </cell>
        </row>
        <row r="413">
          <cell r="J413" t="str">
            <v/>
          </cell>
          <cell r="M413">
            <v>0</v>
          </cell>
          <cell r="O413">
            <v>0</v>
          </cell>
          <cell r="R413">
            <v>0</v>
          </cell>
          <cell r="T413">
            <v>0</v>
          </cell>
        </row>
        <row r="414">
          <cell r="L414">
            <v>0</v>
          </cell>
          <cell r="M414" t="str">
            <v>SUBTOTAL $</v>
          </cell>
          <cell r="O414">
            <v>0</v>
          </cell>
        </row>
        <row r="415">
          <cell r="C415" t="str">
            <v>IV. MANO DE OBRA</v>
          </cell>
        </row>
        <row r="417">
          <cell r="C417" t="str">
            <v>TRABAJADOR</v>
          </cell>
          <cell r="I417" t="str">
            <v>CANTIDAD</v>
          </cell>
          <cell r="J417" t="str">
            <v>JORNAL</v>
          </cell>
          <cell r="K417" t="str">
            <v>PRESTACIONES</v>
          </cell>
          <cell r="L417" t="str">
            <v>JORNAL TOTAL</v>
          </cell>
          <cell r="M417" t="str">
            <v>RENDIMIENTO</v>
          </cell>
          <cell r="O417" t="str">
            <v>Vr. UNITARIO</v>
          </cell>
        </row>
        <row r="418">
          <cell r="C418" t="str">
            <v>Ayudante Entendido</v>
          </cell>
          <cell r="I418">
            <v>1</v>
          </cell>
          <cell r="J418">
            <v>53020</v>
          </cell>
          <cell r="K418">
            <v>1.7161</v>
          </cell>
          <cell r="L418">
            <v>90988</v>
          </cell>
          <cell r="M418">
            <v>3</v>
          </cell>
          <cell r="O418">
            <v>30329</v>
          </cell>
          <cell r="R418">
            <v>3</v>
          </cell>
          <cell r="T418" t="str">
            <v>Ayudante Entendido</v>
          </cell>
        </row>
        <row r="419">
          <cell r="C419" t="str">
            <v>Ayudante Raso</v>
          </cell>
          <cell r="I419">
            <v>2</v>
          </cell>
          <cell r="J419">
            <v>43354</v>
          </cell>
          <cell r="K419">
            <v>1.7323</v>
          </cell>
          <cell r="L419">
            <v>150204</v>
          </cell>
          <cell r="M419">
            <v>3</v>
          </cell>
          <cell r="O419">
            <v>50068</v>
          </cell>
          <cell r="R419">
            <v>6</v>
          </cell>
          <cell r="T419" t="str">
            <v>Ayudante Raso</v>
          </cell>
        </row>
        <row r="420">
          <cell r="J420">
            <v>0</v>
          </cell>
          <cell r="K420">
            <v>0</v>
          </cell>
          <cell r="L420">
            <v>0</v>
          </cell>
          <cell r="O420">
            <v>0</v>
          </cell>
          <cell r="R420">
            <v>0</v>
          </cell>
          <cell r="T420">
            <v>0</v>
          </cell>
        </row>
        <row r="421">
          <cell r="L421">
            <v>0.6552</v>
          </cell>
          <cell r="M421" t="str">
            <v>SUBTOTAL $</v>
          </cell>
          <cell r="O421">
            <v>80397</v>
          </cell>
        </row>
        <row r="423">
          <cell r="C423" t="str">
            <v>TOTAL COSTO DIRECTO $</v>
          </cell>
          <cell r="O423">
            <v>122701</v>
          </cell>
        </row>
        <row r="424">
          <cell r="C424" t="str">
            <v>V. COSTOS INDIRECTOS</v>
          </cell>
        </row>
        <row r="426">
          <cell r="C426" t="str">
            <v>Descripción</v>
          </cell>
          <cell r="L426" t="str">
            <v>Porcentaje</v>
          </cell>
          <cell r="M426" t="str">
            <v>Valor Total</v>
          </cell>
        </row>
        <row r="427">
          <cell r="C427" t="str">
            <v>ADMINISTRACION</v>
          </cell>
          <cell r="L427">
            <v>0</v>
          </cell>
          <cell r="M427">
            <v>0</v>
          </cell>
        </row>
        <row r="428">
          <cell r="C428" t="str">
            <v xml:space="preserve">IMPREVISTOS </v>
          </cell>
          <cell r="L428">
            <v>0</v>
          </cell>
          <cell r="M428">
            <v>0</v>
          </cell>
        </row>
        <row r="429">
          <cell r="C429" t="str">
            <v>UTILIDAD</v>
          </cell>
          <cell r="L429">
            <v>0</v>
          </cell>
          <cell r="M429">
            <v>0</v>
          </cell>
        </row>
        <row r="430">
          <cell r="C430" t="str">
            <v>SUBTOTAL $</v>
          </cell>
          <cell r="O430">
            <v>0</v>
          </cell>
        </row>
        <row r="432">
          <cell r="C432" t="str">
            <v>Precio Unitario Total Aproximado al peso $</v>
          </cell>
          <cell r="O432">
            <v>122701</v>
          </cell>
        </row>
        <row r="435">
          <cell r="H435" t="str">
            <v>Firma</v>
          </cell>
        </row>
        <row r="436">
          <cell r="H436" t="str">
            <v>Nombre:</v>
          </cell>
        </row>
        <row r="437">
          <cell r="H437" t="str">
            <v>Representante Legal del Contratista o su Apoderado</v>
          </cell>
        </row>
        <row r="438">
          <cell r="H438" t="str">
            <v>Matricula No. :</v>
          </cell>
        </row>
        <row r="439">
          <cell r="H439" t="str">
            <v xml:space="preserve"> </v>
          </cell>
        </row>
        <row r="440">
          <cell r="C440" t="str">
            <v>OBSERVACIONES INTERVENTORÍA</v>
          </cell>
        </row>
        <row r="444">
          <cell r="C444" t="str">
            <v>APROBACIÓN POR INTERVENTORÍA</v>
          </cell>
        </row>
        <row r="445">
          <cell r="C44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47">
          <cell r="C44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50">
          <cell r="H450" t="str">
            <v>Firma</v>
          </cell>
        </row>
        <row r="451">
          <cell r="H451" t="str">
            <v>Nombre:</v>
          </cell>
        </row>
        <row r="452">
          <cell r="H452" t="str">
            <v>Representante Legal del Interventor o su Apoderado</v>
          </cell>
        </row>
        <row r="453">
          <cell r="H453" t="str">
            <v>Matricula No. :</v>
          </cell>
        </row>
        <row r="458">
          <cell r="C458" t="str">
            <v>Formulario 1 - Propuesta económica  - Documento tipo de selección abreviada de menor cuantía - versión 2</v>
          </cell>
        </row>
        <row r="459">
          <cell r="C459" t="str">
            <v>Código</v>
          </cell>
          <cell r="D459" t="str">
            <v>CCE-EICP-FM-25</v>
          </cell>
          <cell r="E459" t="str">
            <v>Versión</v>
          </cell>
          <cell r="F459">
            <v>2</v>
          </cell>
        </row>
        <row r="461">
          <cell r="C461" t="str">
            <v>[La entidad podrá utilizar este formato para la presentación de los análisis de precios unitarios el contratista en la oportunidad prevista en el numeral 8.1. del Documento Base]</v>
          </cell>
        </row>
        <row r="464">
          <cell r="D464" t="str">
            <v>MUNICIPIO DE CONCORDIA, ANTIOQUIA</v>
          </cell>
        </row>
        <row r="465">
          <cell r="L465" t="str">
            <v>VERSIÓN</v>
          </cell>
        </row>
        <row r="466">
          <cell r="D466" t="str">
            <v xml:space="preserve">[NÚMERO DEL PROCESO] </v>
          </cell>
        </row>
        <row r="467">
          <cell r="L467" t="str">
            <v>PÁGINA</v>
          </cell>
          <cell r="M467">
            <v>1</v>
          </cell>
          <cell r="N467" t="str">
            <v>DE</v>
          </cell>
          <cell r="O467">
            <v>1</v>
          </cell>
        </row>
        <row r="468">
          <cell r="D468" t="str">
            <v xml:space="preserve">ANALISIS DE PRECIOS UNITARIOS </v>
          </cell>
        </row>
        <row r="470">
          <cell r="L470" t="str">
            <v>FECHA</v>
          </cell>
          <cell r="M470" t="str">
            <v>DD</v>
          </cell>
          <cell r="N470" t="str">
            <v>MM</v>
          </cell>
          <cell r="O470" t="str">
            <v>AA</v>
          </cell>
        </row>
        <row r="471">
          <cell r="M471">
            <v>8</v>
          </cell>
          <cell r="N471">
            <v>5</v>
          </cell>
          <cell r="O471">
            <v>2023</v>
          </cell>
        </row>
        <row r="472">
          <cell r="C472" t="str">
            <v>ITEMS DE LA PROPUESTA ECONÓMICA</v>
          </cell>
          <cell r="I472" t="str">
            <v>ITEMS NO PREVISTOS</v>
          </cell>
        </row>
        <row r="476">
          <cell r="C476" t="str">
            <v>DATOS ESPECÍFICOS</v>
          </cell>
        </row>
        <row r="478">
          <cell r="C478" t="str">
            <v>ITEM</v>
          </cell>
          <cell r="D478" t="str">
            <v>DESCRIPCIÓN</v>
          </cell>
          <cell r="M478" t="str">
            <v>UNIDAD</v>
          </cell>
          <cell r="O478" t="str">
            <v>CANTIDAD</v>
          </cell>
        </row>
        <row r="479">
          <cell r="C479" t="str">
            <v>4.2.4</v>
          </cell>
          <cell r="D479" t="str">
            <v>Desmonte de red de instalación eléctrica interior con medios manuales, y carga manual sobre camión o contenedor. El precio incluye el desmontaje del cuadro eléctrico, del cableado, de los mecanismos, de las cajas y de los accesorios superficiales. Área medida en superficie construida.</v>
          </cell>
          <cell r="M479" t="str">
            <v>m2</v>
          </cell>
          <cell r="O479">
            <v>528</v>
          </cell>
          <cell r="R479">
            <v>1844</v>
          </cell>
          <cell r="S479">
            <v>1844</v>
          </cell>
          <cell r="T479">
            <v>0.1171</v>
          </cell>
          <cell r="U479">
            <v>0</v>
          </cell>
          <cell r="V479">
            <v>0</v>
          </cell>
          <cell r="W479">
            <v>0.88290000000000002</v>
          </cell>
        </row>
        <row r="480">
          <cell r="C480" t="str">
            <v>I. EQUIPO</v>
          </cell>
        </row>
        <row r="482">
          <cell r="C482" t="str">
            <v>DESCRIPCIÓN</v>
          </cell>
          <cell r="H482" t="str">
            <v>MARCA</v>
          </cell>
          <cell r="J482" t="str">
            <v>TIPO</v>
          </cell>
          <cell r="L482" t="str">
            <v>TARIFA/HORA</v>
          </cell>
          <cell r="M482" t="str">
            <v>RENDIMIENTO</v>
          </cell>
          <cell r="O482" t="str">
            <v>Vr. UNITARIO</v>
          </cell>
        </row>
        <row r="483">
          <cell r="C483" t="str">
            <v>Escalera de Tijera en Aluminio 10 Pies - 3 m.</v>
          </cell>
          <cell r="J483" t="str">
            <v>Dia</v>
          </cell>
          <cell r="L483">
            <v>27097</v>
          </cell>
          <cell r="M483">
            <v>200</v>
          </cell>
          <cell r="O483">
            <v>135</v>
          </cell>
          <cell r="R483">
            <v>2.64</v>
          </cell>
          <cell r="T483" t="str">
            <v>Escalera de Tijera en Aluminio 10 Pies - 3 m.</v>
          </cell>
        </row>
        <row r="484">
          <cell r="J484" t="str">
            <v/>
          </cell>
          <cell r="L484" t="str">
            <v/>
          </cell>
          <cell r="O484">
            <v>0</v>
          </cell>
          <cell r="R484">
            <v>0</v>
          </cell>
          <cell r="T484">
            <v>0</v>
          </cell>
        </row>
        <row r="485">
          <cell r="J485" t="str">
            <v/>
          </cell>
          <cell r="L485" t="str">
            <v/>
          </cell>
          <cell r="O485">
            <v>0</v>
          </cell>
          <cell r="R485">
            <v>0</v>
          </cell>
          <cell r="T485">
            <v>0</v>
          </cell>
        </row>
        <row r="486">
          <cell r="C486" t="str">
            <v>Herramienta Menor (Como % de Mano de Obra)</v>
          </cell>
          <cell r="J486" t="str">
            <v>Dia</v>
          </cell>
          <cell r="L486">
            <v>1628</v>
          </cell>
          <cell r="M486">
            <v>0.05</v>
          </cell>
          <cell r="O486">
            <v>81</v>
          </cell>
          <cell r="R486">
            <v>42768</v>
          </cell>
          <cell r="T486" t="str">
            <v>Herramienta Menor (Como % de Mano de Obra)</v>
          </cell>
        </row>
        <row r="487">
          <cell r="L487">
            <v>0.1171</v>
          </cell>
          <cell r="M487" t="str">
            <v>SUBTOTAL $</v>
          </cell>
          <cell r="O487">
            <v>216</v>
          </cell>
        </row>
        <row r="488">
          <cell r="C488" t="str">
            <v>II. MATERIALES</v>
          </cell>
        </row>
        <row r="490">
          <cell r="C490" t="str">
            <v>DESCRIPCIÓN</v>
          </cell>
          <cell r="K490" t="str">
            <v>UNIDAD</v>
          </cell>
          <cell r="L490" t="str">
            <v>CANTIDAD</v>
          </cell>
          <cell r="M490" t="str">
            <v>PRECIO UNIT.</v>
          </cell>
          <cell r="O490" t="str">
            <v>Vr. UNITARIO</v>
          </cell>
        </row>
        <row r="491">
          <cell r="K491" t="str">
            <v/>
          </cell>
          <cell r="M491">
            <v>0</v>
          </cell>
          <cell r="O491">
            <v>0</v>
          </cell>
          <cell r="R491">
            <v>0</v>
          </cell>
          <cell r="T491">
            <v>0</v>
          </cell>
        </row>
        <row r="492">
          <cell r="K492" t="str">
            <v/>
          </cell>
          <cell r="M492">
            <v>0</v>
          </cell>
          <cell r="O492">
            <v>0</v>
          </cell>
          <cell r="R492">
            <v>0</v>
          </cell>
          <cell r="T492">
            <v>0</v>
          </cell>
        </row>
        <row r="493">
          <cell r="K493" t="str">
            <v/>
          </cell>
          <cell r="M493">
            <v>0</v>
          </cell>
          <cell r="O493">
            <v>0</v>
          </cell>
          <cell r="R493">
            <v>0</v>
          </cell>
          <cell r="T493">
            <v>0</v>
          </cell>
        </row>
        <row r="494">
          <cell r="K494" t="str">
            <v/>
          </cell>
          <cell r="M494">
            <v>0</v>
          </cell>
          <cell r="O494">
            <v>0</v>
          </cell>
          <cell r="R494">
            <v>0</v>
          </cell>
          <cell r="T494">
            <v>0</v>
          </cell>
        </row>
        <row r="495">
          <cell r="K495" t="str">
            <v/>
          </cell>
          <cell r="M495">
            <v>0</v>
          </cell>
          <cell r="O495">
            <v>0</v>
          </cell>
          <cell r="R495">
            <v>0</v>
          </cell>
          <cell r="T495">
            <v>0</v>
          </cell>
        </row>
        <row r="496">
          <cell r="K496" t="str">
            <v/>
          </cell>
          <cell r="M496">
            <v>0</v>
          </cell>
          <cell r="O496">
            <v>0</v>
          </cell>
          <cell r="R496">
            <v>0</v>
          </cell>
          <cell r="T496">
            <v>0</v>
          </cell>
        </row>
        <row r="497">
          <cell r="K497" t="str">
            <v/>
          </cell>
          <cell r="O497">
            <v>0</v>
          </cell>
          <cell r="R497">
            <v>0</v>
          </cell>
          <cell r="T497">
            <v>0</v>
          </cell>
        </row>
        <row r="498">
          <cell r="L498">
            <v>0</v>
          </cell>
          <cell r="M498" t="str">
            <v>SUBTOTAL $</v>
          </cell>
          <cell r="O498">
            <v>0</v>
          </cell>
        </row>
        <row r="499">
          <cell r="C499" t="str">
            <v>III. TRANSPORTES</v>
          </cell>
        </row>
        <row r="501">
          <cell r="C501" t="str">
            <v>MATERIAL</v>
          </cell>
          <cell r="J501" t="str">
            <v>VOL. o PESO</v>
          </cell>
          <cell r="K501" t="str">
            <v>DISTANCIA</v>
          </cell>
          <cell r="L501" t="str">
            <v>M3 o Ton/Km</v>
          </cell>
          <cell r="M501" t="str">
            <v>TARIFA</v>
          </cell>
          <cell r="O501" t="str">
            <v>Vr. UNITARIO</v>
          </cell>
        </row>
        <row r="502">
          <cell r="J502" t="str">
            <v/>
          </cell>
          <cell r="M502">
            <v>0</v>
          </cell>
          <cell r="O502">
            <v>0</v>
          </cell>
          <cell r="R502">
            <v>0</v>
          </cell>
          <cell r="T502">
            <v>0</v>
          </cell>
        </row>
        <row r="503">
          <cell r="J503" t="str">
            <v/>
          </cell>
          <cell r="M503">
            <v>0</v>
          </cell>
          <cell r="O503">
            <v>0</v>
          </cell>
          <cell r="R503">
            <v>0</v>
          </cell>
          <cell r="T503">
            <v>0</v>
          </cell>
        </row>
        <row r="504">
          <cell r="J504" t="str">
            <v/>
          </cell>
          <cell r="M504">
            <v>0</v>
          </cell>
          <cell r="O504">
            <v>0</v>
          </cell>
          <cell r="R504">
            <v>0</v>
          </cell>
          <cell r="T504">
            <v>0</v>
          </cell>
        </row>
        <row r="505">
          <cell r="L505">
            <v>0</v>
          </cell>
          <cell r="M505" t="str">
            <v>SUBTOTAL $</v>
          </cell>
          <cell r="O505">
            <v>0</v>
          </cell>
        </row>
        <row r="506">
          <cell r="C506" t="str">
            <v>IV. MANO DE OBRA</v>
          </cell>
        </row>
        <row r="508">
          <cell r="C508" t="str">
            <v>TRABAJADOR</v>
          </cell>
          <cell r="I508" t="str">
            <v>CANTIDAD</v>
          </cell>
          <cell r="J508" t="str">
            <v>JORNAL</v>
          </cell>
          <cell r="K508" t="str">
            <v>PRESTACIONES</v>
          </cell>
          <cell r="L508" t="str">
            <v>JORNAL TOTAL</v>
          </cell>
          <cell r="M508" t="str">
            <v>RENDIMIENTO</v>
          </cell>
          <cell r="O508" t="str">
            <v>Vr. UNITARIO</v>
          </cell>
        </row>
        <row r="509">
          <cell r="C509" t="str">
            <v>Maestro Electricista</v>
          </cell>
          <cell r="I509">
            <v>1</v>
          </cell>
          <cell r="J509">
            <v>104400</v>
          </cell>
          <cell r="K509">
            <v>1.681</v>
          </cell>
          <cell r="L509">
            <v>175496</v>
          </cell>
          <cell r="M509">
            <v>200</v>
          </cell>
          <cell r="O509">
            <v>877</v>
          </cell>
          <cell r="R509">
            <v>2.64</v>
          </cell>
          <cell r="T509" t="str">
            <v>Maestro Electricista</v>
          </cell>
        </row>
        <row r="510">
          <cell r="C510" t="str">
            <v>Ayudante Raso</v>
          </cell>
          <cell r="I510">
            <v>2</v>
          </cell>
          <cell r="J510">
            <v>43354</v>
          </cell>
          <cell r="K510">
            <v>1.7323</v>
          </cell>
          <cell r="L510">
            <v>150204</v>
          </cell>
          <cell r="M510">
            <v>200</v>
          </cell>
          <cell r="O510">
            <v>751</v>
          </cell>
          <cell r="R510">
            <v>5.28</v>
          </cell>
          <cell r="T510" t="str">
            <v>Ayudante Raso</v>
          </cell>
        </row>
        <row r="511">
          <cell r="J511">
            <v>0</v>
          </cell>
          <cell r="K511">
            <v>0</v>
          </cell>
          <cell r="L511">
            <v>0</v>
          </cell>
          <cell r="O511">
            <v>0</v>
          </cell>
          <cell r="R511">
            <v>0</v>
          </cell>
          <cell r="T511">
            <v>0</v>
          </cell>
        </row>
        <row r="512">
          <cell r="L512">
            <v>0.88290000000000002</v>
          </cell>
          <cell r="M512" t="str">
            <v>SUBTOTAL $</v>
          </cell>
          <cell r="O512">
            <v>1628</v>
          </cell>
        </row>
        <row r="514">
          <cell r="C514" t="str">
            <v>TOTAL COSTO DIRECTO $</v>
          </cell>
          <cell r="O514">
            <v>1844</v>
          </cell>
        </row>
        <row r="515">
          <cell r="C515" t="str">
            <v>V. COSTOS INDIRECTOS</v>
          </cell>
        </row>
        <row r="517">
          <cell r="C517" t="str">
            <v>Descripción</v>
          </cell>
          <cell r="L517" t="str">
            <v>Porcentaje</v>
          </cell>
          <cell r="M517" t="str">
            <v>Valor Total</v>
          </cell>
        </row>
        <row r="518">
          <cell r="C518" t="str">
            <v>ADMINISTRACION</v>
          </cell>
          <cell r="L518">
            <v>0</v>
          </cell>
          <cell r="M518">
            <v>0</v>
          </cell>
        </row>
        <row r="519">
          <cell r="C519" t="str">
            <v xml:space="preserve">IMPREVISTOS </v>
          </cell>
          <cell r="L519">
            <v>0</v>
          </cell>
          <cell r="M519">
            <v>0</v>
          </cell>
        </row>
        <row r="520">
          <cell r="C520" t="str">
            <v>UTILIDAD</v>
          </cell>
          <cell r="L520">
            <v>0</v>
          </cell>
          <cell r="M520">
            <v>0</v>
          </cell>
        </row>
        <row r="521">
          <cell r="C521" t="str">
            <v>SUBTOTAL $</v>
          </cell>
          <cell r="O521">
            <v>0</v>
          </cell>
        </row>
        <row r="523">
          <cell r="C523" t="str">
            <v>Precio Unitario Total Aproximado al peso $</v>
          </cell>
          <cell r="O523">
            <v>1844</v>
          </cell>
        </row>
        <row r="526">
          <cell r="H526" t="str">
            <v>Firma</v>
          </cell>
        </row>
        <row r="527">
          <cell r="H527" t="str">
            <v>Nombre:</v>
          </cell>
        </row>
        <row r="528">
          <cell r="H528" t="str">
            <v>Representante Legal del Contratista o su Apoderado</v>
          </cell>
        </row>
        <row r="529">
          <cell r="H529" t="str">
            <v>Matricula No. :</v>
          </cell>
        </row>
        <row r="530">
          <cell r="H530" t="str">
            <v xml:space="preserve"> </v>
          </cell>
        </row>
        <row r="531">
          <cell r="C531" t="str">
            <v>OBSERVACIONES INTERVENTORÍA</v>
          </cell>
        </row>
        <row r="535">
          <cell r="C535" t="str">
            <v>APROBACIÓN POR INTERVENTORÍA</v>
          </cell>
        </row>
        <row r="536">
          <cell r="C53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38">
          <cell r="C53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41">
          <cell r="H541" t="str">
            <v>Firma</v>
          </cell>
        </row>
        <row r="542">
          <cell r="H542" t="str">
            <v>Nombre:</v>
          </cell>
        </row>
        <row r="543">
          <cell r="H543" t="str">
            <v>Representante Legal del Interventor o su Apoderado</v>
          </cell>
        </row>
        <row r="544">
          <cell r="H544" t="str">
            <v>Matricula No. :</v>
          </cell>
        </row>
        <row r="549">
          <cell r="C549" t="str">
            <v>Formulario 1 - Propuesta económica  - Documento tipo de selección abreviada de menor cuantía - versión 2</v>
          </cell>
        </row>
        <row r="550">
          <cell r="C550" t="str">
            <v>Código</v>
          </cell>
          <cell r="D550" t="str">
            <v>CCE-EICP-FM-25</v>
          </cell>
          <cell r="E550" t="str">
            <v>Versión</v>
          </cell>
          <cell r="F550">
            <v>2</v>
          </cell>
        </row>
        <row r="552">
          <cell r="C552" t="str">
            <v>[La entidad podrá utilizar este formato para la presentación de los análisis de precios unitarios el contratista en la oportunidad prevista en el numeral 8.1. del Documento Base]</v>
          </cell>
        </row>
        <row r="555">
          <cell r="D555" t="str">
            <v>MUNICIPIO DE CONCORDIA, ANTIOQUIA</v>
          </cell>
        </row>
        <row r="556">
          <cell r="L556" t="str">
            <v>VERSIÓN</v>
          </cell>
        </row>
        <row r="557">
          <cell r="D557" t="str">
            <v xml:space="preserve">[NÚMERO DEL PROCESO] </v>
          </cell>
        </row>
        <row r="558">
          <cell r="L558" t="str">
            <v>PÁGINA</v>
          </cell>
          <cell r="M558">
            <v>1</v>
          </cell>
          <cell r="N558" t="str">
            <v>DE</v>
          </cell>
          <cell r="O558">
            <v>1</v>
          </cell>
        </row>
        <row r="559">
          <cell r="D559" t="str">
            <v xml:space="preserve">ANALISIS DE PRECIOS UNITARIOS </v>
          </cell>
        </row>
        <row r="561">
          <cell r="L561" t="str">
            <v>FECHA</v>
          </cell>
          <cell r="M561" t="str">
            <v>DD</v>
          </cell>
          <cell r="N561" t="str">
            <v>MM</v>
          </cell>
          <cell r="O561" t="str">
            <v>AA</v>
          </cell>
        </row>
        <row r="562">
          <cell r="M562">
            <v>8</v>
          </cell>
          <cell r="N562">
            <v>5</v>
          </cell>
          <cell r="O562">
            <v>2023</v>
          </cell>
        </row>
        <row r="563">
          <cell r="C563" t="str">
            <v>ITEMS DE LA PROPUESTA ECONÓMICA</v>
          </cell>
          <cell r="I563" t="str">
            <v>ITEMS NO PREVISTOS</v>
          </cell>
        </row>
        <row r="567">
          <cell r="C567" t="str">
            <v>DATOS ESPECÍFICOS</v>
          </cell>
        </row>
        <row r="569">
          <cell r="C569" t="str">
            <v>ITEM</v>
          </cell>
          <cell r="D569" t="str">
            <v>DESCRIPCIÓN</v>
          </cell>
          <cell r="M569" t="str">
            <v>UNIDAD</v>
          </cell>
          <cell r="O569" t="str">
            <v>CANTIDAD</v>
          </cell>
        </row>
        <row r="570">
          <cell r="C570" t="str">
            <v>4.2.5</v>
          </cell>
          <cell r="D570" t="str">
            <v>Desmonte de Aparato Sanitario, con medios manuales, sin afectar a la estabilidad de los elementos constructivos a los que pueda estar sujeto, y carga manual sobre camión o contenedor. El precio incluye el desmontaje de los accesorios y la obturación de las conducciones conectadas al elemento.</v>
          </cell>
          <cell r="M570" t="str">
            <v>u</v>
          </cell>
          <cell r="O570">
            <v>4</v>
          </cell>
          <cell r="R570">
            <v>9036</v>
          </cell>
          <cell r="S570">
            <v>9036</v>
          </cell>
          <cell r="T570">
            <v>4.7600000000000003E-2</v>
          </cell>
          <cell r="U570">
            <v>0</v>
          </cell>
          <cell r="V570">
            <v>0</v>
          </cell>
          <cell r="W570">
            <v>0.95240000000000002</v>
          </cell>
        </row>
        <row r="571">
          <cell r="C571" t="str">
            <v>I. EQUIPO</v>
          </cell>
        </row>
        <row r="573">
          <cell r="C573" t="str">
            <v>DESCRIPCIÓN</v>
          </cell>
          <cell r="H573" t="str">
            <v>MARCA</v>
          </cell>
          <cell r="J573" t="str">
            <v>TIPO</v>
          </cell>
          <cell r="L573" t="str">
            <v>TARIFA/HORA</v>
          </cell>
          <cell r="M573" t="str">
            <v>RENDIMIENTO</v>
          </cell>
          <cell r="O573" t="str">
            <v>Vr. UNITARIO</v>
          </cell>
        </row>
        <row r="574">
          <cell r="J574" t="str">
            <v/>
          </cell>
          <cell r="L574" t="str">
            <v/>
          </cell>
          <cell r="O574">
            <v>0</v>
          </cell>
          <cell r="R574">
            <v>0</v>
          </cell>
          <cell r="T574">
            <v>0</v>
          </cell>
        </row>
        <row r="575">
          <cell r="J575" t="str">
            <v/>
          </cell>
          <cell r="L575" t="str">
            <v/>
          </cell>
          <cell r="O575">
            <v>0</v>
          </cell>
          <cell r="R575">
            <v>0</v>
          </cell>
          <cell r="T575">
            <v>0</v>
          </cell>
        </row>
        <row r="576">
          <cell r="J576" t="str">
            <v/>
          </cell>
          <cell r="L576" t="str">
            <v/>
          </cell>
          <cell r="O576">
            <v>0</v>
          </cell>
          <cell r="R576">
            <v>0</v>
          </cell>
          <cell r="T576">
            <v>0</v>
          </cell>
        </row>
        <row r="577">
          <cell r="C577" t="str">
            <v>Herramienta Menor (Como % de Mano de Obra)</v>
          </cell>
          <cell r="J577" t="str">
            <v>Dia</v>
          </cell>
          <cell r="L577">
            <v>8606</v>
          </cell>
          <cell r="M577">
            <v>0.05</v>
          </cell>
          <cell r="O577">
            <v>430</v>
          </cell>
          <cell r="R577">
            <v>1720</v>
          </cell>
          <cell r="T577" t="str">
            <v>Herramienta Menor (Como % de Mano de Obra)</v>
          </cell>
        </row>
        <row r="578">
          <cell r="L578">
            <v>4.7600000000000003E-2</v>
          </cell>
          <cell r="M578" t="str">
            <v>SUBTOTAL $</v>
          </cell>
          <cell r="O578">
            <v>430</v>
          </cell>
        </row>
        <row r="579">
          <cell r="C579" t="str">
            <v>II. MATERIALES</v>
          </cell>
        </row>
        <row r="581">
          <cell r="C581" t="str">
            <v>DESCRIPCIÓN</v>
          </cell>
          <cell r="K581" t="str">
            <v>UNIDAD</v>
          </cell>
          <cell r="L581" t="str">
            <v>CANTIDAD</v>
          </cell>
          <cell r="M581" t="str">
            <v>PRECIO UNIT.</v>
          </cell>
          <cell r="O581" t="str">
            <v>Vr. UNITARIO</v>
          </cell>
        </row>
        <row r="582">
          <cell r="K582" t="str">
            <v/>
          </cell>
          <cell r="M582">
            <v>0</v>
          </cell>
          <cell r="O582">
            <v>0</v>
          </cell>
          <cell r="R582">
            <v>0</v>
          </cell>
          <cell r="T582">
            <v>0</v>
          </cell>
        </row>
        <row r="583">
          <cell r="K583" t="str">
            <v/>
          </cell>
          <cell r="M583">
            <v>0</v>
          </cell>
          <cell r="O583">
            <v>0</v>
          </cell>
          <cell r="R583">
            <v>0</v>
          </cell>
          <cell r="T583">
            <v>0</v>
          </cell>
        </row>
        <row r="584">
          <cell r="K584" t="str">
            <v/>
          </cell>
          <cell r="M584">
            <v>0</v>
          </cell>
          <cell r="O584">
            <v>0</v>
          </cell>
          <cell r="R584">
            <v>0</v>
          </cell>
          <cell r="T584">
            <v>0</v>
          </cell>
        </row>
        <row r="585">
          <cell r="K585" t="str">
            <v/>
          </cell>
          <cell r="M585">
            <v>0</v>
          </cell>
          <cell r="O585">
            <v>0</v>
          </cell>
          <cell r="R585">
            <v>0</v>
          </cell>
          <cell r="T585">
            <v>0</v>
          </cell>
        </row>
        <row r="586">
          <cell r="K586" t="str">
            <v/>
          </cell>
          <cell r="M586">
            <v>0</v>
          </cell>
          <cell r="O586">
            <v>0</v>
          </cell>
          <cell r="R586">
            <v>0</v>
          </cell>
          <cell r="T586">
            <v>0</v>
          </cell>
        </row>
        <row r="587">
          <cell r="K587" t="str">
            <v/>
          </cell>
          <cell r="M587">
            <v>0</v>
          </cell>
          <cell r="O587">
            <v>0</v>
          </cell>
          <cell r="R587">
            <v>0</v>
          </cell>
          <cell r="T587">
            <v>0</v>
          </cell>
        </row>
        <row r="588">
          <cell r="K588" t="str">
            <v/>
          </cell>
          <cell r="O588">
            <v>0</v>
          </cell>
          <cell r="R588">
            <v>0</v>
          </cell>
          <cell r="T588">
            <v>0</v>
          </cell>
        </row>
        <row r="589">
          <cell r="L589">
            <v>0</v>
          </cell>
          <cell r="M589" t="str">
            <v>SUBTOTAL $</v>
          </cell>
          <cell r="O589">
            <v>0</v>
          </cell>
        </row>
        <row r="590">
          <cell r="C590" t="str">
            <v>III. TRANSPORTES</v>
          </cell>
        </row>
        <row r="592">
          <cell r="C592" t="str">
            <v>MATERIAL</v>
          </cell>
          <cell r="J592" t="str">
            <v>VOL. o PESO</v>
          </cell>
          <cell r="K592" t="str">
            <v>DISTANCIA</v>
          </cell>
          <cell r="L592" t="str">
            <v>M3 o Ton/Km</v>
          </cell>
          <cell r="M592" t="str">
            <v>TARIFA</v>
          </cell>
          <cell r="O592" t="str">
            <v>Vr. UNITARIO</v>
          </cell>
        </row>
        <row r="593">
          <cell r="J593" t="str">
            <v/>
          </cell>
          <cell r="M593">
            <v>0</v>
          </cell>
          <cell r="O593">
            <v>0</v>
          </cell>
          <cell r="R593">
            <v>0</v>
          </cell>
          <cell r="T593">
            <v>0</v>
          </cell>
        </row>
        <row r="594">
          <cell r="J594" t="str">
            <v/>
          </cell>
          <cell r="M594">
            <v>0</v>
          </cell>
          <cell r="O594">
            <v>0</v>
          </cell>
          <cell r="R594">
            <v>0</v>
          </cell>
          <cell r="T594">
            <v>0</v>
          </cell>
        </row>
        <row r="595">
          <cell r="J595" t="str">
            <v/>
          </cell>
          <cell r="M595">
            <v>0</v>
          </cell>
          <cell r="O595">
            <v>0</v>
          </cell>
          <cell r="R595">
            <v>0</v>
          </cell>
          <cell r="T595">
            <v>0</v>
          </cell>
        </row>
        <row r="596">
          <cell r="L596">
            <v>0</v>
          </cell>
          <cell r="M596" t="str">
            <v>SUBTOTAL $</v>
          </cell>
          <cell r="O596">
            <v>0</v>
          </cell>
        </row>
        <row r="597">
          <cell r="C597" t="str">
            <v>IV. MANO DE OBRA</v>
          </cell>
        </row>
        <row r="599">
          <cell r="C599" t="str">
            <v>TRABAJADOR</v>
          </cell>
          <cell r="I599" t="str">
            <v>CANTIDAD</v>
          </cell>
          <cell r="J599" t="str">
            <v>JORNAL</v>
          </cell>
          <cell r="K599" t="str">
            <v>PRESTACIONES</v>
          </cell>
          <cell r="L599" t="str">
            <v>JORNAL TOTAL</v>
          </cell>
          <cell r="M599" t="str">
            <v>RENDIMIENTO</v>
          </cell>
          <cell r="O599" t="str">
            <v>Vr. UNITARIO</v>
          </cell>
        </row>
        <row r="600">
          <cell r="C600" t="str">
            <v>Oficial</v>
          </cell>
          <cell r="I600">
            <v>1</v>
          </cell>
          <cell r="J600">
            <v>77720</v>
          </cell>
          <cell r="K600">
            <v>1.6913</v>
          </cell>
          <cell r="L600">
            <v>131448</v>
          </cell>
          <cell r="M600">
            <v>24</v>
          </cell>
          <cell r="O600">
            <v>5477</v>
          </cell>
          <cell r="R600">
            <v>0.17</v>
          </cell>
          <cell r="T600" t="str">
            <v>Oficial</v>
          </cell>
        </row>
        <row r="601">
          <cell r="C601" t="str">
            <v>Ayudante Raso</v>
          </cell>
          <cell r="I601">
            <v>1</v>
          </cell>
          <cell r="J601">
            <v>43354</v>
          </cell>
          <cell r="K601">
            <v>1.7323</v>
          </cell>
          <cell r="L601">
            <v>75102</v>
          </cell>
          <cell r="M601">
            <v>24</v>
          </cell>
          <cell r="O601">
            <v>3129</v>
          </cell>
          <cell r="R601">
            <v>0.17</v>
          </cell>
          <cell r="T601" t="str">
            <v>Ayudante Raso</v>
          </cell>
        </row>
        <row r="602">
          <cell r="J602">
            <v>0</v>
          </cell>
          <cell r="K602">
            <v>0</v>
          </cell>
          <cell r="L602">
            <v>0</v>
          </cell>
          <cell r="O602">
            <v>0</v>
          </cell>
          <cell r="R602">
            <v>0</v>
          </cell>
          <cell r="T602">
            <v>0</v>
          </cell>
        </row>
        <row r="603">
          <cell r="L603">
            <v>0.95240000000000002</v>
          </cell>
          <cell r="M603" t="str">
            <v>SUBTOTAL $</v>
          </cell>
          <cell r="O603">
            <v>8606</v>
          </cell>
        </row>
        <row r="605">
          <cell r="C605" t="str">
            <v>TOTAL COSTO DIRECTO $</v>
          </cell>
          <cell r="O605">
            <v>9036</v>
          </cell>
        </row>
        <row r="606">
          <cell r="C606" t="str">
            <v>V. COSTOS INDIRECTOS</v>
          </cell>
        </row>
        <row r="608">
          <cell r="C608" t="str">
            <v>Descripción</v>
          </cell>
          <cell r="L608" t="str">
            <v>Porcentaje</v>
          </cell>
          <cell r="M608" t="str">
            <v>Valor Total</v>
          </cell>
        </row>
        <row r="609">
          <cell r="C609" t="str">
            <v>ADMINISTRACION</v>
          </cell>
          <cell r="L609">
            <v>0</v>
          </cell>
          <cell r="M609">
            <v>0</v>
          </cell>
        </row>
        <row r="610">
          <cell r="C610" t="str">
            <v xml:space="preserve">IMPREVISTOS </v>
          </cell>
          <cell r="L610">
            <v>0</v>
          </cell>
          <cell r="M610">
            <v>0</v>
          </cell>
        </row>
        <row r="611">
          <cell r="C611" t="str">
            <v>UTILIDAD</v>
          </cell>
          <cell r="L611">
            <v>0</v>
          </cell>
          <cell r="M611">
            <v>0</v>
          </cell>
        </row>
        <row r="612">
          <cell r="C612" t="str">
            <v>SUBTOTAL $</v>
          </cell>
          <cell r="O612">
            <v>0</v>
          </cell>
        </row>
        <row r="614">
          <cell r="C614" t="str">
            <v>Precio Unitario Total Aproximado al peso $</v>
          </cell>
          <cell r="O614">
            <v>9036</v>
          </cell>
        </row>
        <row r="617">
          <cell r="H617" t="str">
            <v>Firma</v>
          </cell>
        </row>
        <row r="618">
          <cell r="H618" t="str">
            <v>Nombre:</v>
          </cell>
        </row>
        <row r="619">
          <cell r="H619" t="str">
            <v>Representante Legal del Contratista o su Apoderado</v>
          </cell>
        </row>
        <row r="620">
          <cell r="H620" t="str">
            <v>Matricula No. :</v>
          </cell>
        </row>
        <row r="621">
          <cell r="H621" t="str">
            <v xml:space="preserve"> </v>
          </cell>
        </row>
        <row r="622">
          <cell r="C622" t="str">
            <v>OBSERVACIONES INTERVENTORÍA</v>
          </cell>
        </row>
        <row r="626">
          <cell r="C626" t="str">
            <v>APROBACIÓN POR INTERVENTORÍA</v>
          </cell>
        </row>
        <row r="627">
          <cell r="C62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629">
          <cell r="C62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632">
          <cell r="H632" t="str">
            <v>Firma</v>
          </cell>
        </row>
        <row r="633">
          <cell r="H633" t="str">
            <v>Nombre:</v>
          </cell>
        </row>
        <row r="634">
          <cell r="H634" t="str">
            <v>Representante Legal del Interventor o su Apoderado</v>
          </cell>
        </row>
        <row r="635">
          <cell r="H635" t="str">
            <v>Matricula No. :</v>
          </cell>
        </row>
        <row r="640">
          <cell r="C640" t="str">
            <v>Formulario 1 - Propuesta económica  - Documento tipo de selección abreviada de menor cuantía - versión 2</v>
          </cell>
        </row>
        <row r="641">
          <cell r="C641" t="str">
            <v>Código</v>
          </cell>
          <cell r="D641" t="str">
            <v>CCE-EICP-FM-25</v>
          </cell>
          <cell r="E641" t="str">
            <v>Versión</v>
          </cell>
          <cell r="F641">
            <v>2</v>
          </cell>
        </row>
        <row r="643">
          <cell r="C643" t="str">
            <v>[La entidad podrá utilizar este formato para la presentación de los análisis de precios unitarios el contratista en la oportunidad prevista en el numeral 8.1. del Documento Base]</v>
          </cell>
        </row>
        <row r="646">
          <cell r="D646" t="str">
            <v>MUNICIPIO DE CONCORDIA, ANTIOQUIA</v>
          </cell>
        </row>
        <row r="647">
          <cell r="L647" t="str">
            <v>VERSIÓN</v>
          </cell>
        </row>
        <row r="648">
          <cell r="D648" t="str">
            <v xml:space="preserve">[NÚMERO DEL PROCESO] </v>
          </cell>
        </row>
        <row r="649">
          <cell r="L649" t="str">
            <v>PÁGINA</v>
          </cell>
          <cell r="M649">
            <v>1</v>
          </cell>
          <cell r="N649" t="str">
            <v>DE</v>
          </cell>
          <cell r="O649">
            <v>1</v>
          </cell>
        </row>
        <row r="650">
          <cell r="D650" t="str">
            <v xml:space="preserve">ANALISIS DE PRECIOS UNITARIOS </v>
          </cell>
        </row>
        <row r="652">
          <cell r="L652" t="str">
            <v>FECHA</v>
          </cell>
          <cell r="M652" t="str">
            <v>DD</v>
          </cell>
          <cell r="N652" t="str">
            <v>MM</v>
          </cell>
          <cell r="O652" t="str">
            <v>AA</v>
          </cell>
        </row>
        <row r="653">
          <cell r="M653">
            <v>8</v>
          </cell>
          <cell r="N653">
            <v>5</v>
          </cell>
          <cell r="O653">
            <v>2023</v>
          </cell>
        </row>
        <row r="654">
          <cell r="C654" t="str">
            <v>ITEMS DE LA PROPUESTA ECONÓMICA</v>
          </cell>
          <cell r="I654" t="str">
            <v>ITEMS NO PREVISTOS</v>
          </cell>
        </row>
        <row r="658">
          <cell r="C658" t="str">
            <v>DATOS ESPECÍFICOS</v>
          </cell>
        </row>
        <row r="660">
          <cell r="C660" t="str">
            <v>ITEM</v>
          </cell>
          <cell r="D660" t="str">
            <v>DESCRIPCIÓN</v>
          </cell>
          <cell r="M660" t="str">
            <v>UNIDAD</v>
          </cell>
          <cell r="O660" t="str">
            <v>CANTIDAD</v>
          </cell>
        </row>
        <row r="661">
          <cell r="C661" t="str">
            <v>4.2.6</v>
          </cell>
          <cell r="D661" t="str">
            <v>Retiro de puerta y/o ventana de cualquier tipo, con medios manuales, sin deteriorar el paramento al que está sujeta, carga manual y transporte hasta bodega. El precio incluye el levantado de las hojas, de los marcos, de los tapaluces y de los herrajes.</v>
          </cell>
          <cell r="M661" t="str">
            <v>m2</v>
          </cell>
          <cell r="O661">
            <v>6</v>
          </cell>
          <cell r="R661">
            <v>6197</v>
          </cell>
          <cell r="S661">
            <v>6197</v>
          </cell>
          <cell r="T661">
            <v>4.7600000000000003E-2</v>
          </cell>
          <cell r="U661">
            <v>0</v>
          </cell>
          <cell r="V661">
            <v>0</v>
          </cell>
          <cell r="W661">
            <v>0.95240000000000002</v>
          </cell>
        </row>
        <row r="662">
          <cell r="C662" t="str">
            <v>I. EQUIPO</v>
          </cell>
        </row>
        <row r="664">
          <cell r="C664" t="str">
            <v>DESCRIPCIÓN</v>
          </cell>
          <cell r="H664" t="str">
            <v>MARCA</v>
          </cell>
          <cell r="J664" t="str">
            <v>TIPO</v>
          </cell>
          <cell r="L664" t="str">
            <v>TARIFA/HORA</v>
          </cell>
          <cell r="M664" t="str">
            <v>RENDIMIENTO</v>
          </cell>
          <cell r="O664" t="str">
            <v>Vr. UNITARIO</v>
          </cell>
        </row>
        <row r="665">
          <cell r="J665" t="str">
            <v/>
          </cell>
          <cell r="L665" t="str">
            <v/>
          </cell>
          <cell r="O665">
            <v>0</v>
          </cell>
          <cell r="R665">
            <v>0</v>
          </cell>
          <cell r="T665">
            <v>0</v>
          </cell>
        </row>
        <row r="666">
          <cell r="J666" t="str">
            <v/>
          </cell>
          <cell r="L666" t="str">
            <v/>
          </cell>
          <cell r="O666">
            <v>0</v>
          </cell>
          <cell r="R666">
            <v>0</v>
          </cell>
          <cell r="T666">
            <v>0</v>
          </cell>
        </row>
        <row r="667">
          <cell r="J667" t="str">
            <v/>
          </cell>
          <cell r="L667" t="str">
            <v/>
          </cell>
          <cell r="O667">
            <v>0</v>
          </cell>
          <cell r="R667">
            <v>0</v>
          </cell>
          <cell r="T667">
            <v>0</v>
          </cell>
        </row>
        <row r="668">
          <cell r="C668" t="str">
            <v>Herramienta Menor (Como % de Mano de Obra)</v>
          </cell>
          <cell r="J668" t="str">
            <v>Dia</v>
          </cell>
          <cell r="L668">
            <v>5902</v>
          </cell>
          <cell r="M668">
            <v>0.05</v>
          </cell>
          <cell r="O668">
            <v>295</v>
          </cell>
          <cell r="R668">
            <v>1770</v>
          </cell>
          <cell r="T668" t="str">
            <v>Herramienta Menor (Como % de Mano de Obra)</v>
          </cell>
        </row>
        <row r="669">
          <cell r="L669">
            <v>4.7600000000000003E-2</v>
          </cell>
          <cell r="M669" t="str">
            <v>SUBTOTAL $</v>
          </cell>
          <cell r="O669">
            <v>295</v>
          </cell>
        </row>
        <row r="670">
          <cell r="C670" t="str">
            <v>II. MATERIALES</v>
          </cell>
        </row>
        <row r="672">
          <cell r="C672" t="str">
            <v>DESCRIPCIÓN</v>
          </cell>
          <cell r="K672" t="str">
            <v>UNIDAD</v>
          </cell>
          <cell r="L672" t="str">
            <v>CANTIDAD</v>
          </cell>
          <cell r="M672" t="str">
            <v>PRECIO UNIT.</v>
          </cell>
          <cell r="O672" t="str">
            <v>Vr. UNITARIO</v>
          </cell>
        </row>
        <row r="673">
          <cell r="K673" t="str">
            <v/>
          </cell>
          <cell r="M673">
            <v>0</v>
          </cell>
          <cell r="O673">
            <v>0</v>
          </cell>
          <cell r="R673">
            <v>0</v>
          </cell>
          <cell r="T673">
            <v>0</v>
          </cell>
        </row>
        <row r="674">
          <cell r="K674" t="str">
            <v/>
          </cell>
          <cell r="M674">
            <v>0</v>
          </cell>
          <cell r="O674">
            <v>0</v>
          </cell>
          <cell r="R674">
            <v>0</v>
          </cell>
          <cell r="T674">
            <v>0</v>
          </cell>
        </row>
        <row r="675">
          <cell r="K675" t="str">
            <v/>
          </cell>
          <cell r="M675">
            <v>0</v>
          </cell>
          <cell r="O675">
            <v>0</v>
          </cell>
          <cell r="R675">
            <v>0</v>
          </cell>
          <cell r="T675">
            <v>0</v>
          </cell>
        </row>
        <row r="676">
          <cell r="K676" t="str">
            <v/>
          </cell>
          <cell r="M676">
            <v>0</v>
          </cell>
          <cell r="O676">
            <v>0</v>
          </cell>
          <cell r="R676">
            <v>0</v>
          </cell>
          <cell r="T676">
            <v>0</v>
          </cell>
        </row>
        <row r="677">
          <cell r="K677" t="str">
            <v/>
          </cell>
          <cell r="M677">
            <v>0</v>
          </cell>
          <cell r="O677">
            <v>0</v>
          </cell>
          <cell r="R677">
            <v>0</v>
          </cell>
          <cell r="T677">
            <v>0</v>
          </cell>
        </row>
        <row r="678">
          <cell r="K678" t="str">
            <v/>
          </cell>
          <cell r="M678">
            <v>0</v>
          </cell>
          <cell r="O678">
            <v>0</v>
          </cell>
          <cell r="R678">
            <v>0</v>
          </cell>
          <cell r="T678">
            <v>0</v>
          </cell>
        </row>
        <row r="679">
          <cell r="K679" t="str">
            <v/>
          </cell>
          <cell r="O679">
            <v>0</v>
          </cell>
          <cell r="R679">
            <v>0</v>
          </cell>
          <cell r="T679">
            <v>0</v>
          </cell>
        </row>
        <row r="680">
          <cell r="L680">
            <v>0</v>
          </cell>
          <cell r="M680" t="str">
            <v>SUBTOTAL $</v>
          </cell>
          <cell r="O680">
            <v>0</v>
          </cell>
        </row>
        <row r="681">
          <cell r="C681" t="str">
            <v>III. TRANSPORTES</v>
          </cell>
        </row>
        <row r="683">
          <cell r="C683" t="str">
            <v>MATERIAL</v>
          </cell>
          <cell r="J683" t="str">
            <v>VOL. o PESO</v>
          </cell>
          <cell r="K683" t="str">
            <v>DISTANCIA</v>
          </cell>
          <cell r="L683" t="str">
            <v>M3 o Ton/Km</v>
          </cell>
          <cell r="M683" t="str">
            <v>TARIFA</v>
          </cell>
          <cell r="O683" t="str">
            <v>Vr. UNITARIO</v>
          </cell>
        </row>
        <row r="684">
          <cell r="J684" t="str">
            <v/>
          </cell>
          <cell r="M684">
            <v>0</v>
          </cell>
          <cell r="O684">
            <v>0</v>
          </cell>
          <cell r="R684">
            <v>0</v>
          </cell>
          <cell r="T684">
            <v>0</v>
          </cell>
        </row>
        <row r="685">
          <cell r="J685" t="str">
            <v/>
          </cell>
          <cell r="M685">
            <v>0</v>
          </cell>
          <cell r="O685">
            <v>0</v>
          </cell>
          <cell r="R685">
            <v>0</v>
          </cell>
          <cell r="T685">
            <v>0</v>
          </cell>
        </row>
        <row r="686">
          <cell r="J686" t="str">
            <v/>
          </cell>
          <cell r="M686">
            <v>0</v>
          </cell>
          <cell r="O686">
            <v>0</v>
          </cell>
          <cell r="R686">
            <v>0</v>
          </cell>
          <cell r="T686">
            <v>0</v>
          </cell>
        </row>
        <row r="687">
          <cell r="L687">
            <v>0</v>
          </cell>
          <cell r="M687" t="str">
            <v>SUBTOTAL $</v>
          </cell>
          <cell r="O687">
            <v>0</v>
          </cell>
        </row>
        <row r="688">
          <cell r="C688" t="str">
            <v>IV. MANO DE OBRA</v>
          </cell>
        </row>
        <row r="690">
          <cell r="C690" t="str">
            <v>TRABAJADOR</v>
          </cell>
          <cell r="I690" t="str">
            <v>CANTIDAD</v>
          </cell>
          <cell r="J690" t="str">
            <v>JORNAL</v>
          </cell>
          <cell r="K690" t="str">
            <v>PRESTACIONES</v>
          </cell>
          <cell r="L690" t="str">
            <v>JORNAL TOTAL</v>
          </cell>
          <cell r="M690" t="str">
            <v>RENDIMIENTO</v>
          </cell>
          <cell r="O690" t="str">
            <v>Vr. UNITARIO</v>
          </cell>
        </row>
        <row r="691">
          <cell r="C691" t="str">
            <v>Oficial</v>
          </cell>
          <cell r="I691">
            <v>1</v>
          </cell>
          <cell r="J691">
            <v>77720</v>
          </cell>
          <cell r="K691">
            <v>1.6913</v>
          </cell>
          <cell r="L691">
            <v>131448</v>
          </cell>
          <cell r="M691">
            <v>35</v>
          </cell>
          <cell r="O691">
            <v>3756</v>
          </cell>
          <cell r="R691">
            <v>0.17</v>
          </cell>
          <cell r="T691" t="str">
            <v>Oficial</v>
          </cell>
        </row>
        <row r="692">
          <cell r="C692" t="str">
            <v>Ayudante Raso</v>
          </cell>
          <cell r="I692">
            <v>1</v>
          </cell>
          <cell r="J692">
            <v>43354</v>
          </cell>
          <cell r="K692">
            <v>1.7323</v>
          </cell>
          <cell r="L692">
            <v>75102</v>
          </cell>
          <cell r="M692">
            <v>35</v>
          </cell>
          <cell r="O692">
            <v>2146</v>
          </cell>
          <cell r="R692">
            <v>0.17</v>
          </cell>
          <cell r="T692" t="str">
            <v>Ayudante Raso</v>
          </cell>
        </row>
        <row r="693">
          <cell r="J693">
            <v>0</v>
          </cell>
          <cell r="K693">
            <v>0</v>
          </cell>
          <cell r="L693">
            <v>0</v>
          </cell>
          <cell r="O693">
            <v>0</v>
          </cell>
          <cell r="R693">
            <v>0</v>
          </cell>
          <cell r="T693">
            <v>0</v>
          </cell>
        </row>
        <row r="694">
          <cell r="L694">
            <v>0.95240000000000002</v>
          </cell>
          <cell r="M694" t="str">
            <v>SUBTOTAL $</v>
          </cell>
          <cell r="O694">
            <v>5902</v>
          </cell>
        </row>
        <row r="696">
          <cell r="C696" t="str">
            <v>TOTAL COSTO DIRECTO $</v>
          </cell>
          <cell r="O696">
            <v>6197</v>
          </cell>
        </row>
        <row r="697">
          <cell r="C697" t="str">
            <v>V. COSTOS INDIRECTOS</v>
          </cell>
        </row>
        <row r="699">
          <cell r="C699" t="str">
            <v>Descripción</v>
          </cell>
          <cell r="L699" t="str">
            <v>Porcentaje</v>
          </cell>
          <cell r="M699" t="str">
            <v>Valor Total</v>
          </cell>
        </row>
        <row r="700">
          <cell r="C700" t="str">
            <v>ADMINISTRACION</v>
          </cell>
          <cell r="L700">
            <v>0</v>
          </cell>
          <cell r="M700">
            <v>0</v>
          </cell>
        </row>
        <row r="701">
          <cell r="C701" t="str">
            <v xml:space="preserve">IMPREVISTOS </v>
          </cell>
          <cell r="L701">
            <v>0</v>
          </cell>
          <cell r="M701">
            <v>0</v>
          </cell>
        </row>
        <row r="702">
          <cell r="C702" t="str">
            <v>UTILIDAD</v>
          </cell>
          <cell r="L702">
            <v>0</v>
          </cell>
          <cell r="M702">
            <v>0</v>
          </cell>
        </row>
        <row r="703">
          <cell r="C703" t="str">
            <v>SUBTOTAL $</v>
          </cell>
          <cell r="O703">
            <v>0</v>
          </cell>
        </row>
        <row r="705">
          <cell r="C705" t="str">
            <v>Precio Unitario Total Aproximado al peso $</v>
          </cell>
          <cell r="O705">
            <v>6197</v>
          </cell>
        </row>
        <row r="708">
          <cell r="H708" t="str">
            <v>Firma</v>
          </cell>
        </row>
        <row r="709">
          <cell r="H709" t="str">
            <v>Nombre:</v>
          </cell>
        </row>
        <row r="710">
          <cell r="H710" t="str">
            <v>Representante Legal del Contratista o su Apoderado</v>
          </cell>
        </row>
        <row r="711">
          <cell r="H711" t="str">
            <v>Matricula No. :</v>
          </cell>
        </row>
        <row r="712">
          <cell r="H712" t="str">
            <v xml:space="preserve"> </v>
          </cell>
        </row>
        <row r="713">
          <cell r="C713" t="str">
            <v>OBSERVACIONES INTERVENTORÍA</v>
          </cell>
        </row>
        <row r="717">
          <cell r="C717" t="str">
            <v>APROBACIÓN POR INTERVENTORÍA</v>
          </cell>
        </row>
        <row r="718">
          <cell r="C718"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720">
          <cell r="C720"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723">
          <cell r="H723" t="str">
            <v>Firma</v>
          </cell>
        </row>
        <row r="724">
          <cell r="H724" t="str">
            <v>Nombre:</v>
          </cell>
        </row>
        <row r="725">
          <cell r="H725" t="str">
            <v>Representante Legal del Interventor o su Apoderado</v>
          </cell>
        </row>
        <row r="726">
          <cell r="H726" t="str">
            <v>Matricula No. :</v>
          </cell>
        </row>
        <row r="731">
          <cell r="C731" t="str">
            <v>Formulario 1 - Propuesta económica  - Documento tipo de selección abreviada de menor cuantía - versión 2</v>
          </cell>
        </row>
        <row r="732">
          <cell r="C732" t="str">
            <v>Código</v>
          </cell>
          <cell r="D732" t="str">
            <v>CCE-EICP-FM-25</v>
          </cell>
          <cell r="E732" t="str">
            <v>Versión</v>
          </cell>
          <cell r="F732">
            <v>2</v>
          </cell>
        </row>
        <row r="734">
          <cell r="C734" t="str">
            <v>[La entidad podrá utilizar este formato para la presentación de los análisis de precios unitarios el contratista en la oportunidad prevista en el numeral 8.1. del Documento Base]</v>
          </cell>
        </row>
        <row r="737">
          <cell r="D737" t="str">
            <v>MUNICIPIO DE CONCORDIA, ANTIOQUIA</v>
          </cell>
        </row>
        <row r="738">
          <cell r="L738" t="str">
            <v>VERSIÓN</v>
          </cell>
        </row>
        <row r="739">
          <cell r="D739" t="str">
            <v xml:space="preserve">[NÚMERO DEL PROCESO] </v>
          </cell>
        </row>
        <row r="740">
          <cell r="L740" t="str">
            <v>PÁGINA</v>
          </cell>
          <cell r="M740">
            <v>1</v>
          </cell>
          <cell r="N740" t="str">
            <v>DE</v>
          </cell>
          <cell r="O740">
            <v>1</v>
          </cell>
        </row>
        <row r="741">
          <cell r="D741" t="str">
            <v xml:space="preserve">ANALISIS DE PRECIOS UNITARIOS </v>
          </cell>
        </row>
        <row r="743">
          <cell r="L743" t="str">
            <v>FECHA</v>
          </cell>
          <cell r="M743" t="str">
            <v>DD</v>
          </cell>
          <cell r="N743" t="str">
            <v>MM</v>
          </cell>
          <cell r="O743" t="str">
            <v>AA</v>
          </cell>
        </row>
        <row r="744">
          <cell r="M744">
            <v>8</v>
          </cell>
          <cell r="N744">
            <v>5</v>
          </cell>
          <cell r="O744">
            <v>2023</v>
          </cell>
        </row>
        <row r="745">
          <cell r="C745" t="str">
            <v>ITEMS DE LA PROPUESTA ECONÓMICA</v>
          </cell>
          <cell r="I745" t="str">
            <v>ITEMS NO PREVISTOS</v>
          </cell>
        </row>
        <row r="749">
          <cell r="C749" t="str">
            <v>DATOS ESPECÍFICOS</v>
          </cell>
        </row>
        <row r="751">
          <cell r="C751" t="str">
            <v>ITEM</v>
          </cell>
          <cell r="D751" t="str">
            <v>DESCRIPCIÓN</v>
          </cell>
          <cell r="M751" t="str">
            <v>UNIDAD</v>
          </cell>
          <cell r="O751" t="str">
            <v>CANTIDAD</v>
          </cell>
        </row>
        <row r="752">
          <cell r="C752" t="str">
            <v>4.2.7</v>
          </cell>
          <cell r="D752" t="str">
            <v>Demolición de enchapes y picado de la capa base de mortero, con medios manuales, eliminándolo totalmente sin deteriorar la superficie soporte, que quedará al descubierto y preparada para su posterior revestimiento. Incluye acopio, retirada y carga manual de escombros sobre camión.</v>
          </cell>
          <cell r="M752" t="str">
            <v>m2</v>
          </cell>
          <cell r="O752">
            <v>74</v>
          </cell>
          <cell r="R752">
            <v>7886</v>
          </cell>
          <cell r="S752">
            <v>7886</v>
          </cell>
          <cell r="T752">
            <v>4.7699999999999999E-2</v>
          </cell>
          <cell r="U752">
            <v>0</v>
          </cell>
          <cell r="V752">
            <v>0</v>
          </cell>
          <cell r="W752">
            <v>0.95230000000000004</v>
          </cell>
        </row>
        <row r="753">
          <cell r="C753" t="str">
            <v>I. EQUIPO</v>
          </cell>
        </row>
        <row r="755">
          <cell r="C755" t="str">
            <v>DESCRIPCIÓN</v>
          </cell>
          <cell r="H755" t="str">
            <v>MARCA</v>
          </cell>
          <cell r="J755" t="str">
            <v>TIPO</v>
          </cell>
          <cell r="L755" t="str">
            <v>TARIFA/HORA</v>
          </cell>
          <cell r="M755" t="str">
            <v>RENDIMIENTO</v>
          </cell>
          <cell r="O755" t="str">
            <v>Vr. UNITARIO</v>
          </cell>
        </row>
        <row r="756">
          <cell r="J756" t="str">
            <v/>
          </cell>
          <cell r="L756" t="str">
            <v/>
          </cell>
          <cell r="O756">
            <v>0</v>
          </cell>
          <cell r="R756">
            <v>0</v>
          </cell>
          <cell r="T756">
            <v>0</v>
          </cell>
        </row>
        <row r="757">
          <cell r="J757" t="str">
            <v/>
          </cell>
          <cell r="L757" t="str">
            <v/>
          </cell>
          <cell r="O757">
            <v>0</v>
          </cell>
          <cell r="R757">
            <v>0</v>
          </cell>
          <cell r="T757">
            <v>0</v>
          </cell>
        </row>
        <row r="758">
          <cell r="J758" t="str">
            <v/>
          </cell>
          <cell r="L758" t="str">
            <v/>
          </cell>
          <cell r="O758">
            <v>0</v>
          </cell>
          <cell r="R758">
            <v>0</v>
          </cell>
          <cell r="T758">
            <v>0</v>
          </cell>
        </row>
        <row r="759">
          <cell r="C759" t="str">
            <v>Herramienta Menor (Como % de Mano de Obra)</v>
          </cell>
          <cell r="J759" t="str">
            <v>Dia</v>
          </cell>
          <cell r="L759">
            <v>7510</v>
          </cell>
          <cell r="M759">
            <v>0.05</v>
          </cell>
          <cell r="O759">
            <v>376</v>
          </cell>
          <cell r="R759">
            <v>27824</v>
          </cell>
          <cell r="T759" t="str">
            <v>Herramienta Menor (Como % de Mano de Obra)</v>
          </cell>
        </row>
        <row r="760">
          <cell r="L760">
            <v>4.7699999999999999E-2</v>
          </cell>
          <cell r="M760" t="str">
            <v>SUBTOTAL $</v>
          </cell>
          <cell r="O760">
            <v>376</v>
          </cell>
        </row>
        <row r="761">
          <cell r="C761" t="str">
            <v>II. MATERIALES</v>
          </cell>
        </row>
        <row r="763">
          <cell r="C763" t="str">
            <v>DESCRIPCIÓN</v>
          </cell>
          <cell r="K763" t="str">
            <v>UNIDAD</v>
          </cell>
          <cell r="L763" t="str">
            <v>CANTIDAD</v>
          </cell>
          <cell r="M763" t="str">
            <v>PRECIO UNIT.</v>
          </cell>
          <cell r="O763" t="str">
            <v>Vr. UNITARIO</v>
          </cell>
        </row>
        <row r="764">
          <cell r="K764" t="str">
            <v/>
          </cell>
          <cell r="M764">
            <v>0</v>
          </cell>
          <cell r="O764">
            <v>0</v>
          </cell>
          <cell r="R764">
            <v>0</v>
          </cell>
          <cell r="T764">
            <v>0</v>
          </cell>
        </row>
        <row r="765">
          <cell r="K765" t="str">
            <v/>
          </cell>
          <cell r="M765">
            <v>0</v>
          </cell>
          <cell r="O765">
            <v>0</v>
          </cell>
          <cell r="R765">
            <v>0</v>
          </cell>
          <cell r="T765">
            <v>0</v>
          </cell>
        </row>
        <row r="766">
          <cell r="K766" t="str">
            <v/>
          </cell>
          <cell r="M766">
            <v>0</v>
          </cell>
          <cell r="O766">
            <v>0</v>
          </cell>
          <cell r="R766">
            <v>0</v>
          </cell>
          <cell r="T766">
            <v>0</v>
          </cell>
        </row>
        <row r="767">
          <cell r="K767" t="str">
            <v/>
          </cell>
          <cell r="M767">
            <v>0</v>
          </cell>
          <cell r="O767">
            <v>0</v>
          </cell>
          <cell r="R767">
            <v>0</v>
          </cell>
          <cell r="T767">
            <v>0</v>
          </cell>
        </row>
        <row r="768">
          <cell r="K768" t="str">
            <v/>
          </cell>
          <cell r="M768">
            <v>0</v>
          </cell>
          <cell r="O768">
            <v>0</v>
          </cell>
          <cell r="R768">
            <v>0</v>
          </cell>
          <cell r="T768">
            <v>0</v>
          </cell>
        </row>
        <row r="769">
          <cell r="K769" t="str">
            <v/>
          </cell>
          <cell r="M769">
            <v>0</v>
          </cell>
          <cell r="O769">
            <v>0</v>
          </cell>
          <cell r="R769">
            <v>0</v>
          </cell>
          <cell r="T769">
            <v>0</v>
          </cell>
        </row>
        <row r="770">
          <cell r="K770" t="str">
            <v/>
          </cell>
          <cell r="O770">
            <v>0</v>
          </cell>
          <cell r="R770">
            <v>0</v>
          </cell>
          <cell r="T770">
            <v>0</v>
          </cell>
        </row>
        <row r="771">
          <cell r="L771">
            <v>0</v>
          </cell>
          <cell r="M771" t="str">
            <v>SUBTOTAL $</v>
          </cell>
          <cell r="O771">
            <v>0</v>
          </cell>
        </row>
        <row r="772">
          <cell r="C772" t="str">
            <v>III. TRANSPORTES</v>
          </cell>
        </row>
        <row r="774">
          <cell r="C774" t="str">
            <v>MATERIAL</v>
          </cell>
          <cell r="J774" t="str">
            <v>VOL. o PESO</v>
          </cell>
          <cell r="K774" t="str">
            <v>DISTANCIA</v>
          </cell>
          <cell r="L774" t="str">
            <v>M3 o Ton/Km</v>
          </cell>
          <cell r="M774" t="str">
            <v>TARIFA</v>
          </cell>
          <cell r="O774" t="str">
            <v>Vr. UNITARIO</v>
          </cell>
        </row>
        <row r="775">
          <cell r="J775" t="str">
            <v/>
          </cell>
          <cell r="M775">
            <v>0</v>
          </cell>
          <cell r="O775">
            <v>0</v>
          </cell>
          <cell r="R775">
            <v>0</v>
          </cell>
          <cell r="T775">
            <v>0</v>
          </cell>
        </row>
        <row r="776">
          <cell r="J776" t="str">
            <v/>
          </cell>
          <cell r="M776">
            <v>0</v>
          </cell>
          <cell r="O776">
            <v>0</v>
          </cell>
          <cell r="R776">
            <v>0</v>
          </cell>
          <cell r="T776">
            <v>0</v>
          </cell>
        </row>
        <row r="777">
          <cell r="J777" t="str">
            <v/>
          </cell>
          <cell r="M777">
            <v>0</v>
          </cell>
          <cell r="O777">
            <v>0</v>
          </cell>
          <cell r="R777">
            <v>0</v>
          </cell>
          <cell r="T777">
            <v>0</v>
          </cell>
        </row>
        <row r="778">
          <cell r="L778">
            <v>0</v>
          </cell>
          <cell r="M778" t="str">
            <v>SUBTOTAL $</v>
          </cell>
          <cell r="O778">
            <v>0</v>
          </cell>
        </row>
        <row r="779">
          <cell r="C779" t="str">
            <v>IV. MANO DE OBRA</v>
          </cell>
        </row>
        <row r="781">
          <cell r="C781" t="str">
            <v>TRABAJADOR</v>
          </cell>
          <cell r="I781" t="str">
            <v>CANTIDAD</v>
          </cell>
          <cell r="J781" t="str">
            <v>JORNAL</v>
          </cell>
          <cell r="K781" t="str">
            <v>PRESTACIONES</v>
          </cell>
          <cell r="L781" t="str">
            <v>JORNAL TOTAL</v>
          </cell>
          <cell r="M781" t="str">
            <v>RENDIMIENTO</v>
          </cell>
          <cell r="O781" t="str">
            <v>Vr. UNITARIO</v>
          </cell>
        </row>
        <row r="782">
          <cell r="C782" t="str">
            <v>Ayudante Raso</v>
          </cell>
          <cell r="I782">
            <v>2</v>
          </cell>
          <cell r="J782">
            <v>43354</v>
          </cell>
          <cell r="K782">
            <v>1.7323</v>
          </cell>
          <cell r="L782">
            <v>150204</v>
          </cell>
          <cell r="M782">
            <v>20</v>
          </cell>
          <cell r="O782">
            <v>7510</v>
          </cell>
          <cell r="R782">
            <v>7.4</v>
          </cell>
          <cell r="T782" t="str">
            <v>Ayudante Raso</v>
          </cell>
        </row>
        <row r="783">
          <cell r="J783">
            <v>0</v>
          </cell>
          <cell r="K783">
            <v>0</v>
          </cell>
          <cell r="L783">
            <v>0</v>
          </cell>
          <cell r="O783">
            <v>0</v>
          </cell>
          <cell r="R783">
            <v>0</v>
          </cell>
          <cell r="T783">
            <v>0</v>
          </cell>
        </row>
        <row r="784">
          <cell r="J784">
            <v>0</v>
          </cell>
          <cell r="K784">
            <v>0</v>
          </cell>
          <cell r="L784">
            <v>0</v>
          </cell>
          <cell r="O784">
            <v>0</v>
          </cell>
          <cell r="R784">
            <v>0</v>
          </cell>
          <cell r="T784">
            <v>0</v>
          </cell>
        </row>
        <row r="785">
          <cell r="L785">
            <v>0.95230000000000004</v>
          </cell>
          <cell r="M785" t="str">
            <v>SUBTOTAL $</v>
          </cell>
          <cell r="O785">
            <v>7510</v>
          </cell>
        </row>
        <row r="787">
          <cell r="C787" t="str">
            <v>TOTAL COSTO DIRECTO $</v>
          </cell>
          <cell r="O787">
            <v>7886</v>
          </cell>
        </row>
        <row r="788">
          <cell r="C788" t="str">
            <v>V. COSTOS INDIRECTOS</v>
          </cell>
        </row>
        <row r="790">
          <cell r="C790" t="str">
            <v>Descripción</v>
          </cell>
          <cell r="L790" t="str">
            <v>Porcentaje</v>
          </cell>
          <cell r="M790" t="str">
            <v>Valor Total</v>
          </cell>
        </row>
        <row r="791">
          <cell r="C791" t="str">
            <v>ADMINISTRACION</v>
          </cell>
          <cell r="L791">
            <v>0</v>
          </cell>
          <cell r="M791">
            <v>0</v>
          </cell>
        </row>
        <row r="792">
          <cell r="C792" t="str">
            <v xml:space="preserve">IMPREVISTOS </v>
          </cell>
          <cell r="L792">
            <v>0</v>
          </cell>
          <cell r="M792">
            <v>0</v>
          </cell>
        </row>
        <row r="793">
          <cell r="C793" t="str">
            <v>UTILIDAD</v>
          </cell>
          <cell r="L793">
            <v>0</v>
          </cell>
          <cell r="M793">
            <v>0</v>
          </cell>
        </row>
        <row r="794">
          <cell r="C794" t="str">
            <v>SUBTOTAL $</v>
          </cell>
          <cell r="O794">
            <v>0</v>
          </cell>
        </row>
        <row r="796">
          <cell r="C796" t="str">
            <v>Precio Unitario Total Aproximado al peso $</v>
          </cell>
          <cell r="O796">
            <v>7886</v>
          </cell>
        </row>
        <row r="799">
          <cell r="H799" t="str">
            <v>Firma</v>
          </cell>
        </row>
        <row r="800">
          <cell r="H800" t="str">
            <v>Nombre:</v>
          </cell>
        </row>
        <row r="801">
          <cell r="H801" t="str">
            <v>Representante Legal del Contratista o su Apoderado</v>
          </cell>
        </row>
        <row r="802">
          <cell r="H802" t="str">
            <v>Matricula No. :</v>
          </cell>
        </row>
        <row r="803">
          <cell r="H803" t="str">
            <v xml:space="preserve"> </v>
          </cell>
        </row>
        <row r="804">
          <cell r="C804" t="str">
            <v>OBSERVACIONES INTERVENTORÍA</v>
          </cell>
        </row>
        <row r="808">
          <cell r="C808" t="str">
            <v>APROBACIÓN POR INTERVENTORÍA</v>
          </cell>
        </row>
        <row r="809">
          <cell r="C80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811">
          <cell r="C81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814">
          <cell r="H814" t="str">
            <v>Firma</v>
          </cell>
        </row>
        <row r="815">
          <cell r="H815" t="str">
            <v>Nombre:</v>
          </cell>
        </row>
        <row r="816">
          <cell r="H816" t="str">
            <v>Representante Legal del Interventor o su Apoderado</v>
          </cell>
        </row>
        <row r="817">
          <cell r="H817" t="str">
            <v>Matricula No. :</v>
          </cell>
        </row>
        <row r="822">
          <cell r="C822" t="str">
            <v>Formulario 1 - Propuesta económica  - Documento tipo de selección abreviada de menor cuantía - versión 2</v>
          </cell>
        </row>
        <row r="823">
          <cell r="C823" t="str">
            <v>Código</v>
          </cell>
          <cell r="D823" t="str">
            <v>CCE-EICP-FM-25</v>
          </cell>
          <cell r="E823" t="str">
            <v>Versión</v>
          </cell>
          <cell r="F823">
            <v>2</v>
          </cell>
        </row>
        <row r="825">
          <cell r="C825" t="str">
            <v>[La entidad podrá utilizar este formato para la presentación de los análisis de precios unitarios el contratista en la oportunidad prevista en el numeral 8.1. del Documento Base]</v>
          </cell>
        </row>
        <row r="828">
          <cell r="D828" t="str">
            <v>MUNICIPIO DE CONCORDIA, ANTIOQUIA</v>
          </cell>
        </row>
        <row r="829">
          <cell r="L829" t="str">
            <v>VERSIÓN</v>
          </cell>
        </row>
        <row r="830">
          <cell r="D830" t="str">
            <v xml:space="preserve">[NÚMERO DEL PROCESO] </v>
          </cell>
        </row>
        <row r="831">
          <cell r="L831" t="str">
            <v>PÁGINA</v>
          </cell>
          <cell r="M831">
            <v>1</v>
          </cell>
          <cell r="N831" t="str">
            <v>DE</v>
          </cell>
          <cell r="O831">
            <v>1</v>
          </cell>
        </row>
        <row r="832">
          <cell r="D832" t="str">
            <v xml:space="preserve">ANALISIS DE PRECIOS UNITARIOS </v>
          </cell>
        </row>
        <row r="834">
          <cell r="L834" t="str">
            <v>FECHA</v>
          </cell>
          <cell r="M834" t="str">
            <v>DD</v>
          </cell>
          <cell r="N834" t="str">
            <v>MM</v>
          </cell>
          <cell r="O834" t="str">
            <v>AA</v>
          </cell>
        </row>
        <row r="835">
          <cell r="M835">
            <v>8</v>
          </cell>
          <cell r="N835">
            <v>5</v>
          </cell>
          <cell r="O835">
            <v>2023</v>
          </cell>
        </row>
        <row r="836">
          <cell r="C836" t="str">
            <v>ÍTEMS DE LA PROPUESTA ECONÓMICA</v>
          </cell>
          <cell r="I836" t="str">
            <v>ÍTEMS NO PREVISTOS</v>
          </cell>
        </row>
        <row r="840">
          <cell r="C840" t="str">
            <v>DATOS ESPECÍFICOS</v>
          </cell>
        </row>
        <row r="842">
          <cell r="C842" t="str">
            <v>ÍTEM</v>
          </cell>
          <cell r="D842" t="str">
            <v>DESCRIPCIÓN</v>
          </cell>
          <cell r="M842" t="str">
            <v>UNIDAD</v>
          </cell>
          <cell r="O842" t="str">
            <v>CANTIDAD</v>
          </cell>
        </row>
        <row r="843">
          <cell r="C843" t="str">
            <v>4.3.1</v>
          </cell>
          <cell r="D843" t="str">
            <v>Excavación MANUAL en material heterogéneo y en cualquier grado de humedad de 0-2 m de Prof. Incluye: roca descompuesta, bolas de roca de volumen inferior a 0.35 m³., el cargue y transporte interno; la botada de material se pagara en su ítem respectivo. Su medida será en el sitio. No incluye entibado.</v>
          </cell>
          <cell r="M843" t="str">
            <v>m3</v>
          </cell>
          <cell r="O843">
            <v>32</v>
          </cell>
          <cell r="R843">
            <v>31543</v>
          </cell>
          <cell r="S843">
            <v>31543</v>
          </cell>
          <cell r="T843">
            <v>4.7600000000000003E-2</v>
          </cell>
          <cell r="U843">
            <v>0</v>
          </cell>
          <cell r="V843">
            <v>0</v>
          </cell>
          <cell r="W843">
            <v>0.95240000000000002</v>
          </cell>
        </row>
        <row r="844">
          <cell r="C844" t="str">
            <v>I. EQUIPO</v>
          </cell>
        </row>
        <row r="846">
          <cell r="C846" t="str">
            <v>DESCRIPCIÓN</v>
          </cell>
          <cell r="H846" t="str">
            <v>MARCA</v>
          </cell>
          <cell r="J846" t="str">
            <v>TIPO</v>
          </cell>
          <cell r="L846" t="str">
            <v>TARIFA/HORA</v>
          </cell>
          <cell r="M846" t="str">
            <v>RENDIMIENTO</v>
          </cell>
          <cell r="O846" t="str">
            <v>Vr. UNITARIO</v>
          </cell>
        </row>
        <row r="847">
          <cell r="J847" t="str">
            <v/>
          </cell>
          <cell r="L847" t="str">
            <v/>
          </cell>
          <cell r="O847">
            <v>0</v>
          </cell>
          <cell r="R847">
            <v>0</v>
          </cell>
          <cell r="T847">
            <v>0</v>
          </cell>
        </row>
        <row r="848">
          <cell r="J848" t="str">
            <v/>
          </cell>
          <cell r="L848" t="str">
            <v/>
          </cell>
          <cell r="O848">
            <v>0</v>
          </cell>
          <cell r="R848">
            <v>0</v>
          </cell>
          <cell r="T848">
            <v>0</v>
          </cell>
        </row>
        <row r="849">
          <cell r="J849" t="str">
            <v/>
          </cell>
          <cell r="L849" t="str">
            <v/>
          </cell>
          <cell r="O849">
            <v>0</v>
          </cell>
          <cell r="R849">
            <v>0</v>
          </cell>
          <cell r="T849">
            <v>0</v>
          </cell>
        </row>
        <row r="850">
          <cell r="C850" t="str">
            <v>Herramienta Menor (Como % de Mano de Obra)</v>
          </cell>
          <cell r="J850" t="str">
            <v>Dia</v>
          </cell>
          <cell r="L850">
            <v>30041</v>
          </cell>
          <cell r="M850">
            <v>0.05</v>
          </cell>
          <cell r="O850">
            <v>1502</v>
          </cell>
          <cell r="R850">
            <v>48064</v>
          </cell>
          <cell r="T850" t="str">
            <v>Herramienta Menor (Como % de Mano de Obra)</v>
          </cell>
        </row>
        <row r="851">
          <cell r="L851">
            <v>4.7600000000000003E-2</v>
          </cell>
          <cell r="M851" t="str">
            <v>SUBTOTAL $</v>
          </cell>
          <cell r="O851">
            <v>1502</v>
          </cell>
        </row>
        <row r="852">
          <cell r="C852" t="str">
            <v>II. MATERIALES</v>
          </cell>
        </row>
        <row r="854">
          <cell r="C854" t="str">
            <v>DESCRIPCIÓN</v>
          </cell>
          <cell r="K854" t="str">
            <v>UNIDAD</v>
          </cell>
          <cell r="L854" t="str">
            <v>CANTIDAD</v>
          </cell>
          <cell r="M854" t="str">
            <v>PRECIO UNIT.</v>
          </cell>
          <cell r="O854" t="str">
            <v>Vr. UNITARIO</v>
          </cell>
        </row>
        <row r="855">
          <cell r="K855" t="str">
            <v/>
          </cell>
          <cell r="M855">
            <v>0</v>
          </cell>
          <cell r="O855">
            <v>0</v>
          </cell>
          <cell r="R855">
            <v>0</v>
          </cell>
          <cell r="T855">
            <v>0</v>
          </cell>
        </row>
        <row r="856">
          <cell r="K856" t="str">
            <v/>
          </cell>
          <cell r="M856">
            <v>0</v>
          </cell>
          <cell r="O856">
            <v>0</v>
          </cell>
          <cell r="R856">
            <v>0</v>
          </cell>
          <cell r="T856">
            <v>0</v>
          </cell>
        </row>
        <row r="857">
          <cell r="K857" t="str">
            <v/>
          </cell>
          <cell r="M857">
            <v>0</v>
          </cell>
          <cell r="O857">
            <v>0</v>
          </cell>
          <cell r="R857">
            <v>0</v>
          </cell>
          <cell r="T857">
            <v>0</v>
          </cell>
        </row>
        <row r="858">
          <cell r="K858" t="str">
            <v/>
          </cell>
          <cell r="M858">
            <v>0</v>
          </cell>
          <cell r="O858">
            <v>0</v>
          </cell>
          <cell r="R858">
            <v>0</v>
          </cell>
          <cell r="T858">
            <v>0</v>
          </cell>
        </row>
        <row r="859">
          <cell r="K859" t="str">
            <v/>
          </cell>
          <cell r="M859">
            <v>0</v>
          </cell>
          <cell r="O859">
            <v>0</v>
          </cell>
          <cell r="R859">
            <v>0</v>
          </cell>
          <cell r="T859">
            <v>0</v>
          </cell>
        </row>
        <row r="860">
          <cell r="K860" t="str">
            <v/>
          </cell>
          <cell r="M860">
            <v>0</v>
          </cell>
          <cell r="O860">
            <v>0</v>
          </cell>
          <cell r="R860">
            <v>0</v>
          </cell>
          <cell r="T860">
            <v>0</v>
          </cell>
        </row>
        <row r="861">
          <cell r="K861" t="str">
            <v/>
          </cell>
          <cell r="O861">
            <v>0</v>
          </cell>
          <cell r="R861">
            <v>0</v>
          </cell>
          <cell r="T861">
            <v>0</v>
          </cell>
        </row>
        <row r="862">
          <cell r="L862">
            <v>0</v>
          </cell>
          <cell r="M862" t="str">
            <v>SUBTOTAL $</v>
          </cell>
          <cell r="O862">
            <v>0</v>
          </cell>
        </row>
        <row r="863">
          <cell r="C863" t="str">
            <v>III. TRANSPORTES</v>
          </cell>
        </row>
        <row r="865">
          <cell r="C865" t="str">
            <v>MATERIAL</v>
          </cell>
          <cell r="J865" t="str">
            <v>VOL. o PESO</v>
          </cell>
          <cell r="K865" t="str">
            <v>DISTANCIA</v>
          </cell>
          <cell r="L865" t="str">
            <v>M3 o Ton/Km</v>
          </cell>
          <cell r="M865" t="str">
            <v>TARIFA</v>
          </cell>
          <cell r="O865" t="str">
            <v>Vr. UNITARIO</v>
          </cell>
        </row>
        <row r="866">
          <cell r="J866" t="str">
            <v/>
          </cell>
          <cell r="M866">
            <v>0</v>
          </cell>
          <cell r="O866">
            <v>0</v>
          </cell>
          <cell r="R866">
            <v>0</v>
          </cell>
          <cell r="T866">
            <v>0</v>
          </cell>
        </row>
        <row r="867">
          <cell r="J867" t="str">
            <v/>
          </cell>
          <cell r="M867">
            <v>0</v>
          </cell>
          <cell r="O867">
            <v>0</v>
          </cell>
          <cell r="R867">
            <v>0</v>
          </cell>
          <cell r="T867">
            <v>0</v>
          </cell>
        </row>
        <row r="868">
          <cell r="J868" t="str">
            <v/>
          </cell>
          <cell r="M868">
            <v>0</v>
          </cell>
          <cell r="O868">
            <v>0</v>
          </cell>
          <cell r="R868">
            <v>0</v>
          </cell>
          <cell r="T868">
            <v>0</v>
          </cell>
        </row>
        <row r="869">
          <cell r="L869">
            <v>0</v>
          </cell>
          <cell r="M869" t="str">
            <v>SUBTOTAL $</v>
          </cell>
          <cell r="O869">
            <v>0</v>
          </cell>
        </row>
        <row r="870">
          <cell r="C870" t="str">
            <v>IV. MANO DE OBRA</v>
          </cell>
        </row>
        <row r="872">
          <cell r="C872" t="str">
            <v>TRABAJADOR</v>
          </cell>
          <cell r="I872" t="str">
            <v>CANTIDAD</v>
          </cell>
          <cell r="J872" t="str">
            <v>JORNAL</v>
          </cell>
          <cell r="K872" t="str">
            <v>PRESTACIONES</v>
          </cell>
          <cell r="L872" t="str">
            <v>JORNAL TOTAL</v>
          </cell>
          <cell r="M872" t="str">
            <v>RENDIMIENTO</v>
          </cell>
          <cell r="O872" t="str">
            <v>Vr. UNITARIO</v>
          </cell>
        </row>
        <row r="873">
          <cell r="C873" t="str">
            <v>Ayudante Raso</v>
          </cell>
          <cell r="I873">
            <v>2</v>
          </cell>
          <cell r="J873">
            <v>43354</v>
          </cell>
          <cell r="K873">
            <v>1.7323</v>
          </cell>
          <cell r="L873">
            <v>150204</v>
          </cell>
          <cell r="M873">
            <v>5</v>
          </cell>
          <cell r="O873">
            <v>30041</v>
          </cell>
          <cell r="R873">
            <v>12.8</v>
          </cell>
          <cell r="T873" t="str">
            <v>Ayudante Raso</v>
          </cell>
        </row>
        <row r="874">
          <cell r="J874">
            <v>0</v>
          </cell>
          <cell r="K874">
            <v>0</v>
          </cell>
          <cell r="L874">
            <v>0</v>
          </cell>
          <cell r="O874">
            <v>0</v>
          </cell>
          <cell r="R874">
            <v>0</v>
          </cell>
          <cell r="T874">
            <v>0</v>
          </cell>
        </row>
        <row r="875">
          <cell r="J875">
            <v>0</v>
          </cell>
          <cell r="K875">
            <v>0</v>
          </cell>
          <cell r="L875">
            <v>0</v>
          </cell>
          <cell r="O875">
            <v>0</v>
          </cell>
          <cell r="R875">
            <v>0</v>
          </cell>
          <cell r="T875">
            <v>0</v>
          </cell>
        </row>
        <row r="876">
          <cell r="L876">
            <v>0.95240000000000002</v>
          </cell>
          <cell r="M876" t="str">
            <v>SUBTOTAL $</v>
          </cell>
          <cell r="O876">
            <v>30041</v>
          </cell>
        </row>
        <row r="878">
          <cell r="C878" t="str">
            <v>TOTAL COSTO DIRECTO $</v>
          </cell>
          <cell r="O878">
            <v>31543</v>
          </cell>
        </row>
        <row r="879">
          <cell r="C879" t="str">
            <v>V. COSTOS INDIRECTOS</v>
          </cell>
        </row>
        <row r="881">
          <cell r="C881" t="str">
            <v>Descripción</v>
          </cell>
          <cell r="L881" t="str">
            <v>Porcentaje</v>
          </cell>
          <cell r="M881" t="str">
            <v>Valor Total</v>
          </cell>
        </row>
        <row r="882">
          <cell r="C882" t="str">
            <v>ADMINISTRACIÓN</v>
          </cell>
          <cell r="L882">
            <v>0</v>
          </cell>
          <cell r="M882">
            <v>0</v>
          </cell>
        </row>
        <row r="883">
          <cell r="C883" t="str">
            <v xml:space="preserve">IMPREVISTOS </v>
          </cell>
          <cell r="L883">
            <v>0</v>
          </cell>
          <cell r="M883">
            <v>0</v>
          </cell>
        </row>
        <row r="884">
          <cell r="C884" t="str">
            <v>UTILIDAD</v>
          </cell>
          <cell r="L884">
            <v>0</v>
          </cell>
          <cell r="M884">
            <v>0</v>
          </cell>
        </row>
        <row r="885">
          <cell r="C885" t="str">
            <v>SUBTOTAL $</v>
          </cell>
          <cell r="O885">
            <v>0</v>
          </cell>
        </row>
        <row r="887">
          <cell r="C887" t="str">
            <v>Precio Unitario Total Aproximado al peso $</v>
          </cell>
          <cell r="O887">
            <v>31543</v>
          </cell>
        </row>
        <row r="890">
          <cell r="H890" t="str">
            <v>Firma</v>
          </cell>
        </row>
        <row r="891">
          <cell r="H891" t="str">
            <v>Nombre:</v>
          </cell>
        </row>
        <row r="892">
          <cell r="H892" t="str">
            <v>Representante Legal del Contratista o su Apoderado</v>
          </cell>
        </row>
        <row r="893">
          <cell r="H893" t="str">
            <v>Matricula No. :</v>
          </cell>
        </row>
        <row r="894">
          <cell r="H894" t="str">
            <v xml:space="preserve"> </v>
          </cell>
        </row>
        <row r="895">
          <cell r="C895" t="str">
            <v>OBSERVACIONES INTERVENTORÍA</v>
          </cell>
        </row>
        <row r="899">
          <cell r="C899" t="str">
            <v>APROBACIÓN POR INTERVENTORÍA</v>
          </cell>
        </row>
        <row r="900">
          <cell r="C90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902">
          <cell r="C90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905">
          <cell r="H905" t="str">
            <v>Firma</v>
          </cell>
        </row>
        <row r="906">
          <cell r="H906" t="str">
            <v>Nombre:</v>
          </cell>
        </row>
        <row r="907">
          <cell r="H907" t="str">
            <v>Representante Legal del Interventor o su Apoderado</v>
          </cell>
        </row>
        <row r="908">
          <cell r="H908" t="str">
            <v>Matricula No. :</v>
          </cell>
        </row>
        <row r="913">
          <cell r="C913" t="str">
            <v>Formulario 1 - Propuesta económica  - Documento tipo de selección abreviada de menor cuantía - versión 2</v>
          </cell>
        </row>
        <row r="914">
          <cell r="C914" t="str">
            <v>Código</v>
          </cell>
          <cell r="D914" t="str">
            <v>CCE-EICP-FM-25</v>
          </cell>
          <cell r="E914" t="str">
            <v>Versión</v>
          </cell>
          <cell r="F914">
            <v>2</v>
          </cell>
        </row>
        <row r="916">
          <cell r="C916" t="str">
            <v>[La entidad podrá utilizar este formato para la presentación de los análisis de precios unitarios el contratista en la oportunidad prevista en el numeral 8.1. del Documento Base]</v>
          </cell>
        </row>
        <row r="919">
          <cell r="D919" t="str">
            <v>MUNICIPIO DE CONCORDIA, ANTIOQUIA</v>
          </cell>
        </row>
        <row r="920">
          <cell r="L920" t="str">
            <v>VERSIÓN</v>
          </cell>
        </row>
        <row r="921">
          <cell r="D921" t="str">
            <v xml:space="preserve">[NÚMERO DEL PROCESO] </v>
          </cell>
        </row>
        <row r="922">
          <cell r="L922" t="str">
            <v>PÁGINA</v>
          </cell>
          <cell r="M922">
            <v>1</v>
          </cell>
          <cell r="N922" t="str">
            <v>DE</v>
          </cell>
          <cell r="O922">
            <v>1</v>
          </cell>
        </row>
        <row r="923">
          <cell r="D923" t="str">
            <v xml:space="preserve">ANALISIS DE PRECIOS UNITARIOS </v>
          </cell>
        </row>
        <row r="925">
          <cell r="L925" t="str">
            <v>FECHA</v>
          </cell>
          <cell r="M925" t="str">
            <v>DD</v>
          </cell>
          <cell r="N925" t="str">
            <v>MM</v>
          </cell>
          <cell r="O925" t="str">
            <v>AA</v>
          </cell>
        </row>
        <row r="926">
          <cell r="M926">
            <v>8</v>
          </cell>
          <cell r="N926">
            <v>5</v>
          </cell>
          <cell r="O926">
            <v>2023</v>
          </cell>
        </row>
        <row r="927">
          <cell r="C927" t="str">
            <v>ITEMS DE LA PROPUESTA ECONÓMICA</v>
          </cell>
          <cell r="I927" t="str">
            <v>ITEMS NO PREVISTOS</v>
          </cell>
        </row>
        <row r="931">
          <cell r="C931" t="str">
            <v>DATOS ESPECÍFICOS</v>
          </cell>
        </row>
        <row r="933">
          <cell r="C933" t="str">
            <v>ITEM</v>
          </cell>
          <cell r="D933" t="str">
            <v>DESCRIPCIÓN</v>
          </cell>
          <cell r="M933" t="str">
            <v>UNIDAD</v>
          </cell>
          <cell r="O933" t="str">
            <v>CANTIDAD</v>
          </cell>
        </row>
        <row r="934">
          <cell r="C934" t="str">
            <v>4.4.1</v>
          </cell>
          <cell r="D934" t="str">
            <v>S.T.I de concreto de 14 Mpa para SOLADO, con un espesor de 0.03 m. Incluye elaboración e instalación del concreto y todos los demás elementos necesarios para su correcta construcción, incluye acarreo interno.</v>
          </cell>
          <cell r="M934" t="str">
            <v>m2</v>
          </cell>
          <cell r="O934">
            <v>1</v>
          </cell>
          <cell r="R934">
            <v>18996</v>
          </cell>
          <cell r="S934">
            <v>18996</v>
          </cell>
          <cell r="T934">
            <v>1.5699999999999999E-2</v>
          </cell>
          <cell r="U934">
            <v>0.67100000000000004</v>
          </cell>
          <cell r="V934">
            <v>0</v>
          </cell>
          <cell r="W934">
            <v>0.31330000000000002</v>
          </cell>
        </row>
        <row r="935">
          <cell r="C935" t="str">
            <v>I. EQUIPO</v>
          </cell>
        </row>
        <row r="937">
          <cell r="C937" t="str">
            <v>DESCRIPCIÓN</v>
          </cell>
          <cell r="H937" t="str">
            <v>MARCA</v>
          </cell>
          <cell r="J937" t="str">
            <v>TIPO</v>
          </cell>
          <cell r="L937" t="str">
            <v>TARIFA/HORA</v>
          </cell>
          <cell r="M937" t="str">
            <v>RENDIMIENTO</v>
          </cell>
          <cell r="O937" t="str">
            <v>Vr. UNITARIO</v>
          </cell>
        </row>
        <row r="938">
          <cell r="J938" t="str">
            <v/>
          </cell>
          <cell r="L938" t="str">
            <v/>
          </cell>
          <cell r="O938">
            <v>0</v>
          </cell>
          <cell r="R938">
            <v>0</v>
          </cell>
          <cell r="T938">
            <v>0</v>
          </cell>
        </row>
        <row r="939">
          <cell r="J939" t="str">
            <v/>
          </cell>
          <cell r="L939" t="str">
            <v/>
          </cell>
          <cell r="O939">
            <v>0</v>
          </cell>
          <cell r="R939">
            <v>0</v>
          </cell>
          <cell r="T939">
            <v>0</v>
          </cell>
        </row>
        <row r="940">
          <cell r="J940" t="str">
            <v/>
          </cell>
          <cell r="L940" t="str">
            <v/>
          </cell>
          <cell r="O940">
            <v>0</v>
          </cell>
          <cell r="R940">
            <v>0</v>
          </cell>
          <cell r="T940">
            <v>0</v>
          </cell>
        </row>
        <row r="941">
          <cell r="J941" t="str">
            <v/>
          </cell>
          <cell r="L941" t="str">
            <v/>
          </cell>
          <cell r="O941">
            <v>0</v>
          </cell>
          <cell r="R941">
            <v>0</v>
          </cell>
          <cell r="T941">
            <v>0</v>
          </cell>
        </row>
        <row r="942">
          <cell r="C942" t="str">
            <v>Herramienta Menor (Como % de Mano de Obra)</v>
          </cell>
          <cell r="J942" t="str">
            <v>Dia</v>
          </cell>
          <cell r="L942">
            <v>5951</v>
          </cell>
          <cell r="M942">
            <v>0.05</v>
          </cell>
          <cell r="O942">
            <v>298</v>
          </cell>
          <cell r="R942">
            <v>298</v>
          </cell>
          <cell r="T942" t="str">
            <v>Herramienta Menor (Como % de Mano de Obra)</v>
          </cell>
        </row>
        <row r="943">
          <cell r="L943">
            <v>1.5699999999999999E-2</v>
          </cell>
          <cell r="M943" t="str">
            <v>SUBTOTAL $</v>
          </cell>
          <cell r="O943">
            <v>298</v>
          </cell>
        </row>
        <row r="944">
          <cell r="C944" t="str">
            <v>II. MATERIALES</v>
          </cell>
        </row>
        <row r="946">
          <cell r="C946" t="str">
            <v>DESCRIPCIÓN</v>
          </cell>
          <cell r="K946" t="str">
            <v>UNIDAD</v>
          </cell>
          <cell r="L946" t="str">
            <v>CANTIDAD</v>
          </cell>
          <cell r="M946" t="str">
            <v>PRECIO UNIT.</v>
          </cell>
          <cell r="O946" t="str">
            <v>Vr. UNITARIO</v>
          </cell>
        </row>
        <row r="947">
          <cell r="C947" t="str">
            <v>Concreto Resistencia 14 (Mpa)</v>
          </cell>
          <cell r="K947" t="str">
            <v>m3</v>
          </cell>
          <cell r="L947">
            <v>3.15E-2</v>
          </cell>
          <cell r="M947">
            <v>404672</v>
          </cell>
          <cell r="O947">
            <v>12747</v>
          </cell>
          <cell r="R947">
            <v>0.03</v>
          </cell>
          <cell r="T947" t="str">
            <v>Concreto Resistencia 14 (Mpa)</v>
          </cell>
        </row>
        <row r="948">
          <cell r="K948" t="str">
            <v/>
          </cell>
          <cell r="M948">
            <v>0</v>
          </cell>
          <cell r="O948">
            <v>0</v>
          </cell>
          <cell r="R948">
            <v>0</v>
          </cell>
          <cell r="T948">
            <v>0</v>
          </cell>
        </row>
        <row r="949">
          <cell r="K949" t="str">
            <v/>
          </cell>
          <cell r="M949">
            <v>0</v>
          </cell>
          <cell r="O949">
            <v>0</v>
          </cell>
          <cell r="R949">
            <v>0</v>
          </cell>
          <cell r="T949">
            <v>0</v>
          </cell>
        </row>
        <row r="950">
          <cell r="K950" t="str">
            <v/>
          </cell>
          <cell r="M950">
            <v>0</v>
          </cell>
          <cell r="O950">
            <v>0</v>
          </cell>
          <cell r="R950">
            <v>0</v>
          </cell>
          <cell r="T950">
            <v>0</v>
          </cell>
        </row>
        <row r="951">
          <cell r="K951" t="str">
            <v/>
          </cell>
          <cell r="M951">
            <v>0</v>
          </cell>
          <cell r="O951">
            <v>0</v>
          </cell>
          <cell r="R951">
            <v>0</v>
          </cell>
          <cell r="T951">
            <v>0</v>
          </cell>
        </row>
        <row r="952">
          <cell r="K952" t="str">
            <v/>
          </cell>
          <cell r="M952">
            <v>0</v>
          </cell>
          <cell r="O952">
            <v>0</v>
          </cell>
          <cell r="R952">
            <v>0</v>
          </cell>
          <cell r="T952">
            <v>0</v>
          </cell>
        </row>
        <row r="953">
          <cell r="K953" t="str">
            <v/>
          </cell>
          <cell r="M953">
            <v>0</v>
          </cell>
          <cell r="O953">
            <v>0</v>
          </cell>
          <cell r="R953">
            <v>0</v>
          </cell>
          <cell r="T953">
            <v>0</v>
          </cell>
        </row>
        <row r="954">
          <cell r="K954" t="str">
            <v/>
          </cell>
          <cell r="M954">
            <v>0</v>
          </cell>
          <cell r="O954">
            <v>0</v>
          </cell>
          <cell r="R954">
            <v>0</v>
          </cell>
          <cell r="T954">
            <v>0</v>
          </cell>
        </row>
        <row r="955">
          <cell r="L955">
            <v>0.67100000000000004</v>
          </cell>
          <cell r="M955" t="str">
            <v>SUBTOTAL $</v>
          </cell>
          <cell r="O955">
            <v>12747</v>
          </cell>
        </row>
        <row r="956">
          <cell r="C956" t="str">
            <v>III. TRANSPORTES</v>
          </cell>
        </row>
        <row r="958">
          <cell r="C958" t="str">
            <v>MATERIAL</v>
          </cell>
          <cell r="J958" t="str">
            <v>VOL. o PESO</v>
          </cell>
          <cell r="K958" t="str">
            <v>DISTANCIA</v>
          </cell>
          <cell r="L958" t="str">
            <v>M3 o Ton/Km</v>
          </cell>
          <cell r="M958" t="str">
            <v>TARIFA</v>
          </cell>
          <cell r="O958" t="str">
            <v>Vr. UNITARIO</v>
          </cell>
        </row>
        <row r="959">
          <cell r="J959" t="str">
            <v/>
          </cell>
          <cell r="M959">
            <v>0</v>
          </cell>
          <cell r="O959">
            <v>0</v>
          </cell>
          <cell r="R959">
            <v>0</v>
          </cell>
          <cell r="T959">
            <v>0</v>
          </cell>
        </row>
        <row r="960">
          <cell r="J960" t="str">
            <v/>
          </cell>
          <cell r="M960">
            <v>0</v>
          </cell>
          <cell r="O960">
            <v>0</v>
          </cell>
          <cell r="R960">
            <v>0</v>
          </cell>
          <cell r="T960">
            <v>0</v>
          </cell>
        </row>
        <row r="961">
          <cell r="J961" t="str">
            <v/>
          </cell>
          <cell r="M961">
            <v>0</v>
          </cell>
          <cell r="O961">
            <v>0</v>
          </cell>
          <cell r="R961">
            <v>0</v>
          </cell>
          <cell r="T961">
            <v>0</v>
          </cell>
        </row>
        <row r="962">
          <cell r="L962">
            <v>0</v>
          </cell>
          <cell r="M962" t="str">
            <v>SUBTOTAL $</v>
          </cell>
          <cell r="O962">
            <v>0</v>
          </cell>
        </row>
        <row r="963">
          <cell r="C963" t="str">
            <v>IV. MANO DE OBRA</v>
          </cell>
        </row>
        <row r="965">
          <cell r="C965" t="str">
            <v>TRABAJADOR</v>
          </cell>
          <cell r="I965" t="str">
            <v>CANTIDAD</v>
          </cell>
          <cell r="J965" t="str">
            <v>JORNAL</v>
          </cell>
          <cell r="K965" t="str">
            <v>PRESTACIONES</v>
          </cell>
          <cell r="L965" t="str">
            <v>JORNAL TOTAL</v>
          </cell>
          <cell r="M965" t="str">
            <v>RENDIMIENTO</v>
          </cell>
          <cell r="O965" t="str">
            <v>Vr. UNITARIO</v>
          </cell>
        </row>
        <row r="966">
          <cell r="C966" t="str">
            <v>Oficial</v>
          </cell>
          <cell r="I966">
            <v>1</v>
          </cell>
          <cell r="J966">
            <v>77720</v>
          </cell>
          <cell r="K966">
            <v>1.6913</v>
          </cell>
          <cell r="L966">
            <v>131448</v>
          </cell>
          <cell r="M966">
            <v>50</v>
          </cell>
          <cell r="O966">
            <v>2629</v>
          </cell>
          <cell r="R966">
            <v>0.02</v>
          </cell>
          <cell r="T966" t="str">
            <v>Oficial</v>
          </cell>
        </row>
        <row r="967">
          <cell r="C967" t="str">
            <v>Ayudante Entendido</v>
          </cell>
          <cell r="I967">
            <v>1</v>
          </cell>
          <cell r="J967">
            <v>53020</v>
          </cell>
          <cell r="K967">
            <v>1.7161</v>
          </cell>
          <cell r="L967">
            <v>90988</v>
          </cell>
          <cell r="M967">
            <v>50</v>
          </cell>
          <cell r="O967">
            <v>1820</v>
          </cell>
          <cell r="R967">
            <v>0.02</v>
          </cell>
          <cell r="T967" t="str">
            <v>Ayudante Entendido</v>
          </cell>
        </row>
        <row r="968">
          <cell r="C968" t="str">
            <v>Ayudante Raso</v>
          </cell>
          <cell r="I968">
            <v>1</v>
          </cell>
          <cell r="J968">
            <v>43354</v>
          </cell>
          <cell r="K968">
            <v>1.7323</v>
          </cell>
          <cell r="L968">
            <v>75102</v>
          </cell>
          <cell r="M968">
            <v>50</v>
          </cell>
          <cell r="O968">
            <v>1502</v>
          </cell>
          <cell r="R968">
            <v>0.02</v>
          </cell>
          <cell r="T968" t="str">
            <v>Ayudante Raso</v>
          </cell>
        </row>
        <row r="969">
          <cell r="L969">
            <v>0.31330000000000002</v>
          </cell>
          <cell r="M969" t="str">
            <v>SUBTOTAL $</v>
          </cell>
          <cell r="O969">
            <v>5951</v>
          </cell>
        </row>
        <row r="971">
          <cell r="C971" t="str">
            <v>TOTAL COSTO DIRECTO $</v>
          </cell>
          <cell r="O971">
            <v>18996</v>
          </cell>
        </row>
        <row r="972">
          <cell r="C972" t="str">
            <v>V. COSTOS INDIRECTOS</v>
          </cell>
        </row>
        <row r="974">
          <cell r="C974" t="str">
            <v>Descripción</v>
          </cell>
          <cell r="L974" t="str">
            <v>Porcentaje</v>
          </cell>
          <cell r="M974" t="str">
            <v>Valor Total</v>
          </cell>
        </row>
        <row r="975">
          <cell r="C975" t="str">
            <v>ADMINISTRACION</v>
          </cell>
          <cell r="L975">
            <v>0</v>
          </cell>
          <cell r="M975">
            <v>0</v>
          </cell>
        </row>
        <row r="976">
          <cell r="C976" t="str">
            <v xml:space="preserve">IMPREVISTOS </v>
          </cell>
          <cell r="L976">
            <v>0</v>
          </cell>
          <cell r="M976">
            <v>0</v>
          </cell>
        </row>
        <row r="977">
          <cell r="C977" t="str">
            <v>UTILIDAD</v>
          </cell>
          <cell r="L977">
            <v>0</v>
          </cell>
          <cell r="M977">
            <v>0</v>
          </cell>
        </row>
        <row r="978">
          <cell r="C978" t="str">
            <v>SUBTOTAL $</v>
          </cell>
          <cell r="O978">
            <v>0</v>
          </cell>
        </row>
        <row r="980">
          <cell r="C980" t="str">
            <v>Precio Unitario Total Aproximado al peso $</v>
          </cell>
          <cell r="O980">
            <v>18996</v>
          </cell>
        </row>
        <row r="983">
          <cell r="H983" t="str">
            <v>Firma</v>
          </cell>
        </row>
        <row r="984">
          <cell r="H984" t="str">
            <v>Nombre:</v>
          </cell>
        </row>
        <row r="985">
          <cell r="H985" t="str">
            <v>Representante Legal del Contratista o su Apoderado</v>
          </cell>
        </row>
        <row r="986">
          <cell r="H986" t="str">
            <v>Matricula No. :</v>
          </cell>
        </row>
        <row r="987">
          <cell r="H987" t="str">
            <v xml:space="preserve"> </v>
          </cell>
        </row>
        <row r="988">
          <cell r="C988" t="str">
            <v>OBSERVACIONES INTERVENTORÍA</v>
          </cell>
        </row>
        <row r="992">
          <cell r="C992" t="str">
            <v>APROBACIÓN POR INTERVENTORÍA</v>
          </cell>
        </row>
        <row r="993">
          <cell r="C99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995">
          <cell r="C99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998">
          <cell r="H998" t="str">
            <v>Firma</v>
          </cell>
        </row>
        <row r="999">
          <cell r="H999" t="str">
            <v>Nombre:</v>
          </cell>
        </row>
        <row r="1000">
          <cell r="H1000" t="str">
            <v>Representante Legal del Interventor o su Apoderado</v>
          </cell>
        </row>
        <row r="1001">
          <cell r="H1001" t="str">
            <v>Matricula No. :</v>
          </cell>
        </row>
        <row r="1006">
          <cell r="C1006" t="str">
            <v>Formulario 1 - Propuesta económica  - Documento tipo de selección abreviada de menor cuantía - versión 2</v>
          </cell>
        </row>
        <row r="1007">
          <cell r="C1007" t="str">
            <v>Código</v>
          </cell>
          <cell r="D1007" t="str">
            <v>CCE-EICP-FM-25</v>
          </cell>
          <cell r="E1007" t="str">
            <v>Versión</v>
          </cell>
          <cell r="F1007">
            <v>2</v>
          </cell>
        </row>
        <row r="1009">
          <cell r="C1009" t="str">
            <v>[La entidad podrá utilizar este formato para la presentación de los análisis de precios unitarios el contratista en la oportunidad prevista en el numeral 8.1. del Documento Base]</v>
          </cell>
        </row>
        <row r="1012">
          <cell r="D1012" t="str">
            <v>MUNICIPIO DE CONCORDIA, ANTIOQUIA</v>
          </cell>
        </row>
        <row r="1013">
          <cell r="L1013" t="str">
            <v>VERSIÓN</v>
          </cell>
        </row>
        <row r="1014">
          <cell r="D1014" t="str">
            <v xml:space="preserve">[NÚMERO DEL PROCESO] </v>
          </cell>
        </row>
        <row r="1015">
          <cell r="L1015" t="str">
            <v>PÁGINA</v>
          </cell>
          <cell r="M1015">
            <v>1</v>
          </cell>
          <cell r="N1015" t="str">
            <v>DE</v>
          </cell>
          <cell r="O1015">
            <v>1</v>
          </cell>
        </row>
        <row r="1016">
          <cell r="D1016" t="str">
            <v xml:space="preserve">ANALISIS DE PRECIOS UNITARIOS </v>
          </cell>
        </row>
        <row r="1018">
          <cell r="L1018" t="str">
            <v>FECHA</v>
          </cell>
          <cell r="M1018" t="str">
            <v>DD</v>
          </cell>
          <cell r="N1018" t="str">
            <v>MM</v>
          </cell>
          <cell r="O1018" t="str">
            <v>AA</v>
          </cell>
        </row>
        <row r="1019">
          <cell r="M1019">
            <v>8</v>
          </cell>
          <cell r="N1019">
            <v>5</v>
          </cell>
          <cell r="O1019">
            <v>2023</v>
          </cell>
        </row>
        <row r="1020">
          <cell r="C1020" t="str">
            <v>ITEMS DE LA PROPUESTA ECONÓMICA</v>
          </cell>
          <cell r="I1020" t="str">
            <v>ITEMS NO PREVISTOS</v>
          </cell>
        </row>
        <row r="1024">
          <cell r="C1024" t="str">
            <v>DATOS ESPECÍFICOS</v>
          </cell>
        </row>
        <row r="1026">
          <cell r="C1026" t="str">
            <v>ITEM</v>
          </cell>
          <cell r="D1026" t="str">
            <v>DESCRIPCIÓN</v>
          </cell>
          <cell r="M1026" t="str">
            <v>UNIDAD</v>
          </cell>
          <cell r="O1026" t="str">
            <v>CANTIDAD</v>
          </cell>
        </row>
        <row r="1027">
          <cell r="C1027" t="str">
            <v>4.4.2</v>
          </cell>
          <cell r="D1027" t="str">
            <v>S.T.I CONCRETO f'c=210 kg/cm² (21 Mpa) preparado en obra y fundido con medios manuales para fundaciones. Incluye: elaboración e instalación del concreto y demás materiales, formaletería donde lo requiera, mano de obra, vibrado y todo lo necesario para su correcta ejecución. Incluye los  ensayos  de  laboratorio  y presentación de  los respectivos resultados y demás costos necesarios para producir, colocar y verificar los concretos especificados. El acero y la excavación se pagan en los respectivos ítems.</v>
          </cell>
          <cell r="M1027" t="str">
            <v>m3</v>
          </cell>
          <cell r="O1027">
            <v>0.92</v>
          </cell>
          <cell r="R1027">
            <v>620060</v>
          </cell>
          <cell r="S1027">
            <v>620060</v>
          </cell>
          <cell r="T1027">
            <v>2.0400000000000001E-2</v>
          </cell>
          <cell r="U1027">
            <v>0.8196</v>
          </cell>
          <cell r="V1027">
            <v>0</v>
          </cell>
          <cell r="W1027">
            <v>0.16</v>
          </cell>
        </row>
        <row r="1028">
          <cell r="C1028" t="str">
            <v>I. EQUIPO</v>
          </cell>
        </row>
        <row r="1030">
          <cell r="C1030" t="str">
            <v>DESCRIPCIÓN</v>
          </cell>
          <cell r="H1030" t="str">
            <v>MARCA</v>
          </cell>
          <cell r="J1030" t="str">
            <v>TIPO</v>
          </cell>
          <cell r="L1030" t="str">
            <v>TARIFA/HORA</v>
          </cell>
          <cell r="M1030" t="str">
            <v>RENDIMIENTO</v>
          </cell>
          <cell r="O1030" t="str">
            <v>Vr. UNITARIO</v>
          </cell>
        </row>
        <row r="1031">
          <cell r="C1031" t="str">
            <v>Vibrador de concreto (Mikasa), electrico a 110 v</v>
          </cell>
          <cell r="J1031" t="str">
            <v>Dia</v>
          </cell>
          <cell r="L1031">
            <v>46162</v>
          </cell>
          <cell r="M1031">
            <v>6</v>
          </cell>
          <cell r="O1031">
            <v>7694</v>
          </cell>
          <cell r="R1031">
            <v>0.15</v>
          </cell>
          <cell r="T1031" t="str">
            <v>Vibrador de concreto (Mikasa), electrico a 110 v</v>
          </cell>
        </row>
        <row r="1032">
          <cell r="J1032" t="str">
            <v/>
          </cell>
          <cell r="L1032" t="str">
            <v/>
          </cell>
          <cell r="O1032">
            <v>0</v>
          </cell>
          <cell r="R1032">
            <v>0</v>
          </cell>
          <cell r="T1032">
            <v>0</v>
          </cell>
        </row>
        <row r="1033">
          <cell r="J1033" t="str">
            <v/>
          </cell>
          <cell r="L1033" t="str">
            <v/>
          </cell>
          <cell r="O1033">
            <v>0</v>
          </cell>
          <cell r="R1033">
            <v>0</v>
          </cell>
          <cell r="T1033">
            <v>0</v>
          </cell>
        </row>
        <row r="1034">
          <cell r="J1034" t="str">
            <v/>
          </cell>
          <cell r="L1034" t="str">
            <v/>
          </cell>
          <cell r="O1034">
            <v>0</v>
          </cell>
          <cell r="R1034">
            <v>0</v>
          </cell>
          <cell r="T1034">
            <v>0</v>
          </cell>
        </row>
        <row r="1035">
          <cell r="C1035" t="str">
            <v>Herramienta Menor (Como % de Mano de Obra)</v>
          </cell>
          <cell r="J1035" t="str">
            <v>Dia</v>
          </cell>
          <cell r="L1035">
            <v>99179</v>
          </cell>
          <cell r="M1035">
            <v>0.05</v>
          </cell>
          <cell r="O1035">
            <v>4959</v>
          </cell>
          <cell r="R1035">
            <v>4562.28</v>
          </cell>
          <cell r="T1035" t="str">
            <v>Herramienta Menor (Como % de Mano de Obra)</v>
          </cell>
        </row>
        <row r="1036">
          <cell r="L1036">
            <v>2.0400000000000001E-2</v>
          </cell>
          <cell r="M1036" t="str">
            <v>SUBTOTAL $</v>
          </cell>
          <cell r="O1036">
            <v>12653</v>
          </cell>
        </row>
        <row r="1037">
          <cell r="C1037" t="str">
            <v>II. MATERIALES</v>
          </cell>
        </row>
        <row r="1039">
          <cell r="C1039" t="str">
            <v>DESCRIPCIÓN</v>
          </cell>
          <cell r="K1039" t="str">
            <v>UNIDAD</v>
          </cell>
          <cell r="L1039" t="str">
            <v>CANTIDAD</v>
          </cell>
          <cell r="M1039" t="str">
            <v>PRECIO UNIT.</v>
          </cell>
          <cell r="O1039" t="str">
            <v>Vr. UNITARIO</v>
          </cell>
        </row>
        <row r="1040">
          <cell r="C1040" t="str">
            <v>Concreto Resistencia 21 (Mpa)</v>
          </cell>
          <cell r="K1040" t="str">
            <v>m3</v>
          </cell>
          <cell r="L1040">
            <v>1.05</v>
          </cell>
          <cell r="M1040">
            <v>484027</v>
          </cell>
          <cell r="O1040">
            <v>508228</v>
          </cell>
          <cell r="R1040">
            <v>0.97</v>
          </cell>
          <cell r="T1040" t="str">
            <v>Concreto Resistencia 21 (Mpa)</v>
          </cell>
        </row>
        <row r="1041">
          <cell r="K1041" t="str">
            <v/>
          </cell>
          <cell r="M1041">
            <v>0</v>
          </cell>
          <cell r="O1041">
            <v>0</v>
          </cell>
          <cell r="R1041">
            <v>0</v>
          </cell>
          <cell r="T1041">
            <v>0</v>
          </cell>
        </row>
        <row r="1042">
          <cell r="K1042" t="str">
            <v/>
          </cell>
          <cell r="M1042">
            <v>0</v>
          </cell>
          <cell r="O1042">
            <v>0</v>
          </cell>
          <cell r="R1042">
            <v>0</v>
          </cell>
          <cell r="T1042">
            <v>0</v>
          </cell>
        </row>
        <row r="1043">
          <cell r="K1043" t="str">
            <v/>
          </cell>
          <cell r="M1043">
            <v>0</v>
          </cell>
          <cell r="O1043">
            <v>0</v>
          </cell>
          <cell r="R1043">
            <v>0</v>
          </cell>
          <cell r="T1043">
            <v>0</v>
          </cell>
        </row>
        <row r="1044">
          <cell r="K1044" t="str">
            <v/>
          </cell>
          <cell r="M1044">
            <v>0</v>
          </cell>
          <cell r="O1044">
            <v>0</v>
          </cell>
          <cell r="R1044">
            <v>0</v>
          </cell>
          <cell r="T1044">
            <v>0</v>
          </cell>
        </row>
        <row r="1045">
          <cell r="K1045" t="str">
            <v/>
          </cell>
          <cell r="M1045">
            <v>0</v>
          </cell>
          <cell r="O1045">
            <v>0</v>
          </cell>
          <cell r="R1045">
            <v>0</v>
          </cell>
          <cell r="T1045">
            <v>0</v>
          </cell>
        </row>
        <row r="1046">
          <cell r="K1046" t="str">
            <v/>
          </cell>
          <cell r="M1046">
            <v>0</v>
          </cell>
          <cell r="O1046">
            <v>0</v>
          </cell>
          <cell r="R1046">
            <v>0</v>
          </cell>
          <cell r="T1046">
            <v>0</v>
          </cell>
        </row>
        <row r="1047">
          <cell r="K1047" t="str">
            <v/>
          </cell>
          <cell r="M1047">
            <v>0</v>
          </cell>
          <cell r="O1047">
            <v>0</v>
          </cell>
          <cell r="R1047">
            <v>0</v>
          </cell>
          <cell r="T1047">
            <v>0</v>
          </cell>
        </row>
        <row r="1048">
          <cell r="L1048">
            <v>0.8196</v>
          </cell>
          <cell r="M1048" t="str">
            <v>SUBTOTAL $</v>
          </cell>
          <cell r="O1048">
            <v>508228</v>
          </cell>
        </row>
        <row r="1049">
          <cell r="C1049" t="str">
            <v>III. TRANSPORTES</v>
          </cell>
        </row>
        <row r="1051">
          <cell r="C1051" t="str">
            <v>MATERIAL</v>
          </cell>
          <cell r="J1051" t="str">
            <v>VOL. o PESO</v>
          </cell>
          <cell r="K1051" t="str">
            <v>DISTANCIA</v>
          </cell>
          <cell r="L1051" t="str">
            <v>M3 o Ton/Km</v>
          </cell>
          <cell r="M1051" t="str">
            <v>TARIFA</v>
          </cell>
          <cell r="O1051" t="str">
            <v>Vr. UNITARIO</v>
          </cell>
        </row>
        <row r="1052">
          <cell r="J1052" t="str">
            <v/>
          </cell>
          <cell r="M1052">
            <v>0</v>
          </cell>
          <cell r="O1052">
            <v>0</v>
          </cell>
          <cell r="R1052">
            <v>0</v>
          </cell>
          <cell r="T1052">
            <v>0</v>
          </cell>
        </row>
        <row r="1053">
          <cell r="J1053" t="str">
            <v/>
          </cell>
          <cell r="M1053">
            <v>0</v>
          </cell>
          <cell r="O1053">
            <v>0</v>
          </cell>
          <cell r="R1053">
            <v>0</v>
          </cell>
          <cell r="T1053">
            <v>0</v>
          </cell>
        </row>
        <row r="1054">
          <cell r="J1054" t="str">
            <v/>
          </cell>
          <cell r="M1054">
            <v>0</v>
          </cell>
          <cell r="O1054">
            <v>0</v>
          </cell>
          <cell r="R1054">
            <v>0</v>
          </cell>
          <cell r="T1054">
            <v>0</v>
          </cell>
        </row>
        <row r="1055">
          <cell r="L1055">
            <v>0</v>
          </cell>
          <cell r="M1055" t="str">
            <v>SUBTOTAL $</v>
          </cell>
          <cell r="O1055">
            <v>0</v>
          </cell>
        </row>
        <row r="1056">
          <cell r="C1056" t="str">
            <v>IV. MANO DE OBRA</v>
          </cell>
        </row>
        <row r="1058">
          <cell r="C1058" t="str">
            <v>TRABAJADOR</v>
          </cell>
          <cell r="I1058" t="str">
            <v>CANTIDAD</v>
          </cell>
          <cell r="J1058" t="str">
            <v>JORNAL</v>
          </cell>
          <cell r="K1058" t="str">
            <v>PRESTACIONES</v>
          </cell>
          <cell r="L1058" t="str">
            <v>JORNAL TOTAL</v>
          </cell>
          <cell r="M1058" t="str">
            <v>RENDIMIENTO</v>
          </cell>
          <cell r="O1058" t="str">
            <v>Vr. UNITARIO</v>
          </cell>
        </row>
        <row r="1059">
          <cell r="C1059" t="str">
            <v>Oficial</v>
          </cell>
          <cell r="I1059">
            <v>1</v>
          </cell>
          <cell r="J1059">
            <v>77720</v>
          </cell>
          <cell r="K1059">
            <v>1.6913</v>
          </cell>
          <cell r="L1059">
            <v>131448</v>
          </cell>
          <cell r="M1059">
            <v>3</v>
          </cell>
          <cell r="O1059">
            <v>43816</v>
          </cell>
          <cell r="R1059">
            <v>0.31</v>
          </cell>
          <cell r="T1059" t="str">
            <v>Oficial</v>
          </cell>
        </row>
        <row r="1060">
          <cell r="C1060" t="str">
            <v>Ayudante Entendido</v>
          </cell>
          <cell r="I1060">
            <v>1</v>
          </cell>
          <cell r="J1060">
            <v>53020</v>
          </cell>
          <cell r="K1060">
            <v>1.7161</v>
          </cell>
          <cell r="L1060">
            <v>90988</v>
          </cell>
          <cell r="M1060">
            <v>3</v>
          </cell>
          <cell r="O1060">
            <v>30329</v>
          </cell>
          <cell r="R1060">
            <v>0.31</v>
          </cell>
          <cell r="T1060" t="str">
            <v>Ayudante Entendido</v>
          </cell>
        </row>
        <row r="1061">
          <cell r="C1061" t="str">
            <v>Ayudante Raso</v>
          </cell>
          <cell r="I1061">
            <v>1</v>
          </cell>
          <cell r="J1061">
            <v>43354</v>
          </cell>
          <cell r="K1061">
            <v>1.7323</v>
          </cell>
          <cell r="L1061">
            <v>75102</v>
          </cell>
          <cell r="M1061">
            <v>3</v>
          </cell>
          <cell r="O1061">
            <v>25034</v>
          </cell>
          <cell r="R1061">
            <v>0.31</v>
          </cell>
          <cell r="T1061" t="str">
            <v>Ayudante Raso</v>
          </cell>
        </row>
        <row r="1062">
          <cell r="L1062">
            <v>0.16</v>
          </cell>
          <cell r="M1062" t="str">
            <v>SUBTOTAL $</v>
          </cell>
          <cell r="O1062">
            <v>99179</v>
          </cell>
        </row>
        <row r="1064">
          <cell r="C1064" t="str">
            <v>TOTAL COSTO DIRECTO $</v>
          </cell>
          <cell r="O1064">
            <v>620060</v>
          </cell>
        </row>
        <row r="1065">
          <cell r="C1065" t="str">
            <v>V. COSTOS INDIRECTOS</v>
          </cell>
        </row>
        <row r="1067">
          <cell r="C1067" t="str">
            <v>Descripción</v>
          </cell>
          <cell r="L1067" t="str">
            <v>Porcentaje</v>
          </cell>
          <cell r="M1067" t="str">
            <v>Valor Total</v>
          </cell>
        </row>
        <row r="1068">
          <cell r="C1068" t="str">
            <v>ADMINISTRACION</v>
          </cell>
          <cell r="L1068">
            <v>0</v>
          </cell>
          <cell r="M1068">
            <v>0</v>
          </cell>
        </row>
        <row r="1069">
          <cell r="C1069" t="str">
            <v xml:space="preserve">IMPREVISTOS </v>
          </cell>
          <cell r="L1069">
            <v>0</v>
          </cell>
          <cell r="M1069">
            <v>0</v>
          </cell>
        </row>
        <row r="1070">
          <cell r="C1070" t="str">
            <v>UTILIDAD</v>
          </cell>
          <cell r="L1070">
            <v>0</v>
          </cell>
          <cell r="M1070">
            <v>0</v>
          </cell>
        </row>
        <row r="1071">
          <cell r="C1071" t="str">
            <v>SUBTOTAL $</v>
          </cell>
          <cell r="O1071">
            <v>0</v>
          </cell>
        </row>
        <row r="1073">
          <cell r="C1073" t="str">
            <v>Precio Unitario Total Aproximado al peso $</v>
          </cell>
          <cell r="O1073">
            <v>620060</v>
          </cell>
        </row>
        <row r="1076">
          <cell r="H1076" t="str">
            <v>Firma</v>
          </cell>
        </row>
        <row r="1077">
          <cell r="H1077" t="str">
            <v>Nombre:</v>
          </cell>
        </row>
        <row r="1078">
          <cell r="H1078" t="str">
            <v>Representante Legal del Contratista o su Apoderado</v>
          </cell>
        </row>
        <row r="1079">
          <cell r="H1079" t="str">
            <v>Matricula No. :</v>
          </cell>
        </row>
        <row r="1080">
          <cell r="H1080" t="str">
            <v xml:space="preserve"> </v>
          </cell>
        </row>
        <row r="1081">
          <cell r="C1081" t="str">
            <v>OBSERVACIONES INTERVENTORÍA</v>
          </cell>
        </row>
        <row r="1085">
          <cell r="C1085" t="str">
            <v>APROBACIÓN POR INTERVENTORÍA</v>
          </cell>
        </row>
        <row r="1086">
          <cell r="C108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088">
          <cell r="C108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091">
          <cell r="H1091" t="str">
            <v>Firma</v>
          </cell>
        </row>
        <row r="1092">
          <cell r="H1092" t="str">
            <v>Nombre:</v>
          </cell>
        </row>
        <row r="1093">
          <cell r="H1093" t="str">
            <v>Representante Legal del Interventor o su Apoderado</v>
          </cell>
        </row>
        <row r="1094">
          <cell r="H1094" t="str">
            <v>Matricula No. :</v>
          </cell>
        </row>
        <row r="1099">
          <cell r="C1099" t="str">
            <v>Formulario 1 - Propuesta económica  - Documento tipo de selección abreviada de menor cuantía - versión 2</v>
          </cell>
        </row>
        <row r="1100">
          <cell r="C1100" t="str">
            <v>Código</v>
          </cell>
          <cell r="D1100" t="str">
            <v>CCE-EICP-FM-25</v>
          </cell>
          <cell r="E1100" t="str">
            <v>Versión</v>
          </cell>
          <cell r="F1100">
            <v>2</v>
          </cell>
        </row>
        <row r="1102">
          <cell r="C1102" t="str">
            <v>[La entidad podrá utilizar este formato para la presentación de los análisis de precios unitarios el contratista en la oportunidad prevista en el numeral 8.1. del Documento Base]</v>
          </cell>
        </row>
        <row r="1105">
          <cell r="D1105" t="str">
            <v>MUNICIPIO DE CONCORDIA, ANTIOQUIA</v>
          </cell>
        </row>
        <row r="1106">
          <cell r="L1106" t="str">
            <v>VERSIÓN</v>
          </cell>
        </row>
        <row r="1107">
          <cell r="D1107" t="str">
            <v xml:space="preserve">[NÚMERO DEL PROCESO] </v>
          </cell>
        </row>
        <row r="1108">
          <cell r="L1108" t="str">
            <v>PÁGINA</v>
          </cell>
          <cell r="M1108">
            <v>1</v>
          </cell>
          <cell r="N1108" t="str">
            <v>DE</v>
          </cell>
          <cell r="O1108">
            <v>1</v>
          </cell>
        </row>
        <row r="1109">
          <cell r="D1109" t="str">
            <v xml:space="preserve">ANALISIS DE PRECIOS UNITARIOS </v>
          </cell>
        </row>
        <row r="1111">
          <cell r="L1111" t="str">
            <v>FECHA</v>
          </cell>
          <cell r="M1111" t="str">
            <v>DD</v>
          </cell>
          <cell r="N1111" t="str">
            <v>MM</v>
          </cell>
          <cell r="O1111" t="str">
            <v>AA</v>
          </cell>
        </row>
        <row r="1112">
          <cell r="M1112">
            <v>8</v>
          </cell>
          <cell r="N1112">
            <v>5</v>
          </cell>
          <cell r="O1112">
            <v>2023</v>
          </cell>
        </row>
        <row r="1113">
          <cell r="C1113" t="str">
            <v>ITEMS DE LA PROPUESTA ECONÓMICA</v>
          </cell>
          <cell r="I1113" t="str">
            <v>ITEMS NO PREVISTOS</v>
          </cell>
        </row>
        <row r="1117">
          <cell r="C1117" t="str">
            <v>DATOS ESPECÍFICOS</v>
          </cell>
        </row>
        <row r="1119">
          <cell r="C1119" t="str">
            <v>ITEM</v>
          </cell>
          <cell r="D1119" t="str">
            <v>DESCRIPCIÓN</v>
          </cell>
          <cell r="M1119" t="str">
            <v>UNIDAD</v>
          </cell>
          <cell r="O1119" t="str">
            <v>CANTIDAD</v>
          </cell>
        </row>
        <row r="1120">
          <cell r="C1120" t="str">
            <v>4.4.3</v>
          </cell>
          <cell r="D1120" t="str">
            <v xml:space="preserve">S.T.I de CONCRETO  f'c=210 kg/cm² (21 Mpa).  preparado en obra y fundido con medios manuales para la construcción de columnas, muros, vigas, losas y dinteles. acabado a la vista. Incluye elaboración y colocación del concreto, vibrado, protección, curado y todos los demás elementos necesarios para su correcta construcción. El acero de refuerzo y la formaleta se pagará en su respectivo ítem. En el vaciado se deben dejar los hierros para el amarre de la mampostería no estructural, por ningún motivo se pagarán anclajes. </v>
          </cell>
          <cell r="M1120" t="str">
            <v>m3</v>
          </cell>
          <cell r="O1120">
            <v>0.61</v>
          </cell>
          <cell r="R1120">
            <v>993161</v>
          </cell>
          <cell r="S1120">
            <v>993161</v>
          </cell>
          <cell r="T1120">
            <v>3.4799999999999998E-2</v>
          </cell>
          <cell r="U1120">
            <v>0.81540000000000001</v>
          </cell>
          <cell r="V1120">
            <v>0</v>
          </cell>
          <cell r="W1120">
            <v>0.14979999999999999</v>
          </cell>
        </row>
        <row r="1121">
          <cell r="C1121" t="str">
            <v>I. EQUIPO</v>
          </cell>
        </row>
        <row r="1123">
          <cell r="C1123" t="str">
            <v>DESCRIPCIÓN</v>
          </cell>
          <cell r="H1123" t="str">
            <v>MARCA</v>
          </cell>
          <cell r="J1123" t="str">
            <v>TIPO</v>
          </cell>
          <cell r="L1123" t="str">
            <v>TARIFA/HORA</v>
          </cell>
          <cell r="M1123" t="str">
            <v>RENDIMIENTO</v>
          </cell>
          <cell r="O1123" t="str">
            <v>Vr. UNITARIO</v>
          </cell>
        </row>
        <row r="1124">
          <cell r="C1124" t="str">
            <v>Vibrador de concreto (Mikasa), electrico a 110 v</v>
          </cell>
          <cell r="J1124" t="str">
            <v>Dia</v>
          </cell>
          <cell r="L1124">
            <v>46162</v>
          </cell>
          <cell r="M1124">
            <v>2</v>
          </cell>
          <cell r="O1124">
            <v>23081</v>
          </cell>
          <cell r="R1124">
            <v>0.31</v>
          </cell>
          <cell r="T1124" t="str">
            <v>Vibrador de concreto (Mikasa), electrico a 110 v</v>
          </cell>
        </row>
        <row r="1125">
          <cell r="C1125" t="str">
            <v>Sección completa de andamio (1.2m-1.5m) x 1.5 m. (+ 4 ruedas) Incluye transporte.</v>
          </cell>
          <cell r="J1125" t="str">
            <v>Dia</v>
          </cell>
          <cell r="L1125">
            <v>2565</v>
          </cell>
          <cell r="M1125">
            <v>1</v>
          </cell>
          <cell r="O1125">
            <v>2565</v>
          </cell>
          <cell r="R1125">
            <v>0.61</v>
          </cell>
          <cell r="T1125" t="str">
            <v>Sección completa de andamio (1.2m-1.5m) x 1.5 m. (+ 4 ruedas) Incluye transporte.</v>
          </cell>
        </row>
        <row r="1126">
          <cell r="C1126" t="str">
            <v>Can zunchado en madera común de 5,0cmx20cmx3,0m (alquiler). Incluye transporte.</v>
          </cell>
          <cell r="J1126" t="str">
            <v>Dia</v>
          </cell>
          <cell r="L1126">
            <v>1500</v>
          </cell>
          <cell r="M1126">
            <v>1</v>
          </cell>
          <cell r="O1126">
            <v>1500</v>
          </cell>
          <cell r="R1126">
            <v>0.61</v>
          </cell>
          <cell r="T1126" t="str">
            <v>Can zunchado en madera común de 5,0cmx20cmx3,0m (alquiler). Incluye transporte.</v>
          </cell>
        </row>
        <row r="1127">
          <cell r="J1127" t="str">
            <v/>
          </cell>
          <cell r="L1127" t="str">
            <v/>
          </cell>
          <cell r="O1127">
            <v>0</v>
          </cell>
          <cell r="R1127">
            <v>0</v>
          </cell>
          <cell r="T1127">
            <v>0</v>
          </cell>
        </row>
        <row r="1128">
          <cell r="C1128" t="str">
            <v>Herramienta Menor (Como % de Mano de Obra)</v>
          </cell>
          <cell r="J1128" t="str">
            <v>Dia</v>
          </cell>
          <cell r="L1128">
            <v>148769</v>
          </cell>
          <cell r="M1128">
            <v>0.05</v>
          </cell>
          <cell r="O1128">
            <v>7438</v>
          </cell>
          <cell r="R1128">
            <v>4537.18</v>
          </cell>
          <cell r="T1128" t="str">
            <v>Herramienta Menor (Como % de Mano de Obra)</v>
          </cell>
        </row>
        <row r="1129">
          <cell r="L1129">
            <v>3.4799999999999998E-2</v>
          </cell>
          <cell r="M1129" t="str">
            <v>SUBTOTAL $</v>
          </cell>
          <cell r="O1129">
            <v>34584</v>
          </cell>
        </row>
        <row r="1130">
          <cell r="C1130" t="str">
            <v>II. MATERIALES</v>
          </cell>
        </row>
        <row r="1132">
          <cell r="C1132" t="str">
            <v>DESCRIPCIÓN</v>
          </cell>
          <cell r="K1132" t="str">
            <v>UNIDAD</v>
          </cell>
          <cell r="L1132" t="str">
            <v>CANTIDAD</v>
          </cell>
          <cell r="M1132" t="str">
            <v>PRECIO UNIT.</v>
          </cell>
          <cell r="O1132" t="str">
            <v>Vr. UNITARIO</v>
          </cell>
        </row>
        <row r="1133">
          <cell r="C1133" t="str">
            <v>Concreto Resistencia 21 (Mpa)</v>
          </cell>
          <cell r="K1133" t="str">
            <v>m3</v>
          </cell>
          <cell r="L1133">
            <v>1.05</v>
          </cell>
          <cell r="M1133">
            <v>484027</v>
          </cell>
          <cell r="O1133">
            <v>508228</v>
          </cell>
          <cell r="R1133">
            <v>0.64</v>
          </cell>
          <cell r="T1133" t="str">
            <v>Concreto Resistencia 21 (Mpa)</v>
          </cell>
        </row>
        <row r="1134">
          <cell r="C1134" t="str">
            <v>Super T de 19 mm. 1.53 x 2.44 m</v>
          </cell>
          <cell r="K1134" t="str">
            <v>un</v>
          </cell>
          <cell r="L1134">
            <v>0.71430000000000005</v>
          </cell>
          <cell r="M1134">
            <v>300000</v>
          </cell>
          <cell r="O1134">
            <v>214290</v>
          </cell>
          <cell r="R1134">
            <v>0.44</v>
          </cell>
          <cell r="T1134" t="str">
            <v>Super T de 19 mm. 1.53 x 2.44 m</v>
          </cell>
        </row>
        <row r="1135">
          <cell r="C1135" t="str">
            <v>Larguero 8cm. X 4cm.          L=3.00 mt.</v>
          </cell>
          <cell r="K1135" t="str">
            <v>u</v>
          </cell>
          <cell r="L1135">
            <v>3.52</v>
          </cell>
          <cell r="M1135">
            <v>10645</v>
          </cell>
          <cell r="O1135">
            <v>37470</v>
          </cell>
          <cell r="R1135">
            <v>2.15</v>
          </cell>
          <cell r="T1135" t="str">
            <v>Larguero 8cm. X 4cm.          L=3.00 mt.</v>
          </cell>
        </row>
        <row r="1136">
          <cell r="C1136" t="str">
            <v>Moldura en madera 1/4 bocel de L=2,80 m</v>
          </cell>
          <cell r="K1136" t="str">
            <v>m</v>
          </cell>
          <cell r="L1136">
            <v>9.52</v>
          </cell>
          <cell r="M1136">
            <v>3941</v>
          </cell>
          <cell r="O1136">
            <v>37518</v>
          </cell>
          <cell r="R1136">
            <v>5.81</v>
          </cell>
          <cell r="T1136" t="str">
            <v>Moldura en madera 1/4 bocel de L=2,80 m</v>
          </cell>
        </row>
        <row r="1137">
          <cell r="C1137" t="str">
            <v>Clavos Hierro 2 1/2 Pulgadas 350 Gramos(105 Clavos Apx Caja)</v>
          </cell>
          <cell r="K1137" t="str">
            <v>u</v>
          </cell>
          <cell r="L1137">
            <v>2.5</v>
          </cell>
          <cell r="M1137">
            <v>4620</v>
          </cell>
          <cell r="O1137">
            <v>11550</v>
          </cell>
          <cell r="R1137">
            <v>1.53</v>
          </cell>
          <cell r="T1137" t="str">
            <v>Clavos Hierro 2 1/2 Pulgadas 350 Gramos(105 Clavos Apx Caja)</v>
          </cell>
        </row>
        <row r="1138">
          <cell r="C1138" t="str">
            <v>Alambre negro para amarre calibre 18</v>
          </cell>
          <cell r="K1138" t="str">
            <v>kg</v>
          </cell>
          <cell r="L1138">
            <v>6.6000000000000003E-2</v>
          </cell>
          <cell r="M1138">
            <v>11400</v>
          </cell>
          <cell r="O1138">
            <v>752</v>
          </cell>
          <cell r="R1138">
            <v>0.04</v>
          </cell>
          <cell r="T1138" t="str">
            <v>Alambre negro para amarre calibre 18</v>
          </cell>
        </row>
        <row r="1139">
          <cell r="K1139" t="str">
            <v/>
          </cell>
          <cell r="M1139">
            <v>0</v>
          </cell>
          <cell r="O1139">
            <v>0</v>
          </cell>
          <cell r="R1139">
            <v>0</v>
          </cell>
          <cell r="T1139">
            <v>0</v>
          </cell>
        </row>
        <row r="1140">
          <cell r="K1140" t="str">
            <v/>
          </cell>
          <cell r="M1140">
            <v>0</v>
          </cell>
          <cell r="O1140">
            <v>0</v>
          </cell>
          <cell r="R1140">
            <v>0</v>
          </cell>
          <cell r="T1140">
            <v>0</v>
          </cell>
        </row>
        <row r="1141">
          <cell r="L1141">
            <v>0.81540000000000001</v>
          </cell>
          <cell r="M1141" t="str">
            <v>SUBTOTAL $</v>
          </cell>
          <cell r="O1141">
            <v>809808</v>
          </cell>
        </row>
        <row r="1142">
          <cell r="C1142" t="str">
            <v>III. TRANSPORTES</v>
          </cell>
        </row>
        <row r="1144">
          <cell r="C1144" t="str">
            <v>MATERIAL</v>
          </cell>
          <cell r="J1144" t="str">
            <v>VOL. o PESO</v>
          </cell>
          <cell r="K1144" t="str">
            <v>DISTANCIA</v>
          </cell>
          <cell r="L1144" t="str">
            <v>M3 o Ton/Km</v>
          </cell>
          <cell r="M1144" t="str">
            <v>TARIFA</v>
          </cell>
          <cell r="O1144" t="str">
            <v>Vr. UNITARIO</v>
          </cell>
        </row>
        <row r="1145">
          <cell r="J1145" t="str">
            <v/>
          </cell>
          <cell r="M1145">
            <v>0</v>
          </cell>
          <cell r="O1145">
            <v>0</v>
          </cell>
          <cell r="R1145">
            <v>0</v>
          </cell>
          <cell r="T1145">
            <v>0</v>
          </cell>
        </row>
        <row r="1146">
          <cell r="J1146" t="str">
            <v/>
          </cell>
          <cell r="M1146">
            <v>0</v>
          </cell>
          <cell r="O1146">
            <v>0</v>
          </cell>
          <cell r="R1146">
            <v>0</v>
          </cell>
          <cell r="T1146">
            <v>0</v>
          </cell>
        </row>
        <row r="1147">
          <cell r="J1147" t="str">
            <v/>
          </cell>
          <cell r="M1147">
            <v>0</v>
          </cell>
          <cell r="O1147">
            <v>0</v>
          </cell>
          <cell r="R1147">
            <v>0</v>
          </cell>
          <cell r="T1147">
            <v>0</v>
          </cell>
        </row>
        <row r="1148">
          <cell r="L1148">
            <v>0</v>
          </cell>
          <cell r="M1148" t="str">
            <v>SUBTOTAL $</v>
          </cell>
          <cell r="O1148">
            <v>0</v>
          </cell>
        </row>
        <row r="1149">
          <cell r="C1149" t="str">
            <v>IV. MANO DE OBRA</v>
          </cell>
        </row>
        <row r="1151">
          <cell r="C1151" t="str">
            <v>TRABAJADOR</v>
          </cell>
          <cell r="I1151" t="str">
            <v>CANTIDAD</v>
          </cell>
          <cell r="J1151" t="str">
            <v>JORNAL</v>
          </cell>
          <cell r="K1151" t="str">
            <v>PRESTACIONES</v>
          </cell>
          <cell r="L1151" t="str">
            <v>JORNAL TOTAL</v>
          </cell>
          <cell r="M1151" t="str">
            <v>RENDIMIENTO</v>
          </cell>
          <cell r="O1151" t="str">
            <v>Vr. UNITARIO</v>
          </cell>
        </row>
        <row r="1152">
          <cell r="C1152" t="str">
            <v>Oficial</v>
          </cell>
          <cell r="I1152">
            <v>1</v>
          </cell>
          <cell r="J1152">
            <v>77720</v>
          </cell>
          <cell r="K1152">
            <v>1.6913</v>
          </cell>
          <cell r="L1152">
            <v>131448</v>
          </cell>
          <cell r="M1152">
            <v>2</v>
          </cell>
          <cell r="O1152">
            <v>65724</v>
          </cell>
          <cell r="R1152">
            <v>0.31</v>
          </cell>
          <cell r="T1152" t="str">
            <v>Oficial</v>
          </cell>
        </row>
        <row r="1153">
          <cell r="C1153" t="str">
            <v>Ayudante Entendido</v>
          </cell>
          <cell r="I1153">
            <v>1</v>
          </cell>
          <cell r="J1153">
            <v>53020</v>
          </cell>
          <cell r="K1153">
            <v>1.7161</v>
          </cell>
          <cell r="L1153">
            <v>90988</v>
          </cell>
          <cell r="M1153">
            <v>2</v>
          </cell>
          <cell r="O1153">
            <v>45494</v>
          </cell>
          <cell r="R1153">
            <v>0.31</v>
          </cell>
          <cell r="T1153" t="str">
            <v>Ayudante Entendido</v>
          </cell>
        </row>
        <row r="1154">
          <cell r="C1154" t="str">
            <v>Ayudante Raso</v>
          </cell>
          <cell r="I1154">
            <v>1</v>
          </cell>
          <cell r="J1154">
            <v>43354</v>
          </cell>
          <cell r="K1154">
            <v>1.7323</v>
          </cell>
          <cell r="L1154">
            <v>75102</v>
          </cell>
          <cell r="M1154">
            <v>2</v>
          </cell>
          <cell r="O1154">
            <v>37551</v>
          </cell>
          <cell r="R1154">
            <v>0.31</v>
          </cell>
          <cell r="T1154" t="str">
            <v>Ayudante Raso</v>
          </cell>
        </row>
        <row r="1155">
          <cell r="L1155">
            <v>0.14979999999999999</v>
          </cell>
          <cell r="M1155" t="str">
            <v>SUBTOTAL $</v>
          </cell>
          <cell r="O1155">
            <v>148769</v>
          </cell>
        </row>
        <row r="1157">
          <cell r="C1157" t="str">
            <v>TOTAL COSTO DIRECTO $</v>
          </cell>
          <cell r="O1157">
            <v>993161</v>
          </cell>
        </row>
        <row r="1158">
          <cell r="C1158" t="str">
            <v>V. COSTOS INDIRECTOS</v>
          </cell>
        </row>
        <row r="1160">
          <cell r="C1160" t="str">
            <v>Descripción</v>
          </cell>
          <cell r="L1160" t="str">
            <v>Porcentaje</v>
          </cell>
          <cell r="M1160" t="str">
            <v>Valor Total</v>
          </cell>
        </row>
        <row r="1161">
          <cell r="C1161" t="str">
            <v>ADMINISTRACION</v>
          </cell>
          <cell r="L1161">
            <v>0</v>
          </cell>
          <cell r="M1161">
            <v>0</v>
          </cell>
        </row>
        <row r="1162">
          <cell r="C1162" t="str">
            <v xml:space="preserve">IMPREVISTOS </v>
          </cell>
          <cell r="L1162">
            <v>0</v>
          </cell>
          <cell r="M1162">
            <v>0</v>
          </cell>
        </row>
        <row r="1163">
          <cell r="C1163" t="str">
            <v>UTILIDAD</v>
          </cell>
          <cell r="L1163">
            <v>0</v>
          </cell>
          <cell r="M1163">
            <v>0</v>
          </cell>
        </row>
        <row r="1164">
          <cell r="C1164" t="str">
            <v>SUBTOTAL $</v>
          </cell>
          <cell r="O1164">
            <v>0</v>
          </cell>
        </row>
        <row r="1166">
          <cell r="C1166" t="str">
            <v>Precio Unitario Total Aproximado al peso $</v>
          </cell>
          <cell r="O1166">
            <v>993161</v>
          </cell>
        </row>
        <row r="1169">
          <cell r="H1169" t="str">
            <v>Firma</v>
          </cell>
        </row>
        <row r="1170">
          <cell r="H1170" t="str">
            <v>Nombre:</v>
          </cell>
        </row>
        <row r="1171">
          <cell r="H1171" t="str">
            <v>Representante Legal del Contratista o su Apoderado</v>
          </cell>
        </row>
        <row r="1172">
          <cell r="H1172" t="str">
            <v>Matricula No. :</v>
          </cell>
        </row>
        <row r="1173">
          <cell r="H1173" t="str">
            <v xml:space="preserve"> </v>
          </cell>
        </row>
        <row r="1174">
          <cell r="C1174" t="str">
            <v>OBSERVACIONES INTERVENTORÍA</v>
          </cell>
        </row>
        <row r="1178">
          <cell r="C1178" t="str">
            <v>APROBACIÓN POR INTERVENTORÍA</v>
          </cell>
        </row>
        <row r="1179">
          <cell r="C117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181">
          <cell r="C118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184">
          <cell r="H1184" t="str">
            <v>Firma</v>
          </cell>
        </row>
        <row r="1185">
          <cell r="H1185" t="str">
            <v>Nombre:</v>
          </cell>
        </row>
        <row r="1186">
          <cell r="H1186" t="str">
            <v>Representante Legal del Interventor o su Apoderado</v>
          </cell>
        </row>
        <row r="1187">
          <cell r="H1187" t="str">
            <v>Matricula No. :</v>
          </cell>
        </row>
        <row r="1192">
          <cell r="C1192" t="str">
            <v>Formulario 1 - Propuesta económica  - Documento tipo de selección abreviada de menor cuantía - versión 2</v>
          </cell>
        </row>
        <row r="1193">
          <cell r="C1193" t="str">
            <v>Código</v>
          </cell>
          <cell r="D1193" t="str">
            <v>CCE-EICP-FM-25</v>
          </cell>
          <cell r="E1193" t="str">
            <v>Versión</v>
          </cell>
          <cell r="F1193">
            <v>2</v>
          </cell>
        </row>
        <row r="1195">
          <cell r="C1195" t="str">
            <v>[La entidad podrá utilizar este formato para la presentación de los análisis de precios unitarios el contratista en la oportunidad prevista en el numeral 8.1. del Documento Base]</v>
          </cell>
        </row>
        <row r="1198">
          <cell r="D1198" t="str">
            <v>MUNICIPIO DE CONCORDIA, ANTIOQUIA</v>
          </cell>
        </row>
        <row r="1199">
          <cell r="L1199" t="str">
            <v>VERSIÓN</v>
          </cell>
        </row>
        <row r="1200">
          <cell r="D1200" t="str">
            <v xml:space="preserve">[NÚMERO DEL PROCESO] </v>
          </cell>
        </row>
        <row r="1201">
          <cell r="L1201" t="str">
            <v>PÁGINA</v>
          </cell>
          <cell r="M1201">
            <v>1</v>
          </cell>
          <cell r="N1201" t="str">
            <v>DE</v>
          </cell>
          <cell r="O1201">
            <v>1</v>
          </cell>
        </row>
        <row r="1202">
          <cell r="D1202" t="str">
            <v xml:space="preserve">ANALISIS DE PRECIOS UNITARIOS </v>
          </cell>
        </row>
        <row r="1204">
          <cell r="L1204" t="str">
            <v>FECHA</v>
          </cell>
          <cell r="M1204" t="str">
            <v>DD</v>
          </cell>
          <cell r="N1204" t="str">
            <v>MM</v>
          </cell>
          <cell r="O1204" t="str">
            <v>AA</v>
          </cell>
        </row>
        <row r="1205">
          <cell r="M1205">
            <v>8</v>
          </cell>
          <cell r="N1205">
            <v>5</v>
          </cell>
          <cell r="O1205">
            <v>2023</v>
          </cell>
        </row>
        <row r="1206">
          <cell r="C1206" t="str">
            <v>ITEMS DE LA PROPUESTA ECONÓMICA</v>
          </cell>
          <cell r="I1206" t="str">
            <v>ITEMS NO PREVISTOS</v>
          </cell>
        </row>
        <row r="1210">
          <cell r="C1210" t="str">
            <v>DATOS ESPECÍFICOS</v>
          </cell>
        </row>
        <row r="1212">
          <cell r="C1212" t="str">
            <v>ITEM</v>
          </cell>
          <cell r="D1212" t="str">
            <v>DESCRIPCIÓN</v>
          </cell>
          <cell r="M1212" t="str">
            <v>UNIDAD</v>
          </cell>
          <cell r="O1212" t="str">
            <v>CANTIDAD</v>
          </cell>
        </row>
        <row r="1213">
          <cell r="C1213" t="str">
            <v>4.4.4</v>
          </cell>
          <cell r="D1213" t="str">
            <v xml:space="preserve">S.T.C de Losa de contrapiso en concreto de 21 Mpa, e=0,08m con adicion de Mineral de Silicio (Color por definir), vaciado alternado en recuadros no superiores a 2.0 m x 2.0 m. Incluye nivelación del terreno y adecuación de la superficie,  malla electrosoldada D-84, plástico, formaleta para acabado a la vista, corte y sellado de dilataciones utilizando Sellalón de 1/4" y Sellador Elástico de Poliuretano tipo Sikaflex o similar, curado y todo lo necesario para su correcta construcción y funcionamiento. Las excavaciones o descapotes, llenos y entresuelo se pagarán en su ítem respectivo. </v>
          </cell>
          <cell r="M1213" t="str">
            <v>m2</v>
          </cell>
          <cell r="O1213">
            <v>90.35</v>
          </cell>
          <cell r="R1213">
            <v>78118</v>
          </cell>
          <cell r="S1213">
            <v>78118</v>
          </cell>
          <cell r="T1213">
            <v>4.5100000000000001E-2</v>
          </cell>
          <cell r="U1213">
            <v>0.79590000000000005</v>
          </cell>
          <cell r="V1213">
            <v>0</v>
          </cell>
          <cell r="W1213">
            <v>0.159</v>
          </cell>
        </row>
        <row r="1214">
          <cell r="C1214" t="str">
            <v>I. EQUIPO</v>
          </cell>
        </row>
        <row r="1216">
          <cell r="C1216" t="str">
            <v>DESCRIPCIÓN</v>
          </cell>
          <cell r="H1216" t="str">
            <v>MARCA</v>
          </cell>
          <cell r="J1216" t="str">
            <v>TIPO</v>
          </cell>
          <cell r="L1216" t="str">
            <v>TARIFA/HORA</v>
          </cell>
          <cell r="M1216" t="str">
            <v>RENDIMIENTO</v>
          </cell>
          <cell r="O1216" t="str">
            <v>Vr. UNITARIO</v>
          </cell>
        </row>
        <row r="1217">
          <cell r="C1217" t="str">
            <v>Vibrador de concreto (Mikasa), electrico a 110 v</v>
          </cell>
          <cell r="J1217" t="str">
            <v>Dia</v>
          </cell>
          <cell r="L1217">
            <v>46162</v>
          </cell>
          <cell r="M1217">
            <v>30</v>
          </cell>
          <cell r="O1217">
            <v>1539</v>
          </cell>
          <cell r="R1217">
            <v>3.01</v>
          </cell>
          <cell r="T1217" t="str">
            <v>Vibrador de concreto (Mikasa), electrico a 110 v</v>
          </cell>
        </row>
        <row r="1218">
          <cell r="C1218" t="str">
            <v>pulidora electrica manual - disco</v>
          </cell>
          <cell r="J1218" t="str">
            <v>Dia</v>
          </cell>
          <cell r="L1218">
            <v>40927</v>
          </cell>
          <cell r="M1218">
            <v>30</v>
          </cell>
          <cell r="O1218">
            <v>1364</v>
          </cell>
          <cell r="R1218">
            <v>3.01</v>
          </cell>
          <cell r="T1218" t="str">
            <v>pulidora electrica manual - disco</v>
          </cell>
        </row>
        <row r="1219">
          <cell r="J1219" t="str">
            <v/>
          </cell>
          <cell r="L1219" t="str">
            <v/>
          </cell>
          <cell r="O1219">
            <v>0</v>
          </cell>
          <cell r="R1219">
            <v>0</v>
          </cell>
          <cell r="T1219">
            <v>0</v>
          </cell>
        </row>
        <row r="1220">
          <cell r="J1220" t="str">
            <v/>
          </cell>
          <cell r="L1220" t="str">
            <v/>
          </cell>
          <cell r="O1220">
            <v>0</v>
          </cell>
          <cell r="R1220">
            <v>0</v>
          </cell>
          <cell r="T1220">
            <v>0</v>
          </cell>
        </row>
        <row r="1221">
          <cell r="C1221" t="str">
            <v>Herramienta Menor (Como % de Mano de Obra)</v>
          </cell>
          <cell r="J1221" t="str">
            <v>Dia</v>
          </cell>
          <cell r="L1221">
            <v>12422</v>
          </cell>
          <cell r="M1221">
            <v>0.05</v>
          </cell>
          <cell r="O1221">
            <v>621</v>
          </cell>
          <cell r="R1221">
            <v>56107.35</v>
          </cell>
          <cell r="T1221" t="str">
            <v>Herramienta Menor (Como % de Mano de Obra)</v>
          </cell>
        </row>
        <row r="1222">
          <cell r="L1222">
            <v>4.5100000000000001E-2</v>
          </cell>
          <cell r="M1222" t="str">
            <v>SUBTOTAL $</v>
          </cell>
          <cell r="O1222">
            <v>3524</v>
          </cell>
        </row>
        <row r="1223">
          <cell r="C1223" t="str">
            <v>II. MATERIALES</v>
          </cell>
        </row>
        <row r="1225">
          <cell r="C1225" t="str">
            <v>DESCRIPCIÓN</v>
          </cell>
          <cell r="K1225" t="str">
            <v>UNIDAD</v>
          </cell>
          <cell r="L1225" t="str">
            <v>CANTIDAD</v>
          </cell>
          <cell r="M1225" t="str">
            <v>PRECIO UNIT.</v>
          </cell>
          <cell r="O1225" t="str">
            <v>Vr. UNITARIO</v>
          </cell>
        </row>
        <row r="1226">
          <cell r="C1226" t="str">
            <v>Concreto Resistencia 21 (Mpa)</v>
          </cell>
          <cell r="K1226" t="str">
            <v>m3</v>
          </cell>
          <cell r="L1226">
            <v>8.4000000000000005E-2</v>
          </cell>
          <cell r="M1226">
            <v>484027</v>
          </cell>
          <cell r="O1226">
            <v>40658</v>
          </cell>
          <cell r="R1226">
            <v>7.59</v>
          </cell>
          <cell r="T1226" t="str">
            <v>Concreto Resistencia 21 (Mpa)</v>
          </cell>
        </row>
        <row r="1227">
          <cell r="C1227" t="str">
            <v>Mineral de Silicio - Rocktop 30k Gris - Toxement. Rend. Tráfico pesado: 4 a 6 kg/m2.</v>
          </cell>
          <cell r="K1227" t="str">
            <v>u</v>
          </cell>
          <cell r="L1227">
            <v>0.14000000000000001</v>
          </cell>
          <cell r="M1227">
            <v>54890</v>
          </cell>
          <cell r="O1227">
            <v>7685</v>
          </cell>
          <cell r="R1227">
            <v>12.65</v>
          </cell>
          <cell r="T1227" t="str">
            <v>Mineral de Silicio - Rocktop 30k Gris - Toxement. Rend. Tráfico pesado: 4 a 6 kg/m2.</v>
          </cell>
        </row>
        <row r="1228">
          <cell r="C1228" t="str">
            <v>Plastico Negro - Ancho 3 m  - Calibre 3.5</v>
          </cell>
          <cell r="K1228" t="str">
            <v>m2</v>
          </cell>
          <cell r="L1228">
            <v>1.05</v>
          </cell>
          <cell r="M1228">
            <v>2000</v>
          </cell>
          <cell r="O1228">
            <v>2100</v>
          </cell>
          <cell r="R1228">
            <v>94.87</v>
          </cell>
          <cell r="T1228" t="str">
            <v>Plastico Negro - Ancho 3 m  - Calibre 3.5</v>
          </cell>
        </row>
        <row r="1229">
          <cell r="C1229" t="str">
            <v>Malla electrosoldada D-84 - Hueco 15x15cm 4.0mm</v>
          </cell>
          <cell r="K1229" t="str">
            <v>m2</v>
          </cell>
          <cell r="L1229">
            <v>1.1000000000000001</v>
          </cell>
          <cell r="M1229">
            <v>8178</v>
          </cell>
          <cell r="O1229">
            <v>8996</v>
          </cell>
          <cell r="R1229">
            <v>99.39</v>
          </cell>
          <cell r="T1229" t="str">
            <v>Malla electrosoldada D-84 - Hueco 15x15cm 4.0mm</v>
          </cell>
        </row>
        <row r="1230">
          <cell r="C1230" t="str">
            <v xml:space="preserve">Tabla burda en madera aserrada (0,15*0,03*3,00) 
</v>
          </cell>
          <cell r="K1230" t="str">
            <v>u</v>
          </cell>
          <cell r="L1230">
            <v>9.8766666666666669E-2</v>
          </cell>
          <cell r="M1230">
            <v>10407</v>
          </cell>
          <cell r="O1230">
            <v>1028</v>
          </cell>
          <cell r="R1230">
            <v>8.92</v>
          </cell>
          <cell r="T1230" t="str">
            <v xml:space="preserve">Tabla burda en madera aserrada (0,15*0,03*3,00) 
</v>
          </cell>
        </row>
        <row r="1231">
          <cell r="C1231" t="str">
            <v>Larguero de 2"X2" por 3m</v>
          </cell>
          <cell r="K1231" t="str">
            <v>u</v>
          </cell>
          <cell r="L1231">
            <v>0.1</v>
          </cell>
          <cell r="M1231">
            <v>5480</v>
          </cell>
          <cell r="O1231">
            <v>548</v>
          </cell>
          <cell r="R1231">
            <v>9.0399999999999991</v>
          </cell>
          <cell r="T1231" t="str">
            <v>Larguero de 2"X2" por 3m</v>
          </cell>
        </row>
        <row r="1232">
          <cell r="C1232" t="str">
            <v>Clavos Hierro 2 1/2 Pulgadas 350 Gramos(105 Clavos Apx Caja)</v>
          </cell>
          <cell r="K1232" t="str">
            <v>u</v>
          </cell>
          <cell r="L1232">
            <v>3.8100000000000002E-2</v>
          </cell>
          <cell r="M1232">
            <v>4620</v>
          </cell>
          <cell r="O1232">
            <v>176</v>
          </cell>
          <cell r="R1232">
            <v>3.44</v>
          </cell>
          <cell r="T1232" t="str">
            <v>Clavos Hierro 2 1/2 Pulgadas 350 Gramos(105 Clavos Apx Caja)</v>
          </cell>
        </row>
        <row r="1233">
          <cell r="C1233" t="str">
            <v>sellalon 1/4 DE PULGADA x 20 m</v>
          </cell>
          <cell r="K1233" t="str">
            <v>u</v>
          </cell>
          <cell r="L1233">
            <v>7.0000000000000007E-2</v>
          </cell>
          <cell r="M1233">
            <v>10000</v>
          </cell>
          <cell r="O1233">
            <v>700</v>
          </cell>
          <cell r="R1233">
            <v>6.32</v>
          </cell>
          <cell r="T1233" t="str">
            <v>sellalon 1/4 DE PULGADA x 20 m</v>
          </cell>
        </row>
        <row r="1234">
          <cell r="C1234" t="str">
            <v>Sikaflex construction o equivalente. Sellador elastico de poliuretano. Rendimiento1 un de 300cm3 . 3ml en junta de 1cm x 1cm.</v>
          </cell>
          <cell r="K1234" t="str">
            <v>u</v>
          </cell>
          <cell r="L1234">
            <v>5.3E-3</v>
          </cell>
          <cell r="M1234">
            <v>53000</v>
          </cell>
          <cell r="O1234">
            <v>281</v>
          </cell>
          <cell r="R1234">
            <v>0.48</v>
          </cell>
          <cell r="T1234" t="str">
            <v>Sikaflex construction o equivalente. Sellador elastico de poliuretano. Rendimiento1 un de 300cm3 . 3ml en junta de 1cm x 1cm.</v>
          </cell>
        </row>
        <row r="1235">
          <cell r="L1235">
            <v>0.79590000000000005</v>
          </cell>
          <cell r="M1235" t="str">
            <v>SUBTOTAL $</v>
          </cell>
          <cell r="O1235">
            <v>62172</v>
          </cell>
        </row>
        <row r="1236">
          <cell r="C1236" t="str">
            <v>III. TRANSPORTES</v>
          </cell>
        </row>
        <row r="1238">
          <cell r="C1238" t="str">
            <v>MATERIAL</v>
          </cell>
          <cell r="J1238" t="str">
            <v>VOL. o PESO</v>
          </cell>
          <cell r="K1238" t="str">
            <v>DISTANCIA</v>
          </cell>
          <cell r="L1238" t="str">
            <v>M3 o Ton/Km</v>
          </cell>
          <cell r="M1238" t="str">
            <v>TARIFA</v>
          </cell>
          <cell r="O1238" t="str">
            <v>Vr. UNITARIO</v>
          </cell>
        </row>
        <row r="1239">
          <cell r="J1239" t="str">
            <v/>
          </cell>
          <cell r="M1239">
            <v>0</v>
          </cell>
          <cell r="O1239">
            <v>0</v>
          </cell>
          <cell r="R1239">
            <v>0</v>
          </cell>
          <cell r="T1239">
            <v>0</v>
          </cell>
        </row>
        <row r="1240">
          <cell r="J1240" t="str">
            <v/>
          </cell>
          <cell r="M1240">
            <v>0</v>
          </cell>
          <cell r="O1240">
            <v>0</v>
          </cell>
          <cell r="R1240">
            <v>0</v>
          </cell>
          <cell r="T1240">
            <v>0</v>
          </cell>
        </row>
        <row r="1241">
          <cell r="J1241" t="str">
            <v/>
          </cell>
          <cell r="M1241">
            <v>0</v>
          </cell>
          <cell r="O1241">
            <v>0</v>
          </cell>
          <cell r="R1241">
            <v>0</v>
          </cell>
          <cell r="T1241">
            <v>0</v>
          </cell>
        </row>
        <row r="1242">
          <cell r="L1242">
            <v>0</v>
          </cell>
          <cell r="M1242" t="str">
            <v>SUBTOTAL $</v>
          </cell>
          <cell r="O1242">
            <v>0</v>
          </cell>
        </row>
        <row r="1243">
          <cell r="C1243" t="str">
            <v>IV. MANO DE OBRA</v>
          </cell>
        </row>
        <row r="1245">
          <cell r="C1245" t="str">
            <v>TRABAJADOR</v>
          </cell>
          <cell r="I1245" t="str">
            <v>CANTIDAD</v>
          </cell>
          <cell r="J1245" t="str">
            <v>JORNAL</v>
          </cell>
          <cell r="K1245" t="str">
            <v>PRESTACIONES</v>
          </cell>
          <cell r="L1245" t="str">
            <v>JORNAL TOTAL</v>
          </cell>
          <cell r="M1245" t="str">
            <v>RENDIMIENTO</v>
          </cell>
          <cell r="O1245" t="str">
            <v>Vr. UNITARIO</v>
          </cell>
        </row>
        <row r="1246">
          <cell r="C1246" t="str">
            <v>Oficial</v>
          </cell>
          <cell r="I1246">
            <v>1</v>
          </cell>
          <cell r="J1246">
            <v>77720</v>
          </cell>
          <cell r="K1246">
            <v>1.6913</v>
          </cell>
          <cell r="L1246">
            <v>131448</v>
          </cell>
          <cell r="M1246">
            <v>30</v>
          </cell>
          <cell r="O1246">
            <v>4382</v>
          </cell>
          <cell r="R1246">
            <v>3.01</v>
          </cell>
          <cell r="T1246" t="str">
            <v>Oficial</v>
          </cell>
        </row>
        <row r="1247">
          <cell r="C1247" t="str">
            <v>Ayudante Entendido</v>
          </cell>
          <cell r="I1247">
            <v>1</v>
          </cell>
          <cell r="J1247">
            <v>53020</v>
          </cell>
          <cell r="K1247">
            <v>1.7161</v>
          </cell>
          <cell r="L1247">
            <v>90988</v>
          </cell>
          <cell r="M1247">
            <v>30</v>
          </cell>
          <cell r="O1247">
            <v>3033</v>
          </cell>
          <cell r="R1247">
            <v>3.01</v>
          </cell>
          <cell r="T1247" t="str">
            <v>Ayudante Entendido</v>
          </cell>
        </row>
        <row r="1248">
          <cell r="C1248" t="str">
            <v>Ayudante Raso</v>
          </cell>
          <cell r="I1248">
            <v>2</v>
          </cell>
          <cell r="J1248">
            <v>43354</v>
          </cell>
          <cell r="K1248">
            <v>1.7323</v>
          </cell>
          <cell r="L1248">
            <v>150204</v>
          </cell>
          <cell r="M1248">
            <v>30</v>
          </cell>
          <cell r="O1248">
            <v>5007</v>
          </cell>
          <cell r="R1248">
            <v>6.02</v>
          </cell>
          <cell r="T1248" t="str">
            <v>Ayudante Raso</v>
          </cell>
        </row>
        <row r="1249">
          <cell r="L1249">
            <v>0.159</v>
          </cell>
          <cell r="M1249" t="str">
            <v>SUBTOTAL $</v>
          </cell>
          <cell r="O1249">
            <v>12422</v>
          </cell>
        </row>
        <row r="1251">
          <cell r="C1251" t="str">
            <v>TOTAL COSTO DIRECTO $</v>
          </cell>
          <cell r="O1251">
            <v>78118</v>
          </cell>
        </row>
        <row r="1252">
          <cell r="C1252" t="str">
            <v>V. COSTOS INDIRECTOS</v>
          </cell>
        </row>
        <row r="1254">
          <cell r="C1254" t="str">
            <v>Descripción</v>
          </cell>
          <cell r="L1254" t="str">
            <v>Porcentaje</v>
          </cell>
          <cell r="M1254" t="str">
            <v>Valor Total</v>
          </cell>
        </row>
        <row r="1255">
          <cell r="C1255" t="str">
            <v>ADMINISTRACION</v>
          </cell>
          <cell r="L1255">
            <v>0</v>
          </cell>
          <cell r="M1255">
            <v>0</v>
          </cell>
        </row>
        <row r="1256">
          <cell r="C1256" t="str">
            <v xml:space="preserve">IMPREVISTOS </v>
          </cell>
          <cell r="L1256">
            <v>0</v>
          </cell>
          <cell r="M1256">
            <v>0</v>
          </cell>
        </row>
        <row r="1257">
          <cell r="C1257" t="str">
            <v>UTILIDAD</v>
          </cell>
          <cell r="L1257">
            <v>0</v>
          </cell>
          <cell r="M1257">
            <v>0</v>
          </cell>
        </row>
        <row r="1258">
          <cell r="C1258" t="str">
            <v>SUBTOTAL $</v>
          </cell>
          <cell r="O1258">
            <v>0</v>
          </cell>
        </row>
        <row r="1260">
          <cell r="C1260" t="str">
            <v>Precio Unitario Total Aproximado al peso $</v>
          </cell>
          <cell r="O1260">
            <v>78118</v>
          </cell>
        </row>
        <row r="1263">
          <cell r="H1263" t="str">
            <v>Firma</v>
          </cell>
        </row>
        <row r="1264">
          <cell r="H1264" t="str">
            <v>Nombre:</v>
          </cell>
        </row>
        <row r="1265">
          <cell r="H1265" t="str">
            <v>Representante Legal del Contratista o su Apoderado</v>
          </cell>
        </row>
        <row r="1266">
          <cell r="H1266" t="str">
            <v>Matricula No. :</v>
          </cell>
        </row>
        <row r="1267">
          <cell r="H1267" t="str">
            <v xml:space="preserve"> </v>
          </cell>
        </row>
        <row r="1268">
          <cell r="C1268" t="str">
            <v>OBSERVACIONES INTERVENTORÍA</v>
          </cell>
        </row>
        <row r="1272">
          <cell r="C1272" t="str">
            <v>APROBACIÓN POR INTERVENTORÍA</v>
          </cell>
        </row>
        <row r="1273">
          <cell r="C127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275">
          <cell r="C127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278">
          <cell r="H1278" t="str">
            <v>Firma</v>
          </cell>
        </row>
        <row r="1279">
          <cell r="H1279" t="str">
            <v>Nombre:</v>
          </cell>
        </row>
        <row r="1280">
          <cell r="H1280" t="str">
            <v>Representante Legal del Interventor o su Apoderado</v>
          </cell>
        </row>
        <row r="1281">
          <cell r="H1281" t="str">
            <v>Matricula No. :</v>
          </cell>
        </row>
        <row r="1286">
          <cell r="C1286" t="str">
            <v>Formulario 1 - Propuesta económica  - Documento tipo de selección abreviada de menor cuantía - versión 2</v>
          </cell>
        </row>
        <row r="1287">
          <cell r="C1287" t="str">
            <v>Código</v>
          </cell>
          <cell r="D1287" t="str">
            <v>CCE-EICP-FM-25</v>
          </cell>
          <cell r="E1287" t="str">
            <v>Versión</v>
          </cell>
          <cell r="F1287">
            <v>2</v>
          </cell>
        </row>
        <row r="1289">
          <cell r="C1289" t="str">
            <v>[La entidad podrá utilizar este formato para la presentación de los análisis de precios unitarios el contratista en la oportunidad prevista en el numeral 8.1. del Documento Base]</v>
          </cell>
        </row>
        <row r="1292">
          <cell r="D1292" t="str">
            <v>MUNICIPIO DE CONCORDIA, ANTIOQUIA</v>
          </cell>
        </row>
        <row r="1293">
          <cell r="L1293" t="str">
            <v>VERSIÓN</v>
          </cell>
        </row>
        <row r="1294">
          <cell r="D1294" t="str">
            <v xml:space="preserve">[NÚMERO DEL PROCESO] </v>
          </cell>
        </row>
        <row r="1295">
          <cell r="L1295" t="str">
            <v>PÁGINA</v>
          </cell>
          <cell r="M1295">
            <v>1</v>
          </cell>
          <cell r="N1295" t="str">
            <v>DE</v>
          </cell>
          <cell r="O1295">
            <v>1</v>
          </cell>
        </row>
        <row r="1296">
          <cell r="D1296" t="str">
            <v xml:space="preserve">ANALISIS DE PRECIOS UNITARIOS </v>
          </cell>
        </row>
        <row r="1298">
          <cell r="L1298" t="str">
            <v>FECHA</v>
          </cell>
          <cell r="M1298" t="str">
            <v>DD</v>
          </cell>
          <cell r="N1298" t="str">
            <v>MM</v>
          </cell>
          <cell r="O1298" t="str">
            <v>AA</v>
          </cell>
        </row>
        <row r="1299">
          <cell r="M1299">
            <v>8</v>
          </cell>
          <cell r="N1299">
            <v>5</v>
          </cell>
          <cell r="O1299">
            <v>2023</v>
          </cell>
        </row>
        <row r="1300">
          <cell r="C1300" t="str">
            <v>ITEMS DE LA PROPUESTA ECONÓMICA</v>
          </cell>
          <cell r="I1300" t="str">
            <v>ITEMS NO PREVISTOS</v>
          </cell>
        </row>
        <row r="1304">
          <cell r="C1304" t="str">
            <v>DATOS ESPECÍFICOS</v>
          </cell>
        </row>
        <row r="1306">
          <cell r="C1306" t="str">
            <v>ITEM</v>
          </cell>
          <cell r="D1306" t="str">
            <v>DESCRIPCIÓN</v>
          </cell>
          <cell r="M1306" t="str">
            <v>UNIDAD</v>
          </cell>
          <cell r="O1306" t="str">
            <v>CANTIDAD</v>
          </cell>
        </row>
        <row r="1307">
          <cell r="C1307" t="str">
            <v>4.4.5</v>
          </cell>
          <cell r="D1307" t="str">
            <v>S.T.C de Cuneta en CONCRETO  f'c=210 kg/cm² (21 Mpa) con adición de impermeabilizante tipo Plastocrete o similar; desarrollo de 0.5 m y espesor de 0.1 m; acabado a la vista. Incluye elaboración y colocación del concreto, vibrado, protección, curado y todos los demás elementos necesarios para su correcta construcción. El acero de refuerzo y la formaleta se pagará en su respectivo ítem.</v>
          </cell>
          <cell r="M1307" t="str">
            <v>m</v>
          </cell>
          <cell r="O1307">
            <v>43</v>
          </cell>
          <cell r="R1307">
            <v>57217</v>
          </cell>
          <cell r="S1307">
            <v>57217</v>
          </cell>
          <cell r="T1307">
            <v>0.1188</v>
          </cell>
          <cell r="U1307">
            <v>0.53449999999999998</v>
          </cell>
          <cell r="V1307">
            <v>0</v>
          </cell>
          <cell r="W1307">
            <v>0.34670000000000001</v>
          </cell>
        </row>
        <row r="1308">
          <cell r="C1308" t="str">
            <v>I. EQUIPO</v>
          </cell>
        </row>
        <row r="1310">
          <cell r="C1310" t="str">
            <v>DESCRIPCIÓN</v>
          </cell>
          <cell r="H1310" t="str">
            <v>MARCA</v>
          </cell>
          <cell r="J1310" t="str">
            <v>TIPO</v>
          </cell>
          <cell r="L1310" t="str">
            <v>TARIFA/HORA</v>
          </cell>
          <cell r="M1310" t="str">
            <v>RENDIMIENTO</v>
          </cell>
          <cell r="O1310" t="str">
            <v>Vr. UNITARIO</v>
          </cell>
        </row>
        <row r="1311">
          <cell r="C1311" t="str">
            <v>Vibrador de concreto (Mikasa), electrico a 110 v</v>
          </cell>
          <cell r="J1311" t="str">
            <v>Dia</v>
          </cell>
          <cell r="L1311">
            <v>46162</v>
          </cell>
          <cell r="M1311">
            <v>15</v>
          </cell>
          <cell r="O1311">
            <v>3077</v>
          </cell>
          <cell r="R1311">
            <v>2.87</v>
          </cell>
          <cell r="T1311" t="str">
            <v>Vibrador de concreto (Mikasa), electrico a 110 v</v>
          </cell>
        </row>
        <row r="1312">
          <cell r="C1312" t="str">
            <v>pulidora electrica manual - disco</v>
          </cell>
          <cell r="J1312" t="str">
            <v>Dia</v>
          </cell>
          <cell r="L1312">
            <v>40927</v>
          </cell>
          <cell r="M1312">
            <v>15</v>
          </cell>
          <cell r="O1312">
            <v>2728</v>
          </cell>
          <cell r="R1312">
            <v>2.87</v>
          </cell>
          <cell r="T1312" t="str">
            <v>pulidora electrica manual - disco</v>
          </cell>
        </row>
        <row r="1313">
          <cell r="J1313" t="str">
            <v/>
          </cell>
          <cell r="L1313" t="str">
            <v/>
          </cell>
          <cell r="O1313">
            <v>0</v>
          </cell>
          <cell r="R1313">
            <v>0</v>
          </cell>
          <cell r="T1313">
            <v>0</v>
          </cell>
        </row>
        <row r="1314">
          <cell r="J1314" t="str">
            <v/>
          </cell>
          <cell r="L1314" t="str">
            <v/>
          </cell>
          <cell r="O1314">
            <v>0</v>
          </cell>
          <cell r="R1314">
            <v>0</v>
          </cell>
          <cell r="T1314">
            <v>0</v>
          </cell>
        </row>
        <row r="1315">
          <cell r="C1315" t="str">
            <v>Herramienta Menor (Como % de Mano de Obra)</v>
          </cell>
          <cell r="J1315" t="str">
            <v>Dia</v>
          </cell>
          <cell r="L1315">
            <v>19836</v>
          </cell>
          <cell r="M1315">
            <v>0.05</v>
          </cell>
          <cell r="O1315">
            <v>992</v>
          </cell>
          <cell r="R1315">
            <v>42656</v>
          </cell>
          <cell r="T1315" t="str">
            <v>Herramienta Menor (Como % de Mano de Obra)</v>
          </cell>
        </row>
        <row r="1316">
          <cell r="L1316">
            <v>0.1188</v>
          </cell>
          <cell r="M1316" t="str">
            <v>SUBTOTAL $</v>
          </cell>
          <cell r="O1316">
            <v>6797</v>
          </cell>
        </row>
        <row r="1317">
          <cell r="C1317" t="str">
            <v>II. MATERIALES</v>
          </cell>
        </row>
        <row r="1319">
          <cell r="C1319" t="str">
            <v>DESCRIPCIÓN</v>
          </cell>
          <cell r="K1319" t="str">
            <v>UNIDAD</v>
          </cell>
          <cell r="L1319" t="str">
            <v>CANTIDAD</v>
          </cell>
          <cell r="M1319" t="str">
            <v>PRECIO UNIT.</v>
          </cell>
          <cell r="O1319" t="str">
            <v>Vr. UNITARIO</v>
          </cell>
        </row>
        <row r="1320">
          <cell r="C1320" t="str">
            <v>Concreto Resistencia 21 (Mpa)</v>
          </cell>
          <cell r="K1320" t="str">
            <v>m3</v>
          </cell>
          <cell r="L1320">
            <v>5.2499999999999998E-2</v>
          </cell>
          <cell r="M1320">
            <v>484027</v>
          </cell>
          <cell r="O1320">
            <v>25411</v>
          </cell>
          <cell r="R1320">
            <v>2.2599999999999998</v>
          </cell>
          <cell r="T1320" t="str">
            <v>Concreto Resistencia 21 (Mpa)</v>
          </cell>
        </row>
        <row r="1321">
          <cell r="C1321" t="str">
            <v>Sika Plastocrete DM Impermeabilizante para concreto. Presentación (Se dosifica al 0,5% del peso del cemento de la mezcla)</v>
          </cell>
          <cell r="K1321" t="str">
            <v>kg</v>
          </cell>
          <cell r="L1321">
            <v>9.1899999999999996E-2</v>
          </cell>
          <cell r="M1321">
            <v>26375</v>
          </cell>
          <cell r="O1321">
            <v>2424</v>
          </cell>
          <cell r="R1321">
            <v>3.95</v>
          </cell>
          <cell r="T1321" t="str">
            <v>Sika Plastocrete DM Impermeabilizante para concreto. Presentación (Se dosifica al 0,5% del peso del cemento de la mezcla)</v>
          </cell>
        </row>
        <row r="1322">
          <cell r="C1322" t="str">
            <v xml:space="preserve">Tabla burda en madera aserrada (0,15*0,03*3,00) 
</v>
          </cell>
          <cell r="K1322" t="str">
            <v>u</v>
          </cell>
          <cell r="L1322">
            <v>0.11</v>
          </cell>
          <cell r="M1322">
            <v>10407</v>
          </cell>
          <cell r="O1322">
            <v>1145</v>
          </cell>
          <cell r="R1322">
            <v>4.7300000000000004</v>
          </cell>
          <cell r="T1322" t="str">
            <v xml:space="preserve">Tabla burda en madera aserrada (0,15*0,03*3,00) 
</v>
          </cell>
        </row>
        <row r="1323">
          <cell r="C1323" t="str">
            <v>Larguero de 2"X2" por 3m</v>
          </cell>
          <cell r="K1323" t="str">
            <v>u</v>
          </cell>
          <cell r="L1323">
            <v>0.2</v>
          </cell>
          <cell r="M1323">
            <v>5480</v>
          </cell>
          <cell r="O1323">
            <v>1096</v>
          </cell>
          <cell r="R1323">
            <v>8.6</v>
          </cell>
          <cell r="T1323" t="str">
            <v>Larguero de 2"X2" por 3m</v>
          </cell>
        </row>
        <row r="1324">
          <cell r="C1324" t="str">
            <v>Clavos Hierro 2 1/2 Pulgadas 350 Gramos(105 Clavos Apx Caja)</v>
          </cell>
          <cell r="K1324" t="str">
            <v>u</v>
          </cell>
          <cell r="L1324">
            <v>0.11</v>
          </cell>
          <cell r="M1324">
            <v>4620</v>
          </cell>
          <cell r="O1324">
            <v>508</v>
          </cell>
          <cell r="R1324">
            <v>4.7300000000000004</v>
          </cell>
          <cell r="T1324" t="str">
            <v>Clavos Hierro 2 1/2 Pulgadas 350 Gramos(105 Clavos Apx Caja)</v>
          </cell>
        </row>
        <row r="1325">
          <cell r="K1325" t="str">
            <v/>
          </cell>
          <cell r="M1325">
            <v>0</v>
          </cell>
          <cell r="O1325">
            <v>0</v>
          </cell>
          <cell r="R1325">
            <v>0</v>
          </cell>
          <cell r="T1325">
            <v>0</v>
          </cell>
        </row>
        <row r="1326">
          <cell r="K1326" t="str">
            <v/>
          </cell>
          <cell r="M1326">
            <v>0</v>
          </cell>
          <cell r="O1326">
            <v>0</v>
          </cell>
          <cell r="R1326">
            <v>0</v>
          </cell>
          <cell r="T1326">
            <v>0</v>
          </cell>
        </row>
        <row r="1327">
          <cell r="K1327" t="str">
            <v/>
          </cell>
          <cell r="M1327">
            <v>0</v>
          </cell>
          <cell r="O1327">
            <v>0</v>
          </cell>
          <cell r="R1327">
            <v>0</v>
          </cell>
          <cell r="T1327">
            <v>0</v>
          </cell>
        </row>
        <row r="1328">
          <cell r="L1328">
            <v>0.53449999999999998</v>
          </cell>
          <cell r="M1328" t="str">
            <v>SUBTOTAL $</v>
          </cell>
          <cell r="O1328">
            <v>30584</v>
          </cell>
        </row>
        <row r="1329">
          <cell r="C1329" t="str">
            <v>III. TRANSPORTES</v>
          </cell>
        </row>
        <row r="1331">
          <cell r="C1331" t="str">
            <v>MATERIAL</v>
          </cell>
          <cell r="J1331" t="str">
            <v>VOL. o PESO</v>
          </cell>
          <cell r="K1331" t="str">
            <v>DISTANCIA</v>
          </cell>
          <cell r="L1331" t="str">
            <v>M3 o Ton/Km</v>
          </cell>
          <cell r="M1331" t="str">
            <v>TARIFA</v>
          </cell>
          <cell r="O1331" t="str">
            <v>Vr. UNITARIO</v>
          </cell>
        </row>
        <row r="1332">
          <cell r="J1332" t="str">
            <v/>
          </cell>
          <cell r="K1332">
            <v>1</v>
          </cell>
          <cell r="L1332">
            <v>5.2499999999999998E-2</v>
          </cell>
          <cell r="M1332">
            <v>0</v>
          </cell>
          <cell r="O1332">
            <v>0</v>
          </cell>
          <cell r="R1332">
            <v>2.2599999999999998</v>
          </cell>
          <cell r="T1332">
            <v>0</v>
          </cell>
        </row>
        <row r="1333">
          <cell r="J1333" t="str">
            <v/>
          </cell>
          <cell r="M1333">
            <v>0</v>
          </cell>
          <cell r="O1333">
            <v>0</v>
          </cell>
          <cell r="R1333">
            <v>0</v>
          </cell>
          <cell r="T1333">
            <v>0</v>
          </cell>
        </row>
        <row r="1334">
          <cell r="J1334" t="str">
            <v/>
          </cell>
          <cell r="M1334">
            <v>0</v>
          </cell>
          <cell r="O1334">
            <v>0</v>
          </cell>
          <cell r="R1334">
            <v>0</v>
          </cell>
          <cell r="T1334">
            <v>0</v>
          </cell>
        </row>
        <row r="1335">
          <cell r="L1335">
            <v>0</v>
          </cell>
          <cell r="M1335" t="str">
            <v>SUBTOTAL $</v>
          </cell>
          <cell r="O1335">
            <v>0</v>
          </cell>
        </row>
        <row r="1336">
          <cell r="C1336" t="str">
            <v>IV. MANO DE OBRA</v>
          </cell>
        </row>
        <row r="1338">
          <cell r="C1338" t="str">
            <v>TRABAJADOR</v>
          </cell>
          <cell r="I1338" t="str">
            <v>CANTIDAD</v>
          </cell>
          <cell r="J1338" t="str">
            <v>JORNAL</v>
          </cell>
          <cell r="K1338" t="str">
            <v>PRESTACIONES</v>
          </cell>
          <cell r="L1338" t="str">
            <v>JORNAL TOTAL</v>
          </cell>
          <cell r="M1338" t="str">
            <v>RENDIMIENTO</v>
          </cell>
          <cell r="O1338" t="str">
            <v>Vr. UNITARIO</v>
          </cell>
        </row>
        <row r="1339">
          <cell r="C1339" t="str">
            <v>Oficial</v>
          </cell>
          <cell r="I1339">
            <v>1</v>
          </cell>
          <cell r="J1339">
            <v>77720</v>
          </cell>
          <cell r="K1339">
            <v>1.6913</v>
          </cell>
          <cell r="L1339">
            <v>131448</v>
          </cell>
          <cell r="M1339">
            <v>15</v>
          </cell>
          <cell r="O1339">
            <v>8763</v>
          </cell>
          <cell r="R1339">
            <v>2.87</v>
          </cell>
          <cell r="T1339" t="str">
            <v>Oficial</v>
          </cell>
        </row>
        <row r="1340">
          <cell r="C1340" t="str">
            <v>Ayudante Entendido</v>
          </cell>
          <cell r="I1340">
            <v>1</v>
          </cell>
          <cell r="J1340">
            <v>53020</v>
          </cell>
          <cell r="K1340">
            <v>1.7161</v>
          </cell>
          <cell r="L1340">
            <v>90988</v>
          </cell>
          <cell r="M1340">
            <v>15</v>
          </cell>
          <cell r="O1340">
            <v>6066</v>
          </cell>
          <cell r="R1340">
            <v>2.87</v>
          </cell>
          <cell r="T1340" t="str">
            <v>Ayudante Entendido</v>
          </cell>
        </row>
        <row r="1341">
          <cell r="C1341" t="str">
            <v>Ayudante Raso</v>
          </cell>
          <cell r="I1341">
            <v>1</v>
          </cell>
          <cell r="J1341">
            <v>43354</v>
          </cell>
          <cell r="K1341">
            <v>1.7323</v>
          </cell>
          <cell r="L1341">
            <v>75102</v>
          </cell>
          <cell r="M1341">
            <v>15</v>
          </cell>
          <cell r="O1341">
            <v>5007</v>
          </cell>
          <cell r="R1341">
            <v>2.87</v>
          </cell>
          <cell r="T1341" t="str">
            <v>Ayudante Raso</v>
          </cell>
        </row>
        <row r="1342">
          <cell r="L1342">
            <v>0.34670000000000001</v>
          </cell>
          <cell r="M1342" t="str">
            <v>SUBTOTAL $</v>
          </cell>
          <cell r="O1342">
            <v>19836</v>
          </cell>
        </row>
        <row r="1344">
          <cell r="C1344" t="str">
            <v>TOTAL COSTO DIRECTO $</v>
          </cell>
          <cell r="O1344">
            <v>57217</v>
          </cell>
        </row>
        <row r="1345">
          <cell r="C1345" t="str">
            <v>V. COSTOS INDIRECTOS</v>
          </cell>
        </row>
        <row r="1347">
          <cell r="C1347" t="str">
            <v>Descripción</v>
          </cell>
          <cell r="L1347" t="str">
            <v>Porcentaje</v>
          </cell>
          <cell r="M1347" t="str">
            <v>Valor Total</v>
          </cell>
        </row>
        <row r="1348">
          <cell r="C1348" t="str">
            <v>ADMINISTRACION</v>
          </cell>
          <cell r="L1348">
            <v>0</v>
          </cell>
          <cell r="M1348">
            <v>0</v>
          </cell>
        </row>
        <row r="1349">
          <cell r="C1349" t="str">
            <v xml:space="preserve">IMPREVISTOS </v>
          </cell>
          <cell r="L1349">
            <v>0</v>
          </cell>
          <cell r="M1349">
            <v>0</v>
          </cell>
        </row>
        <row r="1350">
          <cell r="C1350" t="str">
            <v>UTILIDAD</v>
          </cell>
          <cell r="L1350">
            <v>0</v>
          </cell>
          <cell r="M1350">
            <v>0</v>
          </cell>
        </row>
        <row r="1351">
          <cell r="C1351" t="str">
            <v>SUBTOTAL $</v>
          </cell>
          <cell r="O1351">
            <v>0</v>
          </cell>
        </row>
        <row r="1353">
          <cell r="C1353" t="str">
            <v>Precio Unitario Total Aproximado al peso $</v>
          </cell>
          <cell r="O1353">
            <v>57217</v>
          </cell>
        </row>
        <row r="1356">
          <cell r="H1356" t="str">
            <v>Firma</v>
          </cell>
        </row>
        <row r="1357">
          <cell r="H1357" t="str">
            <v>Nombre:</v>
          </cell>
        </row>
        <row r="1358">
          <cell r="H1358" t="str">
            <v>Representante Legal del Contratista o su Apoderado</v>
          </cell>
        </row>
        <row r="1359">
          <cell r="H1359" t="str">
            <v>Matricula No. :</v>
          </cell>
        </row>
        <row r="1360">
          <cell r="H1360" t="str">
            <v xml:space="preserve"> </v>
          </cell>
        </row>
        <row r="1361">
          <cell r="C1361" t="str">
            <v>OBSERVACIONES INTERVENTORÍA</v>
          </cell>
        </row>
        <row r="1365">
          <cell r="C1365" t="str">
            <v>APROBACIÓN POR INTERVENTORÍA</v>
          </cell>
        </row>
        <row r="1366">
          <cell r="C136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368">
          <cell r="C136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371">
          <cell r="H1371" t="str">
            <v>Firma</v>
          </cell>
        </row>
        <row r="1372">
          <cell r="H1372" t="str">
            <v>Nombre:</v>
          </cell>
        </row>
        <row r="1373">
          <cell r="H1373" t="str">
            <v>Representante Legal del Interventor o su Apoderado</v>
          </cell>
        </row>
        <row r="1374">
          <cell r="H1374" t="str">
            <v>Matricula No. :</v>
          </cell>
        </row>
        <row r="1379">
          <cell r="C1379" t="str">
            <v>Formulario 1 - Propuesta económica  - Documento tipo de selección abreviada de menor cuantía - versión 2</v>
          </cell>
        </row>
        <row r="1380">
          <cell r="C1380" t="str">
            <v>Código</v>
          </cell>
          <cell r="D1380" t="str">
            <v>CCE-EICP-FM-25</v>
          </cell>
          <cell r="E1380" t="str">
            <v>Versión</v>
          </cell>
          <cell r="F1380">
            <v>2</v>
          </cell>
        </row>
        <row r="1382">
          <cell r="C1382" t="str">
            <v>[La entidad podrá utilizar este formato para la presentación de los análisis de precios unitarios el contratista en la oportunidad prevista en el numeral 8.1. del Documento Base]</v>
          </cell>
        </row>
        <row r="1385">
          <cell r="D1385" t="str">
            <v>MUNICIPIO DE CONCORDIA, ANTIOQUIA</v>
          </cell>
        </row>
        <row r="1386">
          <cell r="L1386" t="str">
            <v>VERSIÓN</v>
          </cell>
        </row>
        <row r="1387">
          <cell r="D1387" t="str">
            <v xml:space="preserve">[NÚMERO DEL PROCESO] </v>
          </cell>
        </row>
        <row r="1388">
          <cell r="L1388" t="str">
            <v>PÁGINA</v>
          </cell>
          <cell r="M1388">
            <v>1</v>
          </cell>
          <cell r="N1388" t="str">
            <v>DE</v>
          </cell>
          <cell r="O1388">
            <v>1</v>
          </cell>
        </row>
        <row r="1389">
          <cell r="D1389" t="str">
            <v xml:space="preserve">ANALISIS DE PRECIOS UNITARIOS </v>
          </cell>
        </row>
        <row r="1391">
          <cell r="L1391" t="str">
            <v>FECHA</v>
          </cell>
          <cell r="M1391" t="str">
            <v>DD</v>
          </cell>
          <cell r="N1391" t="str">
            <v>MM</v>
          </cell>
          <cell r="O1391" t="str">
            <v>AA</v>
          </cell>
        </row>
        <row r="1392">
          <cell r="M1392">
            <v>8</v>
          </cell>
          <cell r="N1392">
            <v>5</v>
          </cell>
          <cell r="O1392">
            <v>2023</v>
          </cell>
        </row>
        <row r="1393">
          <cell r="C1393" t="str">
            <v>ITEMS DE LA PROPUESTA ECONÓMICA</v>
          </cell>
          <cell r="I1393" t="str">
            <v>ITEMS NO PREVISTOS</v>
          </cell>
        </row>
        <row r="1397">
          <cell r="C1397" t="str">
            <v>DATOS ESPECÍFICOS</v>
          </cell>
        </row>
        <row r="1399">
          <cell r="C1399" t="str">
            <v>ITEM</v>
          </cell>
          <cell r="D1399" t="str">
            <v>DESCRIPCIÓN</v>
          </cell>
          <cell r="M1399" t="str">
            <v>UNIDAD</v>
          </cell>
          <cell r="O1399" t="str">
            <v>CANTIDAD</v>
          </cell>
        </row>
        <row r="1400">
          <cell r="C1400" t="str">
            <v>4.4.6</v>
          </cell>
          <cell r="D1400" t="str">
            <v>S.T.C de Concreto Clase D (21 MPa). Andenes E=0.08 m. Incluye estructura de soporte (entresuelo e=0.15, arenilla e=0.05). La actividad consiste en el suministro, transporte y colocación de concreto pendientado y llaneado, vaciado alternado (en cuadros no superiores de 1.5 x 1.5 m), llaves de confinamiento lateral de 0,1*0,30, Malla Electrosoldada D-84, curado y todo lo necesario para su correcta construcción y funcionamiento. Las excavaciones o descapotes se pagarán en su ítem respectivo.</v>
          </cell>
          <cell r="M1400" t="str">
            <v>m2</v>
          </cell>
          <cell r="O1400">
            <v>123</v>
          </cell>
          <cell r="R1400">
            <v>121694</v>
          </cell>
          <cell r="S1400">
            <v>121694</v>
          </cell>
          <cell r="T1400">
            <v>3.95E-2</v>
          </cell>
          <cell r="U1400">
            <v>0.66969999999999996</v>
          </cell>
          <cell r="V1400">
            <v>0.1069</v>
          </cell>
          <cell r="W1400">
            <v>0.184</v>
          </cell>
        </row>
        <row r="1401">
          <cell r="C1401" t="str">
            <v>I. EQUIPO</v>
          </cell>
        </row>
        <row r="1403">
          <cell r="C1403" t="str">
            <v>DESCRIPCIÓN</v>
          </cell>
          <cell r="H1403" t="str">
            <v>MARCA</v>
          </cell>
          <cell r="J1403" t="str">
            <v>TIPO</v>
          </cell>
          <cell r="L1403" t="str">
            <v>TARIFA/HORA</v>
          </cell>
          <cell r="M1403" t="str">
            <v>RENDIMIENTO</v>
          </cell>
          <cell r="O1403" t="str">
            <v>Vr. UNITARIO</v>
          </cell>
        </row>
        <row r="1404">
          <cell r="C1404" t="str">
            <v xml:space="preserve">COMPACTADOR MANUAL VIBRATORIO (RANA) </v>
          </cell>
          <cell r="J1404" t="str">
            <v>Dia</v>
          </cell>
          <cell r="L1404">
            <v>55292</v>
          </cell>
          <cell r="M1404">
            <v>40</v>
          </cell>
          <cell r="O1404">
            <v>1382</v>
          </cell>
          <cell r="R1404">
            <v>3.08</v>
          </cell>
          <cell r="T1404" t="str">
            <v xml:space="preserve">COMPACTADOR MANUAL VIBRATORIO (RANA) </v>
          </cell>
        </row>
        <row r="1405">
          <cell r="C1405" t="str">
            <v>Vibrador de concreto (Mikasa), electrico a 110 v</v>
          </cell>
          <cell r="J1405" t="str">
            <v>Dia</v>
          </cell>
          <cell r="L1405">
            <v>46162</v>
          </cell>
          <cell r="M1405">
            <v>20</v>
          </cell>
          <cell r="O1405">
            <v>2308</v>
          </cell>
          <cell r="R1405">
            <v>6.15</v>
          </cell>
          <cell r="T1405" t="str">
            <v>Vibrador de concreto (Mikasa), electrico a 110 v</v>
          </cell>
        </row>
        <row r="1406">
          <cell r="J1406" t="str">
            <v/>
          </cell>
          <cell r="L1406" t="str">
            <v/>
          </cell>
          <cell r="O1406">
            <v>0</v>
          </cell>
          <cell r="R1406">
            <v>0</v>
          </cell>
          <cell r="T1406">
            <v>0</v>
          </cell>
        </row>
        <row r="1407">
          <cell r="J1407" t="str">
            <v/>
          </cell>
          <cell r="L1407" t="str">
            <v/>
          </cell>
          <cell r="O1407">
            <v>0</v>
          </cell>
          <cell r="R1407">
            <v>0</v>
          </cell>
          <cell r="T1407">
            <v>0</v>
          </cell>
        </row>
        <row r="1408">
          <cell r="C1408" t="str">
            <v>Herramienta Menor (Como % de Mano de Obra)</v>
          </cell>
          <cell r="J1408" t="str">
            <v>Dia</v>
          </cell>
          <cell r="L1408">
            <v>22386</v>
          </cell>
          <cell r="M1408">
            <v>0.05</v>
          </cell>
          <cell r="O1408">
            <v>1119</v>
          </cell>
          <cell r="R1408">
            <v>137637</v>
          </cell>
          <cell r="T1408" t="str">
            <v>Herramienta Menor (Como % de Mano de Obra)</v>
          </cell>
        </row>
        <row r="1409">
          <cell r="L1409">
            <v>3.95E-2</v>
          </cell>
          <cell r="M1409" t="str">
            <v>SUBTOTAL $</v>
          </cell>
          <cell r="O1409">
            <v>4809</v>
          </cell>
        </row>
        <row r="1410">
          <cell r="C1410" t="str">
            <v>II. MATERIALES</v>
          </cell>
        </row>
        <row r="1412">
          <cell r="C1412" t="str">
            <v>DESCRIPCIÓN</v>
          </cell>
          <cell r="K1412" t="str">
            <v>UNIDAD</v>
          </cell>
          <cell r="L1412" t="str">
            <v>CANTIDAD</v>
          </cell>
          <cell r="M1412" t="str">
            <v>PRECIO UNIT.</v>
          </cell>
          <cell r="O1412" t="str">
            <v>Vr. UNITARIO</v>
          </cell>
        </row>
        <row r="1413">
          <cell r="C1413" t="str">
            <v>Concreto Resistencia 21 (Mpa)</v>
          </cell>
          <cell r="K1413" t="str">
            <v>m3</v>
          </cell>
          <cell r="L1413">
            <v>0.12</v>
          </cell>
          <cell r="M1413">
            <v>484027</v>
          </cell>
          <cell r="O1413">
            <v>58083</v>
          </cell>
          <cell r="R1413">
            <v>14.76</v>
          </cell>
          <cell r="T1413" t="str">
            <v>Concreto Resistencia 21 (Mpa)</v>
          </cell>
        </row>
        <row r="1414">
          <cell r="C1414" t="str">
            <v>Super T de 19 mm. 1.53 x 2.44 m</v>
          </cell>
          <cell r="K1414" t="str">
            <v>un</v>
          </cell>
          <cell r="L1414">
            <v>1.2999999999999999E-2</v>
          </cell>
          <cell r="M1414">
            <v>300000</v>
          </cell>
          <cell r="O1414">
            <v>3900</v>
          </cell>
          <cell r="R1414">
            <v>1.6</v>
          </cell>
          <cell r="T1414" t="str">
            <v>Super T de 19 mm. 1.53 x 2.44 m</v>
          </cell>
        </row>
        <row r="1415">
          <cell r="C1415" t="str">
            <v>Larguero 8cm. X 4cm.          L=3.00 mt.</v>
          </cell>
          <cell r="K1415" t="str">
            <v>u</v>
          </cell>
          <cell r="L1415">
            <v>0.1429</v>
          </cell>
          <cell r="M1415">
            <v>10645</v>
          </cell>
          <cell r="O1415">
            <v>1521</v>
          </cell>
          <cell r="R1415">
            <v>17.579999999999998</v>
          </cell>
          <cell r="T1415" t="str">
            <v>Larguero 8cm. X 4cm.          L=3.00 mt.</v>
          </cell>
        </row>
        <row r="1416">
          <cell r="C1416" t="str">
            <v>Malla electrosoldada D-84 - Hueco 15x15cm 4.0mm</v>
          </cell>
          <cell r="K1416" t="str">
            <v>m2</v>
          </cell>
          <cell r="L1416">
            <v>1.1000000000000001</v>
          </cell>
          <cell r="M1416">
            <v>8178</v>
          </cell>
          <cell r="O1416">
            <v>8996</v>
          </cell>
          <cell r="R1416">
            <v>135.30000000000001</v>
          </cell>
          <cell r="T1416" t="str">
            <v>Malla electrosoldada D-84 - Hueco 15x15cm 4.0mm</v>
          </cell>
        </row>
        <row r="1417">
          <cell r="C1417" t="str">
            <v>Piedra de entresuelo (limpia), tamaño máximo 15 cm</v>
          </cell>
          <cell r="K1417" t="str">
            <v>m3</v>
          </cell>
          <cell r="L1417">
            <v>0.1575</v>
          </cell>
          <cell r="M1417">
            <v>42559</v>
          </cell>
          <cell r="O1417">
            <v>6703</v>
          </cell>
          <cell r="R1417">
            <v>19.37</v>
          </cell>
          <cell r="T1417" t="str">
            <v>Piedra de entresuelo (limpia), tamaño máximo 15 cm</v>
          </cell>
        </row>
        <row r="1418">
          <cell r="C1418" t="str">
            <v>Arenilla</v>
          </cell>
          <cell r="K1418" t="str">
            <v>m3</v>
          </cell>
          <cell r="L1418">
            <v>5.5E-2</v>
          </cell>
          <cell r="M1418">
            <v>41650</v>
          </cell>
          <cell r="O1418">
            <v>2291</v>
          </cell>
          <cell r="R1418">
            <v>6.77</v>
          </cell>
          <cell r="T1418" t="str">
            <v>Arenilla</v>
          </cell>
        </row>
        <row r="1419">
          <cell r="K1419" t="str">
            <v/>
          </cell>
          <cell r="M1419">
            <v>0</v>
          </cell>
          <cell r="O1419">
            <v>0</v>
          </cell>
          <cell r="R1419">
            <v>0</v>
          </cell>
          <cell r="T1419">
            <v>0</v>
          </cell>
        </row>
        <row r="1420">
          <cell r="K1420" t="str">
            <v/>
          </cell>
          <cell r="M1420">
            <v>0</v>
          </cell>
          <cell r="O1420">
            <v>0</v>
          </cell>
          <cell r="R1420">
            <v>0</v>
          </cell>
          <cell r="T1420">
            <v>0</v>
          </cell>
        </row>
        <row r="1421">
          <cell r="L1421">
            <v>0.66969999999999996</v>
          </cell>
          <cell r="M1421" t="str">
            <v>SUBTOTAL $</v>
          </cell>
          <cell r="O1421">
            <v>81494</v>
          </cell>
        </row>
        <row r="1422">
          <cell r="C1422" t="str">
            <v>III. TRANSPORTES</v>
          </cell>
        </row>
        <row r="1424">
          <cell r="C1424" t="str">
            <v>MATERIAL</v>
          </cell>
          <cell r="J1424" t="str">
            <v>VOL. o PESO</v>
          </cell>
          <cell r="K1424" t="str">
            <v>DISTANCIA</v>
          </cell>
          <cell r="L1424" t="str">
            <v>M3 o Ton/Km</v>
          </cell>
          <cell r="M1424" t="str">
            <v>TARIFA</v>
          </cell>
          <cell r="O1424" t="str">
            <v>Vr. UNITARIO</v>
          </cell>
        </row>
        <row r="1425">
          <cell r="C1425" t="str">
            <v>Transporte de agregados pétreos</v>
          </cell>
          <cell r="J1425" t="str">
            <v>m3k</v>
          </cell>
          <cell r="K1425">
            <v>51</v>
          </cell>
          <cell r="L1425">
            <v>0.21249999999999999</v>
          </cell>
          <cell r="M1425">
            <v>1200</v>
          </cell>
          <cell r="O1425">
            <v>13005</v>
          </cell>
          <cell r="R1425">
            <v>1333.01</v>
          </cell>
          <cell r="T1425" t="str">
            <v>Transporte de agregados pétreos</v>
          </cell>
        </row>
        <row r="1426">
          <cell r="M1426">
            <v>0</v>
          </cell>
          <cell r="O1426">
            <v>0</v>
          </cell>
          <cell r="R1426">
            <v>0</v>
          </cell>
          <cell r="T1426">
            <v>0</v>
          </cell>
        </row>
        <row r="1427">
          <cell r="J1427" t="str">
            <v/>
          </cell>
          <cell r="M1427">
            <v>0</v>
          </cell>
          <cell r="O1427">
            <v>0</v>
          </cell>
          <cell r="R1427">
            <v>0</v>
          </cell>
          <cell r="T1427">
            <v>0</v>
          </cell>
        </row>
        <row r="1428">
          <cell r="L1428">
            <v>0.1069</v>
          </cell>
          <cell r="M1428" t="str">
            <v>SUBTOTAL $</v>
          </cell>
          <cell r="O1428">
            <v>13005</v>
          </cell>
        </row>
        <row r="1429">
          <cell r="C1429" t="str">
            <v>IV. MANO DE OBRA</v>
          </cell>
        </row>
        <row r="1431">
          <cell r="C1431" t="str">
            <v>TRABAJADOR</v>
          </cell>
          <cell r="I1431" t="str">
            <v>CANTIDAD</v>
          </cell>
          <cell r="J1431" t="str">
            <v>JORNAL</v>
          </cell>
          <cell r="K1431" t="str">
            <v>PRESTACIONES</v>
          </cell>
          <cell r="L1431" t="str">
            <v>JORNAL TOTAL</v>
          </cell>
          <cell r="M1431" t="str">
            <v>RENDIMIENTO</v>
          </cell>
          <cell r="O1431" t="str">
            <v>Vr. UNITARIO</v>
          </cell>
        </row>
        <row r="1432">
          <cell r="C1432" t="str">
            <v>Oficial</v>
          </cell>
          <cell r="I1432">
            <v>1</v>
          </cell>
          <cell r="J1432">
            <v>77720</v>
          </cell>
          <cell r="K1432">
            <v>1.6913</v>
          </cell>
          <cell r="L1432">
            <v>131448</v>
          </cell>
          <cell r="M1432">
            <v>20</v>
          </cell>
          <cell r="O1432">
            <v>6572</v>
          </cell>
          <cell r="R1432">
            <v>6.15</v>
          </cell>
          <cell r="T1432" t="str">
            <v>Oficial</v>
          </cell>
        </row>
        <row r="1433">
          <cell r="C1433" t="str">
            <v>Ayudante Entendido</v>
          </cell>
          <cell r="I1433">
            <v>1</v>
          </cell>
          <cell r="J1433">
            <v>53020</v>
          </cell>
          <cell r="K1433">
            <v>1.7161</v>
          </cell>
          <cell r="L1433">
            <v>90988</v>
          </cell>
          <cell r="M1433">
            <v>20</v>
          </cell>
          <cell r="O1433">
            <v>4549</v>
          </cell>
          <cell r="R1433">
            <v>6.15</v>
          </cell>
          <cell r="T1433" t="str">
            <v>Ayudante Entendido</v>
          </cell>
        </row>
        <row r="1434">
          <cell r="C1434" t="str">
            <v>Ayudante Raso</v>
          </cell>
          <cell r="I1434">
            <v>3</v>
          </cell>
          <cell r="J1434">
            <v>43354</v>
          </cell>
          <cell r="K1434">
            <v>1.7323</v>
          </cell>
          <cell r="L1434">
            <v>225306</v>
          </cell>
          <cell r="M1434">
            <v>20</v>
          </cell>
          <cell r="O1434">
            <v>11265</v>
          </cell>
          <cell r="R1434">
            <v>18.45</v>
          </cell>
          <cell r="T1434" t="str">
            <v>Ayudante Raso</v>
          </cell>
        </row>
        <row r="1435">
          <cell r="L1435">
            <v>0.184</v>
          </cell>
          <cell r="M1435" t="str">
            <v>SUBTOTAL $</v>
          </cell>
          <cell r="O1435">
            <v>22386</v>
          </cell>
        </row>
        <row r="1437">
          <cell r="C1437" t="str">
            <v>TOTAL COSTO DIRECTO $</v>
          </cell>
          <cell r="O1437">
            <v>121694</v>
          </cell>
        </row>
        <row r="1438">
          <cell r="C1438" t="str">
            <v>V. COSTOS INDIRECTOS</v>
          </cell>
        </row>
        <row r="1440">
          <cell r="C1440" t="str">
            <v>Descripción</v>
          </cell>
          <cell r="L1440" t="str">
            <v>Porcentaje</v>
          </cell>
          <cell r="M1440" t="str">
            <v>Valor Total</v>
          </cell>
        </row>
        <row r="1441">
          <cell r="C1441" t="str">
            <v>ADMINISTRACION</v>
          </cell>
          <cell r="L1441">
            <v>0</v>
          </cell>
          <cell r="M1441">
            <v>0</v>
          </cell>
        </row>
        <row r="1442">
          <cell r="C1442" t="str">
            <v xml:space="preserve">IMPREVISTOS </v>
          </cell>
          <cell r="L1442">
            <v>0</v>
          </cell>
          <cell r="M1442">
            <v>0</v>
          </cell>
        </row>
        <row r="1443">
          <cell r="C1443" t="str">
            <v>UTILIDAD</v>
          </cell>
          <cell r="L1443">
            <v>0</v>
          </cell>
          <cell r="M1443">
            <v>0</v>
          </cell>
        </row>
        <row r="1444">
          <cell r="C1444" t="str">
            <v>SUBTOTAL $</v>
          </cell>
          <cell r="O1444">
            <v>0</v>
          </cell>
        </row>
        <row r="1446">
          <cell r="C1446" t="str">
            <v>Precio Unitario Total Aproximado al peso $</v>
          </cell>
          <cell r="O1446">
            <v>121694</v>
          </cell>
        </row>
        <row r="1449">
          <cell r="H1449" t="str">
            <v>Firma</v>
          </cell>
        </row>
        <row r="1450">
          <cell r="H1450" t="str">
            <v>Nombre:</v>
          </cell>
        </row>
        <row r="1451">
          <cell r="H1451" t="str">
            <v>Representante Legal del Contratista o su Apoderado</v>
          </cell>
        </row>
        <row r="1452">
          <cell r="H1452" t="str">
            <v>Matricula No. :</v>
          </cell>
        </row>
        <row r="1453">
          <cell r="H1453" t="str">
            <v xml:space="preserve"> </v>
          </cell>
        </row>
        <row r="1454">
          <cell r="C1454" t="str">
            <v>OBSERVACIONES INTERVENTORÍA</v>
          </cell>
        </row>
        <row r="1458">
          <cell r="C1458" t="str">
            <v>APROBACIÓN POR INTERVENTORÍA</v>
          </cell>
        </row>
        <row r="1459">
          <cell r="C145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461">
          <cell r="C146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464">
          <cell r="H1464" t="str">
            <v>Firma</v>
          </cell>
        </row>
        <row r="1465">
          <cell r="H1465" t="str">
            <v>Nombre:</v>
          </cell>
        </row>
        <row r="1466">
          <cell r="H1466" t="str">
            <v>Representante Legal del Interventor o su Apoderado</v>
          </cell>
        </row>
        <row r="1467">
          <cell r="H1467" t="str">
            <v>Matricula No. :</v>
          </cell>
        </row>
        <row r="1472">
          <cell r="C1472" t="str">
            <v>Formulario 1 - Propuesta económica  - Documento tipo de selección abreviada de menor cuantía - versión 2</v>
          </cell>
        </row>
        <row r="1473">
          <cell r="C1473" t="str">
            <v>Código</v>
          </cell>
          <cell r="D1473" t="str">
            <v>CCE-EICP-FM-25</v>
          </cell>
          <cell r="E1473" t="str">
            <v>Versión</v>
          </cell>
          <cell r="F1473">
            <v>2</v>
          </cell>
        </row>
        <row r="1475">
          <cell r="C1475" t="str">
            <v>[La entidad podrá utilizar este formato para la presentación de los análisis de precios unitarios el contratista en la oportunidad prevista en el numeral 8.1. del Documento Base]</v>
          </cell>
        </row>
        <row r="1478">
          <cell r="D1478" t="str">
            <v>MUNICIPIO DE CONCORDIA, ANTIOQUIA</v>
          </cell>
        </row>
        <row r="1479">
          <cell r="L1479" t="str">
            <v>VERSIÓN</v>
          </cell>
        </row>
        <row r="1480">
          <cell r="D1480" t="str">
            <v xml:space="preserve">[NÚMERO DEL PROCESO] </v>
          </cell>
        </row>
        <row r="1481">
          <cell r="L1481" t="str">
            <v>PÁGINA</v>
          </cell>
          <cell r="M1481">
            <v>1</v>
          </cell>
          <cell r="N1481" t="str">
            <v>DE</v>
          </cell>
          <cell r="O1481">
            <v>1</v>
          </cell>
        </row>
        <row r="1482">
          <cell r="D1482" t="str">
            <v xml:space="preserve">ANALISIS DE PRECIOS UNITARIOS </v>
          </cell>
        </row>
        <row r="1484">
          <cell r="L1484" t="str">
            <v>FECHA</v>
          </cell>
          <cell r="M1484" t="str">
            <v>DD</v>
          </cell>
          <cell r="N1484" t="str">
            <v>MM</v>
          </cell>
          <cell r="O1484" t="str">
            <v>AA</v>
          </cell>
        </row>
        <row r="1485">
          <cell r="M1485">
            <v>8</v>
          </cell>
          <cell r="N1485">
            <v>5</v>
          </cell>
          <cell r="O1485">
            <v>2023</v>
          </cell>
        </row>
        <row r="1486">
          <cell r="C1486" t="str">
            <v>ITEMS DE LA PROPUESTA ECONÓMICA</v>
          </cell>
          <cell r="I1486" t="str">
            <v>ITEMS NO PREVISTOS</v>
          </cell>
        </row>
        <row r="1490">
          <cell r="C1490" t="str">
            <v>DATOS ESPECÍFICOS</v>
          </cell>
        </row>
        <row r="1492">
          <cell r="C1492" t="str">
            <v>ITEM</v>
          </cell>
          <cell r="D1492" t="str">
            <v>DESCRIPCIÓN</v>
          </cell>
          <cell r="M1492" t="str">
            <v>UNIDAD</v>
          </cell>
          <cell r="O1492" t="str">
            <v>CANTIDAD</v>
          </cell>
        </row>
        <row r="1493">
          <cell r="C1493" t="str">
            <v>4.5.1</v>
          </cell>
          <cell r="D1493" t="str">
            <v xml:space="preserve">S.T.I de Sobrecimiento en Bloque de Concreto de 15 x 20 x 40 cm.  Bloque de primera calidad,  dos (2) Hilada. Incluye corte a máquina y desperdicio, mortero de pega 1:4; relleno en todas las celdas en Concreto 14 Mpa, aplicación de impermeabilizante en Polvo, para concreto y mampostería (Base Cementosa Tipo Broncosil) en las caras laterales y superior y todos los elementos necesarios para su correcta ejecución y funcionamiento. </v>
          </cell>
          <cell r="M1493" t="str">
            <v>m</v>
          </cell>
          <cell r="O1493">
            <v>10</v>
          </cell>
          <cell r="R1493">
            <v>67947</v>
          </cell>
          <cell r="S1493">
            <v>67947</v>
          </cell>
          <cell r="T1493">
            <v>1.55E-2</v>
          </cell>
          <cell r="U1493">
            <v>0.69099999999999995</v>
          </cell>
          <cell r="V1493">
            <v>0.14760000000000001</v>
          </cell>
          <cell r="W1493">
            <v>0.14599999999999999</v>
          </cell>
        </row>
        <row r="1494">
          <cell r="C1494" t="str">
            <v>I. EQUIPO</v>
          </cell>
        </row>
        <row r="1496">
          <cell r="C1496" t="str">
            <v>DESCRIPCIÓN</v>
          </cell>
          <cell r="H1496" t="str">
            <v>MARCA</v>
          </cell>
          <cell r="J1496" t="str">
            <v>TIPO</v>
          </cell>
          <cell r="L1496" t="str">
            <v>TARIFA/HORA</v>
          </cell>
          <cell r="M1496" t="str">
            <v>RENDIMIENTO</v>
          </cell>
          <cell r="O1496" t="str">
            <v>Vr. UNITARIO</v>
          </cell>
        </row>
        <row r="1497">
          <cell r="C1497" t="str">
            <v>Cortadora De Ladrillo G 6.6 Hp</v>
          </cell>
          <cell r="J1497" t="str">
            <v>Dia</v>
          </cell>
          <cell r="L1497">
            <v>49893</v>
          </cell>
          <cell r="M1497">
            <v>90</v>
          </cell>
          <cell r="O1497">
            <v>554</v>
          </cell>
          <cell r="R1497">
            <v>0.11</v>
          </cell>
          <cell r="T1497" t="str">
            <v>Cortadora De Ladrillo G 6.6 Hp</v>
          </cell>
        </row>
        <row r="1498">
          <cell r="J1498" t="str">
            <v/>
          </cell>
          <cell r="L1498" t="str">
            <v/>
          </cell>
          <cell r="O1498">
            <v>0</v>
          </cell>
          <cell r="R1498">
            <v>0</v>
          </cell>
          <cell r="T1498">
            <v>0</v>
          </cell>
        </row>
        <row r="1499">
          <cell r="J1499" t="str">
            <v/>
          </cell>
          <cell r="L1499" t="str">
            <v/>
          </cell>
          <cell r="O1499">
            <v>0</v>
          </cell>
          <cell r="R1499">
            <v>0</v>
          </cell>
          <cell r="T1499">
            <v>0</v>
          </cell>
        </row>
        <row r="1500">
          <cell r="C1500" t="str">
            <v>Herramienta Menor (Como % de Mano de Obra)</v>
          </cell>
          <cell r="J1500" t="str">
            <v>Dia</v>
          </cell>
          <cell r="L1500">
            <v>9918</v>
          </cell>
          <cell r="M1500">
            <v>0.05</v>
          </cell>
          <cell r="O1500">
            <v>496</v>
          </cell>
          <cell r="R1500">
            <v>4960</v>
          </cell>
          <cell r="T1500" t="str">
            <v>Herramienta Menor (Como % de Mano de Obra)</v>
          </cell>
        </row>
        <row r="1501">
          <cell r="L1501">
            <v>1.55E-2</v>
          </cell>
          <cell r="M1501" t="str">
            <v>SUBTOTAL $</v>
          </cell>
          <cell r="O1501">
            <v>1050</v>
          </cell>
        </row>
        <row r="1502">
          <cell r="C1502" t="str">
            <v>II. MATERIALES</v>
          </cell>
        </row>
        <row r="1504">
          <cell r="C1504" t="str">
            <v>DESCRIPCIÓN</v>
          </cell>
          <cell r="K1504" t="str">
            <v>UNIDAD</v>
          </cell>
          <cell r="L1504" t="str">
            <v>CANTIDAD</v>
          </cell>
          <cell r="M1504" t="str">
            <v>PRECIO UNIT.</v>
          </cell>
          <cell r="O1504" t="str">
            <v>Vr. UNITARIO</v>
          </cell>
        </row>
        <row r="1505">
          <cell r="C1505" t="str">
            <v>Bloque de concreto 15 x 20 x 40 cm 12,5u/m2 13.8 Kg</v>
          </cell>
          <cell r="K1505" t="str">
            <v>u</v>
          </cell>
          <cell r="L1505">
            <v>5.25</v>
          </cell>
          <cell r="M1505">
            <v>3500</v>
          </cell>
          <cell r="O1505">
            <v>18375</v>
          </cell>
          <cell r="R1505">
            <v>52.5</v>
          </cell>
          <cell r="T1505" t="str">
            <v>Bloque de concreto 15 x 20 x 40 cm 12,5u/m2 13.8 Kg</v>
          </cell>
        </row>
        <row r="1506">
          <cell r="C1506" t="str">
            <v>Mortero 1:4</v>
          </cell>
          <cell r="K1506" t="str">
            <v>m3</v>
          </cell>
          <cell r="L1506">
            <v>9.7999999999999997E-3</v>
          </cell>
          <cell r="M1506">
            <v>474919</v>
          </cell>
          <cell r="O1506">
            <v>4654</v>
          </cell>
          <cell r="R1506">
            <v>0.1</v>
          </cell>
          <cell r="T1506" t="str">
            <v>Mortero 1:4</v>
          </cell>
        </row>
        <row r="1507">
          <cell r="C1507" t="str">
            <v>Concreto Resistencia 14 (Mpa)</v>
          </cell>
          <cell r="K1507" t="str">
            <v>m3</v>
          </cell>
          <cell r="L1507">
            <v>4.7300000000000002E-2</v>
          </cell>
          <cell r="M1507">
            <v>404672</v>
          </cell>
          <cell r="O1507">
            <v>19141</v>
          </cell>
          <cell r="R1507">
            <v>0.47</v>
          </cell>
          <cell r="T1507" t="str">
            <v>Concreto Resistencia 14 (Mpa)</v>
          </cell>
        </row>
        <row r="1508">
          <cell r="C1508" t="str">
            <v>Broncosil gris 25 kilogramos
Bronco - De 15 a 17m2 / bulto, de 25 kilos a 2 manos</v>
          </cell>
          <cell r="K1508" t="str">
            <v>u</v>
          </cell>
          <cell r="L1508">
            <v>7.2450000000000014E-2</v>
          </cell>
          <cell r="M1508">
            <v>66000</v>
          </cell>
          <cell r="O1508">
            <v>4782</v>
          </cell>
          <cell r="R1508">
            <v>0.72</v>
          </cell>
          <cell r="T1508" t="str">
            <v>Broncosil gris 25 kilogramos
Bronco - De 15 a 17m2 / bulto, de 25 kilos a 2 manos</v>
          </cell>
        </row>
        <row r="1509">
          <cell r="K1509" t="str">
            <v/>
          </cell>
          <cell r="M1509">
            <v>0</v>
          </cell>
          <cell r="O1509">
            <v>0</v>
          </cell>
          <cell r="R1509">
            <v>0</v>
          </cell>
          <cell r="T1509">
            <v>0</v>
          </cell>
        </row>
        <row r="1510">
          <cell r="K1510" t="str">
            <v/>
          </cell>
          <cell r="M1510">
            <v>0</v>
          </cell>
          <cell r="O1510">
            <v>0</v>
          </cell>
          <cell r="R1510">
            <v>0</v>
          </cell>
          <cell r="T1510">
            <v>0</v>
          </cell>
        </row>
        <row r="1511">
          <cell r="K1511" t="str">
            <v/>
          </cell>
          <cell r="O1511">
            <v>0</v>
          </cell>
          <cell r="R1511">
            <v>0</v>
          </cell>
          <cell r="T1511">
            <v>0</v>
          </cell>
        </row>
        <row r="1512">
          <cell r="L1512">
            <v>0.69099999999999995</v>
          </cell>
          <cell r="M1512" t="str">
            <v>SUBTOTAL $</v>
          </cell>
          <cell r="O1512">
            <v>46952</v>
          </cell>
        </row>
        <row r="1513">
          <cell r="C1513" t="str">
            <v>III. TRANSPORTES</v>
          </cell>
        </row>
        <row r="1515">
          <cell r="C1515" t="str">
            <v>MATERIAL</v>
          </cell>
          <cell r="J1515" t="str">
            <v>VOL. o PESO</v>
          </cell>
          <cell r="K1515" t="str">
            <v>DISTANCIA</v>
          </cell>
          <cell r="L1515" t="str">
            <v>M3 o Ton/Km</v>
          </cell>
          <cell r="M1515" t="str">
            <v>TARIFA</v>
          </cell>
          <cell r="O1515" t="str">
            <v>Vr. UNITARIO</v>
          </cell>
        </row>
        <row r="1516">
          <cell r="C1516" t="str">
            <v>Transporte de ladrillos, bloques y adoquines</v>
          </cell>
          <cell r="J1516" t="str">
            <v>tkm</v>
          </cell>
          <cell r="K1516">
            <v>111</v>
          </cell>
          <cell r="L1516">
            <v>7.2499999999999995E-2</v>
          </cell>
          <cell r="M1516">
            <v>1200</v>
          </cell>
          <cell r="O1516">
            <v>9657</v>
          </cell>
          <cell r="R1516">
            <v>80.48</v>
          </cell>
          <cell r="T1516" t="str">
            <v>Transporte de ladrillos, bloques y adoquines</v>
          </cell>
        </row>
        <row r="1517">
          <cell r="C1517" t="str">
            <v>Transporte interno</v>
          </cell>
          <cell r="J1517" t="str">
            <v>m3</v>
          </cell>
          <cell r="K1517">
            <v>1</v>
          </cell>
          <cell r="L1517">
            <v>7.2499999999999995E-2</v>
          </cell>
          <cell r="M1517">
            <v>5100</v>
          </cell>
          <cell r="O1517">
            <v>370</v>
          </cell>
          <cell r="R1517">
            <v>0.73</v>
          </cell>
          <cell r="T1517" t="str">
            <v>Transporte interno</v>
          </cell>
        </row>
        <row r="1518">
          <cell r="J1518" t="str">
            <v/>
          </cell>
          <cell r="M1518">
            <v>0</v>
          </cell>
          <cell r="O1518">
            <v>0</v>
          </cell>
          <cell r="R1518">
            <v>0</v>
          </cell>
          <cell r="T1518">
            <v>0</v>
          </cell>
        </row>
        <row r="1519">
          <cell r="L1519">
            <v>0.14760000000000001</v>
          </cell>
          <cell r="M1519" t="str">
            <v>SUBTOTAL $</v>
          </cell>
          <cell r="O1519">
            <v>10027</v>
          </cell>
        </row>
        <row r="1520">
          <cell r="C1520" t="str">
            <v>IV. MANO DE OBRA</v>
          </cell>
        </row>
        <row r="1522">
          <cell r="C1522" t="str">
            <v>TRABAJADOR</v>
          </cell>
          <cell r="I1522" t="str">
            <v>CANTIDAD</v>
          </cell>
          <cell r="J1522" t="str">
            <v>JORNAL</v>
          </cell>
          <cell r="K1522" t="str">
            <v>PRESTACIONES</v>
          </cell>
          <cell r="L1522" t="str">
            <v>JORNAL TOTAL</v>
          </cell>
          <cell r="M1522" t="str">
            <v>RENDIMIENTO</v>
          </cell>
          <cell r="O1522" t="str">
            <v>Vr. UNITARIO</v>
          </cell>
        </row>
        <row r="1523">
          <cell r="C1523" t="str">
            <v>Oficial</v>
          </cell>
          <cell r="I1523">
            <v>1</v>
          </cell>
          <cell r="J1523">
            <v>77720</v>
          </cell>
          <cell r="K1523">
            <v>1.6913</v>
          </cell>
          <cell r="L1523">
            <v>131448</v>
          </cell>
          <cell r="M1523">
            <v>30</v>
          </cell>
          <cell r="O1523">
            <v>4382</v>
          </cell>
          <cell r="R1523">
            <v>0.33</v>
          </cell>
          <cell r="T1523" t="str">
            <v>Oficial</v>
          </cell>
        </row>
        <row r="1524">
          <cell r="C1524" t="str">
            <v>Ayudante Entendido</v>
          </cell>
          <cell r="I1524">
            <v>1</v>
          </cell>
          <cell r="J1524">
            <v>53020</v>
          </cell>
          <cell r="K1524">
            <v>1.7161</v>
          </cell>
          <cell r="L1524">
            <v>90988</v>
          </cell>
          <cell r="M1524">
            <v>30</v>
          </cell>
          <cell r="O1524">
            <v>3033</v>
          </cell>
          <cell r="R1524">
            <v>0.33</v>
          </cell>
          <cell r="T1524" t="str">
            <v>Ayudante Entendido</v>
          </cell>
        </row>
        <row r="1525">
          <cell r="C1525" t="str">
            <v>Ayudante Raso</v>
          </cell>
          <cell r="I1525">
            <v>1</v>
          </cell>
          <cell r="J1525">
            <v>43354</v>
          </cell>
          <cell r="K1525">
            <v>1.7323</v>
          </cell>
          <cell r="L1525">
            <v>75102</v>
          </cell>
          <cell r="M1525">
            <v>30</v>
          </cell>
          <cell r="O1525">
            <v>2503</v>
          </cell>
          <cell r="R1525">
            <v>0.33</v>
          </cell>
          <cell r="T1525" t="str">
            <v>Ayudante Raso</v>
          </cell>
        </row>
        <row r="1526">
          <cell r="L1526">
            <v>0.14599999999999999</v>
          </cell>
          <cell r="M1526" t="str">
            <v>SUBTOTAL $</v>
          </cell>
          <cell r="O1526">
            <v>9918</v>
          </cell>
        </row>
        <row r="1528">
          <cell r="C1528" t="str">
            <v>TOTAL COSTO DIRECTO $</v>
          </cell>
          <cell r="O1528">
            <v>67947</v>
          </cell>
        </row>
        <row r="1529">
          <cell r="C1529" t="str">
            <v>V. COSTOS INDIRECTOS</v>
          </cell>
        </row>
        <row r="1531">
          <cell r="C1531" t="str">
            <v>Descripción</v>
          </cell>
          <cell r="L1531" t="str">
            <v>Porcentaje</v>
          </cell>
          <cell r="M1531" t="str">
            <v>Valor Total</v>
          </cell>
        </row>
        <row r="1532">
          <cell r="C1532" t="str">
            <v>ADMINISTRACION</v>
          </cell>
          <cell r="L1532">
            <v>0</v>
          </cell>
          <cell r="M1532">
            <v>0</v>
          </cell>
        </row>
        <row r="1533">
          <cell r="C1533" t="str">
            <v xml:space="preserve">IMPREVISTOS </v>
          </cell>
          <cell r="L1533">
            <v>0</v>
          </cell>
          <cell r="M1533">
            <v>0</v>
          </cell>
        </row>
        <row r="1534">
          <cell r="C1534" t="str">
            <v>UTILIDAD</v>
          </cell>
          <cell r="L1534">
            <v>0</v>
          </cell>
          <cell r="M1534">
            <v>0</v>
          </cell>
        </row>
        <row r="1535">
          <cell r="C1535" t="str">
            <v>SUBTOTAL $</v>
          </cell>
          <cell r="O1535">
            <v>0</v>
          </cell>
        </row>
        <row r="1537">
          <cell r="C1537" t="str">
            <v>Precio Unitario Total Aproximado al peso $</v>
          </cell>
          <cell r="O1537">
            <v>67947</v>
          </cell>
        </row>
        <row r="1540">
          <cell r="H1540" t="str">
            <v>Firma</v>
          </cell>
        </row>
        <row r="1541">
          <cell r="H1541" t="str">
            <v>Nombre:</v>
          </cell>
        </row>
        <row r="1542">
          <cell r="H1542" t="str">
            <v>Representante Legal del Contratista o su Apoderado</v>
          </cell>
        </row>
        <row r="1543">
          <cell r="H1543" t="str">
            <v>Matricula No. :</v>
          </cell>
        </row>
        <row r="1544">
          <cell r="H1544" t="str">
            <v xml:space="preserve"> </v>
          </cell>
        </row>
        <row r="1545">
          <cell r="C1545" t="str">
            <v>OBSERVACIONES INTERVENTORÍA</v>
          </cell>
        </row>
        <row r="1549">
          <cell r="C1549" t="str">
            <v>APROBACIÓN POR INTERVENTORÍA</v>
          </cell>
        </row>
        <row r="1550">
          <cell r="C155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552">
          <cell r="C155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555">
          <cell r="H1555" t="str">
            <v>Firma</v>
          </cell>
        </row>
        <row r="1556">
          <cell r="H1556" t="str">
            <v>Nombre:</v>
          </cell>
        </row>
        <row r="1557">
          <cell r="H1557" t="str">
            <v>Representante Legal del Interventor o su Apoderado</v>
          </cell>
        </row>
        <row r="1558">
          <cell r="H1558" t="str">
            <v>Matricula No. :</v>
          </cell>
        </row>
        <row r="1563">
          <cell r="C1563" t="str">
            <v>Formulario 1 - Propuesta económica  - Documento tipo de selección abreviada de menor cuantía - versión 2</v>
          </cell>
        </row>
        <row r="1564">
          <cell r="C1564" t="str">
            <v>Código</v>
          </cell>
          <cell r="D1564" t="str">
            <v>CCE-EICP-FM-25</v>
          </cell>
          <cell r="E1564" t="str">
            <v>Versión</v>
          </cell>
          <cell r="F1564">
            <v>2</v>
          </cell>
        </row>
        <row r="1566">
          <cell r="C1566" t="str">
            <v>[La entidad podrá utilizar este formato para la presentación de los análisis de precios unitarios el contratista en la oportunidad prevista en el numeral 8.1. del Documento Base]</v>
          </cell>
        </row>
        <row r="1569">
          <cell r="D1569" t="str">
            <v>MUNICIPIO DE CONCORDIA, ANTIOQUIA</v>
          </cell>
        </row>
        <row r="1570">
          <cell r="L1570" t="str">
            <v>VERSIÓN</v>
          </cell>
        </row>
        <row r="1571">
          <cell r="D1571" t="str">
            <v xml:space="preserve">[NÚMERO DEL PROCESO] </v>
          </cell>
        </row>
        <row r="1572">
          <cell r="L1572" t="str">
            <v>PÁGINA</v>
          </cell>
          <cell r="M1572">
            <v>1</v>
          </cell>
          <cell r="N1572" t="str">
            <v>DE</v>
          </cell>
          <cell r="O1572">
            <v>1</v>
          </cell>
        </row>
        <row r="1573">
          <cell r="D1573" t="str">
            <v xml:space="preserve">ANALISIS DE PRECIOS UNITARIOS </v>
          </cell>
        </row>
        <row r="1575">
          <cell r="L1575" t="str">
            <v>FECHA</v>
          </cell>
          <cell r="M1575" t="str">
            <v>DD</v>
          </cell>
          <cell r="N1575" t="str">
            <v>MM</v>
          </cell>
          <cell r="O1575" t="str">
            <v>AA</v>
          </cell>
        </row>
        <row r="1576">
          <cell r="M1576">
            <v>8</v>
          </cell>
          <cell r="N1576">
            <v>5</v>
          </cell>
          <cell r="O1576">
            <v>2023</v>
          </cell>
        </row>
        <row r="1577">
          <cell r="C1577" t="str">
            <v>ITEMS DE LA PROPUESTA ECONÓMICA</v>
          </cell>
          <cell r="I1577" t="str">
            <v>ITEMS NO PREVISTOS</v>
          </cell>
        </row>
        <row r="1581">
          <cell r="C1581" t="str">
            <v>DATOS ESPECÍFICOS</v>
          </cell>
        </row>
        <row r="1583">
          <cell r="C1583" t="str">
            <v>ITEM</v>
          </cell>
          <cell r="D1583" t="str">
            <v>DESCRIPCIÓN</v>
          </cell>
          <cell r="M1583" t="str">
            <v>UNIDAD</v>
          </cell>
          <cell r="O1583" t="str">
            <v>CANTIDAD</v>
          </cell>
        </row>
        <row r="1584">
          <cell r="C1584" t="str">
            <v>4.5.2</v>
          </cell>
          <cell r="D1584" t="str">
            <v>Construcción de  Mampostería en  Adobe 15 x 20 x 40 cm. Incluye el suministro y transporte. Mortero de pega 1:4 (cemento:arena) espesor máx=0,02m para ranurado o revite de ambas caras, lavado final con agua (sin uso de ácido), cortes a máquina, trabas, machones, cuchillas, buitrones, chapa para reparar cámaras de inspección que solicite la interventoría, encorozados, áticos terminales y todo lo necesario para su correcta construcción y  funcionamiento. El acero de refuerzo, las dilataciones contra estructura y el hidrófugo, se pagará en su ítem respectivo.</v>
          </cell>
          <cell r="M1584" t="str">
            <v>m2</v>
          </cell>
          <cell r="O1584">
            <v>26</v>
          </cell>
          <cell r="R1584">
            <v>87471</v>
          </cell>
          <cell r="S1584">
            <v>87471</v>
          </cell>
          <cell r="T1584">
            <v>3.6499999999999998E-2</v>
          </cell>
          <cell r="U1584">
            <v>0.5554</v>
          </cell>
          <cell r="V1584">
            <v>0.18129999999999999</v>
          </cell>
          <cell r="W1584">
            <v>0.2268</v>
          </cell>
        </row>
        <row r="1585">
          <cell r="C1585" t="str">
            <v>I. EQUIPO</v>
          </cell>
        </row>
        <row r="1587">
          <cell r="C1587" t="str">
            <v>DESCRIPCIÓN</v>
          </cell>
          <cell r="H1587" t="str">
            <v>MARCA</v>
          </cell>
          <cell r="J1587" t="str">
            <v>TIPO</v>
          </cell>
          <cell r="L1587" t="str">
            <v>TARIFA/HORA</v>
          </cell>
          <cell r="M1587" t="str">
            <v>RENDIMIENTO</v>
          </cell>
          <cell r="O1587" t="str">
            <v>Vr. UNITARIO</v>
          </cell>
        </row>
        <row r="1588">
          <cell r="C1588" t="str">
            <v>Sección completa de andamio (1.2m-1.5m) x 1.5 m. (+ 4 ruedas) Incluye transporte.</v>
          </cell>
          <cell r="J1588" t="str">
            <v>Dia</v>
          </cell>
          <cell r="L1588">
            <v>2565</v>
          </cell>
          <cell r="M1588">
            <v>7.5</v>
          </cell>
          <cell r="O1588">
            <v>342</v>
          </cell>
          <cell r="R1588">
            <v>3.47</v>
          </cell>
          <cell r="T1588" t="str">
            <v>Sección completa de andamio (1.2m-1.5m) x 1.5 m. (+ 4 ruedas) Incluye transporte.</v>
          </cell>
        </row>
        <row r="1589">
          <cell r="C1589" t="str">
            <v>Can zunchado en madera común de 5,0cmx20cmx3,0m (alquiler). Incluye transporte.</v>
          </cell>
          <cell r="J1589" t="str">
            <v>Dia</v>
          </cell>
          <cell r="L1589">
            <v>1500</v>
          </cell>
          <cell r="M1589">
            <v>7.5</v>
          </cell>
          <cell r="O1589">
            <v>200</v>
          </cell>
          <cell r="R1589">
            <v>3.47</v>
          </cell>
          <cell r="T1589" t="str">
            <v>Can zunchado en madera común de 5,0cmx20cmx3,0m (alquiler). Incluye transporte.</v>
          </cell>
        </row>
        <row r="1590">
          <cell r="C1590" t="str">
            <v>Cortadora De Ladrillo G 6.6 Hp</v>
          </cell>
          <cell r="J1590" t="str">
            <v>Dia</v>
          </cell>
          <cell r="L1590">
            <v>49893</v>
          </cell>
          <cell r="M1590">
            <v>30</v>
          </cell>
          <cell r="O1590">
            <v>1663</v>
          </cell>
          <cell r="R1590">
            <v>0.87</v>
          </cell>
          <cell r="T1590" t="str">
            <v>Cortadora De Ladrillo G 6.6 Hp</v>
          </cell>
        </row>
        <row r="1591">
          <cell r="C1591" t="str">
            <v>Herramienta Menor (Como % de Mano de Obra)</v>
          </cell>
          <cell r="J1591" t="str">
            <v>Dia</v>
          </cell>
          <cell r="L1591">
            <v>19836</v>
          </cell>
          <cell r="M1591">
            <v>0.05</v>
          </cell>
          <cell r="O1591">
            <v>992</v>
          </cell>
          <cell r="R1591">
            <v>25792</v>
          </cell>
          <cell r="T1591" t="str">
            <v>Herramienta Menor (Como % de Mano de Obra)</v>
          </cell>
        </row>
        <row r="1592">
          <cell r="L1592">
            <v>3.6499999999999998E-2</v>
          </cell>
          <cell r="M1592" t="str">
            <v>SUBTOTAL $</v>
          </cell>
          <cell r="O1592">
            <v>3197</v>
          </cell>
        </row>
        <row r="1593">
          <cell r="C1593" t="str">
            <v>II. MATERIALES</v>
          </cell>
        </row>
        <row r="1595">
          <cell r="C1595" t="str">
            <v>DESCRIPCIÓN</v>
          </cell>
          <cell r="K1595" t="str">
            <v>UNIDAD</v>
          </cell>
          <cell r="L1595" t="str">
            <v>CANTIDAD</v>
          </cell>
          <cell r="M1595" t="str">
            <v>PRECIO UNIT.</v>
          </cell>
          <cell r="O1595" t="str">
            <v>Vr. UNITARIO</v>
          </cell>
        </row>
        <row r="1596">
          <cell r="C1596" t="str">
            <v>Adobe tolete sc 15 cm largo x 20 cm alto x 40 cm ancho 9 kilos 12,5u/m2</v>
          </cell>
          <cell r="K1596" t="str">
            <v>u</v>
          </cell>
          <cell r="L1596">
            <v>13.12</v>
          </cell>
          <cell r="M1596">
            <v>2797.69</v>
          </cell>
          <cell r="O1596">
            <v>36706</v>
          </cell>
          <cell r="R1596">
            <v>341.12</v>
          </cell>
          <cell r="T1596" t="str">
            <v>Adobe tolete sc 15 cm largo x 20 cm alto x 40 cm ancho 9 kilos 12,5u/m2</v>
          </cell>
        </row>
        <row r="1597">
          <cell r="C1597" t="str">
            <v>Mortero 1:4</v>
          </cell>
          <cell r="K1597" t="str">
            <v>m3</v>
          </cell>
          <cell r="L1597">
            <v>2.5000000000000001E-2</v>
          </cell>
          <cell r="M1597">
            <v>474919</v>
          </cell>
          <cell r="O1597">
            <v>11873</v>
          </cell>
          <cell r="R1597">
            <v>0.65</v>
          </cell>
          <cell r="T1597" t="str">
            <v>Mortero 1:4</v>
          </cell>
        </row>
        <row r="1598">
          <cell r="K1598" t="str">
            <v/>
          </cell>
          <cell r="M1598">
            <v>0</v>
          </cell>
          <cell r="O1598">
            <v>0</v>
          </cell>
          <cell r="R1598">
            <v>0</v>
          </cell>
          <cell r="T1598">
            <v>0</v>
          </cell>
        </row>
        <row r="1599">
          <cell r="K1599" t="str">
            <v/>
          </cell>
          <cell r="M1599">
            <v>0</v>
          </cell>
          <cell r="O1599">
            <v>0</v>
          </cell>
          <cell r="R1599">
            <v>0</v>
          </cell>
          <cell r="T1599">
            <v>0</v>
          </cell>
        </row>
        <row r="1600">
          <cell r="K1600" t="str">
            <v/>
          </cell>
          <cell r="M1600">
            <v>0</v>
          </cell>
          <cell r="O1600">
            <v>0</v>
          </cell>
          <cell r="R1600">
            <v>0</v>
          </cell>
          <cell r="T1600">
            <v>0</v>
          </cell>
        </row>
        <row r="1601">
          <cell r="K1601" t="str">
            <v/>
          </cell>
          <cell r="M1601">
            <v>0</v>
          </cell>
          <cell r="O1601">
            <v>0</v>
          </cell>
          <cell r="R1601">
            <v>0</v>
          </cell>
          <cell r="T1601">
            <v>0</v>
          </cell>
        </row>
        <row r="1602">
          <cell r="K1602" t="str">
            <v/>
          </cell>
          <cell r="O1602">
            <v>0</v>
          </cell>
          <cell r="R1602">
            <v>0</v>
          </cell>
          <cell r="T1602">
            <v>0</v>
          </cell>
        </row>
        <row r="1603">
          <cell r="L1603">
            <v>0.5554</v>
          </cell>
          <cell r="M1603" t="str">
            <v>SUBTOTAL $</v>
          </cell>
          <cell r="O1603">
            <v>48579</v>
          </cell>
        </row>
        <row r="1604">
          <cell r="C1604" t="str">
            <v>III. TRANSPORTES</v>
          </cell>
        </row>
        <row r="1606">
          <cell r="C1606" t="str">
            <v>MATERIAL</v>
          </cell>
          <cell r="J1606" t="str">
            <v>VOL. o PESO</v>
          </cell>
          <cell r="K1606" t="str">
            <v>DISTANCIA</v>
          </cell>
          <cell r="L1606" t="str">
            <v>M3 o Ton/Km</v>
          </cell>
          <cell r="M1606" t="str">
            <v>TARIFA</v>
          </cell>
          <cell r="O1606" t="str">
            <v>Vr. UNITARIO</v>
          </cell>
        </row>
        <row r="1607">
          <cell r="C1607" t="str">
            <v>Transporte de ladrillos, bloques y adoquines</v>
          </cell>
          <cell r="J1607" t="str">
            <v>tkm</v>
          </cell>
          <cell r="K1607">
            <v>112</v>
          </cell>
          <cell r="L1607">
            <v>0.11799999999999999</v>
          </cell>
          <cell r="M1607">
            <v>1200</v>
          </cell>
          <cell r="O1607">
            <v>15859</v>
          </cell>
          <cell r="R1607">
            <v>343.62</v>
          </cell>
          <cell r="T1607" t="str">
            <v>Transporte de ladrillos, bloques y adoquines</v>
          </cell>
        </row>
        <row r="1608">
          <cell r="J1608" t="str">
            <v/>
          </cell>
          <cell r="M1608">
            <v>0</v>
          </cell>
          <cell r="O1608">
            <v>0</v>
          </cell>
          <cell r="R1608">
            <v>0</v>
          </cell>
          <cell r="T1608">
            <v>0</v>
          </cell>
        </row>
        <row r="1609">
          <cell r="J1609" t="str">
            <v/>
          </cell>
          <cell r="M1609">
            <v>0</v>
          </cell>
          <cell r="O1609">
            <v>0</v>
          </cell>
          <cell r="R1609">
            <v>0</v>
          </cell>
          <cell r="T1609">
            <v>0</v>
          </cell>
        </row>
        <row r="1610">
          <cell r="L1610">
            <v>0.18129999999999999</v>
          </cell>
          <cell r="M1610" t="str">
            <v>SUBTOTAL $</v>
          </cell>
          <cell r="O1610">
            <v>15859</v>
          </cell>
        </row>
        <row r="1611">
          <cell r="C1611" t="str">
            <v>IV. MANO DE OBRA</v>
          </cell>
        </row>
        <row r="1613">
          <cell r="C1613" t="str">
            <v>TRABAJADOR</v>
          </cell>
          <cell r="I1613" t="str">
            <v>CANTIDAD</v>
          </cell>
          <cell r="J1613" t="str">
            <v>JORNAL</v>
          </cell>
          <cell r="K1613" t="str">
            <v>PRESTACIONES</v>
          </cell>
          <cell r="L1613" t="str">
            <v>JORNAL TOTAL</v>
          </cell>
          <cell r="M1613" t="str">
            <v>RENDIMIENTO</v>
          </cell>
          <cell r="O1613" t="str">
            <v>Vr. UNITARIO</v>
          </cell>
        </row>
        <row r="1614">
          <cell r="C1614" t="str">
            <v>Oficial</v>
          </cell>
          <cell r="I1614">
            <v>1</v>
          </cell>
          <cell r="J1614">
            <v>77720</v>
          </cell>
          <cell r="K1614">
            <v>1.6913</v>
          </cell>
          <cell r="L1614">
            <v>131448</v>
          </cell>
          <cell r="M1614">
            <v>15</v>
          </cell>
          <cell r="O1614">
            <v>8763</v>
          </cell>
          <cell r="R1614">
            <v>1.73</v>
          </cell>
          <cell r="T1614" t="str">
            <v>Oficial</v>
          </cell>
        </row>
        <row r="1615">
          <cell r="C1615" t="str">
            <v>Ayudante Entendido</v>
          </cell>
          <cell r="I1615">
            <v>1</v>
          </cell>
          <cell r="J1615">
            <v>53020</v>
          </cell>
          <cell r="K1615">
            <v>1.7161</v>
          </cell>
          <cell r="L1615">
            <v>90988</v>
          </cell>
          <cell r="M1615">
            <v>15</v>
          </cell>
          <cell r="O1615">
            <v>6066</v>
          </cell>
          <cell r="R1615">
            <v>1.73</v>
          </cell>
          <cell r="T1615" t="str">
            <v>Ayudante Entendido</v>
          </cell>
        </row>
        <row r="1616">
          <cell r="C1616" t="str">
            <v>Ayudante Raso</v>
          </cell>
          <cell r="I1616">
            <v>1</v>
          </cell>
          <cell r="J1616">
            <v>43354</v>
          </cell>
          <cell r="K1616">
            <v>1.7323</v>
          </cell>
          <cell r="L1616">
            <v>75102</v>
          </cell>
          <cell r="M1616">
            <v>15</v>
          </cell>
          <cell r="O1616">
            <v>5007</v>
          </cell>
          <cell r="R1616">
            <v>1.73</v>
          </cell>
          <cell r="T1616" t="str">
            <v>Ayudante Raso</v>
          </cell>
        </row>
        <row r="1617">
          <cell r="L1617">
            <v>0.2268</v>
          </cell>
          <cell r="M1617" t="str">
            <v>SUBTOTAL $</v>
          </cell>
          <cell r="O1617">
            <v>19836</v>
          </cell>
        </row>
        <row r="1619">
          <cell r="C1619" t="str">
            <v>TOTAL COSTO DIRECTO $</v>
          </cell>
          <cell r="O1619">
            <v>87471</v>
          </cell>
        </row>
        <row r="1620">
          <cell r="C1620" t="str">
            <v>V. COSTOS INDIRECTOS</v>
          </cell>
        </row>
        <row r="1622">
          <cell r="C1622" t="str">
            <v>Descripción</v>
          </cell>
          <cell r="L1622" t="str">
            <v>Porcentaje</v>
          </cell>
          <cell r="M1622" t="str">
            <v>Valor Total</v>
          </cell>
        </row>
        <row r="1623">
          <cell r="C1623" t="str">
            <v>ADMINISTRACION</v>
          </cell>
          <cell r="L1623">
            <v>0</v>
          </cell>
          <cell r="M1623">
            <v>0</v>
          </cell>
        </row>
        <row r="1624">
          <cell r="C1624" t="str">
            <v xml:space="preserve">IMPREVISTOS </v>
          </cell>
          <cell r="L1624">
            <v>0</v>
          </cell>
          <cell r="M1624">
            <v>0</v>
          </cell>
        </row>
        <row r="1625">
          <cell r="C1625" t="str">
            <v>UTILIDAD</v>
          </cell>
          <cell r="L1625">
            <v>0</v>
          </cell>
          <cell r="M1625">
            <v>0</v>
          </cell>
        </row>
        <row r="1626">
          <cell r="C1626" t="str">
            <v>SUBTOTAL $</v>
          </cell>
          <cell r="O1626">
            <v>0</v>
          </cell>
        </row>
        <row r="1628">
          <cell r="C1628" t="str">
            <v>Precio Unitario Total Aproximado al peso $</v>
          </cell>
          <cell r="O1628">
            <v>87471</v>
          </cell>
        </row>
        <row r="1631">
          <cell r="H1631" t="str">
            <v>Firma</v>
          </cell>
        </row>
        <row r="1632">
          <cell r="H1632" t="str">
            <v>Nombre:</v>
          </cell>
        </row>
        <row r="1633">
          <cell r="H1633" t="str">
            <v>Representante Legal del Contratista o su Apoderado</v>
          </cell>
        </row>
        <row r="1634">
          <cell r="H1634" t="str">
            <v>Matricula No. :</v>
          </cell>
        </row>
        <row r="1635">
          <cell r="H1635" t="str">
            <v xml:space="preserve"> </v>
          </cell>
        </row>
        <row r="1636">
          <cell r="C1636" t="str">
            <v>OBSERVACIONES INTERVENTORÍA</v>
          </cell>
        </row>
        <row r="1640">
          <cell r="C1640" t="str">
            <v>APROBACIÓN POR INTERVENTORÍA</v>
          </cell>
        </row>
        <row r="1641">
          <cell r="C164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643">
          <cell r="C164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646">
          <cell r="H1646" t="str">
            <v>Firma</v>
          </cell>
        </row>
        <row r="1647">
          <cell r="H1647" t="str">
            <v>Nombre:</v>
          </cell>
        </row>
        <row r="1648">
          <cell r="H1648" t="str">
            <v>Representante Legal del Interventor o su Apoderado</v>
          </cell>
        </row>
        <row r="1649">
          <cell r="H1649" t="str">
            <v>Matricula No. :</v>
          </cell>
        </row>
        <row r="1654">
          <cell r="C1654" t="str">
            <v>Formulario 1 - Propuesta económica  - Documento tipo de selección abreviada de menor cuantía - versión 2</v>
          </cell>
        </row>
        <row r="1655">
          <cell r="C1655" t="str">
            <v>Código</v>
          </cell>
          <cell r="D1655" t="str">
            <v>CCE-EICP-FM-25</v>
          </cell>
          <cell r="E1655" t="str">
            <v>Versión</v>
          </cell>
          <cell r="F1655">
            <v>2</v>
          </cell>
        </row>
        <row r="1657">
          <cell r="C1657" t="str">
            <v>[La entidad podrá utilizar este formato para la presentación de los análisis de precios unitarios el contratista en la oportunidad prevista en el numeral 8.1. del Documento Base]</v>
          </cell>
        </row>
        <row r="1660">
          <cell r="D1660" t="str">
            <v>MUNICIPIO DE CONCORDIA, ANTIOQUIA</v>
          </cell>
        </row>
        <row r="1661">
          <cell r="L1661" t="str">
            <v>VERSIÓN</v>
          </cell>
        </row>
        <row r="1662">
          <cell r="D1662" t="str">
            <v xml:space="preserve">[NÚMERO DEL PROCESO] </v>
          </cell>
        </row>
        <row r="1663">
          <cell r="L1663" t="str">
            <v>PÁGINA</v>
          </cell>
          <cell r="M1663">
            <v>1</v>
          </cell>
          <cell r="N1663" t="str">
            <v>DE</v>
          </cell>
          <cell r="O1663">
            <v>1</v>
          </cell>
        </row>
        <row r="1664">
          <cell r="D1664" t="str">
            <v xml:space="preserve">ANALISIS DE PRECIOS UNITARIOS </v>
          </cell>
        </row>
        <row r="1666">
          <cell r="L1666" t="str">
            <v>FECHA</v>
          </cell>
          <cell r="M1666" t="str">
            <v>DD</v>
          </cell>
          <cell r="N1666" t="str">
            <v>MM</v>
          </cell>
          <cell r="O1666" t="str">
            <v>AA</v>
          </cell>
        </row>
        <row r="1667">
          <cell r="M1667">
            <v>8</v>
          </cell>
          <cell r="N1667">
            <v>5</v>
          </cell>
          <cell r="O1667">
            <v>2023</v>
          </cell>
        </row>
        <row r="1668">
          <cell r="C1668" t="str">
            <v>ITEMS DE LA PROPUESTA ECONÓMICA</v>
          </cell>
          <cell r="I1668" t="str">
            <v>ITEMS NO PREVISTOS</v>
          </cell>
        </row>
        <row r="1672">
          <cell r="C1672" t="str">
            <v>DATOS ESPECÍFICOS</v>
          </cell>
        </row>
        <row r="1674">
          <cell r="C1674" t="str">
            <v>ITEM</v>
          </cell>
          <cell r="D1674" t="str">
            <v>DESCRIPCIÓN</v>
          </cell>
          <cell r="M1674" t="str">
            <v>UNIDAD</v>
          </cell>
          <cell r="O1674" t="str">
            <v>CANTIDAD</v>
          </cell>
        </row>
        <row r="1675">
          <cell r="C1675" t="str">
            <v>4.6.1</v>
          </cell>
          <cell r="D1675" t="str">
            <v>S.T.I de Acero de Refuerzo Figurado FY=  420  MPa-60.000 PSI,  corrugado  G60.  Incluye  transporte  con descarga, transporte interno, corte y figuración, alambre de amarre Calibre 18, certificados y todos los elementos necesarios para su correcta instalación, según diseño y recomendaciones estructurales.</v>
          </cell>
          <cell r="M1675" t="str">
            <v>Kg</v>
          </cell>
          <cell r="O1675">
            <v>195</v>
          </cell>
          <cell r="R1675">
            <v>6532</v>
          </cell>
          <cell r="S1675">
            <v>6532</v>
          </cell>
          <cell r="T1675">
            <v>1.7299999999999999E-2</v>
          </cell>
          <cell r="U1675">
            <v>0.79810000000000003</v>
          </cell>
          <cell r="V1675">
            <v>1.44E-2</v>
          </cell>
          <cell r="W1675">
            <v>0.17019999999999999</v>
          </cell>
        </row>
        <row r="1676">
          <cell r="C1676" t="str">
            <v>I. EQUIPO</v>
          </cell>
        </row>
        <row r="1678">
          <cell r="C1678" t="str">
            <v>DESCRIPCIÓN</v>
          </cell>
          <cell r="H1678" t="str">
            <v>MARCA</v>
          </cell>
          <cell r="J1678" t="str">
            <v>TIPO</v>
          </cell>
          <cell r="L1678" t="str">
            <v>TARIFA/HORA</v>
          </cell>
          <cell r="M1678" t="str">
            <v>RENDIMIENTO</v>
          </cell>
          <cell r="O1678" t="str">
            <v>Vr. UNITARIO</v>
          </cell>
        </row>
        <row r="1679">
          <cell r="C1679" t="str">
            <v>Pulidora Manual de 4" 1/2"</v>
          </cell>
          <cell r="J1679" t="str">
            <v>Dia</v>
          </cell>
          <cell r="L1679">
            <v>11352</v>
          </cell>
          <cell r="M1679">
            <v>200</v>
          </cell>
          <cell r="O1679">
            <v>57</v>
          </cell>
          <cell r="R1679">
            <v>0.98</v>
          </cell>
          <cell r="T1679" t="str">
            <v>Pulidora Manual de 4" 1/2"</v>
          </cell>
        </row>
        <row r="1680">
          <cell r="J1680" t="str">
            <v/>
          </cell>
          <cell r="L1680" t="str">
            <v/>
          </cell>
          <cell r="O1680">
            <v>0</v>
          </cell>
          <cell r="R1680">
            <v>0</v>
          </cell>
          <cell r="T1680">
            <v>0</v>
          </cell>
        </row>
        <row r="1681">
          <cell r="J1681" t="str">
            <v/>
          </cell>
          <cell r="L1681" t="str">
            <v/>
          </cell>
          <cell r="O1681">
            <v>0</v>
          </cell>
          <cell r="R1681">
            <v>0</v>
          </cell>
          <cell r="T1681">
            <v>0</v>
          </cell>
        </row>
        <row r="1682">
          <cell r="C1682" t="str">
            <v>Herramienta Menor (Como % de Mano de Obra)</v>
          </cell>
          <cell r="J1682" t="str">
            <v>Dia</v>
          </cell>
          <cell r="L1682">
            <v>1112</v>
          </cell>
          <cell r="M1682">
            <v>0.05</v>
          </cell>
          <cell r="O1682">
            <v>56</v>
          </cell>
          <cell r="R1682">
            <v>10920</v>
          </cell>
          <cell r="T1682" t="str">
            <v>Herramienta Menor (Como % de Mano de Obra)</v>
          </cell>
        </row>
        <row r="1683">
          <cell r="L1683">
            <v>1.7299999999999999E-2</v>
          </cell>
          <cell r="M1683" t="str">
            <v>SUBTOTAL $</v>
          </cell>
          <cell r="O1683">
            <v>113</v>
          </cell>
        </row>
        <row r="1684">
          <cell r="C1684" t="str">
            <v>II. MATERIALES</v>
          </cell>
        </row>
        <row r="1686">
          <cell r="C1686" t="str">
            <v>DESCRIPCIÓN</v>
          </cell>
          <cell r="K1686" t="str">
            <v>UNIDAD</v>
          </cell>
          <cell r="L1686" t="str">
            <v>CANTIDAD</v>
          </cell>
          <cell r="M1686" t="str">
            <v>PRECIO UNIT.</v>
          </cell>
          <cell r="O1686" t="str">
            <v>Vr. UNITARIO</v>
          </cell>
        </row>
        <row r="1687">
          <cell r="C1687" t="str">
            <v>Acero refuerzo G-60</v>
          </cell>
          <cell r="K1687" t="str">
            <v>Kg</v>
          </cell>
          <cell r="L1687">
            <v>1.05</v>
          </cell>
          <cell r="M1687">
            <v>4850</v>
          </cell>
          <cell r="O1687">
            <v>5093</v>
          </cell>
          <cell r="R1687">
            <v>204.75</v>
          </cell>
          <cell r="T1687" t="str">
            <v>Acero refuerzo G-60</v>
          </cell>
        </row>
        <row r="1688">
          <cell r="C1688" t="str">
            <v>Alambre negro para amarre calibre 18</v>
          </cell>
          <cell r="K1688" t="str">
            <v>kg</v>
          </cell>
          <cell r="L1688">
            <v>1.0500000000000001E-2</v>
          </cell>
          <cell r="M1688">
            <v>11400</v>
          </cell>
          <cell r="O1688">
            <v>120</v>
          </cell>
          <cell r="R1688">
            <v>2.0499999999999998</v>
          </cell>
          <cell r="T1688" t="str">
            <v>Alambre negro para amarre calibre 18</v>
          </cell>
        </row>
        <row r="1689">
          <cell r="K1689" t="str">
            <v/>
          </cell>
          <cell r="M1689">
            <v>0</v>
          </cell>
          <cell r="O1689">
            <v>0</v>
          </cell>
          <cell r="R1689">
            <v>0</v>
          </cell>
          <cell r="T1689">
            <v>0</v>
          </cell>
        </row>
        <row r="1690">
          <cell r="K1690" t="str">
            <v/>
          </cell>
          <cell r="M1690">
            <v>0</v>
          </cell>
          <cell r="O1690">
            <v>0</v>
          </cell>
          <cell r="R1690">
            <v>0</v>
          </cell>
          <cell r="T1690">
            <v>0</v>
          </cell>
        </row>
        <row r="1691">
          <cell r="K1691" t="str">
            <v/>
          </cell>
          <cell r="M1691">
            <v>0</v>
          </cell>
          <cell r="O1691">
            <v>0</v>
          </cell>
          <cell r="R1691">
            <v>0</v>
          </cell>
          <cell r="T1691">
            <v>0</v>
          </cell>
        </row>
        <row r="1692">
          <cell r="K1692" t="str">
            <v/>
          </cell>
          <cell r="M1692">
            <v>0</v>
          </cell>
          <cell r="O1692">
            <v>0</v>
          </cell>
          <cell r="R1692">
            <v>0</v>
          </cell>
          <cell r="T1692">
            <v>0</v>
          </cell>
        </row>
        <row r="1693">
          <cell r="K1693" t="str">
            <v/>
          </cell>
          <cell r="O1693">
            <v>0</v>
          </cell>
          <cell r="R1693">
            <v>0</v>
          </cell>
          <cell r="T1693">
            <v>0</v>
          </cell>
        </row>
        <row r="1694">
          <cell r="L1694">
            <v>0.79810000000000003</v>
          </cell>
          <cell r="M1694" t="str">
            <v>SUBTOTAL $</v>
          </cell>
          <cell r="O1694">
            <v>5213</v>
          </cell>
        </row>
        <row r="1695">
          <cell r="C1695" t="str">
            <v>III. TRANSPORTES</v>
          </cell>
        </row>
        <row r="1697">
          <cell r="C1697" t="str">
            <v>MATERIAL</v>
          </cell>
          <cell r="J1697" t="str">
            <v>VOL. o PESO</v>
          </cell>
          <cell r="K1697" t="str">
            <v>DISTANCIA</v>
          </cell>
          <cell r="L1697" t="str">
            <v>M3 o Ton/Km</v>
          </cell>
          <cell r="M1697" t="str">
            <v>TARIFA</v>
          </cell>
          <cell r="O1697" t="str">
            <v>Vr. UNITARIO</v>
          </cell>
        </row>
        <row r="1698">
          <cell r="C1698" t="str">
            <v>Transporte de acero</v>
          </cell>
          <cell r="J1698" t="str">
            <v>tkm</v>
          </cell>
          <cell r="K1698">
            <v>112</v>
          </cell>
          <cell r="L1698">
            <v>1.0500000000000002E-3</v>
          </cell>
          <cell r="M1698">
            <v>800</v>
          </cell>
          <cell r="O1698">
            <v>94</v>
          </cell>
          <cell r="R1698">
            <v>22.93</v>
          </cell>
          <cell r="T1698" t="str">
            <v>Transporte de acero</v>
          </cell>
        </row>
        <row r="1699">
          <cell r="J1699" t="str">
            <v/>
          </cell>
          <cell r="M1699">
            <v>0</v>
          </cell>
          <cell r="O1699">
            <v>0</v>
          </cell>
          <cell r="R1699">
            <v>0</v>
          </cell>
          <cell r="T1699">
            <v>0</v>
          </cell>
        </row>
        <row r="1700">
          <cell r="J1700" t="str">
            <v/>
          </cell>
          <cell r="M1700">
            <v>0</v>
          </cell>
          <cell r="O1700">
            <v>0</v>
          </cell>
          <cell r="R1700">
            <v>0</v>
          </cell>
          <cell r="T1700">
            <v>0</v>
          </cell>
        </row>
        <row r="1701">
          <cell r="L1701">
            <v>1.44E-2</v>
          </cell>
          <cell r="M1701" t="str">
            <v>SUBTOTAL $</v>
          </cell>
          <cell r="O1701">
            <v>94</v>
          </cell>
        </row>
        <row r="1702">
          <cell r="C1702" t="str">
            <v>IV. MANO DE OBRA</v>
          </cell>
        </row>
        <row r="1704">
          <cell r="C1704" t="str">
            <v>TRABAJADOR</v>
          </cell>
          <cell r="I1704" t="str">
            <v>CANTIDAD</v>
          </cell>
          <cell r="J1704" t="str">
            <v>JORNAL</v>
          </cell>
          <cell r="K1704" t="str">
            <v>PRESTACIONES</v>
          </cell>
          <cell r="L1704" t="str">
            <v>JORNAL TOTAL</v>
          </cell>
          <cell r="M1704" t="str">
            <v>RENDIMIENTO</v>
          </cell>
          <cell r="O1704" t="str">
            <v>Vr. UNITARIO</v>
          </cell>
        </row>
        <row r="1705">
          <cell r="C1705" t="str">
            <v>Oficial</v>
          </cell>
          <cell r="I1705">
            <v>1</v>
          </cell>
          <cell r="J1705">
            <v>77720</v>
          </cell>
          <cell r="K1705">
            <v>1.6913</v>
          </cell>
          <cell r="L1705">
            <v>131448</v>
          </cell>
          <cell r="M1705">
            <v>200</v>
          </cell>
          <cell r="O1705">
            <v>657</v>
          </cell>
          <cell r="R1705">
            <v>0.98</v>
          </cell>
          <cell r="T1705" t="str">
            <v>Oficial</v>
          </cell>
        </row>
        <row r="1706">
          <cell r="C1706" t="str">
            <v>Ayudante Entendido</v>
          </cell>
          <cell r="I1706">
            <v>1</v>
          </cell>
          <cell r="J1706">
            <v>53020</v>
          </cell>
          <cell r="K1706">
            <v>1.7161</v>
          </cell>
          <cell r="L1706">
            <v>90988</v>
          </cell>
          <cell r="M1706">
            <v>200</v>
          </cell>
          <cell r="O1706">
            <v>455</v>
          </cell>
          <cell r="R1706">
            <v>0.98</v>
          </cell>
          <cell r="T1706" t="str">
            <v>Ayudante Entendido</v>
          </cell>
        </row>
        <row r="1707">
          <cell r="J1707">
            <v>0</v>
          </cell>
          <cell r="K1707">
            <v>0</v>
          </cell>
          <cell r="L1707">
            <v>0</v>
          </cell>
          <cell r="O1707">
            <v>0</v>
          </cell>
          <cell r="R1707">
            <v>0</v>
          </cell>
          <cell r="T1707">
            <v>0</v>
          </cell>
        </row>
        <row r="1708">
          <cell r="L1708">
            <v>0.17019999999999999</v>
          </cell>
          <cell r="M1708" t="str">
            <v>SUBTOTAL $</v>
          </cell>
          <cell r="O1708">
            <v>1112</v>
          </cell>
        </row>
        <row r="1710">
          <cell r="C1710" t="str">
            <v>TOTAL COSTO DIRECTO $</v>
          </cell>
          <cell r="O1710">
            <v>6532</v>
          </cell>
        </row>
        <row r="1711">
          <cell r="C1711" t="str">
            <v>V. COSTOS INDIRECTOS</v>
          </cell>
        </row>
        <row r="1713">
          <cell r="C1713" t="str">
            <v>Descripción</v>
          </cell>
          <cell r="L1713" t="str">
            <v>Porcentaje</v>
          </cell>
          <cell r="M1713" t="str">
            <v>Valor Total</v>
          </cell>
        </row>
        <row r="1714">
          <cell r="C1714" t="str">
            <v>ADMINISTRACION</v>
          </cell>
          <cell r="L1714">
            <v>0</v>
          </cell>
          <cell r="M1714">
            <v>0</v>
          </cell>
        </row>
        <row r="1715">
          <cell r="C1715" t="str">
            <v xml:space="preserve">IMPREVISTOS </v>
          </cell>
          <cell r="L1715">
            <v>0</v>
          </cell>
          <cell r="M1715">
            <v>0</v>
          </cell>
        </row>
        <row r="1716">
          <cell r="C1716" t="str">
            <v>UTILIDAD</v>
          </cell>
          <cell r="L1716">
            <v>0</v>
          </cell>
          <cell r="M1716">
            <v>0</v>
          </cell>
        </row>
        <row r="1717">
          <cell r="C1717" t="str">
            <v>SUBTOTAL $</v>
          </cell>
          <cell r="O1717">
            <v>0</v>
          </cell>
        </row>
        <row r="1719">
          <cell r="C1719" t="str">
            <v>Precio Unitario Total Aproximado al peso $</v>
          </cell>
          <cell r="O1719">
            <v>6532</v>
          </cell>
        </row>
        <row r="1722">
          <cell r="H1722" t="str">
            <v>Firma</v>
          </cell>
        </row>
        <row r="1723">
          <cell r="H1723" t="str">
            <v>Nombre:</v>
          </cell>
        </row>
        <row r="1724">
          <cell r="H1724" t="str">
            <v>Representante Legal del Contratista o su Apoderado</v>
          </cell>
        </row>
        <row r="1725">
          <cell r="H1725" t="str">
            <v>Matricula No. :</v>
          </cell>
        </row>
        <row r="1726">
          <cell r="H1726" t="str">
            <v xml:space="preserve"> </v>
          </cell>
        </row>
        <row r="1727">
          <cell r="C1727" t="str">
            <v>OBSERVACIONES INTERVENTORÍA</v>
          </cell>
        </row>
        <row r="1731">
          <cell r="C1731" t="str">
            <v>APROBACIÓN POR INTERVENTORÍA</v>
          </cell>
        </row>
        <row r="1732">
          <cell r="C173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734">
          <cell r="C173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737">
          <cell r="H1737" t="str">
            <v>Firma</v>
          </cell>
        </row>
        <row r="1738">
          <cell r="H1738" t="str">
            <v>Nombre:</v>
          </cell>
        </row>
        <row r="1739">
          <cell r="H1739" t="str">
            <v>Representante Legal del Interventor o su Apoderado</v>
          </cell>
        </row>
        <row r="1740">
          <cell r="H1740" t="str">
            <v>Matricula No. :</v>
          </cell>
        </row>
        <row r="1745">
          <cell r="C1745" t="str">
            <v>Formulario 1 - Propuesta económica  - Documento tipo de selección abreviada de menor cuantía - versión 2</v>
          </cell>
        </row>
        <row r="1746">
          <cell r="C1746" t="str">
            <v>Código</v>
          </cell>
          <cell r="D1746" t="str">
            <v>CCE-EICP-FM-25</v>
          </cell>
          <cell r="E1746" t="str">
            <v>Versión</v>
          </cell>
          <cell r="F1746">
            <v>2</v>
          </cell>
        </row>
        <row r="1748">
          <cell r="C1748" t="str">
            <v>[La entidad podrá utilizar este formato para la presentación de los análisis de precios unitarios el contratista en la oportunidad prevista en el numeral 8.1. del Documento Base]</v>
          </cell>
        </row>
        <row r="1751">
          <cell r="D1751" t="str">
            <v>MUNICIPIO DE CONCORDIA, ANTIOQUIA</v>
          </cell>
        </row>
        <row r="1752">
          <cell r="L1752" t="str">
            <v>VERSIÓN</v>
          </cell>
        </row>
        <row r="1753">
          <cell r="D1753" t="str">
            <v xml:space="preserve">[NÚMERO DEL PROCESO] </v>
          </cell>
        </row>
        <row r="1754">
          <cell r="L1754" t="str">
            <v>PÁGINA</v>
          </cell>
          <cell r="M1754">
            <v>1</v>
          </cell>
          <cell r="N1754" t="str">
            <v>DE</v>
          </cell>
          <cell r="O1754">
            <v>1</v>
          </cell>
        </row>
        <row r="1755">
          <cell r="D1755" t="str">
            <v xml:space="preserve">ANALISIS DE PRECIOS UNITARIOS </v>
          </cell>
        </row>
        <row r="1757">
          <cell r="L1757" t="str">
            <v>FECHA</v>
          </cell>
          <cell r="M1757" t="str">
            <v>DD</v>
          </cell>
          <cell r="N1757" t="str">
            <v>MM</v>
          </cell>
          <cell r="O1757" t="str">
            <v>AA</v>
          </cell>
        </row>
        <row r="1758">
          <cell r="M1758">
            <v>8</v>
          </cell>
          <cell r="N1758">
            <v>5</v>
          </cell>
          <cell r="O1758">
            <v>2023</v>
          </cell>
        </row>
        <row r="1759">
          <cell r="C1759" t="str">
            <v>ITEMS DE LA PROPUESTA ECONÓMICA</v>
          </cell>
          <cell r="I1759" t="str">
            <v>ITEMS NO PREVISTOS</v>
          </cell>
        </row>
        <row r="1763">
          <cell r="C1763" t="str">
            <v>DATOS ESPECÍFICOS</v>
          </cell>
        </row>
        <row r="1765">
          <cell r="C1765" t="str">
            <v>ITEM</v>
          </cell>
          <cell r="D1765" t="str">
            <v>DESCRIPCIÓN</v>
          </cell>
          <cell r="M1765" t="str">
            <v>UNIDAD</v>
          </cell>
          <cell r="O1765" t="str">
            <v>CANTIDAD</v>
          </cell>
        </row>
        <row r="1766">
          <cell r="C1766" t="str">
            <v>4.7.1</v>
          </cell>
          <cell r="D1766" t="str">
            <v>S.T.I de Tubería PVC RDE 21 de acueducto Ø = 13 mm. incluye accesorios, limpiador y todo lo necesario para su correcta construcción; la excavación y llenos se pagaran en su ítem respectivo.</v>
          </cell>
          <cell r="M1766" t="str">
            <v>m</v>
          </cell>
          <cell r="O1766">
            <v>18</v>
          </cell>
          <cell r="R1766">
            <v>10864</v>
          </cell>
          <cell r="S1766">
            <v>10864</v>
          </cell>
          <cell r="T1766">
            <v>2.8400000000000002E-2</v>
          </cell>
          <cell r="U1766">
            <v>0.40289999999999998</v>
          </cell>
          <cell r="V1766">
            <v>0</v>
          </cell>
          <cell r="W1766">
            <v>0.56869999999999998</v>
          </cell>
        </row>
        <row r="1767">
          <cell r="C1767" t="str">
            <v>I. EQUIPO</v>
          </cell>
        </row>
        <row r="1769">
          <cell r="C1769" t="str">
            <v>DESCRIPCIÓN</v>
          </cell>
          <cell r="H1769" t="str">
            <v>MARCA</v>
          </cell>
          <cell r="J1769" t="str">
            <v>TIPO</v>
          </cell>
          <cell r="L1769" t="str">
            <v>TARIFA/HORA</v>
          </cell>
          <cell r="M1769" t="str">
            <v>RENDIMIENTO</v>
          </cell>
          <cell r="O1769" t="str">
            <v>Vr. UNITARIO</v>
          </cell>
        </row>
        <row r="1770">
          <cell r="J1770" t="str">
            <v/>
          </cell>
          <cell r="L1770" t="str">
            <v/>
          </cell>
          <cell r="O1770">
            <v>0</v>
          </cell>
          <cell r="R1770">
            <v>0</v>
          </cell>
          <cell r="T1770">
            <v>0</v>
          </cell>
        </row>
        <row r="1771">
          <cell r="J1771" t="str">
            <v/>
          </cell>
          <cell r="L1771" t="str">
            <v/>
          </cell>
          <cell r="O1771">
            <v>0</v>
          </cell>
          <cell r="R1771">
            <v>0</v>
          </cell>
          <cell r="T1771">
            <v>0</v>
          </cell>
        </row>
        <row r="1772">
          <cell r="J1772" t="str">
            <v/>
          </cell>
          <cell r="L1772" t="str">
            <v/>
          </cell>
          <cell r="O1772">
            <v>0</v>
          </cell>
          <cell r="R1772">
            <v>0</v>
          </cell>
          <cell r="T1772">
            <v>0</v>
          </cell>
        </row>
        <row r="1773">
          <cell r="C1773" t="str">
            <v>Herramienta Menor (Como % de Mano de Obra)</v>
          </cell>
          <cell r="J1773" t="str">
            <v>Dia</v>
          </cell>
          <cell r="L1773">
            <v>6178</v>
          </cell>
          <cell r="M1773">
            <v>0.05</v>
          </cell>
          <cell r="O1773">
            <v>309</v>
          </cell>
          <cell r="R1773">
            <v>5562</v>
          </cell>
          <cell r="T1773" t="str">
            <v>Herramienta Menor (Como % de Mano de Obra)</v>
          </cell>
        </row>
        <row r="1774">
          <cell r="L1774">
            <v>2.8400000000000002E-2</v>
          </cell>
          <cell r="M1774" t="str">
            <v>SUBTOTAL $</v>
          </cell>
          <cell r="O1774">
            <v>309</v>
          </cell>
        </row>
        <row r="1775">
          <cell r="C1775" t="str">
            <v>II. MATERIALES</v>
          </cell>
        </row>
        <row r="1777">
          <cell r="C1777" t="str">
            <v>DESCRIPCIÓN</v>
          </cell>
          <cell r="K1777" t="str">
            <v>UNIDAD</v>
          </cell>
          <cell r="L1777" t="str">
            <v>CANTIDAD</v>
          </cell>
          <cell r="M1777" t="str">
            <v>PRECIO UNIT.</v>
          </cell>
          <cell r="O1777" t="str">
            <v>Vr. UNITARIO</v>
          </cell>
        </row>
        <row r="1778">
          <cell r="C1778" t="str">
            <v>Tubo 1/2" Presión 9-500 x 6 m</v>
          </cell>
          <cell r="K1778" t="str">
            <v>u</v>
          </cell>
          <cell r="L1778">
            <v>0.17499999999999999</v>
          </cell>
          <cell r="M1778">
            <v>19900</v>
          </cell>
          <cell r="O1778">
            <v>3483</v>
          </cell>
          <cell r="R1778">
            <v>3.15</v>
          </cell>
          <cell r="T1778" t="str">
            <v>Tubo 1/2" Presión 9-500 x 6 m</v>
          </cell>
        </row>
        <row r="1779">
          <cell r="C1779" t="str">
            <v>Unión PVC-P, Ø= 1/2"</v>
          </cell>
          <cell r="K1779" t="str">
            <v>u</v>
          </cell>
          <cell r="L1779">
            <v>0.27562500000000001</v>
          </cell>
          <cell r="M1779">
            <v>700</v>
          </cell>
          <cell r="O1779">
            <v>193</v>
          </cell>
          <cell r="R1779">
            <v>4.96</v>
          </cell>
          <cell r="T1779" t="str">
            <v>Unión PVC-P, Ø= 1/2"</v>
          </cell>
        </row>
        <row r="1780">
          <cell r="C1780" t="str">
            <v>Codo 90º PVC-P Ø= 1/2"</v>
          </cell>
          <cell r="K1780" t="str">
            <v>u</v>
          </cell>
          <cell r="L1780">
            <v>0.62489700000000004</v>
          </cell>
          <cell r="M1780">
            <v>704</v>
          </cell>
          <cell r="O1780">
            <v>440</v>
          </cell>
          <cell r="R1780">
            <v>11.25</v>
          </cell>
          <cell r="T1780" t="str">
            <v>Codo 90º PVC-P Ø= 1/2"</v>
          </cell>
        </row>
        <row r="1781">
          <cell r="C1781" t="str">
            <v>Tee PVC-P Ø= 1/2"</v>
          </cell>
          <cell r="K1781" t="str">
            <v>u</v>
          </cell>
          <cell r="L1781">
            <v>0.100233</v>
          </cell>
          <cell r="M1781">
            <v>1049</v>
          </cell>
          <cell r="O1781">
            <v>105</v>
          </cell>
          <cell r="R1781">
            <v>1.8</v>
          </cell>
          <cell r="T1781" t="str">
            <v>Tee PVC-P Ø= 1/2"</v>
          </cell>
        </row>
        <row r="1782">
          <cell r="C1782" t="str">
            <v>Soldadura liquida PVC 1/4 de Gl</v>
          </cell>
          <cell r="K1782" t="str">
            <v>u</v>
          </cell>
          <cell r="L1782">
            <v>3.5699999999999998E-3</v>
          </cell>
          <cell r="M1782">
            <v>10695</v>
          </cell>
          <cell r="O1782">
            <v>38</v>
          </cell>
          <cell r="R1782">
            <v>0.06</v>
          </cell>
          <cell r="T1782" t="str">
            <v>Soldadura liquida PVC 1/4 de Gl</v>
          </cell>
        </row>
        <row r="1783">
          <cell r="C1783" t="str">
            <v xml:space="preserve">Removedor PVC 1/4 galon </v>
          </cell>
          <cell r="K1783" t="str">
            <v>u</v>
          </cell>
          <cell r="L1783">
            <v>3.5699999999999998E-3</v>
          </cell>
          <cell r="M1783">
            <v>32934</v>
          </cell>
          <cell r="O1783">
            <v>118</v>
          </cell>
          <cell r="R1783">
            <v>0.06</v>
          </cell>
          <cell r="T1783" t="str">
            <v xml:space="preserve">Removedor PVC 1/4 galon </v>
          </cell>
        </row>
        <row r="1784">
          <cell r="K1784" t="str">
            <v/>
          </cell>
          <cell r="O1784">
            <v>0</v>
          </cell>
          <cell r="R1784">
            <v>0</v>
          </cell>
          <cell r="T1784">
            <v>0</v>
          </cell>
        </row>
        <row r="1785">
          <cell r="L1785">
            <v>0.40289999999999998</v>
          </cell>
          <cell r="M1785" t="str">
            <v>SUBTOTAL $</v>
          </cell>
          <cell r="O1785">
            <v>4377</v>
          </cell>
        </row>
        <row r="1786">
          <cell r="C1786" t="str">
            <v>III. TRANSPORTES</v>
          </cell>
        </row>
        <row r="1788">
          <cell r="C1788" t="str">
            <v>MATERIAL</v>
          </cell>
          <cell r="J1788" t="str">
            <v>VOL. o PESO</v>
          </cell>
          <cell r="K1788" t="str">
            <v>DISTANCIA</v>
          </cell>
          <cell r="L1788" t="str">
            <v>M3 o Ton/Km</v>
          </cell>
          <cell r="M1788" t="str">
            <v>TARIFA</v>
          </cell>
          <cell r="O1788" t="str">
            <v>Vr. UNITARIO</v>
          </cell>
        </row>
        <row r="1789">
          <cell r="J1789" t="str">
            <v/>
          </cell>
          <cell r="M1789">
            <v>0</v>
          </cell>
          <cell r="O1789">
            <v>0</v>
          </cell>
          <cell r="R1789">
            <v>0</v>
          </cell>
          <cell r="T1789">
            <v>0</v>
          </cell>
        </row>
        <row r="1790">
          <cell r="J1790" t="str">
            <v/>
          </cell>
          <cell r="M1790">
            <v>0</v>
          </cell>
          <cell r="O1790">
            <v>0</v>
          </cell>
          <cell r="R1790">
            <v>0</v>
          </cell>
          <cell r="T1790">
            <v>0</v>
          </cell>
        </row>
        <row r="1791">
          <cell r="J1791" t="str">
            <v/>
          </cell>
          <cell r="M1791">
            <v>0</v>
          </cell>
          <cell r="O1791">
            <v>0</v>
          </cell>
          <cell r="R1791">
            <v>0</v>
          </cell>
          <cell r="T1791">
            <v>0</v>
          </cell>
        </row>
        <row r="1792">
          <cell r="L1792">
            <v>0</v>
          </cell>
          <cell r="M1792" t="str">
            <v>SUBTOTAL $</v>
          </cell>
          <cell r="O1792">
            <v>0</v>
          </cell>
        </row>
        <row r="1793">
          <cell r="C1793" t="str">
            <v>IV. MANO DE OBRA</v>
          </cell>
        </row>
        <row r="1795">
          <cell r="C1795" t="str">
            <v>TRABAJADOR</v>
          </cell>
          <cell r="I1795" t="str">
            <v>CANTIDAD</v>
          </cell>
          <cell r="J1795" t="str">
            <v>JORNAL</v>
          </cell>
          <cell r="K1795" t="str">
            <v>PRESTACIONES</v>
          </cell>
          <cell r="L1795" t="str">
            <v>JORNAL TOTAL</v>
          </cell>
          <cell r="M1795" t="str">
            <v>RENDIMIENTO</v>
          </cell>
          <cell r="O1795" t="str">
            <v>Vr. UNITARIO</v>
          </cell>
        </row>
        <row r="1796">
          <cell r="C1796" t="str">
            <v>Oficial</v>
          </cell>
          <cell r="I1796">
            <v>1</v>
          </cell>
          <cell r="J1796">
            <v>77720</v>
          </cell>
          <cell r="K1796">
            <v>1.6913</v>
          </cell>
          <cell r="L1796">
            <v>131448</v>
          </cell>
          <cell r="M1796">
            <v>36</v>
          </cell>
          <cell r="O1796">
            <v>3651</v>
          </cell>
          <cell r="R1796">
            <v>0.5</v>
          </cell>
          <cell r="T1796" t="str">
            <v>Oficial</v>
          </cell>
        </row>
        <row r="1797">
          <cell r="C1797" t="str">
            <v>Ayudante Entendido</v>
          </cell>
          <cell r="I1797">
            <v>1</v>
          </cell>
          <cell r="J1797">
            <v>53020</v>
          </cell>
          <cell r="K1797">
            <v>1.7161</v>
          </cell>
          <cell r="L1797">
            <v>90988</v>
          </cell>
          <cell r="M1797">
            <v>36</v>
          </cell>
          <cell r="O1797">
            <v>2527</v>
          </cell>
          <cell r="R1797">
            <v>0.5</v>
          </cell>
          <cell r="T1797" t="str">
            <v>Ayudante Entendido</v>
          </cell>
        </row>
        <row r="1798">
          <cell r="J1798">
            <v>0</v>
          </cell>
          <cell r="K1798">
            <v>0</v>
          </cell>
          <cell r="L1798">
            <v>0</v>
          </cell>
          <cell r="O1798">
            <v>0</v>
          </cell>
          <cell r="R1798">
            <v>0</v>
          </cell>
          <cell r="T1798">
            <v>0</v>
          </cell>
        </row>
        <row r="1799">
          <cell r="L1799">
            <v>0.56869999999999998</v>
          </cell>
          <cell r="M1799" t="str">
            <v>SUBTOTAL $</v>
          </cell>
          <cell r="O1799">
            <v>6178</v>
          </cell>
        </row>
        <row r="1801">
          <cell r="C1801" t="str">
            <v>TOTAL COSTO DIRECTO $</v>
          </cell>
          <cell r="O1801">
            <v>10864</v>
          </cell>
        </row>
        <row r="1802">
          <cell r="C1802" t="str">
            <v>V. COSTOS INDIRECTOS</v>
          </cell>
        </row>
        <row r="1804">
          <cell r="C1804" t="str">
            <v>Descripción</v>
          </cell>
          <cell r="L1804" t="str">
            <v>Porcentaje</v>
          </cell>
          <cell r="M1804" t="str">
            <v>Valor Total</v>
          </cell>
        </row>
        <row r="1805">
          <cell r="C1805" t="str">
            <v>ADMINISTRACION</v>
          </cell>
          <cell r="L1805">
            <v>0</v>
          </cell>
          <cell r="M1805">
            <v>0</v>
          </cell>
        </row>
        <row r="1806">
          <cell r="C1806" t="str">
            <v xml:space="preserve">IMPREVISTOS </v>
          </cell>
          <cell r="L1806">
            <v>0</v>
          </cell>
          <cell r="M1806">
            <v>0</v>
          </cell>
        </row>
        <row r="1807">
          <cell r="C1807" t="str">
            <v>UTILIDAD</v>
          </cell>
          <cell r="L1807">
            <v>0</v>
          </cell>
          <cell r="M1807">
            <v>0</v>
          </cell>
        </row>
        <row r="1808">
          <cell r="C1808" t="str">
            <v>SUBTOTAL $</v>
          </cell>
          <cell r="O1808">
            <v>0</v>
          </cell>
        </row>
        <row r="1810">
          <cell r="C1810" t="str">
            <v>Precio Unitario Total Aproximado al peso $</v>
          </cell>
          <cell r="O1810">
            <v>10864</v>
          </cell>
        </row>
        <row r="1813">
          <cell r="H1813" t="str">
            <v>Firma</v>
          </cell>
        </row>
        <row r="1814">
          <cell r="H1814" t="str">
            <v>Nombre:</v>
          </cell>
        </row>
        <row r="1815">
          <cell r="H1815" t="str">
            <v>Representante Legal del Contratista o su Apoderado</v>
          </cell>
        </row>
        <row r="1816">
          <cell r="H1816" t="str">
            <v>Matricula No. :</v>
          </cell>
        </row>
        <row r="1817">
          <cell r="H1817" t="str">
            <v xml:space="preserve"> </v>
          </cell>
        </row>
        <row r="1818">
          <cell r="C1818" t="str">
            <v>OBSERVACIONES INTERVENTORÍA</v>
          </cell>
        </row>
        <row r="1822">
          <cell r="C1822" t="str">
            <v>APROBACIÓN POR INTERVENTORÍA</v>
          </cell>
        </row>
        <row r="1823">
          <cell r="C182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825">
          <cell r="C182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828">
          <cell r="H1828" t="str">
            <v>Firma</v>
          </cell>
        </row>
        <row r="1829">
          <cell r="H1829" t="str">
            <v>Nombre:</v>
          </cell>
        </row>
        <row r="1830">
          <cell r="H1830" t="str">
            <v>Representante Legal del Interventor o su Apoderado</v>
          </cell>
        </row>
        <row r="1831">
          <cell r="H1831" t="str">
            <v>Matricula No. :</v>
          </cell>
        </row>
        <row r="1836">
          <cell r="C1836" t="str">
            <v>Formulario 1 - Propuesta económica  - Documento tipo de selección abreviada de menor cuantía - versión 2</v>
          </cell>
        </row>
        <row r="1837">
          <cell r="C1837" t="str">
            <v>Código</v>
          </cell>
          <cell r="D1837" t="str">
            <v>CCE-EICP-FM-25</v>
          </cell>
          <cell r="E1837" t="str">
            <v>Versión</v>
          </cell>
          <cell r="F1837">
            <v>2</v>
          </cell>
        </row>
        <row r="1839">
          <cell r="C1839" t="str">
            <v>[La entidad podrá utilizar este formato para la presentación de los análisis de precios unitarios el contratista en la oportunidad prevista en el numeral 8.1. del Documento Base]</v>
          </cell>
        </row>
        <row r="1842">
          <cell r="D1842" t="str">
            <v>MUNICIPIO DE CONCORDIA, ANTIOQUIA</v>
          </cell>
        </row>
        <row r="1843">
          <cell r="L1843" t="str">
            <v>VERSIÓN</v>
          </cell>
        </row>
        <row r="1844">
          <cell r="D1844" t="str">
            <v xml:space="preserve">[NÚMERO DEL PROCESO] </v>
          </cell>
        </row>
        <row r="1845">
          <cell r="L1845" t="str">
            <v>PÁGINA</v>
          </cell>
          <cell r="M1845">
            <v>1</v>
          </cell>
          <cell r="N1845" t="str">
            <v>DE</v>
          </cell>
          <cell r="O1845">
            <v>1</v>
          </cell>
        </row>
        <row r="1846">
          <cell r="D1846" t="str">
            <v xml:space="preserve">ANALISIS DE PRECIOS UNITARIOS </v>
          </cell>
        </row>
        <row r="1848">
          <cell r="L1848" t="str">
            <v>FECHA</v>
          </cell>
          <cell r="M1848" t="str">
            <v>DD</v>
          </cell>
          <cell r="N1848" t="str">
            <v>MM</v>
          </cell>
          <cell r="O1848" t="str">
            <v>AA</v>
          </cell>
        </row>
        <row r="1849">
          <cell r="M1849">
            <v>8</v>
          </cell>
          <cell r="N1849">
            <v>5</v>
          </cell>
          <cell r="O1849">
            <v>2023</v>
          </cell>
        </row>
        <row r="1850">
          <cell r="C1850" t="str">
            <v>ITEMS DE LA PROPUESTA ECONÓMICA</v>
          </cell>
          <cell r="I1850" t="str">
            <v>ITEMS NO PREVISTOS</v>
          </cell>
        </row>
        <row r="1854">
          <cell r="C1854" t="str">
            <v>DATOS ESPECÍFICOS</v>
          </cell>
        </row>
        <row r="1856">
          <cell r="C1856" t="str">
            <v>ITEM</v>
          </cell>
          <cell r="D1856" t="str">
            <v>DESCRIPCIÓN</v>
          </cell>
          <cell r="M1856" t="str">
            <v>UNIDAD</v>
          </cell>
          <cell r="O1856" t="str">
            <v>CANTIDAD</v>
          </cell>
        </row>
        <row r="1857">
          <cell r="C1857" t="str">
            <v>4.7.2</v>
          </cell>
          <cell r="D1857" t="str">
            <v>S.T.I de Tubería PVC RDE 21 de acueducto Ø = 19 mm. incluye accesorios, limpiador y todo lo necesario para su correcta construcción; la excavación y llenos se pagaran en su ítem respectivo.</v>
          </cell>
          <cell r="M1857" t="str">
            <v>m</v>
          </cell>
          <cell r="O1857">
            <v>18</v>
          </cell>
          <cell r="R1857">
            <v>14054</v>
          </cell>
          <cell r="S1857">
            <v>14054</v>
          </cell>
          <cell r="T1857">
            <v>2.1999999999999999E-2</v>
          </cell>
          <cell r="U1857">
            <v>0.53839999999999999</v>
          </cell>
          <cell r="V1857">
            <v>0</v>
          </cell>
          <cell r="W1857">
            <v>0.43959999999999999</v>
          </cell>
        </row>
        <row r="1858">
          <cell r="C1858" t="str">
            <v>I. EQUIPO</v>
          </cell>
        </row>
        <row r="1860">
          <cell r="C1860" t="str">
            <v>DESCRIPCIÓN</v>
          </cell>
          <cell r="H1860" t="str">
            <v>MARCA</v>
          </cell>
          <cell r="J1860" t="str">
            <v>TIPO</v>
          </cell>
          <cell r="L1860" t="str">
            <v>TARIFA/HORA</v>
          </cell>
          <cell r="M1860" t="str">
            <v>RENDIMIENTO</v>
          </cell>
          <cell r="O1860" t="str">
            <v>Vr. UNITARIO</v>
          </cell>
        </row>
        <row r="1861">
          <cell r="J1861" t="str">
            <v/>
          </cell>
          <cell r="L1861" t="str">
            <v/>
          </cell>
          <cell r="O1861">
            <v>0</v>
          </cell>
          <cell r="R1861">
            <v>0</v>
          </cell>
          <cell r="T1861">
            <v>0</v>
          </cell>
        </row>
        <row r="1862">
          <cell r="J1862" t="str">
            <v/>
          </cell>
          <cell r="L1862" t="str">
            <v/>
          </cell>
          <cell r="O1862">
            <v>0</v>
          </cell>
          <cell r="R1862">
            <v>0</v>
          </cell>
          <cell r="T1862">
            <v>0</v>
          </cell>
        </row>
        <row r="1863">
          <cell r="J1863" t="str">
            <v/>
          </cell>
          <cell r="L1863" t="str">
            <v/>
          </cell>
          <cell r="O1863">
            <v>0</v>
          </cell>
          <cell r="R1863">
            <v>0</v>
          </cell>
          <cell r="T1863">
            <v>0</v>
          </cell>
        </row>
        <row r="1864">
          <cell r="C1864" t="str">
            <v>Herramienta Menor (Como % de Mano de Obra)</v>
          </cell>
          <cell r="J1864" t="str">
            <v>Dia</v>
          </cell>
          <cell r="L1864">
            <v>6178</v>
          </cell>
          <cell r="M1864">
            <v>0.05</v>
          </cell>
          <cell r="O1864">
            <v>309</v>
          </cell>
          <cell r="R1864">
            <v>5562</v>
          </cell>
          <cell r="T1864" t="str">
            <v>Herramienta Menor (Como % de Mano de Obra)</v>
          </cell>
        </row>
        <row r="1865">
          <cell r="L1865">
            <v>2.1999999999999999E-2</v>
          </cell>
          <cell r="M1865" t="str">
            <v>SUBTOTAL $</v>
          </cell>
          <cell r="O1865">
            <v>309</v>
          </cell>
        </row>
        <row r="1866">
          <cell r="C1866" t="str">
            <v>II. MATERIALES</v>
          </cell>
        </row>
        <row r="1868">
          <cell r="C1868" t="str">
            <v>DESCRIPCIÓN</v>
          </cell>
          <cell r="K1868" t="str">
            <v>UNIDAD</v>
          </cell>
          <cell r="L1868" t="str">
            <v>CANTIDAD</v>
          </cell>
          <cell r="M1868" t="str">
            <v>PRECIO UNIT.</v>
          </cell>
          <cell r="O1868" t="str">
            <v>Vr. UNITARIO</v>
          </cell>
        </row>
        <row r="1869">
          <cell r="C1869" t="str">
            <v>Tubo de Presión de 3/4" 11-400psi x 6 m</v>
          </cell>
          <cell r="K1869" t="str">
            <v>u</v>
          </cell>
          <cell r="L1869">
            <v>0.17499999999999999</v>
          </cell>
          <cell r="M1869">
            <v>29800</v>
          </cell>
          <cell r="O1869">
            <v>5215</v>
          </cell>
          <cell r="R1869">
            <v>3.15</v>
          </cell>
          <cell r="T1869" t="str">
            <v>Tubo de Presión de 3/4" 11-400psi x 6 m</v>
          </cell>
        </row>
        <row r="1870">
          <cell r="C1870" t="str">
            <v>Unión PVC-P, Ø= 3/4"</v>
          </cell>
          <cell r="K1870" t="str">
            <v>u</v>
          </cell>
          <cell r="L1870">
            <v>0.27562500000000001</v>
          </cell>
          <cell r="M1870">
            <v>1866</v>
          </cell>
          <cell r="O1870">
            <v>514</v>
          </cell>
          <cell r="R1870">
            <v>4.96</v>
          </cell>
          <cell r="T1870" t="str">
            <v>Unión PVC-P, Ø= 3/4"</v>
          </cell>
        </row>
        <row r="1871">
          <cell r="C1871" t="str">
            <v>Codo 90º PVC-P Ø= 3/4"</v>
          </cell>
          <cell r="K1871" t="str">
            <v>u</v>
          </cell>
          <cell r="L1871">
            <v>0.62489700000000004</v>
          </cell>
          <cell r="M1871">
            <v>2215</v>
          </cell>
          <cell r="O1871">
            <v>1384</v>
          </cell>
          <cell r="R1871">
            <v>11.25</v>
          </cell>
          <cell r="T1871" t="str">
            <v>Codo 90º PVC-P Ø= 3/4"</v>
          </cell>
        </row>
        <row r="1872">
          <cell r="C1872" t="str">
            <v>Tee PVC-P Ø= 3/4"</v>
          </cell>
          <cell r="K1872" t="str">
            <v>u</v>
          </cell>
          <cell r="L1872">
            <v>0.100233</v>
          </cell>
          <cell r="M1872">
            <v>2215</v>
          </cell>
          <cell r="O1872">
            <v>222</v>
          </cell>
          <cell r="R1872">
            <v>1.8</v>
          </cell>
          <cell r="T1872" t="str">
            <v>Tee PVC-P Ø= 3/4"</v>
          </cell>
        </row>
        <row r="1873">
          <cell r="C1873" t="str">
            <v>Adaptador macho PVC-P Ø= 3/4"</v>
          </cell>
          <cell r="K1873" t="str">
            <v>u</v>
          </cell>
          <cell r="L1873">
            <v>3.5699999999999998E-3</v>
          </cell>
          <cell r="M1873">
            <v>944</v>
          </cell>
          <cell r="O1873">
            <v>3</v>
          </cell>
          <cell r="R1873">
            <v>0.06</v>
          </cell>
          <cell r="T1873" t="str">
            <v>Adaptador macho PVC-P Ø= 3/4"</v>
          </cell>
        </row>
        <row r="1874">
          <cell r="C1874" t="str">
            <v>Soldadura liquida PVC 1/4 de Gl</v>
          </cell>
          <cell r="K1874" t="str">
            <v>u</v>
          </cell>
          <cell r="L1874">
            <v>5.2500000000000003E-3</v>
          </cell>
          <cell r="M1874">
            <v>10695</v>
          </cell>
          <cell r="O1874">
            <v>56</v>
          </cell>
          <cell r="R1874">
            <v>0.09</v>
          </cell>
          <cell r="T1874" t="str">
            <v>Soldadura liquida PVC 1/4 de Gl</v>
          </cell>
        </row>
        <row r="1875">
          <cell r="C1875" t="str">
            <v xml:space="preserve">Removedor PVC 1/4 galon </v>
          </cell>
          <cell r="K1875" t="str">
            <v>u</v>
          </cell>
          <cell r="L1875">
            <v>5.2500000000000003E-3</v>
          </cell>
          <cell r="M1875">
            <v>32934</v>
          </cell>
          <cell r="O1875">
            <v>173</v>
          </cell>
          <cell r="R1875">
            <v>0.09</v>
          </cell>
          <cell r="T1875" t="str">
            <v xml:space="preserve">Removedor PVC 1/4 galon </v>
          </cell>
        </row>
        <row r="1876">
          <cell r="L1876">
            <v>0.53839999999999999</v>
          </cell>
          <cell r="M1876" t="str">
            <v>SUBTOTAL $</v>
          </cell>
          <cell r="O1876">
            <v>7567</v>
          </cell>
        </row>
        <row r="1877">
          <cell r="C1877" t="str">
            <v>III. TRANSPORTES</v>
          </cell>
        </row>
        <row r="1879">
          <cell r="C1879" t="str">
            <v>MATERIAL</v>
          </cell>
          <cell r="J1879" t="str">
            <v>VOL. o PESO</v>
          </cell>
          <cell r="K1879" t="str">
            <v>DISTANCIA</v>
          </cell>
          <cell r="L1879" t="str">
            <v>M3 o Ton/Km</v>
          </cell>
          <cell r="M1879" t="str">
            <v>TARIFA</v>
          </cell>
          <cell r="O1879" t="str">
            <v>Vr. UNITARIO</v>
          </cell>
        </row>
        <row r="1880">
          <cell r="J1880" t="str">
            <v/>
          </cell>
          <cell r="M1880">
            <v>0</v>
          </cell>
          <cell r="O1880">
            <v>0</v>
          </cell>
          <cell r="R1880">
            <v>0</v>
          </cell>
          <cell r="T1880">
            <v>0</v>
          </cell>
        </row>
        <row r="1881">
          <cell r="J1881" t="str">
            <v/>
          </cell>
          <cell r="M1881">
            <v>0</v>
          </cell>
          <cell r="O1881">
            <v>0</v>
          </cell>
          <cell r="R1881">
            <v>0</v>
          </cell>
          <cell r="T1881">
            <v>0</v>
          </cell>
        </row>
        <row r="1882">
          <cell r="J1882" t="str">
            <v/>
          </cell>
          <cell r="M1882">
            <v>0</v>
          </cell>
          <cell r="O1882">
            <v>0</v>
          </cell>
          <cell r="R1882">
            <v>0</v>
          </cell>
          <cell r="T1882">
            <v>0</v>
          </cell>
        </row>
        <row r="1883">
          <cell r="L1883">
            <v>0</v>
          </cell>
          <cell r="M1883" t="str">
            <v>SUBTOTAL $</v>
          </cell>
          <cell r="O1883">
            <v>0</v>
          </cell>
        </row>
        <row r="1884">
          <cell r="C1884" t="str">
            <v>IV. MANO DE OBRA</v>
          </cell>
        </row>
        <row r="1886">
          <cell r="C1886" t="str">
            <v>TRABAJADOR</v>
          </cell>
          <cell r="I1886" t="str">
            <v>CANTIDAD</v>
          </cell>
          <cell r="J1886" t="str">
            <v>JORNAL</v>
          </cell>
          <cell r="K1886" t="str">
            <v>PRESTACIONES</v>
          </cell>
          <cell r="L1886" t="str">
            <v>JORNAL TOTAL</v>
          </cell>
          <cell r="M1886" t="str">
            <v>RENDIMIENTO</v>
          </cell>
          <cell r="O1886" t="str">
            <v>Vr. UNITARIO</v>
          </cell>
        </row>
        <row r="1887">
          <cell r="C1887" t="str">
            <v>Oficial</v>
          </cell>
          <cell r="I1887">
            <v>1</v>
          </cell>
          <cell r="J1887">
            <v>77720</v>
          </cell>
          <cell r="K1887">
            <v>1.6913</v>
          </cell>
          <cell r="L1887">
            <v>131448</v>
          </cell>
          <cell r="M1887">
            <v>36</v>
          </cell>
          <cell r="O1887">
            <v>3651</v>
          </cell>
          <cell r="R1887">
            <v>0.5</v>
          </cell>
          <cell r="T1887" t="str">
            <v>Oficial</v>
          </cell>
        </row>
        <row r="1888">
          <cell r="C1888" t="str">
            <v>Ayudante Entendido</v>
          </cell>
          <cell r="I1888">
            <v>1</v>
          </cell>
          <cell r="J1888">
            <v>53020</v>
          </cell>
          <cell r="K1888">
            <v>1.7161</v>
          </cell>
          <cell r="L1888">
            <v>90988</v>
          </cell>
          <cell r="M1888">
            <v>36</v>
          </cell>
          <cell r="O1888">
            <v>2527</v>
          </cell>
          <cell r="R1888">
            <v>0.5</v>
          </cell>
          <cell r="T1888" t="str">
            <v>Ayudante Entendido</v>
          </cell>
        </row>
        <row r="1889">
          <cell r="J1889">
            <v>0</v>
          </cell>
          <cell r="K1889">
            <v>0</v>
          </cell>
          <cell r="L1889">
            <v>0</v>
          </cell>
          <cell r="O1889">
            <v>0</v>
          </cell>
          <cell r="R1889">
            <v>0</v>
          </cell>
          <cell r="T1889">
            <v>0</v>
          </cell>
        </row>
        <row r="1890">
          <cell r="L1890">
            <v>0.43959999999999999</v>
          </cell>
          <cell r="M1890" t="str">
            <v>SUBTOTAL $</v>
          </cell>
          <cell r="O1890">
            <v>6178</v>
          </cell>
        </row>
        <row r="1892">
          <cell r="C1892" t="str">
            <v>TOTAL COSTO DIRECTO $</v>
          </cell>
          <cell r="O1892">
            <v>14054</v>
          </cell>
        </row>
        <row r="1893">
          <cell r="C1893" t="str">
            <v>V. COSTOS INDIRECTOS</v>
          </cell>
        </row>
        <row r="1895">
          <cell r="C1895" t="str">
            <v>Descripción</v>
          </cell>
          <cell r="L1895" t="str">
            <v>Porcentaje</v>
          </cell>
          <cell r="M1895" t="str">
            <v>Valor Total</v>
          </cell>
        </row>
        <row r="1896">
          <cell r="C1896" t="str">
            <v>ADMINISTRACION</v>
          </cell>
          <cell r="L1896">
            <v>0</v>
          </cell>
          <cell r="M1896">
            <v>0</v>
          </cell>
        </row>
        <row r="1897">
          <cell r="C1897" t="str">
            <v xml:space="preserve">IMPREVISTOS </v>
          </cell>
          <cell r="L1897">
            <v>0</v>
          </cell>
          <cell r="M1897">
            <v>0</v>
          </cell>
        </row>
        <row r="1898">
          <cell r="C1898" t="str">
            <v>UTILIDAD</v>
          </cell>
          <cell r="L1898">
            <v>0</v>
          </cell>
          <cell r="M1898">
            <v>0</v>
          </cell>
        </row>
        <row r="1899">
          <cell r="C1899" t="str">
            <v>SUBTOTAL $</v>
          </cell>
          <cell r="O1899">
            <v>0</v>
          </cell>
        </row>
        <row r="1901">
          <cell r="C1901" t="str">
            <v>Precio Unitario Total Aproximado al peso $</v>
          </cell>
          <cell r="O1901">
            <v>14054</v>
          </cell>
        </row>
        <row r="1904">
          <cell r="H1904" t="str">
            <v>Firma</v>
          </cell>
        </row>
        <row r="1905">
          <cell r="H1905" t="str">
            <v>Nombre:</v>
          </cell>
        </row>
        <row r="1906">
          <cell r="H1906" t="str">
            <v>Representante Legal del Contratista o su Apoderado</v>
          </cell>
        </row>
        <row r="1907">
          <cell r="H1907" t="str">
            <v>Matricula No. :</v>
          </cell>
        </row>
        <row r="1908">
          <cell r="H1908" t="str">
            <v xml:space="preserve"> </v>
          </cell>
        </row>
        <row r="1909">
          <cell r="C1909" t="str">
            <v>OBSERVACIONES INTERVENTORÍA</v>
          </cell>
        </row>
        <row r="1913">
          <cell r="C1913" t="str">
            <v>APROBACIÓN POR INTERVENTORÍA</v>
          </cell>
        </row>
        <row r="1914">
          <cell r="C191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916">
          <cell r="C191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919">
          <cell r="H1919" t="str">
            <v>Firma</v>
          </cell>
        </row>
        <row r="1920">
          <cell r="H1920" t="str">
            <v>Nombre:</v>
          </cell>
        </row>
        <row r="1921">
          <cell r="H1921" t="str">
            <v>Representante Legal del Interventor o su Apoderado</v>
          </cell>
        </row>
        <row r="1922">
          <cell r="H1922" t="str">
            <v>Matricula No. :</v>
          </cell>
        </row>
        <row r="1927">
          <cell r="C1927" t="str">
            <v>Formulario 1 - Propuesta económica  - Documento tipo de selección abreviada de menor cuantía - versión 2</v>
          </cell>
        </row>
        <row r="1928">
          <cell r="C1928" t="str">
            <v>Código</v>
          </cell>
          <cell r="D1928" t="str">
            <v>CCE-EICP-FM-25</v>
          </cell>
          <cell r="E1928" t="str">
            <v>Versión</v>
          </cell>
          <cell r="F1928">
            <v>2</v>
          </cell>
        </row>
        <row r="1930">
          <cell r="C1930" t="str">
            <v>[La entidad podrá utilizar este formato para la presentación de los análisis de precios unitarios el contratista en la oportunidad prevista en el numeral 8.1. del Documento Base]</v>
          </cell>
        </row>
        <row r="1933">
          <cell r="D1933" t="str">
            <v>MUNICIPIO DE CONCORDIA, ANTIOQUIA</v>
          </cell>
        </row>
        <row r="1934">
          <cell r="L1934" t="str">
            <v>VERSIÓN</v>
          </cell>
        </row>
        <row r="1935">
          <cell r="D1935" t="str">
            <v xml:space="preserve">[NÚMERO DEL PROCESO] </v>
          </cell>
        </row>
        <row r="1936">
          <cell r="L1936" t="str">
            <v>PÁGINA</v>
          </cell>
          <cell r="M1936">
            <v>1</v>
          </cell>
          <cell r="N1936" t="str">
            <v>DE</v>
          </cell>
          <cell r="O1936">
            <v>1</v>
          </cell>
        </row>
        <row r="1937">
          <cell r="D1937" t="str">
            <v xml:space="preserve">ANALISIS DE PRECIOS UNITARIOS </v>
          </cell>
        </row>
        <row r="1939">
          <cell r="L1939" t="str">
            <v>FECHA</v>
          </cell>
          <cell r="M1939" t="str">
            <v>DD</v>
          </cell>
          <cell r="N1939" t="str">
            <v>MM</v>
          </cell>
          <cell r="O1939" t="str">
            <v>AA</v>
          </cell>
        </row>
        <row r="1940">
          <cell r="M1940">
            <v>8</v>
          </cell>
          <cell r="N1940">
            <v>5</v>
          </cell>
          <cell r="O1940">
            <v>2023</v>
          </cell>
        </row>
        <row r="1941">
          <cell r="C1941" t="str">
            <v>ITEMS DE LA PROPUESTA ECONÓMICA</v>
          </cell>
          <cell r="I1941" t="str">
            <v>ITEMS NO PREVISTOS</v>
          </cell>
        </row>
        <row r="1945">
          <cell r="C1945" t="str">
            <v>DATOS ESPECÍFICOS</v>
          </cell>
        </row>
        <row r="1947">
          <cell r="C1947" t="str">
            <v>ITEM</v>
          </cell>
          <cell r="D1947" t="str">
            <v>DESCRIPCIÓN</v>
          </cell>
          <cell r="M1947" t="str">
            <v>UNIDAD</v>
          </cell>
          <cell r="O1947" t="str">
            <v>CANTIDAD</v>
          </cell>
        </row>
        <row r="1948">
          <cell r="C1948" t="str">
            <v>4.7.3</v>
          </cell>
          <cell r="D1948" t="str">
            <v xml:space="preserve">S.T.I  de bocas para salida de tubería  PVC  para red de abastecemimiento, Ø = 13 mm, RDE 9. Incluye accesorios y demás elementos para su correcta instalación. </v>
          </cell>
          <cell r="M1948" t="str">
            <v>u</v>
          </cell>
          <cell r="O1948">
            <v>5</v>
          </cell>
          <cell r="R1948">
            <v>27603</v>
          </cell>
          <cell r="S1948">
            <v>27603</v>
          </cell>
          <cell r="T1948">
            <v>2.6800000000000001E-2</v>
          </cell>
          <cell r="U1948">
            <v>0.43590000000000001</v>
          </cell>
          <cell r="V1948">
            <v>0</v>
          </cell>
          <cell r="W1948">
            <v>0.53720000000000001</v>
          </cell>
        </row>
        <row r="1949">
          <cell r="C1949" t="str">
            <v>I. EQUIPO</v>
          </cell>
        </row>
        <row r="1951">
          <cell r="C1951" t="str">
            <v>DESCRIPCIÓN</v>
          </cell>
          <cell r="H1951" t="str">
            <v>MARCA</v>
          </cell>
          <cell r="J1951" t="str">
            <v>TIPO</v>
          </cell>
          <cell r="L1951" t="str">
            <v>TARIFA/HORA</v>
          </cell>
          <cell r="M1951" t="str">
            <v>RENDIMIENTO</v>
          </cell>
          <cell r="O1951" t="str">
            <v>Vr. UNITARIO</v>
          </cell>
        </row>
        <row r="1952">
          <cell r="J1952" t="str">
            <v/>
          </cell>
          <cell r="L1952" t="str">
            <v/>
          </cell>
          <cell r="O1952">
            <v>0</v>
          </cell>
          <cell r="R1952">
            <v>0</v>
          </cell>
          <cell r="T1952">
            <v>0</v>
          </cell>
        </row>
        <row r="1953">
          <cell r="J1953" t="str">
            <v/>
          </cell>
          <cell r="L1953" t="str">
            <v/>
          </cell>
          <cell r="O1953">
            <v>0</v>
          </cell>
          <cell r="R1953">
            <v>0</v>
          </cell>
          <cell r="T1953">
            <v>0</v>
          </cell>
        </row>
        <row r="1954">
          <cell r="J1954" t="str">
            <v/>
          </cell>
          <cell r="L1954" t="str">
            <v/>
          </cell>
          <cell r="O1954">
            <v>0</v>
          </cell>
          <cell r="R1954">
            <v>0</v>
          </cell>
          <cell r="T1954">
            <v>0</v>
          </cell>
        </row>
        <row r="1955">
          <cell r="C1955" t="str">
            <v>Herramienta Menor (Como % de Mano de Obra)</v>
          </cell>
          <cell r="J1955" t="str">
            <v>Dia</v>
          </cell>
          <cell r="L1955">
            <v>14829</v>
          </cell>
          <cell r="M1955">
            <v>0.05</v>
          </cell>
          <cell r="O1955">
            <v>741</v>
          </cell>
          <cell r="R1955">
            <v>3705</v>
          </cell>
          <cell r="T1955" t="str">
            <v>Herramienta Menor (Como % de Mano de Obra)</v>
          </cell>
        </row>
        <row r="1956">
          <cell r="L1956">
            <v>2.6800000000000001E-2</v>
          </cell>
          <cell r="M1956" t="str">
            <v>SUBTOTAL $</v>
          </cell>
          <cell r="O1956">
            <v>741</v>
          </cell>
        </row>
        <row r="1957">
          <cell r="C1957" t="str">
            <v>II. MATERIALES</v>
          </cell>
        </row>
        <row r="1959">
          <cell r="C1959" t="str">
            <v>DESCRIPCIÓN</v>
          </cell>
          <cell r="K1959" t="str">
            <v>UNIDAD</v>
          </cell>
          <cell r="L1959" t="str">
            <v>CANTIDAD</v>
          </cell>
          <cell r="M1959" t="str">
            <v>PRECIO UNIT.</v>
          </cell>
          <cell r="O1959" t="str">
            <v>Vr. UNITARIO</v>
          </cell>
        </row>
        <row r="1960">
          <cell r="C1960" t="str">
            <v>Tubo 1/2" Presión 9-500 x 6 m</v>
          </cell>
          <cell r="K1960" t="str">
            <v>u</v>
          </cell>
          <cell r="L1960">
            <v>0.35</v>
          </cell>
          <cell r="M1960">
            <v>19900</v>
          </cell>
          <cell r="O1960">
            <v>6965</v>
          </cell>
          <cell r="R1960">
            <v>1.75</v>
          </cell>
          <cell r="T1960" t="str">
            <v>Tubo 1/2" Presión 9-500 x 6 m</v>
          </cell>
        </row>
        <row r="1961">
          <cell r="C1961" t="str">
            <v>Unión PVC-P, Ø= 1/2"</v>
          </cell>
          <cell r="K1961" t="str">
            <v>u</v>
          </cell>
          <cell r="L1961">
            <v>1.05</v>
          </cell>
          <cell r="M1961">
            <v>700</v>
          </cell>
          <cell r="O1961">
            <v>735</v>
          </cell>
          <cell r="R1961">
            <v>5.25</v>
          </cell>
          <cell r="T1961" t="str">
            <v>Unión PVC-P, Ø= 1/2"</v>
          </cell>
        </row>
        <row r="1962">
          <cell r="C1962" t="str">
            <v>Codo 90º PVC-P Ø= 1/2"</v>
          </cell>
          <cell r="K1962" t="str">
            <v>u</v>
          </cell>
          <cell r="L1962">
            <v>2.1</v>
          </cell>
          <cell r="M1962">
            <v>704</v>
          </cell>
          <cell r="O1962">
            <v>1478</v>
          </cell>
          <cell r="R1962">
            <v>10.5</v>
          </cell>
          <cell r="T1962" t="str">
            <v>Codo 90º PVC-P Ø= 1/2"</v>
          </cell>
        </row>
        <row r="1963">
          <cell r="C1963" t="str">
            <v>Tee PVC-P Ø= 1/2"</v>
          </cell>
          <cell r="K1963" t="str">
            <v>u</v>
          </cell>
          <cell r="L1963">
            <v>1.05</v>
          </cell>
          <cell r="M1963">
            <v>1049</v>
          </cell>
          <cell r="O1963">
            <v>1101</v>
          </cell>
          <cell r="R1963">
            <v>5.25</v>
          </cell>
          <cell r="T1963" t="str">
            <v>Tee PVC-P Ø= 1/2"</v>
          </cell>
        </row>
        <row r="1964">
          <cell r="C1964" t="str">
            <v>Adaptador macho PVC-P Ø= 1/2"</v>
          </cell>
          <cell r="K1964" t="str">
            <v>u</v>
          </cell>
          <cell r="L1964">
            <v>1.05</v>
          </cell>
          <cell r="M1964">
            <v>944</v>
          </cell>
          <cell r="O1964">
            <v>991</v>
          </cell>
          <cell r="R1964">
            <v>5.25</v>
          </cell>
          <cell r="T1964" t="str">
            <v>Adaptador macho PVC-P Ø= 1/2"</v>
          </cell>
        </row>
        <row r="1965">
          <cell r="C1965" t="str">
            <v>Soldadura liquida PVC 1/4 de Gl</v>
          </cell>
          <cell r="K1965" t="str">
            <v>u</v>
          </cell>
          <cell r="L1965">
            <v>6.783E-3</v>
          </cell>
          <cell r="M1965">
            <v>10695</v>
          </cell>
          <cell r="O1965">
            <v>73</v>
          </cell>
          <cell r="R1965">
            <v>0.03</v>
          </cell>
          <cell r="T1965" t="str">
            <v>Soldadura liquida PVC 1/4 de Gl</v>
          </cell>
        </row>
        <row r="1966">
          <cell r="C1966" t="str">
            <v xml:space="preserve">Removedor PVC 1/4 galon </v>
          </cell>
          <cell r="K1966" t="str">
            <v>u</v>
          </cell>
          <cell r="L1966">
            <v>2.0958000000000001E-2</v>
          </cell>
          <cell r="M1966">
            <v>32934</v>
          </cell>
          <cell r="O1966">
            <v>690</v>
          </cell>
          <cell r="R1966">
            <v>0.1</v>
          </cell>
          <cell r="T1966" t="str">
            <v xml:space="preserve">Removedor PVC 1/4 galon </v>
          </cell>
        </row>
        <row r="1967">
          <cell r="L1967">
            <v>0.43590000000000001</v>
          </cell>
          <cell r="M1967" t="str">
            <v>SUBTOTAL $</v>
          </cell>
          <cell r="O1967">
            <v>12033</v>
          </cell>
        </row>
        <row r="1968">
          <cell r="C1968" t="str">
            <v>III. TRANSPORTES</v>
          </cell>
        </row>
        <row r="1970">
          <cell r="C1970" t="str">
            <v>MATERIAL</v>
          </cell>
          <cell r="J1970" t="str">
            <v>VOL. o PESO</v>
          </cell>
          <cell r="K1970" t="str">
            <v>DISTANCIA</v>
          </cell>
          <cell r="L1970" t="str">
            <v>M3 o Ton/Km</v>
          </cell>
          <cell r="M1970" t="str">
            <v>TARIFA</v>
          </cell>
          <cell r="O1970" t="str">
            <v>Vr. UNITARIO</v>
          </cell>
        </row>
        <row r="1971">
          <cell r="J1971" t="str">
            <v/>
          </cell>
          <cell r="M1971">
            <v>0</v>
          </cell>
          <cell r="O1971">
            <v>0</v>
          </cell>
          <cell r="R1971">
            <v>0</v>
          </cell>
          <cell r="T1971">
            <v>0</v>
          </cell>
        </row>
        <row r="1972">
          <cell r="J1972" t="str">
            <v/>
          </cell>
          <cell r="M1972">
            <v>0</v>
          </cell>
          <cell r="O1972">
            <v>0</v>
          </cell>
          <cell r="R1972">
            <v>0</v>
          </cell>
          <cell r="T1972">
            <v>0</v>
          </cell>
        </row>
        <row r="1973">
          <cell r="J1973" t="str">
            <v/>
          </cell>
          <cell r="M1973">
            <v>0</v>
          </cell>
          <cell r="O1973">
            <v>0</v>
          </cell>
          <cell r="R1973">
            <v>0</v>
          </cell>
          <cell r="T1973">
            <v>0</v>
          </cell>
        </row>
        <row r="1974">
          <cell r="L1974">
            <v>0</v>
          </cell>
          <cell r="M1974" t="str">
            <v>SUBTOTAL $</v>
          </cell>
          <cell r="O1974">
            <v>0</v>
          </cell>
        </row>
        <row r="1975">
          <cell r="C1975" t="str">
            <v>IV. MANO DE OBRA</v>
          </cell>
        </row>
        <row r="1977">
          <cell r="C1977" t="str">
            <v>TRABAJADOR</v>
          </cell>
          <cell r="I1977" t="str">
            <v>CANTIDAD</v>
          </cell>
          <cell r="J1977" t="str">
            <v>JORNAL</v>
          </cell>
          <cell r="K1977" t="str">
            <v>PRESTACIONES</v>
          </cell>
          <cell r="L1977" t="str">
            <v>JORNAL TOTAL</v>
          </cell>
          <cell r="M1977" t="str">
            <v>RENDIMIENTO</v>
          </cell>
          <cell r="O1977" t="str">
            <v>Vr. UNITARIO</v>
          </cell>
        </row>
        <row r="1978">
          <cell r="C1978" t="str">
            <v>Oficial</v>
          </cell>
          <cell r="I1978">
            <v>1</v>
          </cell>
          <cell r="J1978">
            <v>77720</v>
          </cell>
          <cell r="K1978">
            <v>1.6913</v>
          </cell>
          <cell r="L1978">
            <v>131448</v>
          </cell>
          <cell r="M1978">
            <v>15</v>
          </cell>
          <cell r="O1978">
            <v>8763</v>
          </cell>
          <cell r="R1978">
            <v>0.33</v>
          </cell>
          <cell r="T1978" t="str">
            <v>Oficial</v>
          </cell>
        </row>
        <row r="1979">
          <cell r="C1979" t="str">
            <v>Ayudante Entendido</v>
          </cell>
          <cell r="I1979">
            <v>1</v>
          </cell>
          <cell r="J1979">
            <v>53020</v>
          </cell>
          <cell r="K1979">
            <v>1.7161</v>
          </cell>
          <cell r="L1979">
            <v>90988</v>
          </cell>
          <cell r="M1979">
            <v>15</v>
          </cell>
          <cell r="O1979">
            <v>6066</v>
          </cell>
          <cell r="R1979">
            <v>0.33</v>
          </cell>
          <cell r="T1979" t="str">
            <v>Ayudante Entendido</v>
          </cell>
        </row>
        <row r="1980">
          <cell r="J1980">
            <v>0</v>
          </cell>
          <cell r="K1980">
            <v>0</v>
          </cell>
          <cell r="L1980">
            <v>0</v>
          </cell>
          <cell r="O1980">
            <v>0</v>
          </cell>
          <cell r="R1980">
            <v>0</v>
          </cell>
          <cell r="T1980">
            <v>0</v>
          </cell>
        </row>
        <row r="1981">
          <cell r="L1981">
            <v>0.53720000000000001</v>
          </cell>
          <cell r="M1981" t="str">
            <v>SUBTOTAL $</v>
          </cell>
          <cell r="O1981">
            <v>14829</v>
          </cell>
        </row>
        <row r="1983">
          <cell r="C1983" t="str">
            <v>TOTAL COSTO DIRECTO $</v>
          </cell>
          <cell r="O1983">
            <v>27603</v>
          </cell>
        </row>
        <row r="1984">
          <cell r="C1984" t="str">
            <v>V. COSTOS INDIRECTOS</v>
          </cell>
        </row>
        <row r="1986">
          <cell r="C1986" t="str">
            <v>Descripción</v>
          </cell>
          <cell r="L1986" t="str">
            <v>Porcentaje</v>
          </cell>
          <cell r="M1986" t="str">
            <v>Valor Total</v>
          </cell>
        </row>
        <row r="1987">
          <cell r="C1987" t="str">
            <v>ADMINISTRACION</v>
          </cell>
          <cell r="L1987">
            <v>0</v>
          </cell>
          <cell r="M1987">
            <v>0</v>
          </cell>
        </row>
        <row r="1988">
          <cell r="C1988" t="str">
            <v xml:space="preserve">IMPREVISTOS </v>
          </cell>
          <cell r="L1988">
            <v>0</v>
          </cell>
          <cell r="M1988">
            <v>0</v>
          </cell>
        </row>
        <row r="1989">
          <cell r="C1989" t="str">
            <v>UTILIDAD</v>
          </cell>
          <cell r="L1989">
            <v>0</v>
          </cell>
          <cell r="M1989">
            <v>0</v>
          </cell>
        </row>
        <row r="1990">
          <cell r="C1990" t="str">
            <v>SUBTOTAL $</v>
          </cell>
          <cell r="O1990">
            <v>0</v>
          </cell>
        </row>
        <row r="1992">
          <cell r="C1992" t="str">
            <v>Precio Unitario Total Aproximado al peso $</v>
          </cell>
          <cell r="O1992">
            <v>27603</v>
          </cell>
        </row>
        <row r="1995">
          <cell r="H1995" t="str">
            <v>Firma</v>
          </cell>
        </row>
        <row r="1996">
          <cell r="H1996" t="str">
            <v>Nombre:</v>
          </cell>
        </row>
        <row r="1997">
          <cell r="H1997" t="str">
            <v>Representante Legal del Contratista o su Apoderado</v>
          </cell>
        </row>
        <row r="1998">
          <cell r="H1998" t="str">
            <v>Matricula No. :</v>
          </cell>
        </row>
        <row r="1999">
          <cell r="H1999" t="str">
            <v xml:space="preserve"> </v>
          </cell>
        </row>
        <row r="2000">
          <cell r="C2000" t="str">
            <v>OBSERVACIONES INTERVENTORÍA</v>
          </cell>
        </row>
        <row r="2004">
          <cell r="C2004" t="str">
            <v>APROBACIÓN POR INTERVENTORÍA</v>
          </cell>
        </row>
        <row r="2005">
          <cell r="C20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007">
          <cell r="C20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010">
          <cell r="H2010" t="str">
            <v>Firma</v>
          </cell>
        </row>
        <row r="2011">
          <cell r="H2011" t="str">
            <v>Nombre:</v>
          </cell>
        </row>
        <row r="2012">
          <cell r="H2012" t="str">
            <v>Representante Legal del Interventor o su Apoderado</v>
          </cell>
        </row>
        <row r="2013">
          <cell r="H2013" t="str">
            <v>Matricula No. :</v>
          </cell>
        </row>
        <row r="2018">
          <cell r="C2018" t="str">
            <v>Formulario 1 - Propuesta económica  - Documento tipo de selección abreviada de menor cuantía - versión 2</v>
          </cell>
        </row>
        <row r="2019">
          <cell r="C2019" t="str">
            <v>Código</v>
          </cell>
          <cell r="D2019" t="str">
            <v>CCE-EICP-FM-25</v>
          </cell>
          <cell r="E2019" t="str">
            <v>Versión</v>
          </cell>
          <cell r="F2019">
            <v>2</v>
          </cell>
        </row>
        <row r="2021">
          <cell r="C2021" t="str">
            <v>[La entidad podrá utilizar este formato para la presentación de los análisis de precios unitarios el contratista en la oportunidad prevista en el numeral 8.1. del Documento Base]</v>
          </cell>
        </row>
        <row r="2024">
          <cell r="D2024" t="str">
            <v>MUNICIPIO DE CONCORDIA, ANTIOQUIA</v>
          </cell>
        </row>
        <row r="2025">
          <cell r="L2025" t="str">
            <v>VERSIÓN</v>
          </cell>
        </row>
        <row r="2026">
          <cell r="D2026" t="str">
            <v xml:space="preserve">[NÚMERO DEL PROCESO] </v>
          </cell>
        </row>
        <row r="2027">
          <cell r="L2027" t="str">
            <v>PÁGINA</v>
          </cell>
          <cell r="M2027">
            <v>1</v>
          </cell>
          <cell r="N2027" t="str">
            <v>DE</v>
          </cell>
          <cell r="O2027">
            <v>1</v>
          </cell>
        </row>
        <row r="2028">
          <cell r="D2028" t="str">
            <v xml:space="preserve">ANALISIS DE PRECIOS UNITARIOS </v>
          </cell>
        </row>
        <row r="2030">
          <cell r="L2030" t="str">
            <v>FECHA</v>
          </cell>
          <cell r="M2030" t="str">
            <v>DD</v>
          </cell>
          <cell r="N2030" t="str">
            <v>MM</v>
          </cell>
          <cell r="O2030" t="str">
            <v>AA</v>
          </cell>
        </row>
        <row r="2031">
          <cell r="M2031">
            <v>8</v>
          </cell>
          <cell r="N2031">
            <v>5</v>
          </cell>
          <cell r="O2031">
            <v>2023</v>
          </cell>
        </row>
        <row r="2032">
          <cell r="C2032" t="str">
            <v>ITEMS DE LA PROPUESTA ECONÓMICA</v>
          </cell>
          <cell r="I2032" t="str">
            <v>ITEMS NO PREVISTOS</v>
          </cell>
        </row>
        <row r="2036">
          <cell r="C2036" t="str">
            <v>DATOS ESPECÍFICOS</v>
          </cell>
        </row>
        <row r="2038">
          <cell r="C2038" t="str">
            <v>ITEM</v>
          </cell>
          <cell r="D2038" t="str">
            <v>DESCRIPCIÓN</v>
          </cell>
          <cell r="M2038" t="str">
            <v>UNIDAD</v>
          </cell>
          <cell r="O2038" t="str">
            <v>CANTIDAD</v>
          </cell>
        </row>
        <row r="2039">
          <cell r="C2039" t="str">
            <v>4.7.4</v>
          </cell>
          <cell r="D2039" t="str">
            <v>S.T.I de TERMINAL CON CÁMARA DE AIRE, en TUBERÍA DE PVC , con un DIÁMETRO DE 1/2". Incluye suministro y transporte de los materiales, canche, accesorios de PVC, sellante, soldadura, teflón, y todo lo necesario para su correcta instalación y funcionamiento.</v>
          </cell>
          <cell r="M2039" t="str">
            <v>u</v>
          </cell>
          <cell r="O2039">
            <v>5</v>
          </cell>
          <cell r="R2039">
            <v>19795</v>
          </cell>
          <cell r="S2039">
            <v>19795</v>
          </cell>
          <cell r="T2039">
            <v>3.5099999999999999E-2</v>
          </cell>
          <cell r="U2039">
            <v>0.26250000000000001</v>
          </cell>
          <cell r="V2039">
            <v>0</v>
          </cell>
          <cell r="W2039">
            <v>0.70230000000000004</v>
          </cell>
        </row>
        <row r="2040">
          <cell r="C2040" t="str">
            <v>I. EQUIPO</v>
          </cell>
        </row>
        <row r="2042">
          <cell r="C2042" t="str">
            <v>DESCRIPCIÓN</v>
          </cell>
          <cell r="H2042" t="str">
            <v>MARCA</v>
          </cell>
          <cell r="J2042" t="str">
            <v>TIPO</v>
          </cell>
          <cell r="L2042" t="str">
            <v>TARIFA/HORA</v>
          </cell>
          <cell r="M2042" t="str">
            <v>RENDIMIENTO</v>
          </cell>
          <cell r="O2042" t="str">
            <v>Vr. UNITARIO</v>
          </cell>
        </row>
        <row r="2043">
          <cell r="J2043" t="str">
            <v/>
          </cell>
          <cell r="L2043" t="str">
            <v/>
          </cell>
          <cell r="O2043">
            <v>0</v>
          </cell>
          <cell r="R2043">
            <v>0</v>
          </cell>
          <cell r="T2043">
            <v>0</v>
          </cell>
        </row>
        <row r="2044">
          <cell r="J2044" t="str">
            <v/>
          </cell>
          <cell r="L2044" t="str">
            <v/>
          </cell>
          <cell r="O2044">
            <v>0</v>
          </cell>
          <cell r="R2044">
            <v>0</v>
          </cell>
          <cell r="T2044">
            <v>0</v>
          </cell>
        </row>
        <row r="2045">
          <cell r="J2045" t="str">
            <v/>
          </cell>
          <cell r="L2045" t="str">
            <v/>
          </cell>
          <cell r="O2045">
            <v>0</v>
          </cell>
          <cell r="R2045">
            <v>0</v>
          </cell>
          <cell r="T2045">
            <v>0</v>
          </cell>
        </row>
        <row r="2046">
          <cell r="C2046" t="str">
            <v>Herramienta Menor (Como % de Mano de Obra)</v>
          </cell>
          <cell r="J2046" t="str">
            <v>Dia</v>
          </cell>
          <cell r="L2046">
            <v>13903</v>
          </cell>
          <cell r="M2046">
            <v>0.05</v>
          </cell>
          <cell r="O2046">
            <v>695</v>
          </cell>
          <cell r="R2046">
            <v>3475</v>
          </cell>
          <cell r="T2046" t="str">
            <v>Herramienta Menor (Como % de Mano de Obra)</v>
          </cell>
        </row>
        <row r="2047">
          <cell r="L2047">
            <v>3.5099999999999999E-2</v>
          </cell>
          <cell r="M2047" t="str">
            <v>SUBTOTAL $</v>
          </cell>
          <cell r="O2047">
            <v>695</v>
          </cell>
        </row>
        <row r="2048">
          <cell r="C2048" t="str">
            <v>II. MATERIALES</v>
          </cell>
        </row>
        <row r="2050">
          <cell r="C2050" t="str">
            <v>DESCRIPCIÓN</v>
          </cell>
          <cell r="K2050" t="str">
            <v>UNIDAD</v>
          </cell>
          <cell r="L2050" t="str">
            <v>CANTIDAD</v>
          </cell>
          <cell r="M2050" t="str">
            <v>PRECIO UNIT.</v>
          </cell>
          <cell r="O2050" t="str">
            <v>Vr. UNITARIO</v>
          </cell>
        </row>
        <row r="2051">
          <cell r="C2051" t="str">
            <v>Tubo 1/2" Presión 9-500 x 6 m</v>
          </cell>
          <cell r="K2051" t="str">
            <v>u</v>
          </cell>
          <cell r="L2051">
            <v>8.7499999999999994E-2</v>
          </cell>
          <cell r="M2051">
            <v>19900</v>
          </cell>
          <cell r="O2051">
            <v>1741</v>
          </cell>
          <cell r="R2051">
            <v>0.44</v>
          </cell>
          <cell r="T2051" t="str">
            <v>Tubo 1/2" Presión 9-500 x 6 m</v>
          </cell>
        </row>
        <row r="2052">
          <cell r="C2052" t="str">
            <v>Tee PVC-P Ø= 1/2"</v>
          </cell>
          <cell r="K2052" t="str">
            <v>u</v>
          </cell>
          <cell r="L2052">
            <v>1</v>
          </cell>
          <cell r="M2052">
            <v>1049</v>
          </cell>
          <cell r="O2052">
            <v>1049</v>
          </cell>
          <cell r="R2052">
            <v>5</v>
          </cell>
          <cell r="T2052" t="str">
            <v>Tee PVC-P Ø= 1/2"</v>
          </cell>
        </row>
        <row r="2053">
          <cell r="C2053" t="str">
            <v>Adaptador macho PVC-P Ø= 1/2"</v>
          </cell>
          <cell r="K2053" t="str">
            <v>u</v>
          </cell>
          <cell r="L2053">
            <v>1</v>
          </cell>
          <cell r="M2053">
            <v>944</v>
          </cell>
          <cell r="O2053">
            <v>944</v>
          </cell>
          <cell r="R2053">
            <v>5</v>
          </cell>
          <cell r="T2053" t="str">
            <v>Adaptador macho PVC-P Ø= 1/2"</v>
          </cell>
        </row>
        <row r="2054">
          <cell r="C2054" t="str">
            <v>Tapón Roscado 1/2 Presión</v>
          </cell>
          <cell r="K2054" t="str">
            <v>u</v>
          </cell>
          <cell r="L2054">
            <v>1</v>
          </cell>
          <cell r="M2054">
            <v>700</v>
          </cell>
          <cell r="O2054">
            <v>700</v>
          </cell>
          <cell r="R2054">
            <v>5</v>
          </cell>
          <cell r="T2054" t="str">
            <v>Tapón Roscado 1/2 Presión</v>
          </cell>
        </row>
        <row r="2055">
          <cell r="C2055" t="str">
            <v>Soldadura liquida PVC 1/4 de Gl</v>
          </cell>
          <cell r="K2055" t="str">
            <v>u</v>
          </cell>
          <cell r="L2055">
            <v>6.783E-3</v>
          </cell>
          <cell r="M2055">
            <v>10695</v>
          </cell>
          <cell r="O2055">
            <v>73</v>
          </cell>
          <cell r="R2055">
            <v>0.03</v>
          </cell>
          <cell r="T2055" t="str">
            <v>Soldadura liquida PVC 1/4 de Gl</v>
          </cell>
        </row>
        <row r="2056">
          <cell r="C2056" t="str">
            <v xml:space="preserve">Removedor PVC 1/4 galon </v>
          </cell>
          <cell r="K2056" t="str">
            <v>u</v>
          </cell>
          <cell r="L2056">
            <v>2.0958000000000001E-2</v>
          </cell>
          <cell r="M2056">
            <v>32934</v>
          </cell>
          <cell r="O2056">
            <v>690</v>
          </cell>
          <cell r="R2056">
            <v>0.1</v>
          </cell>
          <cell r="T2056" t="str">
            <v xml:space="preserve">Removedor PVC 1/4 galon </v>
          </cell>
        </row>
        <row r="2057">
          <cell r="K2057" t="str">
            <v/>
          </cell>
          <cell r="M2057">
            <v>0</v>
          </cell>
          <cell r="O2057">
            <v>0</v>
          </cell>
          <cell r="R2057">
            <v>0</v>
          </cell>
          <cell r="T2057">
            <v>0</v>
          </cell>
        </row>
        <row r="2058">
          <cell r="L2058">
            <v>0.26250000000000001</v>
          </cell>
          <cell r="M2058" t="str">
            <v>SUBTOTAL $</v>
          </cell>
          <cell r="O2058">
            <v>5197</v>
          </cell>
        </row>
        <row r="2059">
          <cell r="C2059" t="str">
            <v>III. TRANSPORTES</v>
          </cell>
        </row>
        <row r="2061">
          <cell r="C2061" t="str">
            <v>MATERIAL</v>
          </cell>
          <cell r="J2061" t="str">
            <v>VOL. o PESO</v>
          </cell>
          <cell r="K2061" t="str">
            <v>DISTANCIA</v>
          </cell>
          <cell r="L2061" t="str">
            <v>M3 o Ton/Km</v>
          </cell>
          <cell r="M2061" t="str">
            <v>TARIFA</v>
          </cell>
          <cell r="O2061" t="str">
            <v>Vr. UNITARIO</v>
          </cell>
        </row>
        <row r="2062">
          <cell r="J2062" t="str">
            <v/>
          </cell>
          <cell r="M2062">
            <v>0</v>
          </cell>
          <cell r="O2062">
            <v>0</v>
          </cell>
          <cell r="R2062">
            <v>0</v>
          </cell>
          <cell r="T2062">
            <v>0</v>
          </cell>
        </row>
        <row r="2063">
          <cell r="J2063" t="str">
            <v/>
          </cell>
          <cell r="M2063">
            <v>0</v>
          </cell>
          <cell r="O2063">
            <v>0</v>
          </cell>
          <cell r="R2063">
            <v>0</v>
          </cell>
          <cell r="T2063">
            <v>0</v>
          </cell>
        </row>
        <row r="2064">
          <cell r="J2064" t="str">
            <v/>
          </cell>
          <cell r="M2064">
            <v>0</v>
          </cell>
          <cell r="O2064">
            <v>0</v>
          </cell>
          <cell r="R2064">
            <v>0</v>
          </cell>
          <cell r="T2064">
            <v>0</v>
          </cell>
        </row>
        <row r="2065">
          <cell r="L2065">
            <v>0</v>
          </cell>
          <cell r="M2065" t="str">
            <v>SUBTOTAL $</v>
          </cell>
          <cell r="O2065">
            <v>0</v>
          </cell>
        </row>
        <row r="2066">
          <cell r="C2066" t="str">
            <v>IV. MANO DE OBRA</v>
          </cell>
        </row>
        <row r="2068">
          <cell r="C2068" t="str">
            <v>TRABAJADOR</v>
          </cell>
          <cell r="I2068" t="str">
            <v>CANTIDAD</v>
          </cell>
          <cell r="J2068" t="str">
            <v>JORNAL</v>
          </cell>
          <cell r="K2068" t="str">
            <v>PRESTACIONES</v>
          </cell>
          <cell r="L2068" t="str">
            <v>JORNAL TOTAL</v>
          </cell>
          <cell r="M2068" t="str">
            <v>RENDIMIENTO</v>
          </cell>
          <cell r="O2068" t="str">
            <v>Vr. UNITARIO</v>
          </cell>
        </row>
        <row r="2069">
          <cell r="C2069" t="str">
            <v>Oficial</v>
          </cell>
          <cell r="I2069">
            <v>1</v>
          </cell>
          <cell r="J2069">
            <v>77720</v>
          </cell>
          <cell r="K2069">
            <v>1.6913</v>
          </cell>
          <cell r="L2069">
            <v>131448</v>
          </cell>
          <cell r="M2069">
            <v>16</v>
          </cell>
          <cell r="O2069">
            <v>8216</v>
          </cell>
          <cell r="R2069">
            <v>0.31</v>
          </cell>
          <cell r="T2069" t="str">
            <v>Oficial</v>
          </cell>
        </row>
        <row r="2070">
          <cell r="C2070" t="str">
            <v>Ayudante Entendido</v>
          </cell>
          <cell r="I2070">
            <v>1</v>
          </cell>
          <cell r="J2070">
            <v>53020</v>
          </cell>
          <cell r="K2070">
            <v>1.7161</v>
          </cell>
          <cell r="L2070">
            <v>90988</v>
          </cell>
          <cell r="M2070">
            <v>16</v>
          </cell>
          <cell r="O2070">
            <v>5687</v>
          </cell>
          <cell r="R2070">
            <v>0.31</v>
          </cell>
          <cell r="T2070" t="str">
            <v>Ayudante Entendido</v>
          </cell>
        </row>
        <row r="2071">
          <cell r="J2071">
            <v>0</v>
          </cell>
          <cell r="K2071">
            <v>0</v>
          </cell>
          <cell r="L2071">
            <v>0</v>
          </cell>
          <cell r="O2071">
            <v>0</v>
          </cell>
          <cell r="R2071">
            <v>0</v>
          </cell>
          <cell r="T2071">
            <v>0</v>
          </cell>
        </row>
        <row r="2072">
          <cell r="L2072">
            <v>0.70230000000000004</v>
          </cell>
          <cell r="M2072" t="str">
            <v>SUBTOTAL $</v>
          </cell>
          <cell r="O2072">
            <v>13903</v>
          </cell>
        </row>
        <row r="2074">
          <cell r="C2074" t="str">
            <v>TOTAL COSTO DIRECTO $</v>
          </cell>
          <cell r="O2074">
            <v>19795</v>
          </cell>
        </row>
        <row r="2075">
          <cell r="C2075" t="str">
            <v>V. COSTOS INDIRECTOS</v>
          </cell>
        </row>
        <row r="2077">
          <cell r="C2077" t="str">
            <v>Descripción</v>
          </cell>
          <cell r="L2077" t="str">
            <v>Porcentaje</v>
          </cell>
          <cell r="M2077" t="str">
            <v>Valor Total</v>
          </cell>
        </row>
        <row r="2078">
          <cell r="C2078" t="str">
            <v>ADMINISTRACION</v>
          </cell>
          <cell r="L2078">
            <v>0</v>
          </cell>
          <cell r="M2078">
            <v>0</v>
          </cell>
        </row>
        <row r="2079">
          <cell r="C2079" t="str">
            <v xml:space="preserve">IMPREVISTOS </v>
          </cell>
          <cell r="L2079">
            <v>0</v>
          </cell>
          <cell r="M2079">
            <v>0</v>
          </cell>
        </row>
        <row r="2080">
          <cell r="C2080" t="str">
            <v>UTILIDAD</v>
          </cell>
          <cell r="L2080">
            <v>0</v>
          </cell>
          <cell r="M2080">
            <v>0</v>
          </cell>
        </row>
        <row r="2081">
          <cell r="C2081" t="str">
            <v>SUBTOTAL $</v>
          </cell>
          <cell r="O2081">
            <v>0</v>
          </cell>
        </row>
        <row r="2083">
          <cell r="C2083" t="str">
            <v>Precio Unitario Total Aproximado al peso $</v>
          </cell>
          <cell r="O2083">
            <v>19795</v>
          </cell>
        </row>
        <row r="2086">
          <cell r="H2086" t="str">
            <v>Firma</v>
          </cell>
        </row>
        <row r="2087">
          <cell r="H2087" t="str">
            <v>Nombre:</v>
          </cell>
        </row>
        <row r="2088">
          <cell r="H2088" t="str">
            <v>Representante Legal del Contratista o su Apoderado</v>
          </cell>
        </row>
        <row r="2089">
          <cell r="H2089" t="str">
            <v>Matricula No. :</v>
          </cell>
        </row>
        <row r="2090">
          <cell r="H2090" t="str">
            <v xml:space="preserve"> </v>
          </cell>
        </row>
        <row r="2091">
          <cell r="C2091" t="str">
            <v>OBSERVACIONES INTERVENTORÍA</v>
          </cell>
        </row>
        <row r="2095">
          <cell r="C2095" t="str">
            <v>APROBACIÓN POR INTERVENTORÍA</v>
          </cell>
        </row>
        <row r="2096">
          <cell r="C209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098">
          <cell r="C209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101">
          <cell r="H2101" t="str">
            <v>Firma</v>
          </cell>
        </row>
        <row r="2102">
          <cell r="H2102" t="str">
            <v>Nombre:</v>
          </cell>
        </row>
        <row r="2103">
          <cell r="H2103" t="str">
            <v>Representante Legal del Interventor o su Apoderado</v>
          </cell>
        </row>
        <row r="2104">
          <cell r="H2104" t="str">
            <v>Matricula No. :</v>
          </cell>
        </row>
        <row r="2109">
          <cell r="C2109" t="str">
            <v>Formulario 1 - Propuesta económica  - Documento tipo de selección abreviada de menor cuantía - versión 2</v>
          </cell>
        </row>
        <row r="2110">
          <cell r="C2110" t="str">
            <v>Código</v>
          </cell>
          <cell r="D2110" t="str">
            <v>CCE-EICP-FM-25</v>
          </cell>
          <cell r="E2110" t="str">
            <v>Versión</v>
          </cell>
          <cell r="F2110">
            <v>2</v>
          </cell>
        </row>
        <row r="2112">
          <cell r="C2112" t="str">
            <v>[La entidad podrá utilizar este formato para la presentación de los análisis de precios unitarios el contratista en la oportunidad prevista en el numeral 8.1. del Documento Base]</v>
          </cell>
        </row>
        <row r="2115">
          <cell r="D2115" t="str">
            <v>MUNICIPIO DE CONCORDIA, ANTIOQUIA</v>
          </cell>
        </row>
        <row r="2116">
          <cell r="L2116" t="str">
            <v>VERSIÓN</v>
          </cell>
        </row>
        <row r="2117">
          <cell r="D2117" t="str">
            <v xml:space="preserve">[NÚMERO DEL PROCESO] </v>
          </cell>
        </row>
        <row r="2118">
          <cell r="L2118" t="str">
            <v>PÁGINA</v>
          </cell>
          <cell r="M2118">
            <v>1</v>
          </cell>
          <cell r="N2118" t="str">
            <v>DE</v>
          </cell>
          <cell r="O2118">
            <v>1</v>
          </cell>
        </row>
        <row r="2119">
          <cell r="D2119" t="str">
            <v xml:space="preserve">ANALISIS DE PRECIOS UNITARIOS </v>
          </cell>
        </row>
        <row r="2121">
          <cell r="L2121" t="str">
            <v>FECHA</v>
          </cell>
          <cell r="M2121" t="str">
            <v>DD</v>
          </cell>
          <cell r="N2121" t="str">
            <v>MM</v>
          </cell>
          <cell r="O2121" t="str">
            <v>AA</v>
          </cell>
        </row>
        <row r="2122">
          <cell r="M2122">
            <v>8</v>
          </cell>
          <cell r="N2122">
            <v>5</v>
          </cell>
          <cell r="O2122">
            <v>2023</v>
          </cell>
        </row>
        <row r="2123">
          <cell r="C2123" t="str">
            <v>ITEMS DE LA PROPUESTA ECONÓMICA</v>
          </cell>
          <cell r="I2123" t="str">
            <v>ITEMS NO PREVISTOS</v>
          </cell>
        </row>
        <row r="2127">
          <cell r="C2127" t="str">
            <v>DATOS ESPECÍFICOS</v>
          </cell>
        </row>
        <row r="2129">
          <cell r="C2129" t="str">
            <v>ITEM</v>
          </cell>
          <cell r="D2129" t="str">
            <v>DESCRIPCIÓN</v>
          </cell>
          <cell r="M2129" t="str">
            <v>UNIDAD</v>
          </cell>
          <cell r="O2129" t="str">
            <v>CANTIDAD</v>
          </cell>
        </row>
        <row r="2130">
          <cell r="C2130" t="str">
            <v>4.8.1</v>
          </cell>
          <cell r="D2130" t="str">
            <v>S.T.I de Tubería PVC-S Ø = 100 mm . Incluye limpiador, accesorios, pegante y todo lo necesario para su correcta construcción. La excavación y los llenos se pagaran en su ítem respectivo.</v>
          </cell>
          <cell r="M2130" t="str">
            <v>m</v>
          </cell>
          <cell r="O2130">
            <v>18</v>
          </cell>
          <cell r="R2130">
            <v>37476</v>
          </cell>
          <cell r="S2130">
            <v>37476</v>
          </cell>
          <cell r="T2130">
            <v>8.2000000000000007E-3</v>
          </cell>
          <cell r="U2130">
            <v>0.82689999999999997</v>
          </cell>
          <cell r="V2130">
            <v>0</v>
          </cell>
          <cell r="W2130">
            <v>0.16489999999999999</v>
          </cell>
        </row>
        <row r="2131">
          <cell r="C2131" t="str">
            <v>I. EQUIPO</v>
          </cell>
        </row>
        <row r="2133">
          <cell r="C2133" t="str">
            <v>DESCRIPCIÓN</v>
          </cell>
          <cell r="H2133" t="str">
            <v>MARCA</v>
          </cell>
          <cell r="J2133" t="str">
            <v>TIPO</v>
          </cell>
          <cell r="L2133" t="str">
            <v>TARIFA/HORA</v>
          </cell>
          <cell r="M2133" t="str">
            <v>RENDIMIENTO</v>
          </cell>
          <cell r="O2133" t="str">
            <v>Vr. UNITARIO</v>
          </cell>
        </row>
        <row r="2134">
          <cell r="J2134" t="str">
            <v/>
          </cell>
          <cell r="L2134" t="str">
            <v/>
          </cell>
          <cell r="O2134">
            <v>0</v>
          </cell>
          <cell r="R2134">
            <v>0</v>
          </cell>
          <cell r="T2134">
            <v>0</v>
          </cell>
        </row>
        <row r="2135">
          <cell r="J2135" t="str">
            <v/>
          </cell>
          <cell r="L2135" t="str">
            <v/>
          </cell>
          <cell r="O2135">
            <v>0</v>
          </cell>
          <cell r="R2135">
            <v>0</v>
          </cell>
          <cell r="T2135">
            <v>0</v>
          </cell>
        </row>
        <row r="2136">
          <cell r="J2136" t="str">
            <v/>
          </cell>
          <cell r="L2136" t="str">
            <v/>
          </cell>
          <cell r="O2136">
            <v>0</v>
          </cell>
          <cell r="R2136">
            <v>0</v>
          </cell>
          <cell r="T2136">
            <v>0</v>
          </cell>
        </row>
        <row r="2137">
          <cell r="C2137" t="str">
            <v>Herramienta Menor (Como % de Mano de Obra)</v>
          </cell>
          <cell r="J2137" t="str">
            <v>Dia</v>
          </cell>
          <cell r="L2137">
            <v>6178</v>
          </cell>
          <cell r="M2137">
            <v>0.05</v>
          </cell>
          <cell r="O2137">
            <v>309</v>
          </cell>
          <cell r="R2137">
            <v>5562</v>
          </cell>
          <cell r="T2137" t="str">
            <v>Herramienta Menor (Como % de Mano de Obra)</v>
          </cell>
        </row>
        <row r="2138">
          <cell r="L2138">
            <v>8.2000000000000007E-3</v>
          </cell>
          <cell r="M2138" t="str">
            <v>SUBTOTAL $</v>
          </cell>
          <cell r="O2138">
            <v>309</v>
          </cell>
        </row>
        <row r="2139">
          <cell r="C2139" t="str">
            <v>II. MATERIALES</v>
          </cell>
        </row>
        <row r="2141">
          <cell r="C2141" t="str">
            <v>DESCRIPCIÓN</v>
          </cell>
          <cell r="K2141" t="str">
            <v>UNIDAD</v>
          </cell>
          <cell r="L2141" t="str">
            <v>CANTIDAD</v>
          </cell>
          <cell r="M2141" t="str">
            <v>PRECIO UNIT.</v>
          </cell>
          <cell r="O2141" t="str">
            <v>Vr. UNITARIO</v>
          </cell>
        </row>
        <row r="2142">
          <cell r="C2142" t="str">
            <v>Tubería PVC-S Ø= 4" x 6 m</v>
          </cell>
          <cell r="K2142" t="str">
            <v>u</v>
          </cell>
          <cell r="L2142">
            <v>0.18329999999999999</v>
          </cell>
          <cell r="M2142">
            <v>118900</v>
          </cell>
          <cell r="O2142">
            <v>21794</v>
          </cell>
          <cell r="R2142">
            <v>3.3</v>
          </cell>
          <cell r="T2142" t="str">
            <v>Tubería PVC-S Ø= 4" x 6 m</v>
          </cell>
        </row>
        <row r="2143">
          <cell r="C2143" t="str">
            <v>Unión PVC-S Ø= 4"</v>
          </cell>
          <cell r="K2143" t="str">
            <v>u</v>
          </cell>
          <cell r="L2143">
            <v>0.175035</v>
          </cell>
          <cell r="M2143">
            <v>8500</v>
          </cell>
          <cell r="O2143">
            <v>1488</v>
          </cell>
          <cell r="R2143">
            <v>3.15</v>
          </cell>
          <cell r="T2143" t="str">
            <v>Unión PVC-S Ø= 4"</v>
          </cell>
        </row>
        <row r="2144">
          <cell r="C2144" t="str">
            <v>Codo 45º PVC-S CxC, Ø= 4".</v>
          </cell>
          <cell r="K2144" t="str">
            <v>U</v>
          </cell>
          <cell r="L2144">
            <v>0.10500000000000001</v>
          </cell>
          <cell r="M2144">
            <v>12614</v>
          </cell>
          <cell r="O2144">
            <v>1324</v>
          </cell>
          <cell r="R2144">
            <v>1.89</v>
          </cell>
          <cell r="T2144" t="str">
            <v>Codo 45º PVC-S CxC, Ø= 4".</v>
          </cell>
        </row>
        <row r="2145">
          <cell r="C2145" t="str">
            <v>Codo 90º PVC-S CxC, Ø= 4".</v>
          </cell>
          <cell r="K2145" t="str">
            <v>U</v>
          </cell>
          <cell r="L2145">
            <v>0.10500000000000001</v>
          </cell>
          <cell r="M2145">
            <v>16207</v>
          </cell>
          <cell r="O2145">
            <v>1702</v>
          </cell>
          <cell r="R2145">
            <v>1.89</v>
          </cell>
          <cell r="T2145" t="str">
            <v>Codo 90º PVC-S CxC, Ø= 4".</v>
          </cell>
        </row>
        <row r="2146">
          <cell r="C2146" t="str">
            <v>Yee PVC-S Ø= 4" - Pavco o equivalente.</v>
          </cell>
          <cell r="K2146" t="str">
            <v>U</v>
          </cell>
          <cell r="L2146">
            <v>0.10500000000000001</v>
          </cell>
          <cell r="M2146">
            <v>25334</v>
          </cell>
          <cell r="O2146">
            <v>2660</v>
          </cell>
          <cell r="R2146">
            <v>1.89</v>
          </cell>
          <cell r="T2146" t="str">
            <v>Yee PVC-S Ø= 4" - Pavco o equivalente.</v>
          </cell>
        </row>
        <row r="2147">
          <cell r="C2147" t="str">
            <v xml:space="preserve">Tee PVC-S Ø= 4" </v>
          </cell>
          <cell r="K2147" t="str">
            <v>u</v>
          </cell>
          <cell r="L2147">
            <v>5.2500000000000005E-2</v>
          </cell>
          <cell r="M2147">
            <v>19300</v>
          </cell>
          <cell r="O2147">
            <v>1013</v>
          </cell>
          <cell r="R2147">
            <v>0.95</v>
          </cell>
          <cell r="T2147" t="str">
            <v xml:space="preserve">Tee PVC-S Ø= 4" </v>
          </cell>
        </row>
        <row r="2148">
          <cell r="C2148" t="str">
            <v>Soldadura liquida PVC 1/4 de Gl</v>
          </cell>
          <cell r="K2148" t="str">
            <v>u</v>
          </cell>
          <cell r="L2148">
            <v>2.3099999999999999E-2</v>
          </cell>
          <cell r="M2148">
            <v>10695</v>
          </cell>
          <cell r="O2148">
            <v>247</v>
          </cell>
          <cell r="R2148">
            <v>0.42</v>
          </cell>
          <cell r="T2148" t="str">
            <v>Soldadura liquida PVC 1/4 de Gl</v>
          </cell>
        </row>
        <row r="2149">
          <cell r="C2149" t="str">
            <v xml:space="preserve">Removedor PVC 1/4 galon </v>
          </cell>
          <cell r="K2149" t="str">
            <v>u</v>
          </cell>
          <cell r="L2149">
            <v>2.3099999999999999E-2</v>
          </cell>
          <cell r="M2149">
            <v>32934</v>
          </cell>
          <cell r="O2149">
            <v>761</v>
          </cell>
          <cell r="R2149">
            <v>0.42</v>
          </cell>
          <cell r="T2149" t="str">
            <v xml:space="preserve">Removedor PVC 1/4 galon </v>
          </cell>
        </row>
        <row r="2150">
          <cell r="L2150">
            <v>0.82689999999999997</v>
          </cell>
          <cell r="M2150" t="str">
            <v>SUBTOTAL $</v>
          </cell>
          <cell r="O2150">
            <v>30989</v>
          </cell>
        </row>
        <row r="2151">
          <cell r="C2151" t="str">
            <v>III. TRANSPORTES</v>
          </cell>
        </row>
        <row r="2153">
          <cell r="C2153" t="str">
            <v>MATERIAL</v>
          </cell>
          <cell r="J2153" t="str">
            <v>VOL. o PESO</v>
          </cell>
          <cell r="K2153" t="str">
            <v>DISTANCIA</v>
          </cell>
          <cell r="L2153" t="str">
            <v>M3 o Ton/Km</v>
          </cell>
          <cell r="M2153" t="str">
            <v>TARIFA</v>
          </cell>
          <cell r="O2153" t="str">
            <v>Vr. UNITARIO</v>
          </cell>
        </row>
        <row r="2154">
          <cell r="J2154" t="str">
            <v/>
          </cell>
          <cell r="M2154">
            <v>0</v>
          </cell>
          <cell r="O2154">
            <v>0</v>
          </cell>
          <cell r="R2154">
            <v>0</v>
          </cell>
          <cell r="T2154">
            <v>0</v>
          </cell>
        </row>
        <row r="2155">
          <cell r="J2155" t="str">
            <v/>
          </cell>
          <cell r="M2155">
            <v>0</v>
          </cell>
          <cell r="O2155">
            <v>0</v>
          </cell>
          <cell r="R2155">
            <v>0</v>
          </cell>
          <cell r="T2155">
            <v>0</v>
          </cell>
        </row>
        <row r="2156">
          <cell r="J2156" t="str">
            <v/>
          </cell>
          <cell r="M2156">
            <v>0</v>
          </cell>
          <cell r="O2156">
            <v>0</v>
          </cell>
          <cell r="R2156">
            <v>0</v>
          </cell>
          <cell r="T2156">
            <v>0</v>
          </cell>
        </row>
        <row r="2157">
          <cell r="L2157">
            <v>0</v>
          </cell>
          <cell r="M2157" t="str">
            <v>SUBTOTAL $</v>
          </cell>
          <cell r="O2157">
            <v>0</v>
          </cell>
        </row>
        <row r="2158">
          <cell r="C2158" t="str">
            <v>IV. MANO DE OBRA</v>
          </cell>
        </row>
        <row r="2160">
          <cell r="C2160" t="str">
            <v>TRABAJADOR</v>
          </cell>
          <cell r="I2160" t="str">
            <v>CANTIDAD</v>
          </cell>
          <cell r="J2160" t="str">
            <v>JORNAL</v>
          </cell>
          <cell r="K2160" t="str">
            <v>PRESTACIONES</v>
          </cell>
          <cell r="L2160" t="str">
            <v>JORNAL TOTAL</v>
          </cell>
          <cell r="M2160" t="str">
            <v>RENDIMIENTO</v>
          </cell>
          <cell r="O2160" t="str">
            <v>Vr. UNITARIO</v>
          </cell>
        </row>
        <row r="2161">
          <cell r="C2161" t="str">
            <v>Oficial</v>
          </cell>
          <cell r="I2161">
            <v>1</v>
          </cell>
          <cell r="J2161">
            <v>77720</v>
          </cell>
          <cell r="K2161">
            <v>1.6913</v>
          </cell>
          <cell r="L2161">
            <v>131448</v>
          </cell>
          <cell r="M2161">
            <v>36</v>
          </cell>
          <cell r="O2161">
            <v>3651</v>
          </cell>
          <cell r="R2161">
            <v>0.5</v>
          </cell>
          <cell r="T2161" t="str">
            <v>Oficial</v>
          </cell>
        </row>
        <row r="2162">
          <cell r="C2162" t="str">
            <v>Ayudante Entendido</v>
          </cell>
          <cell r="I2162">
            <v>1</v>
          </cell>
          <cell r="J2162">
            <v>53020</v>
          </cell>
          <cell r="K2162">
            <v>1.7161</v>
          </cell>
          <cell r="L2162">
            <v>90988</v>
          </cell>
          <cell r="M2162">
            <v>36</v>
          </cell>
          <cell r="O2162">
            <v>2527</v>
          </cell>
          <cell r="R2162">
            <v>0.5</v>
          </cell>
          <cell r="T2162" t="str">
            <v>Ayudante Entendido</v>
          </cell>
        </row>
        <row r="2163">
          <cell r="J2163">
            <v>0</v>
          </cell>
          <cell r="K2163">
            <v>0</v>
          </cell>
          <cell r="L2163">
            <v>0</v>
          </cell>
          <cell r="O2163">
            <v>0</v>
          </cell>
          <cell r="R2163">
            <v>0</v>
          </cell>
          <cell r="T2163">
            <v>0</v>
          </cell>
        </row>
        <row r="2164">
          <cell r="L2164">
            <v>0.16489999999999999</v>
          </cell>
          <cell r="M2164" t="str">
            <v>SUBTOTAL $</v>
          </cell>
          <cell r="O2164">
            <v>6178</v>
          </cell>
        </row>
        <row r="2166">
          <cell r="C2166" t="str">
            <v>TOTAL COSTO DIRECTO $</v>
          </cell>
          <cell r="O2166">
            <v>37476</v>
          </cell>
        </row>
        <row r="2167">
          <cell r="C2167" t="str">
            <v>V. COSTOS INDIRECTOS</v>
          </cell>
        </row>
        <row r="2169">
          <cell r="C2169" t="str">
            <v>Descripción</v>
          </cell>
          <cell r="L2169" t="str">
            <v>Porcentaje</v>
          </cell>
          <cell r="M2169" t="str">
            <v>Valor Total</v>
          </cell>
        </row>
        <row r="2170">
          <cell r="C2170" t="str">
            <v>ADMINISTRACION</v>
          </cell>
          <cell r="L2170">
            <v>0</v>
          </cell>
          <cell r="M2170">
            <v>0</v>
          </cell>
        </row>
        <row r="2171">
          <cell r="C2171" t="str">
            <v xml:space="preserve">IMPREVISTOS </v>
          </cell>
          <cell r="L2171">
            <v>0</v>
          </cell>
          <cell r="M2171">
            <v>0</v>
          </cell>
        </row>
        <row r="2172">
          <cell r="C2172" t="str">
            <v>UTILIDAD</v>
          </cell>
          <cell r="L2172">
            <v>0</v>
          </cell>
          <cell r="M2172">
            <v>0</v>
          </cell>
        </row>
        <row r="2173">
          <cell r="C2173" t="str">
            <v>SUBTOTAL $</v>
          </cell>
          <cell r="O2173">
            <v>0</v>
          </cell>
        </row>
        <row r="2175">
          <cell r="C2175" t="str">
            <v>Precio Unitario Total Aproximado al peso $</v>
          </cell>
          <cell r="O2175">
            <v>37476</v>
          </cell>
        </row>
        <row r="2178">
          <cell r="H2178" t="str">
            <v>Firma</v>
          </cell>
        </row>
        <row r="2179">
          <cell r="H2179" t="str">
            <v>Nombre:</v>
          </cell>
        </row>
        <row r="2180">
          <cell r="H2180" t="str">
            <v>Representante Legal del Contratista o su Apoderado</v>
          </cell>
        </row>
        <row r="2181">
          <cell r="H2181" t="str">
            <v>Matricula No. :</v>
          </cell>
        </row>
        <row r="2182">
          <cell r="H2182" t="str">
            <v xml:space="preserve"> </v>
          </cell>
        </row>
        <row r="2183">
          <cell r="C2183" t="str">
            <v>OBSERVACIONES INTERVENTORÍA</v>
          </cell>
        </row>
        <row r="2187">
          <cell r="C2187" t="str">
            <v>APROBACIÓN POR INTERVENTORÍA</v>
          </cell>
        </row>
        <row r="2188">
          <cell r="C2188"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190">
          <cell r="C2190"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193">
          <cell r="H2193" t="str">
            <v>Firma</v>
          </cell>
        </row>
        <row r="2194">
          <cell r="H2194" t="str">
            <v>Nombre:</v>
          </cell>
        </row>
        <row r="2195">
          <cell r="H2195" t="str">
            <v>Representante Legal del Interventor o su Apoderado</v>
          </cell>
        </row>
        <row r="2196">
          <cell r="H2196" t="str">
            <v>Matricula No. :</v>
          </cell>
        </row>
        <row r="2201">
          <cell r="C2201" t="str">
            <v>Formulario 1 - Propuesta económica  - Documento tipo de selección abreviada de menor cuantía - versión 2</v>
          </cell>
        </row>
        <row r="2202">
          <cell r="C2202" t="str">
            <v>Código</v>
          </cell>
          <cell r="D2202" t="str">
            <v>CCE-EICP-FM-25</v>
          </cell>
          <cell r="E2202" t="str">
            <v>Versión</v>
          </cell>
          <cell r="F2202">
            <v>2</v>
          </cell>
        </row>
        <row r="2204">
          <cell r="C2204" t="str">
            <v>[La entidad podrá utilizar este formato para la presentación de los análisis de precios unitarios el contratista en la oportunidad prevista en el numeral 8.1. del Documento Base]</v>
          </cell>
        </row>
        <row r="2207">
          <cell r="D2207" t="str">
            <v>MUNICIPIO DE CONCORDIA, ANTIOQUIA</v>
          </cell>
        </row>
        <row r="2208">
          <cell r="L2208" t="str">
            <v>VERSIÓN</v>
          </cell>
        </row>
        <row r="2209">
          <cell r="D2209" t="str">
            <v xml:space="preserve">[NÚMERO DEL PROCESO] </v>
          </cell>
        </row>
        <row r="2210">
          <cell r="L2210" t="str">
            <v>PÁGINA</v>
          </cell>
          <cell r="M2210">
            <v>1</v>
          </cell>
          <cell r="N2210" t="str">
            <v>DE</v>
          </cell>
          <cell r="O2210">
            <v>1</v>
          </cell>
        </row>
        <row r="2211">
          <cell r="D2211" t="str">
            <v xml:space="preserve">ANALISIS DE PRECIOS UNITARIOS </v>
          </cell>
        </row>
        <row r="2213">
          <cell r="L2213" t="str">
            <v>FECHA</v>
          </cell>
          <cell r="M2213" t="str">
            <v>DD</v>
          </cell>
          <cell r="N2213" t="str">
            <v>MM</v>
          </cell>
          <cell r="O2213" t="str">
            <v>AA</v>
          </cell>
        </row>
        <row r="2214">
          <cell r="M2214">
            <v>8</v>
          </cell>
          <cell r="N2214">
            <v>5</v>
          </cell>
          <cell r="O2214">
            <v>2023</v>
          </cell>
        </row>
        <row r="2215">
          <cell r="C2215" t="str">
            <v>ITEMS DE LA PROPUESTA ECONÓMICA</v>
          </cell>
          <cell r="I2215" t="str">
            <v>ITEMS NO PREVISTOS</v>
          </cell>
        </row>
        <row r="2219">
          <cell r="C2219" t="str">
            <v>DATOS ESPECÍFICOS</v>
          </cell>
        </row>
        <row r="2221">
          <cell r="C2221" t="str">
            <v>ITEM</v>
          </cell>
          <cell r="D2221" t="str">
            <v>DESCRIPCIÓN</v>
          </cell>
          <cell r="M2221" t="str">
            <v>UNIDAD</v>
          </cell>
          <cell r="O2221" t="str">
            <v>CANTIDAD</v>
          </cell>
        </row>
        <row r="2222">
          <cell r="C2222" t="str">
            <v>4.8.2</v>
          </cell>
          <cell r="D2222" t="str">
            <v>S.T.I de Tubería PVC-S Ø = 50 mm. Incluye limpiador, accesorios, pegante y todo lo necesario para su correcta construcción. La excavación y los llenos se pagaran en su ítem respectivo.</v>
          </cell>
          <cell r="M2222" t="str">
            <v>m</v>
          </cell>
          <cell r="O2222">
            <v>18</v>
          </cell>
          <cell r="R2222">
            <v>18192</v>
          </cell>
          <cell r="S2222">
            <v>18192</v>
          </cell>
          <cell r="T2222">
            <v>1.7000000000000001E-2</v>
          </cell>
          <cell r="U2222">
            <v>0.64339999999999997</v>
          </cell>
          <cell r="V2222">
            <v>0</v>
          </cell>
          <cell r="W2222">
            <v>0.33960000000000001</v>
          </cell>
        </row>
        <row r="2223">
          <cell r="C2223" t="str">
            <v>I. EQUIPO</v>
          </cell>
        </row>
        <row r="2225">
          <cell r="C2225" t="str">
            <v>DESCRIPCIÓN</v>
          </cell>
          <cell r="H2225" t="str">
            <v>MARCA</v>
          </cell>
          <cell r="J2225" t="str">
            <v>TIPO</v>
          </cell>
          <cell r="L2225" t="str">
            <v>TARIFA/HORA</v>
          </cell>
          <cell r="M2225" t="str">
            <v>RENDIMIENTO</v>
          </cell>
          <cell r="O2225" t="str">
            <v>Vr. UNITARIO</v>
          </cell>
        </row>
        <row r="2226">
          <cell r="J2226" t="str">
            <v/>
          </cell>
          <cell r="L2226" t="str">
            <v/>
          </cell>
          <cell r="O2226">
            <v>0</v>
          </cell>
          <cell r="R2226">
            <v>0</v>
          </cell>
          <cell r="T2226">
            <v>0</v>
          </cell>
        </row>
        <row r="2227">
          <cell r="J2227" t="str">
            <v/>
          </cell>
          <cell r="L2227" t="str">
            <v/>
          </cell>
          <cell r="O2227">
            <v>0</v>
          </cell>
          <cell r="R2227">
            <v>0</v>
          </cell>
          <cell r="T2227">
            <v>0</v>
          </cell>
        </row>
        <row r="2228">
          <cell r="J2228" t="str">
            <v/>
          </cell>
          <cell r="L2228" t="str">
            <v/>
          </cell>
          <cell r="O2228">
            <v>0</v>
          </cell>
          <cell r="R2228">
            <v>0</v>
          </cell>
          <cell r="T2228">
            <v>0</v>
          </cell>
        </row>
        <row r="2229">
          <cell r="C2229" t="str">
            <v>Herramienta Menor (Como % de Mano de Obra)</v>
          </cell>
          <cell r="J2229" t="str">
            <v>Dia</v>
          </cell>
          <cell r="L2229">
            <v>6178</v>
          </cell>
          <cell r="M2229">
            <v>0.05</v>
          </cell>
          <cell r="O2229">
            <v>309</v>
          </cell>
          <cell r="R2229">
            <v>5562</v>
          </cell>
          <cell r="T2229" t="str">
            <v>Herramienta Menor (Como % de Mano de Obra)</v>
          </cell>
        </row>
        <row r="2230">
          <cell r="L2230">
            <v>1.7000000000000001E-2</v>
          </cell>
          <cell r="M2230" t="str">
            <v>SUBTOTAL $</v>
          </cell>
          <cell r="O2230">
            <v>309</v>
          </cell>
        </row>
        <row r="2231">
          <cell r="C2231" t="str">
            <v>II. MATERIALES</v>
          </cell>
        </row>
        <row r="2233">
          <cell r="C2233" t="str">
            <v>DESCRIPCIÓN</v>
          </cell>
          <cell r="K2233" t="str">
            <v>UNIDAD</v>
          </cell>
          <cell r="L2233" t="str">
            <v>CANTIDAD</v>
          </cell>
          <cell r="M2233" t="str">
            <v>PRECIO UNIT.</v>
          </cell>
          <cell r="O2233" t="str">
            <v>Vr. UNITARIO</v>
          </cell>
        </row>
        <row r="2234">
          <cell r="C2234" t="str">
            <v>Tubería PVC-S Ø= 2" x 6 m</v>
          </cell>
          <cell r="K2234" t="str">
            <v>u</v>
          </cell>
          <cell r="L2234">
            <v>0.17499999999999999</v>
          </cell>
          <cell r="M2234">
            <v>49900</v>
          </cell>
          <cell r="O2234">
            <v>8733</v>
          </cell>
          <cell r="R2234">
            <v>3.15</v>
          </cell>
          <cell r="T2234" t="str">
            <v>Tubería PVC-S Ø= 2" x 6 m</v>
          </cell>
        </row>
        <row r="2235">
          <cell r="C2235" t="str">
            <v>Unión PVC-S Ø= 2"</v>
          </cell>
          <cell r="K2235" t="str">
            <v>u</v>
          </cell>
          <cell r="L2235">
            <v>0.16669999999999999</v>
          </cell>
          <cell r="M2235">
            <v>2438</v>
          </cell>
          <cell r="O2235">
            <v>406</v>
          </cell>
          <cell r="R2235">
            <v>3</v>
          </cell>
          <cell r="T2235" t="str">
            <v>Unión PVC-S Ø= 2"</v>
          </cell>
        </row>
        <row r="2236">
          <cell r="C2236" t="str">
            <v>Codo 45º PVC-S CxC, Ø= 2".</v>
          </cell>
          <cell r="K2236" t="str">
            <v>U</v>
          </cell>
          <cell r="L2236">
            <v>0.1</v>
          </cell>
          <cell r="M2236">
            <v>3922</v>
          </cell>
          <cell r="O2236">
            <v>392</v>
          </cell>
          <cell r="R2236">
            <v>1.8</v>
          </cell>
          <cell r="T2236" t="str">
            <v>Codo 45º PVC-S CxC, Ø= 2".</v>
          </cell>
        </row>
        <row r="2237">
          <cell r="C2237" t="str">
            <v>Codo 90º PVC-S CxC, Ø= 2".</v>
          </cell>
          <cell r="K2237" t="str">
            <v>U</v>
          </cell>
          <cell r="L2237">
            <v>0.1</v>
          </cell>
          <cell r="M2237">
            <v>3500</v>
          </cell>
          <cell r="O2237">
            <v>350</v>
          </cell>
          <cell r="R2237">
            <v>1.8</v>
          </cell>
          <cell r="T2237" t="str">
            <v>Codo 90º PVC-S CxC, Ø= 2".</v>
          </cell>
        </row>
        <row r="2238">
          <cell r="C2238" t="str">
            <v>Yee PVC-S Ø= 2" - Pavco o equivalente.</v>
          </cell>
          <cell r="K2238" t="str">
            <v>U</v>
          </cell>
          <cell r="L2238">
            <v>0.1</v>
          </cell>
          <cell r="M2238">
            <v>6890</v>
          </cell>
          <cell r="O2238">
            <v>689</v>
          </cell>
          <cell r="R2238">
            <v>1.8</v>
          </cell>
          <cell r="T2238" t="str">
            <v>Yee PVC-S Ø= 2" - Pavco o equivalente.</v>
          </cell>
        </row>
        <row r="2239">
          <cell r="C2239" t="str">
            <v xml:space="preserve">Sifon PVC-S Ø= 2" </v>
          </cell>
          <cell r="K2239" t="str">
            <v>u</v>
          </cell>
          <cell r="L2239">
            <v>0.05</v>
          </cell>
          <cell r="M2239">
            <v>3498</v>
          </cell>
          <cell r="O2239">
            <v>175</v>
          </cell>
          <cell r="R2239">
            <v>0.9</v>
          </cell>
          <cell r="T2239" t="str">
            <v xml:space="preserve">Sifon PVC-S Ø= 2" </v>
          </cell>
        </row>
        <row r="2240">
          <cell r="C2240" t="str">
            <v>Soldadura liquida PVC 1/4 de Gl</v>
          </cell>
          <cell r="K2240" t="str">
            <v>u</v>
          </cell>
          <cell r="L2240">
            <v>2.1999999999999999E-2</v>
          </cell>
          <cell r="M2240">
            <v>10695</v>
          </cell>
          <cell r="O2240">
            <v>235</v>
          </cell>
          <cell r="R2240">
            <v>0.4</v>
          </cell>
          <cell r="T2240" t="str">
            <v>Soldadura liquida PVC 1/4 de Gl</v>
          </cell>
        </row>
        <row r="2241">
          <cell r="C2241" t="str">
            <v xml:space="preserve">Removedor PVC 1/4 galon </v>
          </cell>
          <cell r="K2241" t="str">
            <v>u</v>
          </cell>
          <cell r="L2241">
            <v>2.1999999999999999E-2</v>
          </cell>
          <cell r="M2241">
            <v>32934</v>
          </cell>
          <cell r="O2241">
            <v>725</v>
          </cell>
          <cell r="R2241">
            <v>0.4</v>
          </cell>
          <cell r="T2241" t="str">
            <v xml:space="preserve">Removedor PVC 1/4 galon </v>
          </cell>
        </row>
        <row r="2242">
          <cell r="L2242">
            <v>0.64339999999999997</v>
          </cell>
          <cell r="M2242" t="str">
            <v>SUBTOTAL $</v>
          </cell>
          <cell r="O2242">
            <v>11705</v>
          </cell>
        </row>
        <row r="2243">
          <cell r="C2243" t="str">
            <v>III. TRANSPORTES</v>
          </cell>
        </row>
        <row r="2245">
          <cell r="C2245" t="str">
            <v>MATERIAL</v>
          </cell>
          <cell r="J2245" t="str">
            <v>VOL. o PESO</v>
          </cell>
          <cell r="K2245" t="str">
            <v>DISTANCIA</v>
          </cell>
          <cell r="L2245" t="str">
            <v>M3 o Ton/Km</v>
          </cell>
          <cell r="M2245" t="str">
            <v>TARIFA</v>
          </cell>
          <cell r="O2245" t="str">
            <v>Vr. UNITARIO</v>
          </cell>
        </row>
        <row r="2246">
          <cell r="J2246" t="str">
            <v/>
          </cell>
          <cell r="M2246">
            <v>0</v>
          </cell>
          <cell r="O2246">
            <v>0</v>
          </cell>
          <cell r="R2246">
            <v>0</v>
          </cell>
          <cell r="T2246">
            <v>0</v>
          </cell>
        </row>
        <row r="2247">
          <cell r="J2247" t="str">
            <v/>
          </cell>
          <cell r="M2247">
            <v>0</v>
          </cell>
          <cell r="O2247">
            <v>0</v>
          </cell>
          <cell r="R2247">
            <v>0</v>
          </cell>
          <cell r="T2247">
            <v>0</v>
          </cell>
        </row>
        <row r="2248">
          <cell r="J2248" t="str">
            <v/>
          </cell>
          <cell r="M2248">
            <v>0</v>
          </cell>
          <cell r="O2248">
            <v>0</v>
          </cell>
          <cell r="R2248">
            <v>0</v>
          </cell>
          <cell r="T2248">
            <v>0</v>
          </cell>
        </row>
        <row r="2249">
          <cell r="L2249">
            <v>0</v>
          </cell>
          <cell r="M2249" t="str">
            <v>SUBTOTAL $</v>
          </cell>
          <cell r="O2249">
            <v>0</v>
          </cell>
        </row>
        <row r="2250">
          <cell r="C2250" t="str">
            <v>IV. MANO DE OBRA</v>
          </cell>
        </row>
        <row r="2252">
          <cell r="C2252" t="str">
            <v>TRABAJADOR</v>
          </cell>
          <cell r="I2252" t="str">
            <v>CANTIDAD</v>
          </cell>
          <cell r="J2252" t="str">
            <v>JORNAL</v>
          </cell>
          <cell r="K2252" t="str">
            <v>PRESTACIONES</v>
          </cell>
          <cell r="L2252" t="str">
            <v>JORNAL TOTAL</v>
          </cell>
          <cell r="M2252" t="str">
            <v>RENDIMIENTO</v>
          </cell>
          <cell r="O2252" t="str">
            <v>Vr. UNITARIO</v>
          </cell>
        </row>
        <row r="2253">
          <cell r="C2253" t="str">
            <v>Oficial</v>
          </cell>
          <cell r="I2253">
            <v>1</v>
          </cell>
          <cell r="J2253">
            <v>77720</v>
          </cell>
          <cell r="K2253">
            <v>1.6913</v>
          </cell>
          <cell r="L2253">
            <v>131448</v>
          </cell>
          <cell r="M2253">
            <v>36</v>
          </cell>
          <cell r="O2253">
            <v>3651</v>
          </cell>
          <cell r="R2253">
            <v>0.5</v>
          </cell>
          <cell r="T2253" t="str">
            <v>Oficial</v>
          </cell>
        </row>
        <row r="2254">
          <cell r="C2254" t="str">
            <v>Ayudante Entendido</v>
          </cell>
          <cell r="I2254">
            <v>1</v>
          </cell>
          <cell r="J2254">
            <v>53020</v>
          </cell>
          <cell r="K2254">
            <v>1.7161</v>
          </cell>
          <cell r="L2254">
            <v>90988</v>
          </cell>
          <cell r="M2254">
            <v>36</v>
          </cell>
          <cell r="O2254">
            <v>2527</v>
          </cell>
          <cell r="R2254">
            <v>0.5</v>
          </cell>
          <cell r="T2254" t="str">
            <v>Ayudante Entendido</v>
          </cell>
        </row>
        <row r="2255">
          <cell r="J2255">
            <v>0</v>
          </cell>
          <cell r="K2255">
            <v>0</v>
          </cell>
          <cell r="L2255">
            <v>0</v>
          </cell>
          <cell r="O2255">
            <v>0</v>
          </cell>
          <cell r="R2255">
            <v>0</v>
          </cell>
          <cell r="T2255">
            <v>0</v>
          </cell>
        </row>
        <row r="2256">
          <cell r="L2256">
            <v>0.33960000000000001</v>
          </cell>
          <cell r="M2256" t="str">
            <v>SUBTOTAL $</v>
          </cell>
          <cell r="O2256">
            <v>6178</v>
          </cell>
        </row>
        <row r="2258">
          <cell r="C2258" t="str">
            <v>TOTAL COSTO DIRECTO $</v>
          </cell>
          <cell r="O2258">
            <v>18192</v>
          </cell>
        </row>
        <row r="2259">
          <cell r="C2259" t="str">
            <v>V. COSTOS INDIRECTOS</v>
          </cell>
        </row>
        <row r="2261">
          <cell r="C2261" t="str">
            <v>Descripción</v>
          </cell>
          <cell r="L2261" t="str">
            <v>Porcentaje</v>
          </cell>
          <cell r="M2261" t="str">
            <v>Valor Total</v>
          </cell>
        </row>
        <row r="2262">
          <cell r="C2262" t="str">
            <v>ADMINISTRACION</v>
          </cell>
          <cell r="L2262">
            <v>0</v>
          </cell>
          <cell r="M2262">
            <v>0</v>
          </cell>
        </row>
        <row r="2263">
          <cell r="C2263" t="str">
            <v xml:space="preserve">IMPREVISTOS </v>
          </cell>
          <cell r="L2263">
            <v>0</v>
          </cell>
          <cell r="M2263">
            <v>0</v>
          </cell>
        </row>
        <row r="2264">
          <cell r="C2264" t="str">
            <v>UTILIDAD</v>
          </cell>
          <cell r="L2264">
            <v>0</v>
          </cell>
          <cell r="M2264">
            <v>0</v>
          </cell>
        </row>
        <row r="2265">
          <cell r="C2265" t="str">
            <v>SUBTOTAL $</v>
          </cell>
          <cell r="O2265">
            <v>0</v>
          </cell>
        </row>
        <row r="2267">
          <cell r="C2267" t="str">
            <v>Precio Unitario Total Aproximado al peso $</v>
          </cell>
          <cell r="O2267">
            <v>18192</v>
          </cell>
        </row>
        <row r="2270">
          <cell r="H2270" t="str">
            <v>Firma</v>
          </cell>
        </row>
        <row r="2271">
          <cell r="H2271" t="str">
            <v>Nombre:</v>
          </cell>
        </row>
        <row r="2272">
          <cell r="H2272" t="str">
            <v>Representante Legal del Contratista o su Apoderado</v>
          </cell>
        </row>
        <row r="2273">
          <cell r="H2273" t="str">
            <v>Matricula No. :</v>
          </cell>
        </row>
        <row r="2274">
          <cell r="H2274" t="str">
            <v xml:space="preserve"> </v>
          </cell>
        </row>
        <row r="2275">
          <cell r="C2275" t="str">
            <v>OBSERVACIONES INTERVENTORÍA</v>
          </cell>
        </row>
        <row r="2279">
          <cell r="C2279" t="str">
            <v>APROBACIÓN POR INTERVENTORÍA</v>
          </cell>
        </row>
        <row r="2280">
          <cell r="C228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282">
          <cell r="C228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285">
          <cell r="H2285" t="str">
            <v>Firma</v>
          </cell>
        </row>
        <row r="2286">
          <cell r="H2286" t="str">
            <v>Nombre:</v>
          </cell>
        </row>
        <row r="2287">
          <cell r="H2287" t="str">
            <v>Representante Legal del Interventor o su Apoderado</v>
          </cell>
        </row>
        <row r="2288">
          <cell r="H2288" t="str">
            <v>Matricula No. :</v>
          </cell>
        </row>
        <row r="2293">
          <cell r="C2293" t="str">
            <v>Formulario 1 - Propuesta económica  - Documento tipo de selección abreviada de menor cuantía - versión 2</v>
          </cell>
        </row>
        <row r="2294">
          <cell r="C2294" t="str">
            <v>Código</v>
          </cell>
          <cell r="D2294" t="str">
            <v>CCE-EICP-FM-25</v>
          </cell>
          <cell r="E2294" t="str">
            <v>Versión</v>
          </cell>
          <cell r="F2294">
            <v>2</v>
          </cell>
        </row>
        <row r="2296">
          <cell r="C2296" t="str">
            <v>[La entidad podrá utilizar este formato para la presentación de los análisis de precios unitarios el contratista en la oportunidad prevista en el numeral 8.1. del Documento Base]</v>
          </cell>
        </row>
        <row r="2299">
          <cell r="D2299" t="str">
            <v>MUNICIPIO DE CONCORDIA, ANTIOQUIA</v>
          </cell>
        </row>
        <row r="2300">
          <cell r="L2300" t="str">
            <v>VERSIÓN</v>
          </cell>
        </row>
        <row r="2301">
          <cell r="D2301" t="str">
            <v xml:space="preserve">[NÚMERO DEL PROCESO] </v>
          </cell>
        </row>
        <row r="2302">
          <cell r="L2302" t="str">
            <v>PÁGINA</v>
          </cell>
          <cell r="M2302">
            <v>1</v>
          </cell>
          <cell r="N2302" t="str">
            <v>DE</v>
          </cell>
          <cell r="O2302">
            <v>1</v>
          </cell>
        </row>
        <row r="2303">
          <cell r="D2303" t="str">
            <v xml:space="preserve">ANALISIS DE PRECIOS UNITARIOS </v>
          </cell>
        </row>
        <row r="2305">
          <cell r="L2305" t="str">
            <v>FECHA</v>
          </cell>
          <cell r="M2305" t="str">
            <v>DD</v>
          </cell>
          <cell r="N2305" t="str">
            <v>MM</v>
          </cell>
          <cell r="O2305" t="str">
            <v>AA</v>
          </cell>
        </row>
        <row r="2306">
          <cell r="M2306">
            <v>8</v>
          </cell>
          <cell r="N2306">
            <v>5</v>
          </cell>
          <cell r="O2306">
            <v>2023</v>
          </cell>
        </row>
        <row r="2307">
          <cell r="C2307" t="str">
            <v>ITEMS DE LA PROPUESTA ECONÓMICA</v>
          </cell>
          <cell r="I2307" t="str">
            <v>ITEMS NO PREVISTOS</v>
          </cell>
        </row>
        <row r="2311">
          <cell r="C2311" t="str">
            <v>DATOS ESPECÍFICOS</v>
          </cell>
        </row>
        <row r="2313">
          <cell r="C2313" t="str">
            <v>ITEM</v>
          </cell>
          <cell r="D2313" t="str">
            <v>DESCRIPCIÓN</v>
          </cell>
          <cell r="M2313" t="str">
            <v>UNIDAD</v>
          </cell>
          <cell r="O2313" t="str">
            <v>CANTIDAD</v>
          </cell>
        </row>
        <row r="2314">
          <cell r="C2314" t="str">
            <v>4.8.3</v>
          </cell>
          <cell r="D2314" t="str">
            <v>S.T.I de Tubería PVC-S Ø = 75 mm. Incluye limpiador, accesorios, pegante y todo lo necesario para su correcta construcción. La excavación y los llenos se pagaran en su ítem respectivo.</v>
          </cell>
          <cell r="M2314" t="str">
            <v>m</v>
          </cell>
          <cell r="O2314">
            <v>18</v>
          </cell>
          <cell r="R2314">
            <v>26131</v>
          </cell>
          <cell r="S2314">
            <v>26131</v>
          </cell>
          <cell r="T2314">
            <v>1.18E-2</v>
          </cell>
          <cell r="U2314">
            <v>0.75180000000000002</v>
          </cell>
          <cell r="V2314">
            <v>0</v>
          </cell>
          <cell r="W2314">
            <v>0.2364</v>
          </cell>
        </row>
        <row r="2315">
          <cell r="C2315" t="str">
            <v>I. EQUIPO</v>
          </cell>
        </row>
        <row r="2317">
          <cell r="C2317" t="str">
            <v>DESCRIPCIÓN</v>
          </cell>
          <cell r="H2317" t="str">
            <v>MARCA</v>
          </cell>
          <cell r="J2317" t="str">
            <v>TIPO</v>
          </cell>
          <cell r="L2317" t="str">
            <v>TARIFA/HORA</v>
          </cell>
          <cell r="M2317" t="str">
            <v>RENDIMIENTO</v>
          </cell>
          <cell r="O2317" t="str">
            <v>Vr. UNITARIO</v>
          </cell>
        </row>
        <row r="2318">
          <cell r="J2318" t="str">
            <v/>
          </cell>
          <cell r="L2318" t="str">
            <v/>
          </cell>
          <cell r="O2318">
            <v>0</v>
          </cell>
          <cell r="R2318">
            <v>0</v>
          </cell>
          <cell r="T2318">
            <v>0</v>
          </cell>
        </row>
        <row r="2319">
          <cell r="J2319" t="str">
            <v/>
          </cell>
          <cell r="L2319" t="str">
            <v/>
          </cell>
          <cell r="O2319">
            <v>0</v>
          </cell>
          <cell r="R2319">
            <v>0</v>
          </cell>
          <cell r="T2319">
            <v>0</v>
          </cell>
        </row>
        <row r="2320">
          <cell r="J2320" t="str">
            <v/>
          </cell>
          <cell r="L2320" t="str">
            <v/>
          </cell>
          <cell r="O2320">
            <v>0</v>
          </cell>
          <cell r="R2320">
            <v>0</v>
          </cell>
          <cell r="T2320">
            <v>0</v>
          </cell>
        </row>
        <row r="2321">
          <cell r="C2321" t="str">
            <v>Herramienta Menor (Como % de Mano de Obra)</v>
          </cell>
          <cell r="J2321" t="str">
            <v>Dia</v>
          </cell>
          <cell r="L2321">
            <v>6178</v>
          </cell>
          <cell r="M2321">
            <v>0.05</v>
          </cell>
          <cell r="O2321">
            <v>309</v>
          </cell>
          <cell r="R2321">
            <v>5562</v>
          </cell>
          <cell r="T2321" t="str">
            <v>Herramienta Menor (Como % de Mano de Obra)</v>
          </cell>
        </row>
        <row r="2322">
          <cell r="L2322">
            <v>1.18E-2</v>
          </cell>
          <cell r="M2322" t="str">
            <v>SUBTOTAL $</v>
          </cell>
          <cell r="O2322">
            <v>309</v>
          </cell>
        </row>
        <row r="2323">
          <cell r="C2323" t="str">
            <v>II. MATERIALES</v>
          </cell>
        </row>
        <row r="2325">
          <cell r="C2325" t="str">
            <v>DESCRIPCIÓN</v>
          </cell>
          <cell r="K2325" t="str">
            <v>UNIDAD</v>
          </cell>
          <cell r="L2325" t="str">
            <v>CANTIDAD</v>
          </cell>
          <cell r="M2325" t="str">
            <v>PRECIO UNIT.</v>
          </cell>
          <cell r="O2325" t="str">
            <v>Vr. UNITARIO</v>
          </cell>
        </row>
        <row r="2326">
          <cell r="C2326" t="str">
            <v>Tubería PVC-S Ø= 3" x 6 m</v>
          </cell>
          <cell r="K2326" t="str">
            <v>u</v>
          </cell>
          <cell r="L2326">
            <v>0.18329999999999999</v>
          </cell>
          <cell r="M2326">
            <v>77900</v>
          </cell>
          <cell r="O2326">
            <v>14279</v>
          </cell>
          <cell r="R2326">
            <v>3.3</v>
          </cell>
          <cell r="T2326" t="str">
            <v>Tubería PVC-S Ø= 3" x 6 m</v>
          </cell>
        </row>
        <row r="2327">
          <cell r="C2327" t="str">
            <v>Unión PVC-S Ø= 3"</v>
          </cell>
          <cell r="K2327" t="str">
            <v>u</v>
          </cell>
          <cell r="L2327">
            <v>0.175035</v>
          </cell>
          <cell r="M2327">
            <v>3922</v>
          </cell>
          <cell r="O2327">
            <v>686</v>
          </cell>
          <cell r="R2327">
            <v>3.15</v>
          </cell>
          <cell r="T2327" t="str">
            <v>Unión PVC-S Ø= 3"</v>
          </cell>
        </row>
        <row r="2328">
          <cell r="C2328" t="str">
            <v>Codo 45º PVC-S CxC, Ø= 3".</v>
          </cell>
          <cell r="K2328" t="str">
            <v>U</v>
          </cell>
          <cell r="L2328">
            <v>0.10500000000000001</v>
          </cell>
          <cell r="M2328">
            <v>7208</v>
          </cell>
          <cell r="O2328">
            <v>757</v>
          </cell>
          <cell r="R2328">
            <v>1.89</v>
          </cell>
          <cell r="T2328" t="str">
            <v>Codo 45º PVC-S CxC, Ø= 3".</v>
          </cell>
        </row>
        <row r="2329">
          <cell r="C2329" t="str">
            <v>Codo 90º PVC-S CxC, Ø= 3".</v>
          </cell>
          <cell r="K2329" t="str">
            <v>U</v>
          </cell>
          <cell r="L2329">
            <v>0.10500000000000001</v>
          </cell>
          <cell r="M2329">
            <v>7600</v>
          </cell>
          <cell r="O2329">
            <v>798</v>
          </cell>
          <cell r="R2329">
            <v>1.89</v>
          </cell>
          <cell r="T2329" t="str">
            <v>Codo 90º PVC-S CxC, Ø= 3".</v>
          </cell>
        </row>
        <row r="2330">
          <cell r="C2330" t="str">
            <v>Yee PVC-S Ø= 3" - Pavco o equivalente.</v>
          </cell>
          <cell r="K2330" t="str">
            <v>U</v>
          </cell>
          <cell r="L2330">
            <v>0.10500000000000001</v>
          </cell>
          <cell r="M2330">
            <v>15900</v>
          </cell>
          <cell r="O2330">
            <v>1670</v>
          </cell>
          <cell r="R2330">
            <v>1.89</v>
          </cell>
          <cell r="T2330" t="str">
            <v>Yee PVC-S Ø= 3" - Pavco o equivalente.</v>
          </cell>
        </row>
        <row r="2331">
          <cell r="C2331" t="str">
            <v xml:space="preserve">Tee PVC-S Ø= 3" </v>
          </cell>
          <cell r="K2331" t="str">
            <v>u</v>
          </cell>
          <cell r="L2331">
            <v>5.2500000000000005E-2</v>
          </cell>
          <cell r="M2331">
            <v>8500</v>
          </cell>
          <cell r="O2331">
            <v>446</v>
          </cell>
          <cell r="R2331">
            <v>0.95</v>
          </cell>
          <cell r="T2331" t="str">
            <v xml:space="preserve">Tee PVC-S Ø= 3" </v>
          </cell>
        </row>
        <row r="2332">
          <cell r="C2332" t="str">
            <v>Soldadura liquida PVC 1/4 de Gl</v>
          </cell>
          <cell r="K2332" t="str">
            <v>u</v>
          </cell>
          <cell r="L2332">
            <v>2.3099999999999999E-2</v>
          </cell>
          <cell r="M2332">
            <v>10695</v>
          </cell>
          <cell r="O2332">
            <v>247</v>
          </cell>
          <cell r="R2332">
            <v>0.42</v>
          </cell>
          <cell r="T2332" t="str">
            <v>Soldadura liquida PVC 1/4 de Gl</v>
          </cell>
        </row>
        <row r="2333">
          <cell r="C2333" t="str">
            <v xml:space="preserve">Removedor PVC 1/4 galon </v>
          </cell>
          <cell r="K2333" t="str">
            <v>u</v>
          </cell>
          <cell r="L2333">
            <v>2.3099999999999999E-2</v>
          </cell>
          <cell r="M2333">
            <v>32934</v>
          </cell>
          <cell r="O2333">
            <v>761</v>
          </cell>
          <cell r="R2333">
            <v>0.42</v>
          </cell>
          <cell r="T2333" t="str">
            <v xml:space="preserve">Removedor PVC 1/4 galon </v>
          </cell>
        </row>
        <row r="2334">
          <cell r="L2334">
            <v>0.75180000000000002</v>
          </cell>
          <cell r="M2334" t="str">
            <v>SUBTOTAL $</v>
          </cell>
          <cell r="O2334">
            <v>19644</v>
          </cell>
        </row>
        <row r="2335">
          <cell r="C2335" t="str">
            <v>III. TRANSPORTES</v>
          </cell>
        </row>
        <row r="2337">
          <cell r="C2337" t="str">
            <v>MATERIAL</v>
          </cell>
          <cell r="J2337" t="str">
            <v>VOL. o PESO</v>
          </cell>
          <cell r="K2337" t="str">
            <v>DISTANCIA</v>
          </cell>
          <cell r="L2337" t="str">
            <v>M3 o Ton/Km</v>
          </cell>
          <cell r="M2337" t="str">
            <v>TARIFA</v>
          </cell>
          <cell r="O2337" t="str">
            <v>Vr. UNITARIO</v>
          </cell>
        </row>
        <row r="2338">
          <cell r="J2338" t="str">
            <v/>
          </cell>
          <cell r="M2338">
            <v>0</v>
          </cell>
          <cell r="O2338">
            <v>0</v>
          </cell>
          <cell r="R2338">
            <v>0</v>
          </cell>
          <cell r="T2338">
            <v>0</v>
          </cell>
        </row>
        <row r="2339">
          <cell r="J2339" t="str">
            <v/>
          </cell>
          <cell r="M2339">
            <v>0</v>
          </cell>
          <cell r="O2339">
            <v>0</v>
          </cell>
          <cell r="R2339">
            <v>0</v>
          </cell>
          <cell r="T2339">
            <v>0</v>
          </cell>
        </row>
        <row r="2340">
          <cell r="J2340" t="str">
            <v/>
          </cell>
          <cell r="M2340">
            <v>0</v>
          </cell>
          <cell r="O2340">
            <v>0</v>
          </cell>
          <cell r="R2340">
            <v>0</v>
          </cell>
          <cell r="T2340">
            <v>0</v>
          </cell>
        </row>
        <row r="2341">
          <cell r="L2341">
            <v>0</v>
          </cell>
          <cell r="M2341" t="str">
            <v>SUBTOTAL $</v>
          </cell>
          <cell r="O2341">
            <v>0</v>
          </cell>
        </row>
        <row r="2342">
          <cell r="C2342" t="str">
            <v>IV. MANO DE OBRA</v>
          </cell>
        </row>
        <row r="2344">
          <cell r="C2344" t="str">
            <v>TRABAJADOR</v>
          </cell>
          <cell r="I2344" t="str">
            <v>CANTIDAD</v>
          </cell>
          <cell r="J2344" t="str">
            <v>JORNAL</v>
          </cell>
          <cell r="K2344" t="str">
            <v>PRESTACIONES</v>
          </cell>
          <cell r="L2344" t="str">
            <v>JORNAL TOTAL</v>
          </cell>
          <cell r="M2344" t="str">
            <v>RENDIMIENTO</v>
          </cell>
          <cell r="O2344" t="str">
            <v>Vr. UNITARIO</v>
          </cell>
        </row>
        <row r="2345">
          <cell r="C2345" t="str">
            <v>Oficial</v>
          </cell>
          <cell r="I2345">
            <v>1</v>
          </cell>
          <cell r="J2345">
            <v>77720</v>
          </cell>
          <cell r="K2345">
            <v>1.6913</v>
          </cell>
          <cell r="L2345">
            <v>131448</v>
          </cell>
          <cell r="M2345">
            <v>36</v>
          </cell>
          <cell r="O2345">
            <v>3651</v>
          </cell>
          <cell r="R2345">
            <v>0.5</v>
          </cell>
          <cell r="T2345" t="str">
            <v>Oficial</v>
          </cell>
        </row>
        <row r="2346">
          <cell r="C2346" t="str">
            <v>Ayudante Entendido</v>
          </cell>
          <cell r="I2346">
            <v>1</v>
          </cell>
          <cell r="J2346">
            <v>53020</v>
          </cell>
          <cell r="K2346">
            <v>1.7161</v>
          </cell>
          <cell r="L2346">
            <v>90988</v>
          </cell>
          <cell r="M2346">
            <v>36</v>
          </cell>
          <cell r="O2346">
            <v>2527</v>
          </cell>
          <cell r="R2346">
            <v>0.5</v>
          </cell>
          <cell r="T2346" t="str">
            <v>Ayudante Entendido</v>
          </cell>
        </row>
        <row r="2347">
          <cell r="J2347">
            <v>0</v>
          </cell>
          <cell r="K2347">
            <v>0</v>
          </cell>
          <cell r="L2347">
            <v>0</v>
          </cell>
          <cell r="O2347">
            <v>0</v>
          </cell>
          <cell r="R2347">
            <v>0</v>
          </cell>
          <cell r="T2347">
            <v>0</v>
          </cell>
        </row>
        <row r="2348">
          <cell r="L2348">
            <v>0.2364</v>
          </cell>
          <cell r="M2348" t="str">
            <v>SUBTOTAL $</v>
          </cell>
          <cell r="O2348">
            <v>6178</v>
          </cell>
        </row>
        <row r="2350">
          <cell r="C2350" t="str">
            <v>TOTAL COSTO DIRECTO $</v>
          </cell>
          <cell r="O2350">
            <v>26131</v>
          </cell>
        </row>
        <row r="2351">
          <cell r="C2351" t="str">
            <v>V. COSTOS INDIRECTOS</v>
          </cell>
        </row>
        <row r="2353">
          <cell r="C2353" t="str">
            <v>Descripción</v>
          </cell>
          <cell r="L2353" t="str">
            <v>Porcentaje</v>
          </cell>
          <cell r="M2353" t="str">
            <v>Valor Total</v>
          </cell>
        </row>
        <row r="2354">
          <cell r="C2354" t="str">
            <v>ADMINISTRACION</v>
          </cell>
          <cell r="L2354">
            <v>0</v>
          </cell>
          <cell r="M2354">
            <v>0</v>
          </cell>
        </row>
        <row r="2355">
          <cell r="C2355" t="str">
            <v xml:space="preserve">IMPREVISTOS </v>
          </cell>
          <cell r="L2355">
            <v>0</v>
          </cell>
          <cell r="M2355">
            <v>0</v>
          </cell>
        </row>
        <row r="2356">
          <cell r="C2356" t="str">
            <v>UTILIDAD</v>
          </cell>
          <cell r="L2356">
            <v>0</v>
          </cell>
          <cell r="M2356">
            <v>0</v>
          </cell>
        </row>
        <row r="2357">
          <cell r="C2357" t="str">
            <v>SUBTOTAL $</v>
          </cell>
          <cell r="O2357">
            <v>0</v>
          </cell>
        </row>
        <row r="2359">
          <cell r="C2359" t="str">
            <v>Precio Unitario Total Aproximado al peso $</v>
          </cell>
          <cell r="O2359">
            <v>26131</v>
          </cell>
        </row>
        <row r="2362">
          <cell r="H2362" t="str">
            <v>Firma</v>
          </cell>
        </row>
        <row r="2363">
          <cell r="H2363" t="str">
            <v>Nombre:</v>
          </cell>
        </row>
        <row r="2364">
          <cell r="H2364" t="str">
            <v>Representante Legal del Contratista o su Apoderado</v>
          </cell>
        </row>
        <row r="2365">
          <cell r="H2365" t="str">
            <v>Matricula No. :</v>
          </cell>
        </row>
        <row r="2366">
          <cell r="H2366" t="str">
            <v xml:space="preserve"> </v>
          </cell>
        </row>
        <row r="2367">
          <cell r="C2367" t="str">
            <v>OBSERVACIONES INTERVENTORÍA</v>
          </cell>
        </row>
        <row r="2371">
          <cell r="C2371" t="str">
            <v>APROBACIÓN POR INTERVENTORÍA</v>
          </cell>
        </row>
        <row r="2372">
          <cell r="C237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374">
          <cell r="C237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377">
          <cell r="H2377" t="str">
            <v>Firma</v>
          </cell>
        </row>
        <row r="2378">
          <cell r="H2378" t="str">
            <v>Nombre:</v>
          </cell>
        </row>
        <row r="2379">
          <cell r="H2379" t="str">
            <v>Representante Legal del Interventor o su Apoderado</v>
          </cell>
        </row>
        <row r="2380">
          <cell r="H2380" t="str">
            <v>Matricula No. :</v>
          </cell>
        </row>
        <row r="2385">
          <cell r="C2385" t="str">
            <v>Formulario 1 - Propuesta económica  - Documento tipo de selección abreviada de menor cuantía - versión 2</v>
          </cell>
        </row>
        <row r="2386">
          <cell r="C2386" t="str">
            <v>Código</v>
          </cell>
          <cell r="D2386" t="str">
            <v>CCE-EICP-FM-25</v>
          </cell>
          <cell r="E2386" t="str">
            <v>Versión</v>
          </cell>
          <cell r="F2386">
            <v>2</v>
          </cell>
        </row>
        <row r="2388">
          <cell r="C2388" t="str">
            <v>[La entidad podrá utilizar este formato para la presentación de los análisis de precios unitarios el contratista en la oportunidad prevista en el numeral 8.1. del Documento Base]</v>
          </cell>
        </row>
        <row r="2391">
          <cell r="D2391" t="str">
            <v>MUNICIPIO DE CONCORDIA, ANTIOQUIA</v>
          </cell>
        </row>
        <row r="2392">
          <cell r="L2392" t="str">
            <v>VERSIÓN</v>
          </cell>
        </row>
        <row r="2393">
          <cell r="D2393" t="str">
            <v xml:space="preserve">[NÚMERO DEL PROCESO] </v>
          </cell>
        </row>
        <row r="2394">
          <cell r="L2394" t="str">
            <v>PÁGINA</v>
          </cell>
          <cell r="M2394">
            <v>1</v>
          </cell>
          <cell r="N2394" t="str">
            <v>DE</v>
          </cell>
          <cell r="O2394">
            <v>1</v>
          </cell>
        </row>
        <row r="2395">
          <cell r="D2395" t="str">
            <v xml:space="preserve">ANALISIS DE PRECIOS UNITARIOS </v>
          </cell>
        </row>
        <row r="2397">
          <cell r="L2397" t="str">
            <v>FECHA</v>
          </cell>
          <cell r="M2397" t="str">
            <v>DD</v>
          </cell>
          <cell r="N2397" t="str">
            <v>MM</v>
          </cell>
          <cell r="O2397" t="str">
            <v>AA</v>
          </cell>
        </row>
        <row r="2398">
          <cell r="M2398">
            <v>8</v>
          </cell>
          <cell r="N2398">
            <v>5</v>
          </cell>
          <cell r="O2398">
            <v>2023</v>
          </cell>
        </row>
        <row r="2399">
          <cell r="C2399" t="str">
            <v>ITEMS DE LA PROPUESTA ECONÓMICA</v>
          </cell>
          <cell r="I2399" t="str">
            <v>ITEMS NO PREVISTOS</v>
          </cell>
        </row>
        <row r="2403">
          <cell r="C2403" t="str">
            <v>DATOS ESPECÍFICOS</v>
          </cell>
        </row>
        <row r="2405">
          <cell r="C2405" t="str">
            <v>ITEM</v>
          </cell>
          <cell r="D2405" t="str">
            <v>DESCRIPCIÓN</v>
          </cell>
          <cell r="M2405" t="str">
            <v>UNIDAD</v>
          </cell>
          <cell r="O2405" t="str">
            <v>CANTIDAD</v>
          </cell>
        </row>
        <row r="2406">
          <cell r="C2406" t="str">
            <v>4.8.4</v>
          </cell>
          <cell r="D2406" t="str">
            <v>S.T.I Tubería PVC alcantarillado corrugado 6"con caracteristicas (ps 8 KN/M2-57 PSI) tipo Novafort o similar.</v>
          </cell>
          <cell r="M2406" t="str">
            <v>m</v>
          </cell>
          <cell r="O2406">
            <v>36</v>
          </cell>
          <cell r="R2406">
            <v>62964</v>
          </cell>
          <cell r="S2406">
            <v>62964</v>
          </cell>
          <cell r="T2406">
            <v>6.1999999999999998E-3</v>
          </cell>
          <cell r="U2406">
            <v>0.82</v>
          </cell>
          <cell r="V2406">
            <v>4.9599999999999998E-2</v>
          </cell>
          <cell r="W2406">
            <v>0.1242</v>
          </cell>
        </row>
        <row r="2407">
          <cell r="C2407" t="str">
            <v>I. EQUIPO</v>
          </cell>
        </row>
        <row r="2409">
          <cell r="C2409" t="str">
            <v>DESCRIPCIÓN</v>
          </cell>
          <cell r="H2409" t="str">
            <v>MARCA</v>
          </cell>
          <cell r="J2409" t="str">
            <v>TIPO</v>
          </cell>
          <cell r="L2409" t="str">
            <v>TARIFA/HORA</v>
          </cell>
          <cell r="M2409" t="str">
            <v>RENDIMIENTO</v>
          </cell>
          <cell r="O2409" t="str">
            <v>Vr. UNITARIO</v>
          </cell>
        </row>
        <row r="2410">
          <cell r="J2410" t="str">
            <v/>
          </cell>
          <cell r="L2410" t="str">
            <v/>
          </cell>
          <cell r="O2410">
            <v>0</v>
          </cell>
          <cell r="R2410">
            <v>0</v>
          </cell>
          <cell r="T2410">
            <v>0</v>
          </cell>
        </row>
        <row r="2411">
          <cell r="J2411" t="str">
            <v/>
          </cell>
          <cell r="L2411" t="str">
            <v/>
          </cell>
          <cell r="O2411">
            <v>0</v>
          </cell>
          <cell r="R2411">
            <v>0</v>
          </cell>
          <cell r="T2411">
            <v>0</v>
          </cell>
        </row>
        <row r="2412">
          <cell r="J2412" t="str">
            <v/>
          </cell>
          <cell r="L2412" t="str">
            <v/>
          </cell>
          <cell r="O2412">
            <v>0</v>
          </cell>
          <cell r="R2412">
            <v>0</v>
          </cell>
          <cell r="T2412">
            <v>0</v>
          </cell>
        </row>
        <row r="2413">
          <cell r="C2413" t="str">
            <v>Herramienta Menor (Como % de Mano de Obra)</v>
          </cell>
          <cell r="J2413" t="str">
            <v>Dia</v>
          </cell>
          <cell r="L2413">
            <v>7823</v>
          </cell>
          <cell r="M2413">
            <v>0.05</v>
          </cell>
          <cell r="O2413">
            <v>391</v>
          </cell>
          <cell r="R2413">
            <v>14076</v>
          </cell>
          <cell r="T2413" t="str">
            <v>Herramienta Menor (Como % de Mano de Obra)</v>
          </cell>
        </row>
        <row r="2414">
          <cell r="L2414">
            <v>6.1999999999999998E-3</v>
          </cell>
          <cell r="M2414" t="str">
            <v>SUBTOTAL $</v>
          </cell>
          <cell r="O2414">
            <v>391</v>
          </cell>
        </row>
        <row r="2415">
          <cell r="C2415" t="str">
            <v>II. MATERIALES</v>
          </cell>
        </row>
        <row r="2417">
          <cell r="C2417" t="str">
            <v>DESCRIPCIÓN</v>
          </cell>
          <cell r="K2417" t="str">
            <v>UNIDAD</v>
          </cell>
          <cell r="L2417" t="str">
            <v>CANTIDAD</v>
          </cell>
          <cell r="M2417" t="str">
            <v>PRECIO UNIT.</v>
          </cell>
          <cell r="O2417" t="str">
            <v>Vr. UNITARIO</v>
          </cell>
        </row>
        <row r="2418">
          <cell r="C2418" t="str">
            <v>TUBERIA PVC NOVAFORT 6''  (160mm) x 6 m Pavco</v>
          </cell>
          <cell r="K2418" t="str">
            <v>u</v>
          </cell>
          <cell r="L2418">
            <v>0.17499999999999999</v>
          </cell>
          <cell r="M2418">
            <v>289287.90999999997</v>
          </cell>
          <cell r="O2418">
            <v>50625</v>
          </cell>
          <cell r="R2418">
            <v>6.3</v>
          </cell>
          <cell r="T2418" t="str">
            <v>TUBERIA PVC NOVAFORT 6''  (160mm) x 6 m Pavco</v>
          </cell>
        </row>
        <row r="2419">
          <cell r="C2419" t="str">
            <v>Soldadura liquida PVC 1/4 de Gl</v>
          </cell>
          <cell r="K2419" t="str">
            <v>u</v>
          </cell>
          <cell r="L2419">
            <v>2.3E-2</v>
          </cell>
          <cell r="M2419">
            <v>10695</v>
          </cell>
          <cell r="O2419">
            <v>246</v>
          </cell>
          <cell r="R2419">
            <v>0.83</v>
          </cell>
          <cell r="T2419" t="str">
            <v>Soldadura liquida PVC 1/4 de Gl</v>
          </cell>
        </row>
        <row r="2420">
          <cell r="C2420" t="str">
            <v xml:space="preserve">Removedor PVC 1/4 galon </v>
          </cell>
          <cell r="K2420" t="str">
            <v>u</v>
          </cell>
          <cell r="L2420">
            <v>2.3E-2</v>
          </cell>
          <cell r="M2420">
            <v>32934</v>
          </cell>
          <cell r="O2420">
            <v>757</v>
          </cell>
          <cell r="R2420">
            <v>0.83</v>
          </cell>
          <cell r="T2420" t="str">
            <v xml:space="preserve">Removedor PVC 1/4 galon </v>
          </cell>
        </row>
        <row r="2421">
          <cell r="K2421" t="str">
            <v/>
          </cell>
          <cell r="M2421">
            <v>0</v>
          </cell>
          <cell r="O2421">
            <v>0</v>
          </cell>
          <cell r="R2421">
            <v>0</v>
          </cell>
          <cell r="T2421">
            <v>0</v>
          </cell>
        </row>
        <row r="2422">
          <cell r="K2422" t="str">
            <v/>
          </cell>
          <cell r="M2422">
            <v>0</v>
          </cell>
          <cell r="O2422">
            <v>0</v>
          </cell>
          <cell r="R2422">
            <v>0</v>
          </cell>
          <cell r="T2422">
            <v>0</v>
          </cell>
        </row>
        <row r="2423">
          <cell r="K2423" t="str">
            <v/>
          </cell>
          <cell r="M2423">
            <v>0</v>
          </cell>
          <cell r="O2423">
            <v>0</v>
          </cell>
          <cell r="R2423">
            <v>0</v>
          </cell>
          <cell r="T2423">
            <v>0</v>
          </cell>
        </row>
        <row r="2424">
          <cell r="K2424" t="str">
            <v/>
          </cell>
          <cell r="O2424">
            <v>0</v>
          </cell>
          <cell r="R2424">
            <v>0</v>
          </cell>
          <cell r="T2424">
            <v>0</v>
          </cell>
        </row>
        <row r="2425">
          <cell r="L2425">
            <v>0.82</v>
          </cell>
          <cell r="M2425" t="str">
            <v>SUBTOTAL $</v>
          </cell>
          <cell r="O2425">
            <v>51628</v>
          </cell>
        </row>
        <row r="2426">
          <cell r="C2426" t="str">
            <v>III. TRANSPORTES</v>
          </cell>
        </row>
        <row r="2428">
          <cell r="C2428" t="str">
            <v>MATERIAL</v>
          </cell>
          <cell r="J2428" t="str">
            <v>VOL. o PESO</v>
          </cell>
          <cell r="K2428" t="str">
            <v>DISTANCIA</v>
          </cell>
          <cell r="L2428" t="str">
            <v>M3 o Ton/Km</v>
          </cell>
          <cell r="M2428" t="str">
            <v>TARIFA</v>
          </cell>
          <cell r="O2428" t="str">
            <v>Vr. UNITARIO</v>
          </cell>
        </row>
        <row r="2429">
          <cell r="C2429" t="str">
            <v>Transporte de materiales</v>
          </cell>
          <cell r="J2429" t="str">
            <v>m3k</v>
          </cell>
          <cell r="K2429">
            <v>112</v>
          </cell>
          <cell r="L2429">
            <v>2.3225759999999995E-2</v>
          </cell>
          <cell r="M2429">
            <v>1200</v>
          </cell>
          <cell r="O2429">
            <v>3122</v>
          </cell>
          <cell r="R2429">
            <v>93.65</v>
          </cell>
          <cell r="T2429" t="str">
            <v>Transporte de materiales</v>
          </cell>
        </row>
        <row r="2430">
          <cell r="J2430" t="str">
            <v/>
          </cell>
          <cell r="M2430">
            <v>0</v>
          </cell>
          <cell r="O2430">
            <v>0</v>
          </cell>
          <cell r="R2430">
            <v>0</v>
          </cell>
          <cell r="T2430">
            <v>0</v>
          </cell>
        </row>
        <row r="2431">
          <cell r="J2431" t="str">
            <v/>
          </cell>
          <cell r="M2431">
            <v>0</v>
          </cell>
          <cell r="O2431">
            <v>0</v>
          </cell>
          <cell r="R2431">
            <v>0</v>
          </cell>
          <cell r="T2431">
            <v>0</v>
          </cell>
        </row>
        <row r="2432">
          <cell r="L2432">
            <v>4.9599999999999998E-2</v>
          </cell>
          <cell r="M2432" t="str">
            <v>SUBTOTAL $</v>
          </cell>
          <cell r="O2432">
            <v>3122</v>
          </cell>
        </row>
        <row r="2433">
          <cell r="C2433" t="str">
            <v>IV. MANO DE OBRA</v>
          </cell>
        </row>
        <row r="2435">
          <cell r="C2435" t="str">
            <v>TRABAJADOR</v>
          </cell>
          <cell r="I2435" t="str">
            <v>CANTIDAD</v>
          </cell>
          <cell r="J2435" t="str">
            <v>JORNAL</v>
          </cell>
          <cell r="K2435" t="str">
            <v>PRESTACIONES</v>
          </cell>
          <cell r="L2435" t="str">
            <v>JORNAL TOTAL</v>
          </cell>
          <cell r="M2435" t="str">
            <v>RENDIMIENTO</v>
          </cell>
          <cell r="O2435" t="str">
            <v>Vr. UNITARIO</v>
          </cell>
        </row>
        <row r="2436">
          <cell r="C2436" t="str">
            <v>Oficial</v>
          </cell>
          <cell r="I2436">
            <v>1</v>
          </cell>
          <cell r="J2436">
            <v>77720</v>
          </cell>
          <cell r="K2436">
            <v>1.6913</v>
          </cell>
          <cell r="L2436">
            <v>131448</v>
          </cell>
          <cell r="M2436">
            <v>36</v>
          </cell>
          <cell r="O2436">
            <v>3651</v>
          </cell>
          <cell r="R2436">
            <v>1</v>
          </cell>
          <cell r="T2436" t="str">
            <v>Oficial</v>
          </cell>
        </row>
        <row r="2437">
          <cell r="C2437" t="str">
            <v>Ayudante Raso</v>
          </cell>
          <cell r="I2437">
            <v>2</v>
          </cell>
          <cell r="J2437">
            <v>43354</v>
          </cell>
          <cell r="K2437">
            <v>1.7323</v>
          </cell>
          <cell r="L2437">
            <v>150204</v>
          </cell>
          <cell r="M2437">
            <v>36</v>
          </cell>
          <cell r="O2437">
            <v>4172</v>
          </cell>
          <cell r="R2437">
            <v>2</v>
          </cell>
          <cell r="T2437" t="str">
            <v>Ayudante Raso</v>
          </cell>
        </row>
        <row r="2438">
          <cell r="J2438">
            <v>0</v>
          </cell>
          <cell r="K2438">
            <v>0</v>
          </cell>
          <cell r="L2438">
            <v>0</v>
          </cell>
          <cell r="O2438">
            <v>0</v>
          </cell>
          <cell r="R2438">
            <v>0</v>
          </cell>
          <cell r="T2438">
            <v>0</v>
          </cell>
        </row>
        <row r="2439">
          <cell r="L2439">
            <v>0.1242</v>
          </cell>
          <cell r="M2439" t="str">
            <v>SUBTOTAL $</v>
          </cell>
          <cell r="O2439">
            <v>7823</v>
          </cell>
        </row>
        <row r="2441">
          <cell r="C2441" t="str">
            <v>TOTAL COSTO DIRECTO $</v>
          </cell>
          <cell r="O2441">
            <v>62964</v>
          </cell>
        </row>
        <row r="2442">
          <cell r="C2442" t="str">
            <v>V. COSTOS INDIRECTOS</v>
          </cell>
        </row>
        <row r="2444">
          <cell r="C2444" t="str">
            <v>Descripción</v>
          </cell>
          <cell r="L2444" t="str">
            <v>Porcentaje</v>
          </cell>
          <cell r="M2444" t="str">
            <v>Valor Total</v>
          </cell>
        </row>
        <row r="2445">
          <cell r="C2445" t="str">
            <v>ADMINISTRACION</v>
          </cell>
          <cell r="L2445">
            <v>0</v>
          </cell>
          <cell r="M2445">
            <v>0</v>
          </cell>
        </row>
        <row r="2446">
          <cell r="C2446" t="str">
            <v xml:space="preserve">IMPREVISTOS </v>
          </cell>
          <cell r="L2446">
            <v>0</v>
          </cell>
          <cell r="M2446">
            <v>0</v>
          </cell>
        </row>
        <row r="2447">
          <cell r="C2447" t="str">
            <v>UTILIDAD</v>
          </cell>
          <cell r="L2447">
            <v>0</v>
          </cell>
          <cell r="M2447">
            <v>0</v>
          </cell>
        </row>
        <row r="2448">
          <cell r="C2448" t="str">
            <v>SUBTOTAL $</v>
          </cell>
          <cell r="O2448">
            <v>0</v>
          </cell>
        </row>
        <row r="2450">
          <cell r="C2450" t="str">
            <v>Precio Unitario Total Aproximado al peso $</v>
          </cell>
          <cell r="O2450">
            <v>62964</v>
          </cell>
        </row>
        <row r="2453">
          <cell r="H2453" t="str">
            <v>Firma</v>
          </cell>
        </row>
        <row r="2454">
          <cell r="H2454" t="str">
            <v>Nombre:</v>
          </cell>
        </row>
        <row r="2455">
          <cell r="H2455" t="str">
            <v>Representante Legal del Contratista o su Apoderado</v>
          </cell>
        </row>
        <row r="2456">
          <cell r="H2456" t="str">
            <v>Matricula No. :</v>
          </cell>
        </row>
        <row r="2457">
          <cell r="H2457" t="str">
            <v xml:space="preserve"> </v>
          </cell>
        </row>
        <row r="2458">
          <cell r="C2458" t="str">
            <v>OBSERVACIONES INTERVENTORÍA</v>
          </cell>
        </row>
        <row r="2462">
          <cell r="C2462" t="str">
            <v>APROBACIÓN POR INTERVENTORÍA</v>
          </cell>
        </row>
        <row r="2463">
          <cell r="C246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465">
          <cell r="C246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468">
          <cell r="H2468" t="str">
            <v>Firma</v>
          </cell>
        </row>
        <row r="2469">
          <cell r="H2469" t="str">
            <v>Nombre:</v>
          </cell>
        </row>
        <row r="2470">
          <cell r="H2470" t="str">
            <v>Representante Legal del Interventor o su Apoderado</v>
          </cell>
        </row>
        <row r="2471">
          <cell r="H2471" t="str">
            <v>Matricula No. :</v>
          </cell>
        </row>
        <row r="2476">
          <cell r="C2476" t="str">
            <v>Formulario 1 - Propuesta económica  - Documento tipo de selección abreviada de menor cuantía - versión 2</v>
          </cell>
        </row>
        <row r="2477">
          <cell r="C2477" t="str">
            <v>Código</v>
          </cell>
          <cell r="D2477" t="str">
            <v>CCE-EICP-FM-25</v>
          </cell>
          <cell r="E2477" t="str">
            <v>Versión</v>
          </cell>
          <cell r="F2477">
            <v>2</v>
          </cell>
        </row>
        <row r="2479">
          <cell r="C2479" t="str">
            <v>[La entidad podrá utilizar este formato para la presentación de los análisis de precios unitarios el contratista en la oportunidad prevista en el numeral 8.1. del Documento Base]</v>
          </cell>
        </row>
        <row r="2482">
          <cell r="D2482" t="str">
            <v>MUNICIPIO DE CONCORDIA, ANTIOQUIA</v>
          </cell>
        </row>
        <row r="2483">
          <cell r="L2483" t="str">
            <v>VERSIÓN</v>
          </cell>
        </row>
        <row r="2484">
          <cell r="D2484" t="str">
            <v xml:space="preserve">[NÚMERO DEL PROCESO] </v>
          </cell>
        </row>
        <row r="2485">
          <cell r="L2485" t="str">
            <v>PÁGINA</v>
          </cell>
          <cell r="M2485">
            <v>1</v>
          </cell>
          <cell r="N2485" t="str">
            <v>DE</v>
          </cell>
          <cell r="O2485">
            <v>1</v>
          </cell>
        </row>
        <row r="2486">
          <cell r="D2486" t="str">
            <v xml:space="preserve">ANALISIS DE PRECIOS UNITARIOS </v>
          </cell>
        </row>
        <row r="2488">
          <cell r="L2488" t="str">
            <v>FECHA</v>
          </cell>
          <cell r="M2488" t="str">
            <v>DD</v>
          </cell>
          <cell r="N2488" t="str">
            <v>MM</v>
          </cell>
          <cell r="O2488" t="str">
            <v>AA</v>
          </cell>
        </row>
        <row r="2489">
          <cell r="M2489">
            <v>8</v>
          </cell>
          <cell r="N2489">
            <v>5</v>
          </cell>
          <cell r="O2489">
            <v>2023</v>
          </cell>
        </row>
        <row r="2490">
          <cell r="C2490" t="str">
            <v>ITEMS DE LA PROPUESTA ECONÓMICA</v>
          </cell>
          <cell r="I2490" t="str">
            <v>ITEMS NO PREVISTOS</v>
          </cell>
        </row>
        <row r="2494">
          <cell r="C2494" t="str">
            <v>DATOS ESPECÍFICOS</v>
          </cell>
        </row>
        <row r="2496">
          <cell r="C2496" t="str">
            <v>ITEM</v>
          </cell>
          <cell r="D2496" t="str">
            <v>DESCRIPCIÓN</v>
          </cell>
          <cell r="M2496" t="str">
            <v>UNIDAD</v>
          </cell>
          <cell r="O2496" t="str">
            <v>CANTIDAD</v>
          </cell>
        </row>
        <row r="2497">
          <cell r="C2497" t="str">
            <v>4.8.5</v>
          </cell>
          <cell r="D2497" t="str">
            <v>S.T.I de bocas de salida para aguas residuales en tubería PVC-S, Ø = 100 mm. Incluye bocas, accesorios y demás elementos para su correcta instalación.</v>
          </cell>
          <cell r="M2497" t="str">
            <v>u</v>
          </cell>
          <cell r="O2497">
            <v>3</v>
          </cell>
          <cell r="R2497">
            <v>122439</v>
          </cell>
          <cell r="S2497">
            <v>122439</v>
          </cell>
          <cell r="T2497">
            <v>5.5999999999999999E-3</v>
          </cell>
          <cell r="U2497">
            <v>0.88190000000000002</v>
          </cell>
          <cell r="V2497">
            <v>0</v>
          </cell>
          <cell r="W2497">
            <v>0.1125</v>
          </cell>
        </row>
        <row r="2498">
          <cell r="C2498" t="str">
            <v>I. EQUIPO</v>
          </cell>
        </row>
        <row r="2500">
          <cell r="C2500" t="str">
            <v>DESCRIPCIÓN</v>
          </cell>
          <cell r="H2500" t="str">
            <v>MARCA</v>
          </cell>
          <cell r="J2500" t="str">
            <v>TIPO</v>
          </cell>
          <cell r="L2500" t="str">
            <v>TARIFA/HORA</v>
          </cell>
          <cell r="M2500" t="str">
            <v>RENDIMIENTO</v>
          </cell>
          <cell r="O2500" t="str">
            <v>Vr. UNITARIO</v>
          </cell>
        </row>
        <row r="2501">
          <cell r="J2501" t="str">
            <v/>
          </cell>
          <cell r="L2501" t="str">
            <v/>
          </cell>
          <cell r="O2501">
            <v>0</v>
          </cell>
          <cell r="R2501">
            <v>0</v>
          </cell>
          <cell r="T2501">
            <v>0</v>
          </cell>
        </row>
        <row r="2502">
          <cell r="J2502" t="str">
            <v/>
          </cell>
          <cell r="L2502" t="str">
            <v/>
          </cell>
          <cell r="O2502">
            <v>0</v>
          </cell>
          <cell r="R2502">
            <v>0</v>
          </cell>
          <cell r="T2502">
            <v>0</v>
          </cell>
        </row>
        <row r="2503">
          <cell r="J2503" t="str">
            <v/>
          </cell>
          <cell r="L2503" t="str">
            <v/>
          </cell>
          <cell r="O2503">
            <v>0</v>
          </cell>
          <cell r="R2503">
            <v>0</v>
          </cell>
          <cell r="T2503">
            <v>0</v>
          </cell>
        </row>
        <row r="2504">
          <cell r="C2504" t="str">
            <v>Herramienta Menor (Como % de Mano de Obra)</v>
          </cell>
          <cell r="J2504" t="str">
            <v>Dia</v>
          </cell>
          <cell r="L2504">
            <v>13770</v>
          </cell>
          <cell r="M2504">
            <v>0.05</v>
          </cell>
          <cell r="O2504">
            <v>689</v>
          </cell>
          <cell r="R2504">
            <v>2067</v>
          </cell>
          <cell r="T2504" t="str">
            <v>Herramienta Menor (Como % de Mano de Obra)</v>
          </cell>
        </row>
        <row r="2505">
          <cell r="L2505">
            <v>5.5999999999999999E-3</v>
          </cell>
          <cell r="M2505" t="str">
            <v>SUBTOTAL $</v>
          </cell>
          <cell r="O2505">
            <v>689</v>
          </cell>
        </row>
        <row r="2506">
          <cell r="C2506" t="str">
            <v>II. MATERIALES</v>
          </cell>
        </row>
        <row r="2508">
          <cell r="C2508" t="str">
            <v>DESCRIPCIÓN</v>
          </cell>
          <cell r="K2508" t="str">
            <v>UNIDAD</v>
          </cell>
          <cell r="L2508" t="str">
            <v>CANTIDAD</v>
          </cell>
          <cell r="M2508" t="str">
            <v>PRECIO UNIT.</v>
          </cell>
          <cell r="O2508" t="str">
            <v>Vr. UNITARIO</v>
          </cell>
        </row>
        <row r="2509">
          <cell r="C2509" t="str">
            <v>Tubería PVC-S Ø= 4" x 6 m</v>
          </cell>
          <cell r="K2509" t="str">
            <v>u</v>
          </cell>
          <cell r="L2509">
            <v>0.35</v>
          </cell>
          <cell r="M2509">
            <v>118900</v>
          </cell>
          <cell r="O2509">
            <v>41615</v>
          </cell>
          <cell r="R2509">
            <v>1.05</v>
          </cell>
          <cell r="T2509" t="str">
            <v>Tubería PVC-S Ø= 4" x 6 m</v>
          </cell>
        </row>
        <row r="2510">
          <cell r="C2510" t="str">
            <v>Unión PVC-S Ø= 4"</v>
          </cell>
          <cell r="K2510" t="str">
            <v>u</v>
          </cell>
          <cell r="L2510">
            <v>0.52500000000000002</v>
          </cell>
          <cell r="M2510">
            <v>8500</v>
          </cell>
          <cell r="O2510">
            <v>4463</v>
          </cell>
          <cell r="R2510">
            <v>1.58</v>
          </cell>
          <cell r="T2510" t="str">
            <v>Unión PVC-S Ø= 4"</v>
          </cell>
        </row>
        <row r="2511">
          <cell r="C2511" t="str">
            <v>Codo 45º PVC-S CxC, Ø= 4".</v>
          </cell>
          <cell r="K2511" t="str">
            <v>U</v>
          </cell>
          <cell r="L2511">
            <v>1.05</v>
          </cell>
          <cell r="M2511">
            <v>12614</v>
          </cell>
          <cell r="O2511">
            <v>13245</v>
          </cell>
          <cell r="R2511">
            <v>3.15</v>
          </cell>
          <cell r="T2511" t="str">
            <v>Codo 45º PVC-S CxC, Ø= 4".</v>
          </cell>
        </row>
        <row r="2512">
          <cell r="C2512" t="str">
            <v>Codo 90º PVC-S CxC, Ø= 4".</v>
          </cell>
          <cell r="K2512" t="str">
            <v>U</v>
          </cell>
          <cell r="L2512">
            <v>1.05</v>
          </cell>
          <cell r="M2512">
            <v>16207</v>
          </cell>
          <cell r="O2512">
            <v>17017</v>
          </cell>
          <cell r="R2512">
            <v>3.15</v>
          </cell>
          <cell r="T2512" t="str">
            <v>Codo 90º PVC-S CxC, Ø= 4".</v>
          </cell>
        </row>
        <row r="2513">
          <cell r="C2513" t="str">
            <v>Yee PVC-S Ø= 4" - Pavco o equivalente.</v>
          </cell>
          <cell r="K2513" t="str">
            <v>U</v>
          </cell>
          <cell r="L2513">
            <v>1.05</v>
          </cell>
          <cell r="M2513">
            <v>25334</v>
          </cell>
          <cell r="O2513">
            <v>26601</v>
          </cell>
          <cell r="R2513">
            <v>3.15</v>
          </cell>
          <cell r="T2513" t="str">
            <v>Yee PVC-S Ø= 4" - Pavco o equivalente.</v>
          </cell>
        </row>
        <row r="2514">
          <cell r="C2514" t="str">
            <v>Soldadura liquida PVC 1/4 de Gl</v>
          </cell>
          <cell r="K2514" t="str">
            <v>u</v>
          </cell>
          <cell r="L2514">
            <v>0.11550000000000001</v>
          </cell>
          <cell r="M2514">
            <v>10695</v>
          </cell>
          <cell r="O2514">
            <v>1235</v>
          </cell>
          <cell r="R2514">
            <v>0.35</v>
          </cell>
          <cell r="T2514" t="str">
            <v>Soldadura liquida PVC 1/4 de Gl</v>
          </cell>
        </row>
        <row r="2515">
          <cell r="C2515" t="str">
            <v xml:space="preserve">Removedor PVC 1/4 galon </v>
          </cell>
          <cell r="K2515" t="str">
            <v>u</v>
          </cell>
          <cell r="L2515">
            <v>0.11550000000000001</v>
          </cell>
          <cell r="M2515">
            <v>32934</v>
          </cell>
          <cell r="O2515">
            <v>3804</v>
          </cell>
          <cell r="R2515">
            <v>0.35</v>
          </cell>
          <cell r="T2515" t="str">
            <v xml:space="preserve">Removedor PVC 1/4 galon </v>
          </cell>
        </row>
        <row r="2516">
          <cell r="L2516">
            <v>0.88190000000000002</v>
          </cell>
          <cell r="M2516" t="str">
            <v>SUBTOTAL $</v>
          </cell>
          <cell r="O2516">
            <v>107980</v>
          </cell>
        </row>
        <row r="2517">
          <cell r="C2517" t="str">
            <v>III. TRANSPORTES</v>
          </cell>
        </row>
        <row r="2519">
          <cell r="C2519" t="str">
            <v>MATERIAL</v>
          </cell>
          <cell r="J2519" t="str">
            <v>VOL. o PESO</v>
          </cell>
          <cell r="K2519" t="str">
            <v>DISTANCIA</v>
          </cell>
          <cell r="L2519" t="str">
            <v>M3 o Ton/Km</v>
          </cell>
          <cell r="M2519" t="str">
            <v>TARIFA</v>
          </cell>
          <cell r="O2519" t="str">
            <v>Vr. UNITARIO</v>
          </cell>
        </row>
        <row r="2520">
          <cell r="J2520" t="str">
            <v/>
          </cell>
          <cell r="K2520">
            <v>112</v>
          </cell>
          <cell r="L2520">
            <v>6.1818749999999999E-3</v>
          </cell>
          <cell r="M2520">
            <v>0</v>
          </cell>
          <cell r="O2520">
            <v>0</v>
          </cell>
          <cell r="R2520">
            <v>2.08</v>
          </cell>
          <cell r="T2520">
            <v>0</v>
          </cell>
        </row>
        <row r="2521">
          <cell r="J2521" t="str">
            <v/>
          </cell>
          <cell r="M2521">
            <v>0</v>
          </cell>
          <cell r="O2521">
            <v>0</v>
          </cell>
          <cell r="R2521">
            <v>0</v>
          </cell>
          <cell r="T2521">
            <v>0</v>
          </cell>
        </row>
        <row r="2522">
          <cell r="J2522" t="str">
            <v/>
          </cell>
          <cell r="M2522">
            <v>0</v>
          </cell>
          <cell r="O2522">
            <v>0</v>
          </cell>
          <cell r="R2522">
            <v>0</v>
          </cell>
          <cell r="T2522">
            <v>0</v>
          </cell>
        </row>
        <row r="2523">
          <cell r="L2523">
            <v>0</v>
          </cell>
          <cell r="M2523" t="str">
            <v>SUBTOTAL $</v>
          </cell>
          <cell r="O2523">
            <v>0</v>
          </cell>
        </row>
        <row r="2524">
          <cell r="C2524" t="str">
            <v>IV. MANO DE OBRA</v>
          </cell>
        </row>
        <row r="2526">
          <cell r="C2526" t="str">
            <v>TRABAJADOR</v>
          </cell>
          <cell r="I2526" t="str">
            <v>CANTIDAD</v>
          </cell>
          <cell r="J2526" t="str">
            <v>JORNAL</v>
          </cell>
          <cell r="K2526" t="str">
            <v>PRESTACIONES</v>
          </cell>
          <cell r="L2526" t="str">
            <v>JORNAL TOTAL</v>
          </cell>
          <cell r="M2526" t="str">
            <v>RENDIMIENTO</v>
          </cell>
          <cell r="O2526" t="str">
            <v>Vr. UNITARIO</v>
          </cell>
        </row>
        <row r="2527">
          <cell r="C2527" t="str">
            <v>Oficial</v>
          </cell>
          <cell r="I2527">
            <v>1</v>
          </cell>
          <cell r="J2527">
            <v>77720</v>
          </cell>
          <cell r="K2527">
            <v>1.6913</v>
          </cell>
          <cell r="L2527">
            <v>131448</v>
          </cell>
          <cell r="M2527">
            <v>15</v>
          </cell>
          <cell r="O2527">
            <v>8763</v>
          </cell>
          <cell r="R2527">
            <v>0.2</v>
          </cell>
          <cell r="T2527" t="str">
            <v>Oficial</v>
          </cell>
        </row>
        <row r="2528">
          <cell r="C2528" t="str">
            <v>Ayudante Raso</v>
          </cell>
          <cell r="I2528">
            <v>1</v>
          </cell>
          <cell r="J2528">
            <v>43354</v>
          </cell>
          <cell r="K2528">
            <v>1.7323</v>
          </cell>
          <cell r="L2528">
            <v>75102</v>
          </cell>
          <cell r="M2528">
            <v>15</v>
          </cell>
          <cell r="O2528">
            <v>5007</v>
          </cell>
          <cell r="R2528">
            <v>0.2</v>
          </cell>
          <cell r="T2528" t="str">
            <v>Ayudante Raso</v>
          </cell>
        </row>
        <row r="2529">
          <cell r="J2529">
            <v>0</v>
          </cell>
          <cell r="K2529">
            <v>0</v>
          </cell>
          <cell r="L2529">
            <v>0</v>
          </cell>
          <cell r="O2529">
            <v>0</v>
          </cell>
          <cell r="R2529">
            <v>0</v>
          </cell>
          <cell r="T2529">
            <v>0</v>
          </cell>
        </row>
        <row r="2530">
          <cell r="L2530">
            <v>0.1125</v>
          </cell>
          <cell r="M2530" t="str">
            <v>SUBTOTAL $</v>
          </cell>
          <cell r="O2530">
            <v>13770</v>
          </cell>
        </row>
        <row r="2532">
          <cell r="C2532" t="str">
            <v>TOTAL COSTO DIRECTO $</v>
          </cell>
          <cell r="O2532">
            <v>122439</v>
          </cell>
        </row>
        <row r="2533">
          <cell r="C2533" t="str">
            <v>V. COSTOS INDIRECTOS</v>
          </cell>
        </row>
        <row r="2535">
          <cell r="C2535" t="str">
            <v>Descripción</v>
          </cell>
          <cell r="L2535" t="str">
            <v>Porcentaje</v>
          </cell>
          <cell r="M2535" t="str">
            <v>Valor Total</v>
          </cell>
        </row>
        <row r="2536">
          <cell r="C2536" t="str">
            <v>ADMINISTRACION</v>
          </cell>
          <cell r="L2536">
            <v>0</v>
          </cell>
          <cell r="M2536">
            <v>0</v>
          </cell>
        </row>
        <row r="2537">
          <cell r="C2537" t="str">
            <v xml:space="preserve">IMPREVISTOS </v>
          </cell>
          <cell r="L2537">
            <v>0</v>
          </cell>
          <cell r="M2537">
            <v>0</v>
          </cell>
        </row>
        <row r="2538">
          <cell r="C2538" t="str">
            <v>UTILIDAD</v>
          </cell>
          <cell r="L2538">
            <v>0</v>
          </cell>
          <cell r="M2538">
            <v>0</v>
          </cell>
        </row>
        <row r="2539">
          <cell r="C2539" t="str">
            <v>SUBTOTAL $</v>
          </cell>
          <cell r="O2539">
            <v>0</v>
          </cell>
        </row>
        <row r="2541">
          <cell r="C2541" t="str">
            <v>Precio Unitario Total Aproximado al peso $</v>
          </cell>
          <cell r="O2541">
            <v>122439</v>
          </cell>
        </row>
        <row r="2544">
          <cell r="H2544" t="str">
            <v>Firma</v>
          </cell>
        </row>
        <row r="2545">
          <cell r="H2545" t="str">
            <v>Nombre:</v>
          </cell>
        </row>
        <row r="2546">
          <cell r="H2546" t="str">
            <v>Representante Legal del Contratista o su Apoderado</v>
          </cell>
        </row>
        <row r="2547">
          <cell r="H2547" t="str">
            <v>Matricula No. :</v>
          </cell>
        </row>
        <row r="2548">
          <cell r="H2548" t="str">
            <v xml:space="preserve"> </v>
          </cell>
        </row>
        <row r="2549">
          <cell r="C2549" t="str">
            <v>OBSERVACIONES INTERVENTORÍA</v>
          </cell>
        </row>
        <row r="2553">
          <cell r="C2553" t="str">
            <v>APROBACIÓN POR INTERVENTORÍA</v>
          </cell>
        </row>
        <row r="2554">
          <cell r="C255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556">
          <cell r="C255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559">
          <cell r="H2559" t="str">
            <v>Firma</v>
          </cell>
        </row>
        <row r="2560">
          <cell r="H2560" t="str">
            <v>Nombre:</v>
          </cell>
        </row>
        <row r="2561">
          <cell r="H2561" t="str">
            <v>Representante Legal del Interventor o su Apoderado</v>
          </cell>
        </row>
        <row r="2562">
          <cell r="H2562" t="str">
            <v>Matricula No. :</v>
          </cell>
        </row>
        <row r="2567">
          <cell r="C2567" t="str">
            <v>Formulario 1 - Propuesta económica  - Documento tipo de selección abreviada de menor cuantía - versión 2</v>
          </cell>
        </row>
        <row r="2568">
          <cell r="C2568" t="str">
            <v>Código</v>
          </cell>
          <cell r="D2568" t="str">
            <v>CCE-EICP-FM-25</v>
          </cell>
          <cell r="E2568" t="str">
            <v>Versión</v>
          </cell>
          <cell r="F2568">
            <v>2</v>
          </cell>
        </row>
        <row r="2570">
          <cell r="C2570" t="str">
            <v>[La entidad podrá utilizar este formato para la presentación de los análisis de precios unitarios el contratista en la oportunidad prevista en el numeral 8.1. del Documento Base]</v>
          </cell>
        </row>
        <row r="2573">
          <cell r="D2573" t="str">
            <v>MUNICIPIO DE CONCORDIA, ANTIOQUIA</v>
          </cell>
        </row>
        <row r="2574">
          <cell r="L2574" t="str">
            <v>VERSIÓN</v>
          </cell>
        </row>
        <row r="2575">
          <cell r="D2575" t="str">
            <v xml:space="preserve">[NÚMERO DEL PROCESO] </v>
          </cell>
        </row>
        <row r="2576">
          <cell r="L2576" t="str">
            <v>PÁGINA</v>
          </cell>
          <cell r="M2576">
            <v>1</v>
          </cell>
          <cell r="N2576" t="str">
            <v>DE</v>
          </cell>
          <cell r="O2576">
            <v>1</v>
          </cell>
        </row>
        <row r="2577">
          <cell r="D2577" t="str">
            <v xml:space="preserve">ANALISIS DE PRECIOS UNITARIOS </v>
          </cell>
        </row>
        <row r="2579">
          <cell r="L2579" t="str">
            <v>FECHA</v>
          </cell>
          <cell r="M2579" t="str">
            <v>DD</v>
          </cell>
          <cell r="N2579" t="str">
            <v>MM</v>
          </cell>
          <cell r="O2579" t="str">
            <v>AA</v>
          </cell>
        </row>
        <row r="2580">
          <cell r="M2580">
            <v>8</v>
          </cell>
          <cell r="N2580">
            <v>5</v>
          </cell>
          <cell r="O2580">
            <v>2023</v>
          </cell>
        </row>
        <row r="2581">
          <cell r="C2581" t="str">
            <v>ITEMS DE LA PROPUESTA ECONÓMICA</v>
          </cell>
          <cell r="I2581" t="str">
            <v>ITEMS NO PREVISTOS</v>
          </cell>
        </row>
        <row r="2585">
          <cell r="C2585" t="str">
            <v>DATOS ESPECÍFICOS</v>
          </cell>
        </row>
        <row r="2587">
          <cell r="C2587" t="str">
            <v>ITEM</v>
          </cell>
          <cell r="D2587" t="str">
            <v>DESCRIPCIÓN</v>
          </cell>
          <cell r="M2587" t="str">
            <v>UNIDAD</v>
          </cell>
          <cell r="O2587" t="str">
            <v>CANTIDAD</v>
          </cell>
        </row>
        <row r="2588">
          <cell r="C2588" t="str">
            <v>4.8.6</v>
          </cell>
          <cell r="D2588" t="str">
            <v>S.T.I de bocas de salida para aguas residuales en tubería PVC-S, Ø = 50 mm. Incluye bocas, accesorios y demás elementos para su correcta instalación.</v>
          </cell>
          <cell r="M2588" t="str">
            <v>u</v>
          </cell>
          <cell r="O2588">
            <v>5</v>
          </cell>
          <cell r="R2588">
            <v>67593</v>
          </cell>
          <cell r="S2588">
            <v>67593</v>
          </cell>
          <cell r="T2588">
            <v>1.0200000000000001E-2</v>
          </cell>
          <cell r="U2588">
            <v>0.78610000000000002</v>
          </cell>
          <cell r="V2588">
            <v>0</v>
          </cell>
          <cell r="W2588">
            <v>0.20369999999999999</v>
          </cell>
        </row>
        <row r="2589">
          <cell r="C2589" t="str">
            <v>I. EQUIPO</v>
          </cell>
        </row>
        <row r="2591">
          <cell r="C2591" t="str">
            <v>DESCRIPCIÓN</v>
          </cell>
          <cell r="H2591" t="str">
            <v>MARCA</v>
          </cell>
          <cell r="J2591" t="str">
            <v>TIPO</v>
          </cell>
          <cell r="L2591" t="str">
            <v>TARIFA/HORA</v>
          </cell>
          <cell r="M2591" t="str">
            <v>RENDIMIENTO</v>
          </cell>
          <cell r="O2591" t="str">
            <v>Vr. UNITARIO</v>
          </cell>
        </row>
        <row r="2592">
          <cell r="J2592" t="str">
            <v/>
          </cell>
          <cell r="L2592" t="str">
            <v/>
          </cell>
          <cell r="O2592">
            <v>0</v>
          </cell>
          <cell r="R2592">
            <v>0</v>
          </cell>
          <cell r="T2592">
            <v>0</v>
          </cell>
        </row>
        <row r="2593">
          <cell r="J2593" t="str">
            <v/>
          </cell>
          <cell r="L2593" t="str">
            <v/>
          </cell>
          <cell r="O2593">
            <v>0</v>
          </cell>
          <cell r="R2593">
            <v>0</v>
          </cell>
          <cell r="T2593">
            <v>0</v>
          </cell>
        </row>
        <row r="2594">
          <cell r="J2594" t="str">
            <v/>
          </cell>
          <cell r="L2594" t="str">
            <v/>
          </cell>
          <cell r="O2594">
            <v>0</v>
          </cell>
          <cell r="R2594">
            <v>0</v>
          </cell>
          <cell r="T2594">
            <v>0</v>
          </cell>
        </row>
        <row r="2595">
          <cell r="C2595" t="str">
            <v>Herramienta Menor (Como % de Mano de Obra)</v>
          </cell>
          <cell r="J2595" t="str">
            <v>Dia</v>
          </cell>
          <cell r="L2595">
            <v>13770</v>
          </cell>
          <cell r="M2595">
            <v>0.05</v>
          </cell>
          <cell r="O2595">
            <v>689</v>
          </cell>
          <cell r="R2595">
            <v>3445</v>
          </cell>
          <cell r="T2595" t="str">
            <v>Herramienta Menor (Como % de Mano de Obra)</v>
          </cell>
        </row>
        <row r="2596">
          <cell r="L2596">
            <v>1.0200000000000001E-2</v>
          </cell>
          <cell r="M2596" t="str">
            <v>SUBTOTAL $</v>
          </cell>
          <cell r="O2596">
            <v>689</v>
          </cell>
        </row>
        <row r="2597">
          <cell r="C2597" t="str">
            <v>II. MATERIALES</v>
          </cell>
        </row>
        <row r="2599">
          <cell r="C2599" t="str">
            <v>DESCRIPCIÓN</v>
          </cell>
          <cell r="K2599" t="str">
            <v>UNIDAD</v>
          </cell>
          <cell r="L2599" t="str">
            <v>CANTIDAD</v>
          </cell>
          <cell r="M2599" t="str">
            <v>PRECIO UNIT.</v>
          </cell>
          <cell r="O2599" t="str">
            <v>Vr. UNITARIO</v>
          </cell>
        </row>
        <row r="2600">
          <cell r="C2600" t="str">
            <v>Tubería PVC-S Ø= 2" x 6 m</v>
          </cell>
          <cell r="K2600" t="str">
            <v>u</v>
          </cell>
          <cell r="L2600">
            <v>0.35</v>
          </cell>
          <cell r="M2600">
            <v>49900</v>
          </cell>
          <cell r="O2600">
            <v>17465</v>
          </cell>
          <cell r="R2600">
            <v>1.75</v>
          </cell>
          <cell r="T2600" t="str">
            <v>Tubería PVC-S Ø= 2" x 6 m</v>
          </cell>
        </row>
        <row r="2601">
          <cell r="C2601" t="str">
            <v>Unión PVC-S Ø= 2"</v>
          </cell>
          <cell r="K2601" t="str">
            <v>u</v>
          </cell>
          <cell r="L2601">
            <v>0.52500000000000002</v>
          </cell>
          <cell r="M2601">
            <v>2438</v>
          </cell>
          <cell r="O2601">
            <v>1280</v>
          </cell>
          <cell r="R2601">
            <v>2.63</v>
          </cell>
          <cell r="T2601" t="str">
            <v>Unión PVC-S Ø= 2"</v>
          </cell>
        </row>
        <row r="2602">
          <cell r="C2602" t="str">
            <v>Codo 45º PVC-S CxC, Ø= 2".</v>
          </cell>
          <cell r="K2602" t="str">
            <v>U</v>
          </cell>
          <cell r="L2602">
            <v>1.05</v>
          </cell>
          <cell r="M2602">
            <v>3922</v>
          </cell>
          <cell r="O2602">
            <v>4118</v>
          </cell>
          <cell r="R2602">
            <v>5.25</v>
          </cell>
          <cell r="T2602" t="str">
            <v>Codo 45º PVC-S CxC, Ø= 2".</v>
          </cell>
        </row>
        <row r="2603">
          <cell r="C2603" t="str">
            <v>Codo 90º PVC-S CxC, Ø= 2".</v>
          </cell>
          <cell r="K2603" t="str">
            <v>U</v>
          </cell>
          <cell r="L2603">
            <v>1.05</v>
          </cell>
          <cell r="M2603">
            <v>3500</v>
          </cell>
          <cell r="O2603">
            <v>3675</v>
          </cell>
          <cell r="R2603">
            <v>5.25</v>
          </cell>
          <cell r="T2603" t="str">
            <v>Codo 90º PVC-S CxC, Ø= 2".</v>
          </cell>
        </row>
        <row r="2604">
          <cell r="C2604" t="str">
            <v>Yee Reducción 4x2 Sanitaria</v>
          </cell>
          <cell r="K2604" t="str">
            <v>u</v>
          </cell>
          <cell r="L2604">
            <v>1.05</v>
          </cell>
          <cell r="M2604">
            <v>20871</v>
          </cell>
          <cell r="O2604">
            <v>21915</v>
          </cell>
          <cell r="R2604">
            <v>5.25</v>
          </cell>
          <cell r="T2604" t="str">
            <v>Yee Reducción 4x2 Sanitaria</v>
          </cell>
        </row>
        <row r="2605">
          <cell r="C2605" t="str">
            <v xml:space="preserve">Sifon PVC-S Ø= 2" </v>
          </cell>
          <cell r="K2605" t="str">
            <v>u</v>
          </cell>
          <cell r="L2605">
            <v>1.05</v>
          </cell>
          <cell r="M2605">
            <v>3498</v>
          </cell>
          <cell r="O2605">
            <v>3673</v>
          </cell>
          <cell r="R2605">
            <v>5.25</v>
          </cell>
          <cell r="T2605" t="str">
            <v xml:space="preserve">Sifon PVC-S Ø= 2" </v>
          </cell>
        </row>
        <row r="2606">
          <cell r="C2606" t="str">
            <v>Soldadura liquida PVC 1/4 de Gl</v>
          </cell>
          <cell r="K2606" t="str">
            <v>u</v>
          </cell>
          <cell r="L2606">
            <v>2.3099999999999999E-2</v>
          </cell>
          <cell r="M2606">
            <v>10695</v>
          </cell>
          <cell r="O2606">
            <v>247</v>
          </cell>
          <cell r="R2606">
            <v>0.12</v>
          </cell>
          <cell r="T2606" t="str">
            <v>Soldadura liquida PVC 1/4 de Gl</v>
          </cell>
        </row>
        <row r="2607">
          <cell r="C2607" t="str">
            <v xml:space="preserve">Removedor PVC 1/4 galon </v>
          </cell>
          <cell r="K2607" t="str">
            <v>u</v>
          </cell>
          <cell r="L2607">
            <v>2.3099999999999999E-2</v>
          </cell>
          <cell r="M2607">
            <v>32934</v>
          </cell>
          <cell r="O2607">
            <v>761</v>
          </cell>
          <cell r="R2607">
            <v>0.12</v>
          </cell>
          <cell r="T2607" t="str">
            <v xml:space="preserve">Removedor PVC 1/4 galon </v>
          </cell>
        </row>
        <row r="2608">
          <cell r="L2608">
            <v>0.78610000000000002</v>
          </cell>
          <cell r="M2608" t="str">
            <v>SUBTOTAL $</v>
          </cell>
          <cell r="O2608">
            <v>53134</v>
          </cell>
        </row>
        <row r="2609">
          <cell r="C2609" t="str">
            <v>III. TRANSPORTES</v>
          </cell>
        </row>
        <row r="2611">
          <cell r="C2611" t="str">
            <v>MATERIAL</v>
          </cell>
          <cell r="J2611" t="str">
            <v>VOL. o PESO</v>
          </cell>
          <cell r="K2611" t="str">
            <v>DISTANCIA</v>
          </cell>
          <cell r="L2611" t="str">
            <v>M3 o Ton/Km</v>
          </cell>
          <cell r="M2611" t="str">
            <v>TARIFA</v>
          </cell>
          <cell r="O2611" t="str">
            <v>Vr. UNITARIO</v>
          </cell>
        </row>
        <row r="2612">
          <cell r="J2612" t="str">
            <v/>
          </cell>
          <cell r="M2612">
            <v>0</v>
          </cell>
          <cell r="O2612">
            <v>0</v>
          </cell>
          <cell r="R2612">
            <v>0</v>
          </cell>
          <cell r="T2612">
            <v>0</v>
          </cell>
        </row>
        <row r="2613">
          <cell r="J2613" t="str">
            <v/>
          </cell>
          <cell r="M2613">
            <v>0</v>
          </cell>
          <cell r="O2613">
            <v>0</v>
          </cell>
          <cell r="R2613">
            <v>0</v>
          </cell>
          <cell r="T2613">
            <v>0</v>
          </cell>
        </row>
        <row r="2614">
          <cell r="J2614" t="str">
            <v/>
          </cell>
          <cell r="M2614">
            <v>0</v>
          </cell>
          <cell r="O2614">
            <v>0</v>
          </cell>
          <cell r="R2614">
            <v>0</v>
          </cell>
          <cell r="T2614">
            <v>0</v>
          </cell>
        </row>
        <row r="2615">
          <cell r="L2615">
            <v>0</v>
          </cell>
          <cell r="M2615" t="str">
            <v>SUBTOTAL $</v>
          </cell>
          <cell r="O2615">
            <v>0</v>
          </cell>
        </row>
        <row r="2616">
          <cell r="C2616" t="str">
            <v>IV. MANO DE OBRA</v>
          </cell>
        </row>
        <row r="2618">
          <cell r="C2618" t="str">
            <v>TRABAJADOR</v>
          </cell>
          <cell r="I2618" t="str">
            <v>CANTIDAD</v>
          </cell>
          <cell r="J2618" t="str">
            <v>JORNAL</v>
          </cell>
          <cell r="K2618" t="str">
            <v>PRESTACIONES</v>
          </cell>
          <cell r="L2618" t="str">
            <v>JORNAL TOTAL</v>
          </cell>
          <cell r="M2618" t="str">
            <v>RENDIMIENTO</v>
          </cell>
          <cell r="O2618" t="str">
            <v>Vr. UNITARIO</v>
          </cell>
        </row>
        <row r="2619">
          <cell r="C2619" t="str">
            <v>Oficial</v>
          </cell>
          <cell r="I2619">
            <v>1</v>
          </cell>
          <cell r="J2619">
            <v>77720</v>
          </cell>
          <cell r="K2619">
            <v>1.6913</v>
          </cell>
          <cell r="L2619">
            <v>131448</v>
          </cell>
          <cell r="M2619">
            <v>15</v>
          </cell>
          <cell r="O2619">
            <v>8763</v>
          </cell>
          <cell r="R2619">
            <v>0.33</v>
          </cell>
          <cell r="T2619" t="str">
            <v>Oficial</v>
          </cell>
        </row>
        <row r="2620">
          <cell r="C2620" t="str">
            <v>Ayudante Raso</v>
          </cell>
          <cell r="I2620">
            <v>1</v>
          </cell>
          <cell r="J2620">
            <v>43354</v>
          </cell>
          <cell r="K2620">
            <v>1.7323</v>
          </cell>
          <cell r="L2620">
            <v>75102</v>
          </cell>
          <cell r="M2620">
            <v>15</v>
          </cell>
          <cell r="O2620">
            <v>5007</v>
          </cell>
          <cell r="R2620">
            <v>0.33</v>
          </cell>
          <cell r="T2620" t="str">
            <v>Ayudante Raso</v>
          </cell>
        </row>
        <row r="2621">
          <cell r="J2621">
            <v>0</v>
          </cell>
          <cell r="K2621">
            <v>0</v>
          </cell>
          <cell r="L2621">
            <v>0</v>
          </cell>
          <cell r="O2621">
            <v>0</v>
          </cell>
          <cell r="R2621">
            <v>0</v>
          </cell>
          <cell r="T2621">
            <v>0</v>
          </cell>
        </row>
        <row r="2622">
          <cell r="L2622">
            <v>0.20369999999999999</v>
          </cell>
          <cell r="M2622" t="str">
            <v>SUBTOTAL $</v>
          </cell>
          <cell r="O2622">
            <v>13770</v>
          </cell>
        </row>
        <row r="2624">
          <cell r="C2624" t="str">
            <v>TOTAL COSTO DIRECTO $</v>
          </cell>
          <cell r="O2624">
            <v>67593</v>
          </cell>
        </row>
        <row r="2625">
          <cell r="C2625" t="str">
            <v>V. COSTOS INDIRECTOS</v>
          </cell>
        </row>
        <row r="2627">
          <cell r="C2627" t="str">
            <v>Descripción</v>
          </cell>
          <cell r="L2627" t="str">
            <v>Porcentaje</v>
          </cell>
          <cell r="M2627" t="str">
            <v>Valor Total</v>
          </cell>
        </row>
        <row r="2628">
          <cell r="C2628" t="str">
            <v>ADMINISTRACION</v>
          </cell>
          <cell r="L2628">
            <v>0</v>
          </cell>
          <cell r="M2628">
            <v>0</v>
          </cell>
        </row>
        <row r="2629">
          <cell r="C2629" t="str">
            <v xml:space="preserve">IMPREVISTOS </v>
          </cell>
          <cell r="L2629">
            <v>0</v>
          </cell>
          <cell r="M2629">
            <v>0</v>
          </cell>
        </row>
        <row r="2630">
          <cell r="C2630" t="str">
            <v>UTILIDAD</v>
          </cell>
          <cell r="L2630">
            <v>0</v>
          </cell>
          <cell r="M2630">
            <v>0</v>
          </cell>
        </row>
        <row r="2631">
          <cell r="C2631" t="str">
            <v>SUBTOTAL $</v>
          </cell>
          <cell r="O2631">
            <v>0</v>
          </cell>
        </row>
        <row r="2633">
          <cell r="C2633" t="str">
            <v>Precio Unitario Total Aproximado al peso $</v>
          </cell>
          <cell r="O2633">
            <v>67593</v>
          </cell>
        </row>
        <row r="2636">
          <cell r="H2636" t="str">
            <v>Firma</v>
          </cell>
        </row>
        <row r="2637">
          <cell r="H2637" t="str">
            <v>Nombre:</v>
          </cell>
        </row>
        <row r="2638">
          <cell r="H2638" t="str">
            <v>Representante Legal del Contratista o su Apoderado</v>
          </cell>
        </row>
        <row r="2639">
          <cell r="H2639" t="str">
            <v>Matricula No. :</v>
          </cell>
        </row>
        <row r="2640">
          <cell r="H2640" t="str">
            <v xml:space="preserve"> </v>
          </cell>
        </row>
        <row r="2641">
          <cell r="C2641" t="str">
            <v>OBSERVACIONES INTERVENTORÍA</v>
          </cell>
        </row>
        <row r="2645">
          <cell r="C2645" t="str">
            <v>APROBACIÓN POR INTERVENTORÍA</v>
          </cell>
        </row>
        <row r="2646">
          <cell r="C264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648">
          <cell r="C264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651">
          <cell r="H2651" t="str">
            <v>Firma</v>
          </cell>
        </row>
        <row r="2652">
          <cell r="H2652" t="str">
            <v>Nombre:</v>
          </cell>
        </row>
        <row r="2653">
          <cell r="H2653" t="str">
            <v>Representante Legal del Interventor o su Apoderado</v>
          </cell>
        </row>
        <row r="2654">
          <cell r="H2654" t="str">
            <v>Matricula No. :</v>
          </cell>
        </row>
        <row r="2659">
          <cell r="C2659" t="str">
            <v>Formulario 1 - Propuesta económica  - Documento tipo de selección abreviada de menor cuantía - versión 2</v>
          </cell>
        </row>
        <row r="2660">
          <cell r="C2660" t="str">
            <v>Código</v>
          </cell>
          <cell r="D2660" t="str">
            <v>CCE-EICP-FM-25</v>
          </cell>
          <cell r="E2660" t="str">
            <v>Versión</v>
          </cell>
          <cell r="F2660">
            <v>2</v>
          </cell>
        </row>
        <row r="2662">
          <cell r="C2662" t="str">
            <v>[La entidad podrá utilizar este formato para la presentación de los análisis de precios unitarios el contratista en la oportunidad prevista en el numeral 8.1. del Documento Base]</v>
          </cell>
        </row>
        <row r="2665">
          <cell r="D2665" t="str">
            <v>MUNICIPIO DE CONCORDIA, ANTIOQUIA</v>
          </cell>
        </row>
        <row r="2666">
          <cell r="L2666" t="str">
            <v>VERSIÓN</v>
          </cell>
        </row>
        <row r="2667">
          <cell r="D2667" t="str">
            <v xml:space="preserve">[NÚMERO DEL PROCESO] </v>
          </cell>
        </row>
        <row r="2668">
          <cell r="L2668" t="str">
            <v>PÁGINA</v>
          </cell>
          <cell r="M2668">
            <v>1</v>
          </cell>
          <cell r="N2668" t="str">
            <v>DE</v>
          </cell>
          <cell r="O2668">
            <v>1</v>
          </cell>
        </row>
        <row r="2669">
          <cell r="D2669" t="str">
            <v xml:space="preserve">ANALISIS DE PRECIOS UNITARIOS </v>
          </cell>
        </row>
        <row r="2671">
          <cell r="L2671" t="str">
            <v>FECHA</v>
          </cell>
          <cell r="M2671" t="str">
            <v>DD</v>
          </cell>
          <cell r="N2671" t="str">
            <v>MM</v>
          </cell>
          <cell r="O2671" t="str">
            <v>AA</v>
          </cell>
        </row>
        <row r="2672">
          <cell r="M2672">
            <v>8</v>
          </cell>
          <cell r="N2672">
            <v>5</v>
          </cell>
          <cell r="O2672">
            <v>2023</v>
          </cell>
        </row>
        <row r="2673">
          <cell r="C2673" t="str">
            <v>ITEMS DE LA PROPUESTA ECONÓMICA</v>
          </cell>
          <cell r="I2673" t="str">
            <v>ITEMS NO PREVISTOS</v>
          </cell>
        </row>
        <row r="2677">
          <cell r="C2677" t="str">
            <v>DATOS ESPECÍFICOS</v>
          </cell>
        </row>
        <row r="2679">
          <cell r="C2679" t="str">
            <v>ITEM</v>
          </cell>
          <cell r="D2679" t="str">
            <v>DESCRIPCIÓN</v>
          </cell>
          <cell r="M2679" t="str">
            <v>UNIDAD</v>
          </cell>
          <cell r="O2679" t="str">
            <v>CANTIDAD</v>
          </cell>
        </row>
        <row r="2680">
          <cell r="C2680" t="str">
            <v>4.8.7</v>
          </cell>
          <cell r="D2680" t="str">
            <v>S.T.I de bocas de salida para aguas residuales en tubería PVC-S, Ø = 75 mm. Incluye bocas, accesorios y demás elementos para su correcta instalación.</v>
          </cell>
          <cell r="M2680" t="str">
            <v>u</v>
          </cell>
          <cell r="O2680">
            <v>2</v>
          </cell>
          <cell r="R2680">
            <v>82254</v>
          </cell>
          <cell r="S2680">
            <v>82254</v>
          </cell>
          <cell r="T2680">
            <v>8.3999999999999995E-3</v>
          </cell>
          <cell r="U2680">
            <v>0.82420000000000004</v>
          </cell>
          <cell r="V2680">
            <v>0</v>
          </cell>
          <cell r="W2680">
            <v>0.16739999999999999</v>
          </cell>
        </row>
        <row r="2681">
          <cell r="C2681" t="str">
            <v>I. EQUIPO</v>
          </cell>
        </row>
        <row r="2683">
          <cell r="C2683" t="str">
            <v>DESCRIPCIÓN</v>
          </cell>
          <cell r="H2683" t="str">
            <v>MARCA</v>
          </cell>
          <cell r="J2683" t="str">
            <v>TIPO</v>
          </cell>
          <cell r="L2683" t="str">
            <v>TARIFA/HORA</v>
          </cell>
          <cell r="M2683" t="str">
            <v>RENDIMIENTO</v>
          </cell>
          <cell r="O2683" t="str">
            <v>Vr. UNITARIO</v>
          </cell>
        </row>
        <row r="2684">
          <cell r="J2684" t="str">
            <v/>
          </cell>
          <cell r="L2684" t="str">
            <v/>
          </cell>
          <cell r="O2684">
            <v>0</v>
          </cell>
          <cell r="R2684">
            <v>0</v>
          </cell>
          <cell r="T2684">
            <v>0</v>
          </cell>
        </row>
        <row r="2685">
          <cell r="J2685" t="str">
            <v/>
          </cell>
          <cell r="L2685" t="str">
            <v/>
          </cell>
          <cell r="O2685">
            <v>0</v>
          </cell>
          <cell r="R2685">
            <v>0</v>
          </cell>
          <cell r="T2685">
            <v>0</v>
          </cell>
        </row>
        <row r="2686">
          <cell r="J2686" t="str">
            <v/>
          </cell>
          <cell r="L2686" t="str">
            <v/>
          </cell>
          <cell r="O2686">
            <v>0</v>
          </cell>
          <cell r="R2686">
            <v>0</v>
          </cell>
          <cell r="T2686">
            <v>0</v>
          </cell>
        </row>
        <row r="2687">
          <cell r="C2687" t="str">
            <v>Herramienta Menor (Como % de Mano de Obra)</v>
          </cell>
          <cell r="J2687" t="str">
            <v>Dia</v>
          </cell>
          <cell r="L2687">
            <v>13770</v>
          </cell>
          <cell r="M2687">
            <v>0.05</v>
          </cell>
          <cell r="O2687">
            <v>689</v>
          </cell>
          <cell r="R2687">
            <v>1378</v>
          </cell>
          <cell r="T2687" t="str">
            <v>Herramienta Menor (Como % de Mano de Obra)</v>
          </cell>
        </row>
        <row r="2688">
          <cell r="L2688">
            <v>8.3999999999999995E-3</v>
          </cell>
          <cell r="M2688" t="str">
            <v>SUBTOTAL $</v>
          </cell>
          <cell r="O2688">
            <v>689</v>
          </cell>
        </row>
        <row r="2689">
          <cell r="C2689" t="str">
            <v>II. MATERIALES</v>
          </cell>
        </row>
        <row r="2691">
          <cell r="C2691" t="str">
            <v>DESCRIPCIÓN</v>
          </cell>
          <cell r="K2691" t="str">
            <v>UNIDAD</v>
          </cell>
          <cell r="L2691" t="str">
            <v>CANTIDAD</v>
          </cell>
          <cell r="M2691" t="str">
            <v>PRECIO UNIT.</v>
          </cell>
          <cell r="O2691" t="str">
            <v>Vr. UNITARIO</v>
          </cell>
        </row>
        <row r="2692">
          <cell r="C2692" t="str">
            <v>Tubería PVC-S Ø= 3" x 6 m</v>
          </cell>
          <cell r="K2692" t="str">
            <v>u</v>
          </cell>
          <cell r="L2692">
            <v>0.35</v>
          </cell>
          <cell r="M2692">
            <v>77900</v>
          </cell>
          <cell r="O2692">
            <v>27265</v>
          </cell>
          <cell r="R2692">
            <v>0.7</v>
          </cell>
          <cell r="T2692" t="str">
            <v>Tubería PVC-S Ø= 3" x 6 m</v>
          </cell>
        </row>
        <row r="2693">
          <cell r="C2693" t="str">
            <v>Unión PVC-S Ø= 3"</v>
          </cell>
          <cell r="K2693" t="str">
            <v>u</v>
          </cell>
          <cell r="L2693">
            <v>0.52500000000000002</v>
          </cell>
          <cell r="M2693">
            <v>3922</v>
          </cell>
          <cell r="O2693">
            <v>2059</v>
          </cell>
          <cell r="R2693">
            <v>1.05</v>
          </cell>
          <cell r="T2693" t="str">
            <v>Unión PVC-S Ø= 3"</v>
          </cell>
        </row>
        <row r="2694">
          <cell r="C2694" t="str">
            <v>Codo 45º PVC-S CxC, Ø= 3".</v>
          </cell>
          <cell r="K2694" t="str">
            <v>U</v>
          </cell>
          <cell r="L2694">
            <v>1.05</v>
          </cell>
          <cell r="M2694">
            <v>7208</v>
          </cell>
          <cell r="O2694">
            <v>7568</v>
          </cell>
          <cell r="R2694">
            <v>2.1</v>
          </cell>
          <cell r="T2694" t="str">
            <v>Codo 45º PVC-S CxC, Ø= 3".</v>
          </cell>
        </row>
        <row r="2695">
          <cell r="C2695" t="str">
            <v>Codo 90º PVC-S CxC, Ø= 3".</v>
          </cell>
          <cell r="K2695" t="str">
            <v>U</v>
          </cell>
          <cell r="L2695">
            <v>1.05</v>
          </cell>
          <cell r="M2695">
            <v>7600</v>
          </cell>
          <cell r="O2695">
            <v>7980</v>
          </cell>
          <cell r="R2695">
            <v>2.1</v>
          </cell>
          <cell r="T2695" t="str">
            <v>Codo 90º PVC-S CxC, Ø= 3".</v>
          </cell>
        </row>
        <row r="2696">
          <cell r="C2696" t="str">
            <v>Yee reduc 4x3 Sanitaria</v>
          </cell>
          <cell r="K2696" t="str">
            <v>u</v>
          </cell>
          <cell r="L2696">
            <v>1.05</v>
          </cell>
          <cell r="M2696">
            <v>20871</v>
          </cell>
          <cell r="O2696">
            <v>21915</v>
          </cell>
          <cell r="R2696">
            <v>2.1</v>
          </cell>
          <cell r="T2696" t="str">
            <v>Yee reduc 4x3 Sanitaria</v>
          </cell>
        </row>
        <row r="2697">
          <cell r="C2697" t="str">
            <v>Soldadura liquida PVC 1/4 de Gl</v>
          </cell>
          <cell r="K2697" t="str">
            <v>u</v>
          </cell>
          <cell r="L2697">
            <v>2.3099999999999999E-2</v>
          </cell>
          <cell r="M2697">
            <v>10695</v>
          </cell>
          <cell r="O2697">
            <v>247</v>
          </cell>
          <cell r="R2697">
            <v>0.05</v>
          </cell>
          <cell r="T2697" t="str">
            <v>Soldadura liquida PVC 1/4 de Gl</v>
          </cell>
        </row>
        <row r="2698">
          <cell r="C2698" t="str">
            <v xml:space="preserve">Removedor PVC 1/4 galon </v>
          </cell>
          <cell r="K2698" t="str">
            <v>u</v>
          </cell>
          <cell r="L2698">
            <v>2.3099999999999999E-2</v>
          </cell>
          <cell r="M2698">
            <v>32934</v>
          </cell>
          <cell r="O2698">
            <v>761</v>
          </cell>
          <cell r="R2698">
            <v>0.05</v>
          </cell>
          <cell r="T2698" t="str">
            <v xml:space="preserve">Removedor PVC 1/4 galon </v>
          </cell>
        </row>
        <row r="2699">
          <cell r="K2699" t="str">
            <v/>
          </cell>
          <cell r="M2699">
            <v>0</v>
          </cell>
          <cell r="O2699">
            <v>0</v>
          </cell>
          <cell r="R2699">
            <v>0</v>
          </cell>
          <cell r="T2699">
            <v>0</v>
          </cell>
        </row>
        <row r="2700">
          <cell r="L2700">
            <v>0.82420000000000004</v>
          </cell>
          <cell r="M2700" t="str">
            <v>SUBTOTAL $</v>
          </cell>
          <cell r="O2700">
            <v>67795</v>
          </cell>
        </row>
        <row r="2701">
          <cell r="C2701" t="str">
            <v>III. TRANSPORTES</v>
          </cell>
        </row>
        <row r="2703">
          <cell r="C2703" t="str">
            <v>MATERIAL</v>
          </cell>
          <cell r="J2703" t="str">
            <v>VOL. o PESO</v>
          </cell>
          <cell r="K2703" t="str">
            <v>DISTANCIA</v>
          </cell>
          <cell r="L2703" t="str">
            <v>M3 o Ton/Km</v>
          </cell>
          <cell r="M2703" t="str">
            <v>TARIFA</v>
          </cell>
          <cell r="O2703" t="str">
            <v>Vr. UNITARIO</v>
          </cell>
        </row>
        <row r="2704">
          <cell r="J2704" t="str">
            <v/>
          </cell>
          <cell r="M2704">
            <v>0</v>
          </cell>
          <cell r="O2704">
            <v>0</v>
          </cell>
          <cell r="R2704">
            <v>0</v>
          </cell>
          <cell r="T2704">
            <v>0</v>
          </cell>
        </row>
        <row r="2705">
          <cell r="J2705" t="str">
            <v/>
          </cell>
          <cell r="M2705">
            <v>0</v>
          </cell>
          <cell r="O2705">
            <v>0</v>
          </cell>
          <cell r="R2705">
            <v>0</v>
          </cell>
          <cell r="T2705">
            <v>0</v>
          </cell>
        </row>
        <row r="2706">
          <cell r="J2706" t="str">
            <v/>
          </cell>
          <cell r="M2706">
            <v>0</v>
          </cell>
          <cell r="O2706">
            <v>0</v>
          </cell>
          <cell r="R2706">
            <v>0</v>
          </cell>
          <cell r="T2706">
            <v>0</v>
          </cell>
        </row>
        <row r="2707">
          <cell r="L2707">
            <v>0</v>
          </cell>
          <cell r="M2707" t="str">
            <v>SUBTOTAL $</v>
          </cell>
          <cell r="O2707">
            <v>0</v>
          </cell>
        </row>
        <row r="2708">
          <cell r="C2708" t="str">
            <v>IV. MANO DE OBRA</v>
          </cell>
        </row>
        <row r="2710">
          <cell r="C2710" t="str">
            <v>TRABAJADOR</v>
          </cell>
          <cell r="I2710" t="str">
            <v>CANTIDAD</v>
          </cell>
          <cell r="J2710" t="str">
            <v>JORNAL</v>
          </cell>
          <cell r="K2710" t="str">
            <v>PRESTACIONES</v>
          </cell>
          <cell r="L2710" t="str">
            <v>JORNAL TOTAL</v>
          </cell>
          <cell r="M2710" t="str">
            <v>RENDIMIENTO</v>
          </cell>
          <cell r="O2710" t="str">
            <v>Vr. UNITARIO</v>
          </cell>
        </row>
        <row r="2711">
          <cell r="C2711" t="str">
            <v>Oficial</v>
          </cell>
          <cell r="I2711">
            <v>1</v>
          </cell>
          <cell r="J2711">
            <v>77720</v>
          </cell>
          <cell r="K2711">
            <v>1.6913</v>
          </cell>
          <cell r="L2711">
            <v>131448</v>
          </cell>
          <cell r="M2711">
            <v>15</v>
          </cell>
          <cell r="O2711">
            <v>8763</v>
          </cell>
          <cell r="R2711">
            <v>0.13</v>
          </cell>
          <cell r="T2711" t="str">
            <v>Oficial</v>
          </cell>
        </row>
        <row r="2712">
          <cell r="C2712" t="str">
            <v>Ayudante Raso</v>
          </cell>
          <cell r="I2712">
            <v>1</v>
          </cell>
          <cell r="J2712">
            <v>43354</v>
          </cell>
          <cell r="K2712">
            <v>1.7323</v>
          </cell>
          <cell r="L2712">
            <v>75102</v>
          </cell>
          <cell r="M2712">
            <v>15</v>
          </cell>
          <cell r="O2712">
            <v>5007</v>
          </cell>
          <cell r="R2712">
            <v>0.13</v>
          </cell>
          <cell r="T2712" t="str">
            <v>Ayudante Raso</v>
          </cell>
        </row>
        <row r="2713">
          <cell r="J2713">
            <v>0</v>
          </cell>
          <cell r="K2713">
            <v>0</v>
          </cell>
          <cell r="L2713">
            <v>0</v>
          </cell>
          <cell r="O2713">
            <v>0</v>
          </cell>
          <cell r="R2713">
            <v>0</v>
          </cell>
          <cell r="T2713">
            <v>0</v>
          </cell>
        </row>
        <row r="2714">
          <cell r="L2714">
            <v>0.16739999999999999</v>
          </cell>
          <cell r="M2714" t="str">
            <v>SUBTOTAL $</v>
          </cell>
          <cell r="O2714">
            <v>13770</v>
          </cell>
        </row>
        <row r="2716">
          <cell r="C2716" t="str">
            <v>TOTAL COSTO DIRECTO $</v>
          </cell>
          <cell r="O2716">
            <v>82254</v>
          </cell>
        </row>
        <row r="2717">
          <cell r="C2717" t="str">
            <v>V. COSTOS INDIRECTOS</v>
          </cell>
        </row>
        <row r="2719">
          <cell r="C2719" t="str">
            <v>Descripción</v>
          </cell>
          <cell r="L2719" t="str">
            <v>Porcentaje</v>
          </cell>
          <cell r="M2719" t="str">
            <v>Valor Total</v>
          </cell>
        </row>
        <row r="2720">
          <cell r="C2720" t="str">
            <v>ADMINISTRACION</v>
          </cell>
          <cell r="L2720">
            <v>0</v>
          </cell>
          <cell r="M2720">
            <v>0</v>
          </cell>
        </row>
        <row r="2721">
          <cell r="C2721" t="str">
            <v xml:space="preserve">IMPREVISTOS </v>
          </cell>
          <cell r="L2721">
            <v>0</v>
          </cell>
          <cell r="M2721">
            <v>0</v>
          </cell>
        </row>
        <row r="2722">
          <cell r="C2722" t="str">
            <v>UTILIDAD</v>
          </cell>
          <cell r="L2722">
            <v>0</v>
          </cell>
          <cell r="M2722">
            <v>0</v>
          </cell>
        </row>
        <row r="2723">
          <cell r="C2723" t="str">
            <v>SUBTOTAL $</v>
          </cell>
          <cell r="O2723">
            <v>0</v>
          </cell>
        </row>
        <row r="2725">
          <cell r="C2725" t="str">
            <v>Precio Unitario Total Aproximado al peso $</v>
          </cell>
          <cell r="O2725">
            <v>82254</v>
          </cell>
        </row>
        <row r="2728">
          <cell r="H2728" t="str">
            <v>Firma</v>
          </cell>
        </row>
        <row r="2729">
          <cell r="H2729" t="str">
            <v>Nombre:</v>
          </cell>
        </row>
        <row r="2730">
          <cell r="H2730" t="str">
            <v>Representante Legal del Contratista o su Apoderado</v>
          </cell>
        </row>
        <row r="2731">
          <cell r="H2731" t="str">
            <v>Matricula No. :</v>
          </cell>
        </row>
        <row r="2732">
          <cell r="H2732" t="str">
            <v xml:space="preserve"> </v>
          </cell>
        </row>
        <row r="2733">
          <cell r="C2733" t="str">
            <v>OBSERVACIONES INTERVENTORÍA</v>
          </cell>
        </row>
        <row r="2737">
          <cell r="C2737" t="str">
            <v>APROBACIÓN POR INTERVENTORÍA</v>
          </cell>
        </row>
        <row r="2738">
          <cell r="C2738"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740">
          <cell r="C2740"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743">
          <cell r="H2743" t="str">
            <v>Firma</v>
          </cell>
        </row>
        <row r="2744">
          <cell r="H2744" t="str">
            <v>Nombre:</v>
          </cell>
        </row>
        <row r="2745">
          <cell r="H2745" t="str">
            <v>Representante Legal del Interventor o su Apoderado</v>
          </cell>
        </row>
        <row r="2746">
          <cell r="H2746" t="str">
            <v>Matricula No. :</v>
          </cell>
        </row>
        <row r="2751">
          <cell r="C2751" t="str">
            <v>Formulario 1 - Propuesta económica  - Documento tipo de selección abreviada de menor cuantía - versión 2</v>
          </cell>
        </row>
        <row r="2752">
          <cell r="C2752" t="str">
            <v>Código</v>
          </cell>
          <cell r="D2752" t="str">
            <v>CCE-EICP-FM-25</v>
          </cell>
          <cell r="E2752" t="str">
            <v>Versión</v>
          </cell>
          <cell r="F2752">
            <v>2</v>
          </cell>
        </row>
        <row r="2754">
          <cell r="C2754" t="str">
            <v>[La entidad podrá utilizar este formato para la presentación de los análisis de precios unitarios el contratista en la oportunidad prevista en el numeral 8.1. del Documento Base]</v>
          </cell>
        </row>
        <row r="2757">
          <cell r="D2757" t="str">
            <v>MUNICIPIO DE CONCORDIA, ANTIOQUIA</v>
          </cell>
        </row>
        <row r="2758">
          <cell r="L2758" t="str">
            <v>VERSIÓN</v>
          </cell>
        </row>
        <row r="2759">
          <cell r="D2759" t="str">
            <v xml:space="preserve">[NÚMERO DEL PROCESO] </v>
          </cell>
        </row>
        <row r="2760">
          <cell r="L2760" t="str">
            <v>PÁGINA</v>
          </cell>
          <cell r="M2760">
            <v>1</v>
          </cell>
          <cell r="N2760" t="str">
            <v>DE</v>
          </cell>
          <cell r="O2760">
            <v>1</v>
          </cell>
        </row>
        <row r="2761">
          <cell r="D2761" t="str">
            <v xml:space="preserve">ANALISIS DE PRECIOS UNITARIOS </v>
          </cell>
        </row>
        <row r="2763">
          <cell r="L2763" t="str">
            <v>FECHA</v>
          </cell>
          <cell r="M2763" t="str">
            <v>DD</v>
          </cell>
          <cell r="N2763" t="str">
            <v>MM</v>
          </cell>
          <cell r="O2763" t="str">
            <v>AA</v>
          </cell>
        </row>
        <row r="2764">
          <cell r="M2764">
            <v>8</v>
          </cell>
          <cell r="N2764">
            <v>5</v>
          </cell>
          <cell r="O2764">
            <v>2023</v>
          </cell>
        </row>
        <row r="2765">
          <cell r="C2765" t="str">
            <v>ITEMS DE LA PROPUESTA ECONÓMICA</v>
          </cell>
          <cell r="I2765" t="str">
            <v>ITEMS NO PREVISTOS</v>
          </cell>
        </row>
        <row r="2769">
          <cell r="C2769" t="str">
            <v>DATOS ESPECÍFICOS</v>
          </cell>
        </row>
        <row r="2771">
          <cell r="C2771" t="str">
            <v>ITEM</v>
          </cell>
          <cell r="D2771" t="str">
            <v>DESCRIPCIÓN</v>
          </cell>
          <cell r="M2771" t="str">
            <v>UNIDAD</v>
          </cell>
          <cell r="O2771" t="str">
            <v>CANTIDAD</v>
          </cell>
        </row>
        <row r="2772">
          <cell r="C2772" t="str">
            <v>4.8.8</v>
          </cell>
          <cell r="D2772" t="str">
            <v>Construccion de caja de empalme para domiciliaria en anden o zona verde en Concreto de 21 Mpa, ancho libre 0.3 m x 0.3 m, Profundidad &lt; 0.8 m, espesor de muros 0.1 m; según especificacion EPM. Incluye: demoliciones en concreto, acero de refuerzo en varilla 1/4" @ 0.15 m en ambos sentidos, marco en lámina de acero de 2” x 2” x 3/16" (ángulo de 90°) con cuatro varillas corrugadas de anclaje de Ø 3/8" ubicadas en el centro de cada uno de los lados del muro, tapa en platina perimetral 2" x 3/16" y varilla de 3/8" @ 0.1 m en ambos sentidos, Cargue, retiro de material sobrante y todos los elementos necesarios para su construcción, puesta en servicio.</v>
          </cell>
          <cell r="M2772" t="str">
            <v>u</v>
          </cell>
          <cell r="O2772">
            <v>5</v>
          </cell>
          <cell r="R2772">
            <v>444760</v>
          </cell>
          <cell r="S2772">
            <v>444760</v>
          </cell>
          <cell r="T2772">
            <v>9.1700000000000004E-2</v>
          </cell>
          <cell r="U2772">
            <v>0.65820000000000001</v>
          </cell>
          <cell r="V2772">
            <v>0</v>
          </cell>
          <cell r="W2772">
            <v>0.25009999999999999</v>
          </cell>
        </row>
        <row r="2773">
          <cell r="C2773" t="str">
            <v>I. EQUIPO</v>
          </cell>
        </row>
        <row r="2775">
          <cell r="C2775" t="str">
            <v>DESCRIPCIÓN</v>
          </cell>
          <cell r="H2775" t="str">
            <v>MARCA</v>
          </cell>
          <cell r="J2775" t="str">
            <v>TIPO</v>
          </cell>
          <cell r="L2775" t="str">
            <v>TARIFA/HORA</v>
          </cell>
          <cell r="M2775" t="str">
            <v>RENDIMIENTO</v>
          </cell>
          <cell r="O2775" t="str">
            <v>Vr. UNITARIO</v>
          </cell>
        </row>
        <row r="2776">
          <cell r="C2776" t="str">
            <v>Vibrador de concreto (Mikasa), electrico a 110 v</v>
          </cell>
          <cell r="J2776" t="str">
            <v>Dia</v>
          </cell>
          <cell r="L2776">
            <v>46162</v>
          </cell>
          <cell r="M2776">
            <v>2</v>
          </cell>
          <cell r="O2776">
            <v>23081</v>
          </cell>
          <cell r="R2776">
            <v>2.5</v>
          </cell>
          <cell r="T2776" t="str">
            <v>Vibrador de concreto (Mikasa), electrico a 110 v</v>
          </cell>
        </row>
        <row r="2777">
          <cell r="C2777" t="str">
            <v>Taladro de 1/2´´, pulidora, lijadora y circular para corte extremo superior</v>
          </cell>
          <cell r="J2777" t="str">
            <v>h</v>
          </cell>
          <cell r="L2777">
            <v>3037</v>
          </cell>
          <cell r="M2777">
            <v>0.25</v>
          </cell>
          <cell r="O2777">
            <v>12148</v>
          </cell>
          <cell r="R2777">
            <v>20</v>
          </cell>
          <cell r="T2777" t="str">
            <v>Taladro de 1/2´´, pulidora, lijadora y circular para corte extremo superior</v>
          </cell>
        </row>
        <row r="2778">
          <cell r="J2778" t="str">
            <v/>
          </cell>
          <cell r="L2778" t="str">
            <v/>
          </cell>
          <cell r="O2778">
            <v>0</v>
          </cell>
          <cell r="R2778">
            <v>0</v>
          </cell>
          <cell r="T2778">
            <v>0</v>
          </cell>
        </row>
        <row r="2779">
          <cell r="C2779" t="str">
            <v>Herramienta Menor (Como % de Mano de Obra)</v>
          </cell>
          <cell r="J2779" t="str">
            <v>Dia</v>
          </cell>
          <cell r="L2779">
            <v>111218</v>
          </cell>
          <cell r="M2779">
            <v>0.05</v>
          </cell>
          <cell r="O2779">
            <v>5561</v>
          </cell>
          <cell r="R2779">
            <v>27805</v>
          </cell>
          <cell r="T2779" t="str">
            <v>Herramienta Menor (Como % de Mano de Obra)</v>
          </cell>
        </row>
        <row r="2780">
          <cell r="L2780">
            <v>9.1700000000000004E-2</v>
          </cell>
          <cell r="M2780" t="str">
            <v>SUBTOTAL $</v>
          </cell>
          <cell r="O2780">
            <v>40790</v>
          </cell>
        </row>
        <row r="2781">
          <cell r="C2781" t="str">
            <v>II. MATERIALES</v>
          </cell>
        </row>
        <row r="2783">
          <cell r="C2783" t="str">
            <v>DESCRIPCIÓN</v>
          </cell>
          <cell r="K2783" t="str">
            <v>UNIDAD</v>
          </cell>
          <cell r="L2783" t="str">
            <v>CANTIDAD</v>
          </cell>
          <cell r="M2783" t="str">
            <v>PRECIO UNIT.</v>
          </cell>
          <cell r="O2783" t="str">
            <v>Vr. UNITARIO</v>
          </cell>
        </row>
        <row r="2784">
          <cell r="C2784" t="str">
            <v>Concreto Resistencia 21 (Mpa)</v>
          </cell>
          <cell r="K2784" t="str">
            <v>m3</v>
          </cell>
          <cell r="L2784">
            <v>0.17280000000000001</v>
          </cell>
          <cell r="M2784">
            <v>484027</v>
          </cell>
          <cell r="O2784">
            <v>83640</v>
          </cell>
          <cell r="R2784">
            <v>0.86</v>
          </cell>
          <cell r="T2784" t="str">
            <v>Concreto Resistencia 21 (Mpa)</v>
          </cell>
        </row>
        <row r="2785">
          <cell r="C2785" t="str">
            <v>Sika Plastocrete DM Impermeabilizante para concreto. Presentación (Se dosifica al 0,5% del peso del cemento de la mezcla)</v>
          </cell>
          <cell r="K2785" t="str">
            <v>kg</v>
          </cell>
          <cell r="L2785">
            <v>0.31</v>
          </cell>
          <cell r="M2785">
            <v>26375</v>
          </cell>
          <cell r="O2785">
            <v>8176</v>
          </cell>
          <cell r="R2785">
            <v>1.55</v>
          </cell>
          <cell r="T2785" t="str">
            <v>Sika Plastocrete DM Impermeabilizante para concreto. Presentación (Se dosifica al 0,5% del peso del cemento de la mezcla)</v>
          </cell>
        </row>
        <row r="2786">
          <cell r="C2786" t="str">
            <v>Super T de 19 mm. 1.53 x 2.44 m</v>
          </cell>
          <cell r="K2786" t="str">
            <v>un</v>
          </cell>
          <cell r="L2786">
            <v>5.3999999999999999E-2</v>
          </cell>
          <cell r="M2786">
            <v>300000</v>
          </cell>
          <cell r="O2786">
            <v>16200</v>
          </cell>
          <cell r="R2786">
            <v>0.27</v>
          </cell>
          <cell r="T2786" t="str">
            <v>Super T de 19 mm. 1.53 x 2.44 m</v>
          </cell>
        </row>
        <row r="2787">
          <cell r="C2787" t="str">
            <v>Larguero 8cm. X 4cm.          L=3.00 mt.</v>
          </cell>
          <cell r="K2787" t="str">
            <v>u</v>
          </cell>
          <cell r="L2787">
            <v>0.08</v>
          </cell>
          <cell r="M2787">
            <v>10645</v>
          </cell>
          <cell r="O2787">
            <v>852</v>
          </cell>
          <cell r="R2787">
            <v>0.4</v>
          </cell>
          <cell r="T2787" t="str">
            <v>Larguero 8cm. X 4cm.          L=3.00 mt.</v>
          </cell>
        </row>
        <row r="2788">
          <cell r="C2788" t="str">
            <v>Aditivo Separol N- 20 Kg Sika - Rendimiento Aprox=300m2</v>
          </cell>
          <cell r="K2788" t="str">
            <v>u</v>
          </cell>
          <cell r="L2788">
            <v>3.5000000000000001E-3</v>
          </cell>
          <cell r="M2788">
            <v>163823</v>
          </cell>
          <cell r="O2788">
            <v>573</v>
          </cell>
          <cell r="R2788">
            <v>0.02</v>
          </cell>
          <cell r="T2788" t="str">
            <v>Aditivo Separol N- 20 Kg Sika - Rendimiento Aprox=300m2</v>
          </cell>
        </row>
        <row r="2789">
          <cell r="C2789" t="str">
            <v>Clavos Hierro 2 1/2 Pulgadas 350 Gramos(105 Clavos Apx Caja)</v>
          </cell>
          <cell r="K2789" t="str">
            <v>u</v>
          </cell>
          <cell r="L2789">
            <v>0.19</v>
          </cell>
          <cell r="M2789">
            <v>4620</v>
          </cell>
          <cell r="O2789">
            <v>878</v>
          </cell>
          <cell r="R2789">
            <v>0.95</v>
          </cell>
          <cell r="T2789" t="str">
            <v>Clavos Hierro 2 1/2 Pulgadas 350 Gramos(105 Clavos Apx Caja)</v>
          </cell>
        </row>
        <row r="2790">
          <cell r="C2790" t="str">
            <v>Acero refuerzo G-60</v>
          </cell>
          <cell r="K2790" t="str">
            <v>Kg</v>
          </cell>
          <cell r="L2790">
            <v>6.8200000000000012</v>
          </cell>
          <cell r="M2790">
            <v>4850</v>
          </cell>
          <cell r="O2790">
            <v>33077</v>
          </cell>
          <cell r="R2790">
            <v>34.1</v>
          </cell>
          <cell r="T2790" t="str">
            <v>Acero refuerzo G-60</v>
          </cell>
        </row>
        <row r="2791">
          <cell r="C2791" t="str">
            <v>Alambre negro para amarre calibre 18</v>
          </cell>
          <cell r="K2791" t="str">
            <v>kg</v>
          </cell>
          <cell r="L2791">
            <v>0.1</v>
          </cell>
          <cell r="M2791">
            <v>11400</v>
          </cell>
          <cell r="O2791">
            <v>1140</v>
          </cell>
          <cell r="R2791">
            <v>0.5</v>
          </cell>
          <cell r="T2791" t="str">
            <v>Alambre negro para amarre calibre 18</v>
          </cell>
        </row>
        <row r="2792">
          <cell r="C2792" t="str">
            <v>Herraje para marco y tapa de caja de inspección. Medidas tapa 0.4 m x 0.4 m - Según especificación EPM</v>
          </cell>
          <cell r="K2792" t="str">
            <v>u</v>
          </cell>
          <cell r="L2792">
            <v>1</v>
          </cell>
          <cell r="M2792">
            <v>148216</v>
          </cell>
          <cell r="O2792">
            <v>148216</v>
          </cell>
          <cell r="R2792">
            <v>5</v>
          </cell>
          <cell r="T2792" t="str">
            <v>Herraje para marco y tapa de caja de inspección. Medidas tapa 0.4 m x 0.4 m - Según especificación EPM</v>
          </cell>
        </row>
        <row r="2793">
          <cell r="K2793" t="str">
            <v/>
          </cell>
          <cell r="O2793">
            <v>0</v>
          </cell>
          <cell r="R2793">
            <v>0</v>
          </cell>
          <cell r="T2793">
            <v>0</v>
          </cell>
        </row>
        <row r="2794">
          <cell r="L2794">
            <v>0.65820000000000001</v>
          </cell>
          <cell r="M2794" t="str">
            <v>SUBTOTAL $</v>
          </cell>
          <cell r="O2794">
            <v>292752</v>
          </cell>
        </row>
        <row r="2795">
          <cell r="C2795" t="str">
            <v>III. TRANSPORTES</v>
          </cell>
        </row>
        <row r="2797">
          <cell r="C2797" t="str">
            <v>MATERIAL</v>
          </cell>
          <cell r="J2797" t="str">
            <v>VOL. o PESO</v>
          </cell>
          <cell r="K2797" t="str">
            <v>DISTANCIA</v>
          </cell>
          <cell r="L2797" t="str">
            <v>M3 o Ton/Km</v>
          </cell>
          <cell r="M2797" t="str">
            <v>TARIFA</v>
          </cell>
          <cell r="O2797" t="str">
            <v>Vr. UNITARIO</v>
          </cell>
        </row>
        <row r="2798">
          <cell r="J2798" t="str">
            <v/>
          </cell>
          <cell r="M2798">
            <v>0</v>
          </cell>
          <cell r="O2798">
            <v>0</v>
          </cell>
          <cell r="R2798">
            <v>0</v>
          </cell>
          <cell r="T2798">
            <v>0</v>
          </cell>
        </row>
        <row r="2799">
          <cell r="J2799" t="str">
            <v/>
          </cell>
          <cell r="M2799">
            <v>0</v>
          </cell>
          <cell r="O2799">
            <v>0</v>
          </cell>
          <cell r="R2799">
            <v>0</v>
          </cell>
          <cell r="T2799">
            <v>0</v>
          </cell>
        </row>
        <row r="2800">
          <cell r="J2800" t="str">
            <v/>
          </cell>
          <cell r="M2800">
            <v>0</v>
          </cell>
          <cell r="O2800">
            <v>0</v>
          </cell>
          <cell r="R2800">
            <v>0</v>
          </cell>
          <cell r="T2800">
            <v>0</v>
          </cell>
        </row>
        <row r="2801">
          <cell r="L2801">
            <v>0</v>
          </cell>
          <cell r="M2801" t="str">
            <v>SUBTOTAL $</v>
          </cell>
          <cell r="O2801">
            <v>0</v>
          </cell>
        </row>
        <row r="2802">
          <cell r="C2802" t="str">
            <v>IV. MANO DE OBRA</v>
          </cell>
        </row>
        <row r="2804">
          <cell r="C2804" t="str">
            <v>TRABAJADOR</v>
          </cell>
          <cell r="I2804" t="str">
            <v>CANTIDAD</v>
          </cell>
          <cell r="J2804" t="str">
            <v>JORNAL</v>
          </cell>
          <cell r="K2804" t="str">
            <v>PRESTACIONES</v>
          </cell>
          <cell r="L2804" t="str">
            <v>JORNAL TOTAL</v>
          </cell>
          <cell r="M2804" t="str">
            <v>RENDIMIENTO</v>
          </cell>
          <cell r="O2804" t="str">
            <v>Vr. UNITARIO</v>
          </cell>
        </row>
        <row r="2805">
          <cell r="C2805" t="str">
            <v>Oficial</v>
          </cell>
          <cell r="I2805">
            <v>1</v>
          </cell>
          <cell r="J2805">
            <v>77720</v>
          </cell>
          <cell r="K2805">
            <v>1.6913</v>
          </cell>
          <cell r="L2805">
            <v>131448</v>
          </cell>
          <cell r="M2805">
            <v>2</v>
          </cell>
          <cell r="O2805">
            <v>65724</v>
          </cell>
          <cell r="R2805">
            <v>2.5</v>
          </cell>
          <cell r="T2805" t="str">
            <v>Oficial</v>
          </cell>
        </row>
        <row r="2806">
          <cell r="C2806" t="str">
            <v>Ayudante Entendido</v>
          </cell>
          <cell r="I2806">
            <v>1</v>
          </cell>
          <cell r="J2806">
            <v>53020</v>
          </cell>
          <cell r="K2806">
            <v>1.7161</v>
          </cell>
          <cell r="L2806">
            <v>90988</v>
          </cell>
          <cell r="M2806">
            <v>2</v>
          </cell>
          <cell r="O2806">
            <v>45494</v>
          </cell>
          <cell r="R2806">
            <v>2.5</v>
          </cell>
          <cell r="T2806" t="str">
            <v>Ayudante Entendido</v>
          </cell>
        </row>
        <row r="2807">
          <cell r="J2807">
            <v>0</v>
          </cell>
          <cell r="K2807">
            <v>0</v>
          </cell>
          <cell r="L2807">
            <v>0</v>
          </cell>
          <cell r="O2807">
            <v>0</v>
          </cell>
          <cell r="R2807">
            <v>0</v>
          </cell>
          <cell r="T2807">
            <v>0</v>
          </cell>
        </row>
        <row r="2808">
          <cell r="L2808">
            <v>0.25009999999999999</v>
          </cell>
          <cell r="M2808" t="str">
            <v>SUBTOTAL $</v>
          </cell>
          <cell r="O2808">
            <v>111218</v>
          </cell>
        </row>
        <row r="2810">
          <cell r="C2810" t="str">
            <v>TOTAL COSTO DIRECTO $</v>
          </cell>
          <cell r="O2810">
            <v>444760</v>
          </cell>
        </row>
        <row r="2811">
          <cell r="C2811" t="str">
            <v>V. COSTOS INDIRECTOS</v>
          </cell>
        </row>
        <row r="2813">
          <cell r="C2813" t="str">
            <v>Descripción</v>
          </cell>
          <cell r="L2813" t="str">
            <v>Porcentaje</v>
          </cell>
          <cell r="M2813" t="str">
            <v>Valor Total</v>
          </cell>
        </row>
        <row r="2814">
          <cell r="C2814" t="str">
            <v>ADMINISTRACION</v>
          </cell>
          <cell r="L2814">
            <v>0</v>
          </cell>
          <cell r="M2814">
            <v>0</v>
          </cell>
        </row>
        <row r="2815">
          <cell r="C2815" t="str">
            <v xml:space="preserve">IMPREVISTOS </v>
          </cell>
          <cell r="L2815">
            <v>0</v>
          </cell>
          <cell r="M2815">
            <v>0</v>
          </cell>
        </row>
        <row r="2816">
          <cell r="C2816" t="str">
            <v>UTILIDAD</v>
          </cell>
          <cell r="L2816">
            <v>0</v>
          </cell>
          <cell r="M2816">
            <v>0</v>
          </cell>
        </row>
        <row r="2817">
          <cell r="C2817" t="str">
            <v>SUBTOTAL $</v>
          </cell>
          <cell r="O2817">
            <v>0</v>
          </cell>
        </row>
        <row r="2819">
          <cell r="C2819" t="str">
            <v>Precio Unitario Total Aproximado al peso $</v>
          </cell>
          <cell r="O2819">
            <v>444760</v>
          </cell>
        </row>
        <row r="2822">
          <cell r="H2822" t="str">
            <v>Firma</v>
          </cell>
        </row>
        <row r="2823">
          <cell r="H2823" t="str">
            <v>Nombre:</v>
          </cell>
        </row>
        <row r="2824">
          <cell r="H2824" t="str">
            <v>Representante Legal del Contratista o su Apoderado</v>
          </cell>
        </row>
        <row r="2825">
          <cell r="H2825" t="str">
            <v>Matricula No. :</v>
          </cell>
        </row>
        <row r="2826">
          <cell r="H2826" t="str">
            <v xml:space="preserve"> </v>
          </cell>
        </row>
        <row r="2827">
          <cell r="C2827" t="str">
            <v>OBSERVACIONES INTERVENTORÍA</v>
          </cell>
        </row>
        <row r="2831">
          <cell r="C2831" t="str">
            <v>APROBACIÓN POR INTERVENTORÍA</v>
          </cell>
        </row>
        <row r="2832">
          <cell r="C283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834">
          <cell r="C283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837">
          <cell r="H2837" t="str">
            <v>Firma</v>
          </cell>
        </row>
        <row r="2838">
          <cell r="H2838" t="str">
            <v>Nombre:</v>
          </cell>
        </row>
        <row r="2839">
          <cell r="H2839" t="str">
            <v>Representante Legal del Interventor o su Apoderado</v>
          </cell>
        </row>
        <row r="2840">
          <cell r="H2840" t="str">
            <v>Matricula No. :</v>
          </cell>
        </row>
        <row r="2845">
          <cell r="C2845" t="str">
            <v>Formulario 1 - Propuesta económica  - Documento tipo de selección abreviada de menor cuantía - versión 2</v>
          </cell>
        </row>
        <row r="2846">
          <cell r="C2846" t="str">
            <v>Código</v>
          </cell>
          <cell r="D2846" t="str">
            <v>CCE-EICP-FM-25</v>
          </cell>
          <cell r="E2846" t="str">
            <v>Versión</v>
          </cell>
          <cell r="F2846">
            <v>2</v>
          </cell>
        </row>
        <row r="2848">
          <cell r="C2848" t="str">
            <v>[La entidad podrá utilizar este formato para la presentación de los análisis de precios unitarios el contratista en la oportunidad prevista en el numeral 8.1. del Documento Base]</v>
          </cell>
        </row>
        <row r="2851">
          <cell r="D2851" t="str">
            <v>MUNICIPIO DE CONCORDIA, ANTIOQUIA</v>
          </cell>
        </row>
        <row r="2852">
          <cell r="L2852" t="str">
            <v>VERSIÓN</v>
          </cell>
        </row>
        <row r="2853">
          <cell r="D2853" t="str">
            <v xml:space="preserve">[NÚMERO DEL PROCESO] </v>
          </cell>
        </row>
        <row r="2854">
          <cell r="L2854" t="str">
            <v>PÁGINA</v>
          </cell>
          <cell r="M2854">
            <v>1</v>
          </cell>
          <cell r="N2854" t="str">
            <v>DE</v>
          </cell>
          <cell r="O2854">
            <v>1</v>
          </cell>
        </row>
        <row r="2855">
          <cell r="D2855" t="str">
            <v xml:space="preserve">ANALISIS DE PRECIOS UNITARIOS </v>
          </cell>
        </row>
        <row r="2857">
          <cell r="L2857" t="str">
            <v>FECHA</v>
          </cell>
          <cell r="M2857" t="str">
            <v>DD</v>
          </cell>
          <cell r="N2857" t="str">
            <v>MM</v>
          </cell>
          <cell r="O2857" t="str">
            <v>AA</v>
          </cell>
        </row>
        <row r="2858">
          <cell r="M2858">
            <v>8</v>
          </cell>
          <cell r="N2858">
            <v>5</v>
          </cell>
          <cell r="O2858">
            <v>2023</v>
          </cell>
        </row>
        <row r="2859">
          <cell r="C2859" t="str">
            <v>ITEMS DE LA PROPUESTA ECONÓMICA</v>
          </cell>
          <cell r="I2859" t="str">
            <v>ITEMS NO PREVISTOS</v>
          </cell>
        </row>
        <row r="2863">
          <cell r="C2863" t="str">
            <v>DATOS ESPECÍFICOS</v>
          </cell>
        </row>
        <row r="2865">
          <cell r="C2865" t="str">
            <v>ITEM</v>
          </cell>
          <cell r="D2865" t="str">
            <v>DESCRIPCIÓN</v>
          </cell>
          <cell r="M2865" t="str">
            <v>UNIDAD</v>
          </cell>
          <cell r="O2865" t="str">
            <v>CANTIDAD</v>
          </cell>
        </row>
        <row r="2866">
          <cell r="C2866" t="str">
            <v>4.8.9</v>
          </cell>
          <cell r="D2866" t="str">
            <v>S.T.I de Rejilla Piso Acero Inoxidable Anti Olor</v>
          </cell>
          <cell r="M2866" t="str">
            <v>u</v>
          </cell>
          <cell r="O2866">
            <v>2</v>
          </cell>
          <cell r="R2866">
            <v>51507</v>
          </cell>
          <cell r="S2866">
            <v>51507</v>
          </cell>
          <cell r="T2866">
            <v>1.4E-2</v>
          </cell>
          <cell r="U2866">
            <v>0.85229999999999995</v>
          </cell>
          <cell r="V2866">
            <v>0</v>
          </cell>
          <cell r="W2866">
            <v>0.13370000000000001</v>
          </cell>
        </row>
        <row r="2867">
          <cell r="C2867" t="str">
            <v>I. EQUIPO</v>
          </cell>
        </row>
        <row r="2869">
          <cell r="C2869" t="str">
            <v>DESCRIPCIÓN</v>
          </cell>
          <cell r="H2869" t="str">
            <v>MARCA</v>
          </cell>
          <cell r="J2869" t="str">
            <v>TIPO</v>
          </cell>
          <cell r="L2869" t="str">
            <v>TARIFA/HORA</v>
          </cell>
          <cell r="M2869" t="str">
            <v>RENDIMIENTO</v>
          </cell>
          <cell r="O2869" t="str">
            <v>Vr. UNITARIO</v>
          </cell>
        </row>
        <row r="2870">
          <cell r="C2870" t="str">
            <v>Pulidora Manual de 4" 1/2"</v>
          </cell>
          <cell r="J2870" t="str">
            <v>Dia</v>
          </cell>
          <cell r="L2870">
            <v>11352</v>
          </cell>
          <cell r="M2870">
            <v>30</v>
          </cell>
          <cell r="O2870">
            <v>378</v>
          </cell>
          <cell r="R2870">
            <v>7.0000000000000007E-2</v>
          </cell>
          <cell r="T2870" t="str">
            <v>Pulidora Manual de 4" 1/2"</v>
          </cell>
        </row>
        <row r="2871">
          <cell r="J2871" t="str">
            <v/>
          </cell>
          <cell r="L2871" t="str">
            <v/>
          </cell>
          <cell r="O2871">
            <v>0</v>
          </cell>
          <cell r="R2871">
            <v>0</v>
          </cell>
          <cell r="T2871">
            <v>0</v>
          </cell>
        </row>
        <row r="2872">
          <cell r="J2872" t="str">
            <v/>
          </cell>
          <cell r="L2872" t="str">
            <v/>
          </cell>
          <cell r="O2872">
            <v>0</v>
          </cell>
          <cell r="R2872">
            <v>0</v>
          </cell>
          <cell r="T2872">
            <v>0</v>
          </cell>
        </row>
        <row r="2873">
          <cell r="C2873" t="str">
            <v>Herramienta Menor (Como % de Mano de Obra)</v>
          </cell>
          <cell r="J2873" t="str">
            <v>Dia</v>
          </cell>
          <cell r="L2873">
            <v>6885</v>
          </cell>
          <cell r="M2873">
            <v>0.05</v>
          </cell>
          <cell r="O2873">
            <v>344</v>
          </cell>
          <cell r="R2873">
            <v>688</v>
          </cell>
          <cell r="T2873" t="str">
            <v>Herramienta Menor (Como % de Mano de Obra)</v>
          </cell>
        </row>
        <row r="2874">
          <cell r="L2874">
            <v>1.4E-2</v>
          </cell>
          <cell r="M2874" t="str">
            <v>SUBTOTAL $</v>
          </cell>
          <cell r="O2874">
            <v>722</v>
          </cell>
        </row>
        <row r="2875">
          <cell r="C2875" t="str">
            <v>II. MATERIALES</v>
          </cell>
        </row>
        <row r="2877">
          <cell r="C2877" t="str">
            <v>DESCRIPCIÓN</v>
          </cell>
          <cell r="K2877" t="str">
            <v>UNIDAD</v>
          </cell>
          <cell r="L2877" t="str">
            <v>CANTIDAD</v>
          </cell>
          <cell r="M2877" t="str">
            <v>PRECIO UNIT.</v>
          </cell>
          <cell r="O2877" t="str">
            <v>Vr. UNITARIO</v>
          </cell>
        </row>
        <row r="2878">
          <cell r="C2878" t="str">
            <v>Rejilla Piso Antiolor Acero Inoxidable</v>
          </cell>
          <cell r="K2878" t="str">
            <v>u</v>
          </cell>
          <cell r="L2878">
            <v>1</v>
          </cell>
          <cell r="M2878">
            <v>43900</v>
          </cell>
          <cell r="O2878">
            <v>43900</v>
          </cell>
          <cell r="R2878">
            <v>2</v>
          </cell>
          <cell r="T2878" t="str">
            <v>Rejilla Piso Antiolor Acero Inoxidable</v>
          </cell>
        </row>
        <row r="2879">
          <cell r="K2879" t="str">
            <v/>
          </cell>
          <cell r="M2879">
            <v>0</v>
          </cell>
          <cell r="O2879">
            <v>0</v>
          </cell>
          <cell r="R2879">
            <v>0</v>
          </cell>
          <cell r="T2879">
            <v>0</v>
          </cell>
        </row>
        <row r="2880">
          <cell r="K2880" t="str">
            <v/>
          </cell>
          <cell r="M2880">
            <v>0</v>
          </cell>
          <cell r="O2880">
            <v>0</v>
          </cell>
          <cell r="R2880">
            <v>0</v>
          </cell>
          <cell r="T2880">
            <v>0</v>
          </cell>
        </row>
        <row r="2881">
          <cell r="K2881" t="str">
            <v/>
          </cell>
          <cell r="M2881">
            <v>0</v>
          </cell>
          <cell r="O2881">
            <v>0</v>
          </cell>
          <cell r="R2881">
            <v>0</v>
          </cell>
          <cell r="T2881">
            <v>0</v>
          </cell>
        </row>
        <row r="2882">
          <cell r="K2882" t="str">
            <v/>
          </cell>
          <cell r="M2882">
            <v>0</v>
          </cell>
          <cell r="O2882">
            <v>0</v>
          </cell>
          <cell r="R2882">
            <v>0</v>
          </cell>
          <cell r="T2882">
            <v>0</v>
          </cell>
        </row>
        <row r="2883">
          <cell r="K2883" t="str">
            <v/>
          </cell>
          <cell r="M2883">
            <v>0</v>
          </cell>
          <cell r="O2883">
            <v>0</v>
          </cell>
          <cell r="R2883">
            <v>0</v>
          </cell>
          <cell r="T2883">
            <v>0</v>
          </cell>
        </row>
        <row r="2884">
          <cell r="K2884" t="str">
            <v/>
          </cell>
          <cell r="M2884">
            <v>0</v>
          </cell>
          <cell r="O2884">
            <v>0</v>
          </cell>
          <cell r="R2884">
            <v>0</v>
          </cell>
          <cell r="T2884">
            <v>0</v>
          </cell>
        </row>
        <row r="2885">
          <cell r="K2885" t="str">
            <v/>
          </cell>
          <cell r="O2885">
            <v>0</v>
          </cell>
          <cell r="R2885">
            <v>0</v>
          </cell>
          <cell r="T2885">
            <v>0</v>
          </cell>
        </row>
        <row r="2886">
          <cell r="L2886">
            <v>0.85229999999999995</v>
          </cell>
          <cell r="M2886" t="str">
            <v>SUBTOTAL $</v>
          </cell>
          <cell r="O2886">
            <v>43900</v>
          </cell>
        </row>
        <row r="2887">
          <cell r="C2887" t="str">
            <v>III. TRANSPORTES</v>
          </cell>
        </row>
        <row r="2889">
          <cell r="C2889" t="str">
            <v>MATERIAL</v>
          </cell>
          <cell r="J2889" t="str">
            <v>VOL. o PESO</v>
          </cell>
          <cell r="K2889" t="str">
            <v>DISTANCIA</v>
          </cell>
          <cell r="L2889" t="str">
            <v>M3 o Ton/Km</v>
          </cell>
          <cell r="M2889" t="str">
            <v>TARIFA</v>
          </cell>
          <cell r="O2889" t="str">
            <v>Vr. UNITARIO</v>
          </cell>
        </row>
        <row r="2890">
          <cell r="J2890" t="str">
            <v/>
          </cell>
          <cell r="M2890">
            <v>0</v>
          </cell>
          <cell r="O2890">
            <v>0</v>
          </cell>
          <cell r="R2890">
            <v>0</v>
          </cell>
          <cell r="T2890">
            <v>0</v>
          </cell>
        </row>
        <row r="2891">
          <cell r="J2891" t="str">
            <v/>
          </cell>
          <cell r="M2891">
            <v>0</v>
          </cell>
          <cell r="O2891">
            <v>0</v>
          </cell>
          <cell r="R2891">
            <v>0</v>
          </cell>
          <cell r="T2891">
            <v>0</v>
          </cell>
        </row>
        <row r="2892">
          <cell r="J2892" t="str">
            <v/>
          </cell>
          <cell r="M2892">
            <v>0</v>
          </cell>
          <cell r="O2892">
            <v>0</v>
          </cell>
          <cell r="R2892">
            <v>0</v>
          </cell>
          <cell r="T2892">
            <v>0</v>
          </cell>
        </row>
        <row r="2893">
          <cell r="L2893">
            <v>0</v>
          </cell>
          <cell r="M2893" t="str">
            <v>SUBTOTAL $</v>
          </cell>
          <cell r="O2893">
            <v>0</v>
          </cell>
        </row>
        <row r="2894">
          <cell r="C2894" t="str">
            <v>IV. MANO DE OBRA</v>
          </cell>
        </row>
        <row r="2896">
          <cell r="C2896" t="str">
            <v>TRABAJADOR</v>
          </cell>
          <cell r="I2896" t="str">
            <v>CANTIDAD</v>
          </cell>
          <cell r="J2896" t="str">
            <v>JORNAL</v>
          </cell>
          <cell r="K2896" t="str">
            <v>PRESTACIONES</v>
          </cell>
          <cell r="L2896" t="str">
            <v>JORNAL TOTAL</v>
          </cell>
          <cell r="M2896" t="str">
            <v>RENDIMIENTO</v>
          </cell>
          <cell r="O2896" t="str">
            <v>Vr. UNITARIO</v>
          </cell>
        </row>
        <row r="2897">
          <cell r="C2897" t="str">
            <v>Oficial</v>
          </cell>
          <cell r="I2897">
            <v>1</v>
          </cell>
          <cell r="J2897">
            <v>77720</v>
          </cell>
          <cell r="K2897">
            <v>1.6913</v>
          </cell>
          <cell r="L2897">
            <v>131448</v>
          </cell>
          <cell r="M2897">
            <v>30</v>
          </cell>
          <cell r="O2897">
            <v>4382</v>
          </cell>
          <cell r="R2897">
            <v>7.0000000000000007E-2</v>
          </cell>
          <cell r="T2897" t="str">
            <v>Oficial</v>
          </cell>
        </row>
        <row r="2898">
          <cell r="C2898" t="str">
            <v>Ayudante Raso</v>
          </cell>
          <cell r="I2898">
            <v>1</v>
          </cell>
          <cell r="J2898">
            <v>43354</v>
          </cell>
          <cell r="K2898">
            <v>1.7323</v>
          </cell>
          <cell r="L2898">
            <v>75102</v>
          </cell>
          <cell r="M2898">
            <v>30</v>
          </cell>
          <cell r="O2898">
            <v>2503</v>
          </cell>
          <cell r="R2898">
            <v>7.0000000000000007E-2</v>
          </cell>
          <cell r="T2898" t="str">
            <v>Ayudante Raso</v>
          </cell>
        </row>
        <row r="2899">
          <cell r="J2899">
            <v>0</v>
          </cell>
          <cell r="K2899">
            <v>0</v>
          </cell>
          <cell r="L2899">
            <v>0</v>
          </cell>
          <cell r="O2899">
            <v>0</v>
          </cell>
          <cell r="R2899">
            <v>0</v>
          </cell>
          <cell r="T2899">
            <v>0</v>
          </cell>
        </row>
        <row r="2900">
          <cell r="L2900">
            <v>0.13370000000000001</v>
          </cell>
          <cell r="M2900" t="str">
            <v>SUBTOTAL $</v>
          </cell>
          <cell r="O2900">
            <v>6885</v>
          </cell>
        </row>
        <row r="2902">
          <cell r="C2902" t="str">
            <v>TOTAL COSTO DIRECTO $</v>
          </cell>
          <cell r="O2902">
            <v>51507</v>
          </cell>
        </row>
        <row r="2903">
          <cell r="C2903" t="str">
            <v>V. COSTOS INDIRECTOS</v>
          </cell>
        </row>
        <row r="2905">
          <cell r="C2905" t="str">
            <v>Descripción</v>
          </cell>
          <cell r="L2905" t="str">
            <v>Porcentaje</v>
          </cell>
          <cell r="M2905" t="str">
            <v>Valor Total</v>
          </cell>
        </row>
        <row r="2906">
          <cell r="C2906" t="str">
            <v>ADMINISTRACION</v>
          </cell>
          <cell r="L2906">
            <v>0</v>
          </cell>
          <cell r="M2906">
            <v>0</v>
          </cell>
        </row>
        <row r="2907">
          <cell r="C2907" t="str">
            <v xml:space="preserve">IMPREVISTOS </v>
          </cell>
          <cell r="L2907">
            <v>0</v>
          </cell>
          <cell r="M2907">
            <v>0</v>
          </cell>
        </row>
        <row r="2908">
          <cell r="C2908" t="str">
            <v>UTILIDAD</v>
          </cell>
          <cell r="L2908">
            <v>0</v>
          </cell>
          <cell r="M2908">
            <v>0</v>
          </cell>
        </row>
        <row r="2909">
          <cell r="C2909" t="str">
            <v>SUBTOTAL $</v>
          </cell>
          <cell r="O2909">
            <v>0</v>
          </cell>
        </row>
        <row r="2911">
          <cell r="C2911" t="str">
            <v>Precio Unitario Total Aproximado al peso $</v>
          </cell>
          <cell r="O2911">
            <v>51507</v>
          </cell>
        </row>
        <row r="2914">
          <cell r="H2914" t="str">
            <v>Firma</v>
          </cell>
        </row>
        <row r="2915">
          <cell r="H2915" t="str">
            <v>Nombre:</v>
          </cell>
        </row>
        <row r="2916">
          <cell r="H2916" t="str">
            <v>Representante Legal del Contratista o su Apoderado</v>
          </cell>
        </row>
        <row r="2917">
          <cell r="H2917" t="str">
            <v>Matricula No. :</v>
          </cell>
        </row>
        <row r="2918">
          <cell r="H2918" t="str">
            <v xml:space="preserve"> </v>
          </cell>
        </row>
        <row r="2919">
          <cell r="C2919" t="str">
            <v>OBSERVACIONES INTERVENTORÍA</v>
          </cell>
        </row>
        <row r="2923">
          <cell r="C2923" t="str">
            <v>APROBACIÓN POR INTERVENTORÍA</v>
          </cell>
        </row>
        <row r="2924">
          <cell r="C292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926">
          <cell r="C292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929">
          <cell r="H2929" t="str">
            <v>Firma</v>
          </cell>
        </row>
        <row r="2930">
          <cell r="H2930" t="str">
            <v>Nombre:</v>
          </cell>
        </row>
        <row r="2931">
          <cell r="H2931" t="str">
            <v>Representante Legal del Interventor o su Apoderado</v>
          </cell>
        </row>
        <row r="2932">
          <cell r="H2932" t="str">
            <v>Matricula No. :</v>
          </cell>
        </row>
        <row r="2937">
          <cell r="C2937" t="str">
            <v>Formulario 1 - Propuesta económica  - Documento tipo de selección abreviada de menor cuantía - versión 2</v>
          </cell>
        </row>
        <row r="2938">
          <cell r="C2938" t="str">
            <v>Código</v>
          </cell>
          <cell r="D2938" t="str">
            <v>CCE-EICP-FM-25</v>
          </cell>
          <cell r="E2938" t="str">
            <v>Versión</v>
          </cell>
          <cell r="F2938">
            <v>2</v>
          </cell>
        </row>
        <row r="2940">
          <cell r="C2940" t="str">
            <v>[La entidad podrá utilizar este formato para la presentación de los análisis de precios unitarios el contratista en la oportunidad prevista en el numeral 8.1. del Documento Base]</v>
          </cell>
        </row>
        <row r="2943">
          <cell r="D2943" t="str">
            <v>MUNICIPIO DE CONCORDIA, ANTIOQUIA</v>
          </cell>
        </row>
        <row r="2944">
          <cell r="L2944" t="str">
            <v>VERSIÓN</v>
          </cell>
        </row>
        <row r="2945">
          <cell r="D2945" t="str">
            <v xml:space="preserve">[NÚMERO DEL PROCESO] </v>
          </cell>
        </row>
        <row r="2946">
          <cell r="L2946" t="str">
            <v>PÁGINA</v>
          </cell>
          <cell r="M2946">
            <v>1</v>
          </cell>
          <cell r="N2946" t="str">
            <v>DE</v>
          </cell>
          <cell r="O2946">
            <v>1</v>
          </cell>
        </row>
        <row r="2947">
          <cell r="D2947" t="str">
            <v xml:space="preserve">ANALISIS DE PRECIOS UNITARIOS </v>
          </cell>
        </row>
        <row r="2949">
          <cell r="L2949" t="str">
            <v>FECHA</v>
          </cell>
          <cell r="M2949" t="str">
            <v>DD</v>
          </cell>
          <cell r="N2949" t="str">
            <v>MM</v>
          </cell>
          <cell r="O2949" t="str">
            <v>AA</v>
          </cell>
        </row>
        <row r="2950">
          <cell r="M2950">
            <v>8</v>
          </cell>
          <cell r="N2950">
            <v>5</v>
          </cell>
          <cell r="O2950">
            <v>2023</v>
          </cell>
        </row>
        <row r="2951">
          <cell r="C2951" t="str">
            <v>ITEMS DE LA PROPUESTA ECONÓMICA</v>
          </cell>
          <cell r="I2951" t="str">
            <v>ITEMS NO PREVISTOS</v>
          </cell>
        </row>
        <row r="2955">
          <cell r="C2955" t="str">
            <v>DATOS ESPECÍFICOS</v>
          </cell>
        </row>
        <row r="2957">
          <cell r="C2957" t="str">
            <v>ITEM</v>
          </cell>
          <cell r="D2957" t="str">
            <v>DESCRIPCIÓN</v>
          </cell>
          <cell r="M2957" t="str">
            <v>UNIDAD</v>
          </cell>
          <cell r="O2957" t="str">
            <v>CANTIDAD</v>
          </cell>
        </row>
        <row r="2958">
          <cell r="C2958" t="str">
            <v>4.9.1</v>
          </cell>
          <cell r="D2958" t="str">
            <v>Lleno manual compactado con material proveniente de la excavación hasta obtener una densidad mínima del 95%, de la obtenida en el ensayo del Proctor modificado. Incluye selección, acarreo interno y compactación del material. Medido en sitio.</v>
          </cell>
          <cell r="M2958" t="str">
            <v>m3</v>
          </cell>
          <cell r="O2958">
            <v>8</v>
          </cell>
          <cell r="R2958">
            <v>21214</v>
          </cell>
          <cell r="S2958">
            <v>21214</v>
          </cell>
          <cell r="T2958">
            <v>0.24199999999999999</v>
          </cell>
          <cell r="U2958">
            <v>0</v>
          </cell>
          <cell r="V2958">
            <v>0</v>
          </cell>
          <cell r="W2958">
            <v>0.75800000000000001</v>
          </cell>
        </row>
        <row r="2959">
          <cell r="C2959" t="str">
            <v>I. EQUIPO</v>
          </cell>
        </row>
        <row r="2961">
          <cell r="C2961" t="str">
            <v>DESCRIPCIÓN</v>
          </cell>
          <cell r="H2961" t="str">
            <v>MARCA</v>
          </cell>
          <cell r="J2961" t="str">
            <v>TIPO</v>
          </cell>
          <cell r="L2961" t="str">
            <v>TARIFA/HORA</v>
          </cell>
          <cell r="M2961" t="str">
            <v>RENDIMIENTO</v>
          </cell>
          <cell r="O2961" t="str">
            <v>Vr. UNITARIO</v>
          </cell>
        </row>
        <row r="2962">
          <cell r="C2962" t="str">
            <v xml:space="preserve">Compactador Manual - Canguro Gasolina 3 HP
</v>
          </cell>
          <cell r="J2962" t="str">
            <v>Dia</v>
          </cell>
          <cell r="L2962">
            <v>64944</v>
          </cell>
          <cell r="M2962">
            <v>15</v>
          </cell>
          <cell r="O2962">
            <v>4330</v>
          </cell>
          <cell r="R2962">
            <v>0.53</v>
          </cell>
          <cell r="T2962" t="str">
            <v xml:space="preserve">Compactador Manual - Canguro Gasolina 3 HP
</v>
          </cell>
        </row>
        <row r="2963">
          <cell r="J2963" t="str">
            <v/>
          </cell>
          <cell r="L2963" t="str">
            <v/>
          </cell>
          <cell r="O2963">
            <v>0</v>
          </cell>
          <cell r="R2963">
            <v>0</v>
          </cell>
          <cell r="T2963">
            <v>0</v>
          </cell>
        </row>
        <row r="2964">
          <cell r="J2964" t="str">
            <v/>
          </cell>
          <cell r="L2964" t="str">
            <v/>
          </cell>
          <cell r="O2964">
            <v>0</v>
          </cell>
          <cell r="R2964">
            <v>0</v>
          </cell>
          <cell r="T2964">
            <v>0</v>
          </cell>
        </row>
        <row r="2965">
          <cell r="C2965" t="str">
            <v>Herramienta Menor (Como % de Mano de Obra)</v>
          </cell>
          <cell r="J2965" t="str">
            <v>Dia</v>
          </cell>
          <cell r="L2965">
            <v>16080</v>
          </cell>
          <cell r="M2965">
            <v>0.05</v>
          </cell>
          <cell r="O2965">
            <v>804</v>
          </cell>
          <cell r="R2965">
            <v>6432</v>
          </cell>
          <cell r="T2965" t="str">
            <v>Herramienta Menor (Como % de Mano de Obra)</v>
          </cell>
        </row>
        <row r="2966">
          <cell r="L2966">
            <v>0.24199999999999999</v>
          </cell>
          <cell r="M2966" t="str">
            <v>SUBTOTAL $</v>
          </cell>
          <cell r="O2966">
            <v>5134</v>
          </cell>
        </row>
        <row r="2967">
          <cell r="C2967" t="str">
            <v>II. MATERIALES</v>
          </cell>
        </row>
        <row r="2969">
          <cell r="C2969" t="str">
            <v>DESCRIPCIÓN</v>
          </cell>
          <cell r="K2969" t="str">
            <v>UNIDAD</v>
          </cell>
          <cell r="L2969" t="str">
            <v>CANTIDAD</v>
          </cell>
          <cell r="M2969" t="str">
            <v>PRECIO UNIT.</v>
          </cell>
          <cell r="O2969" t="str">
            <v>Vr. UNITARIO</v>
          </cell>
        </row>
        <row r="2970">
          <cell r="K2970" t="str">
            <v/>
          </cell>
          <cell r="M2970">
            <v>0</v>
          </cell>
          <cell r="O2970">
            <v>0</v>
          </cell>
          <cell r="R2970">
            <v>0</v>
          </cell>
          <cell r="T2970">
            <v>0</v>
          </cell>
        </row>
        <row r="2971">
          <cell r="K2971" t="str">
            <v/>
          </cell>
          <cell r="M2971">
            <v>0</v>
          </cell>
          <cell r="O2971">
            <v>0</v>
          </cell>
          <cell r="R2971">
            <v>0</v>
          </cell>
          <cell r="T2971">
            <v>0</v>
          </cell>
        </row>
        <row r="2972">
          <cell r="K2972" t="str">
            <v/>
          </cell>
          <cell r="M2972">
            <v>0</v>
          </cell>
          <cell r="O2972">
            <v>0</v>
          </cell>
          <cell r="R2972">
            <v>0</v>
          </cell>
          <cell r="T2972">
            <v>0</v>
          </cell>
        </row>
        <row r="2973">
          <cell r="K2973" t="str">
            <v/>
          </cell>
          <cell r="M2973">
            <v>0</v>
          </cell>
          <cell r="O2973">
            <v>0</v>
          </cell>
          <cell r="R2973">
            <v>0</v>
          </cell>
          <cell r="T2973">
            <v>0</v>
          </cell>
        </row>
        <row r="2974">
          <cell r="K2974" t="str">
            <v/>
          </cell>
          <cell r="M2974">
            <v>0</v>
          </cell>
          <cell r="O2974">
            <v>0</v>
          </cell>
          <cell r="R2974">
            <v>0</v>
          </cell>
          <cell r="T2974">
            <v>0</v>
          </cell>
        </row>
        <row r="2975">
          <cell r="K2975" t="str">
            <v/>
          </cell>
          <cell r="M2975">
            <v>0</v>
          </cell>
          <cell r="O2975">
            <v>0</v>
          </cell>
          <cell r="R2975">
            <v>0</v>
          </cell>
          <cell r="T2975">
            <v>0</v>
          </cell>
        </row>
        <row r="2976">
          <cell r="K2976" t="str">
            <v/>
          </cell>
          <cell r="O2976">
            <v>0</v>
          </cell>
          <cell r="R2976">
            <v>0</v>
          </cell>
          <cell r="T2976">
            <v>0</v>
          </cell>
        </row>
        <row r="2977">
          <cell r="L2977">
            <v>0</v>
          </cell>
          <cell r="M2977" t="str">
            <v>SUBTOTAL $</v>
          </cell>
          <cell r="O2977">
            <v>0</v>
          </cell>
        </row>
        <row r="2978">
          <cell r="C2978" t="str">
            <v>III. TRANSPORTES</v>
          </cell>
        </row>
        <row r="2980">
          <cell r="C2980" t="str">
            <v>MATERIAL</v>
          </cell>
          <cell r="J2980" t="str">
            <v>VOL. o PESO</v>
          </cell>
          <cell r="K2980" t="str">
            <v>DISTANCIA</v>
          </cell>
          <cell r="L2980" t="str">
            <v>M3 o Ton/Km</v>
          </cell>
          <cell r="M2980" t="str">
            <v>TARIFA</v>
          </cell>
          <cell r="O2980" t="str">
            <v>Vr. UNITARIO</v>
          </cell>
        </row>
        <row r="2981">
          <cell r="J2981" t="str">
            <v/>
          </cell>
          <cell r="M2981">
            <v>0</v>
          </cell>
          <cell r="O2981">
            <v>0</v>
          </cell>
          <cell r="R2981">
            <v>0</v>
          </cell>
          <cell r="T2981">
            <v>0</v>
          </cell>
        </row>
        <row r="2982">
          <cell r="J2982" t="str">
            <v/>
          </cell>
          <cell r="M2982">
            <v>0</v>
          </cell>
          <cell r="O2982">
            <v>0</v>
          </cell>
          <cell r="R2982">
            <v>0</v>
          </cell>
          <cell r="T2982">
            <v>0</v>
          </cell>
        </row>
        <row r="2983">
          <cell r="J2983" t="str">
            <v/>
          </cell>
          <cell r="M2983">
            <v>0</v>
          </cell>
          <cell r="O2983">
            <v>0</v>
          </cell>
          <cell r="R2983">
            <v>0</v>
          </cell>
          <cell r="T2983">
            <v>0</v>
          </cell>
        </row>
        <row r="2984">
          <cell r="L2984">
            <v>0</v>
          </cell>
          <cell r="M2984" t="str">
            <v>SUBTOTAL $</v>
          </cell>
          <cell r="O2984">
            <v>0</v>
          </cell>
        </row>
        <row r="2985">
          <cell r="C2985" t="str">
            <v>IV. MANO DE OBRA</v>
          </cell>
        </row>
        <row r="2987">
          <cell r="C2987" t="str">
            <v>TRABAJADOR</v>
          </cell>
          <cell r="I2987" t="str">
            <v>CANTIDAD</v>
          </cell>
          <cell r="J2987" t="str">
            <v>JORNAL</v>
          </cell>
          <cell r="K2987" t="str">
            <v>PRESTACIONES</v>
          </cell>
          <cell r="L2987" t="str">
            <v>JORNAL TOTAL</v>
          </cell>
          <cell r="M2987" t="str">
            <v>RENDIMIENTO</v>
          </cell>
          <cell r="O2987" t="str">
            <v>Vr. UNITARIO</v>
          </cell>
        </row>
        <row r="2988">
          <cell r="C2988" t="str">
            <v>Ayudante Entendido</v>
          </cell>
          <cell r="I2988">
            <v>1</v>
          </cell>
          <cell r="J2988">
            <v>53020</v>
          </cell>
          <cell r="K2988">
            <v>1.7161</v>
          </cell>
          <cell r="L2988">
            <v>90988</v>
          </cell>
          <cell r="M2988">
            <v>15</v>
          </cell>
          <cell r="O2988">
            <v>6066</v>
          </cell>
          <cell r="R2988">
            <v>0.53</v>
          </cell>
          <cell r="T2988" t="str">
            <v>Ayudante Entendido</v>
          </cell>
        </row>
        <row r="2989">
          <cell r="C2989" t="str">
            <v>Ayudante Raso</v>
          </cell>
          <cell r="I2989">
            <v>2</v>
          </cell>
          <cell r="J2989">
            <v>43354</v>
          </cell>
          <cell r="K2989">
            <v>1.7323</v>
          </cell>
          <cell r="L2989">
            <v>150204</v>
          </cell>
          <cell r="M2989">
            <v>15</v>
          </cell>
          <cell r="O2989">
            <v>10014</v>
          </cell>
          <cell r="R2989">
            <v>1.07</v>
          </cell>
          <cell r="T2989" t="str">
            <v>Ayudante Raso</v>
          </cell>
        </row>
        <row r="2990">
          <cell r="J2990">
            <v>0</v>
          </cell>
          <cell r="K2990">
            <v>0</v>
          </cell>
          <cell r="L2990">
            <v>0</v>
          </cell>
          <cell r="O2990">
            <v>0</v>
          </cell>
          <cell r="R2990">
            <v>0</v>
          </cell>
          <cell r="T2990">
            <v>0</v>
          </cell>
        </row>
        <row r="2991">
          <cell r="L2991">
            <v>0.75800000000000001</v>
          </cell>
          <cell r="M2991" t="str">
            <v>SUBTOTAL $</v>
          </cell>
          <cell r="O2991">
            <v>16080</v>
          </cell>
        </row>
        <row r="2993">
          <cell r="C2993" t="str">
            <v>TOTAL COSTO DIRECTO $</v>
          </cell>
          <cell r="O2993">
            <v>21214</v>
          </cell>
        </row>
        <row r="2994">
          <cell r="C2994" t="str">
            <v>V. COSTOS INDIRECTOS</v>
          </cell>
        </row>
        <row r="2996">
          <cell r="C2996" t="str">
            <v>Descripción</v>
          </cell>
          <cell r="L2996" t="str">
            <v>Porcentaje</v>
          </cell>
          <cell r="M2996" t="str">
            <v>Valor Total</v>
          </cell>
        </row>
        <row r="2997">
          <cell r="C2997" t="str">
            <v>ADMINISTRACION</v>
          </cell>
          <cell r="M2997">
            <v>0</v>
          </cell>
        </row>
        <row r="2998">
          <cell r="C2998" t="str">
            <v xml:space="preserve">IMPREVISTOS </v>
          </cell>
          <cell r="M2998">
            <v>0</v>
          </cell>
        </row>
        <row r="2999">
          <cell r="C2999" t="str">
            <v>UTILIDAD</v>
          </cell>
          <cell r="M2999">
            <v>0</v>
          </cell>
        </row>
        <row r="3000">
          <cell r="C3000" t="str">
            <v>SUBTOTAL $</v>
          </cell>
          <cell r="O3000">
            <v>0</v>
          </cell>
        </row>
        <row r="3002">
          <cell r="C3002" t="str">
            <v>Precio Unitario Total Aproximado al peso $</v>
          </cell>
          <cell r="O3002">
            <v>21214</v>
          </cell>
        </row>
        <row r="3005">
          <cell r="H3005" t="str">
            <v>Firma</v>
          </cell>
        </row>
        <row r="3006">
          <cell r="H3006" t="str">
            <v>Nombre:</v>
          </cell>
        </row>
        <row r="3007">
          <cell r="H3007" t="str">
            <v>Representante Legal del Contratista o su Apoderado</v>
          </cell>
        </row>
        <row r="3008">
          <cell r="H3008" t="str">
            <v>Matricula No. :</v>
          </cell>
        </row>
        <row r="3009">
          <cell r="H3009" t="str">
            <v xml:space="preserve"> </v>
          </cell>
        </row>
        <row r="3010">
          <cell r="C3010" t="str">
            <v>OBSERVACIONES INTERVENTORÍA</v>
          </cell>
        </row>
        <row r="3014">
          <cell r="C3014" t="str">
            <v>APROBACIÓN POR INTERVENTORÍA</v>
          </cell>
        </row>
        <row r="3015">
          <cell r="C301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017">
          <cell r="C301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020">
          <cell r="H3020" t="str">
            <v>Firma</v>
          </cell>
        </row>
        <row r="3021">
          <cell r="H3021" t="str">
            <v>Nombre:</v>
          </cell>
        </row>
        <row r="3022">
          <cell r="H3022" t="str">
            <v>Representante Legal del Interventor o su Apoderado</v>
          </cell>
        </row>
        <row r="3023">
          <cell r="H3023" t="str">
            <v>Matricula No. :</v>
          </cell>
        </row>
        <row r="3028">
          <cell r="C3028" t="str">
            <v>Formulario 1 - Propuesta económica  - Documento tipo de selección abreviada de menor cuantía - versión 2</v>
          </cell>
        </row>
        <row r="3029">
          <cell r="C3029" t="str">
            <v>Código</v>
          </cell>
          <cell r="D3029" t="str">
            <v>CCE-EICP-FM-25</v>
          </cell>
          <cell r="E3029" t="str">
            <v>Versión</v>
          </cell>
          <cell r="F3029">
            <v>2</v>
          </cell>
        </row>
        <row r="3031">
          <cell r="C3031" t="str">
            <v>[La entidad podrá utilizar este formato para la presentación de los análisis de precios unitarios el contratista en la oportunidad prevista en el numeral 8.1. del Documento Base]</v>
          </cell>
        </row>
        <row r="3034">
          <cell r="D3034" t="str">
            <v>MUNICIPIO DE CONCORDIA, ANTIOQUIA</v>
          </cell>
        </row>
        <row r="3035">
          <cell r="L3035" t="str">
            <v>VERSIÓN</v>
          </cell>
        </row>
        <row r="3036">
          <cell r="D3036" t="str">
            <v xml:space="preserve">[NÚMERO DEL PROCESO] </v>
          </cell>
        </row>
        <row r="3037">
          <cell r="L3037" t="str">
            <v>PÁGINA</v>
          </cell>
          <cell r="M3037">
            <v>1</v>
          </cell>
          <cell r="N3037" t="str">
            <v>DE</v>
          </cell>
          <cell r="O3037">
            <v>1</v>
          </cell>
        </row>
        <row r="3038">
          <cell r="D3038" t="str">
            <v xml:space="preserve">ANALISIS DE PRECIOS UNITARIOS </v>
          </cell>
        </row>
        <row r="3040">
          <cell r="L3040" t="str">
            <v>FECHA</v>
          </cell>
          <cell r="M3040" t="str">
            <v>DD</v>
          </cell>
          <cell r="N3040" t="str">
            <v>MM</v>
          </cell>
          <cell r="O3040" t="str">
            <v>AA</v>
          </cell>
        </row>
        <row r="3041">
          <cell r="M3041">
            <v>8</v>
          </cell>
          <cell r="N3041">
            <v>5</v>
          </cell>
          <cell r="O3041">
            <v>2023</v>
          </cell>
        </row>
        <row r="3042">
          <cell r="C3042" t="str">
            <v>ITEMS DE LA PROPUESTA ECONÓMICA</v>
          </cell>
          <cell r="I3042" t="str">
            <v>ITEMS NO PREVISTOS</v>
          </cell>
        </row>
        <row r="3046">
          <cell r="C3046" t="str">
            <v>DATOS ESPECÍFICOS</v>
          </cell>
        </row>
        <row r="3048">
          <cell r="C3048" t="str">
            <v>ITEM</v>
          </cell>
          <cell r="D3048" t="str">
            <v>DESCRIPCIÓN</v>
          </cell>
          <cell r="M3048" t="str">
            <v>UNIDAD</v>
          </cell>
          <cell r="O3048" t="str">
            <v>CANTIDAD</v>
          </cell>
        </row>
        <row r="3049">
          <cell r="C3049" t="str">
            <v>4.9.2</v>
          </cell>
          <cell r="D3049" t="str">
            <v>S.T.I  Entresuelo en piedra (e=0,15 m.), arenilla compactada (e=0,05 m.) nivelada y reacomodada con medios mecanicos. Incluye el suministro, y transporte del material de entresuelo y todos los demás elementos necesarios para su correcta construcción. Medido en sitio.</v>
          </cell>
          <cell r="M3049" t="str">
            <v>m2</v>
          </cell>
          <cell r="O3049">
            <v>112</v>
          </cell>
          <cell r="R3049">
            <v>29848</v>
          </cell>
          <cell r="S3049">
            <v>29848</v>
          </cell>
          <cell r="T3049">
            <v>5.7299999999999997E-2</v>
          </cell>
          <cell r="U3049">
            <v>0.312</v>
          </cell>
          <cell r="V3049">
            <v>0.4511</v>
          </cell>
          <cell r="W3049">
            <v>0.17960000000000001</v>
          </cell>
        </row>
        <row r="3050">
          <cell r="C3050" t="str">
            <v>I. EQUIPO</v>
          </cell>
        </row>
        <row r="3052">
          <cell r="C3052" t="str">
            <v>DESCRIPCIÓN</v>
          </cell>
          <cell r="H3052" t="str">
            <v>MARCA</v>
          </cell>
          <cell r="J3052" t="str">
            <v>TIPO</v>
          </cell>
          <cell r="L3052" t="str">
            <v>TARIFA/HORA</v>
          </cell>
          <cell r="M3052" t="str">
            <v>RENDIMIENTO</v>
          </cell>
          <cell r="O3052" t="str">
            <v>Vr. UNITARIO</v>
          </cell>
        </row>
        <row r="3053">
          <cell r="C3053" t="str">
            <v xml:space="preserve">Compactador Manual - Canguro Gasolina 3 HP
</v>
          </cell>
          <cell r="J3053" t="str">
            <v>Dia</v>
          </cell>
          <cell r="L3053">
            <v>64944</v>
          </cell>
          <cell r="M3053">
            <v>45</v>
          </cell>
          <cell r="O3053">
            <v>1443</v>
          </cell>
          <cell r="R3053">
            <v>2.4900000000000002</v>
          </cell>
          <cell r="T3053" t="str">
            <v xml:space="preserve">Compactador Manual - Canguro Gasolina 3 HP
</v>
          </cell>
        </row>
        <row r="3054">
          <cell r="J3054" t="str">
            <v/>
          </cell>
          <cell r="L3054" t="str">
            <v/>
          </cell>
          <cell r="O3054">
            <v>0</v>
          </cell>
          <cell r="R3054">
            <v>0</v>
          </cell>
          <cell r="T3054">
            <v>0</v>
          </cell>
        </row>
        <row r="3055">
          <cell r="J3055" t="str">
            <v/>
          </cell>
          <cell r="L3055" t="str">
            <v/>
          </cell>
          <cell r="O3055">
            <v>0</v>
          </cell>
          <cell r="R3055">
            <v>0</v>
          </cell>
          <cell r="T3055">
            <v>0</v>
          </cell>
        </row>
        <row r="3056">
          <cell r="C3056" t="str">
            <v>Herramienta Menor (Como % de Mano de Obra)</v>
          </cell>
          <cell r="J3056" t="str">
            <v>Dia</v>
          </cell>
          <cell r="L3056">
            <v>5360</v>
          </cell>
          <cell r="M3056">
            <v>0.05</v>
          </cell>
          <cell r="O3056">
            <v>268</v>
          </cell>
          <cell r="R3056">
            <v>30016</v>
          </cell>
          <cell r="T3056" t="str">
            <v>Herramienta Menor (Como % de Mano de Obra)</v>
          </cell>
        </row>
        <row r="3057">
          <cell r="L3057">
            <v>5.7299999999999997E-2</v>
          </cell>
          <cell r="M3057" t="str">
            <v>SUBTOTAL $</v>
          </cell>
          <cell r="O3057">
            <v>1711</v>
          </cell>
        </row>
        <row r="3058">
          <cell r="C3058" t="str">
            <v>II. MATERIALES</v>
          </cell>
        </row>
        <row r="3060">
          <cell r="C3060" t="str">
            <v>DESCRIPCIÓN</v>
          </cell>
          <cell r="K3060" t="str">
            <v>UNIDAD</v>
          </cell>
          <cell r="L3060" t="str">
            <v>CANTIDAD</v>
          </cell>
          <cell r="M3060" t="str">
            <v>PRECIO UNIT.</v>
          </cell>
          <cell r="O3060" t="str">
            <v>Vr. UNITARIO</v>
          </cell>
        </row>
        <row r="3061">
          <cell r="C3061" t="str">
            <v>Piedra de entresuelo (limpia), tamaño máximo 15 cm</v>
          </cell>
          <cell r="K3061" t="str">
            <v>m3</v>
          </cell>
          <cell r="L3061">
            <v>0.16500000000000001</v>
          </cell>
          <cell r="M3061">
            <v>42559</v>
          </cell>
          <cell r="O3061">
            <v>7022</v>
          </cell>
          <cell r="R3061">
            <v>18.48</v>
          </cell>
          <cell r="T3061" t="str">
            <v>Piedra de entresuelo (limpia), tamaño máximo 15 cm</v>
          </cell>
        </row>
        <row r="3062">
          <cell r="C3062" t="str">
            <v>Arenilla</v>
          </cell>
          <cell r="K3062" t="str">
            <v>m3</v>
          </cell>
          <cell r="L3062">
            <v>5.5E-2</v>
          </cell>
          <cell r="M3062">
            <v>41650</v>
          </cell>
          <cell r="O3062">
            <v>2291</v>
          </cell>
          <cell r="R3062">
            <v>6.16</v>
          </cell>
          <cell r="T3062" t="str">
            <v>Arenilla</v>
          </cell>
        </row>
        <row r="3063">
          <cell r="K3063" t="str">
            <v/>
          </cell>
          <cell r="M3063">
            <v>0</v>
          </cell>
          <cell r="O3063">
            <v>0</v>
          </cell>
          <cell r="R3063">
            <v>0</v>
          </cell>
          <cell r="T3063">
            <v>0</v>
          </cell>
        </row>
        <row r="3064">
          <cell r="K3064" t="str">
            <v/>
          </cell>
          <cell r="M3064">
            <v>0</v>
          </cell>
          <cell r="O3064">
            <v>0</v>
          </cell>
          <cell r="R3064">
            <v>0</v>
          </cell>
          <cell r="T3064">
            <v>0</v>
          </cell>
        </row>
        <row r="3065">
          <cell r="K3065" t="str">
            <v/>
          </cell>
          <cell r="M3065">
            <v>0</v>
          </cell>
          <cell r="O3065">
            <v>0</v>
          </cell>
          <cell r="R3065">
            <v>0</v>
          </cell>
          <cell r="T3065">
            <v>0</v>
          </cell>
        </row>
        <row r="3066">
          <cell r="K3066" t="str">
            <v/>
          </cell>
          <cell r="M3066">
            <v>0</v>
          </cell>
          <cell r="O3066">
            <v>0</v>
          </cell>
          <cell r="R3066">
            <v>0</v>
          </cell>
          <cell r="T3066">
            <v>0</v>
          </cell>
        </row>
        <row r="3067">
          <cell r="K3067" t="str">
            <v/>
          </cell>
          <cell r="O3067">
            <v>0</v>
          </cell>
          <cell r="R3067">
            <v>0</v>
          </cell>
          <cell r="T3067">
            <v>0</v>
          </cell>
        </row>
        <row r="3068">
          <cell r="L3068">
            <v>0.312</v>
          </cell>
          <cell r="M3068" t="str">
            <v>SUBTOTAL $</v>
          </cell>
          <cell r="O3068">
            <v>9313</v>
          </cell>
        </row>
        <row r="3069">
          <cell r="C3069" t="str">
            <v>III. TRANSPORTES</v>
          </cell>
        </row>
        <row r="3071">
          <cell r="C3071" t="str">
            <v>MATERIAL</v>
          </cell>
          <cell r="J3071" t="str">
            <v>VOL. o PESO</v>
          </cell>
          <cell r="K3071" t="str">
            <v>DISTANCIA</v>
          </cell>
          <cell r="L3071" t="str">
            <v>M3 o Ton/Km</v>
          </cell>
          <cell r="M3071" t="str">
            <v>TARIFA</v>
          </cell>
          <cell r="O3071" t="str">
            <v>Vr. UNITARIO</v>
          </cell>
        </row>
        <row r="3072">
          <cell r="C3072" t="str">
            <v>Transporte de material granular</v>
          </cell>
          <cell r="J3072" t="str">
            <v>m3k</v>
          </cell>
          <cell r="K3072">
            <v>51</v>
          </cell>
          <cell r="L3072">
            <v>0.22</v>
          </cell>
          <cell r="M3072">
            <v>1200</v>
          </cell>
          <cell r="O3072">
            <v>13464</v>
          </cell>
          <cell r="R3072">
            <v>1256.6400000000001</v>
          </cell>
          <cell r="T3072" t="str">
            <v>Transporte de material granular</v>
          </cell>
        </row>
        <row r="3073">
          <cell r="J3073" t="str">
            <v/>
          </cell>
          <cell r="M3073">
            <v>0</v>
          </cell>
          <cell r="O3073">
            <v>0</v>
          </cell>
          <cell r="R3073">
            <v>0</v>
          </cell>
          <cell r="T3073">
            <v>0</v>
          </cell>
        </row>
        <row r="3074">
          <cell r="J3074" t="str">
            <v/>
          </cell>
          <cell r="M3074">
            <v>0</v>
          </cell>
          <cell r="O3074">
            <v>0</v>
          </cell>
          <cell r="R3074">
            <v>0</v>
          </cell>
          <cell r="T3074">
            <v>0</v>
          </cell>
        </row>
        <row r="3075">
          <cell r="L3075">
            <v>0.4511</v>
          </cell>
          <cell r="M3075" t="str">
            <v>SUBTOTAL $</v>
          </cell>
          <cell r="O3075">
            <v>13464</v>
          </cell>
        </row>
        <row r="3076">
          <cell r="C3076" t="str">
            <v>IV. MANO DE OBRA</v>
          </cell>
        </row>
        <row r="3078">
          <cell r="C3078" t="str">
            <v>TRABAJADOR</v>
          </cell>
          <cell r="I3078" t="str">
            <v>CANTIDAD</v>
          </cell>
          <cell r="J3078" t="str">
            <v>JORNAL</v>
          </cell>
          <cell r="K3078" t="str">
            <v>PRESTACIONES</v>
          </cell>
          <cell r="L3078" t="str">
            <v>JORNAL TOTAL</v>
          </cell>
          <cell r="M3078" t="str">
            <v>RENDIMIENTO</v>
          </cell>
          <cell r="O3078" t="str">
            <v>Vr. UNITARIO</v>
          </cell>
        </row>
        <row r="3079">
          <cell r="C3079" t="str">
            <v>Ayudante Entendido</v>
          </cell>
          <cell r="I3079">
            <v>1</v>
          </cell>
          <cell r="J3079">
            <v>53020</v>
          </cell>
          <cell r="K3079">
            <v>1.7161</v>
          </cell>
          <cell r="L3079">
            <v>90988</v>
          </cell>
          <cell r="M3079">
            <v>45</v>
          </cell>
          <cell r="O3079">
            <v>2022</v>
          </cell>
          <cell r="R3079">
            <v>2.4900000000000002</v>
          </cell>
          <cell r="T3079" t="str">
            <v>Ayudante Entendido</v>
          </cell>
        </row>
        <row r="3080">
          <cell r="C3080" t="str">
            <v>Ayudante Raso</v>
          </cell>
          <cell r="I3080">
            <v>2</v>
          </cell>
          <cell r="J3080">
            <v>43354</v>
          </cell>
          <cell r="K3080">
            <v>1.7323</v>
          </cell>
          <cell r="L3080">
            <v>150204</v>
          </cell>
          <cell r="M3080">
            <v>45</v>
          </cell>
          <cell r="O3080">
            <v>3338</v>
          </cell>
          <cell r="R3080">
            <v>4.9800000000000004</v>
          </cell>
          <cell r="T3080" t="str">
            <v>Ayudante Raso</v>
          </cell>
        </row>
        <row r="3081">
          <cell r="J3081">
            <v>0</v>
          </cell>
          <cell r="K3081">
            <v>0</v>
          </cell>
          <cell r="L3081">
            <v>0</v>
          </cell>
          <cell r="O3081">
            <v>0</v>
          </cell>
          <cell r="R3081">
            <v>0</v>
          </cell>
          <cell r="T3081">
            <v>0</v>
          </cell>
        </row>
        <row r="3082">
          <cell r="L3082">
            <v>0.17960000000000001</v>
          </cell>
          <cell r="M3082" t="str">
            <v>SUBTOTAL $</v>
          </cell>
          <cell r="O3082">
            <v>5360</v>
          </cell>
        </row>
        <row r="3084">
          <cell r="C3084" t="str">
            <v>TOTAL COSTO DIRECTO $</v>
          </cell>
          <cell r="O3084">
            <v>29848</v>
          </cell>
        </row>
        <row r="3085">
          <cell r="C3085" t="str">
            <v>V. COSTOS INDIRECTOS</v>
          </cell>
        </row>
        <row r="3087">
          <cell r="C3087" t="str">
            <v>Descripción</v>
          </cell>
          <cell r="L3087" t="str">
            <v>Porcentaje</v>
          </cell>
          <cell r="M3087" t="str">
            <v>Valor Total</v>
          </cell>
        </row>
        <row r="3088">
          <cell r="C3088" t="str">
            <v>ADMINISTRACION</v>
          </cell>
          <cell r="L3088">
            <v>0</v>
          </cell>
          <cell r="M3088">
            <v>0</v>
          </cell>
        </row>
        <row r="3089">
          <cell r="C3089" t="str">
            <v xml:space="preserve">IMPREVISTOS </v>
          </cell>
          <cell r="L3089">
            <v>0</v>
          </cell>
          <cell r="M3089">
            <v>0</v>
          </cell>
        </row>
        <row r="3090">
          <cell r="C3090" t="str">
            <v>UTILIDAD</v>
          </cell>
          <cell r="L3090">
            <v>0</v>
          </cell>
          <cell r="M3090">
            <v>0</v>
          </cell>
        </row>
        <row r="3091">
          <cell r="C3091" t="str">
            <v>SUBTOTAL $</v>
          </cell>
          <cell r="O3091">
            <v>0</v>
          </cell>
        </row>
        <row r="3093">
          <cell r="C3093" t="str">
            <v>Precio Unitario Total Aproximado al peso $</v>
          </cell>
          <cell r="O3093">
            <v>29848</v>
          </cell>
        </row>
        <row r="3096">
          <cell r="H3096" t="str">
            <v>Firma</v>
          </cell>
        </row>
        <row r="3097">
          <cell r="H3097" t="str">
            <v>Nombre:</v>
          </cell>
        </row>
        <row r="3098">
          <cell r="H3098" t="str">
            <v>Representante Legal del Contratista o su Apoderado</v>
          </cell>
        </row>
        <row r="3099">
          <cell r="H3099" t="str">
            <v>Matricula No. :</v>
          </cell>
        </row>
        <row r="3100">
          <cell r="H3100" t="str">
            <v xml:space="preserve"> </v>
          </cell>
        </row>
        <row r="3101">
          <cell r="C3101" t="str">
            <v>OBSERVACIONES INTERVENTORÍA</v>
          </cell>
        </row>
        <row r="3105">
          <cell r="C3105" t="str">
            <v>APROBACIÓN POR INTERVENTORÍA</v>
          </cell>
        </row>
        <row r="3106">
          <cell r="C3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108">
          <cell r="C3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111">
          <cell r="H3111" t="str">
            <v>Firma</v>
          </cell>
        </row>
        <row r="3112">
          <cell r="H3112" t="str">
            <v>Nombre:</v>
          </cell>
        </row>
        <row r="3113">
          <cell r="H3113" t="str">
            <v>Representante Legal del Interventor o su Apoderado</v>
          </cell>
        </row>
        <row r="3114">
          <cell r="H3114" t="str">
            <v>Matricula No. :</v>
          </cell>
        </row>
        <row r="3119">
          <cell r="C3119" t="str">
            <v>Formulario 1 - Propuesta económica  - Documento tipo de selección abreviada de menor cuantía - versión 2</v>
          </cell>
        </row>
        <row r="3120">
          <cell r="C3120" t="str">
            <v>Código</v>
          </cell>
          <cell r="D3120" t="str">
            <v>CCE-EICP-FM-25</v>
          </cell>
          <cell r="E3120" t="str">
            <v>Versión</v>
          </cell>
          <cell r="F3120">
            <v>2</v>
          </cell>
        </row>
        <row r="3122">
          <cell r="C3122" t="str">
            <v>[La entidad podrá utilizar este formato para la presentación de los análisis de precios unitarios el contratista en la oportunidad prevista en el numeral 8.1. del Documento Base]</v>
          </cell>
        </row>
        <row r="3125">
          <cell r="D3125" t="str">
            <v>MUNICIPIO DE CONCORDIA, ANTIOQUIA</v>
          </cell>
        </row>
        <row r="3126">
          <cell r="L3126" t="str">
            <v>VERSIÓN</v>
          </cell>
        </row>
        <row r="3127">
          <cell r="D3127" t="str">
            <v xml:space="preserve">[NÚMERO DEL PROCESO] </v>
          </cell>
        </row>
        <row r="3128">
          <cell r="L3128" t="str">
            <v>PÁGINA</v>
          </cell>
          <cell r="M3128">
            <v>1</v>
          </cell>
          <cell r="N3128" t="str">
            <v>DE</v>
          </cell>
          <cell r="O3128">
            <v>1</v>
          </cell>
        </row>
        <row r="3129">
          <cell r="D3129" t="str">
            <v xml:space="preserve">ANALISIS DE PRECIOS UNITARIOS </v>
          </cell>
        </row>
        <row r="3131">
          <cell r="L3131" t="str">
            <v>FECHA</v>
          </cell>
          <cell r="M3131" t="str">
            <v>DD</v>
          </cell>
          <cell r="N3131" t="str">
            <v>MM</v>
          </cell>
          <cell r="O3131" t="str">
            <v>AA</v>
          </cell>
        </row>
        <row r="3132">
          <cell r="M3132">
            <v>8</v>
          </cell>
          <cell r="N3132">
            <v>5</v>
          </cell>
          <cell r="O3132">
            <v>2023</v>
          </cell>
        </row>
        <row r="3133">
          <cell r="C3133" t="str">
            <v>ITEMS DE LA PROPUESTA ECONÓMICA</v>
          </cell>
          <cell r="I3133" t="str">
            <v>ITEMS NO PREVISTOS</v>
          </cell>
        </row>
        <row r="3137">
          <cell r="C3137" t="str">
            <v>DATOS ESPECÍFICOS</v>
          </cell>
        </row>
        <row r="3139">
          <cell r="C3139" t="str">
            <v>ITEM</v>
          </cell>
          <cell r="D3139" t="str">
            <v>DESCRIPCIÓN</v>
          </cell>
          <cell r="M3139" t="str">
            <v>UNIDAD</v>
          </cell>
          <cell r="O3139" t="str">
            <v>CANTIDAD</v>
          </cell>
        </row>
        <row r="3140">
          <cell r="C3140" t="str">
            <v>4.10.1</v>
          </cell>
          <cell r="D3140" t="str">
            <v>S.T.I de ESTRUCTURA METÁLICA columnas, cerchas y correas en ACERO HR GRADO 50 - perfil estructural. Incluye el suministro, fabricación, transporte y montaje de  columnas, cerchas y correas en estructura metálica para soporte de cubierta, incluye vigas de amarre, perlinería, templeros, riostras, y todos los elementos necesarios para su correcta instalación según diseño y recomendaciones estructurales, anticorrosivo y pintura esmalte.</v>
          </cell>
          <cell r="M3140" t="str">
            <v>Kg</v>
          </cell>
          <cell r="O3140">
            <v>282</v>
          </cell>
          <cell r="R3140">
            <v>12796</v>
          </cell>
          <cell r="S3140">
            <v>12796</v>
          </cell>
          <cell r="T3140">
            <v>0.1515</v>
          </cell>
          <cell r="U3140">
            <v>0.68569999999999998</v>
          </cell>
          <cell r="V3140">
            <v>7.7000000000000002E-3</v>
          </cell>
          <cell r="W3140">
            <v>0.155</v>
          </cell>
        </row>
        <row r="3141">
          <cell r="C3141" t="str">
            <v>I. EQUIPO</v>
          </cell>
        </row>
        <row r="3143">
          <cell r="C3143" t="str">
            <v>DESCRIPCIÓN</v>
          </cell>
          <cell r="H3143" t="str">
            <v>MARCA</v>
          </cell>
          <cell r="J3143" t="str">
            <v>TIPO</v>
          </cell>
          <cell r="L3143" t="str">
            <v>TARIFA/HORA</v>
          </cell>
          <cell r="M3143" t="str">
            <v>RENDIMIENTO</v>
          </cell>
          <cell r="O3143" t="str">
            <v>Vr. UNITARIO</v>
          </cell>
        </row>
        <row r="3144">
          <cell r="C3144" t="str">
            <v>Soldador Electrico Lincold 225 amp.</v>
          </cell>
          <cell r="J3144" t="str">
            <v>Dia</v>
          </cell>
          <cell r="L3144">
            <v>55900</v>
          </cell>
          <cell r="M3144">
            <v>150</v>
          </cell>
          <cell r="O3144">
            <v>373</v>
          </cell>
          <cell r="R3144">
            <v>1.88</v>
          </cell>
          <cell r="T3144" t="str">
            <v>Soldador Electrico Lincold 225 amp.</v>
          </cell>
        </row>
        <row r="3145">
          <cell r="C3145" t="str">
            <v xml:space="preserve">Equipo de oxicorte, Capacidad de corte: hasta 6´´ (152mm) </v>
          </cell>
          <cell r="J3145" t="str">
            <v>h</v>
          </cell>
          <cell r="L3145">
            <v>10373</v>
          </cell>
          <cell r="M3145">
            <v>18.75</v>
          </cell>
          <cell r="O3145">
            <v>553</v>
          </cell>
          <cell r="R3145">
            <v>15.04</v>
          </cell>
          <cell r="T3145" t="str">
            <v xml:space="preserve">Equipo de oxicorte, Capacidad de corte: hasta 6´´ (152mm) </v>
          </cell>
        </row>
        <row r="3146">
          <cell r="C3146" t="str">
            <v>pulidora electrica manual - disco</v>
          </cell>
          <cell r="J3146" t="str">
            <v>Dia</v>
          </cell>
          <cell r="L3146">
            <v>40927</v>
          </cell>
          <cell r="M3146">
            <v>150</v>
          </cell>
          <cell r="O3146">
            <v>273</v>
          </cell>
          <cell r="R3146">
            <v>1.88</v>
          </cell>
          <cell r="T3146" t="str">
            <v>pulidora electrica manual - disco</v>
          </cell>
        </row>
        <row r="3147">
          <cell r="C3147" t="str">
            <v>Diferencial De Cadena 3 toneladas- Polipasto</v>
          </cell>
          <cell r="J3147" t="str">
            <v>Dia</v>
          </cell>
          <cell r="L3147">
            <v>42768</v>
          </cell>
          <cell r="M3147">
            <v>75</v>
          </cell>
          <cell r="O3147">
            <v>570</v>
          </cell>
          <cell r="R3147">
            <v>3.76</v>
          </cell>
          <cell r="T3147" t="str">
            <v>Diferencial De Cadena 3 toneladas- Polipasto</v>
          </cell>
        </row>
        <row r="3148">
          <cell r="C3148" t="str">
            <v>Sección completa de andamio (1.2m-1.5m) x 1.5 m. (+ 4 ruedas) Incluye transporte.</v>
          </cell>
          <cell r="J3148" t="str">
            <v>Dia</v>
          </cell>
          <cell r="L3148">
            <v>2565</v>
          </cell>
          <cell r="M3148">
            <v>50</v>
          </cell>
          <cell r="O3148">
            <v>51</v>
          </cell>
          <cell r="R3148">
            <v>5.64</v>
          </cell>
          <cell r="T3148" t="str">
            <v>Sección completa de andamio (1.2m-1.5m) x 1.5 m. (+ 4 ruedas) Incluye transporte.</v>
          </cell>
        </row>
        <row r="3149">
          <cell r="C3149" t="str">
            <v>Can zunchado en madera común de 5,0cmx20cmx3,0m (alquiler). Incluye transporte.</v>
          </cell>
          <cell r="J3149" t="str">
            <v>Dia</v>
          </cell>
          <cell r="L3149">
            <v>1500</v>
          </cell>
          <cell r="M3149">
            <v>75</v>
          </cell>
          <cell r="O3149">
            <v>20</v>
          </cell>
          <cell r="R3149">
            <v>3.76</v>
          </cell>
          <cell r="T3149" t="str">
            <v>Can zunchado en madera común de 5,0cmx20cmx3,0m (alquiler). Incluye transporte.</v>
          </cell>
        </row>
        <row r="3150">
          <cell r="C3150" t="str">
            <v>Herramienta Menor (Como % de Mano de Obra)</v>
          </cell>
          <cell r="J3150" t="str">
            <v>Dia</v>
          </cell>
          <cell r="L3150">
            <v>1984</v>
          </cell>
          <cell r="M3150">
            <v>0.05</v>
          </cell>
          <cell r="O3150">
            <v>99</v>
          </cell>
          <cell r="R3150">
            <v>27918</v>
          </cell>
          <cell r="T3150" t="str">
            <v>Herramienta Menor (Como % de Mano de Obra)</v>
          </cell>
        </row>
        <row r="3151">
          <cell r="L3151">
            <v>0.1515</v>
          </cell>
          <cell r="M3151" t="str">
            <v>SUBTOTAL $</v>
          </cell>
          <cell r="O3151">
            <v>1939</v>
          </cell>
        </row>
        <row r="3152">
          <cell r="C3152" t="str">
            <v>II. MATERIALES</v>
          </cell>
        </row>
        <row r="3154">
          <cell r="C3154" t="str">
            <v>DESCRIPCIÓN</v>
          </cell>
          <cell r="K3154" t="str">
            <v>UNIDAD</v>
          </cell>
          <cell r="L3154" t="str">
            <v>CANTIDAD</v>
          </cell>
          <cell r="M3154" t="str">
            <v>PRECIO UNIT.</v>
          </cell>
          <cell r="O3154" t="str">
            <v>Vr. UNITARIO</v>
          </cell>
        </row>
        <row r="3155">
          <cell r="C3155" t="str">
            <v>Perfil C GR50 220 x 80 x 2.5mm x 6m negro - 46.62k aprox.</v>
          </cell>
          <cell r="K3155" t="str">
            <v>u</v>
          </cell>
          <cell r="L3155">
            <v>2.1739130434782608E-2</v>
          </cell>
          <cell r="M3155">
            <v>318000</v>
          </cell>
          <cell r="O3155">
            <v>6913</v>
          </cell>
          <cell r="R3155">
            <v>6.13</v>
          </cell>
          <cell r="T3155" t="str">
            <v>Perfil C GR50 220 x 80 x 2.5mm x 6m negro - 46.62k aprox.</v>
          </cell>
        </row>
        <row r="3156">
          <cell r="C3156" t="str">
            <v>Soldadura 6013 de 1/8</v>
          </cell>
          <cell r="K3156" t="str">
            <v>kg</v>
          </cell>
          <cell r="L3156">
            <v>3.5000000000000001E-3</v>
          </cell>
          <cell r="M3156">
            <v>19695</v>
          </cell>
          <cell r="O3156">
            <v>69</v>
          </cell>
          <cell r="R3156">
            <v>0.99</v>
          </cell>
          <cell r="T3156" t="str">
            <v>Soldadura 6013 de 1/8</v>
          </cell>
        </row>
        <row r="3157">
          <cell r="C3157" t="str">
            <v xml:space="preserve">Wash Primer Negro - 1 Galón
Algreco- One total solution - </v>
          </cell>
          <cell r="K3157" t="str">
            <v>G</v>
          </cell>
          <cell r="L3157">
            <v>5.7999999999999996E-3</v>
          </cell>
          <cell r="M3157">
            <v>181900</v>
          </cell>
          <cell r="O3157">
            <v>1055</v>
          </cell>
          <cell r="R3157">
            <v>1.64</v>
          </cell>
          <cell r="T3157" t="str">
            <v xml:space="preserve">Wash Primer Negro - 1 Galón
Algreco- One total solution - </v>
          </cell>
        </row>
        <row r="3158">
          <cell r="C3158" t="str">
            <v>Pintura anticorrosiva</v>
          </cell>
          <cell r="K3158" t="str">
            <v>gal</v>
          </cell>
          <cell r="L3158">
            <v>5.7999999999999996E-3</v>
          </cell>
          <cell r="M3158">
            <v>69900</v>
          </cell>
          <cell r="O3158">
            <v>405</v>
          </cell>
          <cell r="R3158">
            <v>1.64</v>
          </cell>
          <cell r="T3158" t="str">
            <v>Pintura anticorrosiva</v>
          </cell>
        </row>
        <row r="3159">
          <cell r="C3159" t="str">
            <v xml:space="preserve">Pintura acrílica, esmalte o similar </v>
          </cell>
          <cell r="K3159" t="str">
            <v>gal</v>
          </cell>
          <cell r="L3159">
            <v>2.8999999999999998E-3</v>
          </cell>
          <cell r="M3159">
            <v>85900</v>
          </cell>
          <cell r="O3159">
            <v>249</v>
          </cell>
          <cell r="R3159">
            <v>0.82</v>
          </cell>
          <cell r="T3159" t="str">
            <v xml:space="preserve">Pintura acrílica, esmalte o similar </v>
          </cell>
        </row>
        <row r="3160">
          <cell r="C3160" t="str">
            <v xml:space="preserve">Disolvente para pintura (TINNER)-dilusion 10% del volumen de pintura
</v>
          </cell>
          <cell r="K3160" t="str">
            <v>gal</v>
          </cell>
          <cell r="L3160">
            <v>2.1749999999999999E-3</v>
          </cell>
          <cell r="M3160">
            <v>38100</v>
          </cell>
          <cell r="O3160">
            <v>83</v>
          </cell>
          <cell r="R3160">
            <v>0.61</v>
          </cell>
          <cell r="T3160" t="str">
            <v xml:space="preserve">Disolvente para pintura (TINNER)-dilusion 10% del volumen de pintura
</v>
          </cell>
        </row>
        <row r="3161">
          <cell r="K3161" t="str">
            <v/>
          </cell>
          <cell r="O3161">
            <v>0</v>
          </cell>
          <cell r="R3161">
            <v>0</v>
          </cell>
          <cell r="T3161">
            <v>0</v>
          </cell>
        </row>
        <row r="3162">
          <cell r="L3162">
            <v>0.68569999999999998</v>
          </cell>
          <cell r="M3162" t="str">
            <v>SUBTOTAL $</v>
          </cell>
          <cell r="O3162">
            <v>8774</v>
          </cell>
        </row>
        <row r="3163">
          <cell r="C3163" t="str">
            <v>III. TRANSPORTES</v>
          </cell>
        </row>
        <row r="3165">
          <cell r="C3165" t="str">
            <v>MATERIAL</v>
          </cell>
          <cell r="J3165" t="str">
            <v>VOL. o PESO</v>
          </cell>
          <cell r="K3165" t="str">
            <v>DISTANCIA</v>
          </cell>
          <cell r="L3165" t="str">
            <v>M3 o Ton/Km</v>
          </cell>
          <cell r="M3165" t="str">
            <v>TARIFA</v>
          </cell>
          <cell r="O3165" t="str">
            <v>Vr. UNITARIO</v>
          </cell>
        </row>
        <row r="3166">
          <cell r="C3166" t="str">
            <v>Transporte de acero</v>
          </cell>
          <cell r="J3166" t="str">
            <v>tkm</v>
          </cell>
          <cell r="K3166">
            <v>112</v>
          </cell>
          <cell r="L3166">
            <v>1.1000000000000001E-3</v>
          </cell>
          <cell r="M3166">
            <v>800</v>
          </cell>
          <cell r="O3166">
            <v>99</v>
          </cell>
          <cell r="R3166">
            <v>34.74</v>
          </cell>
          <cell r="T3166" t="str">
            <v>Transporte de acero</v>
          </cell>
        </row>
        <row r="3167">
          <cell r="J3167" t="str">
            <v/>
          </cell>
          <cell r="M3167">
            <v>0</v>
          </cell>
          <cell r="O3167">
            <v>0</v>
          </cell>
          <cell r="R3167">
            <v>0</v>
          </cell>
          <cell r="T3167">
            <v>0</v>
          </cell>
        </row>
        <row r="3168">
          <cell r="J3168" t="str">
            <v/>
          </cell>
          <cell r="M3168">
            <v>0</v>
          </cell>
          <cell r="O3168">
            <v>0</v>
          </cell>
          <cell r="R3168">
            <v>0</v>
          </cell>
          <cell r="T3168">
            <v>0</v>
          </cell>
        </row>
        <row r="3169">
          <cell r="L3169">
            <v>7.7000000000000002E-3</v>
          </cell>
          <cell r="M3169" t="str">
            <v>SUBTOTAL $</v>
          </cell>
          <cell r="O3169">
            <v>99</v>
          </cell>
        </row>
        <row r="3170">
          <cell r="C3170" t="str">
            <v>IV. MANO DE OBRA</v>
          </cell>
        </row>
        <row r="3172">
          <cell r="C3172" t="str">
            <v>TRABAJADOR</v>
          </cell>
          <cell r="I3172" t="str">
            <v>CANTIDAD</v>
          </cell>
          <cell r="J3172" t="str">
            <v>JORNAL</v>
          </cell>
          <cell r="K3172" t="str">
            <v>PRESTACIONES</v>
          </cell>
          <cell r="L3172" t="str">
            <v>JORNAL TOTAL</v>
          </cell>
          <cell r="M3172" t="str">
            <v>RENDIMIENTO</v>
          </cell>
          <cell r="O3172" t="str">
            <v>Vr. UNITARIO</v>
          </cell>
        </row>
        <row r="3173">
          <cell r="C3173" t="str">
            <v>Oficial</v>
          </cell>
          <cell r="I3173">
            <v>1</v>
          </cell>
          <cell r="J3173">
            <v>77720</v>
          </cell>
          <cell r="K3173">
            <v>1.6913</v>
          </cell>
          <cell r="L3173">
            <v>131448</v>
          </cell>
          <cell r="M3173">
            <v>150</v>
          </cell>
          <cell r="O3173">
            <v>876</v>
          </cell>
          <cell r="R3173">
            <v>1.88</v>
          </cell>
          <cell r="T3173" t="str">
            <v>Oficial</v>
          </cell>
        </row>
        <row r="3174">
          <cell r="C3174" t="str">
            <v>Ayudante Entendido</v>
          </cell>
          <cell r="I3174">
            <v>1</v>
          </cell>
          <cell r="J3174">
            <v>53020</v>
          </cell>
          <cell r="K3174">
            <v>1.7161</v>
          </cell>
          <cell r="L3174">
            <v>90988</v>
          </cell>
          <cell r="M3174">
            <v>150</v>
          </cell>
          <cell r="O3174">
            <v>607</v>
          </cell>
          <cell r="R3174">
            <v>1.88</v>
          </cell>
          <cell r="T3174" t="str">
            <v>Ayudante Entendido</v>
          </cell>
        </row>
        <row r="3175">
          <cell r="C3175" t="str">
            <v>Ayudante Raso</v>
          </cell>
          <cell r="I3175">
            <v>1</v>
          </cell>
          <cell r="J3175">
            <v>43354</v>
          </cell>
          <cell r="K3175">
            <v>1.7323</v>
          </cell>
          <cell r="L3175">
            <v>75102</v>
          </cell>
          <cell r="M3175">
            <v>150</v>
          </cell>
          <cell r="O3175">
            <v>501</v>
          </cell>
          <cell r="R3175">
            <v>1.88</v>
          </cell>
          <cell r="T3175" t="str">
            <v>Ayudante Raso</v>
          </cell>
        </row>
        <row r="3176">
          <cell r="L3176">
            <v>0.155</v>
          </cell>
          <cell r="M3176" t="str">
            <v>SUBTOTAL $</v>
          </cell>
          <cell r="O3176">
            <v>1984</v>
          </cell>
        </row>
        <row r="3178">
          <cell r="C3178" t="str">
            <v>TOTAL COSTO DIRECTO $</v>
          </cell>
          <cell r="O3178">
            <v>12796</v>
          </cell>
        </row>
        <row r="3179">
          <cell r="C3179" t="str">
            <v>V. COSTOS INDIRECTOS</v>
          </cell>
        </row>
        <row r="3181">
          <cell r="C3181" t="str">
            <v>Descripción</v>
          </cell>
          <cell r="L3181" t="str">
            <v>Porcentaje</v>
          </cell>
          <cell r="M3181" t="str">
            <v>Valor Total</v>
          </cell>
        </row>
        <row r="3182">
          <cell r="C3182" t="str">
            <v>ADMINISTRACION</v>
          </cell>
          <cell r="L3182">
            <v>0</v>
          </cell>
          <cell r="M3182">
            <v>0</v>
          </cell>
        </row>
        <row r="3183">
          <cell r="C3183" t="str">
            <v xml:space="preserve">IMPREVISTOS </v>
          </cell>
          <cell r="L3183">
            <v>0</v>
          </cell>
          <cell r="M3183">
            <v>0</v>
          </cell>
        </row>
        <row r="3184">
          <cell r="C3184" t="str">
            <v>UTILIDAD</v>
          </cell>
          <cell r="L3184">
            <v>0</v>
          </cell>
          <cell r="M3184">
            <v>0</v>
          </cell>
        </row>
        <row r="3185">
          <cell r="C3185" t="str">
            <v>SUBTOTAL $</v>
          </cell>
          <cell r="O3185">
            <v>0</v>
          </cell>
        </row>
        <row r="3187">
          <cell r="C3187" t="str">
            <v>Precio Unitario Total Aproximado al peso $</v>
          </cell>
          <cell r="O3187">
            <v>12796</v>
          </cell>
        </row>
        <row r="3190">
          <cell r="H3190" t="str">
            <v>Firma</v>
          </cell>
        </row>
        <row r="3191">
          <cell r="H3191" t="str">
            <v>Nombre:</v>
          </cell>
        </row>
        <row r="3192">
          <cell r="H3192" t="str">
            <v>Representante Legal del Contratista o su Apoderado</v>
          </cell>
        </row>
        <row r="3193">
          <cell r="H3193" t="str">
            <v>Matricula No. :</v>
          </cell>
        </row>
        <row r="3194">
          <cell r="H3194" t="str">
            <v xml:space="preserve"> </v>
          </cell>
        </row>
        <row r="3195">
          <cell r="C3195" t="str">
            <v>OBSERVACIONES INTERVENTORÍA</v>
          </cell>
        </row>
        <row r="3199">
          <cell r="C3199" t="str">
            <v>APROBACIÓN POR INTERVENTORÍA</v>
          </cell>
        </row>
        <row r="3200">
          <cell r="C320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202">
          <cell r="C320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205">
          <cell r="H3205" t="str">
            <v>Firma</v>
          </cell>
        </row>
        <row r="3206">
          <cell r="H3206" t="str">
            <v>Nombre:</v>
          </cell>
        </row>
        <row r="3207">
          <cell r="H3207" t="str">
            <v>Representante Legal del Interventor o su Apoderado</v>
          </cell>
        </row>
        <row r="3208">
          <cell r="H3208" t="str">
            <v>Matricula No. :</v>
          </cell>
        </row>
        <row r="3213">
          <cell r="C3213" t="str">
            <v>Formulario 1 - Propuesta económica  - Documento tipo de selección abreviada de menor cuantía - versión 2</v>
          </cell>
        </row>
        <row r="3214">
          <cell r="C3214" t="str">
            <v>Código</v>
          </cell>
          <cell r="D3214" t="str">
            <v>CCE-EICP-FM-25</v>
          </cell>
          <cell r="E3214" t="str">
            <v>Versión</v>
          </cell>
          <cell r="F3214">
            <v>2</v>
          </cell>
        </row>
        <row r="3216">
          <cell r="C3216" t="str">
            <v>[La entidad podrá utilizar este formato para la presentación de los análisis de precios unitarios el contratista en la oportunidad prevista en el numeral 8.1. del Documento Base]</v>
          </cell>
        </row>
        <row r="3219">
          <cell r="D3219" t="str">
            <v>MUNICIPIO DE CONCORDIA, ANTIOQUIA</v>
          </cell>
        </row>
        <row r="3220">
          <cell r="L3220" t="str">
            <v>VERSIÓN</v>
          </cell>
        </row>
        <row r="3221">
          <cell r="D3221" t="str">
            <v xml:space="preserve">[NÚMERO DEL PROCESO] </v>
          </cell>
        </row>
        <row r="3222">
          <cell r="L3222" t="str">
            <v>PÁGINA</v>
          </cell>
          <cell r="M3222">
            <v>1</v>
          </cell>
          <cell r="N3222" t="str">
            <v>DE</v>
          </cell>
          <cell r="O3222">
            <v>1</v>
          </cell>
        </row>
        <row r="3223">
          <cell r="D3223" t="str">
            <v xml:space="preserve">ANALISIS DE PRECIOS UNITARIOS </v>
          </cell>
        </row>
        <row r="3225">
          <cell r="L3225" t="str">
            <v>FECHA</v>
          </cell>
          <cell r="M3225" t="str">
            <v>DD</v>
          </cell>
          <cell r="N3225" t="str">
            <v>MM</v>
          </cell>
          <cell r="O3225" t="str">
            <v>AA</v>
          </cell>
        </row>
        <row r="3226">
          <cell r="M3226">
            <v>8</v>
          </cell>
          <cell r="N3226">
            <v>5</v>
          </cell>
          <cell r="O3226">
            <v>2023</v>
          </cell>
        </row>
        <row r="3227">
          <cell r="C3227" t="str">
            <v>ITEMS DE LA PROPUESTA ECONÓMICA</v>
          </cell>
          <cell r="I3227" t="str">
            <v>ITEMS NO PREVISTOS</v>
          </cell>
        </row>
        <row r="3231">
          <cell r="C3231" t="str">
            <v>DATOS ESPECÍFICOS</v>
          </cell>
        </row>
        <row r="3233">
          <cell r="C3233" t="str">
            <v>ITEM</v>
          </cell>
          <cell r="D3233" t="str">
            <v>DESCRIPCIÓN</v>
          </cell>
          <cell r="M3233" t="str">
            <v>UNIDAD</v>
          </cell>
          <cell r="O3233" t="str">
            <v>CANTIDAD</v>
          </cell>
        </row>
        <row r="3234">
          <cell r="C3234" t="str">
            <v>4.10.2</v>
          </cell>
          <cell r="D3234" t="str">
            <v xml:space="preserve">S.T.I de cubierta en teja de fibrocemento perfil # 7. Incluye remates internos y externos de cubierta, tornillos autoperforantes, amarras y todo lo necesario para su correcta instalación. </v>
          </cell>
          <cell r="M3234" t="str">
            <v>m2</v>
          </cell>
          <cell r="O3234">
            <v>106</v>
          </cell>
          <cell r="R3234">
            <v>43431</v>
          </cell>
          <cell r="S3234">
            <v>43431</v>
          </cell>
          <cell r="T3234">
            <v>3.2099999999999997E-2</v>
          </cell>
          <cell r="U3234">
            <v>0.70089999999999997</v>
          </cell>
          <cell r="V3234">
            <v>5.2900000000000003E-2</v>
          </cell>
          <cell r="W3234">
            <v>0.21410000000000001</v>
          </cell>
        </row>
        <row r="3235">
          <cell r="C3235" t="str">
            <v>I. EQUIPO</v>
          </cell>
        </row>
        <row r="3237">
          <cell r="C3237" t="str">
            <v>DESCRIPCIÓN</v>
          </cell>
          <cell r="H3237" t="str">
            <v>MARCA</v>
          </cell>
          <cell r="J3237" t="str">
            <v>TIPO</v>
          </cell>
          <cell r="L3237" t="str">
            <v>TARIFA/HORA</v>
          </cell>
          <cell r="M3237" t="str">
            <v>RENDIMIENTO</v>
          </cell>
          <cell r="O3237" t="str">
            <v>Vr. UNITARIO</v>
          </cell>
        </row>
        <row r="3238">
          <cell r="C3238" t="str">
            <v>Sección completa de andamio (1.2m-1.5m) x 1.5 m. (+ 4 ruedas) Incluye transporte.</v>
          </cell>
          <cell r="J3238" t="str">
            <v>Dia</v>
          </cell>
          <cell r="L3238">
            <v>2565</v>
          </cell>
          <cell r="M3238">
            <v>16</v>
          </cell>
          <cell r="O3238">
            <v>160</v>
          </cell>
          <cell r="R3238">
            <v>6.63</v>
          </cell>
          <cell r="T3238" t="str">
            <v>Sección completa de andamio (1.2m-1.5m) x 1.5 m. (+ 4 ruedas) Incluye transporte.</v>
          </cell>
        </row>
        <row r="3239">
          <cell r="C3239" t="str">
            <v>Can zunchado en madera común de 5,0cmx20cmx3,0m (alquiler). Incluye transporte.</v>
          </cell>
          <cell r="J3239" t="str">
            <v>Dia</v>
          </cell>
          <cell r="L3239">
            <v>1500</v>
          </cell>
          <cell r="M3239">
            <v>16</v>
          </cell>
          <cell r="O3239">
            <v>94</v>
          </cell>
          <cell r="R3239">
            <v>6.63</v>
          </cell>
          <cell r="T3239" t="str">
            <v>Can zunchado en madera común de 5,0cmx20cmx3,0m (alquiler). Incluye transporte.</v>
          </cell>
        </row>
        <row r="3240">
          <cell r="C3240" t="str">
            <v xml:space="preserve">Taladro de 1/2´´, pulidora, lijadora y circular
</v>
          </cell>
          <cell r="J3240" t="str">
            <v>h</v>
          </cell>
          <cell r="L3240">
            <v>2696</v>
          </cell>
          <cell r="M3240">
            <v>4</v>
          </cell>
          <cell r="O3240">
            <v>674</v>
          </cell>
          <cell r="R3240">
            <v>26.5</v>
          </cell>
          <cell r="T3240" t="str">
            <v xml:space="preserve">Taladro de 1/2´´, pulidora, lijadora y circular
</v>
          </cell>
        </row>
        <row r="3241">
          <cell r="C3241" t="str">
            <v>Herramienta Menor (Como % de Mano de Obra)</v>
          </cell>
          <cell r="J3241" t="str">
            <v>Dia</v>
          </cell>
          <cell r="L3241">
            <v>9298</v>
          </cell>
          <cell r="M3241">
            <v>0.05</v>
          </cell>
          <cell r="O3241">
            <v>465</v>
          </cell>
          <cell r="R3241">
            <v>49290</v>
          </cell>
          <cell r="T3241" t="str">
            <v>Herramienta Menor (Como % de Mano de Obra)</v>
          </cell>
        </row>
        <row r="3242">
          <cell r="L3242">
            <v>3.2099999999999997E-2</v>
          </cell>
          <cell r="M3242" t="str">
            <v>SUBTOTAL $</v>
          </cell>
          <cell r="O3242">
            <v>1393</v>
          </cell>
        </row>
        <row r="3243">
          <cell r="C3243" t="str">
            <v>II. MATERIALES</v>
          </cell>
        </row>
        <row r="3245">
          <cell r="C3245" t="str">
            <v>DESCRIPCIÓN</v>
          </cell>
          <cell r="K3245" t="str">
            <v>UNIDAD</v>
          </cell>
          <cell r="L3245" t="str">
            <v>CANTIDAD</v>
          </cell>
          <cell r="M3245" t="str">
            <v>PRECIO UNIT.</v>
          </cell>
          <cell r="O3245" t="str">
            <v>Vr. UNITARIO</v>
          </cell>
        </row>
        <row r="3246">
          <cell r="C3246" t="str">
            <v>Teja Perfil 7 #8 Eternit
Eternit - 23.68 k/unidad - 2.44 x 0.92 (area util 2 m2)</v>
          </cell>
          <cell r="K3246" t="str">
            <v>u</v>
          </cell>
          <cell r="L3246">
            <v>0.52500000000000002</v>
          </cell>
          <cell r="M3246">
            <v>48400</v>
          </cell>
          <cell r="O3246">
            <v>25410</v>
          </cell>
          <cell r="R3246">
            <v>55.65</v>
          </cell>
          <cell r="T3246" t="str">
            <v>Teja Perfil 7 #8 Eternit
Eternit - 23.68 k/unidad - 2.44 x 0.92 (area util 2 m2)</v>
          </cell>
        </row>
        <row r="3247">
          <cell r="C3247" t="str">
            <v>Tornillo Cubierta Estr Metal 12-14 x 4" 50un</v>
          </cell>
          <cell r="K3247" t="str">
            <v>u</v>
          </cell>
          <cell r="L3247">
            <v>8.4000000000000005E-2</v>
          </cell>
          <cell r="M3247">
            <v>59900</v>
          </cell>
          <cell r="O3247">
            <v>5032</v>
          </cell>
          <cell r="R3247">
            <v>8.9</v>
          </cell>
          <cell r="T3247" t="str">
            <v>Tornillo Cubierta Estr Metal 12-14 x 4" 50un</v>
          </cell>
        </row>
        <row r="3248">
          <cell r="K3248" t="str">
            <v/>
          </cell>
          <cell r="M3248">
            <v>0</v>
          </cell>
          <cell r="O3248">
            <v>0</v>
          </cell>
          <cell r="R3248">
            <v>0</v>
          </cell>
          <cell r="T3248">
            <v>0</v>
          </cell>
        </row>
        <row r="3249">
          <cell r="K3249" t="str">
            <v/>
          </cell>
          <cell r="M3249">
            <v>0</v>
          </cell>
          <cell r="O3249">
            <v>0</v>
          </cell>
          <cell r="R3249">
            <v>0</v>
          </cell>
          <cell r="T3249">
            <v>0</v>
          </cell>
        </row>
        <row r="3250">
          <cell r="K3250" t="str">
            <v/>
          </cell>
          <cell r="M3250">
            <v>0</v>
          </cell>
          <cell r="O3250">
            <v>0</v>
          </cell>
          <cell r="R3250">
            <v>0</v>
          </cell>
          <cell r="T3250">
            <v>0</v>
          </cell>
        </row>
        <row r="3251">
          <cell r="K3251" t="str">
            <v/>
          </cell>
          <cell r="M3251">
            <v>0</v>
          </cell>
          <cell r="O3251">
            <v>0</v>
          </cell>
          <cell r="R3251">
            <v>0</v>
          </cell>
          <cell r="T3251">
            <v>0</v>
          </cell>
        </row>
        <row r="3252">
          <cell r="K3252" t="str">
            <v/>
          </cell>
          <cell r="O3252">
            <v>0</v>
          </cell>
          <cell r="R3252">
            <v>0</v>
          </cell>
          <cell r="T3252">
            <v>0</v>
          </cell>
        </row>
        <row r="3253">
          <cell r="L3253">
            <v>0.70089999999999997</v>
          </cell>
          <cell r="M3253" t="str">
            <v>SUBTOTAL $</v>
          </cell>
          <cell r="O3253">
            <v>30442</v>
          </cell>
        </row>
        <row r="3254">
          <cell r="C3254" t="str">
            <v>III. TRANSPORTES</v>
          </cell>
        </row>
        <row r="3256">
          <cell r="C3256" t="str">
            <v>MATERIAL</v>
          </cell>
          <cell r="J3256" t="str">
            <v>VOL. o PESO</v>
          </cell>
          <cell r="K3256" t="str">
            <v>DISTANCIA</v>
          </cell>
          <cell r="L3256" t="str">
            <v>M3 o Ton/Km</v>
          </cell>
          <cell r="M3256" t="str">
            <v>TARIFA</v>
          </cell>
          <cell r="O3256" t="str">
            <v>Vr. UNITARIO</v>
          </cell>
        </row>
        <row r="3257">
          <cell r="C3257" t="str">
            <v>Transporte de materiales 2</v>
          </cell>
          <cell r="J3257" t="str">
            <v>tkm</v>
          </cell>
          <cell r="K3257">
            <v>111</v>
          </cell>
          <cell r="L3257">
            <v>1.2500000000000001E-2</v>
          </cell>
          <cell r="M3257">
            <v>1200</v>
          </cell>
          <cell r="O3257">
            <v>1665</v>
          </cell>
          <cell r="R3257">
            <v>147.08000000000001</v>
          </cell>
          <cell r="T3257" t="str">
            <v>Transporte de materiales 2</v>
          </cell>
        </row>
        <row r="3258">
          <cell r="C3258" t="str">
            <v>Transporte interno2</v>
          </cell>
          <cell r="J3258" t="str">
            <v xml:space="preserve">t </v>
          </cell>
          <cell r="K3258">
            <v>1</v>
          </cell>
          <cell r="L3258">
            <v>1.2500000000000001E-2</v>
          </cell>
          <cell r="M3258">
            <v>50676</v>
          </cell>
          <cell r="O3258">
            <v>633</v>
          </cell>
          <cell r="R3258">
            <v>1.33</v>
          </cell>
          <cell r="T3258" t="str">
            <v>Transporte interno2</v>
          </cell>
        </row>
        <row r="3259">
          <cell r="J3259" t="str">
            <v/>
          </cell>
          <cell r="M3259">
            <v>0</v>
          </cell>
          <cell r="O3259">
            <v>0</v>
          </cell>
          <cell r="R3259">
            <v>0</v>
          </cell>
          <cell r="T3259">
            <v>0</v>
          </cell>
        </row>
        <row r="3260">
          <cell r="L3260">
            <v>5.2900000000000003E-2</v>
          </cell>
          <cell r="M3260" t="str">
            <v>SUBTOTAL $</v>
          </cell>
          <cell r="O3260">
            <v>2298</v>
          </cell>
        </row>
        <row r="3261">
          <cell r="C3261" t="str">
            <v>IV. MANO DE OBRA</v>
          </cell>
        </row>
        <row r="3263">
          <cell r="C3263" t="str">
            <v>TRABAJADOR</v>
          </cell>
          <cell r="I3263" t="str">
            <v>CANTIDAD</v>
          </cell>
          <cell r="J3263" t="str">
            <v>JORNAL</v>
          </cell>
          <cell r="K3263" t="str">
            <v>PRESTACIONES</v>
          </cell>
          <cell r="L3263" t="str">
            <v>JORNAL TOTAL</v>
          </cell>
          <cell r="M3263" t="str">
            <v>RENDIMIENTO</v>
          </cell>
          <cell r="O3263" t="str">
            <v>Vr. UNITARIO</v>
          </cell>
        </row>
        <row r="3264">
          <cell r="C3264" t="str">
            <v>Oficial</v>
          </cell>
          <cell r="I3264">
            <v>1</v>
          </cell>
          <cell r="J3264">
            <v>77720</v>
          </cell>
          <cell r="K3264">
            <v>1.6913</v>
          </cell>
          <cell r="L3264">
            <v>131448</v>
          </cell>
          <cell r="M3264">
            <v>32</v>
          </cell>
          <cell r="O3264">
            <v>4108</v>
          </cell>
          <cell r="R3264">
            <v>3.31</v>
          </cell>
          <cell r="T3264" t="str">
            <v>Oficial</v>
          </cell>
        </row>
        <row r="3265">
          <cell r="C3265" t="str">
            <v>Ayudante Entendido</v>
          </cell>
          <cell r="I3265">
            <v>1</v>
          </cell>
          <cell r="J3265">
            <v>53020</v>
          </cell>
          <cell r="K3265">
            <v>1.7161</v>
          </cell>
          <cell r="L3265">
            <v>90988</v>
          </cell>
          <cell r="M3265">
            <v>32</v>
          </cell>
          <cell r="O3265">
            <v>2843</v>
          </cell>
          <cell r="R3265">
            <v>3.31</v>
          </cell>
          <cell r="T3265" t="str">
            <v>Ayudante Entendido</v>
          </cell>
        </row>
        <row r="3266">
          <cell r="C3266" t="str">
            <v>Ayudante Raso</v>
          </cell>
          <cell r="I3266">
            <v>1</v>
          </cell>
          <cell r="J3266">
            <v>43354</v>
          </cell>
          <cell r="K3266">
            <v>1.7323</v>
          </cell>
          <cell r="L3266">
            <v>75102</v>
          </cell>
          <cell r="M3266">
            <v>32</v>
          </cell>
          <cell r="O3266">
            <v>2347</v>
          </cell>
          <cell r="R3266">
            <v>3.31</v>
          </cell>
          <cell r="T3266" t="str">
            <v>Ayudante Raso</v>
          </cell>
        </row>
        <row r="3267">
          <cell r="L3267">
            <v>0.21410000000000001</v>
          </cell>
          <cell r="M3267" t="str">
            <v>SUBTOTAL $</v>
          </cell>
          <cell r="O3267">
            <v>9298</v>
          </cell>
        </row>
        <row r="3269">
          <cell r="C3269" t="str">
            <v>TOTAL COSTO DIRECTO $</v>
          </cell>
          <cell r="O3269">
            <v>43431</v>
          </cell>
        </row>
        <row r="3270">
          <cell r="C3270" t="str">
            <v>V. COSTOS INDIRECTOS</v>
          </cell>
        </row>
        <row r="3272">
          <cell r="C3272" t="str">
            <v>Descripción</v>
          </cell>
          <cell r="L3272" t="str">
            <v>Porcentaje</v>
          </cell>
          <cell r="M3272" t="str">
            <v>Valor Total</v>
          </cell>
        </row>
        <row r="3273">
          <cell r="C3273" t="str">
            <v>ADMINISTRACION</v>
          </cell>
          <cell r="L3273">
            <v>0</v>
          </cell>
          <cell r="M3273">
            <v>0</v>
          </cell>
        </row>
        <row r="3274">
          <cell r="C3274" t="str">
            <v xml:space="preserve">IMPREVISTOS </v>
          </cell>
          <cell r="L3274">
            <v>0</v>
          </cell>
          <cell r="M3274">
            <v>0</v>
          </cell>
        </row>
        <row r="3275">
          <cell r="C3275" t="str">
            <v>UTILIDAD</v>
          </cell>
          <cell r="L3275">
            <v>0</v>
          </cell>
          <cell r="M3275">
            <v>0</v>
          </cell>
        </row>
        <row r="3276">
          <cell r="C3276" t="str">
            <v>SUBTOTAL $</v>
          </cell>
          <cell r="O3276">
            <v>0</v>
          </cell>
        </row>
        <row r="3278">
          <cell r="C3278" t="str">
            <v>Precio Unitario Total Aproximado al peso $</v>
          </cell>
          <cell r="O3278">
            <v>43431</v>
          </cell>
        </row>
        <row r="3281">
          <cell r="H3281" t="str">
            <v>Firma</v>
          </cell>
        </row>
        <row r="3282">
          <cell r="H3282" t="str">
            <v>Nombre:</v>
          </cell>
        </row>
        <row r="3283">
          <cell r="H3283" t="str">
            <v>Representante Legal del Contratista o su Apoderado</v>
          </cell>
        </row>
        <row r="3284">
          <cell r="H3284" t="str">
            <v>Matricula No. :</v>
          </cell>
        </row>
        <row r="3285">
          <cell r="H3285" t="str">
            <v xml:space="preserve"> </v>
          </cell>
        </row>
        <row r="3286">
          <cell r="C3286" t="str">
            <v>OBSERVACIONES INTERVENTORÍA</v>
          </cell>
        </row>
        <row r="3290">
          <cell r="C3290" t="str">
            <v>APROBACIÓN POR INTERVENTORÍA</v>
          </cell>
        </row>
        <row r="3291">
          <cell r="C329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293">
          <cell r="C329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296">
          <cell r="H3296" t="str">
            <v>Firma</v>
          </cell>
        </row>
        <row r="3297">
          <cell r="H3297" t="str">
            <v>Nombre:</v>
          </cell>
        </row>
        <row r="3298">
          <cell r="H3298" t="str">
            <v>Representante Legal del Interventor o su Apoderado</v>
          </cell>
        </row>
        <row r="3299">
          <cell r="H3299" t="str">
            <v>Matricula No. :</v>
          </cell>
        </row>
        <row r="3304">
          <cell r="C3304" t="str">
            <v>Formulario 1 - Propuesta económica  - Documento tipo de selección abreviada de menor cuantía - versión 2</v>
          </cell>
        </row>
        <row r="3305">
          <cell r="C3305" t="str">
            <v>Código</v>
          </cell>
          <cell r="D3305" t="str">
            <v>CCE-EICP-FM-25</v>
          </cell>
          <cell r="E3305" t="str">
            <v>Versión</v>
          </cell>
          <cell r="F3305">
            <v>2</v>
          </cell>
        </row>
        <row r="3307">
          <cell r="C3307" t="str">
            <v>[La entidad podrá utilizar este formato para la presentación de los análisis de precios unitarios el contratista en la oportunidad prevista en el numeral 8.1. del Documento Base]</v>
          </cell>
        </row>
        <row r="3310">
          <cell r="D3310" t="str">
            <v>MUNICIPIO DE CONCORDIA, ANTIOQUIA</v>
          </cell>
        </row>
        <row r="3311">
          <cell r="L3311" t="str">
            <v>VERSIÓN</v>
          </cell>
        </row>
        <row r="3312">
          <cell r="D3312" t="str">
            <v xml:space="preserve">[NÚMERO DEL PROCESO] </v>
          </cell>
        </row>
        <row r="3313">
          <cell r="L3313" t="str">
            <v>PÁGINA</v>
          </cell>
          <cell r="M3313">
            <v>1</v>
          </cell>
          <cell r="N3313" t="str">
            <v>DE</v>
          </cell>
          <cell r="O3313">
            <v>1</v>
          </cell>
        </row>
        <row r="3314">
          <cell r="D3314" t="str">
            <v xml:space="preserve">ANALISIS DE PRECIOS UNITARIOS </v>
          </cell>
        </row>
        <row r="3316">
          <cell r="L3316" t="str">
            <v>FECHA</v>
          </cell>
          <cell r="M3316" t="str">
            <v>DD</v>
          </cell>
          <cell r="N3316" t="str">
            <v>MM</v>
          </cell>
          <cell r="O3316" t="str">
            <v>AA</v>
          </cell>
        </row>
        <row r="3317">
          <cell r="M3317">
            <v>8</v>
          </cell>
          <cell r="N3317">
            <v>5</v>
          </cell>
          <cell r="O3317">
            <v>2023</v>
          </cell>
        </row>
        <row r="3318">
          <cell r="C3318" t="str">
            <v>ITEMS DE LA PROPUESTA ECONÓMICA</v>
          </cell>
          <cell r="I3318" t="str">
            <v>ITEMS NO PREVISTOS</v>
          </cell>
        </row>
        <row r="3322">
          <cell r="C3322" t="str">
            <v>DATOS ESPECÍFICOS</v>
          </cell>
        </row>
        <row r="3324">
          <cell r="C3324" t="str">
            <v>ITEM</v>
          </cell>
          <cell r="D3324" t="str">
            <v>DESCRIPCIÓN</v>
          </cell>
          <cell r="M3324" t="str">
            <v>UNIDAD</v>
          </cell>
          <cell r="O3324" t="str">
            <v>CANTIDAD</v>
          </cell>
        </row>
        <row r="3325">
          <cell r="C3325" t="str">
            <v>4.10.3</v>
          </cell>
          <cell r="D3325" t="str">
            <v xml:space="preserve">S.T.I de canoa en "U" en lamina galvanizada calibre 24, desarrollo 0.50 m. Incluye gancho externo e interno con 0.75 m de desarrollo, embudo galvanizado Calibre 20 @ 6 m, Tapas, pintura anticorrosiva, esmalte base aceite, equipo de trabajo en alturas y todos los elementos necesarios para su correcta instalación. </v>
          </cell>
          <cell r="M3325" t="str">
            <v>m</v>
          </cell>
          <cell r="O3325">
            <v>140</v>
          </cell>
          <cell r="R3325">
            <v>46686</v>
          </cell>
          <cell r="S3325">
            <v>46686</v>
          </cell>
          <cell r="T3325">
            <v>1.9099999999999999E-2</v>
          </cell>
          <cell r="U3325">
            <v>0.81399999999999995</v>
          </cell>
          <cell r="V3325">
            <v>3.9399999999999998E-2</v>
          </cell>
          <cell r="W3325">
            <v>0.1275</v>
          </cell>
        </row>
        <row r="3326">
          <cell r="C3326" t="str">
            <v>I. EQUIPO</v>
          </cell>
        </row>
        <row r="3328">
          <cell r="C3328" t="str">
            <v>DESCRIPCIÓN</v>
          </cell>
          <cell r="H3328" t="str">
            <v>MARCA</v>
          </cell>
          <cell r="J3328" t="str">
            <v>TIPO</v>
          </cell>
          <cell r="L3328" t="str">
            <v>TARIFA/HORA</v>
          </cell>
          <cell r="M3328" t="str">
            <v>RENDIMIENTO</v>
          </cell>
          <cell r="O3328" t="str">
            <v>Vr. UNITARIO</v>
          </cell>
        </row>
        <row r="3329">
          <cell r="C3329" t="str">
            <v>Sección completa de andamio (1.2m-1.5m) x 1.5 m. (+ 4 ruedas) Incluye transporte.</v>
          </cell>
          <cell r="J3329" t="str">
            <v>Dia</v>
          </cell>
          <cell r="L3329">
            <v>2565</v>
          </cell>
          <cell r="M3329">
            <v>25</v>
          </cell>
          <cell r="O3329">
            <v>103</v>
          </cell>
          <cell r="R3329">
            <v>5.6</v>
          </cell>
          <cell r="T3329" t="str">
            <v>Sección completa de andamio (1.2m-1.5m) x 1.5 m. (+ 4 ruedas) Incluye transporte.</v>
          </cell>
        </row>
        <row r="3330">
          <cell r="C3330" t="str">
            <v>Can zunchado en madera común de 5,0cmx20cmx3,0m (alquiler). Incluye transporte.</v>
          </cell>
          <cell r="J3330" t="str">
            <v>Dia</v>
          </cell>
          <cell r="L3330">
            <v>1500</v>
          </cell>
          <cell r="M3330">
            <v>25</v>
          </cell>
          <cell r="O3330">
            <v>60</v>
          </cell>
          <cell r="R3330">
            <v>5.6</v>
          </cell>
          <cell r="T3330" t="str">
            <v>Can zunchado en madera común de 5,0cmx20cmx3,0m (alquiler). Incluye transporte.</v>
          </cell>
        </row>
        <row r="3331">
          <cell r="C3331" t="str">
            <v xml:space="preserve">Taladro de 1/2´´, pulidora, lijadora y circular
</v>
          </cell>
          <cell r="J3331" t="str">
            <v>h</v>
          </cell>
          <cell r="L3331">
            <v>2696</v>
          </cell>
          <cell r="M3331">
            <v>6.25</v>
          </cell>
          <cell r="O3331">
            <v>431</v>
          </cell>
          <cell r="R3331">
            <v>22.4</v>
          </cell>
          <cell r="T3331" t="str">
            <v xml:space="preserve">Taladro de 1/2´´, pulidora, lijadora y circular
</v>
          </cell>
        </row>
        <row r="3332">
          <cell r="C3332" t="str">
            <v>Herramienta Menor (Como % de Mano de Obra)</v>
          </cell>
          <cell r="J3332" t="str">
            <v>Dia</v>
          </cell>
          <cell r="L3332">
            <v>5951</v>
          </cell>
          <cell r="M3332">
            <v>0.05</v>
          </cell>
          <cell r="O3332">
            <v>298</v>
          </cell>
          <cell r="R3332">
            <v>41720</v>
          </cell>
          <cell r="T3332" t="str">
            <v>Herramienta Menor (Como % de Mano de Obra)</v>
          </cell>
        </row>
        <row r="3333">
          <cell r="L3333">
            <v>1.9099999999999999E-2</v>
          </cell>
          <cell r="M3333" t="str">
            <v>SUBTOTAL $</v>
          </cell>
          <cell r="O3333">
            <v>892</v>
          </cell>
        </row>
        <row r="3334">
          <cell r="C3334" t="str">
            <v>II. MATERIALES</v>
          </cell>
        </row>
        <row r="3336">
          <cell r="C3336" t="str">
            <v>DESCRIPCIÓN</v>
          </cell>
          <cell r="K3336" t="str">
            <v>UNIDAD</v>
          </cell>
          <cell r="L3336" t="str">
            <v>CANTIDAD</v>
          </cell>
          <cell r="M3336" t="str">
            <v>PRECIO UNIT.</v>
          </cell>
          <cell r="O3336" t="str">
            <v>Vr. UNITARIO</v>
          </cell>
        </row>
        <row r="3337">
          <cell r="C3337" t="str">
            <v>Canoa Galvanizada Cal.19, L= 0.50 m.</v>
          </cell>
          <cell r="K3337" t="str">
            <v>m</v>
          </cell>
          <cell r="L3337">
            <v>1</v>
          </cell>
          <cell r="M3337">
            <v>28500</v>
          </cell>
          <cell r="O3337">
            <v>28500</v>
          </cell>
          <cell r="R3337">
            <v>140</v>
          </cell>
          <cell r="T3337" t="str">
            <v>Canoa Galvanizada Cal.19, L= 0.50 m.</v>
          </cell>
        </row>
        <row r="3338">
          <cell r="C3338" t="str">
            <v>Tornillo Cubierta Estr Metal 12-14 x 4" 50un</v>
          </cell>
          <cell r="K3338" t="str">
            <v>u</v>
          </cell>
          <cell r="L3338">
            <v>0.10300000000000001</v>
          </cell>
          <cell r="M3338">
            <v>59900</v>
          </cell>
          <cell r="O3338">
            <v>6170</v>
          </cell>
          <cell r="R3338">
            <v>14.42</v>
          </cell>
          <cell r="T3338" t="str">
            <v>Tornillo Cubierta Estr Metal 12-14 x 4" 50un</v>
          </cell>
        </row>
        <row r="3339">
          <cell r="C3339" t="str">
            <v>Embudo galv C18</v>
          </cell>
          <cell r="K3339" t="str">
            <v>un</v>
          </cell>
          <cell r="L3339">
            <v>0.16669999999999999</v>
          </cell>
          <cell r="M3339">
            <v>20000</v>
          </cell>
          <cell r="O3339">
            <v>3334</v>
          </cell>
          <cell r="R3339">
            <v>23.34</v>
          </cell>
          <cell r="T3339" t="str">
            <v>Embudo galv C18</v>
          </cell>
        </row>
        <row r="3340">
          <cell r="K3340" t="str">
            <v/>
          </cell>
          <cell r="M3340">
            <v>0</v>
          </cell>
          <cell r="O3340">
            <v>0</v>
          </cell>
          <cell r="R3340">
            <v>0</v>
          </cell>
          <cell r="T3340">
            <v>0</v>
          </cell>
        </row>
        <row r="3341">
          <cell r="K3341" t="str">
            <v/>
          </cell>
          <cell r="M3341">
            <v>0</v>
          </cell>
          <cell r="O3341">
            <v>0</v>
          </cell>
          <cell r="R3341">
            <v>0</v>
          </cell>
          <cell r="T3341">
            <v>0</v>
          </cell>
        </row>
        <row r="3342">
          <cell r="K3342" t="str">
            <v/>
          </cell>
          <cell r="M3342">
            <v>0</v>
          </cell>
          <cell r="O3342">
            <v>0</v>
          </cell>
          <cell r="R3342">
            <v>0</v>
          </cell>
          <cell r="T3342">
            <v>0</v>
          </cell>
        </row>
        <row r="3343">
          <cell r="K3343" t="str">
            <v/>
          </cell>
          <cell r="O3343">
            <v>0</v>
          </cell>
          <cell r="R3343">
            <v>0</v>
          </cell>
          <cell r="T3343">
            <v>0</v>
          </cell>
        </row>
        <row r="3344">
          <cell r="L3344">
            <v>0.81399999999999995</v>
          </cell>
          <cell r="M3344" t="str">
            <v>SUBTOTAL $</v>
          </cell>
          <cell r="O3344">
            <v>38004</v>
          </cell>
        </row>
        <row r="3345">
          <cell r="C3345" t="str">
            <v>III. TRANSPORTES</v>
          </cell>
        </row>
        <row r="3347">
          <cell r="C3347" t="str">
            <v>MATERIAL</v>
          </cell>
          <cell r="J3347" t="str">
            <v>VOL. o PESO</v>
          </cell>
          <cell r="K3347" t="str">
            <v>DISTANCIA</v>
          </cell>
          <cell r="L3347" t="str">
            <v>M3 o Ton/Km</v>
          </cell>
          <cell r="M3347" t="str">
            <v>TARIFA</v>
          </cell>
          <cell r="O3347" t="str">
            <v>Vr. UNITARIO</v>
          </cell>
        </row>
        <row r="3348">
          <cell r="C3348" t="str">
            <v>Transporte de materiales 2</v>
          </cell>
          <cell r="J3348" t="str">
            <v>tkm</v>
          </cell>
          <cell r="K3348">
            <v>111</v>
          </cell>
          <cell r="L3348">
            <v>0.01</v>
          </cell>
          <cell r="M3348">
            <v>1200</v>
          </cell>
          <cell r="O3348">
            <v>1332</v>
          </cell>
          <cell r="R3348">
            <v>155.4</v>
          </cell>
          <cell r="T3348" t="str">
            <v>Transporte de materiales 2</v>
          </cell>
        </row>
        <row r="3349">
          <cell r="C3349" t="str">
            <v>Transporte interno2</v>
          </cell>
          <cell r="J3349" t="str">
            <v xml:space="preserve">t </v>
          </cell>
          <cell r="K3349">
            <v>1</v>
          </cell>
          <cell r="L3349">
            <v>0.01</v>
          </cell>
          <cell r="M3349">
            <v>50676</v>
          </cell>
          <cell r="O3349">
            <v>507</v>
          </cell>
          <cell r="R3349">
            <v>1.4</v>
          </cell>
          <cell r="T3349" t="str">
            <v>Transporte interno2</v>
          </cell>
        </row>
        <row r="3350">
          <cell r="J3350" t="str">
            <v/>
          </cell>
          <cell r="M3350">
            <v>0</v>
          </cell>
          <cell r="O3350">
            <v>0</v>
          </cell>
          <cell r="R3350">
            <v>0</v>
          </cell>
          <cell r="T3350">
            <v>0</v>
          </cell>
        </row>
        <row r="3351">
          <cell r="L3351">
            <v>3.9399999999999998E-2</v>
          </cell>
          <cell r="M3351" t="str">
            <v>SUBTOTAL $</v>
          </cell>
          <cell r="O3351">
            <v>1839</v>
          </cell>
        </row>
        <row r="3352">
          <cell r="C3352" t="str">
            <v>IV. MANO DE OBRA</v>
          </cell>
        </row>
        <row r="3354">
          <cell r="C3354" t="str">
            <v>TRABAJADOR</v>
          </cell>
          <cell r="I3354" t="str">
            <v>CANTIDAD</v>
          </cell>
          <cell r="J3354" t="str">
            <v>JORNAL</v>
          </cell>
          <cell r="K3354" t="str">
            <v>PRESTACIONES</v>
          </cell>
          <cell r="L3354" t="str">
            <v>JORNAL TOTAL</v>
          </cell>
          <cell r="M3354" t="str">
            <v>RENDIMIENTO</v>
          </cell>
          <cell r="O3354" t="str">
            <v>Vr. UNITARIO</v>
          </cell>
        </row>
        <row r="3355">
          <cell r="C3355" t="str">
            <v>Oficial</v>
          </cell>
          <cell r="I3355">
            <v>1</v>
          </cell>
          <cell r="J3355">
            <v>77720</v>
          </cell>
          <cell r="K3355">
            <v>1.6913</v>
          </cell>
          <cell r="L3355">
            <v>131448</v>
          </cell>
          <cell r="M3355">
            <v>50</v>
          </cell>
          <cell r="O3355">
            <v>2629</v>
          </cell>
          <cell r="R3355">
            <v>2.8</v>
          </cell>
          <cell r="T3355" t="str">
            <v>Oficial</v>
          </cell>
        </row>
        <row r="3356">
          <cell r="C3356" t="str">
            <v>Ayudante Entendido</v>
          </cell>
          <cell r="I3356">
            <v>1</v>
          </cell>
          <cell r="J3356">
            <v>53020</v>
          </cell>
          <cell r="K3356">
            <v>1.7161</v>
          </cell>
          <cell r="L3356">
            <v>90988</v>
          </cell>
          <cell r="M3356">
            <v>50</v>
          </cell>
          <cell r="O3356">
            <v>1820</v>
          </cell>
          <cell r="R3356">
            <v>2.8</v>
          </cell>
          <cell r="T3356" t="str">
            <v>Ayudante Entendido</v>
          </cell>
        </row>
        <row r="3357">
          <cell r="C3357" t="str">
            <v>Ayudante Raso</v>
          </cell>
          <cell r="I3357">
            <v>1</v>
          </cell>
          <cell r="J3357">
            <v>43354</v>
          </cell>
          <cell r="K3357">
            <v>1.7323</v>
          </cell>
          <cell r="L3357">
            <v>75102</v>
          </cell>
          <cell r="M3357">
            <v>50</v>
          </cell>
          <cell r="O3357">
            <v>1502</v>
          </cell>
          <cell r="R3357">
            <v>2.8</v>
          </cell>
          <cell r="T3357" t="str">
            <v>Ayudante Raso</v>
          </cell>
        </row>
        <row r="3358">
          <cell r="L3358">
            <v>0.1275</v>
          </cell>
          <cell r="M3358" t="str">
            <v>SUBTOTAL $</v>
          </cell>
          <cell r="O3358">
            <v>5951</v>
          </cell>
        </row>
        <row r="3360">
          <cell r="C3360" t="str">
            <v>TOTAL COSTO DIRECTO $</v>
          </cell>
          <cell r="O3360">
            <v>46686</v>
          </cell>
        </row>
        <row r="3361">
          <cell r="C3361" t="str">
            <v>V. COSTOS INDIRECTOS</v>
          </cell>
        </row>
        <row r="3363">
          <cell r="C3363" t="str">
            <v>Descripción</v>
          </cell>
          <cell r="L3363" t="str">
            <v>Porcentaje</v>
          </cell>
          <cell r="M3363" t="str">
            <v>Valor Total</v>
          </cell>
        </row>
        <row r="3364">
          <cell r="C3364" t="str">
            <v>ADMINISTRACION</v>
          </cell>
          <cell r="L3364">
            <v>0</v>
          </cell>
          <cell r="M3364">
            <v>0</v>
          </cell>
        </row>
        <row r="3365">
          <cell r="C3365" t="str">
            <v xml:space="preserve">IMPREVISTOS </v>
          </cell>
          <cell r="L3365">
            <v>0</v>
          </cell>
          <cell r="M3365">
            <v>0</v>
          </cell>
        </row>
        <row r="3366">
          <cell r="C3366" t="str">
            <v>UTILIDAD</v>
          </cell>
          <cell r="L3366">
            <v>0</v>
          </cell>
          <cell r="M3366">
            <v>0</v>
          </cell>
        </row>
        <row r="3367">
          <cell r="C3367" t="str">
            <v>SUBTOTAL $</v>
          </cell>
          <cell r="O3367">
            <v>0</v>
          </cell>
        </row>
        <row r="3369">
          <cell r="C3369" t="str">
            <v>Precio Unitario Total Aproximado al peso $</v>
          </cell>
          <cell r="O3369">
            <v>46686</v>
          </cell>
        </row>
        <row r="3372">
          <cell r="H3372" t="str">
            <v>Firma</v>
          </cell>
        </row>
        <row r="3373">
          <cell r="H3373" t="str">
            <v>Nombre:</v>
          </cell>
        </row>
        <row r="3374">
          <cell r="H3374" t="str">
            <v>Representante Legal del Contratista o su Apoderado</v>
          </cell>
        </row>
        <row r="3375">
          <cell r="H3375" t="str">
            <v>Matricula No. :</v>
          </cell>
        </row>
        <row r="3376">
          <cell r="H3376" t="str">
            <v xml:space="preserve"> </v>
          </cell>
        </row>
        <row r="3377">
          <cell r="C3377" t="str">
            <v>OBSERVACIONES INTERVENTORÍA</v>
          </cell>
        </row>
        <row r="3381">
          <cell r="C3381" t="str">
            <v>APROBACIÓN POR INTERVENTORÍA</v>
          </cell>
        </row>
        <row r="3382">
          <cell r="C338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384">
          <cell r="C338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387">
          <cell r="H3387" t="str">
            <v>Firma</v>
          </cell>
        </row>
        <row r="3388">
          <cell r="H3388" t="str">
            <v>Nombre:</v>
          </cell>
        </row>
        <row r="3389">
          <cell r="H3389" t="str">
            <v>Representante Legal del Interventor o su Apoderado</v>
          </cell>
        </row>
        <row r="3390">
          <cell r="H3390" t="str">
            <v>Matricula No. :</v>
          </cell>
        </row>
        <row r="3395">
          <cell r="C3395" t="str">
            <v>Formulario 1 - Propuesta económica  - Documento tipo de selección abreviada de menor cuantía - versión 2</v>
          </cell>
        </row>
        <row r="3396">
          <cell r="C3396" t="str">
            <v>Código</v>
          </cell>
          <cell r="D3396" t="str">
            <v>CCE-EICP-FM-25</v>
          </cell>
          <cell r="E3396" t="str">
            <v>Versión</v>
          </cell>
          <cell r="F3396">
            <v>2</v>
          </cell>
        </row>
        <row r="3398">
          <cell r="C3398" t="str">
            <v>[La entidad podrá utilizar este formato para la presentación de los análisis de precios unitarios el contratista en la oportunidad prevista en el numeral 8.1. del Documento Base]</v>
          </cell>
        </row>
        <row r="3401">
          <cell r="D3401" t="str">
            <v>MUNICIPIO DE CONCORDIA, ANTIOQUIA</v>
          </cell>
        </row>
        <row r="3402">
          <cell r="L3402" t="str">
            <v>VERSIÓN</v>
          </cell>
        </row>
        <row r="3403">
          <cell r="D3403" t="str">
            <v xml:space="preserve">[NÚMERO DEL PROCESO] </v>
          </cell>
        </row>
        <row r="3404">
          <cell r="L3404" t="str">
            <v>PÁGINA</v>
          </cell>
          <cell r="M3404">
            <v>1</v>
          </cell>
          <cell r="N3404" t="str">
            <v>DE</v>
          </cell>
          <cell r="O3404">
            <v>1</v>
          </cell>
        </row>
        <row r="3405">
          <cell r="D3405" t="str">
            <v xml:space="preserve">ANALISIS DE PRECIOS UNITARIOS </v>
          </cell>
        </row>
        <row r="3407">
          <cell r="L3407" t="str">
            <v>FECHA</v>
          </cell>
          <cell r="M3407" t="str">
            <v>DD</v>
          </cell>
          <cell r="N3407" t="str">
            <v>MM</v>
          </cell>
          <cell r="O3407" t="str">
            <v>AA</v>
          </cell>
        </row>
        <row r="3408">
          <cell r="M3408">
            <v>8</v>
          </cell>
          <cell r="N3408">
            <v>5</v>
          </cell>
          <cell r="O3408">
            <v>2023</v>
          </cell>
        </row>
        <row r="3409">
          <cell r="C3409" t="str">
            <v>ITEMS DE LA PROPUESTA ECONÓMICA</v>
          </cell>
          <cell r="I3409" t="str">
            <v>ITEMS NO PREVISTOS</v>
          </cell>
        </row>
        <row r="3413">
          <cell r="C3413" t="str">
            <v>DATOS ESPECÍFICOS</v>
          </cell>
        </row>
        <row r="3415">
          <cell r="C3415" t="str">
            <v>ITEM</v>
          </cell>
          <cell r="D3415" t="str">
            <v>DESCRIPCIÓN</v>
          </cell>
          <cell r="M3415" t="str">
            <v>UNIDAD</v>
          </cell>
          <cell r="O3415" t="str">
            <v>CANTIDAD</v>
          </cell>
        </row>
        <row r="3416">
          <cell r="C3416" t="str">
            <v>4.11.1</v>
          </cell>
          <cell r="D3416" t="str">
            <v>S.T.C de revoques de base en un espesor mínimo de 2cm y pulido con llana de madera. Mortero dosificación 1:4 con adición de impermeabilizante integral tipo Sika-1 o similar al 3% del peso del cemento utilizado. Incluye filos y dilataciones.</v>
          </cell>
          <cell r="M3416" t="str">
            <v>m2</v>
          </cell>
          <cell r="O3416">
            <v>51</v>
          </cell>
          <cell r="R3416">
            <v>22611</v>
          </cell>
          <cell r="S3416">
            <v>22611</v>
          </cell>
          <cell r="T3416">
            <v>4.2599999999999999E-2</v>
          </cell>
          <cell r="U3416">
            <v>0.46560000000000001</v>
          </cell>
          <cell r="V3416">
            <v>0</v>
          </cell>
          <cell r="W3416">
            <v>0.49180000000000001</v>
          </cell>
        </row>
        <row r="3417">
          <cell r="C3417" t="str">
            <v>I. EQUIPO</v>
          </cell>
        </row>
        <row r="3419">
          <cell r="C3419" t="str">
            <v>DESCRIPCIÓN</v>
          </cell>
          <cell r="H3419" t="str">
            <v>MARCA</v>
          </cell>
          <cell r="J3419" t="str">
            <v>TIPO</v>
          </cell>
          <cell r="L3419" t="str">
            <v>TARIFA/HORA</v>
          </cell>
          <cell r="M3419" t="str">
            <v>RENDIMIENTO</v>
          </cell>
          <cell r="O3419" t="str">
            <v>Vr. UNITARIO</v>
          </cell>
        </row>
        <row r="3420">
          <cell r="C3420" t="str">
            <v>Sección completa de andamio (1.2m-1.5m) x 1.5 m. (+ 4 ruedas) Incluye transporte.</v>
          </cell>
          <cell r="J3420" t="str">
            <v>Dia</v>
          </cell>
          <cell r="L3420">
            <v>2565</v>
          </cell>
          <cell r="M3420">
            <v>10</v>
          </cell>
          <cell r="O3420">
            <v>257</v>
          </cell>
          <cell r="R3420">
            <v>5.0999999999999996</v>
          </cell>
          <cell r="T3420" t="str">
            <v>Sección completa de andamio (1.2m-1.5m) x 1.5 m. (+ 4 ruedas) Incluye transporte.</v>
          </cell>
        </row>
        <row r="3421">
          <cell r="C3421" t="str">
            <v>Can zunchado en madera común de 5,0cmx20cmx3,0m (alquiler). Incluye transporte.</v>
          </cell>
          <cell r="J3421" t="str">
            <v>Dia</v>
          </cell>
          <cell r="L3421">
            <v>1500</v>
          </cell>
          <cell r="M3421">
            <v>10</v>
          </cell>
          <cell r="O3421">
            <v>150</v>
          </cell>
          <cell r="R3421">
            <v>5.0999999999999996</v>
          </cell>
          <cell r="T3421" t="str">
            <v>Can zunchado en madera común de 5,0cmx20cmx3,0m (alquiler). Incluye transporte.</v>
          </cell>
        </row>
        <row r="3422">
          <cell r="J3422" t="str">
            <v/>
          </cell>
          <cell r="L3422" t="str">
            <v/>
          </cell>
          <cell r="O3422">
            <v>0</v>
          </cell>
          <cell r="R3422">
            <v>0</v>
          </cell>
          <cell r="T3422">
            <v>0</v>
          </cell>
        </row>
        <row r="3423">
          <cell r="C3423" t="str">
            <v>Herramienta Menor (Como % de Mano de Obra)</v>
          </cell>
          <cell r="J3423" t="str">
            <v>Dia</v>
          </cell>
          <cell r="L3423">
            <v>11121</v>
          </cell>
          <cell r="M3423">
            <v>0.05</v>
          </cell>
          <cell r="O3423">
            <v>556</v>
          </cell>
          <cell r="R3423">
            <v>28356</v>
          </cell>
          <cell r="T3423" t="str">
            <v>Herramienta Menor (Como % de Mano de Obra)</v>
          </cell>
        </row>
        <row r="3424">
          <cell r="L3424">
            <v>4.2599999999999999E-2</v>
          </cell>
          <cell r="M3424" t="str">
            <v>SUBTOTAL $</v>
          </cell>
          <cell r="O3424">
            <v>963</v>
          </cell>
        </row>
        <row r="3425">
          <cell r="C3425" t="str">
            <v>II. MATERIALES</v>
          </cell>
        </row>
        <row r="3427">
          <cell r="C3427" t="str">
            <v>DESCRIPCIÓN</v>
          </cell>
          <cell r="K3427" t="str">
            <v>UNIDAD</v>
          </cell>
          <cell r="L3427" t="str">
            <v>CANTIDAD</v>
          </cell>
          <cell r="M3427" t="str">
            <v>PRECIO UNIT.</v>
          </cell>
          <cell r="O3427" t="str">
            <v>Vr. UNITARIO</v>
          </cell>
        </row>
        <row r="3428">
          <cell r="C3428" t="str">
            <v>Mortero 1:4</v>
          </cell>
          <cell r="K3428" t="str">
            <v>m3</v>
          </cell>
          <cell r="L3428">
            <v>2.1000000000000001E-2</v>
          </cell>
          <cell r="M3428">
            <v>474919</v>
          </cell>
          <cell r="O3428">
            <v>9973</v>
          </cell>
          <cell r="R3428">
            <v>1.07</v>
          </cell>
          <cell r="T3428" t="str">
            <v>Mortero 1:4</v>
          </cell>
        </row>
        <row r="3429">
          <cell r="C3429" t="str">
            <v xml:space="preserve">Sika®-1, aditivo-impermeabilizante integral para morteros. Dosificacion 3% del peso del cemento-1.5 Kg de Sika®-1 para un bulto de cemento 50 Kg
</v>
          </cell>
          <cell r="K3429" t="str">
            <v>Kg</v>
          </cell>
          <cell r="L3429">
            <v>2.3E-2</v>
          </cell>
          <cell r="M3429">
            <v>24100</v>
          </cell>
          <cell r="O3429">
            <v>554</v>
          </cell>
          <cell r="R3429">
            <v>1.17</v>
          </cell>
          <cell r="T3429" t="str">
            <v xml:space="preserve">Sika®-1, aditivo-impermeabilizante integral para morteros. Dosificacion 3% del peso del cemento-1.5 Kg de Sika®-1 para un bulto de cemento 50 Kg
</v>
          </cell>
        </row>
        <row r="3430">
          <cell r="K3430" t="str">
            <v/>
          </cell>
          <cell r="M3430">
            <v>0</v>
          </cell>
          <cell r="O3430">
            <v>0</v>
          </cell>
          <cell r="R3430">
            <v>0</v>
          </cell>
          <cell r="T3430">
            <v>0</v>
          </cell>
        </row>
        <row r="3431">
          <cell r="K3431" t="str">
            <v/>
          </cell>
          <cell r="M3431">
            <v>0</v>
          </cell>
          <cell r="O3431">
            <v>0</v>
          </cell>
          <cell r="R3431">
            <v>0</v>
          </cell>
          <cell r="T3431">
            <v>0</v>
          </cell>
        </row>
        <row r="3432">
          <cell r="K3432" t="str">
            <v/>
          </cell>
          <cell r="M3432">
            <v>0</v>
          </cell>
          <cell r="O3432">
            <v>0</v>
          </cell>
          <cell r="R3432">
            <v>0</v>
          </cell>
          <cell r="T3432">
            <v>0</v>
          </cell>
        </row>
        <row r="3433">
          <cell r="K3433" t="str">
            <v/>
          </cell>
          <cell r="M3433">
            <v>0</v>
          </cell>
          <cell r="O3433">
            <v>0</v>
          </cell>
          <cell r="R3433">
            <v>0</v>
          </cell>
          <cell r="T3433">
            <v>0</v>
          </cell>
        </row>
        <row r="3434">
          <cell r="K3434" t="str">
            <v/>
          </cell>
          <cell r="O3434">
            <v>0</v>
          </cell>
          <cell r="R3434">
            <v>0</v>
          </cell>
          <cell r="T3434">
            <v>0</v>
          </cell>
        </row>
        <row r="3435">
          <cell r="L3435">
            <v>0.46560000000000001</v>
          </cell>
          <cell r="M3435" t="str">
            <v>SUBTOTAL $</v>
          </cell>
          <cell r="O3435">
            <v>10527</v>
          </cell>
        </row>
        <row r="3436">
          <cell r="C3436" t="str">
            <v>III. TRANSPORTES</v>
          </cell>
        </row>
        <row r="3438">
          <cell r="C3438" t="str">
            <v>MATERIAL</v>
          </cell>
          <cell r="J3438" t="str">
            <v>VOL. o PESO</v>
          </cell>
          <cell r="K3438" t="str">
            <v>DISTANCIA</v>
          </cell>
          <cell r="L3438" t="str">
            <v>M3 o Ton/Km</v>
          </cell>
          <cell r="M3438" t="str">
            <v>TARIFA</v>
          </cell>
          <cell r="O3438" t="str">
            <v>Vr. UNITARIO</v>
          </cell>
        </row>
        <row r="3439">
          <cell r="J3439" t="str">
            <v/>
          </cell>
          <cell r="K3439">
            <v>1</v>
          </cell>
          <cell r="L3439">
            <v>2.1000000000000001E-2</v>
          </cell>
          <cell r="M3439">
            <v>0</v>
          </cell>
          <cell r="O3439">
            <v>0</v>
          </cell>
          <cell r="R3439">
            <v>1.07</v>
          </cell>
          <cell r="T3439">
            <v>0</v>
          </cell>
        </row>
        <row r="3440">
          <cell r="J3440" t="str">
            <v/>
          </cell>
          <cell r="M3440">
            <v>0</v>
          </cell>
          <cell r="O3440">
            <v>0</v>
          </cell>
          <cell r="R3440">
            <v>0</v>
          </cell>
          <cell r="T3440">
            <v>0</v>
          </cell>
        </row>
        <row r="3441">
          <cell r="J3441" t="str">
            <v/>
          </cell>
          <cell r="M3441">
            <v>0</v>
          </cell>
          <cell r="O3441">
            <v>0</v>
          </cell>
          <cell r="R3441">
            <v>0</v>
          </cell>
          <cell r="T3441">
            <v>0</v>
          </cell>
        </row>
        <row r="3442">
          <cell r="L3442">
            <v>0</v>
          </cell>
          <cell r="M3442" t="str">
            <v>SUBTOTAL $</v>
          </cell>
          <cell r="O3442">
            <v>0</v>
          </cell>
        </row>
        <row r="3443">
          <cell r="C3443" t="str">
            <v>IV. MANO DE OBRA</v>
          </cell>
        </row>
        <row r="3445">
          <cell r="C3445" t="str">
            <v>TRABAJADOR</v>
          </cell>
          <cell r="I3445" t="str">
            <v>CANTIDAD</v>
          </cell>
          <cell r="J3445" t="str">
            <v>JORNAL</v>
          </cell>
          <cell r="K3445" t="str">
            <v>PRESTACIONES</v>
          </cell>
          <cell r="L3445" t="str">
            <v>JORNAL TOTAL</v>
          </cell>
          <cell r="M3445" t="str">
            <v>RENDIMIENTO</v>
          </cell>
          <cell r="O3445" t="str">
            <v>Vr. UNITARIO</v>
          </cell>
        </row>
        <row r="3446">
          <cell r="C3446" t="str">
            <v>Oficial</v>
          </cell>
          <cell r="I3446">
            <v>1</v>
          </cell>
          <cell r="J3446">
            <v>77720</v>
          </cell>
          <cell r="K3446">
            <v>1.6913</v>
          </cell>
          <cell r="L3446">
            <v>131448</v>
          </cell>
          <cell r="M3446">
            <v>20</v>
          </cell>
          <cell r="O3446">
            <v>6572</v>
          </cell>
          <cell r="R3446">
            <v>2.5499999999999998</v>
          </cell>
          <cell r="T3446" t="str">
            <v>Oficial</v>
          </cell>
        </row>
        <row r="3447">
          <cell r="C3447" t="str">
            <v>Ayudante Entendido</v>
          </cell>
          <cell r="I3447">
            <v>1</v>
          </cell>
          <cell r="J3447">
            <v>53020</v>
          </cell>
          <cell r="K3447">
            <v>1.7161</v>
          </cell>
          <cell r="L3447">
            <v>90988</v>
          </cell>
          <cell r="M3447">
            <v>20</v>
          </cell>
          <cell r="O3447">
            <v>4549</v>
          </cell>
          <cell r="R3447">
            <v>2.5499999999999998</v>
          </cell>
          <cell r="T3447" t="str">
            <v>Ayudante Entendido</v>
          </cell>
        </row>
        <row r="3448">
          <cell r="J3448">
            <v>0</v>
          </cell>
          <cell r="K3448">
            <v>0</v>
          </cell>
          <cell r="L3448">
            <v>0</v>
          </cell>
          <cell r="O3448">
            <v>0</v>
          </cell>
          <cell r="R3448">
            <v>0</v>
          </cell>
          <cell r="T3448">
            <v>0</v>
          </cell>
        </row>
        <row r="3449">
          <cell r="L3449">
            <v>0.49180000000000001</v>
          </cell>
          <cell r="M3449" t="str">
            <v>SUBTOTAL $</v>
          </cell>
          <cell r="O3449">
            <v>11121</v>
          </cell>
        </row>
        <row r="3451">
          <cell r="C3451" t="str">
            <v>TOTAL COSTO DIRECTO $</v>
          </cell>
          <cell r="O3451">
            <v>22611</v>
          </cell>
        </row>
        <row r="3452">
          <cell r="C3452" t="str">
            <v>V. COSTOS INDIRECTOS</v>
          </cell>
        </row>
        <row r="3454">
          <cell r="C3454" t="str">
            <v>Descripción</v>
          </cell>
          <cell r="L3454" t="str">
            <v>Porcentaje</v>
          </cell>
          <cell r="M3454" t="str">
            <v>Valor Total</v>
          </cell>
        </row>
        <row r="3455">
          <cell r="C3455" t="str">
            <v>ADMINISTRACION</v>
          </cell>
          <cell r="L3455">
            <v>0</v>
          </cell>
          <cell r="M3455">
            <v>0</v>
          </cell>
        </row>
        <row r="3456">
          <cell r="C3456" t="str">
            <v xml:space="preserve">IMPREVISTOS </v>
          </cell>
          <cell r="L3456">
            <v>0</v>
          </cell>
          <cell r="M3456">
            <v>0</v>
          </cell>
        </row>
        <row r="3457">
          <cell r="C3457" t="str">
            <v>UTILIDAD</v>
          </cell>
          <cell r="L3457">
            <v>0</v>
          </cell>
          <cell r="M3457">
            <v>0</v>
          </cell>
        </row>
        <row r="3458">
          <cell r="C3458" t="str">
            <v>SUBTOTAL $</v>
          </cell>
          <cell r="O3458">
            <v>0</v>
          </cell>
        </row>
        <row r="3460">
          <cell r="C3460" t="str">
            <v>Precio Unitario Total Aproximado al peso $</v>
          </cell>
          <cell r="O3460">
            <v>22611</v>
          </cell>
        </row>
        <row r="3463">
          <cell r="H3463" t="str">
            <v>Firma</v>
          </cell>
        </row>
        <row r="3464">
          <cell r="H3464" t="str">
            <v>Nombre:</v>
          </cell>
        </row>
        <row r="3465">
          <cell r="H3465" t="str">
            <v>Representante Legal del Contratista o su Apoderado</v>
          </cell>
        </row>
        <row r="3466">
          <cell r="H3466" t="str">
            <v>Matricula No. :</v>
          </cell>
        </row>
        <row r="3467">
          <cell r="H3467" t="str">
            <v xml:space="preserve"> </v>
          </cell>
        </row>
        <row r="3468">
          <cell r="C3468" t="str">
            <v>OBSERVACIONES INTERVENTORÍA</v>
          </cell>
        </row>
        <row r="3472">
          <cell r="C3472" t="str">
            <v>APROBACIÓN POR INTERVENTORÍA</v>
          </cell>
        </row>
        <row r="3473">
          <cell r="C347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475">
          <cell r="C347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478">
          <cell r="H3478" t="str">
            <v>Firma</v>
          </cell>
        </row>
        <row r="3479">
          <cell r="H3479" t="str">
            <v>Nombre:</v>
          </cell>
        </row>
        <row r="3480">
          <cell r="H3480" t="str">
            <v>Representante Legal del Interventor o su Apoderado</v>
          </cell>
        </row>
        <row r="3481">
          <cell r="H3481" t="str">
            <v>Matricula No. :</v>
          </cell>
        </row>
        <row r="3486">
          <cell r="C3486" t="str">
            <v>Formulario 1 - Propuesta económica  - Documento tipo de selección abreviada de menor cuantía - versión 2</v>
          </cell>
        </row>
        <row r="3487">
          <cell r="C3487" t="str">
            <v>Código</v>
          </cell>
          <cell r="D3487" t="str">
            <v>CCE-EICP-FM-25</v>
          </cell>
          <cell r="E3487" t="str">
            <v>Versión</v>
          </cell>
          <cell r="F3487">
            <v>2</v>
          </cell>
        </row>
        <row r="3489">
          <cell r="C3489" t="str">
            <v>[La entidad podrá utilizar este formato para la presentación de los análisis de precios unitarios el contratista en la oportunidad prevista en el numeral 8.1. del Documento Base]</v>
          </cell>
        </row>
        <row r="3492">
          <cell r="D3492" t="str">
            <v>MUNICIPIO DE CONCORDIA, ANTIOQUIA</v>
          </cell>
        </row>
        <row r="3493">
          <cell r="L3493" t="str">
            <v>VERSIÓN</v>
          </cell>
        </row>
        <row r="3494">
          <cell r="D3494" t="str">
            <v xml:space="preserve">[NÚMERO DEL PROCESO] </v>
          </cell>
        </row>
        <row r="3495">
          <cell r="L3495" t="str">
            <v>PÁGINA</v>
          </cell>
          <cell r="M3495">
            <v>1</v>
          </cell>
          <cell r="N3495" t="str">
            <v>DE</v>
          </cell>
          <cell r="O3495">
            <v>1</v>
          </cell>
        </row>
        <row r="3496">
          <cell r="D3496" t="str">
            <v xml:space="preserve">ANALISIS DE PRECIOS UNITARIOS </v>
          </cell>
        </row>
        <row r="3498">
          <cell r="L3498" t="str">
            <v>FECHA</v>
          </cell>
          <cell r="M3498" t="str">
            <v>DD</v>
          </cell>
          <cell r="N3498" t="str">
            <v>MM</v>
          </cell>
          <cell r="O3498" t="str">
            <v>AA</v>
          </cell>
        </row>
        <row r="3499">
          <cell r="M3499">
            <v>8</v>
          </cell>
          <cell r="N3499">
            <v>5</v>
          </cell>
          <cell r="O3499">
            <v>2023</v>
          </cell>
        </row>
        <row r="3500">
          <cell r="C3500" t="str">
            <v>ITEMS DE LA PROPUESTA ECONÓMICA</v>
          </cell>
          <cell r="I3500" t="str">
            <v>ITEMS NO PREVISTOS</v>
          </cell>
        </row>
        <row r="3504">
          <cell r="C3504" t="str">
            <v>DATOS ESPECÍFICOS</v>
          </cell>
        </row>
        <row r="3506">
          <cell r="C3506" t="str">
            <v>ITEM</v>
          </cell>
          <cell r="D3506" t="str">
            <v>DESCRIPCIÓN</v>
          </cell>
          <cell r="M3506" t="str">
            <v>UNIDAD</v>
          </cell>
          <cell r="O3506" t="str">
            <v>CANTIDAD</v>
          </cell>
        </row>
        <row r="3507">
          <cell r="C3507" t="str">
            <v>4.11.2</v>
          </cell>
          <cell r="D3507" t="str">
            <v>S.T.I de Porcelanato para Piso (Trafico Alto #5), color por definir; incluye adhesivo cerámico color gris, boquilla, cruceta juntas plásticas y demás elementos necesarios para su correcta instalación. La superficie debe quedar plana, sin resaltos, la lechada sin poros y perfectamente limpia.</v>
          </cell>
          <cell r="M3507" t="str">
            <v>m2</v>
          </cell>
          <cell r="O3507">
            <v>80</v>
          </cell>
          <cell r="R3507">
            <v>106786</v>
          </cell>
          <cell r="S3507">
            <v>106786</v>
          </cell>
          <cell r="T3507">
            <v>2.0799999999999999E-2</v>
          </cell>
          <cell r="U3507">
            <v>0.80210000000000004</v>
          </cell>
          <cell r="V3507">
            <v>3.78E-2</v>
          </cell>
          <cell r="W3507">
            <v>0.13930000000000001</v>
          </cell>
        </row>
        <row r="3508">
          <cell r="C3508" t="str">
            <v>I. EQUIPO</v>
          </cell>
        </row>
        <row r="3510">
          <cell r="C3510" t="str">
            <v>DESCRIPCIÓN</v>
          </cell>
          <cell r="H3510" t="str">
            <v>MARCA</v>
          </cell>
          <cell r="J3510" t="str">
            <v>TIPO</v>
          </cell>
          <cell r="L3510" t="str">
            <v>TARIFA/HORA</v>
          </cell>
          <cell r="M3510" t="str">
            <v>RENDIMIENTO</v>
          </cell>
          <cell r="O3510" t="str">
            <v>Vr. UNITARIO</v>
          </cell>
        </row>
        <row r="3511">
          <cell r="C3511" t="str">
            <v>Cortadora de Baldosa</v>
          </cell>
          <cell r="J3511" t="str">
            <v>Dia</v>
          </cell>
          <cell r="L3511">
            <v>29620</v>
          </cell>
          <cell r="M3511">
            <v>20</v>
          </cell>
          <cell r="O3511">
            <v>1481</v>
          </cell>
          <cell r="R3511">
            <v>4</v>
          </cell>
          <cell r="T3511" t="str">
            <v>Cortadora de Baldosa</v>
          </cell>
        </row>
        <row r="3512">
          <cell r="J3512" t="str">
            <v/>
          </cell>
          <cell r="L3512" t="str">
            <v/>
          </cell>
          <cell r="O3512">
            <v>0</v>
          </cell>
          <cell r="R3512">
            <v>0</v>
          </cell>
          <cell r="T3512">
            <v>0</v>
          </cell>
        </row>
        <row r="3513">
          <cell r="J3513" t="str">
            <v/>
          </cell>
          <cell r="L3513" t="str">
            <v/>
          </cell>
          <cell r="O3513">
            <v>0</v>
          </cell>
          <cell r="R3513">
            <v>0</v>
          </cell>
          <cell r="T3513">
            <v>0</v>
          </cell>
        </row>
        <row r="3514">
          <cell r="C3514" t="str">
            <v>Herramienta Menor (Como % de Mano de Obra)</v>
          </cell>
          <cell r="J3514" t="str">
            <v>Dia</v>
          </cell>
          <cell r="L3514">
            <v>14876</v>
          </cell>
          <cell r="M3514">
            <v>0.05</v>
          </cell>
          <cell r="O3514">
            <v>744</v>
          </cell>
          <cell r="R3514">
            <v>59520</v>
          </cell>
          <cell r="T3514" t="str">
            <v>Herramienta Menor (Como % de Mano de Obra)</v>
          </cell>
        </row>
        <row r="3515">
          <cell r="L3515">
            <v>2.0799999999999999E-2</v>
          </cell>
          <cell r="M3515" t="str">
            <v>SUBTOTAL $</v>
          </cell>
          <cell r="O3515">
            <v>2225</v>
          </cell>
        </row>
        <row r="3516">
          <cell r="C3516" t="str">
            <v>II. MATERIALES</v>
          </cell>
        </row>
        <row r="3518">
          <cell r="C3518" t="str">
            <v>DESCRIPCIÓN</v>
          </cell>
          <cell r="K3518" t="str">
            <v>UNIDAD</v>
          </cell>
          <cell r="L3518" t="str">
            <v>CANTIDAD</v>
          </cell>
          <cell r="M3518" t="str">
            <v>PRECIO UNIT.</v>
          </cell>
          <cell r="O3518" t="str">
            <v>Vr. UNITARIO</v>
          </cell>
        </row>
        <row r="3519">
          <cell r="C3519" t="str">
            <v>Piso Porcelanato medidas aprox 60X60 - 20 Kg/m2 - Uso Institucional</v>
          </cell>
          <cell r="K3519" t="str">
            <v>m2</v>
          </cell>
          <cell r="L3519">
            <v>1.05</v>
          </cell>
          <cell r="M3519">
            <v>65000</v>
          </cell>
          <cell r="O3519">
            <v>68250</v>
          </cell>
          <cell r="R3519">
            <v>84</v>
          </cell>
          <cell r="T3519" t="str">
            <v>Piso Porcelanato medidas aprox 60X60 - 20 Kg/m2 - Uso Institucional</v>
          </cell>
        </row>
        <row r="3520">
          <cell r="C3520" t="str">
            <v>adhesivo porcelanico corona  gris 25 kg</v>
          </cell>
          <cell r="K3520" t="str">
            <v>u</v>
          </cell>
          <cell r="L3520">
            <v>0.22</v>
          </cell>
          <cell r="M3520">
            <v>64700</v>
          </cell>
          <cell r="O3520">
            <v>14234</v>
          </cell>
          <cell r="R3520">
            <v>17.600000000000001</v>
          </cell>
          <cell r="T3520" t="str">
            <v>adhesivo porcelanico corona  gris 25 kg</v>
          </cell>
        </row>
        <row r="3521">
          <cell r="C3521" t="str">
            <v>Concolor porcelanato 1-5 blanco nácar 5 kilos Sumicol- 15 m2</v>
          </cell>
          <cell r="K3521" t="str">
            <v>u</v>
          </cell>
          <cell r="L3521">
            <v>1.2E-2</v>
          </cell>
          <cell r="M3521">
            <v>28000</v>
          </cell>
          <cell r="O3521">
            <v>336</v>
          </cell>
          <cell r="R3521">
            <v>0.96</v>
          </cell>
          <cell r="T3521" t="str">
            <v>Concolor porcelanato 1-5 blanco nácar 5 kilos Sumicol- 15 m2</v>
          </cell>
        </row>
        <row r="3522">
          <cell r="C3522" t="str">
            <v xml:space="preserve">Cruceta juntas plásticas 3mm x 200 unidades
</v>
          </cell>
          <cell r="K3522" t="str">
            <v>u</v>
          </cell>
          <cell r="L3522">
            <v>0.18</v>
          </cell>
          <cell r="M3522">
            <v>15741</v>
          </cell>
          <cell r="O3522">
            <v>2833</v>
          </cell>
          <cell r="R3522">
            <v>14.4</v>
          </cell>
          <cell r="T3522" t="str">
            <v xml:space="preserve">Cruceta juntas plásticas 3mm x 200 unidades
</v>
          </cell>
        </row>
        <row r="3523">
          <cell r="K3523" t="str">
            <v/>
          </cell>
          <cell r="M3523">
            <v>0</v>
          </cell>
          <cell r="O3523">
            <v>0</v>
          </cell>
          <cell r="R3523">
            <v>0</v>
          </cell>
          <cell r="T3523">
            <v>0</v>
          </cell>
        </row>
        <row r="3524">
          <cell r="K3524" t="str">
            <v/>
          </cell>
          <cell r="M3524">
            <v>0</v>
          </cell>
          <cell r="O3524">
            <v>0</v>
          </cell>
          <cell r="R3524">
            <v>0</v>
          </cell>
          <cell r="T3524">
            <v>0</v>
          </cell>
        </row>
        <row r="3525">
          <cell r="K3525" t="str">
            <v/>
          </cell>
          <cell r="O3525">
            <v>0</v>
          </cell>
          <cell r="R3525">
            <v>0</v>
          </cell>
          <cell r="T3525">
            <v>0</v>
          </cell>
        </row>
        <row r="3526">
          <cell r="L3526">
            <v>0.80210000000000004</v>
          </cell>
          <cell r="M3526" t="str">
            <v>SUBTOTAL $</v>
          </cell>
          <cell r="O3526">
            <v>85653</v>
          </cell>
        </row>
        <row r="3527">
          <cell r="C3527" t="str">
            <v>III. TRANSPORTES</v>
          </cell>
        </row>
        <row r="3529">
          <cell r="C3529" t="str">
            <v>MATERIAL</v>
          </cell>
          <cell r="J3529" t="str">
            <v>VOL. o PESO</v>
          </cell>
          <cell r="K3529" t="str">
            <v>DISTANCIA</v>
          </cell>
          <cell r="L3529" t="str">
            <v>M3 o Ton/Km</v>
          </cell>
          <cell r="M3529" t="str">
            <v>TARIFA</v>
          </cell>
          <cell r="O3529" t="str">
            <v>Vr. UNITARIO</v>
          </cell>
        </row>
        <row r="3530">
          <cell r="C3530" t="str">
            <v>Transporte de ladrillos, bloques y adoquines</v>
          </cell>
          <cell r="J3530" t="str">
            <v>tkm</v>
          </cell>
          <cell r="K3530">
            <v>112</v>
          </cell>
          <cell r="L3530">
            <v>0.03</v>
          </cell>
          <cell r="M3530">
            <v>1200</v>
          </cell>
          <cell r="O3530">
            <v>4032</v>
          </cell>
          <cell r="R3530">
            <v>268.8</v>
          </cell>
          <cell r="T3530" t="str">
            <v>Transporte de ladrillos, bloques y adoquines</v>
          </cell>
        </row>
        <row r="3531">
          <cell r="J3531" t="str">
            <v/>
          </cell>
          <cell r="M3531">
            <v>0</v>
          </cell>
          <cell r="O3531">
            <v>0</v>
          </cell>
          <cell r="R3531">
            <v>0</v>
          </cell>
          <cell r="T3531">
            <v>0</v>
          </cell>
        </row>
        <row r="3532">
          <cell r="J3532" t="str">
            <v/>
          </cell>
          <cell r="M3532">
            <v>0</v>
          </cell>
          <cell r="O3532">
            <v>0</v>
          </cell>
          <cell r="R3532">
            <v>0</v>
          </cell>
          <cell r="T3532">
            <v>0</v>
          </cell>
        </row>
        <row r="3533">
          <cell r="L3533">
            <v>3.78E-2</v>
          </cell>
          <cell r="M3533" t="str">
            <v>SUBTOTAL $</v>
          </cell>
          <cell r="O3533">
            <v>4032</v>
          </cell>
        </row>
        <row r="3534">
          <cell r="C3534" t="str">
            <v>IV. MANO DE OBRA</v>
          </cell>
        </row>
        <row r="3536">
          <cell r="C3536" t="str">
            <v>TRABAJADOR</v>
          </cell>
          <cell r="I3536" t="str">
            <v>CANTIDAD</v>
          </cell>
          <cell r="J3536" t="str">
            <v>JORNAL</v>
          </cell>
          <cell r="K3536" t="str">
            <v>PRESTACIONES</v>
          </cell>
          <cell r="L3536" t="str">
            <v>JORNAL TOTAL</v>
          </cell>
          <cell r="M3536" t="str">
            <v>RENDIMIENTO</v>
          </cell>
          <cell r="O3536" t="str">
            <v>Vr. UNITARIO</v>
          </cell>
        </row>
        <row r="3537">
          <cell r="C3537" t="str">
            <v>Oficial</v>
          </cell>
          <cell r="I3537">
            <v>1</v>
          </cell>
          <cell r="J3537">
            <v>77720</v>
          </cell>
          <cell r="K3537">
            <v>1.6913</v>
          </cell>
          <cell r="L3537">
            <v>131448</v>
          </cell>
          <cell r="M3537">
            <v>20</v>
          </cell>
          <cell r="O3537">
            <v>6572</v>
          </cell>
          <cell r="R3537">
            <v>4</v>
          </cell>
          <cell r="T3537" t="str">
            <v>Oficial</v>
          </cell>
        </row>
        <row r="3538">
          <cell r="C3538" t="str">
            <v>Ayudante Entendido</v>
          </cell>
          <cell r="I3538">
            <v>1</v>
          </cell>
          <cell r="J3538">
            <v>53020</v>
          </cell>
          <cell r="K3538">
            <v>1.7161</v>
          </cell>
          <cell r="L3538">
            <v>90988</v>
          </cell>
          <cell r="M3538">
            <v>20</v>
          </cell>
          <cell r="O3538">
            <v>4549</v>
          </cell>
          <cell r="R3538">
            <v>4</v>
          </cell>
          <cell r="T3538" t="str">
            <v>Ayudante Entendido</v>
          </cell>
        </row>
        <row r="3539">
          <cell r="C3539" t="str">
            <v>Ayudante Raso</v>
          </cell>
          <cell r="I3539">
            <v>1</v>
          </cell>
          <cell r="J3539">
            <v>43354</v>
          </cell>
          <cell r="K3539">
            <v>1.7323</v>
          </cell>
          <cell r="L3539">
            <v>75102</v>
          </cell>
          <cell r="M3539">
            <v>20</v>
          </cell>
          <cell r="O3539">
            <v>3755</v>
          </cell>
          <cell r="R3539">
            <v>4</v>
          </cell>
          <cell r="T3539" t="str">
            <v>Ayudante Raso</v>
          </cell>
        </row>
        <row r="3540">
          <cell r="L3540">
            <v>0.13930000000000001</v>
          </cell>
          <cell r="M3540" t="str">
            <v>SUBTOTAL $</v>
          </cell>
          <cell r="O3540">
            <v>14876</v>
          </cell>
        </row>
        <row r="3542">
          <cell r="C3542" t="str">
            <v>TOTAL COSTO DIRECTO $</v>
          </cell>
          <cell r="O3542">
            <v>106786</v>
          </cell>
        </row>
        <row r="3543">
          <cell r="C3543" t="str">
            <v>V. COSTOS INDIRECTOS</v>
          </cell>
        </row>
        <row r="3545">
          <cell r="C3545" t="str">
            <v>Descripción</v>
          </cell>
          <cell r="L3545" t="str">
            <v>Porcentaje</v>
          </cell>
          <cell r="M3545" t="str">
            <v>Valor Total</v>
          </cell>
        </row>
        <row r="3546">
          <cell r="C3546" t="str">
            <v>ADMINISTRACION</v>
          </cell>
          <cell r="L3546">
            <v>0</v>
          </cell>
          <cell r="M3546">
            <v>0</v>
          </cell>
        </row>
        <row r="3547">
          <cell r="C3547" t="str">
            <v xml:space="preserve">IMPREVISTOS </v>
          </cell>
          <cell r="L3547">
            <v>0</v>
          </cell>
          <cell r="M3547">
            <v>0</v>
          </cell>
        </row>
        <row r="3548">
          <cell r="C3548" t="str">
            <v>UTILIDAD</v>
          </cell>
          <cell r="L3548">
            <v>0</v>
          </cell>
          <cell r="M3548">
            <v>0</v>
          </cell>
        </row>
        <row r="3549">
          <cell r="C3549" t="str">
            <v>SUBTOTAL $</v>
          </cell>
          <cell r="O3549">
            <v>0</v>
          </cell>
        </row>
        <row r="3551">
          <cell r="C3551" t="str">
            <v>Precio Unitario Total Aproximado al peso $</v>
          </cell>
          <cell r="O3551">
            <v>106786</v>
          </cell>
        </row>
        <row r="3554">
          <cell r="H3554" t="str">
            <v>Firma</v>
          </cell>
        </row>
        <row r="3555">
          <cell r="H3555" t="str">
            <v>Nombre:</v>
          </cell>
        </row>
        <row r="3556">
          <cell r="H3556" t="str">
            <v>Representante Legal del Contratista o su Apoderado</v>
          </cell>
        </row>
        <row r="3557">
          <cell r="H3557" t="str">
            <v>Matricula No. :</v>
          </cell>
        </row>
        <row r="3558">
          <cell r="H3558" t="str">
            <v xml:space="preserve"> </v>
          </cell>
        </row>
        <row r="3559">
          <cell r="C3559" t="str">
            <v>OBSERVACIONES INTERVENTORÍA</v>
          </cell>
        </row>
        <row r="3563">
          <cell r="C3563" t="str">
            <v>APROBACIÓN POR INTERVENTORÍA</v>
          </cell>
        </row>
        <row r="3564">
          <cell r="C356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566">
          <cell r="C356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569">
          <cell r="H3569" t="str">
            <v>Firma</v>
          </cell>
        </row>
        <row r="3570">
          <cell r="H3570" t="str">
            <v>Nombre:</v>
          </cell>
        </row>
        <row r="3571">
          <cell r="H3571" t="str">
            <v>Representante Legal del Interventor o su Apoderado</v>
          </cell>
        </row>
        <row r="3572">
          <cell r="H3572" t="str">
            <v>Matricula No. :</v>
          </cell>
        </row>
        <row r="3577">
          <cell r="C3577" t="str">
            <v>Formulario 1 - Propuesta económica  - Documento tipo de selección abreviada de menor cuantía - versión 2</v>
          </cell>
        </row>
        <row r="3578">
          <cell r="C3578" t="str">
            <v>Código</v>
          </cell>
          <cell r="D3578" t="str">
            <v>CCE-EICP-FM-25</v>
          </cell>
          <cell r="E3578" t="str">
            <v>Versión</v>
          </cell>
          <cell r="F3578">
            <v>2</v>
          </cell>
        </row>
        <row r="3580">
          <cell r="C3580" t="str">
            <v>[La entidad podrá utilizar este formato para la presentación de los análisis de precios unitarios el contratista en la oportunidad prevista en el numeral 8.1. del Documento Base]</v>
          </cell>
        </row>
        <row r="3583">
          <cell r="D3583" t="str">
            <v>MUNICIPIO DE CONCORDIA, ANTIOQUIA</v>
          </cell>
        </row>
        <row r="3584">
          <cell r="L3584" t="str">
            <v>VERSIÓN</v>
          </cell>
        </row>
        <row r="3585">
          <cell r="D3585" t="str">
            <v xml:space="preserve">[NÚMERO DEL PROCESO] </v>
          </cell>
        </row>
        <row r="3586">
          <cell r="L3586" t="str">
            <v>PÁGINA</v>
          </cell>
          <cell r="M3586">
            <v>1</v>
          </cell>
          <cell r="N3586" t="str">
            <v>DE</v>
          </cell>
          <cell r="O3586">
            <v>1</v>
          </cell>
        </row>
        <row r="3587">
          <cell r="D3587" t="str">
            <v xml:space="preserve">ANALISIS DE PRECIOS UNITARIOS </v>
          </cell>
        </row>
        <row r="3589">
          <cell r="L3589" t="str">
            <v>FECHA</v>
          </cell>
          <cell r="M3589" t="str">
            <v>DD</v>
          </cell>
          <cell r="N3589" t="str">
            <v>MM</v>
          </cell>
          <cell r="O3589" t="str">
            <v>AA</v>
          </cell>
        </row>
        <row r="3590">
          <cell r="M3590">
            <v>8</v>
          </cell>
          <cell r="N3590">
            <v>5</v>
          </cell>
          <cell r="O3590">
            <v>2023</v>
          </cell>
        </row>
        <row r="3591">
          <cell r="C3591" t="str">
            <v>ITEMS DE LA PROPUESTA ECONÓMICA</v>
          </cell>
          <cell r="I3591" t="str">
            <v>ITEMS NO PREVISTOS</v>
          </cell>
        </row>
        <row r="3595">
          <cell r="C3595" t="str">
            <v>DATOS ESPECÍFICOS</v>
          </cell>
        </row>
        <row r="3597">
          <cell r="C3597" t="str">
            <v>ITEM</v>
          </cell>
          <cell r="D3597" t="str">
            <v>DESCRIPCIÓN</v>
          </cell>
          <cell r="M3597" t="str">
            <v>UNIDAD</v>
          </cell>
          <cell r="O3597" t="str">
            <v>CANTIDAD</v>
          </cell>
        </row>
        <row r="3598">
          <cell r="C3598" t="str">
            <v>4.11.3</v>
          </cell>
          <cell r="D3598" t="str">
            <v>S.T.I de enchape cerámico para pared, color por definir; incluye adhesivo cerámico color gris, boquilla, cruceta juntas plásticas y demás elementos necesarios para su correcta instalación. La superficie debe quedar plana, sin resaltos, la lechada sin poros y perfectamente limpia.</v>
          </cell>
          <cell r="M3598" t="str">
            <v>m2</v>
          </cell>
          <cell r="O3598">
            <v>17</v>
          </cell>
          <cell r="R3598">
            <v>89383</v>
          </cell>
          <cell r="S3598">
            <v>89383</v>
          </cell>
          <cell r="T3598">
            <v>4.9799999999999997E-2</v>
          </cell>
          <cell r="U3598">
            <v>0.58730000000000004</v>
          </cell>
          <cell r="V3598">
            <v>3.0099999999999998E-2</v>
          </cell>
          <cell r="W3598">
            <v>0.33289999999999997</v>
          </cell>
        </row>
        <row r="3599">
          <cell r="C3599" t="str">
            <v>I. EQUIPO</v>
          </cell>
        </row>
        <row r="3601">
          <cell r="C3601" t="str">
            <v>DESCRIPCIÓN</v>
          </cell>
          <cell r="H3601" t="str">
            <v>MARCA</v>
          </cell>
          <cell r="J3601" t="str">
            <v>TIPO</v>
          </cell>
          <cell r="L3601" t="str">
            <v>TARIFA/HORA</v>
          </cell>
          <cell r="M3601" t="str">
            <v>RENDIMIENTO</v>
          </cell>
          <cell r="O3601" t="str">
            <v>Vr. UNITARIO</v>
          </cell>
        </row>
        <row r="3602">
          <cell r="C3602" t="str">
            <v>Cortadora de Baldosa</v>
          </cell>
          <cell r="J3602" t="str">
            <v>Dia</v>
          </cell>
          <cell r="L3602">
            <v>29620</v>
          </cell>
          <cell r="M3602">
            <v>10</v>
          </cell>
          <cell r="O3602">
            <v>2962</v>
          </cell>
          <cell r="R3602">
            <v>1.7</v>
          </cell>
          <cell r="T3602" t="str">
            <v>Cortadora de Baldosa</v>
          </cell>
        </row>
        <row r="3603">
          <cell r="J3603" t="str">
            <v/>
          </cell>
          <cell r="L3603" t="str">
            <v/>
          </cell>
          <cell r="O3603">
            <v>0</v>
          </cell>
          <cell r="R3603">
            <v>0</v>
          </cell>
          <cell r="T3603">
            <v>0</v>
          </cell>
        </row>
        <row r="3604">
          <cell r="J3604" t="str">
            <v/>
          </cell>
          <cell r="L3604" t="str">
            <v/>
          </cell>
          <cell r="O3604">
            <v>0</v>
          </cell>
          <cell r="R3604">
            <v>0</v>
          </cell>
          <cell r="T3604">
            <v>0</v>
          </cell>
        </row>
        <row r="3605">
          <cell r="C3605" t="str">
            <v>Herramienta Menor (Como % de Mano de Obra)</v>
          </cell>
          <cell r="J3605" t="str">
            <v>Dia</v>
          </cell>
          <cell r="L3605">
            <v>29754</v>
          </cell>
          <cell r="M3605">
            <v>0.05</v>
          </cell>
          <cell r="O3605">
            <v>1488</v>
          </cell>
          <cell r="R3605">
            <v>25296</v>
          </cell>
          <cell r="T3605" t="str">
            <v>Herramienta Menor (Como % de Mano de Obra)</v>
          </cell>
        </row>
        <row r="3606">
          <cell r="L3606">
            <v>4.9799999999999997E-2</v>
          </cell>
          <cell r="M3606" t="str">
            <v>SUBTOTAL $</v>
          </cell>
          <cell r="O3606">
            <v>4450</v>
          </cell>
        </row>
        <row r="3607">
          <cell r="C3607" t="str">
            <v>II. MATERIALES</v>
          </cell>
        </row>
        <row r="3609">
          <cell r="C3609" t="str">
            <v>DESCRIPCIÓN</v>
          </cell>
          <cell r="K3609" t="str">
            <v>UNIDAD</v>
          </cell>
          <cell r="L3609" t="str">
            <v>CANTIDAD</v>
          </cell>
          <cell r="M3609" t="str">
            <v>PRECIO UNIT.</v>
          </cell>
          <cell r="O3609" t="str">
            <v>Vr. UNITARIO</v>
          </cell>
        </row>
        <row r="3610">
          <cell r="C3610" t="str">
            <v>Pared Cerámica Ponce 25x35 cm Caja 2 m2 Verde
Corona</v>
          </cell>
          <cell r="K3610" t="str">
            <v>u</v>
          </cell>
          <cell r="L3610">
            <v>0.55125000000000002</v>
          </cell>
          <cell r="M3610">
            <v>63360</v>
          </cell>
          <cell r="O3610">
            <v>34927</v>
          </cell>
          <cell r="R3610">
            <v>9.3699999999999992</v>
          </cell>
          <cell r="T3610" t="str">
            <v>Pared Cerámica Ponce 25x35 cm Caja 2 m2 Verde
Corona</v>
          </cell>
        </row>
        <row r="3611">
          <cell r="C3611" t="str">
            <v xml:space="preserve">adhesivo ceramico  gris 25 kilos, Rendimiento 5 Kg m2
</v>
          </cell>
          <cell r="K3611" t="str">
            <v>u</v>
          </cell>
          <cell r="L3611">
            <v>0.21000000000000002</v>
          </cell>
          <cell r="M3611">
            <v>35510</v>
          </cell>
          <cell r="O3611">
            <v>7457</v>
          </cell>
          <cell r="R3611">
            <v>3.57</v>
          </cell>
          <cell r="T3611" t="str">
            <v xml:space="preserve">adhesivo ceramico  gris 25 kilos, Rendimiento 5 Kg m2
</v>
          </cell>
        </row>
        <row r="3612">
          <cell r="C3612" t="str">
            <v>Concolor porcelanato 1-5 blanco nácar 5 kilos Sumicol- 15 m2</v>
          </cell>
          <cell r="K3612" t="str">
            <v>u</v>
          </cell>
          <cell r="L3612">
            <v>7.0035E-2</v>
          </cell>
          <cell r="M3612">
            <v>28000</v>
          </cell>
          <cell r="O3612">
            <v>1961</v>
          </cell>
          <cell r="R3612">
            <v>1.19</v>
          </cell>
          <cell r="T3612" t="str">
            <v>Concolor porcelanato 1-5 blanco nácar 5 kilos Sumicol- 15 m2</v>
          </cell>
        </row>
        <row r="3613">
          <cell r="C3613" t="str">
            <v xml:space="preserve">Cruceta juntas plásticas 3mm x 200 unidades
</v>
          </cell>
          <cell r="K3613" t="str">
            <v>u</v>
          </cell>
          <cell r="L3613">
            <v>1.7139999999999999E-2</v>
          </cell>
          <cell r="M3613">
            <v>15741</v>
          </cell>
          <cell r="O3613">
            <v>270</v>
          </cell>
          <cell r="R3613">
            <v>0.28999999999999998</v>
          </cell>
          <cell r="T3613" t="str">
            <v xml:space="preserve">Cruceta juntas plásticas 3mm x 200 unidades
</v>
          </cell>
        </row>
        <row r="3614">
          <cell r="C3614" t="str">
            <v>Perfil de Remate - Guardacanto en Aluminio Arco 10 mm x 2.5 m</v>
          </cell>
          <cell r="K3614" t="str">
            <v>u</v>
          </cell>
          <cell r="L3614">
            <v>0.4</v>
          </cell>
          <cell r="M3614">
            <v>19690</v>
          </cell>
          <cell r="O3614">
            <v>7876</v>
          </cell>
          <cell r="R3614">
            <v>6.8</v>
          </cell>
          <cell r="T3614" t="str">
            <v>Perfil de Remate - Guardacanto en Aluminio Arco 10 mm x 2.5 m</v>
          </cell>
        </row>
        <row r="3615">
          <cell r="K3615" t="str">
            <v/>
          </cell>
          <cell r="M3615">
            <v>0</v>
          </cell>
          <cell r="O3615">
            <v>0</v>
          </cell>
          <cell r="R3615">
            <v>0</v>
          </cell>
          <cell r="T3615">
            <v>0</v>
          </cell>
        </row>
        <row r="3616">
          <cell r="K3616" t="str">
            <v/>
          </cell>
          <cell r="O3616">
            <v>0</v>
          </cell>
          <cell r="R3616">
            <v>0</v>
          </cell>
          <cell r="T3616">
            <v>0</v>
          </cell>
        </row>
        <row r="3617">
          <cell r="L3617">
            <v>0.58730000000000004</v>
          </cell>
          <cell r="M3617" t="str">
            <v>SUBTOTAL $</v>
          </cell>
          <cell r="O3617">
            <v>52491</v>
          </cell>
        </row>
        <row r="3618">
          <cell r="C3618" t="str">
            <v>III. TRANSPORTES</v>
          </cell>
        </row>
        <row r="3620">
          <cell r="C3620" t="str">
            <v>MATERIAL</v>
          </cell>
          <cell r="J3620" t="str">
            <v>VOL. o PESO</v>
          </cell>
          <cell r="K3620" t="str">
            <v>DISTANCIA</v>
          </cell>
          <cell r="L3620" t="str">
            <v>M3 o Ton/Km</v>
          </cell>
          <cell r="M3620" t="str">
            <v>TARIFA</v>
          </cell>
          <cell r="O3620" t="str">
            <v>Vr. UNITARIO</v>
          </cell>
        </row>
        <row r="3621">
          <cell r="C3621" t="str">
            <v>Transporte de ladrillos, bloques y adoquines</v>
          </cell>
          <cell r="J3621" t="str">
            <v>tkm</v>
          </cell>
          <cell r="K3621">
            <v>112</v>
          </cell>
          <cell r="L3621">
            <v>0.02</v>
          </cell>
          <cell r="M3621">
            <v>1200</v>
          </cell>
          <cell r="O3621">
            <v>2688</v>
          </cell>
          <cell r="R3621">
            <v>38.08</v>
          </cell>
          <cell r="T3621" t="str">
            <v>Transporte de ladrillos, bloques y adoquines</v>
          </cell>
        </row>
        <row r="3622">
          <cell r="J3622" t="str">
            <v/>
          </cell>
          <cell r="M3622">
            <v>0</v>
          </cell>
          <cell r="O3622">
            <v>0</v>
          </cell>
          <cell r="R3622">
            <v>0</v>
          </cell>
          <cell r="T3622">
            <v>0</v>
          </cell>
        </row>
        <row r="3623">
          <cell r="J3623" t="str">
            <v/>
          </cell>
          <cell r="M3623">
            <v>0</v>
          </cell>
          <cell r="O3623">
            <v>0</v>
          </cell>
          <cell r="R3623">
            <v>0</v>
          </cell>
          <cell r="T3623">
            <v>0</v>
          </cell>
        </row>
        <row r="3624">
          <cell r="L3624">
            <v>3.0099999999999998E-2</v>
          </cell>
          <cell r="M3624" t="str">
            <v>SUBTOTAL $</v>
          </cell>
          <cell r="O3624">
            <v>2688</v>
          </cell>
        </row>
        <row r="3625">
          <cell r="C3625" t="str">
            <v>IV. MANO DE OBRA</v>
          </cell>
        </row>
        <row r="3627">
          <cell r="C3627" t="str">
            <v>TRABAJADOR</v>
          </cell>
          <cell r="I3627" t="str">
            <v>CANTIDAD</v>
          </cell>
          <cell r="J3627" t="str">
            <v>JORNAL</v>
          </cell>
          <cell r="K3627" t="str">
            <v>PRESTACIONES</v>
          </cell>
          <cell r="L3627" t="str">
            <v>JORNAL TOTAL</v>
          </cell>
          <cell r="M3627" t="str">
            <v>RENDIMIENTO</v>
          </cell>
          <cell r="O3627" t="str">
            <v>Vr. UNITARIO</v>
          </cell>
        </row>
        <row r="3628">
          <cell r="C3628" t="str">
            <v>Oficial</v>
          </cell>
          <cell r="I3628">
            <v>1</v>
          </cell>
          <cell r="J3628">
            <v>77720</v>
          </cell>
          <cell r="K3628">
            <v>1.6913</v>
          </cell>
          <cell r="L3628">
            <v>131448</v>
          </cell>
          <cell r="M3628">
            <v>10</v>
          </cell>
          <cell r="O3628">
            <v>13145</v>
          </cell>
          <cell r="R3628">
            <v>1.7</v>
          </cell>
          <cell r="T3628" t="str">
            <v>Oficial</v>
          </cell>
        </row>
        <row r="3629">
          <cell r="C3629" t="str">
            <v>Ayudante Entendido</v>
          </cell>
          <cell r="I3629">
            <v>1</v>
          </cell>
          <cell r="J3629">
            <v>53020</v>
          </cell>
          <cell r="K3629">
            <v>1.7161</v>
          </cell>
          <cell r="L3629">
            <v>90988</v>
          </cell>
          <cell r="M3629">
            <v>10</v>
          </cell>
          <cell r="O3629">
            <v>9099</v>
          </cell>
          <cell r="R3629">
            <v>1.7</v>
          </cell>
          <cell r="T3629" t="str">
            <v>Ayudante Entendido</v>
          </cell>
        </row>
        <row r="3630">
          <cell r="C3630" t="str">
            <v>Ayudante Raso</v>
          </cell>
          <cell r="I3630">
            <v>1</v>
          </cell>
          <cell r="J3630">
            <v>43354</v>
          </cell>
          <cell r="K3630">
            <v>1.7323</v>
          </cell>
          <cell r="L3630">
            <v>75102</v>
          </cell>
          <cell r="M3630">
            <v>10</v>
          </cell>
          <cell r="O3630">
            <v>7510</v>
          </cell>
          <cell r="R3630">
            <v>1.7</v>
          </cell>
          <cell r="T3630" t="str">
            <v>Ayudante Raso</v>
          </cell>
        </row>
        <row r="3631">
          <cell r="L3631">
            <v>0.33289999999999997</v>
          </cell>
          <cell r="M3631" t="str">
            <v>SUBTOTAL $</v>
          </cell>
          <cell r="O3631">
            <v>29754</v>
          </cell>
        </row>
        <row r="3633">
          <cell r="C3633" t="str">
            <v>TOTAL COSTO DIRECTO $</v>
          </cell>
          <cell r="O3633">
            <v>89383</v>
          </cell>
        </row>
        <row r="3634">
          <cell r="C3634" t="str">
            <v>V. COSTOS INDIRECTOS</v>
          </cell>
        </row>
        <row r="3636">
          <cell r="C3636" t="str">
            <v>Descripción</v>
          </cell>
          <cell r="L3636" t="str">
            <v>Porcentaje</v>
          </cell>
          <cell r="M3636" t="str">
            <v>Valor Total</v>
          </cell>
        </row>
        <row r="3637">
          <cell r="C3637" t="str">
            <v>ADMINISTRACION</v>
          </cell>
          <cell r="L3637">
            <v>0</v>
          </cell>
          <cell r="M3637">
            <v>0</v>
          </cell>
        </row>
        <row r="3638">
          <cell r="C3638" t="str">
            <v xml:space="preserve">IMPREVISTOS </v>
          </cell>
          <cell r="L3638">
            <v>0</v>
          </cell>
          <cell r="M3638">
            <v>0</v>
          </cell>
        </row>
        <row r="3639">
          <cell r="C3639" t="str">
            <v>UTILIDAD</v>
          </cell>
          <cell r="L3639">
            <v>0</v>
          </cell>
          <cell r="M3639">
            <v>0</v>
          </cell>
        </row>
        <row r="3640">
          <cell r="C3640" t="str">
            <v>SUBTOTAL $</v>
          </cell>
          <cell r="O3640">
            <v>0</v>
          </cell>
        </row>
        <row r="3642">
          <cell r="C3642" t="str">
            <v>Precio Unitario Total Aproximado al peso $</v>
          </cell>
          <cell r="O3642">
            <v>89383</v>
          </cell>
        </row>
        <row r="3645">
          <cell r="H3645" t="str">
            <v>Firma</v>
          </cell>
        </row>
        <row r="3646">
          <cell r="H3646" t="str">
            <v>Nombre:</v>
          </cell>
        </row>
        <row r="3647">
          <cell r="H3647" t="str">
            <v>Representante Legal del Contratista o su Apoderado</v>
          </cell>
        </row>
        <row r="3648">
          <cell r="H3648" t="str">
            <v>Matricula No. :</v>
          </cell>
        </row>
        <row r="3649">
          <cell r="H3649" t="str">
            <v xml:space="preserve"> </v>
          </cell>
        </row>
        <row r="3650">
          <cell r="C3650" t="str">
            <v>OBSERVACIONES INTERVENTORÍA</v>
          </cell>
        </row>
        <row r="3654">
          <cell r="C3654" t="str">
            <v>APROBACIÓN POR INTERVENTORÍA</v>
          </cell>
        </row>
        <row r="3655">
          <cell r="C365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657">
          <cell r="C365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660">
          <cell r="H3660" t="str">
            <v>Firma</v>
          </cell>
        </row>
        <row r="3661">
          <cell r="H3661" t="str">
            <v>Nombre:</v>
          </cell>
        </row>
        <row r="3662">
          <cell r="H3662" t="str">
            <v>Representante Legal del Interventor o su Apoderado</v>
          </cell>
        </row>
        <row r="3663">
          <cell r="H3663" t="str">
            <v>Matricula No. :</v>
          </cell>
        </row>
        <row r="3668">
          <cell r="C3668" t="str">
            <v>Formulario 1 - Propuesta económica  - Documento tipo de selección abreviada de menor cuantía - versión 2</v>
          </cell>
        </row>
        <row r="3669">
          <cell r="C3669" t="str">
            <v>Código</v>
          </cell>
          <cell r="D3669" t="str">
            <v>CCE-EICP-FM-25</v>
          </cell>
          <cell r="E3669" t="str">
            <v>Versión</v>
          </cell>
          <cell r="F3669">
            <v>2</v>
          </cell>
        </row>
        <row r="3671">
          <cell r="C3671" t="str">
            <v>[La entidad podrá utilizar este formato para la presentación de los análisis de precios unitarios el contratista en la oportunidad prevista en el numeral 8.1. del Documento Base]</v>
          </cell>
        </row>
        <row r="3674">
          <cell r="D3674" t="str">
            <v>MUNICIPIO DE CONCORDIA, ANTIOQUIA</v>
          </cell>
        </row>
        <row r="3675">
          <cell r="L3675" t="str">
            <v>VERSIÓN</v>
          </cell>
        </row>
        <row r="3676">
          <cell r="D3676" t="str">
            <v xml:space="preserve">[NÚMERO DEL PROCESO] </v>
          </cell>
        </row>
        <row r="3677">
          <cell r="L3677" t="str">
            <v>PÁGINA</v>
          </cell>
          <cell r="M3677">
            <v>1</v>
          </cell>
          <cell r="N3677" t="str">
            <v>DE</v>
          </cell>
          <cell r="O3677">
            <v>1</v>
          </cell>
        </row>
        <row r="3678">
          <cell r="D3678" t="str">
            <v xml:space="preserve">ANALISIS DE PRECIOS UNITARIOS </v>
          </cell>
        </row>
        <row r="3680">
          <cell r="L3680" t="str">
            <v>FECHA</v>
          </cell>
          <cell r="M3680" t="str">
            <v>DD</v>
          </cell>
          <cell r="N3680" t="str">
            <v>MM</v>
          </cell>
          <cell r="O3680" t="str">
            <v>AA</v>
          </cell>
        </row>
        <row r="3681">
          <cell r="M3681">
            <v>8</v>
          </cell>
          <cell r="N3681">
            <v>5</v>
          </cell>
          <cell r="O3681">
            <v>2023</v>
          </cell>
        </row>
        <row r="3682">
          <cell r="C3682" t="str">
            <v>ITEMS DE LA PROPUESTA ECONÓMICA</v>
          </cell>
          <cell r="I3682" t="str">
            <v>ITEMS NO PREVISTOS</v>
          </cell>
        </row>
        <row r="3686">
          <cell r="C3686" t="str">
            <v>DATOS ESPECÍFICOS</v>
          </cell>
        </row>
        <row r="3688">
          <cell r="C3688" t="str">
            <v>ITEM</v>
          </cell>
          <cell r="D3688" t="str">
            <v>DESCRIPCIÓN</v>
          </cell>
          <cell r="M3688" t="str">
            <v>UNIDAD</v>
          </cell>
          <cell r="O3688" t="str">
            <v>CANTIDAD</v>
          </cell>
        </row>
        <row r="3689">
          <cell r="C3689" t="str">
            <v>4.11.4</v>
          </cell>
          <cell r="D3689" t="str">
            <v>S.T.C de Zócalo en granito pulido fundido en sitio. Incluye suministro y vaciado del granito, El grano será de mármol color por definir, con un espesor entre 2 cm. a 3 cm; una vez terminada la pulida se lavará la superficie con ácido nítrico diluido al 10% en abundante agua. Mortero de proporción 1:3, Malla de acero.</v>
          </cell>
          <cell r="M3689" t="str">
            <v>m</v>
          </cell>
          <cell r="O3689">
            <v>61</v>
          </cell>
          <cell r="R3689">
            <v>41246</v>
          </cell>
          <cell r="S3689">
            <v>41246</v>
          </cell>
          <cell r="T3689">
            <v>9.7100000000000006E-2</v>
          </cell>
          <cell r="U3689">
            <v>0.45550000000000002</v>
          </cell>
          <cell r="V3689">
            <v>3.2599999999999997E-2</v>
          </cell>
          <cell r="W3689">
            <v>0.4148</v>
          </cell>
        </row>
        <row r="3690">
          <cell r="C3690" t="str">
            <v>I. EQUIPO</v>
          </cell>
        </row>
        <row r="3692">
          <cell r="C3692" t="str">
            <v>DESCRIPCIÓN</v>
          </cell>
          <cell r="H3692" t="str">
            <v>MARCA</v>
          </cell>
          <cell r="J3692" t="str">
            <v>TIPO</v>
          </cell>
          <cell r="L3692" t="str">
            <v>TARIFA/HORA</v>
          </cell>
          <cell r="M3692" t="str">
            <v>RENDIMIENTO</v>
          </cell>
          <cell r="O3692" t="str">
            <v>Vr. UNITARIO</v>
          </cell>
        </row>
        <row r="3693">
          <cell r="C3693" t="str">
            <v>pulidora electrica manual - disco</v>
          </cell>
          <cell r="J3693" t="str">
            <v>Dia</v>
          </cell>
          <cell r="L3693">
            <v>40927</v>
          </cell>
          <cell r="M3693">
            <v>13</v>
          </cell>
          <cell r="O3693">
            <v>3148</v>
          </cell>
          <cell r="R3693">
            <v>4.6900000000000004</v>
          </cell>
          <cell r="T3693" t="str">
            <v>pulidora electrica manual - disco</v>
          </cell>
        </row>
        <row r="3694">
          <cell r="J3694" t="str">
            <v/>
          </cell>
          <cell r="L3694" t="str">
            <v/>
          </cell>
          <cell r="O3694">
            <v>0</v>
          </cell>
          <cell r="R3694">
            <v>0</v>
          </cell>
          <cell r="T3694">
            <v>0</v>
          </cell>
        </row>
        <row r="3695">
          <cell r="J3695" t="str">
            <v/>
          </cell>
          <cell r="L3695" t="str">
            <v/>
          </cell>
          <cell r="O3695">
            <v>0</v>
          </cell>
          <cell r="R3695">
            <v>0</v>
          </cell>
          <cell r="T3695">
            <v>0</v>
          </cell>
        </row>
        <row r="3696">
          <cell r="C3696" t="str">
            <v>Herramienta Menor (Como % de Mano de Obra)</v>
          </cell>
          <cell r="J3696" t="str">
            <v>Dia</v>
          </cell>
          <cell r="L3696">
            <v>17110</v>
          </cell>
          <cell r="M3696">
            <v>0.05</v>
          </cell>
          <cell r="O3696">
            <v>856</v>
          </cell>
          <cell r="R3696">
            <v>52216</v>
          </cell>
          <cell r="T3696" t="str">
            <v>Herramienta Menor (Como % de Mano de Obra)</v>
          </cell>
        </row>
        <row r="3697">
          <cell r="L3697">
            <v>9.7100000000000006E-2</v>
          </cell>
          <cell r="M3697" t="str">
            <v>SUBTOTAL $</v>
          </cell>
          <cell r="O3697">
            <v>4004</v>
          </cell>
        </row>
        <row r="3698">
          <cell r="C3698" t="str">
            <v>II. MATERIALES</v>
          </cell>
        </row>
        <row r="3700">
          <cell r="C3700" t="str">
            <v>DESCRIPCIÓN</v>
          </cell>
          <cell r="K3700" t="str">
            <v>UNIDAD</v>
          </cell>
          <cell r="L3700" t="str">
            <v>CANTIDAD</v>
          </cell>
          <cell r="M3700" t="str">
            <v>PRECIO UNIT.</v>
          </cell>
          <cell r="O3700" t="str">
            <v>Vr. UNITARIO</v>
          </cell>
        </row>
        <row r="3701">
          <cell r="C3701" t="str">
            <v>Cemento Blanco</v>
          </cell>
          <cell r="K3701" t="str">
            <v>Kg</v>
          </cell>
          <cell r="L3701">
            <v>3.6</v>
          </cell>
          <cell r="M3701">
            <v>1748</v>
          </cell>
          <cell r="O3701">
            <v>6293</v>
          </cell>
          <cell r="R3701">
            <v>219.6</v>
          </cell>
          <cell r="T3701" t="str">
            <v>Cemento Blanco</v>
          </cell>
        </row>
        <row r="3702">
          <cell r="C3702" t="str">
            <v>Arena de soporte (media)</v>
          </cell>
          <cell r="K3702" t="str">
            <v>m3</v>
          </cell>
          <cell r="L3702">
            <v>8.6999999999999994E-3</v>
          </cell>
          <cell r="M3702">
            <v>39270</v>
          </cell>
          <cell r="O3702">
            <v>342</v>
          </cell>
          <cell r="R3702">
            <v>0.53</v>
          </cell>
          <cell r="T3702" t="str">
            <v>Arena de soporte (media)</v>
          </cell>
        </row>
        <row r="3703">
          <cell r="C3703" t="str">
            <v xml:space="preserve">Granito Blanco </v>
          </cell>
          <cell r="K3703" t="str">
            <v>Kg</v>
          </cell>
          <cell r="L3703">
            <v>4.8</v>
          </cell>
          <cell r="M3703">
            <v>1595</v>
          </cell>
          <cell r="O3703">
            <v>7656</v>
          </cell>
          <cell r="R3703">
            <v>292.8</v>
          </cell>
          <cell r="T3703" t="str">
            <v xml:space="preserve">Granito Blanco </v>
          </cell>
        </row>
        <row r="3704">
          <cell r="C3704" t="str">
            <v>Rueda esmeril gramos 60 6 x 1 pulgada tg 662531</v>
          </cell>
          <cell r="K3704" t="str">
            <v>u</v>
          </cell>
          <cell r="L3704">
            <v>4.0000000000000001E-3</v>
          </cell>
          <cell r="M3704">
            <v>28600</v>
          </cell>
          <cell r="O3704">
            <v>114</v>
          </cell>
          <cell r="R3704">
            <v>0.24</v>
          </cell>
          <cell r="T3704" t="str">
            <v>Rueda esmeril gramos 60 6 x 1 pulgada tg 662531</v>
          </cell>
        </row>
        <row r="3705">
          <cell r="C3705" t="str">
            <v>Acido muriatico 3.7 lt</v>
          </cell>
          <cell r="K3705" t="str">
            <v>und</v>
          </cell>
          <cell r="L3705">
            <v>5.4000000000000003E-3</v>
          </cell>
          <cell r="M3705">
            <v>21560</v>
          </cell>
          <cell r="O3705">
            <v>116</v>
          </cell>
          <cell r="R3705">
            <v>0.33</v>
          </cell>
          <cell r="T3705" t="str">
            <v>Acido muriatico 3.7 lt</v>
          </cell>
        </row>
        <row r="3706">
          <cell r="C3706" t="str">
            <v xml:space="preserve">Marmolina blanca </v>
          </cell>
          <cell r="K3706" t="str">
            <v>Kg</v>
          </cell>
          <cell r="L3706">
            <v>1.2</v>
          </cell>
          <cell r="M3706">
            <v>605</v>
          </cell>
          <cell r="O3706">
            <v>726</v>
          </cell>
          <cell r="R3706">
            <v>73.2</v>
          </cell>
          <cell r="T3706" t="str">
            <v xml:space="preserve">Marmolina blanca </v>
          </cell>
        </row>
        <row r="3707">
          <cell r="C3707" t="str">
            <v>Malla para Gallinero - Hueco 1.1/4" - Ancho 1.5 m</v>
          </cell>
          <cell r="K3707" t="str">
            <v>m2</v>
          </cell>
          <cell r="L3707">
            <v>0.2</v>
          </cell>
          <cell r="M3707">
            <v>2145</v>
          </cell>
          <cell r="O3707">
            <v>429</v>
          </cell>
          <cell r="R3707">
            <v>12.2</v>
          </cell>
          <cell r="T3707" t="str">
            <v>Malla para Gallinero - Hueco 1.1/4" - Ancho 1.5 m</v>
          </cell>
        </row>
        <row r="3708">
          <cell r="C3708" t="str">
            <v>Varilla de dilatación de aluminio de 3 mm.</v>
          </cell>
          <cell r="K3708" t="str">
            <v>m</v>
          </cell>
          <cell r="L3708">
            <v>1</v>
          </cell>
          <cell r="M3708">
            <v>2860</v>
          </cell>
          <cell r="O3708">
            <v>2860</v>
          </cell>
          <cell r="R3708">
            <v>61</v>
          </cell>
          <cell r="T3708" t="str">
            <v>Varilla de dilatación de aluminio de 3 mm.</v>
          </cell>
        </row>
        <row r="3709">
          <cell r="C3709" t="str">
            <v>Cera Polimérica líquida para pisos.</v>
          </cell>
          <cell r="K3709" t="str">
            <v>Lt</v>
          </cell>
          <cell r="L3709">
            <v>8.3300000000000006E-3</v>
          </cell>
          <cell r="M3709">
            <v>30250</v>
          </cell>
          <cell r="O3709">
            <v>252</v>
          </cell>
          <cell r="R3709">
            <v>0.51</v>
          </cell>
          <cell r="T3709" t="str">
            <v>Cera Polimérica líquida para pisos.</v>
          </cell>
        </row>
        <row r="3710">
          <cell r="L3710">
            <v>0.45550000000000002</v>
          </cell>
          <cell r="M3710" t="str">
            <v>SUBTOTAL $</v>
          </cell>
          <cell r="O3710">
            <v>18788</v>
          </cell>
        </row>
        <row r="3711">
          <cell r="C3711" t="str">
            <v>III. TRANSPORTES</v>
          </cell>
        </row>
        <row r="3713">
          <cell r="C3713" t="str">
            <v>MATERIAL</v>
          </cell>
          <cell r="J3713" t="str">
            <v>VOL. o PESO</v>
          </cell>
          <cell r="K3713" t="str">
            <v>DISTANCIA</v>
          </cell>
          <cell r="L3713" t="str">
            <v>M3 o Ton/Km</v>
          </cell>
          <cell r="M3713" t="str">
            <v>TARIFA</v>
          </cell>
          <cell r="O3713" t="str">
            <v>Vr. UNITARIO</v>
          </cell>
        </row>
        <row r="3714">
          <cell r="C3714" t="str">
            <v>Transporte de materiales</v>
          </cell>
          <cell r="J3714" t="str">
            <v>m3k</v>
          </cell>
          <cell r="K3714">
            <v>112</v>
          </cell>
          <cell r="L3714">
            <v>0.01</v>
          </cell>
          <cell r="M3714">
            <v>1200</v>
          </cell>
          <cell r="O3714">
            <v>1344</v>
          </cell>
          <cell r="R3714">
            <v>68.319999999999993</v>
          </cell>
          <cell r="T3714" t="str">
            <v>Transporte de materiales</v>
          </cell>
        </row>
        <row r="3715">
          <cell r="J3715" t="str">
            <v/>
          </cell>
          <cell r="M3715">
            <v>0</v>
          </cell>
          <cell r="O3715">
            <v>0</v>
          </cell>
          <cell r="R3715">
            <v>0</v>
          </cell>
          <cell r="T3715">
            <v>0</v>
          </cell>
        </row>
        <row r="3716">
          <cell r="J3716" t="str">
            <v/>
          </cell>
          <cell r="M3716">
            <v>0</v>
          </cell>
          <cell r="O3716">
            <v>0</v>
          </cell>
          <cell r="R3716">
            <v>0</v>
          </cell>
          <cell r="T3716">
            <v>0</v>
          </cell>
        </row>
        <row r="3717">
          <cell r="L3717">
            <v>3.2599999999999997E-2</v>
          </cell>
          <cell r="M3717" t="str">
            <v>SUBTOTAL $</v>
          </cell>
          <cell r="O3717">
            <v>1344</v>
          </cell>
        </row>
        <row r="3718">
          <cell r="C3718" t="str">
            <v>IV. MANO DE OBRA</v>
          </cell>
        </row>
        <row r="3720">
          <cell r="C3720" t="str">
            <v>TRABAJADOR</v>
          </cell>
          <cell r="I3720" t="str">
            <v>CANTIDAD</v>
          </cell>
          <cell r="J3720" t="str">
            <v>JORNAL</v>
          </cell>
          <cell r="K3720" t="str">
            <v>PRESTACIONES</v>
          </cell>
          <cell r="L3720" t="str">
            <v>JORNAL TOTAL</v>
          </cell>
          <cell r="M3720" t="str">
            <v>RENDIMIENTO</v>
          </cell>
          <cell r="O3720" t="str">
            <v>Vr. UNITARIO</v>
          </cell>
        </row>
        <row r="3721">
          <cell r="C3721" t="str">
            <v>Oficial</v>
          </cell>
          <cell r="I3721">
            <v>1</v>
          </cell>
          <cell r="J3721">
            <v>77720</v>
          </cell>
          <cell r="K3721">
            <v>1.6913</v>
          </cell>
          <cell r="L3721">
            <v>131448</v>
          </cell>
          <cell r="M3721">
            <v>13</v>
          </cell>
          <cell r="O3721">
            <v>10111</v>
          </cell>
          <cell r="R3721">
            <v>4.6900000000000004</v>
          </cell>
          <cell r="T3721" t="str">
            <v>Oficial</v>
          </cell>
        </row>
        <row r="3722">
          <cell r="C3722" t="str">
            <v>Ayudante Entendido</v>
          </cell>
          <cell r="I3722">
            <v>1</v>
          </cell>
          <cell r="J3722">
            <v>53020</v>
          </cell>
          <cell r="K3722">
            <v>1.7161</v>
          </cell>
          <cell r="L3722">
            <v>90988</v>
          </cell>
          <cell r="M3722">
            <v>13</v>
          </cell>
          <cell r="O3722">
            <v>6999</v>
          </cell>
          <cell r="R3722">
            <v>4.6900000000000004</v>
          </cell>
          <cell r="T3722" t="str">
            <v>Ayudante Entendido</v>
          </cell>
        </row>
        <row r="3723">
          <cell r="J3723">
            <v>0</v>
          </cell>
          <cell r="K3723">
            <v>0</v>
          </cell>
          <cell r="L3723">
            <v>0</v>
          </cell>
          <cell r="O3723">
            <v>0</v>
          </cell>
          <cell r="R3723">
            <v>0</v>
          </cell>
          <cell r="T3723">
            <v>0</v>
          </cell>
        </row>
        <row r="3724">
          <cell r="L3724">
            <v>0.4148</v>
          </cell>
          <cell r="M3724" t="str">
            <v>SUBTOTAL $</v>
          </cell>
          <cell r="O3724">
            <v>17110</v>
          </cell>
        </row>
        <row r="3726">
          <cell r="C3726" t="str">
            <v>TOTAL COSTO DIRECTO $</v>
          </cell>
          <cell r="O3726">
            <v>41246</v>
          </cell>
        </row>
        <row r="3727">
          <cell r="C3727" t="str">
            <v>V. COSTOS INDIRECTOS</v>
          </cell>
        </row>
        <row r="3729">
          <cell r="C3729" t="str">
            <v>Descripción</v>
          </cell>
          <cell r="L3729" t="str">
            <v>Porcentaje</v>
          </cell>
          <cell r="M3729" t="str">
            <v>Valor Total</v>
          </cell>
        </row>
        <row r="3730">
          <cell r="C3730" t="str">
            <v>ADMINISTRACION</v>
          </cell>
          <cell r="L3730">
            <v>0</v>
          </cell>
          <cell r="M3730">
            <v>0</v>
          </cell>
        </row>
        <row r="3731">
          <cell r="C3731" t="str">
            <v xml:space="preserve">IMPREVISTOS </v>
          </cell>
          <cell r="L3731">
            <v>0</v>
          </cell>
          <cell r="M3731">
            <v>0</v>
          </cell>
        </row>
        <row r="3732">
          <cell r="C3732" t="str">
            <v>UTILIDAD</v>
          </cell>
          <cell r="L3732">
            <v>0</v>
          </cell>
          <cell r="M3732">
            <v>0</v>
          </cell>
        </row>
        <row r="3733">
          <cell r="C3733" t="str">
            <v>SUBTOTAL $</v>
          </cell>
          <cell r="O3733">
            <v>0</v>
          </cell>
        </row>
        <row r="3735">
          <cell r="C3735" t="str">
            <v>Precio Unitario Total Aproximado al peso $</v>
          </cell>
          <cell r="O3735">
            <v>41246</v>
          </cell>
        </row>
        <row r="3738">
          <cell r="H3738" t="str">
            <v>Firma</v>
          </cell>
        </row>
        <row r="3739">
          <cell r="H3739" t="str">
            <v>Nombre:</v>
          </cell>
        </row>
        <row r="3740">
          <cell r="H3740" t="str">
            <v>Representante Legal del Contratista o su Apoderado</v>
          </cell>
        </row>
        <row r="3741">
          <cell r="H3741" t="str">
            <v>Matricula No. :</v>
          </cell>
        </row>
        <row r="3742">
          <cell r="H3742" t="str">
            <v xml:space="preserve"> </v>
          </cell>
        </row>
        <row r="3743">
          <cell r="C3743" t="str">
            <v>OBSERVACIONES INTERVENTORÍA</v>
          </cell>
        </row>
        <row r="3747">
          <cell r="C3747" t="str">
            <v>APROBACIÓN POR INTERVENTORÍA</v>
          </cell>
        </row>
        <row r="3748">
          <cell r="C3748"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750">
          <cell r="C3750"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753">
          <cell r="H3753" t="str">
            <v>Firma</v>
          </cell>
        </row>
        <row r="3754">
          <cell r="H3754" t="str">
            <v>Nombre:</v>
          </cell>
        </row>
        <row r="3755">
          <cell r="H3755" t="str">
            <v>Representante Legal del Interventor o su Apoderado</v>
          </cell>
        </row>
        <row r="3756">
          <cell r="H3756" t="str">
            <v>Matricula No. :</v>
          </cell>
        </row>
        <row r="3761">
          <cell r="C3761" t="str">
            <v>Formulario 1 - Propuesta económica  - Documento tipo de selección abreviada de menor cuantía - versión 2</v>
          </cell>
        </row>
        <row r="3762">
          <cell r="C3762" t="str">
            <v>Código</v>
          </cell>
          <cell r="D3762" t="str">
            <v>CCE-EICP-FM-25</v>
          </cell>
          <cell r="E3762" t="str">
            <v>Versión</v>
          </cell>
          <cell r="F3762">
            <v>2</v>
          </cell>
        </row>
        <row r="3764">
          <cell r="C3764" t="str">
            <v>[La entidad podrá utilizar este formato para la presentación de los análisis de precios unitarios el contratista en la oportunidad prevista en el numeral 8.1. del Documento Base]</v>
          </cell>
        </row>
        <row r="3767">
          <cell r="D3767" t="str">
            <v>MUNICIPIO DE CONCORDIA, ANTIOQUIA</v>
          </cell>
        </row>
        <row r="3768">
          <cell r="L3768" t="str">
            <v>VERSIÓN</v>
          </cell>
        </row>
        <row r="3769">
          <cell r="D3769" t="str">
            <v xml:space="preserve">[NÚMERO DEL PROCESO] </v>
          </cell>
        </row>
        <row r="3770">
          <cell r="L3770" t="str">
            <v>PÁGINA</v>
          </cell>
          <cell r="M3770">
            <v>1</v>
          </cell>
          <cell r="N3770" t="str">
            <v>DE</v>
          </cell>
          <cell r="O3770">
            <v>1</v>
          </cell>
        </row>
        <row r="3771">
          <cell r="D3771" t="str">
            <v xml:space="preserve">ANALISIS DE PRECIOS UNITARIOS </v>
          </cell>
        </row>
        <row r="3773">
          <cell r="L3773" t="str">
            <v>FECHA</v>
          </cell>
          <cell r="M3773" t="str">
            <v>DD</v>
          </cell>
          <cell r="N3773" t="str">
            <v>MM</v>
          </cell>
          <cell r="O3773" t="str">
            <v>AA</v>
          </cell>
        </row>
        <row r="3774">
          <cell r="M3774">
            <v>8</v>
          </cell>
          <cell r="N3774">
            <v>5</v>
          </cell>
          <cell r="O3774">
            <v>2023</v>
          </cell>
        </row>
        <row r="3775">
          <cell r="C3775" t="str">
            <v>ITEMS DE LA PROPUESTA ECONÓMICA</v>
          </cell>
          <cell r="I3775" t="str">
            <v>ITEMS NO PREVISTOS</v>
          </cell>
        </row>
        <row r="3779">
          <cell r="C3779" t="str">
            <v>DATOS ESPECÍFICOS</v>
          </cell>
        </row>
        <row r="3781">
          <cell r="C3781" t="str">
            <v>ITEM</v>
          </cell>
          <cell r="D3781" t="str">
            <v>DESCRIPCIÓN</v>
          </cell>
          <cell r="M3781" t="str">
            <v>UNIDAD</v>
          </cell>
          <cell r="O3781" t="str">
            <v>CANTIDAD</v>
          </cell>
        </row>
        <row r="3782">
          <cell r="C3782" t="str">
            <v>4.11.5</v>
          </cell>
          <cell r="D3782" t="str">
            <v>S.T.I de PINTURA ACRÍLICA en muros (hidrorepelente) tipo  koraza  o  equivalente de  primera  calidad, minimo 2 manos o las que sean necesarias para obtener una superficie pareja y homogénea, a satisfacción del supervisior. Incluye suministro y transporte de los materiales, preparada y adecuación de la superficie a intervenir.</v>
          </cell>
          <cell r="M3782" t="str">
            <v>m2</v>
          </cell>
          <cell r="O3782">
            <v>0</v>
          </cell>
          <cell r="R3782">
            <v>13918</v>
          </cell>
          <cell r="S3782">
            <v>13918</v>
          </cell>
          <cell r="T3782">
            <v>4.6100000000000002E-2</v>
          </cell>
          <cell r="U3782">
            <v>0.42109999999999997</v>
          </cell>
          <cell r="V3782">
            <v>0</v>
          </cell>
          <cell r="W3782">
            <v>0.53280000000000005</v>
          </cell>
        </row>
        <row r="3783">
          <cell r="C3783" t="str">
            <v>I. EQUIPO</v>
          </cell>
        </row>
        <row r="3785">
          <cell r="C3785" t="str">
            <v>DESCRIPCIÓN</v>
          </cell>
          <cell r="H3785" t="str">
            <v>MARCA</v>
          </cell>
          <cell r="J3785" t="str">
            <v>TIPO</v>
          </cell>
          <cell r="L3785" t="str">
            <v>TARIFA/HORA</v>
          </cell>
          <cell r="M3785" t="str">
            <v>RENDIMIENTO</v>
          </cell>
          <cell r="O3785" t="str">
            <v>Vr. UNITARIO</v>
          </cell>
        </row>
        <row r="3786">
          <cell r="C3786" t="str">
            <v>Sección completa de andamio (1.2m-1.5m) x 1.5 m. (+ 4 ruedas) Incluye transporte.</v>
          </cell>
          <cell r="J3786" t="str">
            <v>Dia</v>
          </cell>
          <cell r="L3786">
            <v>2565</v>
          </cell>
          <cell r="M3786">
            <v>15</v>
          </cell>
          <cell r="O3786">
            <v>171</v>
          </cell>
          <cell r="R3786">
            <v>0</v>
          </cell>
          <cell r="T3786" t="str">
            <v>Sección completa de andamio (1.2m-1.5m) x 1.5 m. (+ 4 ruedas) Incluye transporte.</v>
          </cell>
        </row>
        <row r="3787">
          <cell r="C3787" t="str">
            <v>Can zunchado en madera común de 5,0cmx20cmx3,0m (alquiler). Incluye transporte.</v>
          </cell>
          <cell r="J3787" t="str">
            <v>Dia</v>
          </cell>
          <cell r="L3787">
            <v>1500</v>
          </cell>
          <cell r="M3787">
            <v>15</v>
          </cell>
          <cell r="O3787">
            <v>100</v>
          </cell>
          <cell r="R3787">
            <v>0</v>
          </cell>
          <cell r="T3787" t="str">
            <v>Can zunchado en madera común de 5,0cmx20cmx3,0m (alquiler). Incluye transporte.</v>
          </cell>
        </row>
        <row r="3788">
          <cell r="J3788" t="str">
            <v/>
          </cell>
          <cell r="L3788" t="str">
            <v/>
          </cell>
          <cell r="O3788">
            <v>0</v>
          </cell>
          <cell r="R3788">
            <v>0</v>
          </cell>
          <cell r="T3788">
            <v>0</v>
          </cell>
        </row>
        <row r="3789">
          <cell r="C3789" t="str">
            <v>Herramienta Menor (Como % de Mano de Obra)</v>
          </cell>
          <cell r="J3789" t="str">
            <v>Dia</v>
          </cell>
          <cell r="L3789">
            <v>7415</v>
          </cell>
          <cell r="M3789">
            <v>0.05</v>
          </cell>
          <cell r="O3789">
            <v>371</v>
          </cell>
          <cell r="R3789">
            <v>0</v>
          </cell>
          <cell r="T3789" t="str">
            <v>Herramienta Menor (Como % de Mano de Obra)</v>
          </cell>
        </row>
        <row r="3790">
          <cell r="L3790">
            <v>4.6100000000000002E-2</v>
          </cell>
          <cell r="M3790" t="str">
            <v>SUBTOTAL $</v>
          </cell>
          <cell r="O3790">
            <v>642</v>
          </cell>
        </row>
        <row r="3791">
          <cell r="C3791" t="str">
            <v>II. MATERIALES</v>
          </cell>
        </row>
        <row r="3793">
          <cell r="C3793" t="str">
            <v>DESCRIPCIÓN</v>
          </cell>
          <cell r="K3793" t="str">
            <v>UNIDAD</v>
          </cell>
          <cell r="L3793" t="str">
            <v>CANTIDAD</v>
          </cell>
          <cell r="M3793" t="str">
            <v>PRECIO UNIT.</v>
          </cell>
          <cell r="O3793" t="str">
            <v>Vr. UNITARIO</v>
          </cell>
        </row>
        <row r="3794">
          <cell r="C3794" t="str">
            <v>Pintura Koraza 5 Galones Blanco</v>
          </cell>
          <cell r="K3794" t="str">
            <v>u</v>
          </cell>
          <cell r="L3794">
            <v>1.0999999999999999E-2</v>
          </cell>
          <cell r="M3794">
            <v>459900</v>
          </cell>
          <cell r="O3794">
            <v>5059</v>
          </cell>
          <cell r="Q3794" t="str">
            <v>OK</v>
          </cell>
          <cell r="R3794">
            <v>0</v>
          </cell>
          <cell r="T3794" t="str">
            <v>Pintura Koraza 5 Galones Blanco</v>
          </cell>
        </row>
        <row r="3795">
          <cell r="C3795" t="str">
            <v>Estucor Estuco Plástico 30 Kilos/5 Galones Interior y Exterior-Rend:20m2</v>
          </cell>
          <cell r="K3795" t="str">
            <v>U</v>
          </cell>
          <cell r="L3795">
            <v>5.4999999999999997E-3</v>
          </cell>
          <cell r="M3795">
            <v>114000</v>
          </cell>
          <cell r="O3795">
            <v>627</v>
          </cell>
          <cell r="Q3795" t="str">
            <v>OK</v>
          </cell>
          <cell r="R3795">
            <v>0</v>
          </cell>
          <cell r="T3795" t="str">
            <v>Estucor Estuco Plástico 30 Kilos/5 Galones Interior y Exterior-Rend:20m2</v>
          </cell>
        </row>
        <row r="3796">
          <cell r="C3796" t="str">
            <v>Lija de agua 150 super</v>
          </cell>
          <cell r="K3796" t="str">
            <v>u</v>
          </cell>
          <cell r="L3796">
            <v>0.1</v>
          </cell>
          <cell r="M3796">
            <v>1749</v>
          </cell>
          <cell r="O3796">
            <v>175</v>
          </cell>
          <cell r="Q3796" t="str">
            <v>OK</v>
          </cell>
          <cell r="R3796">
            <v>0</v>
          </cell>
          <cell r="T3796" t="str">
            <v>Lija de agua 150 super</v>
          </cell>
        </row>
        <row r="3797">
          <cell r="K3797" t="str">
            <v/>
          </cell>
          <cell r="M3797">
            <v>0</v>
          </cell>
          <cell r="O3797">
            <v>0</v>
          </cell>
          <cell r="R3797">
            <v>0</v>
          </cell>
          <cell r="T3797">
            <v>0</v>
          </cell>
        </row>
        <row r="3798">
          <cell r="K3798" t="str">
            <v/>
          </cell>
          <cell r="M3798">
            <v>0</v>
          </cell>
          <cell r="O3798">
            <v>0</v>
          </cell>
          <cell r="R3798">
            <v>0</v>
          </cell>
          <cell r="T3798">
            <v>0</v>
          </cell>
        </row>
        <row r="3799">
          <cell r="K3799" t="str">
            <v/>
          </cell>
          <cell r="M3799">
            <v>0</v>
          </cell>
          <cell r="O3799">
            <v>0</v>
          </cell>
          <cell r="R3799">
            <v>0</v>
          </cell>
          <cell r="T3799">
            <v>0</v>
          </cell>
        </row>
        <row r="3800">
          <cell r="K3800" t="str">
            <v/>
          </cell>
          <cell r="O3800">
            <v>0</v>
          </cell>
          <cell r="R3800">
            <v>0</v>
          </cell>
          <cell r="T3800">
            <v>0</v>
          </cell>
        </row>
        <row r="3801">
          <cell r="L3801">
            <v>0.42109999999999997</v>
          </cell>
          <cell r="M3801" t="str">
            <v>SUBTOTAL $</v>
          </cell>
          <cell r="O3801">
            <v>5861</v>
          </cell>
        </row>
        <row r="3802">
          <cell r="C3802" t="str">
            <v>III. TRANSPORTES</v>
          </cell>
        </row>
        <row r="3804">
          <cell r="C3804" t="str">
            <v>MATERIAL</v>
          </cell>
          <cell r="J3804" t="str">
            <v>VOL. o PESO</v>
          </cell>
          <cell r="K3804" t="str">
            <v>DISTANCIA</v>
          </cell>
          <cell r="L3804" t="str">
            <v>M3 o Ton/Km</v>
          </cell>
          <cell r="M3804" t="str">
            <v>TARIFA</v>
          </cell>
          <cell r="O3804" t="str">
            <v>Vr. UNITARIO</v>
          </cell>
        </row>
        <row r="3805">
          <cell r="J3805" t="str">
            <v/>
          </cell>
          <cell r="K3805">
            <v>112</v>
          </cell>
          <cell r="L3805">
            <v>0.02</v>
          </cell>
          <cell r="M3805">
            <v>0</v>
          </cell>
          <cell r="O3805">
            <v>0</v>
          </cell>
          <cell r="R3805">
            <v>0</v>
          </cell>
          <cell r="T3805">
            <v>0</v>
          </cell>
        </row>
        <row r="3806">
          <cell r="J3806" t="str">
            <v/>
          </cell>
          <cell r="M3806">
            <v>0</v>
          </cell>
          <cell r="O3806">
            <v>0</v>
          </cell>
          <cell r="R3806">
            <v>0</v>
          </cell>
          <cell r="T3806">
            <v>0</v>
          </cell>
        </row>
        <row r="3807">
          <cell r="J3807" t="str">
            <v/>
          </cell>
          <cell r="M3807">
            <v>0</v>
          </cell>
          <cell r="O3807">
            <v>0</v>
          </cell>
          <cell r="R3807">
            <v>0</v>
          </cell>
          <cell r="T3807">
            <v>0</v>
          </cell>
        </row>
        <row r="3808">
          <cell r="L3808">
            <v>0</v>
          </cell>
          <cell r="M3808" t="str">
            <v>SUBTOTAL $</v>
          </cell>
          <cell r="O3808">
            <v>0</v>
          </cell>
        </row>
        <row r="3809">
          <cell r="C3809" t="str">
            <v>IV. MANO DE OBRA</v>
          </cell>
        </row>
        <row r="3811">
          <cell r="C3811" t="str">
            <v>TRABAJADOR</v>
          </cell>
          <cell r="I3811" t="str">
            <v>CANTIDAD</v>
          </cell>
          <cell r="J3811" t="str">
            <v>JORNAL</v>
          </cell>
          <cell r="K3811" t="str">
            <v>PRESTACIONES</v>
          </cell>
          <cell r="L3811" t="str">
            <v>JORNAL TOTAL</v>
          </cell>
          <cell r="M3811" t="str">
            <v>RENDIMIENTO</v>
          </cell>
          <cell r="O3811" t="str">
            <v>Vr. UNITARIO</v>
          </cell>
        </row>
        <row r="3812">
          <cell r="C3812" t="str">
            <v>Oficial</v>
          </cell>
          <cell r="I3812">
            <v>1</v>
          </cell>
          <cell r="J3812">
            <v>77720</v>
          </cell>
          <cell r="K3812">
            <v>1.6913</v>
          </cell>
          <cell r="L3812">
            <v>131448</v>
          </cell>
          <cell r="M3812">
            <v>30</v>
          </cell>
          <cell r="O3812">
            <v>4382</v>
          </cell>
          <cell r="R3812">
            <v>0</v>
          </cell>
          <cell r="T3812" t="str">
            <v>Oficial</v>
          </cell>
        </row>
        <row r="3813">
          <cell r="C3813" t="str">
            <v>Ayudante Entendido</v>
          </cell>
          <cell r="I3813">
            <v>1</v>
          </cell>
          <cell r="J3813">
            <v>53020</v>
          </cell>
          <cell r="K3813">
            <v>1.7161</v>
          </cell>
          <cell r="L3813">
            <v>90988</v>
          </cell>
          <cell r="M3813">
            <v>30</v>
          </cell>
          <cell r="O3813">
            <v>3033</v>
          </cell>
          <cell r="R3813">
            <v>0</v>
          </cell>
          <cell r="T3813" t="str">
            <v>Ayudante Entendido</v>
          </cell>
        </row>
        <row r="3814">
          <cell r="J3814">
            <v>0</v>
          </cell>
          <cell r="K3814">
            <v>0</v>
          </cell>
          <cell r="L3814">
            <v>0</v>
          </cell>
          <cell r="O3814">
            <v>0</v>
          </cell>
          <cell r="R3814">
            <v>0</v>
          </cell>
          <cell r="T3814">
            <v>0</v>
          </cell>
        </row>
        <row r="3815">
          <cell r="L3815">
            <v>0.53280000000000005</v>
          </cell>
          <cell r="M3815" t="str">
            <v>SUBTOTAL $</v>
          </cell>
          <cell r="O3815">
            <v>7415</v>
          </cell>
        </row>
        <row r="3817">
          <cell r="C3817" t="str">
            <v>TOTAL COSTO DIRECTO $</v>
          </cell>
          <cell r="O3817">
            <v>13918</v>
          </cell>
        </row>
        <row r="3818">
          <cell r="C3818" t="str">
            <v>V. COSTOS INDIRECTOS</v>
          </cell>
        </row>
        <row r="3820">
          <cell r="C3820" t="str">
            <v>Descripción</v>
          </cell>
          <cell r="L3820" t="str">
            <v>Porcentaje</v>
          </cell>
          <cell r="M3820" t="str">
            <v>Valor Total</v>
          </cell>
        </row>
        <row r="3821">
          <cell r="C3821" t="str">
            <v>ADMINISTRACION</v>
          </cell>
          <cell r="L3821">
            <v>0</v>
          </cell>
          <cell r="M3821">
            <v>0</v>
          </cell>
        </row>
        <row r="3822">
          <cell r="C3822" t="str">
            <v xml:space="preserve">IMPREVISTOS </v>
          </cell>
          <cell r="L3822">
            <v>0</v>
          </cell>
          <cell r="M3822">
            <v>0</v>
          </cell>
        </row>
        <row r="3823">
          <cell r="C3823" t="str">
            <v>UTILIDAD</v>
          </cell>
          <cell r="L3823">
            <v>0</v>
          </cell>
          <cell r="M3823">
            <v>0</v>
          </cell>
        </row>
        <row r="3824">
          <cell r="C3824" t="str">
            <v>SUBTOTAL $</v>
          </cell>
          <cell r="O3824">
            <v>0</v>
          </cell>
        </row>
        <row r="3826">
          <cell r="C3826" t="str">
            <v>Precio Unitario Total Aproximado al peso $</v>
          </cell>
          <cell r="O3826">
            <v>13918</v>
          </cell>
        </row>
        <row r="3829">
          <cell r="H3829" t="str">
            <v>Firma</v>
          </cell>
        </row>
        <row r="3830">
          <cell r="H3830" t="str">
            <v>Nombre:</v>
          </cell>
        </row>
        <row r="3831">
          <cell r="H3831" t="str">
            <v>Representante Legal del Contratista o su Apoderado</v>
          </cell>
        </row>
        <row r="3832">
          <cell r="H3832" t="str">
            <v>Matricula No. :</v>
          </cell>
        </row>
        <row r="3833">
          <cell r="H3833" t="str">
            <v xml:space="preserve"> </v>
          </cell>
        </row>
        <row r="3834">
          <cell r="C3834" t="str">
            <v>OBSERVACIONES INTERVENTORÍA</v>
          </cell>
        </row>
        <row r="3838">
          <cell r="C3838" t="str">
            <v>APROBACIÓN POR INTERVENTORÍA</v>
          </cell>
        </row>
        <row r="3839">
          <cell r="C383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841">
          <cell r="C384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844">
          <cell r="H3844" t="str">
            <v>Firma</v>
          </cell>
        </row>
        <row r="3845">
          <cell r="H3845" t="str">
            <v>Nombre:</v>
          </cell>
        </row>
        <row r="3846">
          <cell r="H3846" t="str">
            <v>Representante Legal del Interventor o su Apoderado</v>
          </cell>
        </row>
        <row r="3847">
          <cell r="H3847" t="str">
            <v>Matricula No. :</v>
          </cell>
        </row>
        <row r="3852">
          <cell r="C3852" t="str">
            <v>Formulario 1 - Propuesta económica  - Documento tipo de selección abreviada de menor cuantía - versión 2</v>
          </cell>
        </row>
        <row r="3853">
          <cell r="C3853" t="str">
            <v>Código</v>
          </cell>
          <cell r="D3853" t="str">
            <v>CCE-EICP-FM-25</v>
          </cell>
          <cell r="E3853" t="str">
            <v>Versión</v>
          </cell>
          <cell r="F3853">
            <v>2</v>
          </cell>
        </row>
        <row r="3855">
          <cell r="C3855" t="str">
            <v>[La entidad podrá utilizar este formato para la presentación de los análisis de precios unitarios el contratista en la oportunidad prevista en el numeral 8.1. del Documento Base]</v>
          </cell>
        </row>
        <row r="3858">
          <cell r="D3858" t="str">
            <v>MUNICIPIO DE CONCORDIA, ANTIOQUIA</v>
          </cell>
        </row>
        <row r="3859">
          <cell r="L3859" t="str">
            <v>VERSIÓN</v>
          </cell>
        </row>
        <row r="3860">
          <cell r="D3860" t="str">
            <v xml:space="preserve">[NÚMERO DEL PROCESO] </v>
          </cell>
        </row>
        <row r="3861">
          <cell r="L3861" t="str">
            <v>PÁGINA</v>
          </cell>
          <cell r="M3861">
            <v>1</v>
          </cell>
          <cell r="N3861" t="str">
            <v>DE</v>
          </cell>
          <cell r="O3861">
            <v>1</v>
          </cell>
        </row>
        <row r="3862">
          <cell r="D3862" t="str">
            <v xml:space="preserve">ANALISIS DE PRECIOS UNITARIOS </v>
          </cell>
        </row>
        <row r="3864">
          <cell r="L3864" t="str">
            <v>FECHA</v>
          </cell>
          <cell r="M3864" t="str">
            <v>DD</v>
          </cell>
          <cell r="N3864" t="str">
            <v>MM</v>
          </cell>
          <cell r="O3864" t="str">
            <v>AA</v>
          </cell>
        </row>
        <row r="3865">
          <cell r="M3865">
            <v>8</v>
          </cell>
          <cell r="N3865">
            <v>5</v>
          </cell>
          <cell r="O3865">
            <v>2023</v>
          </cell>
        </row>
        <row r="3866">
          <cell r="C3866" t="str">
            <v>ITEMS DE LA PROPUESTA ECONÓMICA</v>
          </cell>
          <cell r="I3866" t="str">
            <v>ITEMS NO PREVISTOS</v>
          </cell>
        </row>
        <row r="3870">
          <cell r="C3870" t="str">
            <v>DATOS ESPECÍFICOS</v>
          </cell>
        </row>
        <row r="3872">
          <cell r="C3872" t="str">
            <v>ITEM</v>
          </cell>
          <cell r="D3872" t="str">
            <v>DESCRIPCIÓN</v>
          </cell>
          <cell r="M3872" t="str">
            <v>UNIDAD</v>
          </cell>
          <cell r="O3872" t="str">
            <v>CANTIDAD</v>
          </cell>
        </row>
        <row r="3873">
          <cell r="C3873" t="str">
            <v>4.11.6</v>
          </cell>
          <cell r="D3873" t="str">
            <v>S.T.I de esmalte sintético a base de aceite resistente al agua, de  primera  calidad, minimo 2 manos o las que sean necesarias para obtener una superficie pareja y homogénea, a satisfacción del supervisor. Incluye suministro y transporte de los materiales, preparada y adecuación de la superficie a intervenir.</v>
          </cell>
          <cell r="M3873" t="str">
            <v>m2</v>
          </cell>
          <cell r="O3873">
            <v>0</v>
          </cell>
          <cell r="R3873">
            <v>14872</v>
          </cell>
          <cell r="S3873">
            <v>14872</v>
          </cell>
          <cell r="T3873">
            <v>4.3200000000000002E-2</v>
          </cell>
          <cell r="U3873">
            <v>0.4582</v>
          </cell>
          <cell r="V3873">
            <v>0</v>
          </cell>
          <cell r="W3873">
            <v>0.49859999999999999</v>
          </cell>
        </row>
        <row r="3874">
          <cell r="C3874" t="str">
            <v>I. EQUIPO</v>
          </cell>
        </row>
        <row r="3876">
          <cell r="C3876" t="str">
            <v>DESCRIPCIÓN</v>
          </cell>
          <cell r="H3876" t="str">
            <v>MARCA</v>
          </cell>
          <cell r="J3876" t="str">
            <v>TIPO</v>
          </cell>
          <cell r="L3876" t="str">
            <v>TARIFA/HORA</v>
          </cell>
          <cell r="M3876" t="str">
            <v>RENDIMIENTO</v>
          </cell>
          <cell r="O3876" t="str">
            <v>Vr. UNITARIO</v>
          </cell>
        </row>
        <row r="3877">
          <cell r="C3877" t="str">
            <v>Sección completa de andamio (1.2m-1.5m) x 1.5 m. (+ 4 ruedas) Incluye transporte.</v>
          </cell>
          <cell r="J3877" t="str">
            <v>Dia</v>
          </cell>
          <cell r="L3877">
            <v>2565</v>
          </cell>
          <cell r="M3877">
            <v>15</v>
          </cell>
          <cell r="O3877">
            <v>171</v>
          </cell>
          <cell r="R3877">
            <v>0</v>
          </cell>
          <cell r="T3877" t="str">
            <v>Sección completa de andamio (1.2m-1.5m) x 1.5 m. (+ 4 ruedas) Incluye transporte.</v>
          </cell>
        </row>
        <row r="3878">
          <cell r="C3878" t="str">
            <v>Can zunchado en madera común de 5,0cmx20cmx3,0m (alquiler). Incluye transporte.</v>
          </cell>
          <cell r="J3878" t="str">
            <v>Dia</v>
          </cell>
          <cell r="L3878">
            <v>1500</v>
          </cell>
          <cell r="M3878">
            <v>15</v>
          </cell>
          <cell r="O3878">
            <v>100</v>
          </cell>
          <cell r="R3878">
            <v>0</v>
          </cell>
          <cell r="T3878" t="str">
            <v>Can zunchado en madera común de 5,0cmx20cmx3,0m (alquiler). Incluye transporte.</v>
          </cell>
        </row>
        <row r="3879">
          <cell r="J3879" t="str">
            <v/>
          </cell>
          <cell r="L3879" t="str">
            <v/>
          </cell>
          <cell r="O3879">
            <v>0</v>
          </cell>
          <cell r="R3879">
            <v>0</v>
          </cell>
          <cell r="T3879">
            <v>0</v>
          </cell>
        </row>
        <row r="3880">
          <cell r="C3880" t="str">
            <v>Herramienta Menor (Como % de Mano de Obra)</v>
          </cell>
          <cell r="J3880" t="str">
            <v>Dia</v>
          </cell>
          <cell r="L3880">
            <v>7415</v>
          </cell>
          <cell r="M3880">
            <v>0.05</v>
          </cell>
          <cell r="O3880">
            <v>371</v>
          </cell>
          <cell r="R3880">
            <v>0</v>
          </cell>
          <cell r="T3880" t="str">
            <v>Herramienta Menor (Como % de Mano de Obra)</v>
          </cell>
        </row>
        <row r="3881">
          <cell r="L3881">
            <v>4.3200000000000002E-2</v>
          </cell>
          <cell r="M3881" t="str">
            <v>SUBTOTAL $</v>
          </cell>
          <cell r="O3881">
            <v>642</v>
          </cell>
        </row>
        <row r="3882">
          <cell r="C3882" t="str">
            <v>II. MATERIALES</v>
          </cell>
        </row>
        <row r="3884">
          <cell r="C3884" t="str">
            <v>DESCRIPCIÓN</v>
          </cell>
          <cell r="K3884" t="str">
            <v>UNIDAD</v>
          </cell>
          <cell r="L3884" t="str">
            <v>CANTIDAD</v>
          </cell>
          <cell r="M3884" t="str">
            <v>PRECIO UNIT.</v>
          </cell>
          <cell r="O3884" t="str">
            <v>Vr. UNITARIO</v>
          </cell>
        </row>
        <row r="3885">
          <cell r="C3885" t="str">
            <v xml:space="preserve">Pintura acrílica, esmalte o similar </v>
          </cell>
          <cell r="K3885" t="str">
            <v>gal</v>
          </cell>
          <cell r="L3885">
            <v>7.0000000000000007E-2</v>
          </cell>
          <cell r="M3885">
            <v>85900</v>
          </cell>
          <cell r="O3885">
            <v>6013</v>
          </cell>
          <cell r="R3885">
            <v>0</v>
          </cell>
          <cell r="T3885" t="str">
            <v xml:space="preserve">Pintura acrílica, esmalte o similar </v>
          </cell>
        </row>
        <row r="3886">
          <cell r="C3886" t="str">
            <v>Estucor Estuco Plástico 30 Kilos/5 Galones Interior y Exterior-Rend:20m2</v>
          </cell>
          <cell r="K3886" t="str">
            <v>U</v>
          </cell>
          <cell r="L3886">
            <v>5.4999999999999997E-3</v>
          </cell>
          <cell r="M3886">
            <v>114000</v>
          </cell>
          <cell r="O3886">
            <v>627</v>
          </cell>
          <cell r="R3886">
            <v>0</v>
          </cell>
          <cell r="T3886" t="str">
            <v>Estucor Estuco Plástico 30 Kilos/5 Galones Interior y Exterior-Rend:20m2</v>
          </cell>
        </row>
        <row r="3887">
          <cell r="C3887" t="str">
            <v>Lija de agua 150 super</v>
          </cell>
          <cell r="K3887" t="str">
            <v>u</v>
          </cell>
          <cell r="L3887">
            <v>0.1</v>
          </cell>
          <cell r="M3887">
            <v>1749</v>
          </cell>
          <cell r="O3887">
            <v>175</v>
          </cell>
          <cell r="R3887">
            <v>0</v>
          </cell>
          <cell r="T3887" t="str">
            <v>Lija de agua 150 super</v>
          </cell>
        </row>
        <row r="3888">
          <cell r="K3888" t="str">
            <v/>
          </cell>
          <cell r="M3888">
            <v>0</v>
          </cell>
          <cell r="O3888">
            <v>0</v>
          </cell>
          <cell r="R3888">
            <v>0</v>
          </cell>
          <cell r="T3888">
            <v>0</v>
          </cell>
        </row>
        <row r="3889">
          <cell r="K3889" t="str">
            <v/>
          </cell>
          <cell r="M3889">
            <v>0</v>
          </cell>
          <cell r="O3889">
            <v>0</v>
          </cell>
          <cell r="R3889">
            <v>0</v>
          </cell>
          <cell r="T3889">
            <v>0</v>
          </cell>
        </row>
        <row r="3890">
          <cell r="K3890" t="str">
            <v/>
          </cell>
          <cell r="M3890">
            <v>0</v>
          </cell>
          <cell r="O3890">
            <v>0</v>
          </cell>
          <cell r="R3890">
            <v>0</v>
          </cell>
          <cell r="T3890">
            <v>0</v>
          </cell>
        </row>
        <row r="3891">
          <cell r="K3891" t="str">
            <v/>
          </cell>
          <cell r="O3891">
            <v>0</v>
          </cell>
          <cell r="R3891">
            <v>0</v>
          </cell>
          <cell r="T3891">
            <v>0</v>
          </cell>
        </row>
        <row r="3892">
          <cell r="L3892">
            <v>0.4582</v>
          </cell>
          <cell r="M3892" t="str">
            <v>SUBTOTAL $</v>
          </cell>
          <cell r="O3892">
            <v>6815</v>
          </cell>
        </row>
        <row r="3893">
          <cell r="C3893" t="str">
            <v>III. TRANSPORTES</v>
          </cell>
        </row>
        <row r="3895">
          <cell r="C3895" t="str">
            <v>MATERIAL</v>
          </cell>
          <cell r="J3895" t="str">
            <v>VOL. o PESO</v>
          </cell>
          <cell r="K3895" t="str">
            <v>DISTANCIA</v>
          </cell>
          <cell r="L3895" t="str">
            <v>M3 o Ton/Km</v>
          </cell>
          <cell r="M3895" t="str">
            <v>TARIFA</v>
          </cell>
          <cell r="O3895" t="str">
            <v>Vr. UNITARIO</v>
          </cell>
        </row>
        <row r="3896">
          <cell r="J3896" t="str">
            <v/>
          </cell>
          <cell r="M3896">
            <v>0</v>
          </cell>
          <cell r="O3896">
            <v>0</v>
          </cell>
          <cell r="R3896">
            <v>0</v>
          </cell>
          <cell r="T3896">
            <v>0</v>
          </cell>
        </row>
        <row r="3897">
          <cell r="J3897" t="str">
            <v/>
          </cell>
          <cell r="M3897">
            <v>0</v>
          </cell>
          <cell r="O3897">
            <v>0</v>
          </cell>
          <cell r="R3897">
            <v>0</v>
          </cell>
          <cell r="T3897">
            <v>0</v>
          </cell>
        </row>
        <row r="3898">
          <cell r="J3898" t="str">
            <v/>
          </cell>
          <cell r="M3898">
            <v>0</v>
          </cell>
          <cell r="O3898">
            <v>0</v>
          </cell>
          <cell r="R3898">
            <v>0</v>
          </cell>
          <cell r="T3898">
            <v>0</v>
          </cell>
        </row>
        <row r="3899">
          <cell r="L3899">
            <v>0</v>
          </cell>
          <cell r="M3899" t="str">
            <v>SUBTOTAL $</v>
          </cell>
          <cell r="O3899">
            <v>0</v>
          </cell>
        </row>
        <row r="3900">
          <cell r="C3900" t="str">
            <v>IV. MANO DE OBRA</v>
          </cell>
        </row>
        <row r="3902">
          <cell r="C3902" t="str">
            <v>TRABAJADOR</v>
          </cell>
          <cell r="I3902" t="str">
            <v>CANTIDAD</v>
          </cell>
          <cell r="J3902" t="str">
            <v>JORNAL</v>
          </cell>
          <cell r="K3902" t="str">
            <v>PRESTACIONES</v>
          </cell>
          <cell r="L3902" t="str">
            <v>JORNAL TOTAL</v>
          </cell>
          <cell r="M3902" t="str">
            <v>RENDIMIENTO</v>
          </cell>
          <cell r="O3902" t="str">
            <v>Vr. UNITARIO</v>
          </cell>
        </row>
        <row r="3903">
          <cell r="C3903" t="str">
            <v>Oficial</v>
          </cell>
          <cell r="I3903">
            <v>1</v>
          </cell>
          <cell r="J3903">
            <v>77720</v>
          </cell>
          <cell r="K3903">
            <v>1.6913</v>
          </cell>
          <cell r="L3903">
            <v>131448</v>
          </cell>
          <cell r="M3903">
            <v>30</v>
          </cell>
          <cell r="O3903">
            <v>4382</v>
          </cell>
          <cell r="R3903">
            <v>0</v>
          </cell>
          <cell r="T3903" t="str">
            <v>Oficial</v>
          </cell>
        </row>
        <row r="3904">
          <cell r="C3904" t="str">
            <v>Ayudante Entendido</v>
          </cell>
          <cell r="I3904">
            <v>1</v>
          </cell>
          <cell r="J3904">
            <v>53020</v>
          </cell>
          <cell r="K3904">
            <v>1.7161</v>
          </cell>
          <cell r="L3904">
            <v>90988</v>
          </cell>
          <cell r="M3904">
            <v>30</v>
          </cell>
          <cell r="O3904">
            <v>3033</v>
          </cell>
          <cell r="R3904">
            <v>0</v>
          </cell>
          <cell r="T3904" t="str">
            <v>Ayudante Entendido</v>
          </cell>
        </row>
        <row r="3905">
          <cell r="J3905">
            <v>0</v>
          </cell>
          <cell r="K3905">
            <v>0</v>
          </cell>
          <cell r="L3905">
            <v>0</v>
          </cell>
          <cell r="O3905">
            <v>0</v>
          </cell>
          <cell r="R3905">
            <v>0</v>
          </cell>
          <cell r="T3905">
            <v>0</v>
          </cell>
        </row>
        <row r="3906">
          <cell r="L3906">
            <v>0.49859999999999999</v>
          </cell>
          <cell r="M3906" t="str">
            <v>SUBTOTAL $</v>
          </cell>
          <cell r="O3906">
            <v>7415</v>
          </cell>
        </row>
        <row r="3908">
          <cell r="C3908" t="str">
            <v>TOTAL COSTO DIRECTO $</v>
          </cell>
          <cell r="O3908">
            <v>14872</v>
          </cell>
        </row>
        <row r="3909">
          <cell r="C3909" t="str">
            <v>V. COSTOS INDIRECTOS</v>
          </cell>
        </row>
        <row r="3911">
          <cell r="C3911" t="str">
            <v>Descripción</v>
          </cell>
          <cell r="L3911" t="str">
            <v>Porcentaje</v>
          </cell>
          <cell r="M3911" t="str">
            <v>Valor Total</v>
          </cell>
        </row>
        <row r="3912">
          <cell r="C3912" t="str">
            <v>ADMINISTRACION</v>
          </cell>
          <cell r="L3912">
            <v>0</v>
          </cell>
          <cell r="M3912">
            <v>0</v>
          </cell>
        </row>
        <row r="3913">
          <cell r="C3913" t="str">
            <v xml:space="preserve">IMPREVISTOS </v>
          </cell>
          <cell r="L3913">
            <v>0</v>
          </cell>
          <cell r="M3913">
            <v>0</v>
          </cell>
        </row>
        <row r="3914">
          <cell r="C3914" t="str">
            <v>UTILIDAD</v>
          </cell>
          <cell r="L3914">
            <v>0</v>
          </cell>
          <cell r="M3914">
            <v>0</v>
          </cell>
        </row>
        <row r="3915">
          <cell r="C3915" t="str">
            <v>SUBTOTAL $</v>
          </cell>
          <cell r="O3915">
            <v>0</v>
          </cell>
        </row>
        <row r="3917">
          <cell r="C3917" t="str">
            <v>Precio Unitario Total Aproximado al peso $</v>
          </cell>
          <cell r="O3917">
            <v>14872</v>
          </cell>
        </row>
        <row r="3920">
          <cell r="H3920" t="str">
            <v>Firma</v>
          </cell>
        </row>
        <row r="3921">
          <cell r="H3921" t="str">
            <v>Nombre:</v>
          </cell>
        </row>
        <row r="3922">
          <cell r="H3922" t="str">
            <v>Representante Legal del Contratista o su Apoderado</v>
          </cell>
        </row>
        <row r="3923">
          <cell r="H3923" t="str">
            <v>Matricula No. :</v>
          </cell>
        </row>
        <row r="3924">
          <cell r="H3924" t="str">
            <v xml:space="preserve"> </v>
          </cell>
        </row>
        <row r="3925">
          <cell r="C3925" t="str">
            <v>OBSERVACIONES INTERVENTORÍA</v>
          </cell>
        </row>
        <row r="3929">
          <cell r="C3929" t="str">
            <v>APROBACIÓN POR INTERVENTORÍA</v>
          </cell>
        </row>
        <row r="3930">
          <cell r="C393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932">
          <cell r="C393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935">
          <cell r="H3935" t="str">
            <v>Firma</v>
          </cell>
        </row>
        <row r="3936">
          <cell r="H3936" t="str">
            <v>Nombre:</v>
          </cell>
        </row>
        <row r="3937">
          <cell r="H3937" t="str">
            <v>Representante Legal del Interventor o su Apoderado</v>
          </cell>
        </row>
        <row r="3938">
          <cell r="H3938" t="str">
            <v>Matricula No. :</v>
          </cell>
        </row>
        <row r="3943">
          <cell r="C3943" t="str">
            <v>Formulario 1 - Propuesta económica  - Documento tipo de selección abreviada de menor cuantía - versión 2</v>
          </cell>
        </row>
        <row r="3944">
          <cell r="C3944" t="str">
            <v>Código</v>
          </cell>
          <cell r="D3944" t="str">
            <v>CCE-EICP-FM-25</v>
          </cell>
          <cell r="E3944" t="str">
            <v>Versión</v>
          </cell>
          <cell r="F3944">
            <v>2</v>
          </cell>
        </row>
        <row r="3946">
          <cell r="C3946" t="str">
            <v>[La entidad podrá utilizar este formato para la presentación de los análisis de precios unitarios el contratista en la oportunidad prevista en el numeral 8.1. del Documento Base]</v>
          </cell>
        </row>
        <row r="3949">
          <cell r="D3949" t="str">
            <v>MUNICIPIO DE CONCORDIA, ANTIOQUIA</v>
          </cell>
        </row>
        <row r="3950">
          <cell r="L3950" t="str">
            <v>VERSIÓN</v>
          </cell>
        </row>
        <row r="3951">
          <cell r="D3951" t="str">
            <v xml:space="preserve">[NÚMERO DEL PROCESO] </v>
          </cell>
        </row>
        <row r="3952">
          <cell r="L3952" t="str">
            <v>PÁGINA</v>
          </cell>
          <cell r="M3952">
            <v>1</v>
          </cell>
          <cell r="N3952" t="str">
            <v>DE</v>
          </cell>
          <cell r="O3952">
            <v>1</v>
          </cell>
        </row>
        <row r="3953">
          <cell r="D3953" t="str">
            <v xml:space="preserve">ANALISIS DE PRECIOS UNITARIOS </v>
          </cell>
        </row>
        <row r="3955">
          <cell r="L3955" t="str">
            <v>FECHA</v>
          </cell>
          <cell r="M3955" t="str">
            <v>DD</v>
          </cell>
          <cell r="N3955" t="str">
            <v>MM</v>
          </cell>
          <cell r="O3955" t="str">
            <v>AA</v>
          </cell>
        </row>
        <row r="3956">
          <cell r="M3956">
            <v>8</v>
          </cell>
          <cell r="N3956">
            <v>5</v>
          </cell>
          <cell r="O3956">
            <v>2023</v>
          </cell>
        </row>
        <row r="3957">
          <cell r="C3957" t="str">
            <v>ITEMS DE LA PROPUESTA ECONÓMICA</v>
          </cell>
          <cell r="I3957" t="str">
            <v>ITEMS NO PREVISTOS</v>
          </cell>
        </row>
        <row r="3961">
          <cell r="C3961" t="str">
            <v>DATOS ESPECÍFICOS</v>
          </cell>
        </row>
        <row r="3963">
          <cell r="C3963" t="str">
            <v>ITEM</v>
          </cell>
          <cell r="D3963" t="str">
            <v>DESCRIPCIÓN</v>
          </cell>
          <cell r="M3963" t="str">
            <v>UNIDAD</v>
          </cell>
          <cell r="O3963" t="str">
            <v>CANTIDAD</v>
          </cell>
        </row>
        <row r="3964">
          <cell r="C3964" t="str">
            <v>4.12.1</v>
          </cell>
          <cell r="D3964" t="str">
            <v>S.T.I de Sanitario de Dos Piezas, Redondo 3.7 Litros, Descarga Dual Blanco Corona o similar. Incluye sanitario, Kit de Instalación, Brida, acople, tornillos y chazos, y demás accesorios para su correcta instalación y correcto funcionamiento.</v>
          </cell>
          <cell r="M3964" t="str">
            <v>u</v>
          </cell>
          <cell r="O3964">
            <v>3</v>
          </cell>
          <cell r="R3964">
            <v>515705</v>
          </cell>
          <cell r="S3964">
            <v>515705</v>
          </cell>
          <cell r="T3964">
            <v>2.7000000000000001E-3</v>
          </cell>
          <cell r="U3964">
            <v>0.83609999999999995</v>
          </cell>
          <cell r="V3964">
            <v>0.10730000000000001</v>
          </cell>
          <cell r="W3964">
            <v>5.3900000000000003E-2</v>
          </cell>
        </row>
        <row r="3965">
          <cell r="C3965" t="str">
            <v>I. EQUIPO</v>
          </cell>
        </row>
        <row r="3967">
          <cell r="C3967" t="str">
            <v>DESCRIPCIÓN</v>
          </cell>
          <cell r="H3967" t="str">
            <v>MARCA</v>
          </cell>
          <cell r="J3967" t="str">
            <v>TIPO</v>
          </cell>
          <cell r="L3967" t="str">
            <v>TARIFA/HORA</v>
          </cell>
          <cell r="M3967" t="str">
            <v>RENDIMIENTO</v>
          </cell>
          <cell r="O3967" t="str">
            <v>Vr. UNITARIO</v>
          </cell>
        </row>
        <row r="3968">
          <cell r="J3968" t="str">
            <v/>
          </cell>
          <cell r="L3968" t="str">
            <v/>
          </cell>
          <cell r="M3968">
            <v>4</v>
          </cell>
          <cell r="O3968">
            <v>0</v>
          </cell>
          <cell r="R3968">
            <v>0.75</v>
          </cell>
          <cell r="T3968">
            <v>0</v>
          </cell>
        </row>
        <row r="3969">
          <cell r="J3969" t="str">
            <v/>
          </cell>
          <cell r="L3969" t="str">
            <v/>
          </cell>
          <cell r="M3969">
            <v>4</v>
          </cell>
          <cell r="O3969">
            <v>0</v>
          </cell>
          <cell r="R3969">
            <v>0.75</v>
          </cell>
          <cell r="T3969">
            <v>0</v>
          </cell>
        </row>
        <row r="3970">
          <cell r="J3970" t="str">
            <v/>
          </cell>
          <cell r="L3970" t="str">
            <v/>
          </cell>
          <cell r="O3970">
            <v>0</v>
          </cell>
          <cell r="R3970">
            <v>0</v>
          </cell>
          <cell r="T3970">
            <v>0</v>
          </cell>
        </row>
        <row r="3971">
          <cell r="C3971" t="str">
            <v>Herramienta Menor (Como % de Mano de Obra)</v>
          </cell>
          <cell r="J3971" t="str">
            <v>Dia</v>
          </cell>
          <cell r="L3971">
            <v>27805</v>
          </cell>
          <cell r="M3971">
            <v>0.05</v>
          </cell>
          <cell r="O3971">
            <v>1390</v>
          </cell>
          <cell r="R3971">
            <v>4170</v>
          </cell>
          <cell r="T3971" t="str">
            <v>Herramienta Menor (Como % de Mano de Obra)</v>
          </cell>
        </row>
        <row r="3972">
          <cell r="L3972">
            <v>2.7000000000000001E-3</v>
          </cell>
          <cell r="M3972" t="str">
            <v>SUBTOTAL $</v>
          </cell>
          <cell r="O3972">
            <v>1390</v>
          </cell>
        </row>
        <row r="3973">
          <cell r="C3973" t="str">
            <v>II. MATERIALES</v>
          </cell>
        </row>
        <row r="3975">
          <cell r="C3975" t="str">
            <v>DESCRIPCIÓN</v>
          </cell>
          <cell r="K3975" t="str">
            <v>UNIDAD</v>
          </cell>
          <cell r="L3975" t="str">
            <v>CANTIDAD</v>
          </cell>
          <cell r="M3975" t="str">
            <v>PRECIO UNIT.</v>
          </cell>
          <cell r="O3975" t="str">
            <v>Vr. UNITARIO</v>
          </cell>
        </row>
        <row r="3976">
          <cell r="C3976" t="str">
            <v>Sanitario Aquapro Redondo Bone</v>
          </cell>
          <cell r="K3976" t="str">
            <v>u</v>
          </cell>
          <cell r="L3976">
            <v>1</v>
          </cell>
          <cell r="M3976">
            <v>384900</v>
          </cell>
          <cell r="O3976">
            <v>384900</v>
          </cell>
          <cell r="R3976">
            <v>3</v>
          </cell>
          <cell r="T3976" t="str">
            <v>Sanitario Aquapro Redondo Bone</v>
          </cell>
        </row>
        <row r="3977">
          <cell r="C3977" t="str">
            <v>Kit Instalación Sanitario con Brida
Humboldt (Brida, acople, válvula, tornillos y chazos)</v>
          </cell>
          <cell r="K3977" t="str">
            <v>u</v>
          </cell>
          <cell r="L3977">
            <v>1</v>
          </cell>
          <cell r="M3977">
            <v>46290</v>
          </cell>
          <cell r="O3977">
            <v>46290</v>
          </cell>
          <cell r="R3977">
            <v>3</v>
          </cell>
          <cell r="T3977" t="str">
            <v>Kit Instalación Sanitario con Brida
Humboldt (Brida, acople, válvula, tornillos y chazos)</v>
          </cell>
        </row>
        <row r="3978">
          <cell r="K3978" t="str">
            <v/>
          </cell>
          <cell r="M3978">
            <v>0</v>
          </cell>
          <cell r="O3978">
            <v>0</v>
          </cell>
          <cell r="R3978">
            <v>0</v>
          </cell>
          <cell r="T3978">
            <v>0</v>
          </cell>
        </row>
        <row r="3979">
          <cell r="K3979" t="str">
            <v/>
          </cell>
          <cell r="M3979">
            <v>0</v>
          </cell>
          <cell r="O3979">
            <v>0</v>
          </cell>
          <cell r="R3979">
            <v>0</v>
          </cell>
          <cell r="T3979">
            <v>0</v>
          </cell>
        </row>
        <row r="3980">
          <cell r="K3980" t="str">
            <v/>
          </cell>
          <cell r="M3980">
            <v>0</v>
          </cell>
          <cell r="O3980">
            <v>0</v>
          </cell>
          <cell r="R3980">
            <v>0</v>
          </cell>
          <cell r="T3980">
            <v>0</v>
          </cell>
        </row>
        <row r="3981">
          <cell r="K3981" t="str">
            <v/>
          </cell>
          <cell r="M3981">
            <v>0</v>
          </cell>
          <cell r="O3981">
            <v>0</v>
          </cell>
          <cell r="R3981">
            <v>0</v>
          </cell>
          <cell r="T3981">
            <v>0</v>
          </cell>
        </row>
        <row r="3982">
          <cell r="K3982" t="str">
            <v/>
          </cell>
          <cell r="O3982">
            <v>0</v>
          </cell>
          <cell r="R3982">
            <v>0</v>
          </cell>
          <cell r="T3982">
            <v>0</v>
          </cell>
        </row>
        <row r="3983">
          <cell r="L3983">
            <v>0.83609999999999995</v>
          </cell>
          <cell r="M3983" t="str">
            <v>SUBTOTAL $</v>
          </cell>
          <cell r="O3983">
            <v>431190</v>
          </cell>
        </row>
        <row r="3984">
          <cell r="C3984" t="str">
            <v>III. TRANSPORTES</v>
          </cell>
        </row>
        <row r="3986">
          <cell r="C3986" t="str">
            <v>MATERIAL</v>
          </cell>
          <cell r="J3986" t="str">
            <v>VOL. o PESO</v>
          </cell>
          <cell r="K3986" t="str">
            <v>DISTANCIA</v>
          </cell>
          <cell r="L3986" t="str">
            <v>M3 o Ton/Km</v>
          </cell>
          <cell r="M3986" t="str">
            <v>TARIFA</v>
          </cell>
          <cell r="O3986" t="str">
            <v>Vr. UNITARIO</v>
          </cell>
        </row>
        <row r="3987">
          <cell r="C3987" t="str">
            <v>Transporte de materiales</v>
          </cell>
          <cell r="J3987" t="str">
            <v>m3k</v>
          </cell>
          <cell r="K3987">
            <v>111</v>
          </cell>
          <cell r="L3987">
            <v>0.4</v>
          </cell>
          <cell r="M3987">
            <v>1200</v>
          </cell>
          <cell r="O3987">
            <v>53280</v>
          </cell>
          <cell r="R3987">
            <v>133.19999999999999</v>
          </cell>
          <cell r="T3987" t="str">
            <v>Transporte de materiales</v>
          </cell>
        </row>
        <row r="3988">
          <cell r="C3988" t="str">
            <v>Transporte interno</v>
          </cell>
          <cell r="J3988" t="str">
            <v>m3</v>
          </cell>
          <cell r="K3988">
            <v>1</v>
          </cell>
          <cell r="L3988">
            <v>0.4</v>
          </cell>
          <cell r="M3988">
            <v>5100</v>
          </cell>
          <cell r="O3988">
            <v>2040</v>
          </cell>
          <cell r="R3988">
            <v>1.2</v>
          </cell>
          <cell r="T3988" t="str">
            <v>Transporte interno</v>
          </cell>
        </row>
        <row r="3989">
          <cell r="J3989" t="str">
            <v/>
          </cell>
          <cell r="M3989">
            <v>0</v>
          </cell>
          <cell r="O3989">
            <v>0</v>
          </cell>
          <cell r="R3989">
            <v>0</v>
          </cell>
          <cell r="T3989">
            <v>0</v>
          </cell>
        </row>
        <row r="3990">
          <cell r="L3990">
            <v>0.10730000000000001</v>
          </cell>
          <cell r="M3990" t="str">
            <v>SUBTOTAL $</v>
          </cell>
          <cell r="O3990">
            <v>55320</v>
          </cell>
        </row>
        <row r="3991">
          <cell r="C3991" t="str">
            <v>IV. MANO DE OBRA</v>
          </cell>
        </row>
        <row r="3993">
          <cell r="C3993" t="str">
            <v>TRABAJADOR</v>
          </cell>
          <cell r="I3993" t="str">
            <v>CANTIDAD</v>
          </cell>
          <cell r="J3993" t="str">
            <v>JORNAL</v>
          </cell>
          <cell r="K3993" t="str">
            <v>PRESTACIONES</v>
          </cell>
          <cell r="L3993" t="str">
            <v>JORNAL TOTAL</v>
          </cell>
          <cell r="M3993" t="str">
            <v>RENDIMIENTO</v>
          </cell>
          <cell r="O3993" t="str">
            <v>Vr. UNITARIO</v>
          </cell>
        </row>
        <row r="3994">
          <cell r="C3994" t="str">
            <v>Oficial</v>
          </cell>
          <cell r="I3994">
            <v>1</v>
          </cell>
          <cell r="J3994">
            <v>77720</v>
          </cell>
          <cell r="K3994">
            <v>1.6913</v>
          </cell>
          <cell r="L3994">
            <v>131448</v>
          </cell>
          <cell r="M3994">
            <v>8</v>
          </cell>
          <cell r="O3994">
            <v>16431</v>
          </cell>
          <cell r="R3994">
            <v>0.38</v>
          </cell>
          <cell r="T3994" t="str">
            <v>Oficial</v>
          </cell>
        </row>
        <row r="3995">
          <cell r="C3995" t="str">
            <v>Ayudante Entendido</v>
          </cell>
          <cell r="I3995">
            <v>1</v>
          </cell>
          <cell r="J3995">
            <v>53020</v>
          </cell>
          <cell r="K3995">
            <v>1.7161</v>
          </cell>
          <cell r="L3995">
            <v>90988</v>
          </cell>
          <cell r="M3995">
            <v>8</v>
          </cell>
          <cell r="O3995">
            <v>11374</v>
          </cell>
          <cell r="R3995">
            <v>0.38</v>
          </cell>
          <cell r="T3995" t="str">
            <v>Ayudante Entendido</v>
          </cell>
        </row>
        <row r="3996">
          <cell r="I3996">
            <v>1</v>
          </cell>
          <cell r="J3996">
            <v>0</v>
          </cell>
          <cell r="K3996">
            <v>0</v>
          </cell>
          <cell r="L3996">
            <v>0</v>
          </cell>
          <cell r="O3996">
            <v>0</v>
          </cell>
          <cell r="R3996">
            <v>0</v>
          </cell>
          <cell r="T3996">
            <v>0</v>
          </cell>
        </row>
        <row r="3997">
          <cell r="L3997">
            <v>5.3900000000000003E-2</v>
          </cell>
          <cell r="M3997" t="str">
            <v>SUBTOTAL $</v>
          </cell>
          <cell r="O3997">
            <v>27805</v>
          </cell>
        </row>
        <row r="3999">
          <cell r="C3999" t="str">
            <v>TOTAL COSTO DIRECTO $</v>
          </cell>
          <cell r="O3999">
            <v>515705</v>
          </cell>
        </row>
        <row r="4000">
          <cell r="C4000" t="str">
            <v>V. COSTOS INDIRECTOS</v>
          </cell>
        </row>
        <row r="4002">
          <cell r="C4002" t="str">
            <v>Descripción</v>
          </cell>
          <cell r="L4002" t="str">
            <v>Porcentaje</v>
          </cell>
          <cell r="M4002" t="str">
            <v>Valor Total</v>
          </cell>
        </row>
        <row r="4003">
          <cell r="C4003" t="str">
            <v>ADMINISTRACION</v>
          </cell>
          <cell r="L4003">
            <v>0</v>
          </cell>
          <cell r="M4003">
            <v>0</v>
          </cell>
        </row>
        <row r="4004">
          <cell r="C4004" t="str">
            <v xml:space="preserve">IMPREVISTOS </v>
          </cell>
          <cell r="L4004">
            <v>0</v>
          </cell>
          <cell r="M4004">
            <v>0</v>
          </cell>
        </row>
        <row r="4005">
          <cell r="C4005" t="str">
            <v>UTILIDAD</v>
          </cell>
          <cell r="L4005">
            <v>0</v>
          </cell>
          <cell r="M4005">
            <v>0</v>
          </cell>
        </row>
        <row r="4006">
          <cell r="C4006" t="str">
            <v>SUBTOTAL $</v>
          </cell>
          <cell r="O4006">
            <v>0</v>
          </cell>
        </row>
        <row r="4008">
          <cell r="C4008" t="str">
            <v>Precio Unitario Total Aproximado al peso $</v>
          </cell>
          <cell r="O4008">
            <v>515705</v>
          </cell>
        </row>
        <row r="4011">
          <cell r="H4011" t="str">
            <v>Firma</v>
          </cell>
        </row>
        <row r="4012">
          <cell r="H4012" t="str">
            <v>Nombre:</v>
          </cell>
        </row>
        <row r="4013">
          <cell r="H4013" t="str">
            <v>Representante Legal del Contratista o su Apoderado</v>
          </cell>
        </row>
        <row r="4014">
          <cell r="H4014" t="str">
            <v>Matricula No. :</v>
          </cell>
        </row>
        <row r="4015">
          <cell r="H4015" t="str">
            <v xml:space="preserve"> </v>
          </cell>
        </row>
        <row r="4016">
          <cell r="C4016" t="str">
            <v>OBSERVACIONES INTERVENTORÍA</v>
          </cell>
        </row>
        <row r="4020">
          <cell r="C4020" t="str">
            <v>APROBACIÓN POR INTERVENTORÍA</v>
          </cell>
        </row>
        <row r="4021">
          <cell r="C402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023">
          <cell r="C402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026">
          <cell r="H4026" t="str">
            <v>Firma</v>
          </cell>
        </row>
        <row r="4027">
          <cell r="H4027" t="str">
            <v>Nombre:</v>
          </cell>
        </row>
        <row r="4028">
          <cell r="H4028" t="str">
            <v>Representante Legal del Interventor o su Apoderado</v>
          </cell>
        </row>
        <row r="4029">
          <cell r="H4029" t="str">
            <v>Matricula No. :</v>
          </cell>
        </row>
        <row r="4034">
          <cell r="C4034" t="str">
            <v>Formulario 1 - Propuesta económica  - Documento tipo de selección abreviada de menor cuantía - versión 2</v>
          </cell>
        </row>
        <row r="4035">
          <cell r="C4035" t="str">
            <v>Código</v>
          </cell>
          <cell r="D4035" t="str">
            <v>CCE-EICP-FM-25</v>
          </cell>
          <cell r="E4035" t="str">
            <v>Versión</v>
          </cell>
          <cell r="F4035">
            <v>2</v>
          </cell>
        </row>
        <row r="4037">
          <cell r="C4037" t="str">
            <v>[La entidad podrá utilizar este formato para la presentación de los análisis de precios unitarios el contratista en la oportunidad prevista en el numeral 8.1. del Documento Base]</v>
          </cell>
        </row>
        <row r="4040">
          <cell r="D4040" t="str">
            <v>MUNICIPIO DE CONCORDIA, ANTIOQUIA</v>
          </cell>
        </row>
        <row r="4041">
          <cell r="L4041" t="str">
            <v>VERSIÓN</v>
          </cell>
        </row>
        <row r="4042">
          <cell r="D4042" t="str">
            <v xml:space="preserve">[NÚMERO DEL PROCESO] </v>
          </cell>
        </row>
        <row r="4043">
          <cell r="L4043" t="str">
            <v>PÁGINA</v>
          </cell>
          <cell r="M4043">
            <v>1</v>
          </cell>
          <cell r="N4043" t="str">
            <v>DE</v>
          </cell>
          <cell r="O4043">
            <v>1</v>
          </cell>
        </row>
        <row r="4044">
          <cell r="D4044" t="str">
            <v xml:space="preserve">ANALISIS DE PRECIOS UNITARIOS </v>
          </cell>
        </row>
        <row r="4046">
          <cell r="L4046" t="str">
            <v>FECHA</v>
          </cell>
          <cell r="M4046" t="str">
            <v>DD</v>
          </cell>
          <cell r="N4046" t="str">
            <v>MM</v>
          </cell>
          <cell r="O4046" t="str">
            <v>AA</v>
          </cell>
        </row>
        <row r="4047">
          <cell r="M4047">
            <v>8</v>
          </cell>
          <cell r="N4047">
            <v>5</v>
          </cell>
          <cell r="O4047">
            <v>2023</v>
          </cell>
        </row>
        <row r="4048">
          <cell r="C4048" t="str">
            <v>ITEMS DE LA PROPUESTA ECONÓMICA</v>
          </cell>
          <cell r="I4048" t="str">
            <v>ITEMS NO PREVISTOS</v>
          </cell>
        </row>
        <row r="4052">
          <cell r="C4052" t="str">
            <v>DATOS ESPECÍFICOS</v>
          </cell>
        </row>
        <row r="4054">
          <cell r="C4054" t="str">
            <v>ITEM</v>
          </cell>
          <cell r="D4054" t="str">
            <v>DESCRIPCIÓN</v>
          </cell>
          <cell r="M4054" t="str">
            <v>UNIDAD</v>
          </cell>
          <cell r="O4054" t="str">
            <v>CANTIDAD</v>
          </cell>
        </row>
        <row r="4055">
          <cell r="C4055" t="str">
            <v>4.12.2</v>
          </cell>
          <cell r="D4055" t="str">
            <v>S.T.I de lavamanos de incrustar ceramico basico spazio o Similar. Incluye grifería, abasto metálico, sifón botella, silicona antihongos para el borde del lavamanos, y todos los demás elementos necesarios para su correcta instalación y funcionamiento.</v>
          </cell>
          <cell r="M4055" t="str">
            <v>u</v>
          </cell>
          <cell r="O4055">
            <v>3</v>
          </cell>
          <cell r="R4055">
            <v>382856</v>
          </cell>
          <cell r="S4055">
            <v>382856</v>
          </cell>
          <cell r="T4055">
            <v>3.5999999999999999E-3</v>
          </cell>
          <cell r="U4055">
            <v>0.77929999999999999</v>
          </cell>
          <cell r="V4055">
            <v>0.14449999999999999</v>
          </cell>
          <cell r="W4055">
            <v>7.2599999999999998E-2</v>
          </cell>
        </row>
        <row r="4056">
          <cell r="C4056" t="str">
            <v>I. EQUIPO</v>
          </cell>
        </row>
        <row r="4058">
          <cell r="C4058" t="str">
            <v>DESCRIPCIÓN</v>
          </cell>
          <cell r="H4058" t="str">
            <v>MARCA</v>
          </cell>
          <cell r="J4058" t="str">
            <v>TIPO</v>
          </cell>
          <cell r="L4058" t="str">
            <v>TARIFA/HORA</v>
          </cell>
          <cell r="M4058" t="str">
            <v>RENDIMIENTO</v>
          </cell>
          <cell r="O4058" t="str">
            <v>Vr. UNITARIO</v>
          </cell>
        </row>
        <row r="4059">
          <cell r="J4059" t="str">
            <v/>
          </cell>
          <cell r="L4059" t="str">
            <v/>
          </cell>
          <cell r="M4059">
            <v>4</v>
          </cell>
          <cell r="O4059">
            <v>0</v>
          </cell>
          <cell r="R4059">
            <v>0.75</v>
          </cell>
          <cell r="T4059">
            <v>0</v>
          </cell>
        </row>
        <row r="4060">
          <cell r="J4060" t="str">
            <v/>
          </cell>
          <cell r="L4060" t="str">
            <v/>
          </cell>
          <cell r="M4060">
            <v>4</v>
          </cell>
          <cell r="O4060">
            <v>0</v>
          </cell>
          <cell r="R4060">
            <v>0.75</v>
          </cell>
          <cell r="T4060">
            <v>0</v>
          </cell>
        </row>
        <row r="4061">
          <cell r="J4061" t="str">
            <v/>
          </cell>
          <cell r="L4061" t="str">
            <v/>
          </cell>
          <cell r="O4061">
            <v>0</v>
          </cell>
          <cell r="R4061">
            <v>0</v>
          </cell>
          <cell r="T4061">
            <v>0</v>
          </cell>
        </row>
        <row r="4062">
          <cell r="C4062" t="str">
            <v>Herramienta Menor (Como % de Mano de Obra)</v>
          </cell>
          <cell r="J4062" t="str">
            <v>Dia</v>
          </cell>
          <cell r="L4062">
            <v>27805</v>
          </cell>
          <cell r="M4062">
            <v>0.05</v>
          </cell>
          <cell r="O4062">
            <v>1390</v>
          </cell>
          <cell r="R4062">
            <v>4170</v>
          </cell>
          <cell r="T4062" t="str">
            <v>Herramienta Menor (Como % de Mano de Obra)</v>
          </cell>
        </row>
        <row r="4063">
          <cell r="L4063">
            <v>3.5999999999999999E-3</v>
          </cell>
          <cell r="M4063" t="str">
            <v>SUBTOTAL $</v>
          </cell>
          <cell r="O4063">
            <v>1390</v>
          </cell>
        </row>
        <row r="4064">
          <cell r="C4064" t="str">
            <v>II. MATERIALES</v>
          </cell>
        </row>
        <row r="4066">
          <cell r="C4066" t="str">
            <v>DESCRIPCIÓN</v>
          </cell>
          <cell r="K4066" t="str">
            <v>UNIDAD</v>
          </cell>
          <cell r="L4066" t="str">
            <v>CANTIDAD</v>
          </cell>
          <cell r="M4066" t="str">
            <v>PRECIO UNIT.</v>
          </cell>
          <cell r="O4066" t="str">
            <v>Vr. UNITARIO</v>
          </cell>
        </row>
        <row r="4067">
          <cell r="C4067" t="str">
            <v xml:space="preserve">lavamanos ceramico basico spazio - Corona </v>
          </cell>
          <cell r="K4067" t="str">
            <v>u</v>
          </cell>
          <cell r="L4067">
            <v>1</v>
          </cell>
          <cell r="M4067">
            <v>186900</v>
          </cell>
          <cell r="O4067">
            <v>186900</v>
          </cell>
          <cell r="R4067">
            <v>3</v>
          </cell>
          <cell r="T4067" t="str">
            <v xml:space="preserve">lavamanos ceramico basico spazio - Corona </v>
          </cell>
        </row>
        <row r="4068">
          <cell r="C4068" t="str">
            <v>Válvula registrador 1/2 sanitario y lavamanos plástica Grival + acople</v>
          </cell>
          <cell r="K4068" t="str">
            <v>u</v>
          </cell>
          <cell r="L4068">
            <v>1</v>
          </cell>
          <cell r="M4068">
            <v>23728</v>
          </cell>
          <cell r="O4068">
            <v>23728</v>
          </cell>
          <cell r="R4068">
            <v>3</v>
          </cell>
          <cell r="T4068" t="str">
            <v>Válvula registrador 1/2 sanitario y lavamanos plástica Grival + acople</v>
          </cell>
        </row>
        <row r="4069">
          <cell r="C4069" t="str">
            <v>Griferia Lavamanos Individual Palanca cipres - Grival</v>
          </cell>
          <cell r="K4069" t="str">
            <v>u</v>
          </cell>
          <cell r="L4069">
            <v>1</v>
          </cell>
          <cell r="M4069">
            <v>33300</v>
          </cell>
          <cell r="O4069">
            <v>33300</v>
          </cell>
          <cell r="R4069">
            <v>3</v>
          </cell>
          <cell r="T4069" t="str">
            <v>Griferia Lavamanos Individual Palanca cipres - Grival</v>
          </cell>
        </row>
        <row r="4070">
          <cell r="C4070" t="str">
            <v>Sifón botella con buje cromo
Gricol</v>
          </cell>
          <cell r="K4070" t="str">
            <v>u</v>
          </cell>
          <cell r="L4070">
            <v>1</v>
          </cell>
          <cell r="M4070">
            <v>40530</v>
          </cell>
          <cell r="O4070">
            <v>40530</v>
          </cell>
          <cell r="R4070">
            <v>3</v>
          </cell>
          <cell r="T4070" t="str">
            <v>Sifón botella con buje cromo
Gricol</v>
          </cell>
        </row>
        <row r="4071">
          <cell r="C4071" t="str">
            <v>Silicona Transparente 300 ml, Sika Rendimiento 3 m</v>
          </cell>
          <cell r="K4071" t="str">
            <v>u</v>
          </cell>
          <cell r="L4071">
            <v>0.44</v>
          </cell>
          <cell r="M4071">
            <v>31552</v>
          </cell>
          <cell r="O4071">
            <v>13883</v>
          </cell>
          <cell r="R4071">
            <v>1.32</v>
          </cell>
          <cell r="T4071" t="str">
            <v>Silicona Transparente 300 ml, Sika Rendimiento 3 m</v>
          </cell>
        </row>
        <row r="4072">
          <cell r="K4072" t="str">
            <v/>
          </cell>
          <cell r="M4072">
            <v>0</v>
          </cell>
          <cell r="O4072">
            <v>0</v>
          </cell>
          <cell r="R4072">
            <v>0</v>
          </cell>
          <cell r="T4072">
            <v>0</v>
          </cell>
        </row>
        <row r="4073">
          <cell r="K4073" t="str">
            <v/>
          </cell>
          <cell r="O4073">
            <v>0</v>
          </cell>
          <cell r="R4073">
            <v>0</v>
          </cell>
          <cell r="T4073">
            <v>0</v>
          </cell>
        </row>
        <row r="4074">
          <cell r="L4074">
            <v>0.77929999999999999</v>
          </cell>
          <cell r="M4074" t="str">
            <v>SUBTOTAL $</v>
          </cell>
          <cell r="O4074">
            <v>298341</v>
          </cell>
        </row>
        <row r="4075">
          <cell r="C4075" t="str">
            <v>III. TRANSPORTES</v>
          </cell>
        </row>
        <row r="4077">
          <cell r="C4077" t="str">
            <v>MATERIAL</v>
          </cell>
          <cell r="J4077" t="str">
            <v>VOL. o PESO</v>
          </cell>
          <cell r="K4077" t="str">
            <v>DISTANCIA</v>
          </cell>
          <cell r="L4077" t="str">
            <v>M3 o Ton/Km</v>
          </cell>
          <cell r="M4077" t="str">
            <v>TARIFA</v>
          </cell>
          <cell r="O4077" t="str">
            <v>Vr. UNITARIO</v>
          </cell>
        </row>
        <row r="4078">
          <cell r="C4078" t="str">
            <v>Transporte de materiales</v>
          </cell>
          <cell r="J4078" t="str">
            <v>m3k</v>
          </cell>
          <cell r="K4078">
            <v>111</v>
          </cell>
          <cell r="L4078">
            <v>0.4</v>
          </cell>
          <cell r="M4078">
            <v>1200</v>
          </cell>
          <cell r="O4078">
            <v>53280</v>
          </cell>
          <cell r="R4078">
            <v>133.19999999999999</v>
          </cell>
          <cell r="T4078" t="str">
            <v>Transporte de materiales</v>
          </cell>
        </row>
        <row r="4079">
          <cell r="C4079" t="str">
            <v>Transporte interno</v>
          </cell>
          <cell r="J4079" t="str">
            <v>m3</v>
          </cell>
          <cell r="K4079">
            <v>1</v>
          </cell>
          <cell r="L4079">
            <v>0.4</v>
          </cell>
          <cell r="M4079">
            <v>5100</v>
          </cell>
          <cell r="O4079">
            <v>2040</v>
          </cell>
          <cell r="R4079">
            <v>1.2</v>
          </cell>
          <cell r="T4079" t="str">
            <v>Transporte interno</v>
          </cell>
        </row>
        <row r="4080">
          <cell r="J4080" t="str">
            <v/>
          </cell>
          <cell r="M4080">
            <v>0</v>
          </cell>
          <cell r="O4080">
            <v>0</v>
          </cell>
          <cell r="R4080">
            <v>0</v>
          </cell>
          <cell r="T4080">
            <v>0</v>
          </cell>
        </row>
        <row r="4081">
          <cell r="L4081">
            <v>0.14449999999999999</v>
          </cell>
          <cell r="M4081" t="str">
            <v>SUBTOTAL $</v>
          </cell>
          <cell r="O4081">
            <v>55320</v>
          </cell>
        </row>
        <row r="4082">
          <cell r="C4082" t="str">
            <v>IV. MANO DE OBRA</v>
          </cell>
        </row>
        <row r="4084">
          <cell r="C4084" t="str">
            <v>TRABAJADOR</v>
          </cell>
          <cell r="I4084" t="str">
            <v>CANTIDAD</v>
          </cell>
          <cell r="J4084" t="str">
            <v>JORNAL</v>
          </cell>
          <cell r="K4084" t="str">
            <v>PRESTACIONES</v>
          </cell>
          <cell r="L4084" t="str">
            <v>JORNAL TOTAL</v>
          </cell>
          <cell r="M4084" t="str">
            <v>RENDIMIENTO</v>
          </cell>
          <cell r="O4084" t="str">
            <v>Vr. UNITARIO</v>
          </cell>
        </row>
        <row r="4085">
          <cell r="C4085" t="str">
            <v>Oficial</v>
          </cell>
          <cell r="I4085">
            <v>1</v>
          </cell>
          <cell r="J4085">
            <v>77720</v>
          </cell>
          <cell r="K4085">
            <v>1.6913</v>
          </cell>
          <cell r="L4085">
            <v>131448</v>
          </cell>
          <cell r="M4085">
            <v>8</v>
          </cell>
          <cell r="O4085">
            <v>16431</v>
          </cell>
          <cell r="R4085">
            <v>0.38</v>
          </cell>
          <cell r="T4085" t="str">
            <v>Oficial</v>
          </cell>
        </row>
        <row r="4086">
          <cell r="C4086" t="str">
            <v>Ayudante Entendido</v>
          </cell>
          <cell r="I4086">
            <v>1</v>
          </cell>
          <cell r="J4086">
            <v>53020</v>
          </cell>
          <cell r="K4086">
            <v>1.7161</v>
          </cell>
          <cell r="L4086">
            <v>90988</v>
          </cell>
          <cell r="M4086">
            <v>8</v>
          </cell>
          <cell r="O4086">
            <v>11374</v>
          </cell>
          <cell r="R4086">
            <v>0.38</v>
          </cell>
          <cell r="T4086" t="str">
            <v>Ayudante Entendido</v>
          </cell>
        </row>
        <row r="4087">
          <cell r="I4087">
            <v>1</v>
          </cell>
          <cell r="J4087">
            <v>0</v>
          </cell>
          <cell r="K4087">
            <v>0</v>
          </cell>
          <cell r="L4087">
            <v>0</v>
          </cell>
          <cell r="O4087">
            <v>0</v>
          </cell>
          <cell r="R4087">
            <v>0</v>
          </cell>
          <cell r="T4087">
            <v>0</v>
          </cell>
        </row>
        <row r="4088">
          <cell r="L4088">
            <v>7.2599999999999998E-2</v>
          </cell>
          <cell r="M4088" t="str">
            <v>SUBTOTAL $</v>
          </cell>
          <cell r="O4088">
            <v>27805</v>
          </cell>
        </row>
        <row r="4090">
          <cell r="C4090" t="str">
            <v>TOTAL COSTO DIRECTO $</v>
          </cell>
          <cell r="O4090">
            <v>382856</v>
          </cell>
        </row>
        <row r="4091">
          <cell r="C4091" t="str">
            <v>V. COSTOS INDIRECTOS</v>
          </cell>
        </row>
        <row r="4093">
          <cell r="C4093" t="str">
            <v>Descripción</v>
          </cell>
          <cell r="L4093" t="str">
            <v>Porcentaje</v>
          </cell>
          <cell r="M4093" t="str">
            <v>Valor Total</v>
          </cell>
        </row>
        <row r="4094">
          <cell r="C4094" t="str">
            <v>ADMINISTRACION</v>
          </cell>
          <cell r="L4094">
            <v>0</v>
          </cell>
          <cell r="M4094">
            <v>0</v>
          </cell>
        </row>
        <row r="4095">
          <cell r="C4095" t="str">
            <v xml:space="preserve">IMPREVISTOS </v>
          </cell>
          <cell r="L4095">
            <v>0</v>
          </cell>
          <cell r="M4095">
            <v>0</v>
          </cell>
        </row>
        <row r="4096">
          <cell r="C4096" t="str">
            <v>UTILIDAD</v>
          </cell>
          <cell r="L4096">
            <v>0</v>
          </cell>
          <cell r="M4096">
            <v>0</v>
          </cell>
        </row>
        <row r="4097">
          <cell r="C4097" t="str">
            <v>SUBTOTAL $</v>
          </cell>
          <cell r="O4097">
            <v>0</v>
          </cell>
        </row>
        <row r="4099">
          <cell r="C4099" t="str">
            <v>Precio Unitario Total Aproximado al peso $</v>
          </cell>
          <cell r="O4099">
            <v>382856</v>
          </cell>
        </row>
        <row r="4102">
          <cell r="H4102" t="str">
            <v>Firma</v>
          </cell>
        </row>
        <row r="4103">
          <cell r="H4103" t="str">
            <v>Nombre:</v>
          </cell>
        </row>
        <row r="4104">
          <cell r="H4104" t="str">
            <v>Representante Legal del Contratista o su Apoderado</v>
          </cell>
        </row>
        <row r="4105">
          <cell r="H4105" t="str">
            <v>Matricula No. :</v>
          </cell>
        </row>
        <row r="4106">
          <cell r="H4106" t="str">
            <v xml:space="preserve"> </v>
          </cell>
        </row>
        <row r="4107">
          <cell r="C4107" t="str">
            <v>OBSERVACIONES INTERVENTORÍA</v>
          </cell>
        </row>
        <row r="4111">
          <cell r="C4111" t="str">
            <v>APROBACIÓN POR INTERVENTORÍA</v>
          </cell>
        </row>
        <row r="4112">
          <cell r="C411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114">
          <cell r="C411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117">
          <cell r="H4117" t="str">
            <v>Firma</v>
          </cell>
        </row>
        <row r="4118">
          <cell r="H4118" t="str">
            <v>Nombre:</v>
          </cell>
        </row>
        <row r="4119">
          <cell r="H4119" t="str">
            <v>Representante Legal del Interventor o su Apoderado</v>
          </cell>
        </row>
        <row r="4120">
          <cell r="H4120" t="str">
            <v>Matricula No. :</v>
          </cell>
        </row>
        <row r="4125">
          <cell r="C4125" t="str">
            <v>Formulario 1 - Propuesta económica  - Documento tipo de selección abreviada de menor cuantía - versión 2</v>
          </cell>
        </row>
        <row r="4126">
          <cell r="C4126" t="str">
            <v>Código</v>
          </cell>
          <cell r="D4126" t="str">
            <v>CCE-EICP-FM-25</v>
          </cell>
          <cell r="E4126" t="str">
            <v>Versión</v>
          </cell>
          <cell r="F4126">
            <v>2</v>
          </cell>
        </row>
        <row r="4128">
          <cell r="C4128" t="str">
            <v>[La entidad podrá utilizar este formato para la presentación de los análisis de precios unitarios el contratista en la oportunidad prevista en el numeral 8.1. del Documento Base]</v>
          </cell>
        </row>
        <row r="4131">
          <cell r="D4131" t="str">
            <v>MUNICIPIO DE CONCORDIA, ANTIOQUIA</v>
          </cell>
        </row>
        <row r="4132">
          <cell r="L4132" t="str">
            <v>VERSIÓN</v>
          </cell>
        </row>
        <row r="4133">
          <cell r="D4133" t="str">
            <v xml:space="preserve">[NÚMERO DEL PROCESO] </v>
          </cell>
        </row>
        <row r="4134">
          <cell r="L4134" t="str">
            <v>PÁGINA</v>
          </cell>
          <cell r="M4134">
            <v>1</v>
          </cell>
          <cell r="N4134" t="str">
            <v>DE</v>
          </cell>
          <cell r="O4134">
            <v>1</v>
          </cell>
        </row>
        <row r="4135">
          <cell r="D4135" t="str">
            <v xml:space="preserve">ANALISIS DE PRECIOS UNITARIOS </v>
          </cell>
        </row>
        <row r="4137">
          <cell r="L4137" t="str">
            <v>FECHA</v>
          </cell>
          <cell r="M4137" t="str">
            <v>DD</v>
          </cell>
          <cell r="N4137" t="str">
            <v>MM</v>
          </cell>
          <cell r="O4137" t="str">
            <v>AA</v>
          </cell>
        </row>
        <row r="4138">
          <cell r="M4138">
            <v>8</v>
          </cell>
          <cell r="N4138">
            <v>5</v>
          </cell>
          <cell r="O4138">
            <v>2023</v>
          </cell>
        </row>
        <row r="4139">
          <cell r="C4139" t="str">
            <v>ITEMS DE LA PROPUESTA ECONÓMICA</v>
          </cell>
          <cell r="I4139" t="str">
            <v>ITEMS NO PREVISTOS</v>
          </cell>
        </row>
        <row r="4143">
          <cell r="C4143" t="str">
            <v>DATOS ESPECÍFICOS</v>
          </cell>
        </row>
        <row r="4145">
          <cell r="C4145" t="str">
            <v>ITEM</v>
          </cell>
          <cell r="D4145" t="str">
            <v>DESCRIPCIÓN</v>
          </cell>
          <cell r="M4145" t="str">
            <v>UNIDAD</v>
          </cell>
          <cell r="O4145" t="str">
            <v>CANTIDAD</v>
          </cell>
        </row>
        <row r="4146">
          <cell r="C4146" t="str">
            <v>4.12.3</v>
          </cell>
          <cell r="D4146" t="str">
            <v>S.T.I  de ORINAL  con griferia tipo Push . Incluye orinal, Grifería tipo push, sifon tipo botella y demás accesorios para su correcta instalación y correcto funcionamiento.</v>
          </cell>
          <cell r="M4146" t="str">
            <v>u</v>
          </cell>
          <cell r="O4146">
            <v>2</v>
          </cell>
          <cell r="R4146">
            <v>472501</v>
          </cell>
          <cell r="S4146">
            <v>472501</v>
          </cell>
          <cell r="T4146">
            <v>2.8999999999999998E-3</v>
          </cell>
          <cell r="U4146">
            <v>0.82110000000000005</v>
          </cell>
          <cell r="V4146">
            <v>0.1171</v>
          </cell>
          <cell r="W4146">
            <v>5.8799999999999998E-2</v>
          </cell>
        </row>
        <row r="4147">
          <cell r="C4147" t="str">
            <v>I. EQUIPO</v>
          </cell>
        </row>
        <row r="4149">
          <cell r="C4149" t="str">
            <v>DESCRIPCIÓN</v>
          </cell>
          <cell r="H4149" t="str">
            <v>MARCA</v>
          </cell>
          <cell r="J4149" t="str">
            <v>TIPO</v>
          </cell>
          <cell r="L4149" t="str">
            <v>TARIFA/HORA</v>
          </cell>
          <cell r="M4149" t="str">
            <v>RENDIMIENTO</v>
          </cell>
          <cell r="O4149" t="str">
            <v>Vr. UNITARIO</v>
          </cell>
        </row>
        <row r="4150">
          <cell r="J4150" t="str">
            <v/>
          </cell>
          <cell r="L4150" t="str">
            <v/>
          </cell>
          <cell r="M4150">
            <v>4</v>
          </cell>
          <cell r="O4150">
            <v>0</v>
          </cell>
          <cell r="R4150">
            <v>0.5</v>
          </cell>
          <cell r="T4150">
            <v>0</v>
          </cell>
        </row>
        <row r="4151">
          <cell r="J4151" t="str">
            <v/>
          </cell>
          <cell r="L4151" t="str">
            <v/>
          </cell>
          <cell r="M4151">
            <v>4</v>
          </cell>
          <cell r="O4151">
            <v>0</v>
          </cell>
          <cell r="R4151">
            <v>0.5</v>
          </cell>
          <cell r="T4151">
            <v>0</v>
          </cell>
        </row>
        <row r="4152">
          <cell r="J4152" t="str">
            <v/>
          </cell>
          <cell r="L4152" t="str">
            <v/>
          </cell>
          <cell r="O4152">
            <v>0</v>
          </cell>
          <cell r="R4152">
            <v>0</v>
          </cell>
          <cell r="T4152">
            <v>0</v>
          </cell>
        </row>
        <row r="4153">
          <cell r="C4153" t="str">
            <v>Herramienta Menor (Como % de Mano de Obra)</v>
          </cell>
          <cell r="J4153" t="str">
            <v>Dia</v>
          </cell>
          <cell r="L4153">
            <v>27805</v>
          </cell>
          <cell r="M4153">
            <v>0.05</v>
          </cell>
          <cell r="O4153">
            <v>1390</v>
          </cell>
          <cell r="R4153">
            <v>2780</v>
          </cell>
          <cell r="T4153" t="str">
            <v>Herramienta Menor (Como % de Mano de Obra)</v>
          </cell>
        </row>
        <row r="4154">
          <cell r="L4154">
            <v>2.8999999999999998E-3</v>
          </cell>
          <cell r="M4154" t="str">
            <v>SUBTOTAL $</v>
          </cell>
          <cell r="O4154">
            <v>1390</v>
          </cell>
        </row>
        <row r="4155">
          <cell r="C4155" t="str">
            <v>II. MATERIALES</v>
          </cell>
        </row>
        <row r="4157">
          <cell r="C4157" t="str">
            <v>DESCRIPCIÓN</v>
          </cell>
          <cell r="K4157" t="str">
            <v>UNIDAD</v>
          </cell>
          <cell r="L4157" t="str">
            <v>CANTIDAD</v>
          </cell>
          <cell r="M4157" t="str">
            <v>PRECIO UNIT.</v>
          </cell>
          <cell r="O4157" t="str">
            <v>Vr. UNITARIO</v>
          </cell>
        </row>
        <row r="4158">
          <cell r="C4158" t="str">
            <v>Orinal Petite con grifería push</v>
          </cell>
          <cell r="K4158" t="str">
            <v>u</v>
          </cell>
          <cell r="L4158">
            <v>1</v>
          </cell>
          <cell r="M4158">
            <v>364900</v>
          </cell>
          <cell r="O4158">
            <v>364900</v>
          </cell>
          <cell r="R4158">
            <v>2</v>
          </cell>
          <cell r="T4158" t="str">
            <v>Orinal Petite con grifería push</v>
          </cell>
        </row>
        <row r="4159">
          <cell r="C4159" t="str">
            <v>Sifon tipo botella gris- Grival</v>
          </cell>
          <cell r="K4159" t="str">
            <v>u</v>
          </cell>
          <cell r="L4159">
            <v>1</v>
          </cell>
          <cell r="M4159">
            <v>11543</v>
          </cell>
          <cell r="O4159">
            <v>11543</v>
          </cell>
          <cell r="R4159">
            <v>2</v>
          </cell>
          <cell r="T4159" t="str">
            <v>Sifon tipo botella gris- Grival</v>
          </cell>
        </row>
        <row r="4160">
          <cell r="C4160" t="str">
            <v>Desagüe sencillo integrado sin rebose Grival</v>
          </cell>
          <cell r="K4160" t="str">
            <v>u</v>
          </cell>
          <cell r="L4160">
            <v>1</v>
          </cell>
          <cell r="M4160">
            <v>11543</v>
          </cell>
          <cell r="O4160">
            <v>11543</v>
          </cell>
          <cell r="R4160">
            <v>2</v>
          </cell>
          <cell r="T4160" t="str">
            <v>Desagüe sencillo integrado sin rebose Grival</v>
          </cell>
        </row>
        <row r="4161">
          <cell r="K4161" t="str">
            <v/>
          </cell>
          <cell r="M4161">
            <v>0</v>
          </cell>
          <cell r="O4161">
            <v>0</v>
          </cell>
          <cell r="R4161">
            <v>0</v>
          </cell>
          <cell r="T4161">
            <v>0</v>
          </cell>
        </row>
        <row r="4162">
          <cell r="K4162" t="str">
            <v/>
          </cell>
          <cell r="M4162">
            <v>0</v>
          </cell>
          <cell r="O4162">
            <v>0</v>
          </cell>
          <cell r="R4162">
            <v>0</v>
          </cell>
          <cell r="T4162">
            <v>0</v>
          </cell>
        </row>
        <row r="4163">
          <cell r="K4163" t="str">
            <v/>
          </cell>
          <cell r="M4163">
            <v>0</v>
          </cell>
          <cell r="O4163">
            <v>0</v>
          </cell>
          <cell r="R4163">
            <v>0</v>
          </cell>
          <cell r="T4163">
            <v>0</v>
          </cell>
        </row>
        <row r="4164">
          <cell r="K4164" t="str">
            <v/>
          </cell>
          <cell r="O4164">
            <v>0</v>
          </cell>
          <cell r="R4164">
            <v>0</v>
          </cell>
          <cell r="T4164">
            <v>0</v>
          </cell>
        </row>
        <row r="4165">
          <cell r="L4165">
            <v>0.82110000000000005</v>
          </cell>
          <cell r="M4165" t="str">
            <v>SUBTOTAL $</v>
          </cell>
          <cell r="O4165">
            <v>387986</v>
          </cell>
        </row>
        <row r="4166">
          <cell r="C4166" t="str">
            <v>III. TRANSPORTES</v>
          </cell>
        </row>
        <row r="4168">
          <cell r="C4168" t="str">
            <v>MATERIAL</v>
          </cell>
          <cell r="J4168" t="str">
            <v>VOL. o PESO</v>
          </cell>
          <cell r="K4168" t="str">
            <v>DISTANCIA</v>
          </cell>
          <cell r="L4168" t="str">
            <v>M3 o Ton/Km</v>
          </cell>
          <cell r="M4168" t="str">
            <v>TARIFA</v>
          </cell>
          <cell r="O4168" t="str">
            <v>Vr. UNITARIO</v>
          </cell>
        </row>
        <row r="4169">
          <cell r="C4169" t="str">
            <v>Transporte de materiales</v>
          </cell>
          <cell r="J4169" t="str">
            <v>m3k</v>
          </cell>
          <cell r="K4169">
            <v>111</v>
          </cell>
          <cell r="L4169">
            <v>0.4</v>
          </cell>
          <cell r="M4169">
            <v>1200</v>
          </cell>
          <cell r="O4169">
            <v>53280</v>
          </cell>
          <cell r="R4169">
            <v>88.8</v>
          </cell>
          <cell r="T4169" t="str">
            <v>Transporte de materiales</v>
          </cell>
        </row>
        <row r="4170">
          <cell r="C4170" t="str">
            <v>Transporte interno</v>
          </cell>
          <cell r="J4170" t="str">
            <v>m3</v>
          </cell>
          <cell r="K4170">
            <v>1</v>
          </cell>
          <cell r="L4170">
            <v>0.4</v>
          </cell>
          <cell r="M4170">
            <v>5100</v>
          </cell>
          <cell r="O4170">
            <v>2040</v>
          </cell>
          <cell r="R4170">
            <v>0.8</v>
          </cell>
          <cell r="T4170" t="str">
            <v>Transporte interno</v>
          </cell>
        </row>
        <row r="4171">
          <cell r="J4171" t="str">
            <v/>
          </cell>
          <cell r="M4171">
            <v>0</v>
          </cell>
          <cell r="O4171">
            <v>0</v>
          </cell>
          <cell r="R4171">
            <v>0</v>
          </cell>
          <cell r="T4171">
            <v>0</v>
          </cell>
        </row>
        <row r="4172">
          <cell r="L4172">
            <v>0.1171</v>
          </cell>
          <cell r="M4172" t="str">
            <v>SUBTOTAL $</v>
          </cell>
          <cell r="O4172">
            <v>55320</v>
          </cell>
        </row>
        <row r="4173">
          <cell r="C4173" t="str">
            <v>IV. MANO DE OBRA</v>
          </cell>
        </row>
        <row r="4175">
          <cell r="C4175" t="str">
            <v>TRABAJADOR</v>
          </cell>
          <cell r="I4175" t="str">
            <v>CANTIDAD</v>
          </cell>
          <cell r="J4175" t="str">
            <v>JORNAL</v>
          </cell>
          <cell r="K4175" t="str">
            <v>PRESTACIONES</v>
          </cell>
          <cell r="L4175" t="str">
            <v>JORNAL TOTAL</v>
          </cell>
          <cell r="M4175" t="str">
            <v>RENDIMIENTO</v>
          </cell>
          <cell r="O4175" t="str">
            <v>Vr. UNITARIO</v>
          </cell>
        </row>
        <row r="4176">
          <cell r="C4176" t="str">
            <v>Oficial</v>
          </cell>
          <cell r="I4176">
            <v>1</v>
          </cell>
          <cell r="J4176">
            <v>77720</v>
          </cell>
          <cell r="K4176">
            <v>1.6913</v>
          </cell>
          <cell r="L4176">
            <v>131448</v>
          </cell>
          <cell r="M4176">
            <v>8</v>
          </cell>
          <cell r="O4176">
            <v>16431</v>
          </cell>
          <cell r="R4176">
            <v>0.25</v>
          </cell>
          <cell r="T4176" t="str">
            <v>Oficial</v>
          </cell>
        </row>
        <row r="4177">
          <cell r="C4177" t="str">
            <v>Ayudante Entendido</v>
          </cell>
          <cell r="I4177">
            <v>1</v>
          </cell>
          <cell r="J4177">
            <v>53020</v>
          </cell>
          <cell r="K4177">
            <v>1.7161</v>
          </cell>
          <cell r="L4177">
            <v>90988</v>
          </cell>
          <cell r="M4177">
            <v>8</v>
          </cell>
          <cell r="O4177">
            <v>11374</v>
          </cell>
          <cell r="R4177">
            <v>0.25</v>
          </cell>
          <cell r="T4177" t="str">
            <v>Ayudante Entendido</v>
          </cell>
        </row>
        <row r="4178">
          <cell r="J4178">
            <v>0</v>
          </cell>
          <cell r="K4178">
            <v>0</v>
          </cell>
          <cell r="L4178">
            <v>0</v>
          </cell>
          <cell r="O4178">
            <v>0</v>
          </cell>
          <cell r="R4178">
            <v>0</v>
          </cell>
          <cell r="T4178">
            <v>0</v>
          </cell>
        </row>
        <row r="4179">
          <cell r="L4179">
            <v>5.8799999999999998E-2</v>
          </cell>
          <cell r="M4179" t="str">
            <v>SUBTOTAL $</v>
          </cell>
          <cell r="O4179">
            <v>27805</v>
          </cell>
        </row>
        <row r="4181">
          <cell r="C4181" t="str">
            <v>TOTAL COSTO DIRECTO $</v>
          </cell>
          <cell r="O4181">
            <v>472501</v>
          </cell>
        </row>
        <row r="4182">
          <cell r="C4182" t="str">
            <v>V. COSTOS INDIRECTOS</v>
          </cell>
        </row>
        <row r="4184">
          <cell r="C4184" t="str">
            <v>Descripción</v>
          </cell>
          <cell r="L4184" t="str">
            <v>Porcentaje</v>
          </cell>
          <cell r="M4184" t="str">
            <v>Valor Total</v>
          </cell>
        </row>
        <row r="4185">
          <cell r="C4185" t="str">
            <v>ADMINISTRACION</v>
          </cell>
          <cell r="L4185">
            <v>0</v>
          </cell>
          <cell r="M4185">
            <v>0</v>
          </cell>
        </row>
        <row r="4186">
          <cell r="C4186" t="str">
            <v xml:space="preserve">IMPREVISTOS </v>
          </cell>
          <cell r="L4186">
            <v>0</v>
          </cell>
          <cell r="M4186">
            <v>0</v>
          </cell>
        </row>
        <row r="4187">
          <cell r="C4187" t="str">
            <v>UTILIDAD</v>
          </cell>
          <cell r="L4187">
            <v>0</v>
          </cell>
          <cell r="M4187">
            <v>0</v>
          </cell>
        </row>
        <row r="4188">
          <cell r="C4188" t="str">
            <v>SUBTOTAL $</v>
          </cell>
          <cell r="O4188">
            <v>0</v>
          </cell>
        </row>
        <row r="4190">
          <cell r="C4190" t="str">
            <v>Precio Unitario Total Aproximado al peso $</v>
          </cell>
          <cell r="O4190">
            <v>472501</v>
          </cell>
        </row>
        <row r="4193">
          <cell r="H4193" t="str">
            <v>Firma</v>
          </cell>
        </row>
        <row r="4194">
          <cell r="H4194" t="str">
            <v>Nombre:</v>
          </cell>
        </row>
        <row r="4195">
          <cell r="H4195" t="str">
            <v>Representante Legal del Contratista o su Apoderado</v>
          </cell>
        </row>
        <row r="4196">
          <cell r="H4196" t="str">
            <v>Matricula No. :</v>
          </cell>
        </row>
        <row r="4197">
          <cell r="H4197" t="str">
            <v xml:space="preserve"> </v>
          </cell>
        </row>
        <row r="4198">
          <cell r="C4198" t="str">
            <v>OBSERVACIONES INTERVENTORÍA</v>
          </cell>
        </row>
        <row r="4202">
          <cell r="C4202" t="str">
            <v>APROBACIÓN POR INTERVENTORÍA</v>
          </cell>
        </row>
        <row r="4203">
          <cell r="C420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205">
          <cell r="C420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208">
          <cell r="H4208" t="str">
            <v>Firma</v>
          </cell>
        </row>
        <row r="4209">
          <cell r="H4209" t="str">
            <v>Nombre:</v>
          </cell>
        </row>
        <row r="4210">
          <cell r="H4210" t="str">
            <v>Representante Legal del Interventor o su Apoderado</v>
          </cell>
        </row>
        <row r="4211">
          <cell r="H4211" t="str">
            <v>Matricula No. :</v>
          </cell>
        </row>
        <row r="4216">
          <cell r="C4216" t="str">
            <v>Formulario 1 - Propuesta económica  - Documento tipo de selección abreviada de menor cuantía - versión 2</v>
          </cell>
        </row>
        <row r="4217">
          <cell r="C4217" t="str">
            <v>Código</v>
          </cell>
          <cell r="D4217" t="str">
            <v>CCE-EICP-FM-25</v>
          </cell>
          <cell r="E4217" t="str">
            <v>Versión</v>
          </cell>
          <cell r="F4217">
            <v>2</v>
          </cell>
        </row>
        <row r="4219">
          <cell r="C4219" t="str">
            <v>[La entidad podrá utilizar este formato para la presentación de los análisis de precios unitarios el contratista en la oportunidad prevista en el numeral 8.1. del Documento Base]</v>
          </cell>
        </row>
        <row r="4222">
          <cell r="D4222" t="str">
            <v>MUNICIPIO DE CONCORDIA, ANTIOQUIA</v>
          </cell>
        </row>
        <row r="4223">
          <cell r="L4223" t="str">
            <v>VERSIÓN</v>
          </cell>
        </row>
        <row r="4224">
          <cell r="D4224" t="str">
            <v xml:space="preserve">[NÚMERO DEL PROCESO] </v>
          </cell>
        </row>
        <row r="4225">
          <cell r="L4225" t="str">
            <v>PÁGINA</v>
          </cell>
          <cell r="M4225">
            <v>1</v>
          </cell>
          <cell r="N4225" t="str">
            <v>DE</v>
          </cell>
          <cell r="O4225">
            <v>1</v>
          </cell>
        </row>
        <row r="4226">
          <cell r="D4226" t="str">
            <v xml:space="preserve">ANALISIS DE PRECIOS UNITARIOS </v>
          </cell>
        </row>
        <row r="4228">
          <cell r="L4228" t="str">
            <v>FECHA</v>
          </cell>
          <cell r="M4228" t="str">
            <v>DD</v>
          </cell>
          <cell r="N4228" t="str">
            <v>MM</v>
          </cell>
          <cell r="O4228" t="str">
            <v>AA</v>
          </cell>
        </row>
        <row r="4229">
          <cell r="M4229">
            <v>8</v>
          </cell>
          <cell r="N4229">
            <v>5</v>
          </cell>
          <cell r="O4229">
            <v>2023</v>
          </cell>
        </row>
        <row r="4230">
          <cell r="C4230" t="str">
            <v>ITEMS DE LA PROPUESTA ECONÓMICA</v>
          </cell>
          <cell r="I4230" t="str">
            <v>ITEMS NO PREVISTOS</v>
          </cell>
        </row>
        <row r="4234">
          <cell r="C4234" t="str">
            <v>DATOS ESPECÍFICOS</v>
          </cell>
        </row>
        <row r="4236">
          <cell r="C4236" t="str">
            <v>ITEM</v>
          </cell>
          <cell r="D4236" t="str">
            <v>DESCRIPCIÓN</v>
          </cell>
          <cell r="M4236" t="str">
            <v>UNIDAD</v>
          </cell>
          <cell r="O4236" t="str">
            <v>CANTIDAD</v>
          </cell>
        </row>
        <row r="4237">
          <cell r="C4237" t="str">
            <v>4.12.4</v>
          </cell>
          <cell r="D4237" t="str">
            <v>S.T.I de Tapa registro 20x20cm corriente plástica para la caja de registro agua, luz o gas. Incluye cortes, obra civil, silicona antihongos para bordes, y todos los demás elementos necesarios para su correcta instalación y funcionamiento.</v>
          </cell>
          <cell r="M4237" t="str">
            <v>u</v>
          </cell>
          <cell r="O4237">
            <v>2</v>
          </cell>
          <cell r="R4237">
            <v>42733</v>
          </cell>
          <cell r="S4237">
            <v>42733</v>
          </cell>
          <cell r="T4237">
            <v>3.2899999999999999E-2</v>
          </cell>
          <cell r="U4237">
            <v>0.64180000000000004</v>
          </cell>
          <cell r="V4237">
            <v>0</v>
          </cell>
          <cell r="W4237">
            <v>0.32529999999999998</v>
          </cell>
        </row>
        <row r="4238">
          <cell r="C4238" t="str">
            <v>I. EQUIPO</v>
          </cell>
        </row>
        <row r="4240">
          <cell r="C4240" t="str">
            <v>DESCRIPCIÓN</v>
          </cell>
          <cell r="H4240" t="str">
            <v>MARCA</v>
          </cell>
          <cell r="J4240" t="str">
            <v>TIPO</v>
          </cell>
          <cell r="L4240" t="str">
            <v>TARIFA/HORA</v>
          </cell>
          <cell r="M4240" t="str">
            <v>RENDIMIENTO</v>
          </cell>
          <cell r="O4240" t="str">
            <v>Vr. UNITARIO</v>
          </cell>
        </row>
        <row r="4241">
          <cell r="C4241" t="str">
            <v>Pulidora Manual de 4" 1/2"</v>
          </cell>
          <cell r="J4241" t="str">
            <v>Dia</v>
          </cell>
          <cell r="L4241">
            <v>11352</v>
          </cell>
          <cell r="M4241">
            <v>16</v>
          </cell>
          <cell r="O4241">
            <v>710</v>
          </cell>
          <cell r="R4241">
            <v>0.13</v>
          </cell>
          <cell r="T4241" t="str">
            <v>Pulidora Manual de 4" 1/2"</v>
          </cell>
        </row>
        <row r="4242">
          <cell r="J4242" t="str">
            <v/>
          </cell>
          <cell r="L4242" t="str">
            <v/>
          </cell>
          <cell r="O4242">
            <v>0</v>
          </cell>
          <cell r="R4242">
            <v>0</v>
          </cell>
          <cell r="T4242">
            <v>0</v>
          </cell>
        </row>
        <row r="4243">
          <cell r="J4243" t="str">
            <v/>
          </cell>
          <cell r="L4243" t="str">
            <v/>
          </cell>
          <cell r="O4243">
            <v>0</v>
          </cell>
          <cell r="R4243">
            <v>0</v>
          </cell>
          <cell r="T4243">
            <v>0</v>
          </cell>
        </row>
        <row r="4244">
          <cell r="C4244" t="str">
            <v>Herramienta Menor (Como % de Mano de Obra)</v>
          </cell>
          <cell r="J4244" t="str">
            <v>Dia</v>
          </cell>
          <cell r="L4244">
            <v>13903</v>
          </cell>
          <cell r="M4244">
            <v>0.05</v>
          </cell>
          <cell r="O4244">
            <v>695</v>
          </cell>
          <cell r="R4244">
            <v>1390</v>
          </cell>
          <cell r="T4244" t="str">
            <v>Herramienta Menor (Como % de Mano de Obra)</v>
          </cell>
        </row>
        <row r="4245">
          <cell r="L4245">
            <v>3.2899999999999999E-2</v>
          </cell>
          <cell r="M4245" t="str">
            <v>SUBTOTAL $</v>
          </cell>
          <cell r="O4245">
            <v>1405</v>
          </cell>
        </row>
        <row r="4246">
          <cell r="C4246" t="str">
            <v>II. MATERIALES</v>
          </cell>
        </row>
        <row r="4248">
          <cell r="C4248" t="str">
            <v>DESCRIPCIÓN</v>
          </cell>
          <cell r="K4248" t="str">
            <v>UNIDAD</v>
          </cell>
          <cell r="L4248" t="str">
            <v>CANTIDAD</v>
          </cell>
          <cell r="M4248" t="str">
            <v>PRECIO UNIT.</v>
          </cell>
          <cell r="O4248" t="str">
            <v>Vr. UNITARIO</v>
          </cell>
        </row>
        <row r="4249">
          <cell r="C4249" t="str">
            <v>Tapa registro 20x20cm corriente plástica</v>
          </cell>
          <cell r="K4249" t="str">
            <v>u</v>
          </cell>
          <cell r="L4249">
            <v>1</v>
          </cell>
          <cell r="M4249">
            <v>18590</v>
          </cell>
          <cell r="O4249">
            <v>18590</v>
          </cell>
          <cell r="R4249">
            <v>2</v>
          </cell>
          <cell r="T4249" t="str">
            <v>Tapa registro 20x20cm corriente plástica</v>
          </cell>
        </row>
        <row r="4250">
          <cell r="C4250" t="str">
            <v>Silicona Transparente 300 ml, Sika Rendimiento 3 m</v>
          </cell>
          <cell r="K4250" t="str">
            <v>u</v>
          </cell>
          <cell r="L4250">
            <v>0.28000000000000003</v>
          </cell>
          <cell r="M4250">
            <v>31552</v>
          </cell>
          <cell r="O4250">
            <v>8835</v>
          </cell>
          <cell r="R4250">
            <v>0.56000000000000005</v>
          </cell>
          <cell r="T4250" t="str">
            <v>Silicona Transparente 300 ml, Sika Rendimiento 3 m</v>
          </cell>
        </row>
        <row r="4251">
          <cell r="K4251" t="str">
            <v/>
          </cell>
          <cell r="M4251">
            <v>0</v>
          </cell>
          <cell r="O4251">
            <v>0</v>
          </cell>
          <cell r="R4251">
            <v>0</v>
          </cell>
          <cell r="T4251">
            <v>0</v>
          </cell>
        </row>
        <row r="4252">
          <cell r="K4252" t="str">
            <v/>
          </cell>
          <cell r="M4252">
            <v>0</v>
          </cell>
          <cell r="O4252">
            <v>0</v>
          </cell>
          <cell r="R4252">
            <v>0</v>
          </cell>
          <cell r="T4252">
            <v>0</v>
          </cell>
        </row>
        <row r="4253">
          <cell r="K4253" t="str">
            <v/>
          </cell>
          <cell r="M4253">
            <v>0</v>
          </cell>
          <cell r="O4253">
            <v>0</v>
          </cell>
          <cell r="R4253">
            <v>0</v>
          </cell>
          <cell r="T4253">
            <v>0</v>
          </cell>
        </row>
        <row r="4254">
          <cell r="K4254" t="str">
            <v/>
          </cell>
          <cell r="M4254">
            <v>0</v>
          </cell>
          <cell r="O4254">
            <v>0</v>
          </cell>
          <cell r="R4254">
            <v>0</v>
          </cell>
          <cell r="T4254">
            <v>0</v>
          </cell>
        </row>
        <row r="4255">
          <cell r="K4255" t="str">
            <v/>
          </cell>
          <cell r="O4255">
            <v>0</v>
          </cell>
          <cell r="R4255">
            <v>0</v>
          </cell>
          <cell r="T4255">
            <v>0</v>
          </cell>
        </row>
        <row r="4256">
          <cell r="L4256">
            <v>0.64180000000000004</v>
          </cell>
          <cell r="M4256" t="str">
            <v>SUBTOTAL $</v>
          </cell>
          <cell r="O4256">
            <v>27425</v>
          </cell>
        </row>
        <row r="4257">
          <cell r="C4257" t="str">
            <v>III. TRANSPORTES</v>
          </cell>
        </row>
        <row r="4259">
          <cell r="C4259" t="str">
            <v>MATERIAL</v>
          </cell>
          <cell r="J4259" t="str">
            <v>VOL. o PESO</v>
          </cell>
          <cell r="K4259" t="str">
            <v>DISTANCIA</v>
          </cell>
          <cell r="L4259" t="str">
            <v>M3 o Ton/Km</v>
          </cell>
          <cell r="M4259" t="str">
            <v>TARIFA</v>
          </cell>
          <cell r="O4259" t="str">
            <v>Vr. UNITARIO</v>
          </cell>
        </row>
        <row r="4260">
          <cell r="J4260" t="str">
            <v/>
          </cell>
          <cell r="K4260">
            <v>111</v>
          </cell>
          <cell r="L4260">
            <v>0.4</v>
          </cell>
          <cell r="M4260">
            <v>0</v>
          </cell>
          <cell r="O4260">
            <v>0</v>
          </cell>
          <cell r="R4260">
            <v>88.8</v>
          </cell>
          <cell r="T4260">
            <v>0</v>
          </cell>
        </row>
        <row r="4261">
          <cell r="J4261" t="str">
            <v/>
          </cell>
          <cell r="K4261">
            <v>1</v>
          </cell>
          <cell r="L4261">
            <v>0.4</v>
          </cell>
          <cell r="M4261">
            <v>0</v>
          </cell>
          <cell r="O4261">
            <v>0</v>
          </cell>
          <cell r="R4261">
            <v>0.8</v>
          </cell>
          <cell r="T4261">
            <v>0</v>
          </cell>
        </row>
        <row r="4262">
          <cell r="J4262" t="str">
            <v/>
          </cell>
          <cell r="M4262">
            <v>0</v>
          </cell>
          <cell r="O4262">
            <v>0</v>
          </cell>
          <cell r="R4262">
            <v>0</v>
          </cell>
          <cell r="T4262">
            <v>0</v>
          </cell>
        </row>
        <row r="4263">
          <cell r="L4263">
            <v>0</v>
          </cell>
          <cell r="M4263" t="str">
            <v>SUBTOTAL $</v>
          </cell>
          <cell r="O4263">
            <v>0</v>
          </cell>
        </row>
        <row r="4264">
          <cell r="C4264" t="str">
            <v>IV. MANO DE OBRA</v>
          </cell>
        </row>
        <row r="4266">
          <cell r="C4266" t="str">
            <v>TRABAJADOR</v>
          </cell>
          <cell r="I4266" t="str">
            <v>CANTIDAD</v>
          </cell>
          <cell r="J4266" t="str">
            <v>JORNAL</v>
          </cell>
          <cell r="K4266" t="str">
            <v>PRESTACIONES</v>
          </cell>
          <cell r="L4266" t="str">
            <v>JORNAL TOTAL</v>
          </cell>
          <cell r="M4266" t="str">
            <v>RENDIMIENTO</v>
          </cell>
          <cell r="O4266" t="str">
            <v>Vr. UNITARIO</v>
          </cell>
        </row>
        <row r="4267">
          <cell r="C4267" t="str">
            <v>Oficial</v>
          </cell>
          <cell r="I4267">
            <v>1</v>
          </cell>
          <cell r="J4267">
            <v>77720</v>
          </cell>
          <cell r="K4267">
            <v>1.6913</v>
          </cell>
          <cell r="L4267">
            <v>131448</v>
          </cell>
          <cell r="M4267">
            <v>16</v>
          </cell>
          <cell r="O4267">
            <v>8216</v>
          </cell>
          <cell r="R4267">
            <v>0.13</v>
          </cell>
          <cell r="T4267" t="str">
            <v>Oficial</v>
          </cell>
        </row>
        <row r="4268">
          <cell r="C4268" t="str">
            <v>Ayudante Entendido</v>
          </cell>
          <cell r="I4268">
            <v>1</v>
          </cell>
          <cell r="J4268">
            <v>53020</v>
          </cell>
          <cell r="K4268">
            <v>1.7161</v>
          </cell>
          <cell r="L4268">
            <v>90988</v>
          </cell>
          <cell r="M4268">
            <v>16</v>
          </cell>
          <cell r="O4268">
            <v>5687</v>
          </cell>
          <cell r="R4268">
            <v>0.13</v>
          </cell>
          <cell r="T4268" t="str">
            <v>Ayudante Entendido</v>
          </cell>
        </row>
        <row r="4269">
          <cell r="I4269">
            <v>1</v>
          </cell>
          <cell r="J4269">
            <v>0</v>
          </cell>
          <cell r="K4269">
            <v>0</v>
          </cell>
          <cell r="L4269">
            <v>0</v>
          </cell>
          <cell r="O4269">
            <v>0</v>
          </cell>
          <cell r="R4269">
            <v>0</v>
          </cell>
          <cell r="T4269">
            <v>0</v>
          </cell>
        </row>
        <row r="4270">
          <cell r="L4270">
            <v>0.32529999999999998</v>
          </cell>
          <cell r="M4270" t="str">
            <v>SUBTOTAL $</v>
          </cell>
          <cell r="O4270">
            <v>13903</v>
          </cell>
        </row>
        <row r="4272">
          <cell r="C4272" t="str">
            <v>TOTAL COSTO DIRECTO $</v>
          </cell>
          <cell r="O4272">
            <v>42733</v>
          </cell>
        </row>
        <row r="4273">
          <cell r="C4273" t="str">
            <v>V. COSTOS INDIRECTOS</v>
          </cell>
        </row>
        <row r="4275">
          <cell r="C4275" t="str">
            <v>Descripción</v>
          </cell>
          <cell r="L4275" t="str">
            <v>Porcentaje</v>
          </cell>
          <cell r="M4275" t="str">
            <v>Valor Total</v>
          </cell>
        </row>
        <row r="4276">
          <cell r="C4276" t="str">
            <v>ADMINISTRACION</v>
          </cell>
          <cell r="L4276">
            <v>0</v>
          </cell>
          <cell r="M4276">
            <v>0</v>
          </cell>
        </row>
        <row r="4277">
          <cell r="C4277" t="str">
            <v xml:space="preserve">IMPREVISTOS </v>
          </cell>
          <cell r="L4277">
            <v>0</v>
          </cell>
          <cell r="M4277">
            <v>0</v>
          </cell>
        </row>
        <row r="4278">
          <cell r="C4278" t="str">
            <v>UTILIDAD</v>
          </cell>
          <cell r="L4278">
            <v>0</v>
          </cell>
          <cell r="M4278">
            <v>0</v>
          </cell>
        </row>
        <row r="4279">
          <cell r="C4279" t="str">
            <v>SUBTOTAL $</v>
          </cell>
          <cell r="O4279">
            <v>0</v>
          </cell>
        </row>
        <row r="4281">
          <cell r="C4281" t="str">
            <v>Precio Unitario Total Aproximado al peso $</v>
          </cell>
          <cell r="O4281">
            <v>42733</v>
          </cell>
        </row>
        <row r="4284">
          <cell r="H4284" t="str">
            <v>Firma</v>
          </cell>
        </row>
        <row r="4285">
          <cell r="H4285" t="str">
            <v>Nombre:</v>
          </cell>
        </row>
        <row r="4286">
          <cell r="H4286" t="str">
            <v>Representante Legal del Contratista o su Apoderado</v>
          </cell>
        </row>
        <row r="4287">
          <cell r="H4287" t="str">
            <v>Matricula No. :</v>
          </cell>
        </row>
        <row r="4288">
          <cell r="H4288" t="str">
            <v xml:space="preserve"> </v>
          </cell>
        </row>
        <row r="4289">
          <cell r="C4289" t="str">
            <v>OBSERVACIONES INTERVENTORÍA</v>
          </cell>
        </row>
        <row r="4293">
          <cell r="C4293" t="str">
            <v>APROBACIÓN POR INTERVENTORÍA</v>
          </cell>
        </row>
        <row r="4294">
          <cell r="C429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296">
          <cell r="C429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299">
          <cell r="H4299" t="str">
            <v>Firma</v>
          </cell>
        </row>
        <row r="4300">
          <cell r="H4300" t="str">
            <v>Nombre:</v>
          </cell>
        </row>
        <row r="4301">
          <cell r="H4301" t="str">
            <v>Representante Legal del Interventor o su Apoderado</v>
          </cell>
        </row>
        <row r="4302">
          <cell r="H4302" t="str">
            <v>Matricula No. :</v>
          </cell>
        </row>
        <row r="4307">
          <cell r="C4307" t="str">
            <v>Formulario 1 - Propuesta económica  - Documento tipo de selección abreviada de menor cuantía - versión 2</v>
          </cell>
        </row>
        <row r="4308">
          <cell r="C4308" t="str">
            <v>Código</v>
          </cell>
          <cell r="D4308" t="str">
            <v>CCE-EICP-FM-25</v>
          </cell>
          <cell r="E4308" t="str">
            <v>Versión</v>
          </cell>
          <cell r="F4308">
            <v>2</v>
          </cell>
        </row>
        <row r="4310">
          <cell r="C4310" t="str">
            <v>[La entidad podrá utilizar este formato para la presentación de los análisis de precios unitarios el contratista en la oportunidad prevista en el numeral 8.1. del Documento Base]</v>
          </cell>
        </row>
        <row r="4313">
          <cell r="D4313" t="str">
            <v>MUNICIPIO DE CONCORDIA, ANTIOQUIA</v>
          </cell>
        </row>
        <row r="4314">
          <cell r="L4314" t="str">
            <v>VERSIÓN</v>
          </cell>
        </row>
        <row r="4315">
          <cell r="D4315" t="str">
            <v xml:space="preserve">[NÚMERO DEL PROCESO] </v>
          </cell>
        </row>
        <row r="4316">
          <cell r="L4316" t="str">
            <v>PÁGINA</v>
          </cell>
          <cell r="M4316">
            <v>1</v>
          </cell>
          <cell r="N4316" t="str">
            <v>DE</v>
          </cell>
          <cell r="O4316">
            <v>1</v>
          </cell>
        </row>
        <row r="4317">
          <cell r="D4317" t="str">
            <v xml:space="preserve">ANALISIS DE PRECIOS UNITARIOS </v>
          </cell>
        </row>
        <row r="4319">
          <cell r="L4319" t="str">
            <v>FECHA</v>
          </cell>
          <cell r="M4319" t="str">
            <v>DD</v>
          </cell>
          <cell r="N4319" t="str">
            <v>MM</v>
          </cell>
          <cell r="O4319" t="str">
            <v>AA</v>
          </cell>
        </row>
        <row r="4320">
          <cell r="M4320">
            <v>8</v>
          </cell>
          <cell r="N4320">
            <v>5</v>
          </cell>
          <cell r="O4320">
            <v>2023</v>
          </cell>
        </row>
        <row r="4321">
          <cell r="C4321" t="str">
            <v>ITEMS DE LA PROPUESTA ECONÓMICA</v>
          </cell>
          <cell r="I4321" t="str">
            <v>ITEMS NO PREVISTOS</v>
          </cell>
        </row>
        <row r="4325">
          <cell r="C4325" t="str">
            <v>DATOS ESPECÍFICOS</v>
          </cell>
        </row>
        <row r="4327">
          <cell r="C4327" t="str">
            <v>ITEM</v>
          </cell>
          <cell r="D4327" t="str">
            <v>DESCRIPCIÓN</v>
          </cell>
          <cell r="M4327" t="str">
            <v>UNIDAD</v>
          </cell>
          <cell r="O4327" t="str">
            <v>CANTIDAD</v>
          </cell>
        </row>
        <row r="4328">
          <cell r="C4328" t="str">
            <v>4.12.5</v>
          </cell>
          <cell r="D4328" t="str">
            <v>S.T.I de Válvula compuerta 1/2" - Métalica para registro de agua. Incluye adaptadores, cinta teflón y demás elementos necesarios para su correcta instalación y funcionamiento.</v>
          </cell>
          <cell r="M4328" t="str">
            <v>u</v>
          </cell>
          <cell r="O4328">
            <v>2</v>
          </cell>
          <cell r="R4328">
            <v>36044</v>
          </cell>
          <cell r="S4328">
            <v>36044</v>
          </cell>
          <cell r="T4328">
            <v>9.7000000000000003E-3</v>
          </cell>
          <cell r="U4328">
            <v>0.79749999999999999</v>
          </cell>
          <cell r="V4328">
            <v>0</v>
          </cell>
          <cell r="W4328">
            <v>0.1928</v>
          </cell>
        </row>
        <row r="4329">
          <cell r="C4329" t="str">
            <v>I. EQUIPO</v>
          </cell>
        </row>
        <row r="4331">
          <cell r="C4331" t="str">
            <v>DESCRIPCIÓN</v>
          </cell>
          <cell r="H4331" t="str">
            <v>MARCA</v>
          </cell>
          <cell r="J4331" t="str">
            <v>TIPO</v>
          </cell>
          <cell r="L4331" t="str">
            <v>TARIFA/HORA</v>
          </cell>
          <cell r="M4331" t="str">
            <v>RENDIMIENTO</v>
          </cell>
          <cell r="O4331" t="str">
            <v>Vr. UNITARIO</v>
          </cell>
        </row>
        <row r="4332">
          <cell r="J4332" t="str">
            <v/>
          </cell>
          <cell r="L4332" t="str">
            <v/>
          </cell>
          <cell r="O4332">
            <v>0</v>
          </cell>
          <cell r="R4332">
            <v>0</v>
          </cell>
          <cell r="T4332">
            <v>0</v>
          </cell>
        </row>
        <row r="4333">
          <cell r="J4333" t="str">
            <v/>
          </cell>
          <cell r="L4333" t="str">
            <v/>
          </cell>
          <cell r="O4333">
            <v>0</v>
          </cell>
          <cell r="R4333">
            <v>0</v>
          </cell>
          <cell r="T4333">
            <v>0</v>
          </cell>
        </row>
        <row r="4334">
          <cell r="J4334" t="str">
            <v/>
          </cell>
          <cell r="L4334" t="str">
            <v/>
          </cell>
          <cell r="O4334">
            <v>0</v>
          </cell>
          <cell r="R4334">
            <v>0</v>
          </cell>
          <cell r="T4334">
            <v>0</v>
          </cell>
        </row>
        <row r="4335">
          <cell r="C4335" t="str">
            <v>Herramienta Menor (Como % de Mano de Obra)</v>
          </cell>
          <cell r="J4335" t="str">
            <v>Dia</v>
          </cell>
          <cell r="L4335">
            <v>6951</v>
          </cell>
          <cell r="M4335">
            <v>0.05</v>
          </cell>
          <cell r="O4335">
            <v>348</v>
          </cell>
          <cell r="R4335">
            <v>696</v>
          </cell>
          <cell r="T4335" t="str">
            <v>Herramienta Menor (Como % de Mano de Obra)</v>
          </cell>
        </row>
        <row r="4336">
          <cell r="L4336">
            <v>9.7000000000000003E-3</v>
          </cell>
          <cell r="M4336" t="str">
            <v>SUBTOTAL $</v>
          </cell>
          <cell r="O4336">
            <v>348</v>
          </cell>
        </row>
        <row r="4337">
          <cell r="C4337" t="str">
            <v>II. MATERIALES</v>
          </cell>
        </row>
        <row r="4339">
          <cell r="C4339" t="str">
            <v>DESCRIPCIÓN</v>
          </cell>
          <cell r="K4339" t="str">
            <v>UNIDAD</v>
          </cell>
          <cell r="L4339" t="str">
            <v>CANTIDAD</v>
          </cell>
          <cell r="M4339" t="str">
            <v>PRECIO UNIT.</v>
          </cell>
          <cell r="O4339" t="str">
            <v>Vr. UNITARIO</v>
          </cell>
        </row>
        <row r="4340">
          <cell r="C4340" t="str">
            <v>Válvula Compuerta 1/2" - Metálica</v>
          </cell>
          <cell r="K4340" t="str">
            <v>u</v>
          </cell>
          <cell r="L4340">
            <v>1</v>
          </cell>
          <cell r="M4340">
            <v>26290</v>
          </cell>
          <cell r="O4340">
            <v>26290</v>
          </cell>
          <cell r="R4340">
            <v>2</v>
          </cell>
          <cell r="T4340" t="str">
            <v>Válvula Compuerta 1/2" - Metálica</v>
          </cell>
        </row>
        <row r="4341">
          <cell r="C4341" t="str">
            <v>Adaptador macho PVC-P Ø= 1/2"</v>
          </cell>
          <cell r="K4341" t="str">
            <v>u</v>
          </cell>
          <cell r="L4341">
            <v>2</v>
          </cell>
          <cell r="M4341">
            <v>944</v>
          </cell>
          <cell r="O4341">
            <v>1888</v>
          </cell>
          <cell r="R4341">
            <v>4</v>
          </cell>
          <cell r="T4341" t="str">
            <v>Adaptador macho PVC-P Ø= 1/2"</v>
          </cell>
        </row>
        <row r="4342">
          <cell r="C4342" t="str">
            <v>Cinta Teflón Uso General 1/2pg - Largo: 7 m. Espesor: 0.065 mm. Elongación: 10%.</v>
          </cell>
          <cell r="K4342" t="str">
            <v>u</v>
          </cell>
          <cell r="L4342">
            <v>4.7E-2</v>
          </cell>
          <cell r="M4342">
            <v>9790</v>
          </cell>
          <cell r="O4342">
            <v>460</v>
          </cell>
          <cell r="R4342">
            <v>0.09</v>
          </cell>
          <cell r="T4342" t="str">
            <v>Cinta Teflón Uso General 1/2pg - Largo: 7 m. Espesor: 0.065 mm. Elongación: 10%.</v>
          </cell>
        </row>
        <row r="4343">
          <cell r="C4343" t="str">
            <v>Soldadura liquida PVC 1/4 de Gl</v>
          </cell>
          <cell r="K4343" t="str">
            <v>u</v>
          </cell>
          <cell r="L4343">
            <v>0.01</v>
          </cell>
          <cell r="M4343">
            <v>10695</v>
          </cell>
          <cell r="O4343">
            <v>107</v>
          </cell>
          <cell r="R4343">
            <v>0.02</v>
          </cell>
          <cell r="T4343" t="str">
            <v>Soldadura liquida PVC 1/4 de Gl</v>
          </cell>
        </row>
        <row r="4344">
          <cell r="K4344" t="str">
            <v/>
          </cell>
          <cell r="M4344">
            <v>0</v>
          </cell>
          <cell r="O4344">
            <v>0</v>
          </cell>
          <cell r="R4344">
            <v>0</v>
          </cell>
          <cell r="T4344">
            <v>0</v>
          </cell>
        </row>
        <row r="4345">
          <cell r="K4345" t="str">
            <v/>
          </cell>
          <cell r="M4345">
            <v>0</v>
          </cell>
          <cell r="O4345">
            <v>0</v>
          </cell>
          <cell r="R4345">
            <v>0</v>
          </cell>
          <cell r="T4345">
            <v>0</v>
          </cell>
        </row>
        <row r="4346">
          <cell r="K4346" t="str">
            <v/>
          </cell>
          <cell r="O4346">
            <v>0</v>
          </cell>
          <cell r="R4346">
            <v>0</v>
          </cell>
          <cell r="T4346">
            <v>0</v>
          </cell>
        </row>
        <row r="4347">
          <cell r="L4347">
            <v>0.79749999999999999</v>
          </cell>
          <cell r="M4347" t="str">
            <v>SUBTOTAL $</v>
          </cell>
          <cell r="O4347">
            <v>28745</v>
          </cell>
        </row>
        <row r="4348">
          <cell r="C4348" t="str">
            <v>III. TRANSPORTES</v>
          </cell>
        </row>
        <row r="4350">
          <cell r="C4350" t="str">
            <v>MATERIAL</v>
          </cell>
          <cell r="J4350" t="str">
            <v>VOL. o PESO</v>
          </cell>
          <cell r="K4350" t="str">
            <v>DISTANCIA</v>
          </cell>
          <cell r="L4350" t="str">
            <v>M3 o Ton/Km</v>
          </cell>
          <cell r="M4350" t="str">
            <v>TARIFA</v>
          </cell>
          <cell r="O4350" t="str">
            <v>Vr. UNITARIO</v>
          </cell>
        </row>
        <row r="4351">
          <cell r="J4351" t="str">
            <v/>
          </cell>
          <cell r="M4351">
            <v>0</v>
          </cell>
          <cell r="O4351">
            <v>0</v>
          </cell>
          <cell r="R4351">
            <v>0</v>
          </cell>
          <cell r="T4351">
            <v>0</v>
          </cell>
        </row>
        <row r="4352">
          <cell r="J4352" t="str">
            <v/>
          </cell>
          <cell r="M4352">
            <v>0</v>
          </cell>
          <cell r="O4352">
            <v>0</v>
          </cell>
          <cell r="R4352">
            <v>0</v>
          </cell>
          <cell r="T4352">
            <v>0</v>
          </cell>
        </row>
        <row r="4353">
          <cell r="J4353" t="str">
            <v/>
          </cell>
          <cell r="M4353">
            <v>0</v>
          </cell>
          <cell r="O4353">
            <v>0</v>
          </cell>
          <cell r="R4353">
            <v>0</v>
          </cell>
          <cell r="T4353">
            <v>0</v>
          </cell>
        </row>
        <row r="4354">
          <cell r="L4354">
            <v>0</v>
          </cell>
          <cell r="M4354" t="str">
            <v>SUBTOTAL $</v>
          </cell>
          <cell r="O4354">
            <v>0</v>
          </cell>
        </row>
        <row r="4355">
          <cell r="C4355" t="str">
            <v>IV. MANO DE OBRA</v>
          </cell>
        </row>
        <row r="4357">
          <cell r="C4357" t="str">
            <v>TRABAJADOR</v>
          </cell>
          <cell r="I4357" t="str">
            <v>CANTIDAD</v>
          </cell>
          <cell r="J4357" t="str">
            <v>JORNAL</v>
          </cell>
          <cell r="K4357" t="str">
            <v>PRESTACIONES</v>
          </cell>
          <cell r="L4357" t="str">
            <v>JORNAL TOTAL</v>
          </cell>
          <cell r="M4357" t="str">
            <v>RENDIMIENTO</v>
          </cell>
          <cell r="O4357" t="str">
            <v>Vr. UNITARIO</v>
          </cell>
        </row>
        <row r="4358">
          <cell r="C4358" t="str">
            <v>Oficial</v>
          </cell>
          <cell r="I4358">
            <v>1</v>
          </cell>
          <cell r="J4358">
            <v>77720</v>
          </cell>
          <cell r="K4358">
            <v>1.6913</v>
          </cell>
          <cell r="L4358">
            <v>131448</v>
          </cell>
          <cell r="M4358">
            <v>32</v>
          </cell>
          <cell r="O4358">
            <v>4108</v>
          </cell>
          <cell r="R4358">
            <v>0.06</v>
          </cell>
          <cell r="T4358" t="str">
            <v>Oficial</v>
          </cell>
        </row>
        <row r="4359">
          <cell r="C4359" t="str">
            <v>Ayudante Entendido</v>
          </cell>
          <cell r="I4359">
            <v>1</v>
          </cell>
          <cell r="J4359">
            <v>53020</v>
          </cell>
          <cell r="K4359">
            <v>1.7161</v>
          </cell>
          <cell r="L4359">
            <v>90988</v>
          </cell>
          <cell r="M4359">
            <v>32</v>
          </cell>
          <cell r="O4359">
            <v>2843</v>
          </cell>
          <cell r="R4359">
            <v>0.06</v>
          </cell>
          <cell r="T4359" t="str">
            <v>Ayudante Entendido</v>
          </cell>
        </row>
        <row r="4360">
          <cell r="J4360">
            <v>0</v>
          </cell>
          <cell r="K4360">
            <v>0</v>
          </cell>
          <cell r="L4360">
            <v>0</v>
          </cell>
          <cell r="O4360">
            <v>0</v>
          </cell>
          <cell r="R4360">
            <v>0</v>
          </cell>
          <cell r="T4360">
            <v>0</v>
          </cell>
        </row>
        <row r="4361">
          <cell r="L4361">
            <v>0.1928</v>
          </cell>
          <cell r="M4361" t="str">
            <v>SUBTOTAL $</v>
          </cell>
          <cell r="O4361">
            <v>6951</v>
          </cell>
        </row>
        <row r="4363">
          <cell r="C4363" t="str">
            <v>TOTAL COSTO DIRECTO $</v>
          </cell>
          <cell r="O4363">
            <v>36044</v>
          </cell>
        </row>
        <row r="4364">
          <cell r="C4364" t="str">
            <v>V. COSTOS INDIRECTOS</v>
          </cell>
        </row>
        <row r="4366">
          <cell r="C4366" t="str">
            <v>Descripción</v>
          </cell>
          <cell r="L4366" t="str">
            <v>Porcentaje</v>
          </cell>
          <cell r="M4366" t="str">
            <v>Valor Total</v>
          </cell>
        </row>
        <row r="4367">
          <cell r="C4367" t="str">
            <v>ADMINISTRACION</v>
          </cell>
          <cell r="L4367">
            <v>0</v>
          </cell>
          <cell r="M4367">
            <v>0</v>
          </cell>
        </row>
        <row r="4368">
          <cell r="C4368" t="str">
            <v xml:space="preserve">IMPREVISTOS </v>
          </cell>
          <cell r="L4368">
            <v>0</v>
          </cell>
          <cell r="M4368">
            <v>0</v>
          </cell>
        </row>
        <row r="4369">
          <cell r="C4369" t="str">
            <v>UTILIDAD</v>
          </cell>
          <cell r="L4369">
            <v>0</v>
          </cell>
          <cell r="M4369">
            <v>0</v>
          </cell>
        </row>
        <row r="4370">
          <cell r="C4370" t="str">
            <v>SUBTOTAL $</v>
          </cell>
          <cell r="O4370">
            <v>0</v>
          </cell>
        </row>
        <row r="4372">
          <cell r="C4372" t="str">
            <v>Precio Unitario Total Aproximado al peso $</v>
          </cell>
          <cell r="O4372">
            <v>36044</v>
          </cell>
        </row>
        <row r="4375">
          <cell r="H4375" t="str">
            <v>Firma</v>
          </cell>
        </row>
        <row r="4376">
          <cell r="H4376" t="str">
            <v>Nombre:</v>
          </cell>
        </row>
        <row r="4377">
          <cell r="H4377" t="str">
            <v>Representante Legal del Contratista o su Apoderado</v>
          </cell>
        </row>
        <row r="4378">
          <cell r="H4378" t="str">
            <v>Matricula No. :</v>
          </cell>
        </row>
        <row r="4379">
          <cell r="H4379" t="str">
            <v xml:space="preserve"> </v>
          </cell>
        </row>
        <row r="4380">
          <cell r="C4380" t="str">
            <v>OBSERVACIONES INTERVENTORÍA</v>
          </cell>
        </row>
        <row r="4384">
          <cell r="C4384" t="str">
            <v>APROBACIÓN POR INTERVENTORÍA</v>
          </cell>
        </row>
        <row r="4385">
          <cell r="C438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387">
          <cell r="C438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390">
          <cell r="H4390" t="str">
            <v>Firma</v>
          </cell>
        </row>
        <row r="4391">
          <cell r="H4391" t="str">
            <v>Nombre:</v>
          </cell>
        </row>
        <row r="4392">
          <cell r="H4392" t="str">
            <v>Representante Legal del Interventor o su Apoderado</v>
          </cell>
        </row>
        <row r="4393">
          <cell r="H4393" t="str">
            <v>Matricula No. :</v>
          </cell>
        </row>
        <row r="4398">
          <cell r="C4398" t="str">
            <v>Formulario 1 - Propuesta económica  - Documento tipo de selección abreviada de menor cuantía - versión 2</v>
          </cell>
        </row>
        <row r="4399">
          <cell r="C4399" t="str">
            <v>Código</v>
          </cell>
          <cell r="D4399" t="str">
            <v>CCE-EICP-FM-25</v>
          </cell>
          <cell r="E4399" t="str">
            <v>Versión</v>
          </cell>
          <cell r="F4399">
            <v>2</v>
          </cell>
        </row>
        <row r="4401">
          <cell r="C4401" t="str">
            <v>[La entidad podrá utilizar este formato para la presentación de los análisis de precios unitarios el contratista en la oportunidad prevista en el numeral 8.1. del Documento Base]</v>
          </cell>
        </row>
        <row r="4404">
          <cell r="D4404" t="str">
            <v>MUNICIPIO DE CONCORDIA, ANTIOQUIA</v>
          </cell>
        </row>
        <row r="4405">
          <cell r="L4405" t="str">
            <v>VERSIÓN</v>
          </cell>
        </row>
        <row r="4406">
          <cell r="D4406" t="str">
            <v xml:space="preserve">[NÚMERO DEL PROCESO] </v>
          </cell>
        </row>
        <row r="4407">
          <cell r="L4407" t="str">
            <v>PÁGINA</v>
          </cell>
          <cell r="M4407">
            <v>1</v>
          </cell>
          <cell r="N4407" t="str">
            <v>DE</v>
          </cell>
          <cell r="O4407">
            <v>1</v>
          </cell>
        </row>
        <row r="4408">
          <cell r="D4408" t="str">
            <v xml:space="preserve">ANALISIS DE PRECIOS UNITARIOS </v>
          </cell>
        </row>
        <row r="4410">
          <cell r="L4410" t="str">
            <v>FECHA</v>
          </cell>
          <cell r="M4410" t="str">
            <v>DD</v>
          </cell>
          <cell r="N4410" t="str">
            <v>MM</v>
          </cell>
          <cell r="O4410" t="str">
            <v>AA</v>
          </cell>
        </row>
        <row r="4411">
          <cell r="M4411">
            <v>8</v>
          </cell>
          <cell r="N4411">
            <v>5</v>
          </cell>
          <cell r="O4411">
            <v>2023</v>
          </cell>
        </row>
        <row r="4412">
          <cell r="C4412" t="str">
            <v>ITEMS DE LA PROPUESTA ECONÓMICA</v>
          </cell>
          <cell r="I4412" t="str">
            <v>ITEMS NO PREVISTOS</v>
          </cell>
        </row>
        <row r="4416">
          <cell r="C4416" t="str">
            <v>DATOS ESPECÍFICOS</v>
          </cell>
        </row>
        <row r="4418">
          <cell r="C4418" t="str">
            <v>ITEM</v>
          </cell>
          <cell r="D4418" t="str">
            <v>DESCRIPCIÓN</v>
          </cell>
          <cell r="M4418" t="str">
            <v>UNIDAD</v>
          </cell>
          <cell r="O4418" t="str">
            <v>CANTIDAD</v>
          </cell>
        </row>
        <row r="4419">
          <cell r="C4419" t="str">
            <v>4.13.1</v>
          </cell>
          <cell r="D4419" t="str">
            <v>S.T.I de puerta (marco y ala) en lámina Calibre 20, Sin montante, Cerradura  de  sobreponer  doble  cerrojo  de  tres  golpes,  manija,  incluye  dos  manos  de anticorrosivo y tres manos de pintura tipo esmalte para acabado final, previa aprobación de la interventoría. De acuerdo a los detalles de los planos y puertas.</v>
          </cell>
          <cell r="M4419" t="str">
            <v>m2</v>
          </cell>
          <cell r="O4419">
            <v>5.94</v>
          </cell>
          <cell r="R4419">
            <v>294085</v>
          </cell>
          <cell r="S4419">
            <v>294085</v>
          </cell>
          <cell r="T4419">
            <v>4.7000000000000002E-3</v>
          </cell>
          <cell r="U4419">
            <v>0.84130000000000005</v>
          </cell>
          <cell r="V4419">
            <v>5.9400000000000001E-2</v>
          </cell>
          <cell r="W4419">
            <v>9.4500000000000001E-2</v>
          </cell>
        </row>
        <row r="4420">
          <cell r="C4420" t="str">
            <v>I. EQUIPO</v>
          </cell>
        </row>
        <row r="4422">
          <cell r="C4422" t="str">
            <v>DESCRIPCIÓN</v>
          </cell>
          <cell r="H4422" t="str">
            <v>MARCA</v>
          </cell>
          <cell r="J4422" t="str">
            <v>TIPO</v>
          </cell>
          <cell r="L4422" t="str">
            <v>TARIFA/HORA</v>
          </cell>
          <cell r="M4422" t="str">
            <v>RENDIMIENTO</v>
          </cell>
          <cell r="O4422" t="str">
            <v>Vr. UNITARIO</v>
          </cell>
        </row>
        <row r="4423">
          <cell r="J4423" t="str">
            <v/>
          </cell>
          <cell r="L4423" t="str">
            <v/>
          </cell>
          <cell r="M4423">
            <v>4</v>
          </cell>
          <cell r="O4423">
            <v>0</v>
          </cell>
          <cell r="R4423">
            <v>1.49</v>
          </cell>
          <cell r="T4423">
            <v>0</v>
          </cell>
        </row>
        <row r="4424">
          <cell r="J4424" t="str">
            <v/>
          </cell>
          <cell r="L4424" t="str">
            <v/>
          </cell>
          <cell r="M4424">
            <v>4</v>
          </cell>
          <cell r="O4424">
            <v>0</v>
          </cell>
          <cell r="R4424">
            <v>1.49</v>
          </cell>
          <cell r="T4424">
            <v>0</v>
          </cell>
        </row>
        <row r="4425">
          <cell r="J4425" t="str">
            <v/>
          </cell>
          <cell r="L4425" t="str">
            <v/>
          </cell>
          <cell r="O4425">
            <v>0</v>
          </cell>
          <cell r="R4425">
            <v>0</v>
          </cell>
          <cell r="T4425">
            <v>0</v>
          </cell>
        </row>
        <row r="4426">
          <cell r="C4426" t="str">
            <v>Herramienta Menor (Como % de Mano de Obra)</v>
          </cell>
          <cell r="J4426" t="str">
            <v>Dia</v>
          </cell>
          <cell r="L4426">
            <v>27805</v>
          </cell>
          <cell r="M4426">
            <v>0.05</v>
          </cell>
          <cell r="O4426">
            <v>1390</v>
          </cell>
          <cell r="R4426">
            <v>8256.6</v>
          </cell>
          <cell r="T4426" t="str">
            <v>Herramienta Menor (Como % de Mano de Obra)</v>
          </cell>
        </row>
        <row r="4427">
          <cell r="L4427">
            <v>4.7000000000000002E-3</v>
          </cell>
          <cell r="M4427" t="str">
            <v>SUBTOTAL $</v>
          </cell>
          <cell r="O4427">
            <v>1390</v>
          </cell>
        </row>
        <row r="4428">
          <cell r="C4428" t="str">
            <v>II. MATERIALES</v>
          </cell>
        </row>
        <row r="4430">
          <cell r="C4430" t="str">
            <v>DESCRIPCIÓN</v>
          </cell>
          <cell r="K4430" t="str">
            <v>UNIDAD</v>
          </cell>
          <cell r="L4430" t="str">
            <v>CANTIDAD</v>
          </cell>
          <cell r="M4430" t="str">
            <v>PRECIO UNIT.</v>
          </cell>
          <cell r="O4430" t="str">
            <v>Vr. UNITARIO</v>
          </cell>
        </row>
        <row r="4431">
          <cell r="C4431" t="str">
            <v>Puerta, marco, cerradura y bisagras, Lámina calibre 20 cold rolled</v>
          </cell>
          <cell r="K4431" t="str">
            <v>m2</v>
          </cell>
          <cell r="L4431">
            <v>1</v>
          </cell>
          <cell r="M4431">
            <v>227272</v>
          </cell>
          <cell r="O4431">
            <v>227272</v>
          </cell>
          <cell r="R4431">
            <v>5.94</v>
          </cell>
          <cell r="T4431" t="str">
            <v>Puerta, marco, cerradura y bisagras, Lámina calibre 20 cold rolled</v>
          </cell>
        </row>
        <row r="4432">
          <cell r="C4432" t="str">
            <v>Anticorrosivo cromato de zinc</v>
          </cell>
          <cell r="K4432" t="str">
            <v>gal</v>
          </cell>
          <cell r="L4432">
            <v>0.17</v>
          </cell>
          <cell r="M4432">
            <v>46057</v>
          </cell>
          <cell r="O4432">
            <v>7830</v>
          </cell>
          <cell r="R4432">
            <v>1.01</v>
          </cell>
          <cell r="T4432" t="str">
            <v>Anticorrosivo cromato de zinc</v>
          </cell>
        </row>
        <row r="4433">
          <cell r="C4433" t="str">
            <v>Esmalte-base aceite-pintulux</v>
          </cell>
          <cell r="K4433" t="str">
            <v>gal</v>
          </cell>
          <cell r="L4433">
            <v>0.17</v>
          </cell>
          <cell r="M4433">
            <v>64830</v>
          </cell>
          <cell r="O4433">
            <v>11021</v>
          </cell>
          <cell r="R4433">
            <v>1.01</v>
          </cell>
          <cell r="T4433" t="str">
            <v>Esmalte-base aceite-pintulux</v>
          </cell>
        </row>
        <row r="4434">
          <cell r="C4434" t="str">
            <v xml:space="preserve">Disolvente para pintura (TINNER)-dilusion 10% del volumen de pintura
</v>
          </cell>
          <cell r="K4434" t="str">
            <v>gal</v>
          </cell>
          <cell r="L4434">
            <v>3.4000000000000002E-2</v>
          </cell>
          <cell r="M4434">
            <v>38100</v>
          </cell>
          <cell r="O4434">
            <v>1295</v>
          </cell>
          <cell r="R4434">
            <v>0.2</v>
          </cell>
          <cell r="T4434" t="str">
            <v xml:space="preserve">Disolvente para pintura (TINNER)-dilusion 10% del volumen de pintura
</v>
          </cell>
        </row>
        <row r="4435">
          <cell r="K4435" t="str">
            <v/>
          </cell>
          <cell r="M4435">
            <v>0</v>
          </cell>
          <cell r="O4435">
            <v>0</v>
          </cell>
          <cell r="R4435">
            <v>0</v>
          </cell>
          <cell r="T4435">
            <v>0</v>
          </cell>
        </row>
        <row r="4436">
          <cell r="K4436" t="str">
            <v/>
          </cell>
          <cell r="M4436">
            <v>0</v>
          </cell>
          <cell r="O4436">
            <v>0</v>
          </cell>
          <cell r="R4436">
            <v>0</v>
          </cell>
          <cell r="T4436">
            <v>0</v>
          </cell>
        </row>
        <row r="4437">
          <cell r="K4437" t="str">
            <v/>
          </cell>
          <cell r="O4437">
            <v>0</v>
          </cell>
          <cell r="R4437">
            <v>0</v>
          </cell>
          <cell r="T4437">
            <v>0</v>
          </cell>
        </row>
        <row r="4438">
          <cell r="L4438">
            <v>0.84130000000000005</v>
          </cell>
          <cell r="M4438" t="str">
            <v>SUBTOTAL $</v>
          </cell>
          <cell r="O4438">
            <v>247418</v>
          </cell>
        </row>
        <row r="4439">
          <cell r="C4439" t="str">
            <v>III. TRANSPORTES</v>
          </cell>
        </row>
        <row r="4441">
          <cell r="C4441" t="str">
            <v>MATERIAL</v>
          </cell>
          <cell r="J4441" t="str">
            <v>VOL. o PESO</v>
          </cell>
          <cell r="K4441" t="str">
            <v>DISTANCIA</v>
          </cell>
          <cell r="L4441" t="str">
            <v>M3 o Ton/Km</v>
          </cell>
          <cell r="M4441" t="str">
            <v>TARIFA</v>
          </cell>
          <cell r="O4441" t="str">
            <v>Vr. UNITARIO</v>
          </cell>
        </row>
        <row r="4442">
          <cell r="C4442" t="str">
            <v>Transporte de materiales 2</v>
          </cell>
          <cell r="J4442" t="str">
            <v>tkm</v>
          </cell>
          <cell r="K4442">
            <v>112</v>
          </cell>
          <cell r="L4442">
            <v>0.13</v>
          </cell>
          <cell r="M4442">
            <v>1200</v>
          </cell>
          <cell r="O4442">
            <v>17472</v>
          </cell>
          <cell r="R4442">
            <v>86.49</v>
          </cell>
          <cell r="T4442" t="str">
            <v>Transporte de materiales 2</v>
          </cell>
        </row>
        <row r="4443">
          <cell r="J4443" t="str">
            <v/>
          </cell>
          <cell r="M4443">
            <v>0</v>
          </cell>
          <cell r="O4443">
            <v>0</v>
          </cell>
          <cell r="R4443">
            <v>0</v>
          </cell>
          <cell r="T4443">
            <v>0</v>
          </cell>
        </row>
        <row r="4444">
          <cell r="J4444" t="str">
            <v/>
          </cell>
          <cell r="M4444">
            <v>0</v>
          </cell>
          <cell r="O4444">
            <v>0</v>
          </cell>
          <cell r="R4444">
            <v>0</v>
          </cell>
          <cell r="T4444">
            <v>0</v>
          </cell>
        </row>
        <row r="4445">
          <cell r="L4445">
            <v>5.9400000000000001E-2</v>
          </cell>
          <cell r="M4445" t="str">
            <v>SUBTOTAL $</v>
          </cell>
          <cell r="O4445">
            <v>17472</v>
          </cell>
        </row>
        <row r="4446">
          <cell r="C4446" t="str">
            <v>IV. MANO DE OBRA</v>
          </cell>
        </row>
        <row r="4448">
          <cell r="C4448" t="str">
            <v>TRABAJADOR</v>
          </cell>
          <cell r="I4448" t="str">
            <v>CANTIDAD</v>
          </cell>
          <cell r="J4448" t="str">
            <v>JORNAL</v>
          </cell>
          <cell r="K4448" t="str">
            <v>PRESTACIONES</v>
          </cell>
          <cell r="L4448" t="str">
            <v>JORNAL TOTAL</v>
          </cell>
          <cell r="M4448" t="str">
            <v>RENDIMIENTO</v>
          </cell>
          <cell r="O4448" t="str">
            <v>Vr. UNITARIO</v>
          </cell>
        </row>
        <row r="4449">
          <cell r="C4449" t="str">
            <v>Oficial</v>
          </cell>
          <cell r="I4449">
            <v>1</v>
          </cell>
          <cell r="J4449">
            <v>77720</v>
          </cell>
          <cell r="K4449">
            <v>1.6913</v>
          </cell>
          <cell r="L4449">
            <v>131448</v>
          </cell>
          <cell r="M4449">
            <v>8</v>
          </cell>
          <cell r="O4449">
            <v>16431</v>
          </cell>
          <cell r="R4449">
            <v>0.74</v>
          </cell>
          <cell r="T4449" t="str">
            <v>Oficial</v>
          </cell>
        </row>
        <row r="4450">
          <cell r="C4450" t="str">
            <v>Ayudante Entendido</v>
          </cell>
          <cell r="I4450">
            <v>1</v>
          </cell>
          <cell r="J4450">
            <v>53020</v>
          </cell>
          <cell r="K4450">
            <v>1.7161</v>
          </cell>
          <cell r="L4450">
            <v>90988</v>
          </cell>
          <cell r="M4450">
            <v>8</v>
          </cell>
          <cell r="O4450">
            <v>11374</v>
          </cell>
          <cell r="R4450">
            <v>0.74</v>
          </cell>
          <cell r="T4450" t="str">
            <v>Ayudante Entendido</v>
          </cell>
        </row>
        <row r="4451">
          <cell r="J4451">
            <v>0</v>
          </cell>
          <cell r="K4451">
            <v>0</v>
          </cell>
          <cell r="L4451">
            <v>0</v>
          </cell>
          <cell r="O4451">
            <v>0</v>
          </cell>
          <cell r="R4451">
            <v>0</v>
          </cell>
          <cell r="T4451">
            <v>0</v>
          </cell>
        </row>
        <row r="4452">
          <cell r="L4452">
            <v>9.4500000000000001E-2</v>
          </cell>
          <cell r="M4452" t="str">
            <v>SUBTOTAL $</v>
          </cell>
          <cell r="O4452">
            <v>27805</v>
          </cell>
        </row>
        <row r="4454">
          <cell r="C4454" t="str">
            <v>TOTAL COSTO DIRECTO $</v>
          </cell>
          <cell r="O4454">
            <v>294085</v>
          </cell>
        </row>
        <row r="4455">
          <cell r="C4455" t="str">
            <v>V. COSTOS INDIRECTOS</v>
          </cell>
        </row>
        <row r="4457">
          <cell r="C4457" t="str">
            <v>Descripción</v>
          </cell>
          <cell r="L4457" t="str">
            <v>Porcentaje</v>
          </cell>
          <cell r="M4457" t="str">
            <v>Valor Total</v>
          </cell>
        </row>
        <row r="4458">
          <cell r="C4458" t="str">
            <v>ADMINISTRACION</v>
          </cell>
          <cell r="L4458">
            <v>0</v>
          </cell>
          <cell r="M4458">
            <v>0</v>
          </cell>
        </row>
        <row r="4459">
          <cell r="C4459" t="str">
            <v xml:space="preserve">IMPREVISTOS </v>
          </cell>
          <cell r="L4459">
            <v>0</v>
          </cell>
          <cell r="M4459">
            <v>0</v>
          </cell>
        </row>
        <row r="4460">
          <cell r="C4460" t="str">
            <v>UTILIDAD</v>
          </cell>
          <cell r="L4460">
            <v>0</v>
          </cell>
          <cell r="M4460">
            <v>0</v>
          </cell>
        </row>
        <row r="4461">
          <cell r="C4461" t="str">
            <v>SUBTOTAL $</v>
          </cell>
          <cell r="O4461">
            <v>0</v>
          </cell>
        </row>
        <row r="4463">
          <cell r="C4463" t="str">
            <v>Precio Unitario Total Aproximado al peso $</v>
          </cell>
          <cell r="O4463">
            <v>294085</v>
          </cell>
        </row>
        <row r="4466">
          <cell r="H4466" t="str">
            <v>Firma</v>
          </cell>
        </row>
        <row r="4467">
          <cell r="H4467" t="str">
            <v>Nombre:</v>
          </cell>
        </row>
        <row r="4468">
          <cell r="H4468" t="str">
            <v>Representante Legal del Contratista o su Apoderado</v>
          </cell>
        </row>
        <row r="4469">
          <cell r="H4469" t="str">
            <v>Matricula No. :</v>
          </cell>
        </row>
        <row r="4470">
          <cell r="H4470" t="str">
            <v xml:space="preserve"> </v>
          </cell>
        </row>
        <row r="4471">
          <cell r="C4471" t="str">
            <v>OBSERVACIONES INTERVENTORÍA</v>
          </cell>
        </row>
        <row r="4475">
          <cell r="C4475" t="str">
            <v>APROBACIÓN POR INTERVENTORÍA</v>
          </cell>
        </row>
        <row r="4476">
          <cell r="C447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478">
          <cell r="C447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481">
          <cell r="H4481" t="str">
            <v>Firma</v>
          </cell>
        </row>
        <row r="4482">
          <cell r="H4482" t="str">
            <v>Nombre:</v>
          </cell>
        </row>
        <row r="4483">
          <cell r="H4483" t="str">
            <v>Representante Legal del Interventor o su Apoderado</v>
          </cell>
        </row>
        <row r="4484">
          <cell r="H4484" t="str">
            <v>Matricula No. :</v>
          </cell>
        </row>
        <row r="4489">
          <cell r="C4489" t="str">
            <v>Formulario 1 - Propuesta económica  - Documento tipo de selección abreviada de menor cuantía - versión 2</v>
          </cell>
        </row>
        <row r="4490">
          <cell r="C4490" t="str">
            <v>Código</v>
          </cell>
          <cell r="D4490" t="str">
            <v>CCE-EICP-FM-25</v>
          </cell>
          <cell r="E4490" t="str">
            <v>Versión</v>
          </cell>
          <cell r="F4490">
            <v>2</v>
          </cell>
        </row>
        <row r="4492">
          <cell r="C4492" t="str">
            <v>[La entidad podrá utilizar este formato para la presentación de los análisis de precios unitarios el contratista en la oportunidad prevista en el numeral 8.1. del Documento Base]</v>
          </cell>
        </row>
        <row r="4495">
          <cell r="D4495" t="str">
            <v>MUNICIPIO DE CONCORDIA, ANTIOQUIA</v>
          </cell>
        </row>
        <row r="4496">
          <cell r="L4496" t="str">
            <v>VERSIÓN</v>
          </cell>
        </row>
        <row r="4497">
          <cell r="D4497" t="str">
            <v xml:space="preserve">[NÚMERO DEL PROCESO] </v>
          </cell>
        </row>
        <row r="4498">
          <cell r="L4498" t="str">
            <v>PÁGINA</v>
          </cell>
          <cell r="M4498">
            <v>1</v>
          </cell>
          <cell r="N4498" t="str">
            <v>DE</v>
          </cell>
          <cell r="O4498">
            <v>1</v>
          </cell>
        </row>
        <row r="4499">
          <cell r="D4499" t="str">
            <v xml:space="preserve">ANALISIS DE PRECIOS UNITARIOS </v>
          </cell>
        </row>
        <row r="4501">
          <cell r="L4501" t="str">
            <v>FECHA</v>
          </cell>
          <cell r="M4501" t="str">
            <v>DD</v>
          </cell>
          <cell r="N4501" t="str">
            <v>MM</v>
          </cell>
          <cell r="O4501" t="str">
            <v>AA</v>
          </cell>
        </row>
        <row r="4502">
          <cell r="M4502">
            <v>8</v>
          </cell>
          <cell r="N4502">
            <v>5</v>
          </cell>
          <cell r="O4502">
            <v>2023</v>
          </cell>
        </row>
        <row r="4503">
          <cell r="C4503" t="str">
            <v>ITEMS DE LA PROPUESTA ECONÓMICA</v>
          </cell>
          <cell r="I4503" t="str">
            <v>ITEMS NO PREVISTOS</v>
          </cell>
        </row>
        <row r="4507">
          <cell r="C4507" t="str">
            <v>DATOS ESPECÍFICOS</v>
          </cell>
        </row>
        <row r="4509">
          <cell r="C4509" t="str">
            <v>ITEM</v>
          </cell>
          <cell r="D4509" t="str">
            <v>DESCRIPCIÓN</v>
          </cell>
          <cell r="M4509" t="str">
            <v>UNIDAD</v>
          </cell>
          <cell r="O4509" t="str">
            <v>CANTIDAD</v>
          </cell>
        </row>
        <row r="4510">
          <cell r="C4510" t="str">
            <v>4.13.2</v>
          </cell>
          <cell r="D4510" t="str">
            <v>S.T.I de Reja Metálica para puertas y/o ventanas.</v>
          </cell>
          <cell r="M4510" t="str">
            <v>m2</v>
          </cell>
          <cell r="O4510">
            <v>2.73</v>
          </cell>
          <cell r="R4510">
            <v>475331</v>
          </cell>
          <cell r="S4510">
            <v>475331</v>
          </cell>
          <cell r="T4510">
            <v>8.6E-3</v>
          </cell>
          <cell r="U4510">
            <v>0.90459999999999996</v>
          </cell>
          <cell r="V4510">
            <v>2.8299999999999999E-2</v>
          </cell>
          <cell r="W4510">
            <v>5.8500000000000003E-2</v>
          </cell>
        </row>
        <row r="4511">
          <cell r="C4511" t="str">
            <v>I. EQUIPO</v>
          </cell>
        </row>
        <row r="4513">
          <cell r="C4513" t="str">
            <v>DESCRIPCIÓN</v>
          </cell>
          <cell r="H4513" t="str">
            <v>MARCA</v>
          </cell>
          <cell r="J4513" t="str">
            <v>TIPO</v>
          </cell>
          <cell r="L4513" t="str">
            <v>TARIFA/HORA</v>
          </cell>
          <cell r="M4513" t="str">
            <v>RENDIMIENTO</v>
          </cell>
          <cell r="O4513" t="str">
            <v>Vr. UNITARIO</v>
          </cell>
        </row>
        <row r="4514">
          <cell r="C4514" t="str">
            <v xml:space="preserve">Taladro de 1/2´´, pulidora, lijadora y circular
</v>
          </cell>
          <cell r="J4514" t="str">
            <v>h</v>
          </cell>
          <cell r="L4514">
            <v>2696</v>
          </cell>
          <cell r="M4514">
            <v>1</v>
          </cell>
          <cell r="O4514">
            <v>2696</v>
          </cell>
          <cell r="R4514">
            <v>2.73</v>
          </cell>
          <cell r="T4514" t="str">
            <v xml:space="preserve">Taladro de 1/2´´, pulidora, lijadora y circular
</v>
          </cell>
        </row>
        <row r="4515">
          <cell r="J4515" t="str">
            <v/>
          </cell>
          <cell r="L4515" t="str">
            <v/>
          </cell>
          <cell r="O4515">
            <v>0</v>
          </cell>
          <cell r="R4515">
            <v>0</v>
          </cell>
          <cell r="T4515">
            <v>0</v>
          </cell>
        </row>
        <row r="4516">
          <cell r="J4516" t="str">
            <v/>
          </cell>
          <cell r="L4516" t="str">
            <v/>
          </cell>
          <cell r="O4516">
            <v>0</v>
          </cell>
          <cell r="R4516">
            <v>0</v>
          </cell>
          <cell r="T4516">
            <v>0</v>
          </cell>
        </row>
        <row r="4517">
          <cell r="C4517" t="str">
            <v>Herramienta Menor (Como % de Mano de Obra)</v>
          </cell>
          <cell r="J4517" t="str">
            <v>Dia</v>
          </cell>
          <cell r="L4517">
            <v>27805</v>
          </cell>
          <cell r="M4517">
            <v>0.05</v>
          </cell>
          <cell r="O4517">
            <v>1390</v>
          </cell>
          <cell r="R4517">
            <v>3794.7</v>
          </cell>
          <cell r="T4517" t="str">
            <v>Herramienta Menor (Como % de Mano de Obra)</v>
          </cell>
        </row>
        <row r="4518">
          <cell r="L4518">
            <v>8.6E-3</v>
          </cell>
          <cell r="M4518" t="str">
            <v>SUBTOTAL $</v>
          </cell>
          <cell r="O4518">
            <v>4086</v>
          </cell>
        </row>
        <row r="4519">
          <cell r="C4519" t="str">
            <v>II. MATERIALES</v>
          </cell>
        </row>
        <row r="4521">
          <cell r="C4521" t="str">
            <v>DESCRIPCIÓN</v>
          </cell>
          <cell r="K4521" t="str">
            <v>UNIDAD</v>
          </cell>
          <cell r="L4521" t="str">
            <v>CANTIDAD</v>
          </cell>
          <cell r="M4521" t="str">
            <v>PRECIO UNIT.</v>
          </cell>
          <cell r="O4521" t="str">
            <v>Vr. UNITARIO</v>
          </cell>
        </row>
        <row r="4522">
          <cell r="C4522" t="str">
            <v>Reja Metalica - Diseño Primavera</v>
          </cell>
          <cell r="K4522" t="str">
            <v>m2</v>
          </cell>
          <cell r="L4522">
            <v>1</v>
          </cell>
          <cell r="M4522">
            <v>430000</v>
          </cell>
          <cell r="O4522">
            <v>430000</v>
          </cell>
          <cell r="R4522">
            <v>2.73</v>
          </cell>
          <cell r="T4522" t="str">
            <v>Reja Metalica - Diseño Primavera</v>
          </cell>
        </row>
        <row r="4523">
          <cell r="K4523" t="str">
            <v/>
          </cell>
          <cell r="M4523">
            <v>0</v>
          </cell>
          <cell r="O4523">
            <v>0</v>
          </cell>
          <cell r="R4523">
            <v>0</v>
          </cell>
          <cell r="T4523">
            <v>0</v>
          </cell>
        </row>
        <row r="4524">
          <cell r="K4524" t="str">
            <v/>
          </cell>
          <cell r="M4524">
            <v>0</v>
          </cell>
          <cell r="O4524">
            <v>0</v>
          </cell>
          <cell r="R4524">
            <v>0</v>
          </cell>
          <cell r="T4524">
            <v>0</v>
          </cell>
        </row>
        <row r="4525">
          <cell r="K4525" t="str">
            <v/>
          </cell>
          <cell r="M4525">
            <v>0</v>
          </cell>
          <cell r="O4525">
            <v>0</v>
          </cell>
          <cell r="R4525">
            <v>0</v>
          </cell>
          <cell r="T4525">
            <v>0</v>
          </cell>
        </row>
        <row r="4526">
          <cell r="K4526" t="str">
            <v/>
          </cell>
          <cell r="M4526">
            <v>0</v>
          </cell>
          <cell r="O4526">
            <v>0</v>
          </cell>
          <cell r="R4526">
            <v>0</v>
          </cell>
          <cell r="T4526">
            <v>0</v>
          </cell>
        </row>
        <row r="4527">
          <cell r="K4527" t="str">
            <v/>
          </cell>
          <cell r="M4527">
            <v>0</v>
          </cell>
          <cell r="O4527">
            <v>0</v>
          </cell>
          <cell r="R4527">
            <v>0</v>
          </cell>
          <cell r="T4527">
            <v>0</v>
          </cell>
        </row>
        <row r="4528">
          <cell r="K4528" t="str">
            <v/>
          </cell>
          <cell r="O4528">
            <v>0</v>
          </cell>
          <cell r="R4528">
            <v>0</v>
          </cell>
          <cell r="T4528">
            <v>0</v>
          </cell>
        </row>
        <row r="4529">
          <cell r="L4529">
            <v>0.90459999999999996</v>
          </cell>
          <cell r="M4529" t="str">
            <v>SUBTOTAL $</v>
          </cell>
          <cell r="O4529">
            <v>430000</v>
          </cell>
        </row>
        <row r="4530">
          <cell r="C4530" t="str">
            <v>III. TRANSPORTES</v>
          </cell>
        </row>
        <row r="4532">
          <cell r="C4532" t="str">
            <v>MATERIAL</v>
          </cell>
          <cell r="J4532" t="str">
            <v>VOL. o PESO</v>
          </cell>
          <cell r="K4532" t="str">
            <v>DISTANCIA</v>
          </cell>
          <cell r="L4532" t="str">
            <v>M3 o Ton/Km</v>
          </cell>
          <cell r="M4532" t="str">
            <v>TARIFA</v>
          </cell>
          <cell r="O4532" t="str">
            <v>Vr. UNITARIO</v>
          </cell>
        </row>
        <row r="4533">
          <cell r="C4533" t="str">
            <v>Transporte de materiales 2</v>
          </cell>
          <cell r="J4533" t="str">
            <v>tkm</v>
          </cell>
          <cell r="K4533">
            <v>112</v>
          </cell>
          <cell r="L4533">
            <v>0.1</v>
          </cell>
          <cell r="M4533">
            <v>1200</v>
          </cell>
          <cell r="O4533">
            <v>13440</v>
          </cell>
          <cell r="R4533">
            <v>30.58</v>
          </cell>
          <cell r="T4533" t="str">
            <v>Transporte de materiales 2</v>
          </cell>
        </row>
        <row r="4534">
          <cell r="J4534" t="str">
            <v/>
          </cell>
          <cell r="M4534">
            <v>0</v>
          </cell>
          <cell r="O4534">
            <v>0</v>
          </cell>
          <cell r="R4534">
            <v>0</v>
          </cell>
          <cell r="T4534">
            <v>0</v>
          </cell>
        </row>
        <row r="4535">
          <cell r="J4535" t="str">
            <v/>
          </cell>
          <cell r="M4535">
            <v>0</v>
          </cell>
          <cell r="O4535">
            <v>0</v>
          </cell>
          <cell r="R4535">
            <v>0</v>
          </cell>
          <cell r="T4535">
            <v>0</v>
          </cell>
        </row>
        <row r="4536">
          <cell r="L4536">
            <v>2.8299999999999999E-2</v>
          </cell>
          <cell r="M4536" t="str">
            <v>SUBTOTAL $</v>
          </cell>
          <cell r="O4536">
            <v>13440</v>
          </cell>
        </row>
        <row r="4537">
          <cell r="C4537" t="str">
            <v>IV. MANO DE OBRA</v>
          </cell>
        </row>
        <row r="4539">
          <cell r="C4539" t="str">
            <v>TRABAJADOR</v>
          </cell>
          <cell r="I4539" t="str">
            <v>CANTIDAD</v>
          </cell>
          <cell r="J4539" t="str">
            <v>JORNAL</v>
          </cell>
          <cell r="K4539" t="str">
            <v>PRESTACIONES</v>
          </cell>
          <cell r="L4539" t="str">
            <v>JORNAL TOTAL</v>
          </cell>
          <cell r="M4539" t="str">
            <v>RENDIMIENTO</v>
          </cell>
          <cell r="O4539" t="str">
            <v>Vr. UNITARIO</v>
          </cell>
        </row>
        <row r="4540">
          <cell r="C4540" t="str">
            <v>Oficial</v>
          </cell>
          <cell r="I4540">
            <v>1</v>
          </cell>
          <cell r="J4540">
            <v>77720</v>
          </cell>
          <cell r="K4540">
            <v>1.6913</v>
          </cell>
          <cell r="L4540">
            <v>131448</v>
          </cell>
          <cell r="M4540">
            <v>8</v>
          </cell>
          <cell r="O4540">
            <v>16431</v>
          </cell>
          <cell r="R4540">
            <v>0.34</v>
          </cell>
          <cell r="T4540" t="str">
            <v>Oficial</v>
          </cell>
        </row>
        <row r="4541">
          <cell r="C4541" t="str">
            <v>Ayudante Entendido</v>
          </cell>
          <cell r="I4541">
            <v>1</v>
          </cell>
          <cell r="J4541">
            <v>53020</v>
          </cell>
          <cell r="K4541">
            <v>1.7161</v>
          </cell>
          <cell r="L4541">
            <v>90988</v>
          </cell>
          <cell r="M4541">
            <v>8</v>
          </cell>
          <cell r="O4541">
            <v>11374</v>
          </cell>
          <cell r="R4541">
            <v>0.34</v>
          </cell>
          <cell r="T4541" t="str">
            <v>Ayudante Entendido</v>
          </cell>
        </row>
        <row r="4542">
          <cell r="J4542">
            <v>0</v>
          </cell>
          <cell r="K4542">
            <v>0</v>
          </cell>
          <cell r="L4542">
            <v>0</v>
          </cell>
          <cell r="O4542">
            <v>0</v>
          </cell>
          <cell r="R4542">
            <v>0</v>
          </cell>
          <cell r="T4542">
            <v>0</v>
          </cell>
        </row>
        <row r="4543">
          <cell r="L4543">
            <v>5.8500000000000003E-2</v>
          </cell>
          <cell r="M4543" t="str">
            <v>SUBTOTAL $</v>
          </cell>
          <cell r="O4543">
            <v>27805</v>
          </cell>
        </row>
        <row r="4545">
          <cell r="C4545" t="str">
            <v>TOTAL COSTO DIRECTO $</v>
          </cell>
          <cell r="O4545">
            <v>475331</v>
          </cell>
        </row>
        <row r="4546">
          <cell r="C4546" t="str">
            <v>V. COSTOS INDIRECTOS</v>
          </cell>
        </row>
        <row r="4548">
          <cell r="C4548" t="str">
            <v>Descripción</v>
          </cell>
          <cell r="L4548" t="str">
            <v>Porcentaje</v>
          </cell>
          <cell r="M4548" t="str">
            <v>Valor Total</v>
          </cell>
        </row>
        <row r="4549">
          <cell r="C4549" t="str">
            <v>ADMINISTRACION</v>
          </cell>
          <cell r="L4549">
            <v>0</v>
          </cell>
          <cell r="M4549">
            <v>0</v>
          </cell>
        </row>
        <row r="4550">
          <cell r="C4550" t="str">
            <v xml:space="preserve">IMPREVISTOS </v>
          </cell>
          <cell r="L4550">
            <v>0</v>
          </cell>
          <cell r="M4550">
            <v>0</v>
          </cell>
        </row>
        <row r="4551">
          <cell r="C4551" t="str">
            <v>UTILIDAD</v>
          </cell>
          <cell r="L4551">
            <v>0</v>
          </cell>
          <cell r="M4551">
            <v>0</v>
          </cell>
        </row>
        <row r="4552">
          <cell r="C4552" t="str">
            <v>SUBTOTAL $</v>
          </cell>
          <cell r="O4552">
            <v>0</v>
          </cell>
        </row>
        <row r="4554">
          <cell r="C4554" t="str">
            <v>Precio Unitario Total Aproximado al peso $</v>
          </cell>
          <cell r="O4554">
            <v>475331</v>
          </cell>
        </row>
        <row r="4557">
          <cell r="H4557" t="str">
            <v>Firma</v>
          </cell>
        </row>
        <row r="4558">
          <cell r="H4558" t="str">
            <v>Nombre:</v>
          </cell>
        </row>
        <row r="4559">
          <cell r="H4559" t="str">
            <v>Representante Legal del Contratista o su Apoderado</v>
          </cell>
        </row>
        <row r="4560">
          <cell r="H4560" t="str">
            <v>Matricula No. :</v>
          </cell>
        </row>
        <row r="4561">
          <cell r="H4561" t="str">
            <v xml:space="preserve"> </v>
          </cell>
        </row>
        <row r="4562">
          <cell r="C4562" t="str">
            <v>OBSERVACIONES INTERVENTORÍA</v>
          </cell>
        </row>
        <row r="4566">
          <cell r="C4566" t="str">
            <v>APROBACIÓN POR INTERVENTORÍA</v>
          </cell>
        </row>
        <row r="4567">
          <cell r="C456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569">
          <cell r="C456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572">
          <cell r="H4572" t="str">
            <v>Firma</v>
          </cell>
        </row>
        <row r="4573">
          <cell r="H4573" t="str">
            <v>Nombre:</v>
          </cell>
        </row>
        <row r="4574">
          <cell r="H4574" t="str">
            <v>Representante Legal del Interventor o su Apoderado</v>
          </cell>
        </row>
        <row r="4575">
          <cell r="H4575" t="str">
            <v>Matricula No. :</v>
          </cell>
        </row>
        <row r="4580">
          <cell r="C4580" t="str">
            <v>Formulario 1 - Propuesta económica  - Documento tipo de selección abreviada de menor cuantía - versión 2</v>
          </cell>
        </row>
        <row r="4581">
          <cell r="C4581" t="str">
            <v>Código</v>
          </cell>
          <cell r="D4581" t="str">
            <v>CCE-EICP-FM-25</v>
          </cell>
          <cell r="E4581" t="str">
            <v>Versión</v>
          </cell>
          <cell r="F4581">
            <v>2</v>
          </cell>
        </row>
        <row r="4583">
          <cell r="C4583" t="str">
            <v>[La entidad podrá utilizar este formato para la presentación de los análisis de precios unitarios el contratista en la oportunidad prevista en el numeral 8.1. del Documento Base]</v>
          </cell>
        </row>
        <row r="4586">
          <cell r="D4586" t="str">
            <v>MUNICIPIO DE CONCORDIA, ANTIOQUIA</v>
          </cell>
        </row>
        <row r="4587">
          <cell r="L4587" t="str">
            <v>VERSIÓN</v>
          </cell>
        </row>
        <row r="4588">
          <cell r="D4588" t="str">
            <v xml:space="preserve">[NÚMERO DEL PROCESO] </v>
          </cell>
        </row>
        <row r="4589">
          <cell r="L4589" t="str">
            <v>PÁGINA</v>
          </cell>
          <cell r="M4589">
            <v>1</v>
          </cell>
          <cell r="N4589" t="str">
            <v>DE</v>
          </cell>
          <cell r="O4589">
            <v>1</v>
          </cell>
        </row>
        <row r="4590">
          <cell r="D4590" t="str">
            <v xml:space="preserve">ANALISIS DE PRECIOS UNITARIOS </v>
          </cell>
        </row>
        <row r="4592">
          <cell r="L4592" t="str">
            <v>FECHA</v>
          </cell>
          <cell r="M4592" t="str">
            <v>DD</v>
          </cell>
          <cell r="N4592" t="str">
            <v>MM</v>
          </cell>
          <cell r="O4592" t="str">
            <v>AA</v>
          </cell>
        </row>
        <row r="4593">
          <cell r="M4593">
            <v>8</v>
          </cell>
          <cell r="N4593">
            <v>5</v>
          </cell>
          <cell r="O4593">
            <v>2023</v>
          </cell>
        </row>
        <row r="4594">
          <cell r="C4594" t="str">
            <v>ITEMS DE LA PROPUESTA ECONÓMICA</v>
          </cell>
          <cell r="I4594" t="str">
            <v>ITEMS NO PREVISTOS</v>
          </cell>
        </row>
        <row r="4598">
          <cell r="C4598" t="str">
            <v>DATOS ESPECÍFICOS</v>
          </cell>
        </row>
        <row r="4600">
          <cell r="C4600" t="str">
            <v>ITEM</v>
          </cell>
          <cell r="D4600" t="str">
            <v>DESCRIPCIÓN</v>
          </cell>
          <cell r="M4600" t="str">
            <v>UNIDAD</v>
          </cell>
          <cell r="O4600" t="str">
            <v>CANTIDAD</v>
          </cell>
        </row>
        <row r="4601">
          <cell r="C4601" t="str">
            <v>4.13.3</v>
          </cell>
          <cell r="D4601" t="str">
            <v>Construcción de Mesa en Acero Inoxidable Alto:72 cm, Ancho 60 cm; Superficie en Acero inoxidable; Estructura: Tubo en acero redondo de 1.9" Calibre 16 con refuerzos en 1" Calibre 18; 4 bancas Metálicas en lamas de aluminio por cada metro lineal, Alto:45 cm, Ancho 40 cm; refuerzos, terminado en pintura electrostática - horneada y  zapatas en caucho antideslizante.</v>
          </cell>
          <cell r="M4601" t="str">
            <v>m</v>
          </cell>
          <cell r="O4601">
            <v>18</v>
          </cell>
          <cell r="R4601">
            <v>1126616</v>
          </cell>
          <cell r="S4601">
            <v>1126616</v>
          </cell>
          <cell r="T4601">
            <v>5.1000000000000004E-3</v>
          </cell>
          <cell r="U4601">
            <v>0.97640000000000005</v>
          </cell>
          <cell r="V4601">
            <v>1.1900000000000001E-2</v>
          </cell>
          <cell r="W4601">
            <v>6.6E-3</v>
          </cell>
        </row>
        <row r="4602">
          <cell r="C4602" t="str">
            <v>I. EQUIPO</v>
          </cell>
        </row>
        <row r="4604">
          <cell r="C4604" t="str">
            <v>DESCRIPCIÓN</v>
          </cell>
          <cell r="H4604" t="str">
            <v>MARCA</v>
          </cell>
          <cell r="J4604" t="str">
            <v>TIPO</v>
          </cell>
          <cell r="L4604" t="str">
            <v>TARIFA/HORA</v>
          </cell>
          <cell r="M4604" t="str">
            <v>RENDIMIENTO</v>
          </cell>
          <cell r="O4604" t="str">
            <v>Vr. UNITARIO</v>
          </cell>
        </row>
        <row r="4605">
          <cell r="C4605" t="str">
            <v xml:space="preserve">Taladro de 1/2´´, pulidora, lijadora y circular
</v>
          </cell>
          <cell r="J4605" t="str">
            <v>h</v>
          </cell>
          <cell r="L4605">
            <v>2696</v>
          </cell>
          <cell r="M4605">
            <v>3.75</v>
          </cell>
          <cell r="O4605">
            <v>719</v>
          </cell>
          <cell r="R4605">
            <v>4.8</v>
          </cell>
          <cell r="T4605" t="str">
            <v xml:space="preserve">Taladro de 1/2´´, pulidora, lijadora y circular
</v>
          </cell>
        </row>
        <row r="4606">
          <cell r="C4606" t="str">
            <v>Soldador Electrico Lincold 225 amp.</v>
          </cell>
          <cell r="J4606" t="str">
            <v>Dia</v>
          </cell>
          <cell r="L4606">
            <v>55900</v>
          </cell>
          <cell r="M4606">
            <v>30</v>
          </cell>
          <cell r="O4606">
            <v>1863</v>
          </cell>
          <cell r="R4606">
            <v>0.6</v>
          </cell>
          <cell r="T4606" t="str">
            <v>Soldador Electrico Lincold 225 amp.</v>
          </cell>
        </row>
        <row r="4607">
          <cell r="C4607" t="str">
            <v xml:space="preserve">Equipo de pintura (Compresor), Presión máxima de trabajo 3300 psi.
</v>
          </cell>
          <cell r="J4607" t="str">
            <v>h</v>
          </cell>
          <cell r="L4607">
            <v>10529</v>
          </cell>
          <cell r="M4607">
            <v>3.75</v>
          </cell>
          <cell r="O4607">
            <v>2808</v>
          </cell>
          <cell r="R4607">
            <v>4.8</v>
          </cell>
          <cell r="T4607" t="str">
            <v xml:space="preserve">Equipo de pintura (Compresor), Presión máxima de trabajo 3300 psi.
</v>
          </cell>
        </row>
        <row r="4608">
          <cell r="C4608" t="str">
            <v>Herramienta Menor (Como % de Mano de Obra)</v>
          </cell>
          <cell r="J4608" t="str">
            <v>Dia</v>
          </cell>
          <cell r="L4608">
            <v>7415</v>
          </cell>
          <cell r="M4608">
            <v>0.05</v>
          </cell>
          <cell r="O4608">
            <v>371</v>
          </cell>
          <cell r="R4608">
            <v>6678</v>
          </cell>
          <cell r="T4608" t="str">
            <v>Herramienta Menor (Como % de Mano de Obra)</v>
          </cell>
        </row>
        <row r="4609">
          <cell r="L4609">
            <v>5.1000000000000004E-3</v>
          </cell>
          <cell r="M4609" t="str">
            <v>SUBTOTAL $</v>
          </cell>
          <cell r="O4609">
            <v>5761</v>
          </cell>
        </row>
        <row r="4610">
          <cell r="C4610" t="str">
            <v>II. MATERIALES</v>
          </cell>
        </row>
        <row r="4612">
          <cell r="C4612" t="str">
            <v>DESCRIPCIÓN</v>
          </cell>
          <cell r="K4612" t="str">
            <v>UNIDAD</v>
          </cell>
          <cell r="L4612" t="str">
            <v>CANTIDAD</v>
          </cell>
          <cell r="M4612" t="str">
            <v>PRECIO UNIT.</v>
          </cell>
          <cell r="O4612" t="str">
            <v>Vr. UNITARIO</v>
          </cell>
        </row>
        <row r="4613">
          <cell r="C4613" t="str">
            <v>Bloque Mesa 1 m x 0.6 m con 4 asientos</v>
          </cell>
          <cell r="K4613" t="str">
            <v>u</v>
          </cell>
          <cell r="L4613">
            <v>1</v>
          </cell>
          <cell r="M4613">
            <v>1100000</v>
          </cell>
          <cell r="O4613">
            <v>1100000</v>
          </cell>
          <cell r="R4613">
            <v>18</v>
          </cell>
          <cell r="T4613" t="str">
            <v>Bloque Mesa 1 m x 0.6 m con 4 asientos</v>
          </cell>
        </row>
        <row r="4614">
          <cell r="K4614" t="str">
            <v/>
          </cell>
          <cell r="M4614">
            <v>0</v>
          </cell>
          <cell r="O4614">
            <v>0</v>
          </cell>
          <cell r="R4614">
            <v>0</v>
          </cell>
          <cell r="T4614">
            <v>0</v>
          </cell>
        </row>
        <row r="4615">
          <cell r="K4615" t="str">
            <v/>
          </cell>
          <cell r="M4615">
            <v>0</v>
          </cell>
          <cell r="O4615">
            <v>0</v>
          </cell>
          <cell r="R4615">
            <v>0</v>
          </cell>
          <cell r="T4615">
            <v>0</v>
          </cell>
        </row>
        <row r="4616">
          <cell r="K4616" t="str">
            <v/>
          </cell>
          <cell r="M4616">
            <v>0</v>
          </cell>
          <cell r="O4616">
            <v>0</v>
          </cell>
          <cell r="R4616">
            <v>0</v>
          </cell>
          <cell r="T4616">
            <v>0</v>
          </cell>
        </row>
        <row r="4617">
          <cell r="K4617" t="str">
            <v/>
          </cell>
          <cell r="M4617">
            <v>0</v>
          </cell>
          <cell r="O4617">
            <v>0</v>
          </cell>
          <cell r="R4617">
            <v>0</v>
          </cell>
          <cell r="T4617">
            <v>0</v>
          </cell>
        </row>
        <row r="4618">
          <cell r="K4618" t="str">
            <v/>
          </cell>
          <cell r="M4618">
            <v>0</v>
          </cell>
          <cell r="O4618">
            <v>0</v>
          </cell>
          <cell r="R4618">
            <v>0</v>
          </cell>
          <cell r="T4618">
            <v>0</v>
          </cell>
        </row>
        <row r="4619">
          <cell r="K4619" t="str">
            <v/>
          </cell>
          <cell r="O4619">
            <v>0</v>
          </cell>
          <cell r="R4619">
            <v>0</v>
          </cell>
          <cell r="T4619">
            <v>0</v>
          </cell>
        </row>
        <row r="4620">
          <cell r="L4620">
            <v>0.97640000000000005</v>
          </cell>
          <cell r="M4620" t="str">
            <v>SUBTOTAL $</v>
          </cell>
          <cell r="O4620">
            <v>1100000</v>
          </cell>
        </row>
        <row r="4621">
          <cell r="C4621" t="str">
            <v>III. TRANSPORTES</v>
          </cell>
        </row>
        <row r="4623">
          <cell r="C4623" t="str">
            <v>MATERIAL</v>
          </cell>
          <cell r="J4623" t="str">
            <v>VOL. o PESO</v>
          </cell>
          <cell r="K4623" t="str">
            <v>DISTANCIA</v>
          </cell>
          <cell r="L4623" t="str">
            <v>M3 o Ton/Km</v>
          </cell>
          <cell r="M4623" t="str">
            <v>TARIFA</v>
          </cell>
          <cell r="O4623" t="str">
            <v>Vr. UNITARIO</v>
          </cell>
        </row>
        <row r="4624">
          <cell r="C4624" t="str">
            <v>Transporte de materiales 2</v>
          </cell>
          <cell r="J4624" t="str">
            <v>tkm</v>
          </cell>
          <cell r="K4624">
            <v>112</v>
          </cell>
          <cell r="L4624">
            <v>0.1</v>
          </cell>
          <cell r="M4624">
            <v>1200</v>
          </cell>
          <cell r="O4624">
            <v>13440</v>
          </cell>
          <cell r="R4624">
            <v>201.6</v>
          </cell>
          <cell r="T4624" t="str">
            <v>Transporte de materiales 2</v>
          </cell>
        </row>
        <row r="4625">
          <cell r="J4625" t="str">
            <v/>
          </cell>
          <cell r="M4625">
            <v>0</v>
          </cell>
          <cell r="O4625">
            <v>0</v>
          </cell>
          <cell r="R4625">
            <v>0</v>
          </cell>
          <cell r="T4625">
            <v>0</v>
          </cell>
        </row>
        <row r="4626">
          <cell r="J4626" t="str">
            <v/>
          </cell>
          <cell r="M4626">
            <v>0</v>
          </cell>
          <cell r="O4626">
            <v>0</v>
          </cell>
          <cell r="R4626">
            <v>0</v>
          </cell>
          <cell r="T4626">
            <v>0</v>
          </cell>
        </row>
        <row r="4627">
          <cell r="L4627">
            <v>1.1900000000000001E-2</v>
          </cell>
          <cell r="M4627" t="str">
            <v>SUBTOTAL $</v>
          </cell>
          <cell r="O4627">
            <v>13440</v>
          </cell>
        </row>
        <row r="4628">
          <cell r="C4628" t="str">
            <v>IV. MANO DE OBRA</v>
          </cell>
        </row>
        <row r="4630">
          <cell r="C4630" t="str">
            <v>TRABAJADOR</v>
          </cell>
          <cell r="I4630" t="str">
            <v>CANTIDAD</v>
          </cell>
          <cell r="J4630" t="str">
            <v>JORNAL</v>
          </cell>
          <cell r="K4630" t="str">
            <v>PRESTACIONES</v>
          </cell>
          <cell r="L4630" t="str">
            <v>JORNAL TOTAL</v>
          </cell>
          <cell r="M4630" t="str">
            <v>RENDIMIENTO</v>
          </cell>
          <cell r="O4630" t="str">
            <v>Vr. UNITARIO</v>
          </cell>
        </row>
        <row r="4631">
          <cell r="C4631" t="str">
            <v>Oficial</v>
          </cell>
          <cell r="I4631">
            <v>1</v>
          </cell>
          <cell r="J4631">
            <v>77720</v>
          </cell>
          <cell r="K4631">
            <v>1.6913</v>
          </cell>
          <cell r="L4631">
            <v>131448</v>
          </cell>
          <cell r="M4631">
            <v>30</v>
          </cell>
          <cell r="O4631">
            <v>4382</v>
          </cell>
          <cell r="R4631">
            <v>0.6</v>
          </cell>
          <cell r="T4631" t="str">
            <v>Oficial</v>
          </cell>
        </row>
        <row r="4632">
          <cell r="C4632" t="str">
            <v>Ayudante Entendido</v>
          </cell>
          <cell r="I4632">
            <v>1</v>
          </cell>
          <cell r="J4632">
            <v>53020</v>
          </cell>
          <cell r="K4632">
            <v>1.7161</v>
          </cell>
          <cell r="L4632">
            <v>90988</v>
          </cell>
          <cell r="M4632">
            <v>30</v>
          </cell>
          <cell r="O4632">
            <v>3033</v>
          </cell>
          <cell r="R4632">
            <v>0.6</v>
          </cell>
          <cell r="T4632" t="str">
            <v>Ayudante Entendido</v>
          </cell>
        </row>
        <row r="4633">
          <cell r="J4633">
            <v>0</v>
          </cell>
          <cell r="K4633">
            <v>0</v>
          </cell>
          <cell r="L4633">
            <v>0</v>
          </cell>
          <cell r="O4633">
            <v>0</v>
          </cell>
          <cell r="R4633">
            <v>0</v>
          </cell>
          <cell r="T4633">
            <v>0</v>
          </cell>
        </row>
        <row r="4634">
          <cell r="L4634">
            <v>6.6E-3</v>
          </cell>
          <cell r="M4634" t="str">
            <v>SUBTOTAL $</v>
          </cell>
          <cell r="O4634">
            <v>7415</v>
          </cell>
        </row>
        <row r="4636">
          <cell r="C4636" t="str">
            <v>TOTAL COSTO DIRECTO $</v>
          </cell>
          <cell r="O4636">
            <v>1126616</v>
          </cell>
        </row>
        <row r="4637">
          <cell r="C4637" t="str">
            <v>V. COSTOS INDIRECTOS</v>
          </cell>
        </row>
        <row r="4639">
          <cell r="C4639" t="str">
            <v>Descripción</v>
          </cell>
          <cell r="L4639" t="str">
            <v>Porcentaje</v>
          </cell>
          <cell r="M4639" t="str">
            <v>Valor Total</v>
          </cell>
        </row>
        <row r="4640">
          <cell r="C4640" t="str">
            <v>ADMINISTRACION</v>
          </cell>
          <cell r="L4640">
            <v>0</v>
          </cell>
          <cell r="M4640">
            <v>0</v>
          </cell>
        </row>
        <row r="4641">
          <cell r="C4641" t="str">
            <v xml:space="preserve">IMPREVISTOS </v>
          </cell>
          <cell r="L4641">
            <v>0</v>
          </cell>
          <cell r="M4641">
            <v>0</v>
          </cell>
        </row>
        <row r="4642">
          <cell r="C4642" t="str">
            <v>UTILIDAD</v>
          </cell>
          <cell r="L4642">
            <v>0</v>
          </cell>
          <cell r="M4642">
            <v>0</v>
          </cell>
        </row>
        <row r="4643">
          <cell r="C4643" t="str">
            <v>SUBTOTAL $</v>
          </cell>
          <cell r="O4643">
            <v>0</v>
          </cell>
        </row>
        <row r="4645">
          <cell r="C4645" t="str">
            <v>Precio Unitario Total Aproximado al peso $</v>
          </cell>
          <cell r="O4645">
            <v>1126616</v>
          </cell>
        </row>
        <row r="4648">
          <cell r="H4648" t="str">
            <v>Firma</v>
          </cell>
        </row>
        <row r="4649">
          <cell r="H4649" t="str">
            <v>Nombre:</v>
          </cell>
        </row>
        <row r="4650">
          <cell r="H4650" t="str">
            <v>Representante Legal del Contratista o su Apoderado</v>
          </cell>
        </row>
        <row r="4651">
          <cell r="H4651" t="str">
            <v>Matricula No. :</v>
          </cell>
        </row>
        <row r="4652">
          <cell r="H4652" t="str">
            <v xml:space="preserve"> </v>
          </cell>
        </row>
        <row r="4653">
          <cell r="C4653" t="str">
            <v>OBSERVACIONES INTERVENTORÍA</v>
          </cell>
        </row>
        <row r="4657">
          <cell r="C4657" t="str">
            <v>APROBACIÓN POR INTERVENTORÍA</v>
          </cell>
        </row>
        <row r="4658">
          <cell r="C4658"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660">
          <cell r="C4660"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663">
          <cell r="H4663" t="str">
            <v>Firma</v>
          </cell>
        </row>
        <row r="4664">
          <cell r="H4664" t="str">
            <v>Nombre:</v>
          </cell>
        </row>
        <row r="4665">
          <cell r="H4665" t="str">
            <v>Representante Legal del Interventor o su Apoderado</v>
          </cell>
        </row>
        <row r="4666">
          <cell r="H4666" t="str">
            <v>Matricula No. :</v>
          </cell>
        </row>
        <row r="4671">
          <cell r="C4671" t="str">
            <v>Formulario 1 - Propuesta económica  - Documento tipo de selección abreviada de menor cuantía - versión 2</v>
          </cell>
        </row>
        <row r="4672">
          <cell r="C4672" t="str">
            <v>Código</v>
          </cell>
          <cell r="D4672" t="str">
            <v>CCE-EICP-FM-25</v>
          </cell>
          <cell r="E4672" t="str">
            <v>Versión</v>
          </cell>
          <cell r="F4672">
            <v>2</v>
          </cell>
        </row>
        <row r="4674">
          <cell r="C4674" t="str">
            <v>[La entidad podrá utilizar este formato para la presentación de los análisis de precios unitarios el contratista en la oportunidad prevista en el numeral 8.1. del Documento Base]</v>
          </cell>
        </row>
        <row r="4677">
          <cell r="D4677" t="str">
            <v>MUNICIPIO DE CONCORDIA, ANTIOQUIA</v>
          </cell>
        </row>
        <row r="4678">
          <cell r="L4678" t="str">
            <v>VERSIÓN</v>
          </cell>
        </row>
        <row r="4679">
          <cell r="D4679" t="str">
            <v xml:space="preserve">[NÚMERO DEL PROCESO] </v>
          </cell>
        </row>
        <row r="4680">
          <cell r="L4680" t="str">
            <v>PÁGINA</v>
          </cell>
          <cell r="M4680">
            <v>1</v>
          </cell>
          <cell r="N4680" t="str">
            <v>DE</v>
          </cell>
          <cell r="O4680">
            <v>1</v>
          </cell>
        </row>
        <row r="4681">
          <cell r="D4681" t="str">
            <v xml:space="preserve">ANALISIS DE PRECIOS UNITARIOS </v>
          </cell>
        </row>
        <row r="4683">
          <cell r="L4683" t="str">
            <v>FECHA</v>
          </cell>
          <cell r="M4683" t="str">
            <v>DD</v>
          </cell>
          <cell r="N4683" t="str">
            <v>MM</v>
          </cell>
          <cell r="O4683" t="str">
            <v>AA</v>
          </cell>
        </row>
        <row r="4684">
          <cell r="M4684">
            <v>8</v>
          </cell>
          <cell r="N4684">
            <v>5</v>
          </cell>
          <cell r="O4684">
            <v>2023</v>
          </cell>
        </row>
        <row r="4685">
          <cell r="C4685" t="str">
            <v>ITEMS DE LA PROPUESTA ECONÓMICA</v>
          </cell>
          <cell r="I4685" t="str">
            <v>ITEMS NO PREVISTOS</v>
          </cell>
        </row>
        <row r="4689">
          <cell r="C4689" t="str">
            <v>DATOS ESPECÍFICOS</v>
          </cell>
        </row>
        <row r="4691">
          <cell r="C4691" t="str">
            <v>ITEM</v>
          </cell>
          <cell r="D4691" t="str">
            <v>DESCRIPCIÓN</v>
          </cell>
          <cell r="M4691" t="str">
            <v>UNIDAD</v>
          </cell>
          <cell r="O4691" t="str">
            <v>CANTIDAD</v>
          </cell>
        </row>
        <row r="4692">
          <cell r="C4692" t="str">
            <v>4.14.1</v>
          </cell>
          <cell r="D4692" t="str">
            <v xml:space="preserve">S.T.I de materiales para salida eléctrica PARA ILUMINACION, 110 V con polo a tierra 15 A, certificación RETIE. Incluye toma, la tapa, cajas 12x12x5 con tapa, ducto EMT de 1/2", conectores de conexión y empalme, adaptadores terminales, curvas, fijación, tornillos, conductores de cobre 3 No12 AWG-CU-THHN/THWN-90ºC, obra civil, y demás accesorios y elementos para su correcta instalación y funcionamiento.(Salida promedio de 5 m). </v>
          </cell>
          <cell r="M4692" t="str">
            <v>u</v>
          </cell>
          <cell r="O4692">
            <v>58</v>
          </cell>
          <cell r="R4692">
            <v>168917</v>
          </cell>
          <cell r="S4692">
            <v>168917</v>
          </cell>
          <cell r="T4692">
            <v>1.5900000000000001E-2</v>
          </cell>
          <cell r="U4692">
            <v>0.78690000000000004</v>
          </cell>
          <cell r="V4692">
            <v>0</v>
          </cell>
          <cell r="W4692">
            <v>0.19719999999999999</v>
          </cell>
        </row>
        <row r="4693">
          <cell r="C4693" t="str">
            <v>I. EQUIPO</v>
          </cell>
        </row>
        <row r="4695">
          <cell r="C4695" t="str">
            <v>DESCRIPCIÓN</v>
          </cell>
          <cell r="H4695" t="str">
            <v>MARCA</v>
          </cell>
          <cell r="J4695" t="str">
            <v>TIPO</v>
          </cell>
          <cell r="L4695" t="str">
            <v>TARIFA/HORA</v>
          </cell>
          <cell r="M4695" t="str">
            <v>RENDIMIENTO</v>
          </cell>
          <cell r="O4695" t="str">
            <v>Vr. UNITARIO</v>
          </cell>
        </row>
        <row r="4696">
          <cell r="C4696" t="str">
            <v>Sección completa de andamio (1.2m-1.5m) x 1.5 m. (+ 4 ruedas) Incluye transporte.</v>
          </cell>
          <cell r="J4696" t="str">
            <v>Dia</v>
          </cell>
          <cell r="L4696">
            <v>2565</v>
          </cell>
          <cell r="M4696">
            <v>4</v>
          </cell>
          <cell r="O4696">
            <v>641</v>
          </cell>
          <cell r="R4696">
            <v>14.5</v>
          </cell>
          <cell r="T4696" t="str">
            <v>Sección completa de andamio (1.2m-1.5m) x 1.5 m. (+ 4 ruedas) Incluye transporte.</v>
          </cell>
        </row>
        <row r="4697">
          <cell r="C4697" t="str">
            <v>Can zunchado en madera común de 5,0cmx20cmx3,0m (alquiler). Incluye transporte.</v>
          </cell>
          <cell r="J4697" t="str">
            <v>Dia</v>
          </cell>
          <cell r="L4697">
            <v>1500</v>
          </cell>
          <cell r="M4697">
            <v>4</v>
          </cell>
          <cell r="O4697">
            <v>375</v>
          </cell>
          <cell r="R4697">
            <v>14.5</v>
          </cell>
          <cell r="T4697" t="str">
            <v>Can zunchado en madera común de 5,0cmx20cmx3,0m (alquiler). Incluye transporte.</v>
          </cell>
        </row>
        <row r="4698">
          <cell r="J4698" t="str">
            <v/>
          </cell>
          <cell r="L4698" t="str">
            <v/>
          </cell>
          <cell r="O4698">
            <v>0</v>
          </cell>
          <cell r="R4698">
            <v>0</v>
          </cell>
          <cell r="T4698">
            <v>0</v>
          </cell>
        </row>
        <row r="4699">
          <cell r="C4699" t="str">
            <v>Herramienta Menor (Como % de Mano de Obra)</v>
          </cell>
          <cell r="J4699" t="str">
            <v>Dia</v>
          </cell>
          <cell r="L4699">
            <v>33311</v>
          </cell>
          <cell r="M4699">
            <v>0.05</v>
          </cell>
          <cell r="O4699">
            <v>1666</v>
          </cell>
          <cell r="R4699">
            <v>96628</v>
          </cell>
          <cell r="T4699" t="str">
            <v>Herramienta Menor (Como % de Mano de Obra)</v>
          </cell>
        </row>
        <row r="4700">
          <cell r="L4700">
            <v>1.5900000000000001E-2</v>
          </cell>
          <cell r="M4700" t="str">
            <v>SUBTOTAL $</v>
          </cell>
          <cell r="O4700">
            <v>2682</v>
          </cell>
        </row>
        <row r="4701">
          <cell r="C4701" t="str">
            <v>II. MATERIALES</v>
          </cell>
        </row>
        <row r="4703">
          <cell r="C4703" t="str">
            <v>DESCRIPCIÓN</v>
          </cell>
          <cell r="K4703" t="str">
            <v>UNIDAD</v>
          </cell>
          <cell r="L4703" t="str">
            <v>CANTIDAD</v>
          </cell>
          <cell r="M4703" t="str">
            <v>PRECIO UNIT.</v>
          </cell>
          <cell r="O4703" t="str">
            <v>Vr. UNITARIO</v>
          </cell>
        </row>
        <row r="4704">
          <cell r="C4704" t="str">
            <v>tubo EMT 1/2" X 3m</v>
          </cell>
          <cell r="K4704" t="str">
            <v>u</v>
          </cell>
          <cell r="L4704">
            <v>1.75</v>
          </cell>
          <cell r="M4704">
            <v>23700</v>
          </cell>
          <cell r="O4704">
            <v>41475</v>
          </cell>
          <cell r="R4704">
            <v>101.5</v>
          </cell>
          <cell r="T4704" t="str">
            <v>tubo EMT 1/2" X 3m</v>
          </cell>
        </row>
        <row r="4705">
          <cell r="C4705" t="str">
            <v>Terminal EMT 1/2" Acero - Tub</v>
          </cell>
          <cell r="K4705" t="str">
            <v>u</v>
          </cell>
          <cell r="L4705">
            <v>2</v>
          </cell>
          <cell r="M4705">
            <v>2052.75</v>
          </cell>
          <cell r="O4705">
            <v>4106</v>
          </cell>
          <cell r="R4705">
            <v>116</v>
          </cell>
          <cell r="T4705" t="str">
            <v>Terminal EMT 1/2" Acero - Tub</v>
          </cell>
        </row>
        <row r="4706">
          <cell r="C4706" t="str">
            <v>Union EMT 1/2" Acero</v>
          </cell>
          <cell r="K4706" t="str">
            <v>u</v>
          </cell>
          <cell r="L4706">
            <v>0.5</v>
          </cell>
          <cell r="M4706">
            <v>2682</v>
          </cell>
          <cell r="O4706">
            <v>1341</v>
          </cell>
          <cell r="R4706">
            <v>29</v>
          </cell>
          <cell r="T4706" t="str">
            <v>Union EMT 1/2" Acero</v>
          </cell>
        </row>
        <row r="4707">
          <cell r="C4707" t="str">
            <v>Curva EMT 1/2"</v>
          </cell>
          <cell r="K4707" t="str">
            <v>u</v>
          </cell>
          <cell r="L4707">
            <v>2</v>
          </cell>
          <cell r="M4707">
            <v>4105.5</v>
          </cell>
          <cell r="O4707">
            <v>8211</v>
          </cell>
          <cell r="R4707">
            <v>116</v>
          </cell>
          <cell r="T4707" t="str">
            <v>Curva EMT 1/2"</v>
          </cell>
        </row>
        <row r="4708">
          <cell r="C4708" t="str">
            <v>Caja 12x12x5 Tapa Universal Rall 7035 Cal. 20 Proelectricos</v>
          </cell>
          <cell r="K4708" t="str">
            <v>u</v>
          </cell>
          <cell r="L4708">
            <v>1</v>
          </cell>
          <cell r="M4708">
            <v>20900</v>
          </cell>
          <cell r="O4708">
            <v>20900</v>
          </cell>
          <cell r="R4708">
            <v>58</v>
          </cell>
          <cell r="T4708" t="str">
            <v>Caja 12x12x5 Tapa Universal Rall 7035 Cal. 20 Proelectricos</v>
          </cell>
        </row>
        <row r="4709">
          <cell r="C4709" t="str">
            <v xml:space="preserve">Toma doble polo a tierra blanco Electric Line sin tapa
</v>
          </cell>
          <cell r="K4709" t="str">
            <v>u</v>
          </cell>
          <cell r="L4709">
            <v>1</v>
          </cell>
          <cell r="M4709">
            <v>5900</v>
          </cell>
          <cell r="O4709">
            <v>5900</v>
          </cell>
          <cell r="R4709">
            <v>58</v>
          </cell>
          <cell r="T4709" t="str">
            <v xml:space="preserve">Toma doble polo a tierra blanco Electric Line sin tapa
</v>
          </cell>
        </row>
        <row r="4710">
          <cell r="C4710" t="str">
            <v xml:space="preserve">Cable AWG-CU-THHN/THWN-90ºC # 12 </v>
          </cell>
          <cell r="K4710" t="str">
            <v>m</v>
          </cell>
          <cell r="L4710">
            <v>16.38</v>
          </cell>
          <cell r="M4710">
            <v>2714</v>
          </cell>
          <cell r="O4710">
            <v>44455</v>
          </cell>
          <cell r="R4710">
            <v>950.04</v>
          </cell>
          <cell r="T4710" t="str">
            <v xml:space="preserve">Cable AWG-CU-THHN/THWN-90ºC # 12 </v>
          </cell>
        </row>
        <row r="4711">
          <cell r="C4711" t="str">
            <v xml:space="preserve">Conector Resorte Rojo-Amr </v>
          </cell>
          <cell r="K4711" t="str">
            <v>u</v>
          </cell>
          <cell r="L4711">
            <v>3</v>
          </cell>
          <cell r="M4711">
            <v>1412</v>
          </cell>
          <cell r="O4711">
            <v>4236</v>
          </cell>
          <cell r="R4711">
            <v>174</v>
          </cell>
          <cell r="T4711" t="str">
            <v xml:space="preserve">Conector Resorte Rojo-Amr </v>
          </cell>
        </row>
        <row r="4712">
          <cell r="C4712" t="str">
            <v xml:space="preserve">Abrazadera Plastica Alas Tubo Conduit 1/2pg </v>
          </cell>
          <cell r="K4712" t="str">
            <v>u</v>
          </cell>
          <cell r="L4712">
            <v>2</v>
          </cell>
          <cell r="M4712">
            <v>1150</v>
          </cell>
          <cell r="O4712">
            <v>2300</v>
          </cell>
          <cell r="R4712">
            <v>116</v>
          </cell>
          <cell r="T4712" t="str">
            <v xml:space="preserve">Abrazadera Plastica Alas Tubo Conduit 1/2pg </v>
          </cell>
        </row>
        <row r="4713">
          <cell r="L4713">
            <v>0.78690000000000004</v>
          </cell>
          <cell r="M4713" t="str">
            <v>SUBTOTAL $</v>
          </cell>
          <cell r="O4713">
            <v>132924</v>
          </cell>
        </row>
        <row r="4714">
          <cell r="C4714" t="str">
            <v>III. TRANSPORTES</v>
          </cell>
        </row>
        <row r="4716">
          <cell r="C4716" t="str">
            <v>MATERIAL</v>
          </cell>
          <cell r="J4716" t="str">
            <v>VOL. o PESO</v>
          </cell>
          <cell r="K4716" t="str">
            <v>DISTANCIA</v>
          </cell>
          <cell r="L4716" t="str">
            <v>M3 o Ton/Km</v>
          </cell>
          <cell r="M4716" t="str">
            <v>TARIFA</v>
          </cell>
          <cell r="O4716" t="str">
            <v>Vr. UNITARIO</v>
          </cell>
        </row>
        <row r="4717">
          <cell r="J4717" t="str">
            <v/>
          </cell>
          <cell r="M4717">
            <v>0</v>
          </cell>
          <cell r="O4717">
            <v>0</v>
          </cell>
          <cell r="R4717">
            <v>0</v>
          </cell>
          <cell r="T4717">
            <v>0</v>
          </cell>
        </row>
        <row r="4718">
          <cell r="J4718" t="str">
            <v/>
          </cell>
          <cell r="M4718">
            <v>0</v>
          </cell>
          <cell r="O4718">
            <v>0</v>
          </cell>
          <cell r="R4718">
            <v>0</v>
          </cell>
          <cell r="T4718">
            <v>0</v>
          </cell>
        </row>
        <row r="4719">
          <cell r="J4719" t="str">
            <v/>
          </cell>
          <cell r="M4719">
            <v>0</v>
          </cell>
          <cell r="O4719">
            <v>0</v>
          </cell>
          <cell r="R4719">
            <v>0</v>
          </cell>
          <cell r="T4719">
            <v>0</v>
          </cell>
        </row>
        <row r="4720">
          <cell r="L4720">
            <v>0</v>
          </cell>
          <cell r="M4720" t="str">
            <v>SUBTOTAL $</v>
          </cell>
          <cell r="O4720">
            <v>0</v>
          </cell>
        </row>
        <row r="4721">
          <cell r="C4721" t="str">
            <v>IV. MANO DE OBRA</v>
          </cell>
        </row>
        <row r="4723">
          <cell r="C4723" t="str">
            <v>TRABAJADOR</v>
          </cell>
          <cell r="I4723" t="str">
            <v>CANTIDAD</v>
          </cell>
          <cell r="J4723" t="str">
            <v>JORNAL</v>
          </cell>
          <cell r="K4723" t="str">
            <v>PRESTACIONES</v>
          </cell>
          <cell r="L4723" t="str">
            <v>JORNAL TOTAL</v>
          </cell>
          <cell r="M4723" t="str">
            <v>RENDIMIENTO</v>
          </cell>
          <cell r="O4723" t="str">
            <v>Vr. UNITARIO</v>
          </cell>
        </row>
        <row r="4724">
          <cell r="C4724" t="str">
            <v>Maestro Electricista</v>
          </cell>
          <cell r="I4724">
            <v>1</v>
          </cell>
          <cell r="J4724">
            <v>104400</v>
          </cell>
          <cell r="K4724">
            <v>1.681</v>
          </cell>
          <cell r="L4724">
            <v>175496</v>
          </cell>
          <cell r="M4724">
            <v>8</v>
          </cell>
          <cell r="O4724">
            <v>21937</v>
          </cell>
          <cell r="R4724">
            <v>7.25</v>
          </cell>
          <cell r="T4724" t="str">
            <v>Maestro Electricista</v>
          </cell>
        </row>
        <row r="4725">
          <cell r="C4725" t="str">
            <v>Ayudante Entendido</v>
          </cell>
          <cell r="I4725">
            <v>1</v>
          </cell>
          <cell r="J4725">
            <v>53020</v>
          </cell>
          <cell r="K4725">
            <v>1.7161</v>
          </cell>
          <cell r="L4725">
            <v>90988</v>
          </cell>
          <cell r="M4725">
            <v>8</v>
          </cell>
          <cell r="O4725">
            <v>11374</v>
          </cell>
          <cell r="R4725">
            <v>7.25</v>
          </cell>
          <cell r="T4725" t="str">
            <v>Ayudante Entendido</v>
          </cell>
        </row>
        <row r="4726">
          <cell r="I4726">
            <v>1</v>
          </cell>
          <cell r="J4726">
            <v>0</v>
          </cell>
          <cell r="K4726">
            <v>0</v>
          </cell>
          <cell r="L4726">
            <v>0</v>
          </cell>
          <cell r="O4726">
            <v>0</v>
          </cell>
          <cell r="R4726">
            <v>0</v>
          </cell>
          <cell r="T4726">
            <v>0</v>
          </cell>
        </row>
        <row r="4727">
          <cell r="L4727">
            <v>0.19719999999999999</v>
          </cell>
          <cell r="M4727" t="str">
            <v>SUBTOTAL $</v>
          </cell>
          <cell r="O4727">
            <v>33311</v>
          </cell>
        </row>
        <row r="4729">
          <cell r="C4729" t="str">
            <v>TOTAL COSTO DIRECTO $</v>
          </cell>
          <cell r="O4729">
            <v>168917</v>
          </cell>
        </row>
        <row r="4730">
          <cell r="C4730" t="str">
            <v>V. COSTOS INDIRECTOS</v>
          </cell>
        </row>
        <row r="4732">
          <cell r="C4732" t="str">
            <v>Descripción</v>
          </cell>
          <cell r="L4732" t="str">
            <v>Porcentaje</v>
          </cell>
          <cell r="M4732" t="str">
            <v>Valor Total</v>
          </cell>
        </row>
        <row r="4733">
          <cell r="C4733" t="str">
            <v>ADMINISTRACION</v>
          </cell>
          <cell r="L4733">
            <v>0</v>
          </cell>
          <cell r="M4733">
            <v>0</v>
          </cell>
        </row>
        <row r="4734">
          <cell r="C4734" t="str">
            <v xml:space="preserve">IMPREVISTOS </v>
          </cell>
          <cell r="L4734">
            <v>0</v>
          </cell>
          <cell r="M4734">
            <v>0</v>
          </cell>
        </row>
        <row r="4735">
          <cell r="C4735" t="str">
            <v>UTILIDAD</v>
          </cell>
          <cell r="L4735">
            <v>0</v>
          </cell>
          <cell r="M4735">
            <v>0</v>
          </cell>
        </row>
        <row r="4736">
          <cell r="C4736" t="str">
            <v>SUBTOTAL $</v>
          </cell>
          <cell r="O4736">
            <v>0</v>
          </cell>
        </row>
        <row r="4738">
          <cell r="C4738" t="str">
            <v>Precio Unitario Total Aproximado al peso $</v>
          </cell>
          <cell r="O4738">
            <v>168917</v>
          </cell>
        </row>
        <row r="4741">
          <cell r="H4741" t="str">
            <v>Firma</v>
          </cell>
        </row>
        <row r="4742">
          <cell r="H4742" t="str">
            <v>Nombre:</v>
          </cell>
        </row>
        <row r="4743">
          <cell r="H4743" t="str">
            <v>Representante Legal del Contratista o su Apoderado</v>
          </cell>
        </row>
        <row r="4744">
          <cell r="H4744" t="str">
            <v>Matricula No. :</v>
          </cell>
        </row>
        <row r="4745">
          <cell r="H4745" t="str">
            <v xml:space="preserve"> </v>
          </cell>
        </row>
        <row r="4746">
          <cell r="C4746" t="str">
            <v>OBSERVACIONES INTERVENTORÍA</v>
          </cell>
        </row>
        <row r="4750">
          <cell r="C4750" t="str">
            <v>APROBACIÓN POR INTERVENTORÍA</v>
          </cell>
        </row>
        <row r="4751">
          <cell r="C475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753">
          <cell r="C475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756">
          <cell r="H4756" t="str">
            <v>Firma</v>
          </cell>
        </row>
        <row r="4757">
          <cell r="H4757" t="str">
            <v>Nombre:</v>
          </cell>
        </row>
        <row r="4758">
          <cell r="H4758" t="str">
            <v>Representante Legal del Interventor o su Apoderado</v>
          </cell>
        </row>
        <row r="4759">
          <cell r="H4759" t="str">
            <v>Matricula No. :</v>
          </cell>
        </row>
        <row r="4764">
          <cell r="C4764" t="str">
            <v>Formulario 1 - Propuesta económica  - Documento tipo de selección abreviada de menor cuantía - versión 2</v>
          </cell>
        </row>
        <row r="4765">
          <cell r="C4765" t="str">
            <v>Código</v>
          </cell>
          <cell r="D4765" t="str">
            <v>CCE-EICP-FM-25</v>
          </cell>
          <cell r="E4765" t="str">
            <v>Versión</v>
          </cell>
          <cell r="F4765">
            <v>2</v>
          </cell>
        </row>
        <row r="4767">
          <cell r="C4767" t="str">
            <v>[La entidad podrá utilizar este formato para la presentación de los análisis de precios unitarios el contratista en la oportunidad prevista en el numeral 8.1. del Documento Base]</v>
          </cell>
        </row>
        <row r="4770">
          <cell r="D4770" t="str">
            <v>MUNICIPIO DE CONCORDIA, ANTIOQUIA</v>
          </cell>
        </row>
        <row r="4771">
          <cell r="L4771" t="str">
            <v>VERSIÓN</v>
          </cell>
        </row>
        <row r="4772">
          <cell r="D4772" t="str">
            <v xml:space="preserve">[NÚMERO DEL PROCESO] </v>
          </cell>
        </row>
        <row r="4773">
          <cell r="L4773" t="str">
            <v>PÁGINA</v>
          </cell>
          <cell r="M4773">
            <v>1</v>
          </cell>
          <cell r="N4773" t="str">
            <v>DE</v>
          </cell>
          <cell r="O4773">
            <v>1</v>
          </cell>
        </row>
        <row r="4774">
          <cell r="D4774" t="str">
            <v xml:space="preserve">ANALISIS DE PRECIOS UNITARIOS </v>
          </cell>
        </row>
        <row r="4776">
          <cell r="L4776" t="str">
            <v>FECHA</v>
          </cell>
          <cell r="M4776" t="str">
            <v>DD</v>
          </cell>
          <cell r="N4776" t="str">
            <v>MM</v>
          </cell>
          <cell r="O4776" t="str">
            <v>AA</v>
          </cell>
        </row>
        <row r="4777">
          <cell r="M4777">
            <v>8</v>
          </cell>
          <cell r="N4777">
            <v>5</v>
          </cell>
          <cell r="O4777">
            <v>2023</v>
          </cell>
        </row>
        <row r="4778">
          <cell r="C4778" t="str">
            <v>ITEMS DE LA PROPUESTA ECONÓMICA</v>
          </cell>
          <cell r="I4778" t="str">
            <v>ITEMS NO PREVISTOS</v>
          </cell>
        </row>
        <row r="4782">
          <cell r="C4782" t="str">
            <v>DATOS ESPECÍFICOS</v>
          </cell>
        </row>
        <row r="4784">
          <cell r="C4784" t="str">
            <v>ITEM</v>
          </cell>
          <cell r="D4784" t="str">
            <v>DESCRIPCIÓN</v>
          </cell>
          <cell r="M4784" t="str">
            <v>UNIDAD</v>
          </cell>
          <cell r="O4784" t="str">
            <v>CANTIDAD</v>
          </cell>
        </row>
        <row r="4785">
          <cell r="C4785" t="str">
            <v>4.14.2</v>
          </cell>
          <cell r="D4785" t="str">
            <v>S.T.I de materiales para salida eléctrica de interruptor monopolar o plafon de alumbrado 15 A, certificacion RETIE. Incluye roseta/plafon o interruptor, tapa, ducto pvc, cajas con tapa suplemento, adaptadores, curvas, pega pvc, conductores 12 AWG-CU-THHN/THWN-90ºC, conectores de conexión y empalme, tornillos, obra civil y demás elementos y accesorios para su correcta instalación y funcionamiento. (Salida promedio de 5 m).</v>
          </cell>
          <cell r="M4785" t="str">
            <v>u</v>
          </cell>
          <cell r="O4785">
            <v>2</v>
          </cell>
          <cell r="R4785">
            <v>92647</v>
          </cell>
          <cell r="S4785">
            <v>92647</v>
          </cell>
          <cell r="T4785">
            <v>4.4299999999999999E-2</v>
          </cell>
          <cell r="U4785">
            <v>0.59619999999999995</v>
          </cell>
          <cell r="V4785">
            <v>0</v>
          </cell>
          <cell r="W4785">
            <v>0.35949999999999999</v>
          </cell>
        </row>
        <row r="4786">
          <cell r="C4786" t="str">
            <v>I. EQUIPO</v>
          </cell>
        </row>
        <row r="4788">
          <cell r="C4788" t="str">
            <v>DESCRIPCIÓN</v>
          </cell>
          <cell r="H4788" t="str">
            <v>MARCA</v>
          </cell>
          <cell r="J4788" t="str">
            <v>TIPO</v>
          </cell>
          <cell r="L4788" t="str">
            <v>TARIFA/HORA</v>
          </cell>
          <cell r="M4788" t="str">
            <v>RENDIMIENTO</v>
          </cell>
          <cell r="O4788" t="str">
            <v>Vr. UNITARIO</v>
          </cell>
        </row>
        <row r="4789">
          <cell r="C4789" t="str">
            <v>Sección completa de andamio (1.2m-1.5m) x 1.5 m. (+ 4 ruedas) Incluye transporte.</v>
          </cell>
          <cell r="J4789" t="str">
            <v>Dia</v>
          </cell>
          <cell r="L4789">
            <v>2565</v>
          </cell>
          <cell r="M4789">
            <v>4</v>
          </cell>
          <cell r="O4789">
            <v>641</v>
          </cell>
          <cell r="R4789">
            <v>0.5</v>
          </cell>
          <cell r="T4789" t="str">
            <v>Sección completa de andamio (1.2m-1.5m) x 1.5 m. (+ 4 ruedas) Incluye transporte.</v>
          </cell>
        </row>
        <row r="4790">
          <cell r="C4790" t="str">
            <v>Can zunchado en madera común de 5,0cmx20cmx3,0m (alquiler). Incluye transporte.</v>
          </cell>
          <cell r="J4790" t="str">
            <v>Dia</v>
          </cell>
          <cell r="L4790">
            <v>1500</v>
          </cell>
          <cell r="M4790">
            <v>4</v>
          </cell>
          <cell r="O4790">
            <v>375</v>
          </cell>
          <cell r="R4790">
            <v>0.5</v>
          </cell>
          <cell r="T4790" t="str">
            <v>Can zunchado en madera común de 5,0cmx20cmx3,0m (alquiler). Incluye transporte.</v>
          </cell>
        </row>
        <row r="4791">
          <cell r="C4791" t="str">
            <v>Pulidora Manual de 4" 1/2"</v>
          </cell>
          <cell r="J4791" t="str">
            <v>Dia</v>
          </cell>
          <cell r="L4791">
            <v>11352</v>
          </cell>
          <cell r="M4791">
            <v>8</v>
          </cell>
          <cell r="O4791">
            <v>1419</v>
          </cell>
          <cell r="R4791">
            <v>0.25</v>
          </cell>
          <cell r="T4791" t="str">
            <v>Pulidora Manual de 4" 1/2"</v>
          </cell>
        </row>
        <row r="4792">
          <cell r="C4792" t="str">
            <v>Herramienta Menor (Como % de Mano de Obra)</v>
          </cell>
          <cell r="J4792" t="str">
            <v>Dia</v>
          </cell>
          <cell r="L4792">
            <v>33311</v>
          </cell>
          <cell r="M4792">
            <v>0.05</v>
          </cell>
          <cell r="O4792">
            <v>1666</v>
          </cell>
          <cell r="R4792">
            <v>3332</v>
          </cell>
          <cell r="T4792" t="str">
            <v>Herramienta Menor (Como % de Mano de Obra)</v>
          </cell>
        </row>
        <row r="4793">
          <cell r="L4793">
            <v>4.4299999999999999E-2</v>
          </cell>
          <cell r="M4793" t="str">
            <v>SUBTOTAL $</v>
          </cell>
          <cell r="O4793">
            <v>4101</v>
          </cell>
        </row>
        <row r="4794">
          <cell r="C4794" t="str">
            <v>II. MATERIALES</v>
          </cell>
        </row>
        <row r="4796">
          <cell r="C4796" t="str">
            <v>DESCRIPCIÓN</v>
          </cell>
          <cell r="K4796" t="str">
            <v>UNIDAD</v>
          </cell>
          <cell r="L4796" t="str">
            <v>CANTIDAD</v>
          </cell>
          <cell r="M4796" t="str">
            <v>PRECIO UNIT.</v>
          </cell>
          <cell r="O4796" t="str">
            <v>Vr. UNITARIO</v>
          </cell>
        </row>
        <row r="4797">
          <cell r="C4797" t="str">
            <v>Tubo Conduit PVC 1/2 x 3mt</v>
          </cell>
          <cell r="K4797" t="str">
            <v>U</v>
          </cell>
          <cell r="L4797">
            <v>1.75</v>
          </cell>
          <cell r="M4797">
            <v>8400</v>
          </cell>
          <cell r="O4797">
            <v>14700</v>
          </cell>
          <cell r="R4797">
            <v>3.5</v>
          </cell>
          <cell r="T4797" t="str">
            <v>Tubo Conduit PVC 1/2 x 3mt</v>
          </cell>
        </row>
        <row r="4798">
          <cell r="C4798" t="str">
            <v>Adaptador 1/2 Pulgada Terminal Conduit PVC 10 und</v>
          </cell>
          <cell r="K4798" t="str">
            <v>U</v>
          </cell>
          <cell r="L4798">
            <v>0.2</v>
          </cell>
          <cell r="M4798">
            <v>5512</v>
          </cell>
          <cell r="O4798">
            <v>1102</v>
          </cell>
          <cell r="R4798">
            <v>0.4</v>
          </cell>
          <cell r="T4798" t="str">
            <v>Adaptador 1/2 Pulgada Terminal Conduit PVC 10 und</v>
          </cell>
        </row>
        <row r="4799">
          <cell r="C4799" t="str">
            <v>Curva 90x1/2 Pulgada Conduit Propack 10 und</v>
          </cell>
          <cell r="K4799" t="str">
            <v>U</v>
          </cell>
          <cell r="L4799">
            <v>0.2</v>
          </cell>
          <cell r="M4799">
            <v>10282</v>
          </cell>
          <cell r="O4799">
            <v>2056</v>
          </cell>
          <cell r="R4799">
            <v>0.4</v>
          </cell>
          <cell r="T4799" t="str">
            <v>Curva 90x1/2 Pulgada Conduit Propack 10 und</v>
          </cell>
        </row>
        <row r="4800">
          <cell r="C4800" t="str">
            <v>Caja octagonal 100 x 100 x 47 mm conduit</v>
          </cell>
          <cell r="K4800" t="str">
            <v>u</v>
          </cell>
          <cell r="L4800">
            <v>0.1</v>
          </cell>
          <cell r="M4800">
            <v>2640</v>
          </cell>
          <cell r="O4800">
            <v>264</v>
          </cell>
          <cell r="R4800">
            <v>0.2</v>
          </cell>
          <cell r="T4800" t="str">
            <v>Caja octagonal 100 x 100 x 47 mm conduit</v>
          </cell>
        </row>
        <row r="4801">
          <cell r="C4801" t="str">
            <v xml:space="preserve">Cable AWG-CU-THHN/THWN-90ºC # 12 </v>
          </cell>
          <cell r="K4801" t="str">
            <v>m</v>
          </cell>
          <cell r="L4801">
            <v>10.92</v>
          </cell>
          <cell r="M4801">
            <v>2714</v>
          </cell>
          <cell r="O4801">
            <v>29637</v>
          </cell>
          <cell r="R4801">
            <v>21.84</v>
          </cell>
          <cell r="T4801" t="str">
            <v xml:space="preserve">Cable AWG-CU-THHN/THWN-90ºC # 12 </v>
          </cell>
        </row>
        <row r="4802">
          <cell r="C4802" t="str">
            <v xml:space="preserve">Conector Resorte Rojo-Amr </v>
          </cell>
          <cell r="K4802" t="str">
            <v>u</v>
          </cell>
          <cell r="L4802">
            <v>3</v>
          </cell>
          <cell r="M4802">
            <v>1412</v>
          </cell>
          <cell r="O4802">
            <v>4236</v>
          </cell>
          <cell r="R4802">
            <v>6</v>
          </cell>
          <cell r="T4802" t="str">
            <v xml:space="preserve">Conector Resorte Rojo-Amr </v>
          </cell>
        </row>
        <row r="4803">
          <cell r="C4803" t="str">
            <v>Roseta en Porcelana Corona - 12 x 12 x 4 cm</v>
          </cell>
          <cell r="K4803" t="str">
            <v>u</v>
          </cell>
          <cell r="L4803">
            <v>1</v>
          </cell>
          <cell r="M4803">
            <v>3080</v>
          </cell>
          <cell r="O4803">
            <v>3080</v>
          </cell>
          <cell r="R4803">
            <v>2</v>
          </cell>
          <cell r="T4803" t="str">
            <v>Roseta en Porcelana Corona - 12 x 12 x 4 cm</v>
          </cell>
        </row>
        <row r="4804">
          <cell r="C4804" t="str">
            <v>Soldadura liquida PVC 1/4 de Gl</v>
          </cell>
          <cell r="K4804" t="str">
            <v>u</v>
          </cell>
          <cell r="L4804">
            <v>1.4999999999999999E-2</v>
          </cell>
          <cell r="M4804">
            <v>10695</v>
          </cell>
          <cell r="O4804">
            <v>160</v>
          </cell>
          <cell r="R4804">
            <v>0.03</v>
          </cell>
          <cell r="T4804" t="str">
            <v>Soldadura liquida PVC 1/4 de Gl</v>
          </cell>
        </row>
        <row r="4805">
          <cell r="K4805" t="str">
            <v/>
          </cell>
          <cell r="M4805">
            <v>0</v>
          </cell>
          <cell r="O4805">
            <v>0</v>
          </cell>
          <cell r="R4805">
            <v>0</v>
          </cell>
          <cell r="T4805">
            <v>0</v>
          </cell>
        </row>
        <row r="4806">
          <cell r="L4806">
            <v>0.59619999999999995</v>
          </cell>
          <cell r="M4806" t="str">
            <v>SUBTOTAL $</v>
          </cell>
          <cell r="O4806">
            <v>55235</v>
          </cell>
        </row>
        <row r="4807">
          <cell r="C4807" t="str">
            <v>III. TRANSPORTES</v>
          </cell>
        </row>
        <row r="4809">
          <cell r="C4809" t="str">
            <v>MATERIAL</v>
          </cell>
          <cell r="J4809" t="str">
            <v>VOL. o PESO</v>
          </cell>
          <cell r="K4809" t="str">
            <v>DISTANCIA</v>
          </cell>
          <cell r="L4809" t="str">
            <v>M3 o Ton/Km</v>
          </cell>
          <cell r="M4809" t="str">
            <v>TARIFA</v>
          </cell>
          <cell r="O4809" t="str">
            <v>Vr. UNITARIO</v>
          </cell>
        </row>
        <row r="4810">
          <cell r="J4810" t="str">
            <v/>
          </cell>
          <cell r="M4810">
            <v>0</v>
          </cell>
          <cell r="O4810">
            <v>0</v>
          </cell>
          <cell r="R4810">
            <v>0</v>
          </cell>
          <cell r="T4810">
            <v>0</v>
          </cell>
        </row>
        <row r="4811">
          <cell r="J4811" t="str">
            <v/>
          </cell>
          <cell r="M4811">
            <v>0</v>
          </cell>
          <cell r="O4811">
            <v>0</v>
          </cell>
          <cell r="R4811">
            <v>0</v>
          </cell>
          <cell r="T4811">
            <v>0</v>
          </cell>
        </row>
        <row r="4812">
          <cell r="J4812" t="str">
            <v/>
          </cell>
          <cell r="M4812">
            <v>0</v>
          </cell>
          <cell r="O4812">
            <v>0</v>
          </cell>
          <cell r="R4812">
            <v>0</v>
          </cell>
          <cell r="T4812">
            <v>0</v>
          </cell>
        </row>
        <row r="4813">
          <cell r="L4813">
            <v>0</v>
          </cell>
          <cell r="M4813" t="str">
            <v>SUBTOTAL $</v>
          </cell>
          <cell r="O4813">
            <v>0</v>
          </cell>
        </row>
        <row r="4814">
          <cell r="C4814" t="str">
            <v>IV. MANO DE OBRA</v>
          </cell>
        </row>
        <row r="4816">
          <cell r="C4816" t="str">
            <v>TRABAJADOR</v>
          </cell>
          <cell r="I4816" t="str">
            <v>CANTIDAD</v>
          </cell>
          <cell r="J4816" t="str">
            <v>JORNAL</v>
          </cell>
          <cell r="K4816" t="str">
            <v>PRESTACIONES</v>
          </cell>
          <cell r="L4816" t="str">
            <v>JORNAL TOTAL</v>
          </cell>
          <cell r="M4816" t="str">
            <v>RENDIMIENTO</v>
          </cell>
          <cell r="O4816" t="str">
            <v>Vr. UNITARIO</v>
          </cell>
        </row>
        <row r="4817">
          <cell r="C4817" t="str">
            <v>Maestro Electricista</v>
          </cell>
          <cell r="I4817">
            <v>1</v>
          </cell>
          <cell r="J4817">
            <v>104400</v>
          </cell>
          <cell r="K4817">
            <v>1.681</v>
          </cell>
          <cell r="L4817">
            <v>175496</v>
          </cell>
          <cell r="M4817">
            <v>8</v>
          </cell>
          <cell r="O4817">
            <v>21937</v>
          </cell>
          <cell r="R4817">
            <v>0.25</v>
          </cell>
          <cell r="T4817" t="str">
            <v>Maestro Electricista</v>
          </cell>
        </row>
        <row r="4818">
          <cell r="C4818" t="str">
            <v>Ayudante Entendido</v>
          </cell>
          <cell r="I4818">
            <v>1</v>
          </cell>
          <cell r="J4818">
            <v>53020</v>
          </cell>
          <cell r="K4818">
            <v>1.7161</v>
          </cell>
          <cell r="L4818">
            <v>90988</v>
          </cell>
          <cell r="M4818">
            <v>8</v>
          </cell>
          <cell r="O4818">
            <v>11374</v>
          </cell>
          <cell r="R4818">
            <v>0.25</v>
          </cell>
          <cell r="T4818" t="str">
            <v>Ayudante Entendido</v>
          </cell>
        </row>
        <row r="4819">
          <cell r="I4819">
            <v>1</v>
          </cell>
          <cell r="J4819">
            <v>0</v>
          </cell>
          <cell r="K4819">
            <v>0</v>
          </cell>
          <cell r="L4819">
            <v>0</v>
          </cell>
          <cell r="O4819">
            <v>0</v>
          </cell>
          <cell r="R4819">
            <v>0</v>
          </cell>
          <cell r="T4819">
            <v>0</v>
          </cell>
        </row>
        <row r="4820">
          <cell r="L4820">
            <v>0.35949999999999999</v>
          </cell>
          <cell r="M4820" t="str">
            <v>SUBTOTAL $</v>
          </cell>
          <cell r="O4820">
            <v>33311</v>
          </cell>
        </row>
        <row r="4822">
          <cell r="C4822" t="str">
            <v>TOTAL COSTO DIRECTO $</v>
          </cell>
          <cell r="O4822">
            <v>92647</v>
          </cell>
        </row>
        <row r="4823">
          <cell r="C4823" t="str">
            <v>V. COSTOS INDIRECTOS</v>
          </cell>
        </row>
        <row r="4825">
          <cell r="C4825" t="str">
            <v>Descripción</v>
          </cell>
          <cell r="L4825" t="str">
            <v>Porcentaje</v>
          </cell>
          <cell r="M4825" t="str">
            <v>Valor Total</v>
          </cell>
        </row>
        <row r="4826">
          <cell r="C4826" t="str">
            <v>ADMINISTRACION</v>
          </cell>
          <cell r="L4826">
            <v>0</v>
          </cell>
          <cell r="M4826">
            <v>0</v>
          </cell>
        </row>
        <row r="4827">
          <cell r="C4827" t="str">
            <v xml:space="preserve">IMPREVISTOS </v>
          </cell>
          <cell r="L4827">
            <v>0</v>
          </cell>
          <cell r="M4827">
            <v>0</v>
          </cell>
        </row>
        <row r="4828">
          <cell r="C4828" t="str">
            <v>UTILIDAD</v>
          </cell>
          <cell r="L4828">
            <v>0</v>
          </cell>
          <cell r="M4828">
            <v>0</v>
          </cell>
        </row>
        <row r="4829">
          <cell r="C4829" t="str">
            <v>SUBTOTAL $</v>
          </cell>
          <cell r="O4829">
            <v>0</v>
          </cell>
        </row>
        <row r="4831">
          <cell r="C4831" t="str">
            <v>Precio Unitario Total Aproximado al peso $</v>
          </cell>
          <cell r="O4831">
            <v>92647</v>
          </cell>
        </row>
        <row r="4834">
          <cell r="H4834" t="str">
            <v>Firma</v>
          </cell>
        </row>
        <row r="4835">
          <cell r="H4835" t="str">
            <v>Nombre:</v>
          </cell>
        </row>
        <row r="4836">
          <cell r="H4836" t="str">
            <v>Representante Legal del Contratista o su Apoderado</v>
          </cell>
        </row>
        <row r="4837">
          <cell r="H4837" t="str">
            <v>Matricula No. :</v>
          </cell>
        </row>
        <row r="4838">
          <cell r="H4838" t="str">
            <v xml:space="preserve"> </v>
          </cell>
        </row>
        <row r="4839">
          <cell r="C4839" t="str">
            <v>OBSERVACIONES INTERVENTORÍA</v>
          </cell>
        </row>
        <row r="4843">
          <cell r="C4843" t="str">
            <v>APROBACIÓN POR INTERVENTORÍA</v>
          </cell>
        </row>
        <row r="4844">
          <cell r="C484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846">
          <cell r="C484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849">
          <cell r="H4849" t="str">
            <v>Firma</v>
          </cell>
        </row>
        <row r="4850">
          <cell r="H4850" t="str">
            <v>Nombre:</v>
          </cell>
        </row>
        <row r="4851">
          <cell r="H4851" t="str">
            <v>Representante Legal del Interventor o su Apoderado</v>
          </cell>
        </row>
        <row r="4852">
          <cell r="H4852" t="str">
            <v>Matricula No. :</v>
          </cell>
        </row>
        <row r="4857">
          <cell r="C4857" t="str">
            <v>Formulario 1 - Propuesta económica  - Documento tipo de selección abreviada de menor cuantía - versión 2</v>
          </cell>
        </row>
        <row r="4858">
          <cell r="C4858" t="str">
            <v>Código</v>
          </cell>
          <cell r="D4858" t="str">
            <v>CCE-EICP-FM-25</v>
          </cell>
          <cell r="E4858" t="str">
            <v>Versión</v>
          </cell>
          <cell r="F4858">
            <v>2</v>
          </cell>
        </row>
        <row r="4860">
          <cell r="C4860" t="str">
            <v>[La entidad podrá utilizar este formato para la presentación de los análisis de precios unitarios el contratista en la oportunidad prevista en el numeral 8.1. del Documento Base]</v>
          </cell>
        </row>
        <row r="4863">
          <cell r="D4863" t="str">
            <v>MUNICIPIO DE CONCORDIA, ANTIOQUIA</v>
          </cell>
        </row>
        <row r="4864">
          <cell r="L4864" t="str">
            <v>VERSIÓN</v>
          </cell>
        </row>
        <row r="4865">
          <cell r="D4865" t="str">
            <v xml:space="preserve">[NÚMERO DEL PROCESO] </v>
          </cell>
        </row>
        <row r="4866">
          <cell r="L4866" t="str">
            <v>PÁGINA</v>
          </cell>
          <cell r="M4866">
            <v>1</v>
          </cell>
          <cell r="N4866" t="str">
            <v>DE</v>
          </cell>
          <cell r="O4866">
            <v>1</v>
          </cell>
        </row>
        <row r="4867">
          <cell r="D4867" t="str">
            <v xml:space="preserve">ANALISIS DE PRECIOS UNITARIOS </v>
          </cell>
        </row>
        <row r="4869">
          <cell r="L4869" t="str">
            <v>FECHA</v>
          </cell>
          <cell r="M4869" t="str">
            <v>DD</v>
          </cell>
          <cell r="N4869" t="str">
            <v>MM</v>
          </cell>
          <cell r="O4869" t="str">
            <v>AA</v>
          </cell>
        </row>
        <row r="4870">
          <cell r="M4870">
            <v>8</v>
          </cell>
          <cell r="N4870">
            <v>5</v>
          </cell>
          <cell r="O4870">
            <v>2023</v>
          </cell>
        </row>
        <row r="4871">
          <cell r="C4871" t="str">
            <v>ITEMS DE LA PROPUESTA ECONÓMICA</v>
          </cell>
          <cell r="I4871" t="str">
            <v>ITEMS NO PREVISTOS</v>
          </cell>
        </row>
        <row r="4875">
          <cell r="C4875" t="str">
            <v>DATOS ESPECÍFICOS</v>
          </cell>
        </row>
        <row r="4877">
          <cell r="C4877" t="str">
            <v>ITEM</v>
          </cell>
          <cell r="D4877" t="str">
            <v>DESCRIPCIÓN</v>
          </cell>
          <cell r="M4877" t="str">
            <v>UNIDAD</v>
          </cell>
          <cell r="O4877" t="str">
            <v>CANTIDAD</v>
          </cell>
        </row>
        <row r="4878">
          <cell r="C4878" t="str">
            <v>4.14.3</v>
          </cell>
          <cell r="D4878" t="str">
            <v xml:space="preserve">S.T.I de materiales para salida eléctrica de toma doble con polo a tierra , certificación RETIE. Incluye toma, la tapa, cajas 12X12X5 con tapa, ducto EMT, conectores de conexión y empalme, adaptadores terminales, curvas, tornillos, conductores de cobre 3+No12 AWG-CU-THHN/THWN-90ºC, obra civil, y demás accesorios y elementos para su correcta instalación y funcionamiento.(Salida promedio de 3 m). </v>
          </cell>
          <cell r="M4878" t="str">
            <v>u</v>
          </cell>
          <cell r="O4878">
            <v>49</v>
          </cell>
          <cell r="R4878">
            <v>135229</v>
          </cell>
          <cell r="S4878">
            <v>135229</v>
          </cell>
          <cell r="T4878">
            <v>1.9800000000000002E-2</v>
          </cell>
          <cell r="U4878">
            <v>0.73380000000000001</v>
          </cell>
          <cell r="V4878">
            <v>0</v>
          </cell>
          <cell r="W4878">
            <v>0.24629999999999999</v>
          </cell>
        </row>
        <row r="4879">
          <cell r="C4879" t="str">
            <v>I. EQUIPO</v>
          </cell>
        </row>
        <row r="4881">
          <cell r="C4881" t="str">
            <v>DESCRIPCIÓN</v>
          </cell>
          <cell r="H4881" t="str">
            <v>MARCA</v>
          </cell>
          <cell r="J4881" t="str">
            <v>TIPO</v>
          </cell>
          <cell r="L4881" t="str">
            <v>TARIFA/HORA</v>
          </cell>
          <cell r="M4881" t="str">
            <v>RENDIMIENTO</v>
          </cell>
          <cell r="O4881" t="str">
            <v>Vr. UNITARIO</v>
          </cell>
        </row>
        <row r="4882">
          <cell r="C4882" t="str">
            <v>Sección completa de andamio (1.2m-1.5m) x 1.5 m. (+ 4 ruedas) Incluye transporte.</v>
          </cell>
          <cell r="J4882" t="str">
            <v>Dia</v>
          </cell>
          <cell r="L4882">
            <v>2565</v>
          </cell>
          <cell r="M4882">
            <v>4</v>
          </cell>
          <cell r="O4882">
            <v>641</v>
          </cell>
          <cell r="R4882">
            <v>12.25</v>
          </cell>
          <cell r="T4882" t="str">
            <v>Sección completa de andamio (1.2m-1.5m) x 1.5 m. (+ 4 ruedas) Incluye transporte.</v>
          </cell>
        </row>
        <row r="4883">
          <cell r="C4883" t="str">
            <v>Can zunchado en madera común de 5,0cmx20cmx3,0m (alquiler). Incluye transporte.</v>
          </cell>
          <cell r="J4883" t="str">
            <v>Dia</v>
          </cell>
          <cell r="L4883">
            <v>1500</v>
          </cell>
          <cell r="M4883">
            <v>4</v>
          </cell>
          <cell r="O4883">
            <v>375</v>
          </cell>
          <cell r="R4883">
            <v>12.25</v>
          </cell>
          <cell r="T4883" t="str">
            <v>Can zunchado en madera común de 5,0cmx20cmx3,0m (alquiler). Incluye transporte.</v>
          </cell>
        </row>
        <row r="4884">
          <cell r="J4884" t="str">
            <v/>
          </cell>
          <cell r="L4884" t="str">
            <v/>
          </cell>
          <cell r="O4884">
            <v>0</v>
          </cell>
          <cell r="R4884">
            <v>0</v>
          </cell>
          <cell r="T4884">
            <v>0</v>
          </cell>
        </row>
        <row r="4885">
          <cell r="C4885" t="str">
            <v>Herramienta Menor (Como % de Mano de Obra)</v>
          </cell>
          <cell r="J4885" t="str">
            <v>Dia</v>
          </cell>
          <cell r="L4885">
            <v>33311</v>
          </cell>
          <cell r="M4885">
            <v>0.05</v>
          </cell>
          <cell r="O4885">
            <v>1666</v>
          </cell>
          <cell r="R4885">
            <v>81634</v>
          </cell>
          <cell r="T4885" t="str">
            <v>Herramienta Menor (Como % de Mano de Obra)</v>
          </cell>
        </row>
        <row r="4886">
          <cell r="L4886">
            <v>1.9800000000000002E-2</v>
          </cell>
          <cell r="M4886" t="str">
            <v>SUBTOTAL $</v>
          </cell>
          <cell r="O4886">
            <v>2682</v>
          </cell>
        </row>
        <row r="4887">
          <cell r="C4887" t="str">
            <v>II. MATERIALES</v>
          </cell>
        </row>
        <row r="4889">
          <cell r="C4889" t="str">
            <v>DESCRIPCIÓN</v>
          </cell>
          <cell r="K4889" t="str">
            <v>UNIDAD</v>
          </cell>
          <cell r="L4889" t="str">
            <v>CANTIDAD</v>
          </cell>
          <cell r="M4889" t="str">
            <v>PRECIO UNIT.</v>
          </cell>
          <cell r="O4889" t="str">
            <v>Vr. UNITARIO</v>
          </cell>
        </row>
        <row r="4890">
          <cell r="C4890" t="str">
            <v>tubo EMT 1/2" X 3m</v>
          </cell>
          <cell r="K4890" t="str">
            <v>u</v>
          </cell>
          <cell r="L4890">
            <v>1.05</v>
          </cell>
          <cell r="M4890">
            <v>23700</v>
          </cell>
          <cell r="O4890">
            <v>24885</v>
          </cell>
          <cell r="R4890">
            <v>51.45</v>
          </cell>
          <cell r="T4890" t="str">
            <v>tubo EMT 1/2" X 3m</v>
          </cell>
        </row>
        <row r="4891">
          <cell r="C4891" t="str">
            <v>Terminal EMT 1/2" Acero - Tub</v>
          </cell>
          <cell r="K4891" t="str">
            <v>u</v>
          </cell>
          <cell r="L4891">
            <v>2</v>
          </cell>
          <cell r="M4891">
            <v>2052.75</v>
          </cell>
          <cell r="O4891">
            <v>4106</v>
          </cell>
          <cell r="R4891">
            <v>98</v>
          </cell>
          <cell r="T4891" t="str">
            <v>Terminal EMT 1/2" Acero - Tub</v>
          </cell>
        </row>
        <row r="4892">
          <cell r="C4892" t="str">
            <v>Union EMT 1/2" Acero</v>
          </cell>
          <cell r="K4892" t="str">
            <v>u</v>
          </cell>
          <cell r="L4892">
            <v>0.5</v>
          </cell>
          <cell r="M4892">
            <v>2682</v>
          </cell>
          <cell r="O4892">
            <v>1341</v>
          </cell>
          <cell r="R4892">
            <v>24.5</v>
          </cell>
          <cell r="T4892" t="str">
            <v>Union EMT 1/2" Acero</v>
          </cell>
        </row>
        <row r="4893">
          <cell r="C4893" t="str">
            <v>Curva EMT 1/2"</v>
          </cell>
          <cell r="K4893" t="str">
            <v>u</v>
          </cell>
          <cell r="L4893">
            <v>2</v>
          </cell>
          <cell r="M4893">
            <v>4105.5</v>
          </cell>
          <cell r="O4893">
            <v>8211</v>
          </cell>
          <cell r="R4893">
            <v>98</v>
          </cell>
          <cell r="T4893" t="str">
            <v>Curva EMT 1/2"</v>
          </cell>
        </row>
        <row r="4894">
          <cell r="C4894" t="str">
            <v>Caja 12x12x5 Tapa Universal Rall 7035 Cal. 20 Proelectricos</v>
          </cell>
          <cell r="K4894" t="str">
            <v>u</v>
          </cell>
          <cell r="L4894">
            <v>1</v>
          </cell>
          <cell r="M4894">
            <v>20900</v>
          </cell>
          <cell r="O4894">
            <v>20900</v>
          </cell>
          <cell r="R4894">
            <v>49</v>
          </cell>
          <cell r="T4894" t="str">
            <v>Caja 12x12x5 Tapa Universal Rall 7035 Cal. 20 Proelectricos</v>
          </cell>
        </row>
        <row r="4895">
          <cell r="C4895" t="str">
            <v xml:space="preserve">Toma doble polo a tierra blanco Electric Line sin tapa
</v>
          </cell>
          <cell r="K4895" t="str">
            <v>u</v>
          </cell>
          <cell r="L4895">
            <v>1</v>
          </cell>
          <cell r="M4895">
            <v>5900</v>
          </cell>
          <cell r="O4895">
            <v>5900</v>
          </cell>
          <cell r="R4895">
            <v>49</v>
          </cell>
          <cell r="T4895" t="str">
            <v xml:space="preserve">Toma doble polo a tierra blanco Electric Line sin tapa
</v>
          </cell>
        </row>
        <row r="4896">
          <cell r="C4896" t="str">
            <v xml:space="preserve">Cable AWG-CU-THHN/THWN-90ºC # 12 </v>
          </cell>
          <cell r="K4896" t="str">
            <v>m</v>
          </cell>
          <cell r="L4896">
            <v>10.08</v>
          </cell>
          <cell r="M4896">
            <v>2714</v>
          </cell>
          <cell r="O4896">
            <v>27357</v>
          </cell>
          <cell r="R4896">
            <v>493.92</v>
          </cell>
          <cell r="T4896" t="str">
            <v xml:space="preserve">Cable AWG-CU-THHN/THWN-90ºC # 12 </v>
          </cell>
        </row>
        <row r="4897">
          <cell r="C4897" t="str">
            <v xml:space="preserve">Abrazadera Plastica Alas Tubo Conduit 1/2pg </v>
          </cell>
          <cell r="K4897" t="str">
            <v>u</v>
          </cell>
          <cell r="L4897">
            <v>2</v>
          </cell>
          <cell r="M4897">
            <v>1150</v>
          </cell>
          <cell r="O4897">
            <v>2300</v>
          </cell>
          <cell r="R4897">
            <v>98</v>
          </cell>
          <cell r="T4897" t="str">
            <v xml:space="preserve">Abrazadera Plastica Alas Tubo Conduit 1/2pg </v>
          </cell>
        </row>
        <row r="4898">
          <cell r="C4898" t="str">
            <v xml:space="preserve">Conector Resorte Rojo-Amr </v>
          </cell>
          <cell r="K4898" t="str">
            <v>u</v>
          </cell>
          <cell r="L4898">
            <v>3</v>
          </cell>
          <cell r="M4898">
            <v>1412</v>
          </cell>
          <cell r="O4898">
            <v>4236</v>
          </cell>
          <cell r="R4898">
            <v>147</v>
          </cell>
          <cell r="T4898" t="str">
            <v xml:space="preserve">Conector Resorte Rojo-Amr </v>
          </cell>
        </row>
        <row r="4899">
          <cell r="L4899">
            <v>0.73380000000000001</v>
          </cell>
          <cell r="M4899" t="str">
            <v>SUBTOTAL $</v>
          </cell>
          <cell r="O4899">
            <v>99236</v>
          </cell>
        </row>
        <row r="4900">
          <cell r="C4900" t="str">
            <v>III. TRANSPORTES</v>
          </cell>
        </row>
        <row r="4902">
          <cell r="C4902" t="str">
            <v>MATERIAL</v>
          </cell>
          <cell r="J4902" t="str">
            <v>VOL. o PESO</v>
          </cell>
          <cell r="K4902" t="str">
            <v>DISTANCIA</v>
          </cell>
          <cell r="L4902" t="str">
            <v>M3 o Ton/Km</v>
          </cell>
          <cell r="M4902" t="str">
            <v>TARIFA</v>
          </cell>
          <cell r="O4902" t="str">
            <v>Vr. UNITARIO</v>
          </cell>
        </row>
        <row r="4903">
          <cell r="J4903" t="str">
            <v/>
          </cell>
          <cell r="M4903">
            <v>0</v>
          </cell>
          <cell r="O4903">
            <v>0</v>
          </cell>
          <cell r="R4903">
            <v>0</v>
          </cell>
          <cell r="T4903">
            <v>0</v>
          </cell>
        </row>
        <row r="4904">
          <cell r="J4904" t="str">
            <v/>
          </cell>
          <cell r="M4904">
            <v>0</v>
          </cell>
          <cell r="O4904">
            <v>0</v>
          </cell>
          <cell r="R4904">
            <v>0</v>
          </cell>
          <cell r="T4904">
            <v>0</v>
          </cell>
        </row>
        <row r="4905">
          <cell r="J4905" t="str">
            <v/>
          </cell>
          <cell r="M4905">
            <v>0</v>
          </cell>
          <cell r="O4905">
            <v>0</v>
          </cell>
          <cell r="R4905">
            <v>0</v>
          </cell>
          <cell r="T4905">
            <v>0</v>
          </cell>
        </row>
        <row r="4906">
          <cell r="L4906">
            <v>0</v>
          </cell>
          <cell r="M4906" t="str">
            <v>SUBTOTAL $</v>
          </cell>
          <cell r="O4906">
            <v>0</v>
          </cell>
        </row>
        <row r="4907">
          <cell r="C4907" t="str">
            <v>IV. MANO DE OBRA</v>
          </cell>
        </row>
        <row r="4909">
          <cell r="C4909" t="str">
            <v>TRABAJADOR</v>
          </cell>
          <cell r="I4909" t="str">
            <v>CANTIDAD</v>
          </cell>
          <cell r="J4909" t="str">
            <v>JORNAL</v>
          </cell>
          <cell r="K4909" t="str">
            <v>PRESTACIONES</v>
          </cell>
          <cell r="L4909" t="str">
            <v>JORNAL TOTAL</v>
          </cell>
          <cell r="M4909" t="str">
            <v>RENDIMIENTO</v>
          </cell>
          <cell r="O4909" t="str">
            <v>Vr. UNITARIO</v>
          </cell>
        </row>
        <row r="4910">
          <cell r="C4910" t="str">
            <v>Maestro Electricista</v>
          </cell>
          <cell r="I4910">
            <v>1</v>
          </cell>
          <cell r="J4910">
            <v>104400</v>
          </cell>
          <cell r="K4910">
            <v>1.681</v>
          </cell>
          <cell r="L4910">
            <v>175496</v>
          </cell>
          <cell r="M4910">
            <v>8</v>
          </cell>
          <cell r="O4910">
            <v>21937</v>
          </cell>
          <cell r="R4910">
            <v>6.13</v>
          </cell>
          <cell r="T4910" t="str">
            <v>Maestro Electricista</v>
          </cell>
        </row>
        <row r="4911">
          <cell r="C4911" t="str">
            <v>Ayudante Entendido</v>
          </cell>
          <cell r="I4911">
            <v>1</v>
          </cell>
          <cell r="J4911">
            <v>53020</v>
          </cell>
          <cell r="K4911">
            <v>1.7161</v>
          </cell>
          <cell r="L4911">
            <v>90988</v>
          </cell>
          <cell r="M4911">
            <v>8</v>
          </cell>
          <cell r="O4911">
            <v>11374</v>
          </cell>
          <cell r="R4911">
            <v>6.13</v>
          </cell>
          <cell r="T4911" t="str">
            <v>Ayudante Entendido</v>
          </cell>
        </row>
        <row r="4912">
          <cell r="I4912">
            <v>1</v>
          </cell>
          <cell r="J4912">
            <v>0</v>
          </cell>
          <cell r="K4912">
            <v>0</v>
          </cell>
          <cell r="L4912">
            <v>0</v>
          </cell>
          <cell r="O4912">
            <v>0</v>
          </cell>
          <cell r="R4912">
            <v>0</v>
          </cell>
          <cell r="T4912">
            <v>0</v>
          </cell>
        </row>
        <row r="4913">
          <cell r="L4913">
            <v>0.24629999999999999</v>
          </cell>
          <cell r="M4913" t="str">
            <v>SUBTOTAL $</v>
          </cell>
          <cell r="O4913">
            <v>33311</v>
          </cell>
        </row>
        <row r="4915">
          <cell r="C4915" t="str">
            <v>TOTAL COSTO DIRECTO $</v>
          </cell>
          <cell r="O4915">
            <v>135229</v>
          </cell>
        </row>
        <row r="4916">
          <cell r="C4916" t="str">
            <v>V. COSTOS INDIRECTOS</v>
          </cell>
        </row>
        <row r="4918">
          <cell r="C4918" t="str">
            <v>Descripción</v>
          </cell>
          <cell r="L4918" t="str">
            <v>Porcentaje</v>
          </cell>
          <cell r="M4918" t="str">
            <v>Valor Total</v>
          </cell>
        </row>
        <row r="4919">
          <cell r="C4919" t="str">
            <v>ADMINISTRACION</v>
          </cell>
          <cell r="L4919">
            <v>0</v>
          </cell>
          <cell r="M4919">
            <v>0</v>
          </cell>
        </row>
        <row r="4920">
          <cell r="C4920" t="str">
            <v xml:space="preserve">IMPREVISTOS </v>
          </cell>
          <cell r="L4920">
            <v>0</v>
          </cell>
          <cell r="M4920">
            <v>0</v>
          </cell>
        </row>
        <row r="4921">
          <cell r="C4921" t="str">
            <v>UTILIDAD</v>
          </cell>
          <cell r="L4921">
            <v>0</v>
          </cell>
          <cell r="M4921">
            <v>0</v>
          </cell>
        </row>
        <row r="4922">
          <cell r="C4922" t="str">
            <v>SUBTOTAL $</v>
          </cell>
          <cell r="O4922">
            <v>0</v>
          </cell>
        </row>
        <row r="4924">
          <cell r="C4924" t="str">
            <v>Precio Unitario Total Aproximado al peso $</v>
          </cell>
          <cell r="O4924">
            <v>135229</v>
          </cell>
        </row>
        <row r="4927">
          <cell r="H4927" t="str">
            <v>Firma</v>
          </cell>
        </row>
        <row r="4928">
          <cell r="H4928" t="str">
            <v>Nombre:</v>
          </cell>
        </row>
        <row r="4929">
          <cell r="H4929" t="str">
            <v>Representante Legal del Contratista o su Apoderado</v>
          </cell>
        </row>
        <row r="4930">
          <cell r="H4930" t="str">
            <v>Matricula No. :</v>
          </cell>
        </row>
        <row r="4931">
          <cell r="H4931" t="str">
            <v xml:space="preserve"> </v>
          </cell>
        </row>
        <row r="4932">
          <cell r="C4932" t="str">
            <v>OBSERVACIONES INTERVENTORÍA</v>
          </cell>
        </row>
        <row r="4936">
          <cell r="C4936" t="str">
            <v>APROBACIÓN POR INTERVENTORÍA</v>
          </cell>
        </row>
        <row r="4937">
          <cell r="C493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939">
          <cell r="C493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942">
          <cell r="H4942" t="str">
            <v>Firma</v>
          </cell>
        </row>
        <row r="4943">
          <cell r="H4943" t="str">
            <v>Nombre:</v>
          </cell>
        </row>
        <row r="4944">
          <cell r="H4944" t="str">
            <v>Representante Legal del Interventor o su Apoderado</v>
          </cell>
        </row>
        <row r="4945">
          <cell r="H4945" t="str">
            <v>Matricula No. :</v>
          </cell>
        </row>
        <row r="4950">
          <cell r="C4950" t="str">
            <v>Formulario 1 - Propuesta económica  - Documento tipo de selección abreviada de menor cuantía - versión 2</v>
          </cell>
        </row>
        <row r="4951">
          <cell r="C4951" t="str">
            <v>Código</v>
          </cell>
          <cell r="D4951" t="str">
            <v>CCE-EICP-FM-25</v>
          </cell>
          <cell r="E4951" t="str">
            <v>Versión</v>
          </cell>
          <cell r="F4951">
            <v>2</v>
          </cell>
        </row>
        <row r="4953">
          <cell r="C4953" t="str">
            <v>[La entidad podrá utilizar este formato para la presentación de los análisis de precios unitarios el contratista en la oportunidad prevista en el numeral 8.1. del Documento Base]</v>
          </cell>
        </row>
        <row r="4956">
          <cell r="D4956" t="str">
            <v>MUNICIPIO DE CONCORDIA, ANTIOQUIA</v>
          </cell>
        </row>
        <row r="4957">
          <cell r="L4957" t="str">
            <v>VERSIÓN</v>
          </cell>
        </row>
        <row r="4958">
          <cell r="D4958" t="str">
            <v xml:space="preserve">[NÚMERO DEL PROCESO] </v>
          </cell>
        </row>
        <row r="4959">
          <cell r="L4959" t="str">
            <v>PÁGINA</v>
          </cell>
          <cell r="M4959">
            <v>1</v>
          </cell>
          <cell r="N4959" t="str">
            <v>DE</v>
          </cell>
          <cell r="O4959">
            <v>1</v>
          </cell>
        </row>
        <row r="4960">
          <cell r="D4960" t="str">
            <v xml:space="preserve">ANALISIS DE PRECIOS UNITARIOS </v>
          </cell>
        </row>
        <row r="4962">
          <cell r="L4962" t="str">
            <v>FECHA</v>
          </cell>
          <cell r="M4962" t="str">
            <v>DD</v>
          </cell>
          <cell r="N4962" t="str">
            <v>MM</v>
          </cell>
          <cell r="O4962" t="str">
            <v>AA</v>
          </cell>
        </row>
        <row r="4963">
          <cell r="M4963">
            <v>8</v>
          </cell>
          <cell r="N4963">
            <v>5</v>
          </cell>
          <cell r="O4963">
            <v>2023</v>
          </cell>
        </row>
        <row r="4964">
          <cell r="C4964" t="str">
            <v>ITEMS DE LA PROPUESTA ECONÓMICA</v>
          </cell>
          <cell r="I4964" t="str">
            <v>ITEMS NO PREVISTOS</v>
          </cell>
        </row>
        <row r="4968">
          <cell r="C4968" t="str">
            <v>DATOS ESPECÍFICOS</v>
          </cell>
        </row>
        <row r="4970">
          <cell r="C4970" t="str">
            <v>ITEM</v>
          </cell>
          <cell r="D4970" t="str">
            <v>DESCRIPCIÓN</v>
          </cell>
          <cell r="M4970" t="str">
            <v>UNIDAD</v>
          </cell>
          <cell r="O4970" t="str">
            <v>CANTIDAD</v>
          </cell>
        </row>
        <row r="4971">
          <cell r="C4971" t="str">
            <v>4.14.4</v>
          </cell>
          <cell r="D4971" t="str">
            <v xml:space="preserve">S.T.I de materiales para salida eléctrica de toma doble con polo a tierra , certificación RETIE. Incluye toma, la tapa, cajas, ducto Conduit PVC, conectores de conexión y empalme, adaptadores terminales, curvas, tornillos, conductores de cobre 3+No12 AWG-CU-THHN/THWN-90ºC, obra civil, y demás accesorios y elementos para su correcta instalación y funcionamiento.(Salida promedio de 3 m). </v>
          </cell>
          <cell r="M4971" t="str">
            <v>u</v>
          </cell>
          <cell r="O4971">
            <v>2</v>
          </cell>
          <cell r="R4971">
            <v>93910</v>
          </cell>
          <cell r="S4971">
            <v>93910</v>
          </cell>
          <cell r="T4971">
            <v>3.8300000000000001E-2</v>
          </cell>
          <cell r="U4971">
            <v>0.60699999999999998</v>
          </cell>
          <cell r="V4971">
            <v>0</v>
          </cell>
          <cell r="W4971">
            <v>0.35470000000000002</v>
          </cell>
        </row>
        <row r="4972">
          <cell r="C4972" t="str">
            <v>I. EQUIPO</v>
          </cell>
        </row>
        <row r="4974">
          <cell r="C4974" t="str">
            <v>DESCRIPCIÓN</v>
          </cell>
          <cell r="H4974" t="str">
            <v>MARCA</v>
          </cell>
          <cell r="J4974" t="str">
            <v>TIPO</v>
          </cell>
          <cell r="L4974" t="str">
            <v>TARIFA/HORA</v>
          </cell>
          <cell r="M4974" t="str">
            <v>RENDIMIENTO</v>
          </cell>
          <cell r="O4974" t="str">
            <v>Vr. UNITARIO</v>
          </cell>
        </row>
        <row r="4975">
          <cell r="C4975" t="str">
            <v>Sección completa de andamio (1.2m-1.5m) x 1.5 m. (+ 4 ruedas) Incluye transporte.</v>
          </cell>
          <cell r="J4975" t="str">
            <v>Dia</v>
          </cell>
          <cell r="L4975">
            <v>2565</v>
          </cell>
          <cell r="M4975">
            <v>8</v>
          </cell>
          <cell r="O4975">
            <v>321</v>
          </cell>
          <cell r="R4975">
            <v>0.25</v>
          </cell>
          <cell r="T4975" t="str">
            <v>Sección completa de andamio (1.2m-1.5m) x 1.5 m. (+ 4 ruedas) Incluye transporte.</v>
          </cell>
        </row>
        <row r="4976">
          <cell r="C4976" t="str">
            <v>Can zunchado en madera común de 5,0cmx20cmx3,0m (alquiler). Incluye transporte.</v>
          </cell>
          <cell r="J4976" t="str">
            <v>Dia</v>
          </cell>
          <cell r="L4976">
            <v>1500</v>
          </cell>
          <cell r="M4976">
            <v>8</v>
          </cell>
          <cell r="O4976">
            <v>188</v>
          </cell>
          <cell r="R4976">
            <v>0.25</v>
          </cell>
          <cell r="T4976" t="str">
            <v>Can zunchado en madera común de 5,0cmx20cmx3,0m (alquiler). Incluye transporte.</v>
          </cell>
        </row>
        <row r="4977">
          <cell r="C4977" t="str">
            <v>Pulidora Manual de 4" 1/2"</v>
          </cell>
          <cell r="J4977" t="str">
            <v>Dia</v>
          </cell>
          <cell r="L4977">
            <v>11352</v>
          </cell>
          <cell r="M4977">
            <v>8</v>
          </cell>
          <cell r="O4977">
            <v>1419</v>
          </cell>
          <cell r="R4977">
            <v>0.25</v>
          </cell>
          <cell r="T4977" t="str">
            <v>Pulidora Manual de 4" 1/2"</v>
          </cell>
        </row>
        <row r="4978">
          <cell r="C4978" t="str">
            <v>Herramienta Menor (Como % de Mano de Obra)</v>
          </cell>
          <cell r="J4978" t="str">
            <v>Dia</v>
          </cell>
          <cell r="L4978">
            <v>33311</v>
          </cell>
          <cell r="M4978">
            <v>0.05</v>
          </cell>
          <cell r="O4978">
            <v>1666</v>
          </cell>
          <cell r="R4978">
            <v>3332</v>
          </cell>
          <cell r="T4978" t="str">
            <v>Herramienta Menor (Como % de Mano de Obra)</v>
          </cell>
        </row>
        <row r="4979">
          <cell r="L4979">
            <v>3.8300000000000001E-2</v>
          </cell>
          <cell r="M4979" t="str">
            <v>SUBTOTAL $</v>
          </cell>
          <cell r="O4979">
            <v>3594</v>
          </cell>
        </row>
        <row r="4980">
          <cell r="C4980" t="str">
            <v>II. MATERIALES</v>
          </cell>
        </row>
        <row r="4982">
          <cell r="C4982" t="str">
            <v>DESCRIPCIÓN</v>
          </cell>
          <cell r="K4982" t="str">
            <v>UNIDAD</v>
          </cell>
          <cell r="L4982" t="str">
            <v>CANTIDAD</v>
          </cell>
          <cell r="M4982" t="str">
            <v>PRECIO UNIT.</v>
          </cell>
          <cell r="O4982" t="str">
            <v>Vr. UNITARIO</v>
          </cell>
        </row>
        <row r="4983">
          <cell r="C4983" t="str">
            <v>Tubo Conduit PVC 1/2 x 3mt</v>
          </cell>
          <cell r="K4983" t="str">
            <v>U</v>
          </cell>
          <cell r="L4983">
            <v>1.05</v>
          </cell>
          <cell r="M4983">
            <v>8400</v>
          </cell>
          <cell r="O4983">
            <v>8820</v>
          </cell>
          <cell r="R4983">
            <v>2.1</v>
          </cell>
          <cell r="T4983" t="str">
            <v>Tubo Conduit PVC 1/2 x 3mt</v>
          </cell>
        </row>
        <row r="4984">
          <cell r="C4984" t="str">
            <v>Adaptador 1/2 Pulgada Terminal Conduit PVC 10 und</v>
          </cell>
          <cell r="K4984" t="str">
            <v>U</v>
          </cell>
          <cell r="L4984">
            <v>0.2</v>
          </cell>
          <cell r="M4984">
            <v>5512</v>
          </cell>
          <cell r="O4984">
            <v>1102</v>
          </cell>
          <cell r="R4984">
            <v>0.4</v>
          </cell>
          <cell r="T4984" t="str">
            <v>Adaptador 1/2 Pulgada Terminal Conduit PVC 10 und</v>
          </cell>
        </row>
        <row r="4985">
          <cell r="C4985" t="str">
            <v>Curva 90x1/2 Pulgada Conduit Propack 10 und</v>
          </cell>
          <cell r="K4985" t="str">
            <v>U</v>
          </cell>
          <cell r="L4985">
            <v>0.2</v>
          </cell>
          <cell r="M4985">
            <v>10282</v>
          </cell>
          <cell r="O4985">
            <v>2056</v>
          </cell>
          <cell r="R4985">
            <v>0.4</v>
          </cell>
          <cell r="T4985" t="str">
            <v>Curva 90x1/2 Pulgada Conduit Propack 10 und</v>
          </cell>
        </row>
        <row r="4986">
          <cell r="C4986" t="str">
            <v>Caja Sencilla 103x60x45mm 5800 (2x4) Propack 10 und</v>
          </cell>
          <cell r="K4986" t="str">
            <v>U</v>
          </cell>
          <cell r="L4986">
            <v>0.1</v>
          </cell>
          <cell r="M4986">
            <v>27800</v>
          </cell>
          <cell r="O4986">
            <v>2780</v>
          </cell>
          <cell r="R4986">
            <v>0.2</v>
          </cell>
          <cell r="T4986" t="str">
            <v>Caja Sencilla 103x60x45mm 5800 (2x4) Propack 10 und</v>
          </cell>
        </row>
        <row r="4987">
          <cell r="C4987" t="str">
            <v xml:space="preserve">Cable AWG-CU-THHN/THWN-90ºC # 12 </v>
          </cell>
          <cell r="K4987" t="str">
            <v>m</v>
          </cell>
          <cell r="L4987">
            <v>10.08</v>
          </cell>
          <cell r="M4987">
            <v>2714</v>
          </cell>
          <cell r="O4987">
            <v>27357</v>
          </cell>
          <cell r="R4987">
            <v>20.16</v>
          </cell>
          <cell r="T4987" t="str">
            <v xml:space="preserve">Cable AWG-CU-THHN/THWN-90ºC # 12 </v>
          </cell>
        </row>
        <row r="4988">
          <cell r="C4988" t="str">
            <v xml:space="preserve">Conector Resorte Rojo-Amr </v>
          </cell>
          <cell r="K4988" t="str">
            <v>u</v>
          </cell>
          <cell r="L4988">
            <v>3</v>
          </cell>
          <cell r="M4988">
            <v>1412</v>
          </cell>
          <cell r="O4988">
            <v>4236</v>
          </cell>
          <cell r="R4988">
            <v>6</v>
          </cell>
          <cell r="T4988" t="str">
            <v xml:space="preserve">Conector Resorte Rojo-Amr </v>
          </cell>
        </row>
        <row r="4989">
          <cell r="C4989" t="str">
            <v>Toma Doble P/T Blanca Ornatto</v>
          </cell>
          <cell r="K4989" t="str">
            <v>u</v>
          </cell>
          <cell r="L4989">
            <v>1</v>
          </cell>
          <cell r="M4989">
            <v>10494</v>
          </cell>
          <cell r="O4989">
            <v>10494</v>
          </cell>
          <cell r="R4989">
            <v>2</v>
          </cell>
          <cell r="T4989" t="str">
            <v>Toma Doble P/T Blanca Ornatto</v>
          </cell>
        </row>
        <row r="4990">
          <cell r="C4990" t="str">
            <v>Soldadura liquida PVC 1/4 de Gl</v>
          </cell>
          <cell r="K4990" t="str">
            <v>u</v>
          </cell>
          <cell r="L4990">
            <v>1.4999999999999999E-2</v>
          </cell>
          <cell r="M4990">
            <v>10695</v>
          </cell>
          <cell r="O4990">
            <v>160</v>
          </cell>
          <cell r="R4990">
            <v>0.03</v>
          </cell>
          <cell r="T4990" t="str">
            <v>Soldadura liquida PVC 1/4 de Gl</v>
          </cell>
        </row>
        <row r="4991">
          <cell r="K4991" t="str">
            <v/>
          </cell>
          <cell r="M4991">
            <v>0</v>
          </cell>
          <cell r="O4991">
            <v>0</v>
          </cell>
          <cell r="R4991">
            <v>0</v>
          </cell>
          <cell r="T4991">
            <v>0</v>
          </cell>
        </row>
        <row r="4992">
          <cell r="L4992">
            <v>0.60699999999999998</v>
          </cell>
          <cell r="M4992" t="str">
            <v>SUBTOTAL $</v>
          </cell>
          <cell r="O4992">
            <v>57005</v>
          </cell>
        </row>
        <row r="4993">
          <cell r="C4993" t="str">
            <v>III. TRANSPORTES</v>
          </cell>
        </row>
        <row r="4995">
          <cell r="C4995" t="str">
            <v>MATERIAL</v>
          </cell>
          <cell r="J4995" t="str">
            <v>VOL. o PESO</v>
          </cell>
          <cell r="K4995" t="str">
            <v>DISTANCIA</v>
          </cell>
          <cell r="L4995" t="str">
            <v>M3 o Ton/Km</v>
          </cell>
          <cell r="M4995" t="str">
            <v>TARIFA</v>
          </cell>
          <cell r="O4995" t="str">
            <v>Vr. UNITARIO</v>
          </cell>
        </row>
        <row r="4996">
          <cell r="J4996" t="str">
            <v/>
          </cell>
          <cell r="M4996">
            <v>0</v>
          </cell>
          <cell r="O4996">
            <v>0</v>
          </cell>
          <cell r="R4996">
            <v>0</v>
          </cell>
          <cell r="T4996">
            <v>0</v>
          </cell>
        </row>
        <row r="4997">
          <cell r="J4997" t="str">
            <v/>
          </cell>
          <cell r="M4997">
            <v>0</v>
          </cell>
          <cell r="O4997">
            <v>0</v>
          </cell>
          <cell r="R4997">
            <v>0</v>
          </cell>
          <cell r="T4997">
            <v>0</v>
          </cell>
        </row>
        <row r="4998">
          <cell r="J4998" t="str">
            <v/>
          </cell>
          <cell r="M4998">
            <v>0</v>
          </cell>
          <cell r="O4998">
            <v>0</v>
          </cell>
          <cell r="R4998">
            <v>0</v>
          </cell>
          <cell r="T4998">
            <v>0</v>
          </cell>
        </row>
        <row r="4999">
          <cell r="L4999">
            <v>0</v>
          </cell>
          <cell r="M4999" t="str">
            <v>SUBTOTAL $</v>
          </cell>
          <cell r="O4999">
            <v>0</v>
          </cell>
        </row>
        <row r="5000">
          <cell r="C5000" t="str">
            <v>IV. MANO DE OBRA</v>
          </cell>
        </row>
        <row r="5002">
          <cell r="C5002" t="str">
            <v>TRABAJADOR</v>
          </cell>
          <cell r="I5002" t="str">
            <v>CANTIDAD</v>
          </cell>
          <cell r="J5002" t="str">
            <v>JORNAL</v>
          </cell>
          <cell r="K5002" t="str">
            <v>PRESTACIONES</v>
          </cell>
          <cell r="L5002" t="str">
            <v>JORNAL TOTAL</v>
          </cell>
          <cell r="M5002" t="str">
            <v>RENDIMIENTO</v>
          </cell>
          <cell r="O5002" t="str">
            <v>Vr. UNITARIO</v>
          </cell>
        </row>
        <row r="5003">
          <cell r="C5003" t="str">
            <v>Maestro Electricista</v>
          </cell>
          <cell r="I5003">
            <v>1</v>
          </cell>
          <cell r="J5003">
            <v>104400</v>
          </cell>
          <cell r="K5003">
            <v>1.681</v>
          </cell>
          <cell r="L5003">
            <v>175496</v>
          </cell>
          <cell r="M5003">
            <v>8</v>
          </cell>
          <cell r="O5003">
            <v>21937</v>
          </cell>
          <cell r="R5003">
            <v>0.25</v>
          </cell>
          <cell r="T5003" t="str">
            <v>Maestro Electricista</v>
          </cell>
        </row>
        <row r="5004">
          <cell r="C5004" t="str">
            <v>Ayudante Entendido</v>
          </cell>
          <cell r="I5004">
            <v>1</v>
          </cell>
          <cell r="J5004">
            <v>53020</v>
          </cell>
          <cell r="K5004">
            <v>1.7161</v>
          </cell>
          <cell r="L5004">
            <v>90988</v>
          </cell>
          <cell r="M5004">
            <v>8</v>
          </cell>
          <cell r="O5004">
            <v>11374</v>
          </cell>
          <cell r="R5004">
            <v>0.25</v>
          </cell>
          <cell r="T5004" t="str">
            <v>Ayudante Entendido</v>
          </cell>
        </row>
        <row r="5005">
          <cell r="I5005">
            <v>1</v>
          </cell>
          <cell r="J5005">
            <v>0</v>
          </cell>
          <cell r="K5005">
            <v>0</v>
          </cell>
          <cell r="L5005">
            <v>0</v>
          </cell>
          <cell r="O5005">
            <v>0</v>
          </cell>
          <cell r="R5005">
            <v>0</v>
          </cell>
          <cell r="T5005">
            <v>0</v>
          </cell>
        </row>
        <row r="5006">
          <cell r="L5006">
            <v>0.35470000000000002</v>
          </cell>
          <cell r="M5006" t="str">
            <v>SUBTOTAL $</v>
          </cell>
          <cell r="O5006">
            <v>33311</v>
          </cell>
        </row>
        <row r="5008">
          <cell r="C5008" t="str">
            <v>TOTAL COSTO DIRECTO $</v>
          </cell>
          <cell r="O5008">
            <v>93910</v>
          </cell>
        </row>
        <row r="5009">
          <cell r="C5009" t="str">
            <v>V. COSTOS INDIRECTOS</v>
          </cell>
        </row>
        <row r="5011">
          <cell r="C5011" t="str">
            <v>Descripción</v>
          </cell>
          <cell r="L5011" t="str">
            <v>Porcentaje</v>
          </cell>
          <cell r="M5011" t="str">
            <v>Valor Total</v>
          </cell>
        </row>
        <row r="5012">
          <cell r="C5012" t="str">
            <v>ADMINISTRACION</v>
          </cell>
          <cell r="L5012">
            <v>0</v>
          </cell>
          <cell r="M5012">
            <v>0</v>
          </cell>
        </row>
        <row r="5013">
          <cell r="C5013" t="str">
            <v xml:space="preserve">IMPREVISTOS </v>
          </cell>
          <cell r="L5013">
            <v>0</v>
          </cell>
          <cell r="M5013">
            <v>0</v>
          </cell>
        </row>
        <row r="5014">
          <cell r="C5014" t="str">
            <v>UTILIDAD</v>
          </cell>
          <cell r="L5014">
            <v>0</v>
          </cell>
          <cell r="M5014">
            <v>0</v>
          </cell>
        </row>
        <row r="5015">
          <cell r="C5015" t="str">
            <v>SUBTOTAL $</v>
          </cell>
          <cell r="O5015">
            <v>0</v>
          </cell>
        </row>
        <row r="5017">
          <cell r="C5017" t="str">
            <v>Precio Unitario Total Aproximado al peso $</v>
          </cell>
          <cell r="O5017">
            <v>93910</v>
          </cell>
        </row>
        <row r="5020">
          <cell r="H5020" t="str">
            <v>Firma</v>
          </cell>
        </row>
        <row r="5021">
          <cell r="H5021" t="str">
            <v>Nombre:</v>
          </cell>
        </row>
        <row r="5022">
          <cell r="H5022" t="str">
            <v>Representante Legal del Contratista o su Apoderado</v>
          </cell>
        </row>
        <row r="5023">
          <cell r="H5023" t="str">
            <v>Matricula No. :</v>
          </cell>
        </row>
        <row r="5024">
          <cell r="H5024" t="str">
            <v xml:space="preserve"> </v>
          </cell>
        </row>
        <row r="5025">
          <cell r="C5025" t="str">
            <v>OBSERVACIONES INTERVENTORÍA</v>
          </cell>
        </row>
        <row r="5029">
          <cell r="C5029" t="str">
            <v>APROBACIÓN POR INTERVENTORÍA</v>
          </cell>
        </row>
        <row r="5030">
          <cell r="C503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032">
          <cell r="C503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035">
          <cell r="H5035" t="str">
            <v>Firma</v>
          </cell>
        </row>
        <row r="5036">
          <cell r="H5036" t="str">
            <v>Nombre:</v>
          </cell>
        </row>
        <row r="5037">
          <cell r="H5037" t="str">
            <v>Representante Legal del Interventor o su Apoderado</v>
          </cell>
        </row>
        <row r="5038">
          <cell r="H5038" t="str">
            <v>Matricula No. :</v>
          </cell>
        </row>
        <row r="5043">
          <cell r="C5043" t="str">
            <v>Formulario 1 - Propuesta económica  - Documento tipo de selección abreviada de menor cuantía - versión 2</v>
          </cell>
        </row>
        <row r="5044">
          <cell r="C5044" t="str">
            <v>Código</v>
          </cell>
          <cell r="D5044" t="str">
            <v>CCE-EICP-FM-25</v>
          </cell>
          <cell r="E5044" t="str">
            <v>Versión</v>
          </cell>
          <cell r="F5044">
            <v>2</v>
          </cell>
        </row>
        <row r="5046">
          <cell r="C5046" t="str">
            <v>[La entidad podrá utilizar este formato para la presentación de los análisis de precios unitarios el contratista en la oportunidad prevista en el numeral 8.1. del Documento Base]</v>
          </cell>
        </row>
        <row r="5049">
          <cell r="D5049" t="str">
            <v>MUNICIPIO DE CONCORDIA, ANTIOQUIA</v>
          </cell>
        </row>
        <row r="5050">
          <cell r="L5050" t="str">
            <v>VERSIÓN</v>
          </cell>
        </row>
        <row r="5051">
          <cell r="D5051" t="str">
            <v xml:space="preserve">[NÚMERO DEL PROCESO] </v>
          </cell>
        </row>
        <row r="5052">
          <cell r="L5052" t="str">
            <v>PÁGINA</v>
          </cell>
          <cell r="M5052">
            <v>1</v>
          </cell>
          <cell r="N5052" t="str">
            <v>DE</v>
          </cell>
          <cell r="O5052">
            <v>1</v>
          </cell>
        </row>
        <row r="5053">
          <cell r="D5053" t="str">
            <v xml:space="preserve">ANALISIS DE PRECIOS UNITARIOS </v>
          </cell>
        </row>
        <row r="5055">
          <cell r="L5055" t="str">
            <v>FECHA</v>
          </cell>
          <cell r="M5055" t="str">
            <v>DD</v>
          </cell>
          <cell r="N5055" t="str">
            <v>MM</v>
          </cell>
          <cell r="O5055" t="str">
            <v>AA</v>
          </cell>
        </row>
        <row r="5056">
          <cell r="M5056">
            <v>8</v>
          </cell>
          <cell r="N5056">
            <v>5</v>
          </cell>
          <cell r="O5056">
            <v>2023</v>
          </cell>
        </row>
        <row r="5057">
          <cell r="C5057" t="str">
            <v>ITEMS DE LA PROPUESTA ECONÓMICA</v>
          </cell>
          <cell r="I5057" t="str">
            <v>ITEMS NO PREVISTOS</v>
          </cell>
        </row>
        <row r="5061">
          <cell r="C5061" t="str">
            <v>DATOS ESPECÍFICOS</v>
          </cell>
        </row>
        <row r="5063">
          <cell r="C5063" t="str">
            <v>ITEM</v>
          </cell>
          <cell r="D5063" t="str">
            <v>DESCRIPCIÓN</v>
          </cell>
          <cell r="M5063" t="str">
            <v>UNIDAD</v>
          </cell>
          <cell r="O5063" t="str">
            <v>CANTIDAD</v>
          </cell>
        </row>
        <row r="5064">
          <cell r="C5064" t="str">
            <v>4.14.5</v>
          </cell>
          <cell r="D5064" t="str">
            <v xml:space="preserve">S.T.I de materiales para salida eléctrica de interruptor DOBLE de alumbrado 15 A, certificación RETIE. Incluye el interruptor, ducto EMT cajas 12x12x5, adaptadores, curvas, fijación, conductores 12 AWG-CU-THHN/THWN-90ºC, conectores de conexión y empalme, tornillos, obra civil y demás elementos y accesorios para su correcta instalación y funcionamiento. (salida promedio 3 m).  </v>
          </cell>
          <cell r="M5064" t="str">
            <v>u</v>
          </cell>
          <cell r="O5064">
            <v>15</v>
          </cell>
          <cell r="R5064">
            <v>140507</v>
          </cell>
          <cell r="S5064">
            <v>140507</v>
          </cell>
          <cell r="T5064">
            <v>1.9099999999999999E-2</v>
          </cell>
          <cell r="U5064">
            <v>0.74380000000000002</v>
          </cell>
          <cell r="V5064">
            <v>0</v>
          </cell>
          <cell r="W5064">
            <v>0.23710000000000001</v>
          </cell>
        </row>
        <row r="5065">
          <cell r="C5065" t="str">
            <v>I. EQUIPO</v>
          </cell>
        </row>
        <row r="5067">
          <cell r="C5067" t="str">
            <v>DESCRIPCIÓN</v>
          </cell>
          <cell r="H5067" t="str">
            <v>MARCA</v>
          </cell>
          <cell r="J5067" t="str">
            <v>TIPO</v>
          </cell>
          <cell r="L5067" t="str">
            <v>TARIFA/HORA</v>
          </cell>
          <cell r="M5067" t="str">
            <v>RENDIMIENTO</v>
          </cell>
          <cell r="O5067" t="str">
            <v>Vr. UNITARIO</v>
          </cell>
        </row>
        <row r="5068">
          <cell r="C5068" t="str">
            <v>Sección completa de andamio (1.2m-1.5m) x 1.5 m. (+ 4 ruedas) Incluye transporte.</v>
          </cell>
          <cell r="J5068" t="str">
            <v>Dia</v>
          </cell>
          <cell r="L5068">
            <v>2565</v>
          </cell>
          <cell r="M5068">
            <v>4</v>
          </cell>
          <cell r="O5068">
            <v>641</v>
          </cell>
          <cell r="R5068">
            <v>3.75</v>
          </cell>
          <cell r="T5068" t="str">
            <v>Sección completa de andamio (1.2m-1.5m) x 1.5 m. (+ 4 ruedas) Incluye transporte.</v>
          </cell>
        </row>
        <row r="5069">
          <cell r="C5069" t="str">
            <v>Can zunchado en madera común de 5,0cmx20cmx3,0m (alquiler). Incluye transporte.</v>
          </cell>
          <cell r="J5069" t="str">
            <v>Dia</v>
          </cell>
          <cell r="L5069">
            <v>1500</v>
          </cell>
          <cell r="M5069">
            <v>4</v>
          </cell>
          <cell r="O5069">
            <v>375</v>
          </cell>
          <cell r="R5069">
            <v>3.75</v>
          </cell>
          <cell r="T5069" t="str">
            <v>Can zunchado en madera común de 5,0cmx20cmx3,0m (alquiler). Incluye transporte.</v>
          </cell>
        </row>
        <row r="5070">
          <cell r="J5070" t="str">
            <v/>
          </cell>
          <cell r="L5070" t="str">
            <v/>
          </cell>
          <cell r="O5070">
            <v>0</v>
          </cell>
          <cell r="R5070">
            <v>0</v>
          </cell>
          <cell r="T5070">
            <v>0</v>
          </cell>
        </row>
        <row r="5071">
          <cell r="C5071" t="str">
            <v>Herramienta Menor (Como % de Mano de Obra)</v>
          </cell>
          <cell r="J5071" t="str">
            <v>Dia</v>
          </cell>
          <cell r="L5071">
            <v>33311</v>
          </cell>
          <cell r="M5071">
            <v>0.05</v>
          </cell>
          <cell r="O5071">
            <v>1666</v>
          </cell>
          <cell r="R5071">
            <v>24990</v>
          </cell>
          <cell r="T5071" t="str">
            <v>Herramienta Menor (Como % de Mano de Obra)</v>
          </cell>
        </row>
        <row r="5072">
          <cell r="L5072">
            <v>1.9099999999999999E-2</v>
          </cell>
          <cell r="M5072" t="str">
            <v>SUBTOTAL $</v>
          </cell>
          <cell r="O5072">
            <v>2682</v>
          </cell>
        </row>
        <row r="5073">
          <cell r="C5073" t="str">
            <v>II. MATERIALES</v>
          </cell>
        </row>
        <row r="5075">
          <cell r="C5075" t="str">
            <v>DESCRIPCIÓN</v>
          </cell>
          <cell r="K5075" t="str">
            <v>UNIDAD</v>
          </cell>
          <cell r="L5075" t="str">
            <v>CANTIDAD</v>
          </cell>
          <cell r="M5075" t="str">
            <v>PRECIO UNIT.</v>
          </cell>
          <cell r="O5075" t="str">
            <v>Vr. UNITARIO</v>
          </cell>
        </row>
        <row r="5076">
          <cell r="C5076" t="str">
            <v>tubo EMT 1/2" X 3m</v>
          </cell>
          <cell r="K5076" t="str">
            <v>u</v>
          </cell>
          <cell r="L5076">
            <v>1.05</v>
          </cell>
          <cell r="M5076">
            <v>23700</v>
          </cell>
          <cell r="O5076">
            <v>24885</v>
          </cell>
          <cell r="R5076">
            <v>15.75</v>
          </cell>
          <cell r="T5076" t="str">
            <v>tubo EMT 1/2" X 3m</v>
          </cell>
        </row>
        <row r="5077">
          <cell r="C5077" t="str">
            <v>Terminal EMT 1/2" Acero - Tub</v>
          </cell>
          <cell r="K5077" t="str">
            <v>u</v>
          </cell>
          <cell r="L5077">
            <v>2</v>
          </cell>
          <cell r="M5077">
            <v>2052.75</v>
          </cell>
          <cell r="O5077">
            <v>4106</v>
          </cell>
          <cell r="R5077">
            <v>30</v>
          </cell>
          <cell r="T5077" t="str">
            <v>Terminal EMT 1/2" Acero - Tub</v>
          </cell>
        </row>
        <row r="5078">
          <cell r="C5078" t="str">
            <v>Union EMT 1/2" Acero</v>
          </cell>
          <cell r="K5078" t="str">
            <v>u</v>
          </cell>
          <cell r="L5078">
            <v>0.5</v>
          </cell>
          <cell r="M5078">
            <v>2682</v>
          </cell>
          <cell r="O5078">
            <v>1341</v>
          </cell>
          <cell r="R5078">
            <v>7.5</v>
          </cell>
          <cell r="T5078" t="str">
            <v>Union EMT 1/2" Acero</v>
          </cell>
        </row>
        <row r="5079">
          <cell r="C5079" t="str">
            <v>Curva EMT 1/2"</v>
          </cell>
          <cell r="K5079" t="str">
            <v>u</v>
          </cell>
          <cell r="L5079">
            <v>2</v>
          </cell>
          <cell r="M5079">
            <v>4105.5</v>
          </cell>
          <cell r="O5079">
            <v>8211</v>
          </cell>
          <cell r="R5079">
            <v>30</v>
          </cell>
          <cell r="T5079" t="str">
            <v>Curva EMT 1/2"</v>
          </cell>
        </row>
        <row r="5080">
          <cell r="C5080" t="str">
            <v>Caja 12x12x5 Tapa Universal Rall 7035 Cal. 20 Proelectricos</v>
          </cell>
          <cell r="K5080" t="str">
            <v>u</v>
          </cell>
          <cell r="L5080">
            <v>1</v>
          </cell>
          <cell r="M5080">
            <v>20900</v>
          </cell>
          <cell r="O5080">
            <v>20900</v>
          </cell>
          <cell r="R5080">
            <v>15</v>
          </cell>
          <cell r="T5080" t="str">
            <v>Caja 12x12x5 Tapa Universal Rall 7035 Cal. 20 Proelectricos</v>
          </cell>
        </row>
        <row r="5081">
          <cell r="C5081" t="str">
            <v>Interruptor Doble Primmus</v>
          </cell>
          <cell r="K5081" t="str">
            <v>u</v>
          </cell>
          <cell r="L5081">
            <v>1</v>
          </cell>
          <cell r="M5081">
            <v>10028</v>
          </cell>
          <cell r="O5081">
            <v>10028</v>
          </cell>
          <cell r="R5081">
            <v>15</v>
          </cell>
          <cell r="T5081" t="str">
            <v>Interruptor Doble Primmus</v>
          </cell>
        </row>
        <row r="5082">
          <cell r="C5082" t="str">
            <v xml:space="preserve">Conector Resorte Rojo-Amr </v>
          </cell>
          <cell r="K5082" t="str">
            <v>u</v>
          </cell>
          <cell r="L5082">
            <v>3</v>
          </cell>
          <cell r="M5082">
            <v>1412</v>
          </cell>
          <cell r="O5082">
            <v>4236</v>
          </cell>
          <cell r="R5082">
            <v>45</v>
          </cell>
          <cell r="T5082" t="str">
            <v xml:space="preserve">Conector Resorte Rojo-Amr </v>
          </cell>
        </row>
        <row r="5083">
          <cell r="C5083" t="str">
            <v xml:space="preserve">Abrazadera Plastica Alas Tubo Conduit 1/2pg </v>
          </cell>
          <cell r="K5083" t="str">
            <v>u</v>
          </cell>
          <cell r="L5083">
            <v>3</v>
          </cell>
          <cell r="M5083">
            <v>1150</v>
          </cell>
          <cell r="O5083">
            <v>3450</v>
          </cell>
          <cell r="R5083">
            <v>45</v>
          </cell>
          <cell r="T5083" t="str">
            <v xml:space="preserve">Abrazadera Plastica Alas Tubo Conduit 1/2pg </v>
          </cell>
        </row>
        <row r="5084">
          <cell r="C5084" t="str">
            <v xml:space="preserve">Cable AWG-CU-THHN/THWN-90ºC # 12 </v>
          </cell>
          <cell r="K5084" t="str">
            <v>m</v>
          </cell>
          <cell r="L5084">
            <v>10.08</v>
          </cell>
          <cell r="M5084">
            <v>2714</v>
          </cell>
          <cell r="O5084">
            <v>27357</v>
          </cell>
          <cell r="R5084">
            <v>151.19999999999999</v>
          </cell>
          <cell r="T5084" t="str">
            <v xml:space="preserve">Cable AWG-CU-THHN/THWN-90ºC # 12 </v>
          </cell>
        </row>
        <row r="5085">
          <cell r="L5085">
            <v>0.74380000000000002</v>
          </cell>
          <cell r="M5085" t="str">
            <v>SUBTOTAL $</v>
          </cell>
          <cell r="O5085">
            <v>104514</v>
          </cell>
        </row>
        <row r="5086">
          <cell r="C5086" t="str">
            <v>III. TRANSPORTES</v>
          </cell>
        </row>
        <row r="5088">
          <cell r="C5088" t="str">
            <v>MATERIAL</v>
          </cell>
          <cell r="J5088" t="str">
            <v>VOL. o PESO</v>
          </cell>
          <cell r="K5088" t="str">
            <v>DISTANCIA</v>
          </cell>
          <cell r="L5088" t="str">
            <v>M3 o Ton/Km</v>
          </cell>
          <cell r="M5088" t="str">
            <v>TARIFA</v>
          </cell>
          <cell r="O5088" t="str">
            <v>Vr. UNITARIO</v>
          </cell>
        </row>
        <row r="5089">
          <cell r="J5089" t="str">
            <v/>
          </cell>
          <cell r="M5089">
            <v>0</v>
          </cell>
          <cell r="O5089">
            <v>0</v>
          </cell>
          <cell r="R5089">
            <v>0</v>
          </cell>
          <cell r="T5089">
            <v>0</v>
          </cell>
        </row>
        <row r="5090">
          <cell r="J5090" t="str">
            <v/>
          </cell>
          <cell r="M5090">
            <v>0</v>
          </cell>
          <cell r="O5090">
            <v>0</v>
          </cell>
          <cell r="R5090">
            <v>0</v>
          </cell>
          <cell r="T5090">
            <v>0</v>
          </cell>
        </row>
        <row r="5091">
          <cell r="J5091" t="str">
            <v/>
          </cell>
          <cell r="M5091">
            <v>0</v>
          </cell>
          <cell r="O5091">
            <v>0</v>
          </cell>
          <cell r="R5091">
            <v>0</v>
          </cell>
          <cell r="T5091">
            <v>0</v>
          </cell>
        </row>
        <row r="5092">
          <cell r="L5092">
            <v>0</v>
          </cell>
          <cell r="M5092" t="str">
            <v>SUBTOTAL $</v>
          </cell>
          <cell r="O5092">
            <v>0</v>
          </cell>
        </row>
        <row r="5093">
          <cell r="C5093" t="str">
            <v>IV. MANO DE OBRA</v>
          </cell>
        </row>
        <row r="5095">
          <cell r="C5095" t="str">
            <v>TRABAJADOR</v>
          </cell>
          <cell r="I5095" t="str">
            <v>CANTIDAD</v>
          </cell>
          <cell r="J5095" t="str">
            <v>JORNAL</v>
          </cell>
          <cell r="K5095" t="str">
            <v>PRESTACIONES</v>
          </cell>
          <cell r="L5095" t="str">
            <v>JORNAL TOTAL</v>
          </cell>
          <cell r="M5095" t="str">
            <v>RENDIMIENTO</v>
          </cell>
          <cell r="O5095" t="str">
            <v>Vr. UNITARIO</v>
          </cell>
        </row>
        <row r="5096">
          <cell r="C5096" t="str">
            <v>Maestro Electricista</v>
          </cell>
          <cell r="I5096">
            <v>1</v>
          </cell>
          <cell r="J5096">
            <v>104400</v>
          </cell>
          <cell r="K5096">
            <v>1.681</v>
          </cell>
          <cell r="L5096">
            <v>175496</v>
          </cell>
          <cell r="M5096">
            <v>8</v>
          </cell>
          <cell r="O5096">
            <v>21937</v>
          </cell>
          <cell r="R5096">
            <v>1.88</v>
          </cell>
          <cell r="T5096" t="str">
            <v>Maestro Electricista</v>
          </cell>
        </row>
        <row r="5097">
          <cell r="C5097" t="str">
            <v>Ayudante Entendido</v>
          </cell>
          <cell r="I5097">
            <v>1</v>
          </cell>
          <cell r="J5097">
            <v>53020</v>
          </cell>
          <cell r="K5097">
            <v>1.7161</v>
          </cell>
          <cell r="L5097">
            <v>90988</v>
          </cell>
          <cell r="M5097">
            <v>8</v>
          </cell>
          <cell r="O5097">
            <v>11374</v>
          </cell>
          <cell r="R5097">
            <v>1.88</v>
          </cell>
          <cell r="T5097" t="str">
            <v>Ayudante Entendido</v>
          </cell>
        </row>
        <row r="5098">
          <cell r="I5098">
            <v>1</v>
          </cell>
          <cell r="J5098">
            <v>0</v>
          </cell>
          <cell r="K5098">
            <v>0</v>
          </cell>
          <cell r="L5098">
            <v>0</v>
          </cell>
          <cell r="O5098">
            <v>0</v>
          </cell>
          <cell r="R5098">
            <v>0</v>
          </cell>
          <cell r="T5098">
            <v>0</v>
          </cell>
        </row>
        <row r="5099">
          <cell r="L5099">
            <v>0.23710000000000001</v>
          </cell>
          <cell r="M5099" t="str">
            <v>SUBTOTAL $</v>
          </cell>
          <cell r="O5099">
            <v>33311</v>
          </cell>
        </row>
        <row r="5101">
          <cell r="C5101" t="str">
            <v>TOTAL COSTO DIRECTO $</v>
          </cell>
          <cell r="O5101">
            <v>140507</v>
          </cell>
        </row>
        <row r="5102">
          <cell r="C5102" t="str">
            <v>V. COSTOS INDIRECTOS</v>
          </cell>
        </row>
        <row r="5104">
          <cell r="C5104" t="str">
            <v>Descripción</v>
          </cell>
          <cell r="L5104" t="str">
            <v>Porcentaje</v>
          </cell>
          <cell r="M5104" t="str">
            <v>Valor Total</v>
          </cell>
        </row>
        <row r="5105">
          <cell r="C5105" t="str">
            <v>ADMINISTRACION</v>
          </cell>
          <cell r="L5105">
            <v>0</v>
          </cell>
          <cell r="M5105">
            <v>0</v>
          </cell>
        </row>
        <row r="5106">
          <cell r="C5106" t="str">
            <v xml:space="preserve">IMPREVISTOS </v>
          </cell>
          <cell r="L5106">
            <v>0</v>
          </cell>
          <cell r="M5106">
            <v>0</v>
          </cell>
        </row>
        <row r="5107">
          <cell r="C5107" t="str">
            <v>UTILIDAD</v>
          </cell>
          <cell r="L5107">
            <v>0</v>
          </cell>
          <cell r="M5107">
            <v>0</v>
          </cell>
        </row>
        <row r="5108">
          <cell r="C5108" t="str">
            <v>SUBTOTAL $</v>
          </cell>
          <cell r="O5108">
            <v>0</v>
          </cell>
        </row>
        <row r="5110">
          <cell r="C5110" t="str">
            <v>Precio Unitario Total Aproximado al peso $</v>
          </cell>
          <cell r="O5110">
            <v>140507</v>
          </cell>
        </row>
        <row r="5113">
          <cell r="H5113" t="str">
            <v>Firma</v>
          </cell>
        </row>
        <row r="5114">
          <cell r="H5114" t="str">
            <v>Nombre:</v>
          </cell>
        </row>
        <row r="5115">
          <cell r="H5115" t="str">
            <v>Representante Legal del Contratista o su Apoderado</v>
          </cell>
        </row>
        <row r="5116">
          <cell r="H5116" t="str">
            <v>Matricula No. :</v>
          </cell>
        </row>
        <row r="5117">
          <cell r="H5117" t="str">
            <v xml:space="preserve"> </v>
          </cell>
        </row>
        <row r="5118">
          <cell r="C5118" t="str">
            <v>OBSERVACIONES INTERVENTORÍA</v>
          </cell>
        </row>
        <row r="5122">
          <cell r="C5122" t="str">
            <v>APROBACIÓN POR INTERVENTORÍA</v>
          </cell>
        </row>
        <row r="5123">
          <cell r="C512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125">
          <cell r="C512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128">
          <cell r="H5128" t="str">
            <v>Firma</v>
          </cell>
        </row>
        <row r="5129">
          <cell r="H5129" t="str">
            <v>Nombre:</v>
          </cell>
        </row>
        <row r="5130">
          <cell r="H5130" t="str">
            <v>Representante Legal del Interventor o su Apoderado</v>
          </cell>
        </row>
        <row r="5131">
          <cell r="H5131" t="str">
            <v>Matricula No. :</v>
          </cell>
        </row>
        <row r="5136">
          <cell r="C5136" t="str">
            <v>Formulario 1 - Propuesta económica  - Documento tipo de selección abreviada de menor cuantía - versión 2</v>
          </cell>
        </row>
        <row r="5137">
          <cell r="C5137" t="str">
            <v>Código</v>
          </cell>
          <cell r="D5137" t="str">
            <v>CCE-EICP-FM-25</v>
          </cell>
          <cell r="E5137" t="str">
            <v>Versión</v>
          </cell>
          <cell r="F5137">
            <v>2</v>
          </cell>
        </row>
        <row r="5139">
          <cell r="C5139" t="str">
            <v>[La entidad podrá utilizar este formato para la presentación de los análisis de precios unitarios el contratista en la oportunidad prevista en el numeral 8.1. del Documento Base]</v>
          </cell>
        </row>
        <row r="5142">
          <cell r="D5142" t="str">
            <v>MUNICIPIO DE CONCORDIA, ANTIOQUIA</v>
          </cell>
        </row>
        <row r="5143">
          <cell r="L5143" t="str">
            <v>VERSIÓN</v>
          </cell>
        </row>
        <row r="5144">
          <cell r="D5144" t="str">
            <v xml:space="preserve">[NÚMERO DEL PROCESO] </v>
          </cell>
        </row>
        <row r="5145">
          <cell r="L5145" t="str">
            <v>PÁGINA</v>
          </cell>
          <cell r="M5145">
            <v>1</v>
          </cell>
          <cell r="N5145" t="str">
            <v>DE</v>
          </cell>
          <cell r="O5145">
            <v>1</v>
          </cell>
        </row>
        <row r="5146">
          <cell r="D5146" t="str">
            <v xml:space="preserve">ANALISIS DE PRECIOS UNITARIOS </v>
          </cell>
        </row>
        <row r="5148">
          <cell r="L5148" t="str">
            <v>FECHA</v>
          </cell>
          <cell r="M5148" t="str">
            <v>DD</v>
          </cell>
          <cell r="N5148" t="str">
            <v>MM</v>
          </cell>
          <cell r="O5148" t="str">
            <v>AA</v>
          </cell>
        </row>
        <row r="5149">
          <cell r="M5149">
            <v>8</v>
          </cell>
          <cell r="N5149">
            <v>5</v>
          </cell>
          <cell r="O5149">
            <v>2023</v>
          </cell>
        </row>
        <row r="5150">
          <cell r="C5150" t="str">
            <v>ITEMS DE LA PROPUESTA ECONÓMICA</v>
          </cell>
          <cell r="I5150" t="str">
            <v>ITEMS NO PREVISTOS</v>
          </cell>
        </row>
        <row r="5154">
          <cell r="C5154" t="str">
            <v>DATOS ESPECÍFICOS</v>
          </cell>
        </row>
        <row r="5156">
          <cell r="C5156" t="str">
            <v>ITEM</v>
          </cell>
          <cell r="D5156" t="str">
            <v>DESCRIPCIÓN</v>
          </cell>
          <cell r="M5156" t="str">
            <v>UNIDAD</v>
          </cell>
          <cell r="O5156" t="str">
            <v>CANTIDAD</v>
          </cell>
        </row>
        <row r="5157">
          <cell r="C5157" t="str">
            <v>4.14.6</v>
          </cell>
          <cell r="D5157" t="str">
            <v>S.T.I de materiales para salida eléctrica de interruptor DOBLE de alumbrado 15 A, certificación RETIE. Incluye el interruptor, ducto PVC, caja, adaptadores, curvas, fijación, conductores 12 AWG-CU-THHN/THWN-90ºC, conectores de conexión y empalme, tornillos, obra civil y demás elementos y accesorios para su correcta instalación y funcionamiento. (salida promedio 3 m).</v>
          </cell>
          <cell r="M5157" t="str">
            <v>u</v>
          </cell>
          <cell r="O5157">
            <v>2</v>
          </cell>
          <cell r="R5157">
            <v>117392</v>
          </cell>
          <cell r="S5157">
            <v>117392</v>
          </cell>
          <cell r="T5157">
            <v>2.2800000000000001E-2</v>
          </cell>
          <cell r="U5157">
            <v>0.69340000000000002</v>
          </cell>
          <cell r="V5157">
            <v>0</v>
          </cell>
          <cell r="W5157">
            <v>0.2838</v>
          </cell>
        </row>
        <row r="5158">
          <cell r="C5158" t="str">
            <v>I. EQUIPO</v>
          </cell>
        </row>
        <row r="5160">
          <cell r="C5160" t="str">
            <v>DESCRIPCIÓN</v>
          </cell>
          <cell r="H5160" t="str">
            <v>MARCA</v>
          </cell>
          <cell r="J5160" t="str">
            <v>TIPO</v>
          </cell>
          <cell r="L5160" t="str">
            <v>TARIFA/HORA</v>
          </cell>
          <cell r="M5160" t="str">
            <v>RENDIMIENTO</v>
          </cell>
          <cell r="O5160" t="str">
            <v>Vr. UNITARIO</v>
          </cell>
        </row>
        <row r="5161">
          <cell r="C5161" t="str">
            <v>Sección completa de andamio (1.2m-1.5m) x 1.5 m. (+ 4 ruedas) Incluye transporte.</v>
          </cell>
          <cell r="J5161" t="str">
            <v>Dia</v>
          </cell>
          <cell r="L5161">
            <v>2565</v>
          </cell>
          <cell r="M5161">
            <v>4</v>
          </cell>
          <cell r="O5161">
            <v>641</v>
          </cell>
          <cell r="R5161">
            <v>0.5</v>
          </cell>
          <cell r="T5161" t="str">
            <v>Sección completa de andamio (1.2m-1.5m) x 1.5 m. (+ 4 ruedas) Incluye transporte.</v>
          </cell>
        </row>
        <row r="5162">
          <cell r="C5162" t="str">
            <v>Can zunchado en madera común de 5,0cmx20cmx3,0m (alquiler). Incluye transporte.</v>
          </cell>
          <cell r="J5162" t="str">
            <v>Dia</v>
          </cell>
          <cell r="L5162">
            <v>1500</v>
          </cell>
          <cell r="M5162">
            <v>4</v>
          </cell>
          <cell r="O5162">
            <v>375</v>
          </cell>
          <cell r="R5162">
            <v>0.5</v>
          </cell>
          <cell r="T5162" t="str">
            <v>Can zunchado en madera común de 5,0cmx20cmx3,0m (alquiler). Incluye transporte.</v>
          </cell>
        </row>
        <row r="5163">
          <cell r="J5163" t="str">
            <v/>
          </cell>
          <cell r="L5163" t="str">
            <v/>
          </cell>
          <cell r="O5163">
            <v>0</v>
          </cell>
          <cell r="R5163">
            <v>0</v>
          </cell>
          <cell r="T5163">
            <v>0</v>
          </cell>
        </row>
        <row r="5164">
          <cell r="C5164" t="str">
            <v>Herramienta Menor (Como % de Mano de Obra)</v>
          </cell>
          <cell r="J5164" t="str">
            <v>Dia</v>
          </cell>
          <cell r="L5164">
            <v>33311</v>
          </cell>
          <cell r="M5164">
            <v>0.05</v>
          </cell>
          <cell r="O5164">
            <v>1666</v>
          </cell>
          <cell r="R5164">
            <v>3332</v>
          </cell>
          <cell r="T5164" t="str">
            <v>Herramienta Menor (Como % de Mano de Obra)</v>
          </cell>
        </row>
        <row r="5165">
          <cell r="L5165">
            <v>2.2800000000000001E-2</v>
          </cell>
          <cell r="M5165" t="str">
            <v>SUBTOTAL $</v>
          </cell>
          <cell r="O5165">
            <v>2682</v>
          </cell>
        </row>
        <row r="5166">
          <cell r="C5166" t="str">
            <v>II. MATERIALES</v>
          </cell>
        </row>
        <row r="5168">
          <cell r="C5168" t="str">
            <v>DESCRIPCIÓN</v>
          </cell>
          <cell r="K5168" t="str">
            <v>UNIDAD</v>
          </cell>
          <cell r="L5168" t="str">
            <v>CANTIDAD</v>
          </cell>
          <cell r="M5168" t="str">
            <v>PRECIO UNIT.</v>
          </cell>
          <cell r="O5168" t="str">
            <v>Vr. UNITARIO</v>
          </cell>
        </row>
        <row r="5169">
          <cell r="C5169" t="str">
            <v>Tubo Conduit PVC 1/2 x 3mt</v>
          </cell>
          <cell r="K5169" t="str">
            <v>U</v>
          </cell>
          <cell r="L5169">
            <v>1.05</v>
          </cell>
          <cell r="M5169">
            <v>8400</v>
          </cell>
          <cell r="O5169">
            <v>8820</v>
          </cell>
          <cell r="R5169">
            <v>2.1</v>
          </cell>
          <cell r="T5169" t="str">
            <v>Tubo Conduit PVC 1/2 x 3mt</v>
          </cell>
        </row>
        <row r="5170">
          <cell r="C5170" t="str">
            <v>Adaptador 1/2 Pulgada Terminal Conduit PVC 10 und</v>
          </cell>
          <cell r="K5170" t="str">
            <v>U</v>
          </cell>
          <cell r="L5170">
            <v>0.2</v>
          </cell>
          <cell r="M5170">
            <v>5512</v>
          </cell>
          <cell r="O5170">
            <v>1102</v>
          </cell>
          <cell r="R5170">
            <v>0.4</v>
          </cell>
          <cell r="T5170" t="str">
            <v>Adaptador 1/2 Pulgada Terminal Conduit PVC 10 und</v>
          </cell>
        </row>
        <row r="5171">
          <cell r="C5171" t="str">
            <v>Curva 90x1/2 Pulgada Conduit Propack 10 und</v>
          </cell>
          <cell r="K5171" t="str">
            <v>U</v>
          </cell>
          <cell r="L5171">
            <v>0.2</v>
          </cell>
          <cell r="M5171">
            <v>10282</v>
          </cell>
          <cell r="O5171">
            <v>2056</v>
          </cell>
          <cell r="R5171">
            <v>0.4</v>
          </cell>
          <cell r="T5171" t="str">
            <v>Curva 90x1/2 Pulgada Conduit Propack 10 und</v>
          </cell>
        </row>
        <row r="5172">
          <cell r="C5172" t="str">
            <v>Caja Sencilla 103x60x45mm 5800 (2x4) Propack 10 und</v>
          </cell>
          <cell r="K5172" t="str">
            <v>U</v>
          </cell>
          <cell r="L5172">
            <v>1</v>
          </cell>
          <cell r="M5172">
            <v>27800</v>
          </cell>
          <cell r="O5172">
            <v>27800</v>
          </cell>
          <cell r="R5172">
            <v>2</v>
          </cell>
          <cell r="T5172" t="str">
            <v>Caja Sencilla 103x60x45mm 5800 (2x4) Propack 10 und</v>
          </cell>
        </row>
        <row r="5173">
          <cell r="C5173" t="str">
            <v xml:space="preserve">Cable AWG-CU-THHN/THWN-90ºC # 12 </v>
          </cell>
          <cell r="K5173" t="str">
            <v>m</v>
          </cell>
          <cell r="L5173">
            <v>10.08</v>
          </cell>
          <cell r="M5173">
            <v>2714</v>
          </cell>
          <cell r="O5173">
            <v>27357</v>
          </cell>
          <cell r="R5173">
            <v>20.16</v>
          </cell>
          <cell r="T5173" t="str">
            <v xml:space="preserve">Cable AWG-CU-THHN/THWN-90ºC # 12 </v>
          </cell>
        </row>
        <row r="5174">
          <cell r="C5174" t="str">
            <v xml:space="preserve">Conector Resorte Rojo-Amr </v>
          </cell>
          <cell r="K5174" t="str">
            <v>u</v>
          </cell>
          <cell r="L5174">
            <v>3</v>
          </cell>
          <cell r="M5174">
            <v>1412</v>
          </cell>
          <cell r="O5174">
            <v>4236</v>
          </cell>
          <cell r="R5174">
            <v>6</v>
          </cell>
          <cell r="T5174" t="str">
            <v xml:space="preserve">Conector Resorte Rojo-Amr </v>
          </cell>
        </row>
        <row r="5175">
          <cell r="C5175" t="str">
            <v>Interruptor Doble Primmus</v>
          </cell>
          <cell r="K5175" t="str">
            <v>u</v>
          </cell>
          <cell r="L5175">
            <v>1</v>
          </cell>
          <cell r="M5175">
            <v>10028</v>
          </cell>
          <cell r="O5175">
            <v>10028</v>
          </cell>
          <cell r="R5175">
            <v>2</v>
          </cell>
          <cell r="T5175" t="str">
            <v>Interruptor Doble Primmus</v>
          </cell>
        </row>
        <row r="5176">
          <cell r="K5176" t="str">
            <v/>
          </cell>
          <cell r="M5176">
            <v>0</v>
          </cell>
          <cell r="O5176">
            <v>0</v>
          </cell>
          <cell r="R5176">
            <v>0</v>
          </cell>
          <cell r="T5176">
            <v>0</v>
          </cell>
        </row>
        <row r="5177">
          <cell r="K5177" t="str">
            <v/>
          </cell>
          <cell r="M5177">
            <v>0</v>
          </cell>
          <cell r="O5177">
            <v>0</v>
          </cell>
          <cell r="R5177">
            <v>0</v>
          </cell>
          <cell r="T5177">
            <v>0</v>
          </cell>
        </row>
        <row r="5178">
          <cell r="L5178">
            <v>0.69340000000000002</v>
          </cell>
          <cell r="M5178" t="str">
            <v>SUBTOTAL $</v>
          </cell>
          <cell r="O5178">
            <v>81399</v>
          </cell>
        </row>
        <row r="5179">
          <cell r="C5179" t="str">
            <v>III. TRANSPORTES</v>
          </cell>
        </row>
        <row r="5181">
          <cell r="C5181" t="str">
            <v>MATERIAL</v>
          </cell>
          <cell r="J5181" t="str">
            <v>VOL. o PESO</v>
          </cell>
          <cell r="K5181" t="str">
            <v>DISTANCIA</v>
          </cell>
          <cell r="L5181" t="str">
            <v>M3 o Ton/Km</v>
          </cell>
          <cell r="M5181" t="str">
            <v>TARIFA</v>
          </cell>
          <cell r="O5181" t="str">
            <v>Vr. UNITARIO</v>
          </cell>
        </row>
        <row r="5182">
          <cell r="J5182" t="str">
            <v/>
          </cell>
          <cell r="M5182">
            <v>0</v>
          </cell>
          <cell r="O5182">
            <v>0</v>
          </cell>
          <cell r="R5182">
            <v>0</v>
          </cell>
          <cell r="T5182">
            <v>0</v>
          </cell>
        </row>
        <row r="5183">
          <cell r="J5183" t="str">
            <v/>
          </cell>
          <cell r="M5183">
            <v>0</v>
          </cell>
          <cell r="O5183">
            <v>0</v>
          </cell>
          <cell r="R5183">
            <v>0</v>
          </cell>
          <cell r="T5183">
            <v>0</v>
          </cell>
        </row>
        <row r="5184">
          <cell r="J5184" t="str">
            <v/>
          </cell>
          <cell r="M5184">
            <v>0</v>
          </cell>
          <cell r="O5184">
            <v>0</v>
          </cell>
          <cell r="R5184">
            <v>0</v>
          </cell>
          <cell r="T5184">
            <v>0</v>
          </cell>
        </row>
        <row r="5185">
          <cell r="L5185">
            <v>0</v>
          </cell>
          <cell r="M5185" t="str">
            <v>SUBTOTAL $</v>
          </cell>
          <cell r="O5185">
            <v>0</v>
          </cell>
        </row>
        <row r="5186">
          <cell r="C5186" t="str">
            <v>IV. MANO DE OBRA</v>
          </cell>
        </row>
        <row r="5188">
          <cell r="C5188" t="str">
            <v>TRABAJADOR</v>
          </cell>
          <cell r="I5188" t="str">
            <v>CANTIDAD</v>
          </cell>
          <cell r="J5188" t="str">
            <v>JORNAL</v>
          </cell>
          <cell r="K5188" t="str">
            <v>PRESTACIONES</v>
          </cell>
          <cell r="L5188" t="str">
            <v>JORNAL TOTAL</v>
          </cell>
          <cell r="M5188" t="str">
            <v>RENDIMIENTO</v>
          </cell>
          <cell r="O5188" t="str">
            <v>Vr. UNITARIO</v>
          </cell>
        </row>
        <row r="5189">
          <cell r="C5189" t="str">
            <v>Maestro Electricista</v>
          </cell>
          <cell r="I5189">
            <v>1</v>
          </cell>
          <cell r="J5189">
            <v>104400</v>
          </cell>
          <cell r="K5189">
            <v>1.681</v>
          </cell>
          <cell r="L5189">
            <v>175496</v>
          </cell>
          <cell r="M5189">
            <v>8</v>
          </cell>
          <cell r="O5189">
            <v>21937</v>
          </cell>
          <cell r="R5189">
            <v>0.25</v>
          </cell>
          <cell r="T5189" t="str">
            <v>Maestro Electricista</v>
          </cell>
        </row>
        <row r="5190">
          <cell r="C5190" t="str">
            <v>Ayudante Entendido</v>
          </cell>
          <cell r="I5190">
            <v>1</v>
          </cell>
          <cell r="J5190">
            <v>53020</v>
          </cell>
          <cell r="K5190">
            <v>1.7161</v>
          </cell>
          <cell r="L5190">
            <v>90988</v>
          </cell>
          <cell r="M5190">
            <v>8</v>
          </cell>
          <cell r="O5190">
            <v>11374</v>
          </cell>
          <cell r="R5190">
            <v>0.25</v>
          </cell>
          <cell r="T5190" t="str">
            <v>Ayudante Entendido</v>
          </cell>
        </row>
        <row r="5191">
          <cell r="I5191">
            <v>1</v>
          </cell>
          <cell r="J5191">
            <v>0</v>
          </cell>
          <cell r="K5191">
            <v>0</v>
          </cell>
          <cell r="L5191">
            <v>0</v>
          </cell>
          <cell r="O5191">
            <v>0</v>
          </cell>
          <cell r="R5191">
            <v>0</v>
          </cell>
          <cell r="T5191">
            <v>0</v>
          </cell>
        </row>
        <row r="5192">
          <cell r="L5192">
            <v>0.2838</v>
          </cell>
          <cell r="M5192" t="str">
            <v>SUBTOTAL $</v>
          </cell>
          <cell r="O5192">
            <v>33311</v>
          </cell>
        </row>
        <row r="5194">
          <cell r="C5194" t="str">
            <v>TOTAL COSTO DIRECTO $</v>
          </cell>
          <cell r="O5194">
            <v>117392</v>
          </cell>
        </row>
        <row r="5195">
          <cell r="C5195" t="str">
            <v>V. COSTOS INDIRECTOS</v>
          </cell>
        </row>
        <row r="5197">
          <cell r="C5197" t="str">
            <v>Descripción</v>
          </cell>
          <cell r="L5197" t="str">
            <v>Porcentaje</v>
          </cell>
          <cell r="M5197" t="str">
            <v>Valor Total</v>
          </cell>
        </row>
        <row r="5198">
          <cell r="C5198" t="str">
            <v>ADMINISTRACION</v>
          </cell>
          <cell r="L5198">
            <v>0</v>
          </cell>
          <cell r="M5198">
            <v>0</v>
          </cell>
        </row>
        <row r="5199">
          <cell r="C5199" t="str">
            <v xml:space="preserve">IMPREVISTOS </v>
          </cell>
          <cell r="L5199">
            <v>0</v>
          </cell>
          <cell r="M5199">
            <v>0</v>
          </cell>
        </row>
        <row r="5200">
          <cell r="C5200" t="str">
            <v>UTILIDAD</v>
          </cell>
          <cell r="L5200">
            <v>0</v>
          </cell>
          <cell r="M5200">
            <v>0</v>
          </cell>
        </row>
        <row r="5201">
          <cell r="C5201" t="str">
            <v>SUBTOTAL $</v>
          </cell>
          <cell r="O5201">
            <v>0</v>
          </cell>
        </row>
        <row r="5203">
          <cell r="C5203" t="str">
            <v>Precio Unitario Total Aproximado al peso $</v>
          </cell>
          <cell r="O5203">
            <v>117392</v>
          </cell>
        </row>
        <row r="5206">
          <cell r="H5206" t="str">
            <v>Firma</v>
          </cell>
        </row>
        <row r="5207">
          <cell r="H5207" t="str">
            <v>Nombre:</v>
          </cell>
        </row>
        <row r="5208">
          <cell r="H5208" t="str">
            <v>Representante Legal del Contratista o su Apoderado</v>
          </cell>
        </row>
        <row r="5209">
          <cell r="H5209" t="str">
            <v>Matricula No. :</v>
          </cell>
        </row>
        <row r="5210">
          <cell r="H5210" t="str">
            <v xml:space="preserve"> </v>
          </cell>
        </row>
        <row r="5211">
          <cell r="C5211" t="str">
            <v>OBSERVACIONES INTERVENTORÍA</v>
          </cell>
        </row>
        <row r="5215">
          <cell r="C5215" t="str">
            <v>APROBACIÓN POR INTERVENTORÍA</v>
          </cell>
        </row>
        <row r="5216">
          <cell r="C521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218">
          <cell r="C521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221">
          <cell r="H5221" t="str">
            <v>Firma</v>
          </cell>
        </row>
        <row r="5222">
          <cell r="H5222" t="str">
            <v>Nombre:</v>
          </cell>
        </row>
        <row r="5223">
          <cell r="H5223" t="str">
            <v>Representante Legal del Interventor o su Apoderado</v>
          </cell>
        </row>
        <row r="5224">
          <cell r="H5224" t="str">
            <v>Matricula No. :</v>
          </cell>
        </row>
        <row r="5229">
          <cell r="C5229" t="str">
            <v>Formulario 1 - Propuesta económica  - Documento tipo de selección abreviada de menor cuantía - versión 2</v>
          </cell>
        </row>
        <row r="5230">
          <cell r="C5230" t="str">
            <v>Código</v>
          </cell>
          <cell r="D5230" t="str">
            <v>CCE-EICP-FM-25</v>
          </cell>
          <cell r="E5230" t="str">
            <v>Versión</v>
          </cell>
          <cell r="F5230">
            <v>2</v>
          </cell>
        </row>
        <row r="5232">
          <cell r="C5232" t="str">
            <v>[La entidad podrá utilizar este formato para la presentación de los análisis de precios unitarios el contratista en la oportunidad prevista en el numeral 8.1. del Documento Base]</v>
          </cell>
        </row>
        <row r="5235">
          <cell r="D5235" t="str">
            <v>MUNICIPIO DE CONCORDIA, ANTIOQUIA</v>
          </cell>
        </row>
        <row r="5236">
          <cell r="L5236" t="str">
            <v>VERSIÓN</v>
          </cell>
        </row>
        <row r="5237">
          <cell r="D5237" t="str">
            <v xml:space="preserve">[NÚMERO DEL PROCESO] </v>
          </cell>
        </row>
        <row r="5238">
          <cell r="L5238" t="str">
            <v>PÁGINA</v>
          </cell>
          <cell r="M5238">
            <v>1</v>
          </cell>
          <cell r="N5238" t="str">
            <v>DE</v>
          </cell>
          <cell r="O5238">
            <v>1</v>
          </cell>
        </row>
        <row r="5239">
          <cell r="D5239" t="str">
            <v xml:space="preserve">ANALISIS DE PRECIOS UNITARIOS </v>
          </cell>
        </row>
        <row r="5241">
          <cell r="L5241" t="str">
            <v>FECHA</v>
          </cell>
          <cell r="M5241" t="str">
            <v>DD</v>
          </cell>
          <cell r="N5241" t="str">
            <v>MM</v>
          </cell>
          <cell r="O5241" t="str">
            <v>AA</v>
          </cell>
        </row>
        <row r="5242">
          <cell r="M5242">
            <v>8</v>
          </cell>
          <cell r="N5242">
            <v>5</v>
          </cell>
          <cell r="O5242">
            <v>2023</v>
          </cell>
        </row>
        <row r="5243">
          <cell r="C5243" t="str">
            <v>ITEMS DE LA PROPUESTA ECONÓMICA</v>
          </cell>
          <cell r="I5243" t="str">
            <v>ITEMS NO PREVISTOS</v>
          </cell>
        </row>
        <row r="5247">
          <cell r="C5247" t="str">
            <v>DATOS ESPECÍFICOS</v>
          </cell>
        </row>
        <row r="5249">
          <cell r="C5249" t="str">
            <v>ITEM</v>
          </cell>
          <cell r="D5249" t="str">
            <v>DESCRIPCIÓN</v>
          </cell>
          <cell r="M5249" t="str">
            <v>UNIDAD</v>
          </cell>
          <cell r="O5249" t="str">
            <v>CANTIDAD</v>
          </cell>
        </row>
        <row r="5250">
          <cell r="C5250" t="str">
            <v>4.14.7</v>
          </cell>
          <cell r="D5250" t="str">
            <v xml:space="preserve">S.T.I de Lámpara Hermética LED 2X20W / 120 CM / Tira Led / Luz Blanca / FROST / 3000Lm / IP65 / 100-240V / Angulo de Apertura 120° /50.000 Horas / MATERIAL ABS + PC. Incluye lampara, adaptadores,  conductores 12 AWG-CU-THHN/THWN-90ºC, conectores de conexión y empalme, tornillos, obra civil y demás elementos y accesorios para su correcta instalación y funcionamiento. </v>
          </cell>
          <cell r="M5250" t="str">
            <v>u</v>
          </cell>
          <cell r="O5250">
            <v>58</v>
          </cell>
          <cell r="R5250">
            <v>228084</v>
          </cell>
          <cell r="S5250">
            <v>228084</v>
          </cell>
          <cell r="T5250">
            <v>1.18E-2</v>
          </cell>
          <cell r="U5250">
            <v>0.84219999999999995</v>
          </cell>
          <cell r="V5250">
            <v>0</v>
          </cell>
          <cell r="W5250">
            <v>0.14599999999999999</v>
          </cell>
        </row>
        <row r="5251">
          <cell r="C5251" t="str">
            <v>I. EQUIPO</v>
          </cell>
        </row>
        <row r="5253">
          <cell r="C5253" t="str">
            <v>DESCRIPCIÓN</v>
          </cell>
          <cell r="H5253" t="str">
            <v>MARCA</v>
          </cell>
          <cell r="J5253" t="str">
            <v>TIPO</v>
          </cell>
          <cell r="L5253" t="str">
            <v>TARIFA/HORA</v>
          </cell>
          <cell r="M5253" t="str">
            <v>RENDIMIENTO</v>
          </cell>
          <cell r="O5253" t="str">
            <v>Vr. UNITARIO</v>
          </cell>
        </row>
        <row r="5254">
          <cell r="C5254" t="str">
            <v>Sección completa de andamio (1.2m-1.5m) x 1.5 m. (+ 4 ruedas) Incluye transporte.</v>
          </cell>
          <cell r="J5254" t="str">
            <v>Dia</v>
          </cell>
          <cell r="L5254">
            <v>2565</v>
          </cell>
          <cell r="M5254">
            <v>4</v>
          </cell>
          <cell r="O5254">
            <v>641</v>
          </cell>
          <cell r="R5254">
            <v>14.5</v>
          </cell>
          <cell r="T5254" t="str">
            <v>Sección completa de andamio (1.2m-1.5m) x 1.5 m. (+ 4 ruedas) Incluye transporte.</v>
          </cell>
        </row>
        <row r="5255">
          <cell r="C5255" t="str">
            <v>Can zunchado en madera común de 5,0cmx20cmx3,0m (alquiler). Incluye transporte.</v>
          </cell>
          <cell r="J5255" t="str">
            <v>Dia</v>
          </cell>
          <cell r="L5255">
            <v>1500</v>
          </cell>
          <cell r="M5255">
            <v>4</v>
          </cell>
          <cell r="O5255">
            <v>375</v>
          </cell>
          <cell r="R5255">
            <v>14.5</v>
          </cell>
          <cell r="T5255" t="str">
            <v>Can zunchado en madera común de 5,0cmx20cmx3,0m (alquiler). Incluye transporte.</v>
          </cell>
        </row>
        <row r="5256">
          <cell r="J5256" t="str">
            <v/>
          </cell>
          <cell r="L5256" t="str">
            <v/>
          </cell>
          <cell r="O5256">
            <v>0</v>
          </cell>
          <cell r="R5256">
            <v>0</v>
          </cell>
          <cell r="T5256">
            <v>0</v>
          </cell>
        </row>
        <row r="5257">
          <cell r="C5257" t="str">
            <v>Herramienta Menor (Como % de Mano de Obra)</v>
          </cell>
          <cell r="J5257" t="str">
            <v>Dia</v>
          </cell>
          <cell r="L5257">
            <v>33311</v>
          </cell>
          <cell r="M5257">
            <v>0.05</v>
          </cell>
          <cell r="O5257">
            <v>1666</v>
          </cell>
          <cell r="R5257">
            <v>96628</v>
          </cell>
          <cell r="T5257" t="str">
            <v>Herramienta Menor (Como % de Mano de Obra)</v>
          </cell>
        </row>
        <row r="5258">
          <cell r="L5258">
            <v>1.18E-2</v>
          </cell>
          <cell r="M5258" t="str">
            <v>SUBTOTAL $</v>
          </cell>
          <cell r="O5258">
            <v>2682</v>
          </cell>
        </row>
        <row r="5259">
          <cell r="C5259" t="str">
            <v>II. MATERIALES</v>
          </cell>
        </row>
        <row r="5261">
          <cell r="C5261" t="str">
            <v>DESCRIPCIÓN</v>
          </cell>
          <cell r="K5261" t="str">
            <v>UNIDAD</v>
          </cell>
          <cell r="L5261" t="str">
            <v>CANTIDAD</v>
          </cell>
          <cell r="M5261" t="str">
            <v>PRECIO UNIT.</v>
          </cell>
          <cell r="O5261" t="str">
            <v>Vr. UNITARIO</v>
          </cell>
        </row>
        <row r="5262">
          <cell r="C5262" t="str">
            <v>Lámpara Hermética LED 2X20W / 120 CM / Tira Led / Luz Blanca / FROST / 3000Lm / IP65 / 100-240V / Angulo de Apertura 120° /50.000 Horas / MATERIAL ABS + PC</v>
          </cell>
          <cell r="K5262" t="str">
            <v>u</v>
          </cell>
          <cell r="L5262">
            <v>1</v>
          </cell>
          <cell r="M5262">
            <v>160000</v>
          </cell>
          <cell r="O5262">
            <v>160000</v>
          </cell>
          <cell r="R5262">
            <v>58</v>
          </cell>
          <cell r="T5262" t="str">
            <v>Lámpara Hermética LED 2X20W / 120 CM / Tira Led / Luz Blanca / FROST / 3000Lm / IP65 / 100-240V / Angulo de Apertura 120° /50.000 Horas / MATERIAL ABS + PC</v>
          </cell>
        </row>
        <row r="5263">
          <cell r="C5263" t="str">
            <v xml:space="preserve">Conector Resorte Rojo-Amr </v>
          </cell>
          <cell r="K5263" t="str">
            <v>u</v>
          </cell>
          <cell r="L5263">
            <v>2</v>
          </cell>
          <cell r="M5263">
            <v>1412</v>
          </cell>
          <cell r="O5263">
            <v>2824</v>
          </cell>
          <cell r="R5263">
            <v>116</v>
          </cell>
          <cell r="T5263" t="str">
            <v xml:space="preserve">Conector Resorte Rojo-Amr </v>
          </cell>
        </row>
        <row r="5264">
          <cell r="C5264" t="str">
            <v xml:space="preserve">Abrazadera Plastica Alas Tubo Conduit 1/2pg </v>
          </cell>
          <cell r="K5264" t="str">
            <v>u</v>
          </cell>
          <cell r="L5264">
            <v>5</v>
          </cell>
          <cell r="M5264">
            <v>1150</v>
          </cell>
          <cell r="O5264">
            <v>5750</v>
          </cell>
          <cell r="R5264">
            <v>290</v>
          </cell>
          <cell r="T5264" t="str">
            <v xml:space="preserve">Abrazadera Plastica Alas Tubo Conduit 1/2pg </v>
          </cell>
        </row>
        <row r="5265">
          <cell r="C5265" t="str">
            <v xml:space="preserve">Cable AWG-CU-THHN/THWN-90ºC # 12 </v>
          </cell>
          <cell r="K5265" t="str">
            <v>m</v>
          </cell>
          <cell r="L5265">
            <v>3</v>
          </cell>
          <cell r="M5265">
            <v>2714</v>
          </cell>
          <cell r="O5265">
            <v>8142</v>
          </cell>
          <cell r="R5265">
            <v>174</v>
          </cell>
          <cell r="T5265" t="str">
            <v xml:space="preserve">Cable AWG-CU-THHN/THWN-90ºC # 12 </v>
          </cell>
        </row>
        <row r="5266">
          <cell r="C5266" t="str">
            <v>Cable acero galvanizado 1/16 Pulg</v>
          </cell>
          <cell r="K5266" t="str">
            <v>m</v>
          </cell>
          <cell r="L5266">
            <v>5</v>
          </cell>
          <cell r="M5266">
            <v>1108</v>
          </cell>
          <cell r="O5266">
            <v>5540</v>
          </cell>
          <cell r="R5266">
            <v>290</v>
          </cell>
          <cell r="T5266" t="str">
            <v>Cable acero galvanizado 1/16 Pulg</v>
          </cell>
        </row>
        <row r="5267">
          <cell r="C5267" t="str">
            <v>Perros Para Cable Galvanizado 1/8-pulg</v>
          </cell>
          <cell r="K5267" t="str">
            <v>u</v>
          </cell>
          <cell r="L5267">
            <v>4</v>
          </cell>
          <cell r="M5267">
            <v>2225</v>
          </cell>
          <cell r="O5267">
            <v>8900</v>
          </cell>
          <cell r="R5267">
            <v>232</v>
          </cell>
          <cell r="T5267" t="str">
            <v>Perros Para Cable Galvanizado 1/8-pulg</v>
          </cell>
        </row>
        <row r="5268">
          <cell r="C5268" t="str">
            <v>Cancamo Cerrado #4 10und</v>
          </cell>
          <cell r="K5268" t="str">
            <v>u</v>
          </cell>
          <cell r="L5268">
            <v>0.2</v>
          </cell>
          <cell r="M5268">
            <v>4675</v>
          </cell>
          <cell r="O5268">
            <v>935</v>
          </cell>
          <cell r="R5268">
            <v>11.6</v>
          </cell>
          <cell r="T5268" t="str">
            <v>Cancamo Cerrado #4 10und</v>
          </cell>
        </row>
        <row r="5269">
          <cell r="K5269" t="str">
            <v/>
          </cell>
          <cell r="M5269">
            <v>0</v>
          </cell>
          <cell r="O5269">
            <v>0</v>
          </cell>
          <cell r="R5269">
            <v>0</v>
          </cell>
          <cell r="T5269">
            <v>0</v>
          </cell>
        </row>
        <row r="5270">
          <cell r="K5270" t="str">
            <v/>
          </cell>
          <cell r="M5270">
            <v>0</v>
          </cell>
          <cell r="O5270">
            <v>0</v>
          </cell>
          <cell r="R5270">
            <v>0</v>
          </cell>
          <cell r="T5270">
            <v>0</v>
          </cell>
        </row>
        <row r="5271">
          <cell r="L5271">
            <v>0.84219999999999995</v>
          </cell>
          <cell r="M5271" t="str">
            <v>SUBTOTAL $</v>
          </cell>
          <cell r="O5271">
            <v>192091</v>
          </cell>
        </row>
        <row r="5272">
          <cell r="C5272" t="str">
            <v>III. TRANSPORTES</v>
          </cell>
        </row>
        <row r="5274">
          <cell r="C5274" t="str">
            <v>MATERIAL</v>
          </cell>
          <cell r="J5274" t="str">
            <v>VOL. o PESO</v>
          </cell>
          <cell r="K5274" t="str">
            <v>DISTANCIA</v>
          </cell>
          <cell r="L5274" t="str">
            <v>M3 o Ton/Km</v>
          </cell>
          <cell r="M5274" t="str">
            <v>TARIFA</v>
          </cell>
          <cell r="O5274" t="str">
            <v>Vr. UNITARIO</v>
          </cell>
        </row>
        <row r="5275">
          <cell r="J5275" t="str">
            <v/>
          </cell>
          <cell r="M5275">
            <v>0</v>
          </cell>
          <cell r="O5275">
            <v>0</v>
          </cell>
          <cell r="R5275">
            <v>0</v>
          </cell>
          <cell r="T5275">
            <v>0</v>
          </cell>
        </row>
        <row r="5276">
          <cell r="J5276" t="str">
            <v/>
          </cell>
          <cell r="M5276">
            <v>0</v>
          </cell>
          <cell r="O5276">
            <v>0</v>
          </cell>
          <cell r="R5276">
            <v>0</v>
          </cell>
          <cell r="T5276">
            <v>0</v>
          </cell>
        </row>
        <row r="5277">
          <cell r="J5277" t="str">
            <v/>
          </cell>
          <cell r="M5277">
            <v>0</v>
          </cell>
          <cell r="O5277">
            <v>0</v>
          </cell>
          <cell r="R5277">
            <v>0</v>
          </cell>
          <cell r="T5277">
            <v>0</v>
          </cell>
        </row>
        <row r="5278">
          <cell r="L5278">
            <v>0</v>
          </cell>
          <cell r="M5278" t="str">
            <v>SUBTOTAL $</v>
          </cell>
          <cell r="O5278">
            <v>0</v>
          </cell>
        </row>
        <row r="5279">
          <cell r="C5279" t="str">
            <v>IV. MANO DE OBRA</v>
          </cell>
        </row>
        <row r="5281">
          <cell r="C5281" t="str">
            <v>TRABAJADOR</v>
          </cell>
          <cell r="I5281" t="str">
            <v>CANTIDAD</v>
          </cell>
          <cell r="J5281" t="str">
            <v>JORNAL</v>
          </cell>
          <cell r="K5281" t="str">
            <v>PRESTACIONES</v>
          </cell>
          <cell r="L5281" t="str">
            <v>JORNAL TOTAL</v>
          </cell>
          <cell r="M5281" t="str">
            <v>RENDIMIENTO</v>
          </cell>
          <cell r="O5281" t="str">
            <v>Vr. UNITARIO</v>
          </cell>
        </row>
        <row r="5282">
          <cell r="C5282" t="str">
            <v>Maestro Electricista</v>
          </cell>
          <cell r="I5282">
            <v>1</v>
          </cell>
          <cell r="J5282">
            <v>104400</v>
          </cell>
          <cell r="K5282">
            <v>1.681</v>
          </cell>
          <cell r="L5282">
            <v>175496</v>
          </cell>
          <cell r="M5282">
            <v>8</v>
          </cell>
          <cell r="O5282">
            <v>21937</v>
          </cell>
          <cell r="R5282">
            <v>7.25</v>
          </cell>
          <cell r="T5282" t="str">
            <v>Maestro Electricista</v>
          </cell>
        </row>
        <row r="5283">
          <cell r="C5283" t="str">
            <v>Ayudante Entendido</v>
          </cell>
          <cell r="I5283">
            <v>1</v>
          </cell>
          <cell r="J5283">
            <v>53020</v>
          </cell>
          <cell r="K5283">
            <v>1.7161</v>
          </cell>
          <cell r="L5283">
            <v>90988</v>
          </cell>
          <cell r="M5283">
            <v>8</v>
          </cell>
          <cell r="O5283">
            <v>11374</v>
          </cell>
          <cell r="R5283">
            <v>7.25</v>
          </cell>
          <cell r="T5283" t="str">
            <v>Ayudante Entendido</v>
          </cell>
        </row>
        <row r="5284">
          <cell r="I5284">
            <v>1</v>
          </cell>
          <cell r="J5284">
            <v>0</v>
          </cell>
          <cell r="K5284">
            <v>0</v>
          </cell>
          <cell r="L5284">
            <v>0</v>
          </cell>
          <cell r="O5284">
            <v>0</v>
          </cell>
          <cell r="R5284">
            <v>0</v>
          </cell>
          <cell r="T5284">
            <v>0</v>
          </cell>
        </row>
        <row r="5285">
          <cell r="L5285">
            <v>0.14599999999999999</v>
          </cell>
          <cell r="M5285" t="str">
            <v>SUBTOTAL $</v>
          </cell>
          <cell r="O5285">
            <v>33311</v>
          </cell>
        </row>
        <row r="5287">
          <cell r="C5287" t="str">
            <v>TOTAL COSTO DIRECTO $</v>
          </cell>
          <cell r="O5287">
            <v>228084</v>
          </cell>
        </row>
        <row r="5288">
          <cell r="C5288" t="str">
            <v>V. COSTOS INDIRECTOS</v>
          </cell>
        </row>
        <row r="5290">
          <cell r="C5290" t="str">
            <v>Descripción</v>
          </cell>
          <cell r="L5290" t="str">
            <v>Porcentaje</v>
          </cell>
          <cell r="M5290" t="str">
            <v>Valor Total</v>
          </cell>
        </row>
        <row r="5291">
          <cell r="C5291" t="str">
            <v>ADMINISTRACION</v>
          </cell>
          <cell r="L5291">
            <v>0</v>
          </cell>
          <cell r="M5291">
            <v>0</v>
          </cell>
        </row>
        <row r="5292">
          <cell r="C5292" t="str">
            <v xml:space="preserve">IMPREVISTOS </v>
          </cell>
          <cell r="L5292">
            <v>0</v>
          </cell>
          <cell r="M5292">
            <v>0</v>
          </cell>
        </row>
        <row r="5293">
          <cell r="C5293" t="str">
            <v>UTILIDAD</v>
          </cell>
          <cell r="L5293">
            <v>0</v>
          </cell>
          <cell r="M5293">
            <v>0</v>
          </cell>
        </row>
        <row r="5294">
          <cell r="C5294" t="str">
            <v>SUBTOTAL $</v>
          </cell>
          <cell r="O5294">
            <v>0</v>
          </cell>
        </row>
        <row r="5296">
          <cell r="C5296" t="str">
            <v>Precio Unitario Total Aproximado al peso $</v>
          </cell>
          <cell r="O5296">
            <v>228084</v>
          </cell>
        </row>
        <row r="5299">
          <cell r="H5299" t="str">
            <v>Firma</v>
          </cell>
        </row>
        <row r="5300">
          <cell r="H5300" t="str">
            <v>Nombre:</v>
          </cell>
        </row>
        <row r="5301">
          <cell r="H5301" t="str">
            <v>Representante Legal del Contratista o su Apoderado</v>
          </cell>
        </row>
        <row r="5302">
          <cell r="H5302" t="str">
            <v>Matricula No. :</v>
          </cell>
        </row>
        <row r="5303">
          <cell r="H5303" t="str">
            <v xml:space="preserve"> </v>
          </cell>
        </row>
        <row r="5304">
          <cell r="C5304" t="str">
            <v>OBSERVACIONES INTERVENTORÍA</v>
          </cell>
        </row>
        <row r="5308">
          <cell r="C5308" t="str">
            <v>APROBACIÓN POR INTERVENTORÍA</v>
          </cell>
        </row>
        <row r="5309">
          <cell r="C530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311">
          <cell r="C531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314">
          <cell r="H5314" t="str">
            <v>Firma</v>
          </cell>
        </row>
        <row r="5315">
          <cell r="H5315" t="str">
            <v>Nombre:</v>
          </cell>
        </row>
        <row r="5316">
          <cell r="H5316" t="str">
            <v>Representante Legal del Interventor o su Apoderado</v>
          </cell>
        </row>
        <row r="5317">
          <cell r="H5317" t="str">
            <v>Matricula No. :</v>
          </cell>
        </row>
        <row r="5322">
          <cell r="C5322" t="str">
            <v>Formulario 1 - Propuesta económica  - Documento tipo de selección abreviada de menor cuantía - versión 2</v>
          </cell>
        </row>
        <row r="5323">
          <cell r="C5323" t="str">
            <v>Código</v>
          </cell>
          <cell r="D5323" t="str">
            <v>CCE-EICP-FM-25</v>
          </cell>
          <cell r="E5323" t="str">
            <v>Versión</v>
          </cell>
          <cell r="F5323">
            <v>2</v>
          </cell>
        </row>
        <row r="5325">
          <cell r="C5325" t="str">
            <v>[La entidad podrá utilizar este formato para la presentación de los análisis de precios unitarios el contratista en la oportunidad prevista en el numeral 8.1. del Documento Base]</v>
          </cell>
        </row>
        <row r="5328">
          <cell r="D5328" t="str">
            <v>MUNICIPIO DE CONCORDIA, ANTIOQUIA</v>
          </cell>
        </row>
        <row r="5329">
          <cell r="L5329" t="str">
            <v>VERSIÓN</v>
          </cell>
        </row>
        <row r="5330">
          <cell r="D5330" t="str">
            <v xml:space="preserve">[NÚMERO DEL PROCESO] </v>
          </cell>
        </row>
        <row r="5331">
          <cell r="L5331" t="str">
            <v>PÁGINA</v>
          </cell>
          <cell r="M5331">
            <v>1</v>
          </cell>
          <cell r="N5331" t="str">
            <v>DE</v>
          </cell>
          <cell r="O5331">
            <v>1</v>
          </cell>
        </row>
        <row r="5332">
          <cell r="D5332" t="str">
            <v xml:space="preserve">ANALISIS DE PRECIOS UNITARIOS </v>
          </cell>
        </row>
        <row r="5334">
          <cell r="L5334" t="str">
            <v>FECHA</v>
          </cell>
          <cell r="M5334" t="str">
            <v>DD</v>
          </cell>
          <cell r="N5334" t="str">
            <v>MM</v>
          </cell>
          <cell r="O5334" t="str">
            <v>AA</v>
          </cell>
        </row>
        <row r="5335">
          <cell r="M5335">
            <v>8</v>
          </cell>
          <cell r="N5335">
            <v>5</v>
          </cell>
          <cell r="O5335">
            <v>2023</v>
          </cell>
        </row>
        <row r="5336">
          <cell r="C5336" t="str">
            <v>ITEMS DE LA PROPUESTA ECONÓMICA</v>
          </cell>
          <cell r="I5336" t="str">
            <v>ITEMS NO PREVISTOS</v>
          </cell>
        </row>
        <row r="5340">
          <cell r="C5340" t="str">
            <v>DATOS ESPECÍFICOS</v>
          </cell>
        </row>
        <row r="5342">
          <cell r="C5342" t="str">
            <v>ITEM</v>
          </cell>
          <cell r="D5342" t="str">
            <v>DESCRIPCIÓN</v>
          </cell>
          <cell r="M5342" t="str">
            <v>UNIDAD</v>
          </cell>
          <cell r="O5342" t="str">
            <v>CANTIDAD</v>
          </cell>
        </row>
        <row r="5343">
          <cell r="C5343" t="str">
            <v>4.14.8</v>
          </cell>
          <cell r="D5343" t="str">
            <v xml:space="preserve">S.T.I de Acometida en cable 2No.10+1No. 12  Cu THHN, por ducto EMT 3/4" desde tablero principal  incluye bornes terminal para conexión. </v>
          </cell>
          <cell r="M5343" t="str">
            <v>m</v>
          </cell>
          <cell r="O5343">
            <v>100</v>
          </cell>
          <cell r="R5343">
            <v>40290</v>
          </cell>
          <cell r="S5343">
            <v>40290</v>
          </cell>
          <cell r="T5343">
            <v>1.77E-2</v>
          </cell>
          <cell r="U5343">
            <v>0.76180000000000003</v>
          </cell>
          <cell r="V5343">
            <v>0</v>
          </cell>
          <cell r="W5343">
            <v>0.2205</v>
          </cell>
        </row>
        <row r="5344">
          <cell r="C5344" t="str">
            <v>I. EQUIPO</v>
          </cell>
        </row>
        <row r="5346">
          <cell r="C5346" t="str">
            <v>DESCRIPCIÓN</v>
          </cell>
          <cell r="H5346" t="str">
            <v>MARCA</v>
          </cell>
          <cell r="J5346" t="str">
            <v>TIPO</v>
          </cell>
          <cell r="L5346" t="str">
            <v>TARIFA/HORA</v>
          </cell>
          <cell r="M5346" t="str">
            <v>RENDIMIENTO</v>
          </cell>
          <cell r="O5346" t="str">
            <v>Vr. UNITARIO</v>
          </cell>
        </row>
        <row r="5347">
          <cell r="C5347" t="str">
            <v>Sección completa de andamio (1.2m-1.5m) x 1.5 m. (+ 4 ruedas) Incluye transporte.</v>
          </cell>
          <cell r="J5347" t="str">
            <v>Dia</v>
          </cell>
          <cell r="L5347">
            <v>2565</v>
          </cell>
          <cell r="M5347">
            <v>15</v>
          </cell>
          <cell r="O5347">
            <v>171</v>
          </cell>
          <cell r="R5347">
            <v>6.67</v>
          </cell>
          <cell r="T5347" t="str">
            <v>Sección completa de andamio (1.2m-1.5m) x 1.5 m. (+ 4 ruedas) Incluye transporte.</v>
          </cell>
        </row>
        <row r="5348">
          <cell r="C5348" t="str">
            <v>Can zunchado en madera común de 5,0cmx20cmx3,0m (alquiler). Incluye transporte.</v>
          </cell>
          <cell r="J5348" t="str">
            <v>Dia</v>
          </cell>
          <cell r="L5348">
            <v>1500</v>
          </cell>
          <cell r="M5348">
            <v>15</v>
          </cell>
          <cell r="O5348">
            <v>100</v>
          </cell>
          <cell r="R5348">
            <v>6.67</v>
          </cell>
          <cell r="T5348" t="str">
            <v>Can zunchado en madera común de 5,0cmx20cmx3,0m (alquiler). Incluye transporte.</v>
          </cell>
        </row>
        <row r="5349">
          <cell r="J5349" t="str">
            <v/>
          </cell>
          <cell r="L5349" t="str">
            <v/>
          </cell>
          <cell r="O5349">
            <v>0</v>
          </cell>
          <cell r="R5349">
            <v>0</v>
          </cell>
          <cell r="T5349">
            <v>0</v>
          </cell>
        </row>
        <row r="5350">
          <cell r="C5350" t="str">
            <v>Herramienta Menor (Como % de Mano de Obra)</v>
          </cell>
          <cell r="J5350" t="str">
            <v>Dia</v>
          </cell>
          <cell r="L5350">
            <v>8883</v>
          </cell>
          <cell r="M5350">
            <v>0.05</v>
          </cell>
          <cell r="O5350">
            <v>444</v>
          </cell>
          <cell r="R5350">
            <v>44400</v>
          </cell>
          <cell r="T5350" t="str">
            <v>Herramienta Menor (Como % de Mano de Obra)</v>
          </cell>
        </row>
        <row r="5351">
          <cell r="L5351">
            <v>1.77E-2</v>
          </cell>
          <cell r="M5351" t="str">
            <v>SUBTOTAL $</v>
          </cell>
          <cell r="O5351">
            <v>715</v>
          </cell>
        </row>
        <row r="5352">
          <cell r="C5352" t="str">
            <v>II. MATERIALES</v>
          </cell>
        </row>
        <row r="5354">
          <cell r="C5354" t="str">
            <v>DESCRIPCIÓN</v>
          </cell>
          <cell r="K5354" t="str">
            <v>UNIDAD</v>
          </cell>
          <cell r="L5354" t="str">
            <v>CANTIDAD</v>
          </cell>
          <cell r="M5354" t="str">
            <v>PRECIO UNIT.</v>
          </cell>
          <cell r="O5354" t="str">
            <v>Vr. UNITARIO</v>
          </cell>
        </row>
        <row r="5355">
          <cell r="C5355" t="str">
            <v>Tubo conduit EMT 3/4"  3 M</v>
          </cell>
          <cell r="K5355" t="str">
            <v>u</v>
          </cell>
          <cell r="L5355">
            <v>0.34650000000000003</v>
          </cell>
          <cell r="M5355">
            <v>41900</v>
          </cell>
          <cell r="O5355">
            <v>14518</v>
          </cell>
          <cell r="R5355">
            <v>34.65</v>
          </cell>
          <cell r="T5355" t="str">
            <v>Tubo conduit EMT 3/4"  3 M</v>
          </cell>
        </row>
        <row r="5356">
          <cell r="C5356" t="str">
            <v>Union EMT 3/4" Acero</v>
          </cell>
          <cell r="K5356" t="str">
            <v>u</v>
          </cell>
          <cell r="L5356">
            <v>0.34650000000000003</v>
          </cell>
          <cell r="M5356">
            <v>3848</v>
          </cell>
          <cell r="O5356">
            <v>1333</v>
          </cell>
          <cell r="R5356">
            <v>34.65</v>
          </cell>
          <cell r="T5356" t="str">
            <v>Union EMT 3/4" Acero</v>
          </cell>
        </row>
        <row r="5357">
          <cell r="C5357" t="str">
            <v>Curva EMT 3/4"</v>
          </cell>
          <cell r="K5357" t="str">
            <v>u</v>
          </cell>
          <cell r="L5357">
            <v>0.21000000000000002</v>
          </cell>
          <cell r="M5357">
            <v>4389</v>
          </cell>
          <cell r="O5357">
            <v>922</v>
          </cell>
          <cell r="R5357">
            <v>21</v>
          </cell>
          <cell r="T5357" t="str">
            <v>Curva EMT 3/4"</v>
          </cell>
        </row>
        <row r="5358">
          <cell r="C5358" t="str">
            <v>Terminal EMT 3/4" Acero - Tub</v>
          </cell>
          <cell r="K5358" t="str">
            <v>u</v>
          </cell>
          <cell r="L5358">
            <v>0.175035</v>
          </cell>
          <cell r="M5358">
            <v>3010.7</v>
          </cell>
          <cell r="O5358">
            <v>527</v>
          </cell>
          <cell r="R5358">
            <v>17.5</v>
          </cell>
          <cell r="T5358" t="str">
            <v>Terminal EMT 3/4" Acero - Tub</v>
          </cell>
        </row>
        <row r="5359">
          <cell r="C5359" t="str">
            <v>Cable AWG-CU-THHN/THWN-90ºC # 10</v>
          </cell>
          <cell r="K5359" t="str">
            <v>m</v>
          </cell>
          <cell r="L5359">
            <v>2.1</v>
          </cell>
          <cell r="M5359">
            <v>4382.3049999999994</v>
          </cell>
          <cell r="O5359">
            <v>9203</v>
          </cell>
          <cell r="R5359">
            <v>210</v>
          </cell>
          <cell r="T5359" t="str">
            <v>Cable AWG-CU-THHN/THWN-90ºC # 10</v>
          </cell>
        </row>
        <row r="5360">
          <cell r="C5360" t="str">
            <v xml:space="preserve">Cable AWG-CU-THHN/THWN-90ºC # 12 </v>
          </cell>
          <cell r="K5360" t="str">
            <v>m</v>
          </cell>
          <cell r="L5360">
            <v>1.05</v>
          </cell>
          <cell r="M5360">
            <v>2714</v>
          </cell>
          <cell r="O5360">
            <v>2850</v>
          </cell>
          <cell r="R5360">
            <v>105</v>
          </cell>
          <cell r="T5360" t="str">
            <v xml:space="preserve">Cable AWG-CU-THHN/THWN-90ºC # 12 </v>
          </cell>
        </row>
        <row r="5361">
          <cell r="C5361" t="str">
            <v xml:space="preserve">Abrazadera Plastica Alas Tubo Conduit 1/2pg </v>
          </cell>
          <cell r="K5361" t="str">
            <v>u</v>
          </cell>
          <cell r="L5361">
            <v>1</v>
          </cell>
          <cell r="M5361">
            <v>1150</v>
          </cell>
          <cell r="O5361">
            <v>1150</v>
          </cell>
          <cell r="R5361">
            <v>100</v>
          </cell>
          <cell r="T5361" t="str">
            <v xml:space="preserve">Abrazadera Plastica Alas Tubo Conduit 1/2pg </v>
          </cell>
        </row>
        <row r="5362">
          <cell r="C5362" t="str">
            <v>Tornillo Ensamble 6 mm x 2" Pavonado x100und - 0.224 Kg</v>
          </cell>
          <cell r="K5362" t="str">
            <v>u</v>
          </cell>
          <cell r="L5362">
            <v>2.1000000000000001E-2</v>
          </cell>
          <cell r="M5362">
            <v>9000</v>
          </cell>
          <cell r="O5362">
            <v>189</v>
          </cell>
          <cell r="R5362">
            <v>2.1</v>
          </cell>
          <cell r="T5362" t="str">
            <v>Tornillo Ensamble 6 mm x 2" Pavonado x100und - 0.224 Kg</v>
          </cell>
        </row>
        <row r="5363">
          <cell r="K5363" t="str">
            <v/>
          </cell>
          <cell r="M5363">
            <v>0</v>
          </cell>
          <cell r="O5363">
            <v>0</v>
          </cell>
          <cell r="R5363">
            <v>0</v>
          </cell>
          <cell r="T5363">
            <v>0</v>
          </cell>
        </row>
        <row r="5364">
          <cell r="L5364">
            <v>0.76180000000000003</v>
          </cell>
          <cell r="M5364" t="str">
            <v>SUBTOTAL $</v>
          </cell>
          <cell r="O5364">
            <v>30692</v>
          </cell>
        </row>
        <row r="5365">
          <cell r="C5365" t="str">
            <v>III. TRANSPORTES</v>
          </cell>
        </row>
        <row r="5367">
          <cell r="C5367" t="str">
            <v>MATERIAL</v>
          </cell>
          <cell r="J5367" t="str">
            <v>VOL. o PESO</v>
          </cell>
          <cell r="K5367" t="str">
            <v>DISTANCIA</v>
          </cell>
          <cell r="L5367" t="str">
            <v>M3 o Ton/Km</v>
          </cell>
          <cell r="M5367" t="str">
            <v>TARIFA</v>
          </cell>
          <cell r="O5367" t="str">
            <v>Vr. UNITARIO</v>
          </cell>
        </row>
        <row r="5368">
          <cell r="J5368" t="str">
            <v/>
          </cell>
          <cell r="M5368">
            <v>0</v>
          </cell>
          <cell r="O5368">
            <v>0</v>
          </cell>
          <cell r="R5368">
            <v>0</v>
          </cell>
          <cell r="T5368">
            <v>0</v>
          </cell>
        </row>
        <row r="5369">
          <cell r="J5369" t="str">
            <v/>
          </cell>
          <cell r="M5369">
            <v>0</v>
          </cell>
          <cell r="O5369">
            <v>0</v>
          </cell>
          <cell r="R5369">
            <v>0</v>
          </cell>
          <cell r="T5369">
            <v>0</v>
          </cell>
        </row>
        <row r="5370">
          <cell r="J5370" t="str">
            <v/>
          </cell>
          <cell r="M5370">
            <v>0</v>
          </cell>
          <cell r="O5370">
            <v>0</v>
          </cell>
          <cell r="R5370">
            <v>0</v>
          </cell>
          <cell r="T5370">
            <v>0</v>
          </cell>
        </row>
        <row r="5371">
          <cell r="L5371">
            <v>0</v>
          </cell>
          <cell r="M5371" t="str">
            <v>SUBTOTAL $</v>
          </cell>
          <cell r="O5371">
            <v>0</v>
          </cell>
        </row>
        <row r="5372">
          <cell r="C5372" t="str">
            <v>IV. MANO DE OBRA</v>
          </cell>
        </row>
        <row r="5374">
          <cell r="C5374" t="str">
            <v>TRABAJADOR</v>
          </cell>
          <cell r="I5374" t="str">
            <v>CANTIDAD</v>
          </cell>
          <cell r="J5374" t="str">
            <v>JORNAL</v>
          </cell>
          <cell r="K5374" t="str">
            <v>PRESTACIONES</v>
          </cell>
          <cell r="L5374" t="str">
            <v>JORNAL TOTAL</v>
          </cell>
          <cell r="M5374" t="str">
            <v>RENDIMIENTO</v>
          </cell>
          <cell r="O5374" t="str">
            <v>Vr. UNITARIO</v>
          </cell>
        </row>
        <row r="5375">
          <cell r="C5375" t="str">
            <v>Maestro Electricista</v>
          </cell>
          <cell r="I5375">
            <v>1</v>
          </cell>
          <cell r="J5375">
            <v>104400</v>
          </cell>
          <cell r="K5375">
            <v>1.681</v>
          </cell>
          <cell r="L5375">
            <v>175496</v>
          </cell>
          <cell r="M5375">
            <v>30</v>
          </cell>
          <cell r="O5375">
            <v>5850</v>
          </cell>
          <cell r="R5375">
            <v>3.33</v>
          </cell>
          <cell r="T5375" t="str">
            <v>Maestro Electricista</v>
          </cell>
        </row>
        <row r="5376">
          <cell r="C5376" t="str">
            <v>Ayudante Entendido</v>
          </cell>
          <cell r="I5376">
            <v>1</v>
          </cell>
          <cell r="J5376">
            <v>53020</v>
          </cell>
          <cell r="K5376">
            <v>1.7161</v>
          </cell>
          <cell r="L5376">
            <v>90988</v>
          </cell>
          <cell r="M5376">
            <v>30</v>
          </cell>
          <cell r="O5376">
            <v>3033</v>
          </cell>
          <cell r="R5376">
            <v>3.33</v>
          </cell>
          <cell r="T5376" t="str">
            <v>Ayudante Entendido</v>
          </cell>
        </row>
        <row r="5377">
          <cell r="I5377">
            <v>1</v>
          </cell>
          <cell r="J5377">
            <v>0</v>
          </cell>
          <cell r="K5377">
            <v>0</v>
          </cell>
          <cell r="L5377">
            <v>0</v>
          </cell>
          <cell r="O5377">
            <v>0</v>
          </cell>
          <cell r="R5377">
            <v>0</v>
          </cell>
          <cell r="T5377">
            <v>0</v>
          </cell>
        </row>
        <row r="5378">
          <cell r="L5378">
            <v>0.2205</v>
          </cell>
          <cell r="M5378" t="str">
            <v>SUBTOTAL $</v>
          </cell>
          <cell r="O5378">
            <v>8883</v>
          </cell>
        </row>
        <row r="5380">
          <cell r="C5380" t="str">
            <v>TOTAL COSTO DIRECTO $</v>
          </cell>
          <cell r="O5380">
            <v>40290</v>
          </cell>
        </row>
        <row r="5381">
          <cell r="C5381" t="str">
            <v>V. COSTOS INDIRECTOS</v>
          </cell>
        </row>
        <row r="5383">
          <cell r="C5383" t="str">
            <v>Descripción</v>
          </cell>
          <cell r="L5383" t="str">
            <v>Porcentaje</v>
          </cell>
          <cell r="M5383" t="str">
            <v>Valor Total</v>
          </cell>
        </row>
        <row r="5384">
          <cell r="C5384" t="str">
            <v>ADMINISTRACION</v>
          </cell>
          <cell r="L5384">
            <v>0</v>
          </cell>
          <cell r="M5384">
            <v>0</v>
          </cell>
        </row>
        <row r="5385">
          <cell r="C5385" t="str">
            <v xml:space="preserve">IMPREVISTOS </v>
          </cell>
          <cell r="L5385">
            <v>0</v>
          </cell>
          <cell r="M5385">
            <v>0</v>
          </cell>
        </row>
        <row r="5386">
          <cell r="C5386" t="str">
            <v>UTILIDAD</v>
          </cell>
          <cell r="L5386">
            <v>0</v>
          </cell>
          <cell r="M5386">
            <v>0</v>
          </cell>
        </row>
        <row r="5387">
          <cell r="C5387" t="str">
            <v>SUBTOTAL $</v>
          </cell>
          <cell r="O5387">
            <v>0</v>
          </cell>
        </row>
        <row r="5389">
          <cell r="C5389" t="str">
            <v>Precio Unitario Total Aproximado al peso $</v>
          </cell>
          <cell r="O5389">
            <v>40290</v>
          </cell>
        </row>
        <row r="5392">
          <cell r="H5392" t="str">
            <v>Firma</v>
          </cell>
        </row>
        <row r="5393">
          <cell r="H5393" t="str">
            <v>Nombre:</v>
          </cell>
        </row>
        <row r="5394">
          <cell r="H5394" t="str">
            <v>Representante Legal del Contratista o su Apoderado</v>
          </cell>
        </row>
        <row r="5395">
          <cell r="H5395" t="str">
            <v>Matricula No. :</v>
          </cell>
        </row>
        <row r="5396">
          <cell r="H5396" t="str">
            <v xml:space="preserve"> </v>
          </cell>
        </row>
        <row r="5397">
          <cell r="C5397" t="str">
            <v>OBSERVACIONES INTERVENTORÍA</v>
          </cell>
        </row>
        <row r="5401">
          <cell r="C5401" t="str">
            <v>APROBACIÓN POR INTERVENTORÍA</v>
          </cell>
        </row>
        <row r="5402">
          <cell r="C540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404">
          <cell r="C540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407">
          <cell r="H5407" t="str">
            <v>Firma</v>
          </cell>
        </row>
        <row r="5408">
          <cell r="H5408" t="str">
            <v>Nombre:</v>
          </cell>
        </row>
        <row r="5409">
          <cell r="H5409" t="str">
            <v>Representante Legal del Interventor o su Apoderado</v>
          </cell>
        </row>
        <row r="5410">
          <cell r="H5410" t="str">
            <v>Matricula No. :</v>
          </cell>
        </row>
        <row r="5415">
          <cell r="C5415" t="str">
            <v>Formulario 1 - Propuesta económica  - Documento tipo de selección abreviada de menor cuantía - versión 2</v>
          </cell>
        </row>
        <row r="5416">
          <cell r="C5416" t="str">
            <v>Código</v>
          </cell>
          <cell r="D5416" t="str">
            <v>CCE-EICP-FM-25</v>
          </cell>
          <cell r="E5416" t="str">
            <v>Versión</v>
          </cell>
          <cell r="F5416">
            <v>2</v>
          </cell>
        </row>
        <row r="5418">
          <cell r="C5418" t="str">
            <v>[La entidad podrá utilizar este formato para la presentación de los análisis de precios unitarios el contratista en la oportunidad prevista en el numeral 8.1. del Documento Base]</v>
          </cell>
        </row>
        <row r="5421">
          <cell r="D5421" t="str">
            <v>MUNICIPIO DE CONCORDIA, ANTIOQUIA</v>
          </cell>
        </row>
        <row r="5422">
          <cell r="L5422" t="str">
            <v>VERSIÓN</v>
          </cell>
        </row>
        <row r="5423">
          <cell r="D5423" t="str">
            <v xml:space="preserve">[NÚMERO DEL PROCESO] </v>
          </cell>
        </row>
        <row r="5424">
          <cell r="L5424" t="str">
            <v>PÁGINA</v>
          </cell>
          <cell r="M5424">
            <v>1</v>
          </cell>
          <cell r="N5424" t="str">
            <v>DE</v>
          </cell>
          <cell r="O5424">
            <v>1</v>
          </cell>
        </row>
        <row r="5425">
          <cell r="D5425" t="str">
            <v xml:space="preserve">ANALISIS DE PRECIOS UNITARIOS </v>
          </cell>
        </row>
        <row r="5427">
          <cell r="L5427" t="str">
            <v>FECHA</v>
          </cell>
          <cell r="M5427" t="str">
            <v>DD</v>
          </cell>
          <cell r="N5427" t="str">
            <v>MM</v>
          </cell>
          <cell r="O5427" t="str">
            <v>AA</v>
          </cell>
        </row>
        <row r="5428">
          <cell r="M5428">
            <v>8</v>
          </cell>
          <cell r="N5428">
            <v>5</v>
          </cell>
          <cell r="O5428">
            <v>2023</v>
          </cell>
        </row>
        <row r="5429">
          <cell r="C5429" t="str">
            <v>ITEMS DE LA PROPUESTA ECONÓMICA</v>
          </cell>
          <cell r="I5429" t="str">
            <v>ITEMS NO PREVISTOS</v>
          </cell>
        </row>
        <row r="5433">
          <cell r="C5433" t="str">
            <v>DATOS ESPECÍFICOS</v>
          </cell>
        </row>
        <row r="5435">
          <cell r="C5435" t="str">
            <v>ITEM</v>
          </cell>
          <cell r="D5435" t="str">
            <v>DESCRIPCIÓN</v>
          </cell>
          <cell r="M5435" t="str">
            <v>UNIDAD</v>
          </cell>
          <cell r="O5435" t="str">
            <v>CANTIDAD</v>
          </cell>
        </row>
        <row r="5436">
          <cell r="C5436" t="str">
            <v>4.14.9</v>
          </cell>
          <cell r="D5436" t="str">
            <v xml:space="preserve">S.T.I de Breaker Monopolar enchufable de 20 o 30 Amp. </v>
          </cell>
          <cell r="M5436" t="str">
            <v>u</v>
          </cell>
          <cell r="O5436">
            <v>8</v>
          </cell>
          <cell r="R5436">
            <v>47337</v>
          </cell>
          <cell r="S5436">
            <v>47337</v>
          </cell>
          <cell r="T5436">
            <v>3.5200000000000002E-2</v>
          </cell>
          <cell r="U5436">
            <v>0.2611</v>
          </cell>
          <cell r="V5436">
            <v>0</v>
          </cell>
          <cell r="W5436">
            <v>0.70369999999999999</v>
          </cell>
        </row>
        <row r="5437">
          <cell r="C5437" t="str">
            <v>I. EQUIPO</v>
          </cell>
        </row>
        <row r="5439">
          <cell r="C5439" t="str">
            <v>DESCRIPCIÓN</v>
          </cell>
          <cell r="H5439" t="str">
            <v>MARCA</v>
          </cell>
          <cell r="J5439" t="str">
            <v>TIPO</v>
          </cell>
          <cell r="L5439" t="str">
            <v>TARIFA/HORA</v>
          </cell>
          <cell r="M5439" t="str">
            <v>RENDIMIENTO</v>
          </cell>
          <cell r="O5439" t="str">
            <v>Vr. UNITARIO</v>
          </cell>
        </row>
        <row r="5440">
          <cell r="J5440" t="str">
            <v/>
          </cell>
          <cell r="L5440" t="str">
            <v/>
          </cell>
          <cell r="M5440">
            <v>4</v>
          </cell>
          <cell r="O5440">
            <v>0</v>
          </cell>
          <cell r="R5440">
            <v>2</v>
          </cell>
          <cell r="T5440">
            <v>0</v>
          </cell>
        </row>
        <row r="5441">
          <cell r="J5441" t="str">
            <v/>
          </cell>
          <cell r="L5441" t="str">
            <v/>
          </cell>
          <cell r="M5441">
            <v>4</v>
          </cell>
          <cell r="O5441">
            <v>0</v>
          </cell>
          <cell r="R5441">
            <v>2</v>
          </cell>
          <cell r="T5441">
            <v>0</v>
          </cell>
        </row>
        <row r="5442">
          <cell r="J5442" t="str">
            <v/>
          </cell>
          <cell r="L5442" t="str">
            <v/>
          </cell>
          <cell r="O5442">
            <v>0</v>
          </cell>
          <cell r="R5442">
            <v>0</v>
          </cell>
          <cell r="T5442">
            <v>0</v>
          </cell>
        </row>
        <row r="5443">
          <cell r="C5443" t="str">
            <v>Herramienta Menor (Como % de Mano de Obra)</v>
          </cell>
          <cell r="J5443" t="str">
            <v>Dia</v>
          </cell>
          <cell r="L5443">
            <v>33311</v>
          </cell>
          <cell r="M5443">
            <v>0.05</v>
          </cell>
          <cell r="O5443">
            <v>1666</v>
          </cell>
          <cell r="R5443">
            <v>13328</v>
          </cell>
          <cell r="T5443" t="str">
            <v>Herramienta Menor (Como % de Mano de Obra)</v>
          </cell>
        </row>
        <row r="5444">
          <cell r="L5444">
            <v>3.5200000000000002E-2</v>
          </cell>
          <cell r="M5444" t="str">
            <v>SUBTOTAL $</v>
          </cell>
          <cell r="O5444">
            <v>1666</v>
          </cell>
        </row>
        <row r="5445">
          <cell r="C5445" t="str">
            <v>II. MATERIALES</v>
          </cell>
        </row>
        <row r="5447">
          <cell r="C5447" t="str">
            <v>DESCRIPCIÓN</v>
          </cell>
          <cell r="K5447" t="str">
            <v>UNIDAD</v>
          </cell>
          <cell r="L5447" t="str">
            <v>CANTIDAD</v>
          </cell>
          <cell r="M5447" t="str">
            <v>PRECIO UNIT.</v>
          </cell>
          <cell r="O5447" t="str">
            <v>Vr. UNITARIO</v>
          </cell>
        </row>
        <row r="5448">
          <cell r="C5448" t="str">
            <v>Breaker - Taco Monopolar Enchufable de 15 a 60 Amp.</v>
          </cell>
          <cell r="K5448" t="str">
            <v>u</v>
          </cell>
          <cell r="L5448">
            <v>1</v>
          </cell>
          <cell r="M5448">
            <v>12360</v>
          </cell>
          <cell r="O5448">
            <v>12360</v>
          </cell>
          <cell r="R5448">
            <v>8</v>
          </cell>
          <cell r="T5448" t="str">
            <v>Breaker - Taco Monopolar Enchufable de 15 a 60 Amp.</v>
          </cell>
        </row>
        <row r="5449">
          <cell r="K5449" t="str">
            <v/>
          </cell>
          <cell r="M5449">
            <v>0</v>
          </cell>
          <cell r="O5449">
            <v>0</v>
          </cell>
          <cell r="R5449">
            <v>0</v>
          </cell>
          <cell r="T5449">
            <v>0</v>
          </cell>
        </row>
        <row r="5450">
          <cell r="K5450" t="str">
            <v/>
          </cell>
          <cell r="M5450">
            <v>0</v>
          </cell>
          <cell r="O5450">
            <v>0</v>
          </cell>
          <cell r="R5450">
            <v>0</v>
          </cell>
          <cell r="T5450">
            <v>0</v>
          </cell>
        </row>
        <row r="5451">
          <cell r="K5451" t="str">
            <v/>
          </cell>
          <cell r="M5451">
            <v>0</v>
          </cell>
          <cell r="O5451">
            <v>0</v>
          </cell>
          <cell r="R5451">
            <v>0</v>
          </cell>
          <cell r="T5451">
            <v>0</v>
          </cell>
        </row>
        <row r="5452">
          <cell r="K5452" t="str">
            <v/>
          </cell>
          <cell r="M5452">
            <v>0</v>
          </cell>
          <cell r="O5452">
            <v>0</v>
          </cell>
          <cell r="R5452">
            <v>0</v>
          </cell>
          <cell r="T5452">
            <v>0</v>
          </cell>
        </row>
        <row r="5453">
          <cell r="K5453" t="str">
            <v/>
          </cell>
          <cell r="M5453">
            <v>0</v>
          </cell>
          <cell r="O5453">
            <v>0</v>
          </cell>
          <cell r="R5453">
            <v>0</v>
          </cell>
          <cell r="T5453">
            <v>0</v>
          </cell>
        </row>
        <row r="5454">
          <cell r="K5454" t="str">
            <v/>
          </cell>
          <cell r="M5454">
            <v>0</v>
          </cell>
          <cell r="O5454">
            <v>0</v>
          </cell>
          <cell r="R5454">
            <v>0</v>
          </cell>
          <cell r="T5454">
            <v>0</v>
          </cell>
        </row>
        <row r="5455">
          <cell r="K5455" t="str">
            <v/>
          </cell>
          <cell r="M5455">
            <v>0</v>
          </cell>
          <cell r="O5455">
            <v>0</v>
          </cell>
          <cell r="R5455">
            <v>0</v>
          </cell>
          <cell r="T5455">
            <v>0</v>
          </cell>
        </row>
        <row r="5456">
          <cell r="K5456" t="str">
            <v/>
          </cell>
          <cell r="M5456">
            <v>0</v>
          </cell>
          <cell r="O5456">
            <v>0</v>
          </cell>
          <cell r="R5456">
            <v>0</v>
          </cell>
          <cell r="T5456">
            <v>0</v>
          </cell>
        </row>
        <row r="5457">
          <cell r="L5457">
            <v>0.2611</v>
          </cell>
          <cell r="M5457" t="str">
            <v>SUBTOTAL $</v>
          </cell>
          <cell r="O5457">
            <v>12360</v>
          </cell>
        </row>
        <row r="5458">
          <cell r="C5458" t="str">
            <v>III. TRANSPORTES</v>
          </cell>
        </row>
        <row r="5460">
          <cell r="C5460" t="str">
            <v>MATERIAL</v>
          </cell>
          <cell r="J5460" t="str">
            <v>VOL. o PESO</v>
          </cell>
          <cell r="K5460" t="str">
            <v>DISTANCIA</v>
          </cell>
          <cell r="L5460" t="str">
            <v>M3 o Ton/Km</v>
          </cell>
          <cell r="M5460" t="str">
            <v>TARIFA</v>
          </cell>
          <cell r="O5460" t="str">
            <v>Vr. UNITARIO</v>
          </cell>
        </row>
        <row r="5461">
          <cell r="J5461" t="str">
            <v/>
          </cell>
          <cell r="M5461">
            <v>0</v>
          </cell>
          <cell r="O5461">
            <v>0</v>
          </cell>
          <cell r="R5461">
            <v>0</v>
          </cell>
          <cell r="T5461">
            <v>0</v>
          </cell>
        </row>
        <row r="5462">
          <cell r="J5462" t="str">
            <v/>
          </cell>
          <cell r="M5462">
            <v>0</v>
          </cell>
          <cell r="O5462">
            <v>0</v>
          </cell>
          <cell r="R5462">
            <v>0</v>
          </cell>
          <cell r="T5462">
            <v>0</v>
          </cell>
        </row>
        <row r="5463">
          <cell r="J5463" t="str">
            <v/>
          </cell>
          <cell r="M5463">
            <v>0</v>
          </cell>
          <cell r="O5463">
            <v>0</v>
          </cell>
          <cell r="R5463">
            <v>0</v>
          </cell>
          <cell r="T5463">
            <v>0</v>
          </cell>
        </row>
        <row r="5464">
          <cell r="L5464">
            <v>0</v>
          </cell>
          <cell r="M5464" t="str">
            <v>SUBTOTAL $</v>
          </cell>
          <cell r="O5464">
            <v>0</v>
          </cell>
        </row>
        <row r="5465">
          <cell r="C5465" t="str">
            <v>IV. MANO DE OBRA</v>
          </cell>
        </row>
        <row r="5467">
          <cell r="C5467" t="str">
            <v>TRABAJADOR</v>
          </cell>
          <cell r="I5467" t="str">
            <v>CANTIDAD</v>
          </cell>
          <cell r="J5467" t="str">
            <v>JORNAL</v>
          </cell>
          <cell r="K5467" t="str">
            <v>PRESTACIONES</v>
          </cell>
          <cell r="L5467" t="str">
            <v>JORNAL TOTAL</v>
          </cell>
          <cell r="M5467" t="str">
            <v>RENDIMIENTO</v>
          </cell>
          <cell r="O5467" t="str">
            <v>Vr. UNITARIO</v>
          </cell>
        </row>
        <row r="5468">
          <cell r="C5468" t="str">
            <v>Maestro Electricista</v>
          </cell>
          <cell r="I5468">
            <v>1</v>
          </cell>
          <cell r="J5468">
            <v>104400</v>
          </cell>
          <cell r="K5468">
            <v>1.681</v>
          </cell>
          <cell r="L5468">
            <v>175496</v>
          </cell>
          <cell r="M5468">
            <v>8</v>
          </cell>
          <cell r="O5468">
            <v>21937</v>
          </cell>
          <cell r="R5468">
            <v>1</v>
          </cell>
          <cell r="T5468" t="str">
            <v>Maestro Electricista</v>
          </cell>
        </row>
        <row r="5469">
          <cell r="C5469" t="str">
            <v>Ayudante Entendido</v>
          </cell>
          <cell r="I5469">
            <v>1</v>
          </cell>
          <cell r="J5469">
            <v>53020</v>
          </cell>
          <cell r="K5469">
            <v>1.7161</v>
          </cell>
          <cell r="L5469">
            <v>90988</v>
          </cell>
          <cell r="M5469">
            <v>8</v>
          </cell>
          <cell r="O5469">
            <v>11374</v>
          </cell>
          <cell r="R5469">
            <v>1</v>
          </cell>
          <cell r="T5469" t="str">
            <v>Ayudante Entendido</v>
          </cell>
        </row>
        <row r="5470">
          <cell r="I5470">
            <v>1</v>
          </cell>
          <cell r="J5470">
            <v>0</v>
          </cell>
          <cell r="K5470">
            <v>0</v>
          </cell>
          <cell r="L5470">
            <v>0</v>
          </cell>
          <cell r="O5470">
            <v>0</v>
          </cell>
          <cell r="R5470">
            <v>0</v>
          </cell>
          <cell r="T5470">
            <v>0</v>
          </cell>
        </row>
        <row r="5471">
          <cell r="L5471">
            <v>0.70369999999999999</v>
          </cell>
          <cell r="M5471" t="str">
            <v>SUBTOTAL $</v>
          </cell>
          <cell r="O5471">
            <v>33311</v>
          </cell>
        </row>
        <row r="5473">
          <cell r="C5473" t="str">
            <v>TOTAL COSTO DIRECTO $</v>
          </cell>
          <cell r="O5473">
            <v>47337</v>
          </cell>
        </row>
        <row r="5474">
          <cell r="C5474" t="str">
            <v>V. COSTOS INDIRECTOS</v>
          </cell>
        </row>
        <row r="5476">
          <cell r="C5476" t="str">
            <v>Descripción</v>
          </cell>
          <cell r="L5476" t="str">
            <v>Porcentaje</v>
          </cell>
          <cell r="M5476" t="str">
            <v>Valor Total</v>
          </cell>
        </row>
        <row r="5477">
          <cell r="C5477" t="str">
            <v>ADMINISTRACION</v>
          </cell>
          <cell r="L5477">
            <v>0</v>
          </cell>
          <cell r="M5477">
            <v>0</v>
          </cell>
        </row>
        <row r="5478">
          <cell r="C5478" t="str">
            <v xml:space="preserve">IMPREVISTOS </v>
          </cell>
          <cell r="L5478">
            <v>0</v>
          </cell>
          <cell r="M5478">
            <v>0</v>
          </cell>
        </row>
        <row r="5479">
          <cell r="C5479" t="str">
            <v>UTILIDAD</v>
          </cell>
          <cell r="L5479">
            <v>0</v>
          </cell>
          <cell r="M5479">
            <v>0</v>
          </cell>
        </row>
        <row r="5480">
          <cell r="C5480" t="str">
            <v>SUBTOTAL $</v>
          </cell>
          <cell r="O5480">
            <v>0</v>
          </cell>
        </row>
        <row r="5482">
          <cell r="C5482" t="str">
            <v>Precio Unitario Total Aproximado al peso $</v>
          </cell>
          <cell r="O5482">
            <v>47337</v>
          </cell>
        </row>
        <row r="5485">
          <cell r="H5485" t="str">
            <v>Firma</v>
          </cell>
        </row>
        <row r="5486">
          <cell r="H5486" t="str">
            <v>Nombre:</v>
          </cell>
        </row>
        <row r="5487">
          <cell r="H5487" t="str">
            <v>Representante Legal del Contratista o su Apoderado</v>
          </cell>
        </row>
        <row r="5488">
          <cell r="H5488" t="str">
            <v>Matricula No. :</v>
          </cell>
        </row>
        <row r="5489">
          <cell r="H5489" t="str">
            <v xml:space="preserve"> </v>
          </cell>
        </row>
        <row r="5490">
          <cell r="C5490" t="str">
            <v>OBSERVACIONES INTERVENTORÍA</v>
          </cell>
        </row>
        <row r="5494">
          <cell r="C5494" t="str">
            <v>APROBACIÓN POR INTERVENTORÍA</v>
          </cell>
        </row>
        <row r="5495">
          <cell r="C549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497">
          <cell r="C549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500">
          <cell r="H5500" t="str">
            <v>Firma</v>
          </cell>
        </row>
        <row r="5501">
          <cell r="H5501" t="str">
            <v>Nombre:</v>
          </cell>
        </row>
        <row r="5502">
          <cell r="H5502" t="str">
            <v>Representante Legal del Interventor o su Apoderado</v>
          </cell>
        </row>
        <row r="5503">
          <cell r="H5503" t="str">
            <v>Matricula No. :</v>
          </cell>
        </row>
        <row r="5508">
          <cell r="C5508" t="str">
            <v>Formulario 1 - Propuesta económica  - Documento tipo de selección abreviada de menor cuantía - versión 2</v>
          </cell>
        </row>
        <row r="5509">
          <cell r="C5509" t="str">
            <v>Código</v>
          </cell>
          <cell r="D5509" t="str">
            <v>CCE-EICP-FM-25</v>
          </cell>
          <cell r="E5509" t="str">
            <v>Versión</v>
          </cell>
          <cell r="F5509">
            <v>2</v>
          </cell>
        </row>
        <row r="5511">
          <cell r="C5511" t="str">
            <v>[La entidad podrá utilizar este formato para la presentación de los análisis de precios unitarios el contratista en la oportunidad prevista en el numeral 8.1. del Documento Base]</v>
          </cell>
        </row>
        <row r="5514">
          <cell r="D5514" t="str">
            <v>MUNICIPIO DE CONCORDIA, ANTIOQUIA</v>
          </cell>
        </row>
        <row r="5515">
          <cell r="L5515" t="str">
            <v>VERSIÓN</v>
          </cell>
        </row>
        <row r="5516">
          <cell r="D5516" t="str">
            <v xml:space="preserve">[NÚMERO DEL PROCESO] </v>
          </cell>
        </row>
        <row r="5517">
          <cell r="L5517" t="str">
            <v>PÁGINA</v>
          </cell>
          <cell r="M5517">
            <v>1</v>
          </cell>
          <cell r="N5517" t="str">
            <v>DE</v>
          </cell>
          <cell r="O5517">
            <v>1</v>
          </cell>
        </row>
        <row r="5518">
          <cell r="D5518" t="str">
            <v xml:space="preserve">ANALISIS DE PRECIOS UNITARIOS </v>
          </cell>
        </row>
        <row r="5520">
          <cell r="L5520" t="str">
            <v>FECHA</v>
          </cell>
          <cell r="M5520" t="str">
            <v>DD</v>
          </cell>
          <cell r="N5520" t="str">
            <v>MM</v>
          </cell>
          <cell r="O5520" t="str">
            <v>AA</v>
          </cell>
        </row>
        <row r="5521">
          <cell r="M5521">
            <v>8</v>
          </cell>
          <cell r="N5521">
            <v>5</v>
          </cell>
          <cell r="O5521">
            <v>2023</v>
          </cell>
        </row>
        <row r="5522">
          <cell r="C5522" t="str">
            <v>ITEMS DE LA PROPUESTA ECONÓMICA</v>
          </cell>
          <cell r="I5522" t="str">
            <v>ITEMS NO PREVISTOS</v>
          </cell>
        </row>
        <row r="5526">
          <cell r="C5526" t="str">
            <v>DATOS ESPECÍFICOS</v>
          </cell>
        </row>
        <row r="5528">
          <cell r="C5528" t="str">
            <v>ITEM</v>
          </cell>
          <cell r="D5528" t="str">
            <v>DESCRIPCIÓN</v>
          </cell>
          <cell r="M5528" t="str">
            <v>UNIDAD</v>
          </cell>
          <cell r="O5528" t="str">
            <v>CANTIDAD</v>
          </cell>
        </row>
        <row r="5529">
          <cell r="C5529" t="str">
            <v>4.14.10</v>
          </cell>
          <cell r="D5529" t="str">
            <v xml:space="preserve">S.T.I de Cable Acometida Antifraude 2 x 8 + 8 AWG. </v>
          </cell>
          <cell r="M5529" t="str">
            <v>m</v>
          </cell>
          <cell r="O5529">
            <v>30</v>
          </cell>
          <cell r="R5529">
            <v>44651</v>
          </cell>
          <cell r="S5529">
            <v>44651</v>
          </cell>
          <cell r="T5529">
            <v>6.0000000000000001E-3</v>
          </cell>
          <cell r="U5529">
            <v>0.87470000000000003</v>
          </cell>
          <cell r="V5529">
            <v>0</v>
          </cell>
          <cell r="W5529">
            <v>0.11940000000000001</v>
          </cell>
        </row>
        <row r="5530">
          <cell r="C5530" t="str">
            <v>I. EQUIPO</v>
          </cell>
        </row>
        <row r="5532">
          <cell r="C5532" t="str">
            <v>DESCRIPCIÓN</v>
          </cell>
          <cell r="H5532" t="str">
            <v>MARCA</v>
          </cell>
          <cell r="J5532" t="str">
            <v>TIPO</v>
          </cell>
          <cell r="L5532" t="str">
            <v>TARIFA/HORA</v>
          </cell>
          <cell r="M5532" t="str">
            <v>RENDIMIENTO</v>
          </cell>
          <cell r="O5532" t="str">
            <v>Vr. UNITARIO</v>
          </cell>
        </row>
        <row r="5533">
          <cell r="J5533" t="str">
            <v/>
          </cell>
          <cell r="L5533" t="str">
            <v/>
          </cell>
          <cell r="M5533">
            <v>25</v>
          </cell>
          <cell r="O5533">
            <v>0</v>
          </cell>
          <cell r="R5533">
            <v>1.2</v>
          </cell>
          <cell r="T5533">
            <v>0</v>
          </cell>
        </row>
        <row r="5534">
          <cell r="J5534" t="str">
            <v/>
          </cell>
          <cell r="L5534" t="str">
            <v/>
          </cell>
          <cell r="M5534">
            <v>25</v>
          </cell>
          <cell r="O5534">
            <v>0</v>
          </cell>
          <cell r="R5534">
            <v>1.2</v>
          </cell>
          <cell r="T5534">
            <v>0</v>
          </cell>
        </row>
        <row r="5535">
          <cell r="J5535" t="str">
            <v/>
          </cell>
          <cell r="L5535" t="str">
            <v/>
          </cell>
          <cell r="O5535">
            <v>0</v>
          </cell>
          <cell r="R5535">
            <v>0</v>
          </cell>
          <cell r="T5535">
            <v>0</v>
          </cell>
        </row>
        <row r="5536">
          <cell r="C5536" t="str">
            <v>Herramienta Menor (Como % de Mano de Obra)</v>
          </cell>
          <cell r="J5536" t="str">
            <v>Dia</v>
          </cell>
          <cell r="L5536">
            <v>5330</v>
          </cell>
          <cell r="M5536">
            <v>0.05</v>
          </cell>
          <cell r="O5536">
            <v>267</v>
          </cell>
          <cell r="R5536">
            <v>8010</v>
          </cell>
          <cell r="T5536" t="str">
            <v>Herramienta Menor (Como % de Mano de Obra)</v>
          </cell>
        </row>
        <row r="5537">
          <cell r="L5537">
            <v>6.0000000000000001E-3</v>
          </cell>
          <cell r="M5537" t="str">
            <v>SUBTOTAL $</v>
          </cell>
          <cell r="O5537">
            <v>267</v>
          </cell>
        </row>
        <row r="5538">
          <cell r="C5538" t="str">
            <v>II. MATERIALES</v>
          </cell>
        </row>
        <row r="5540">
          <cell r="C5540" t="str">
            <v>DESCRIPCIÓN</v>
          </cell>
          <cell r="K5540" t="str">
            <v>UNIDAD</v>
          </cell>
          <cell r="L5540" t="str">
            <v>CANTIDAD</v>
          </cell>
          <cell r="M5540" t="str">
            <v>PRECIO UNIT.</v>
          </cell>
          <cell r="O5540" t="str">
            <v>Vr. UNITARIO</v>
          </cell>
        </row>
        <row r="5541">
          <cell r="C5541" t="str">
            <v>Cable Acometida Antifraude 2 x 8 + 8 AWG</v>
          </cell>
          <cell r="K5541" t="str">
            <v>m</v>
          </cell>
          <cell r="L5541">
            <v>1.05</v>
          </cell>
          <cell r="M5541">
            <v>33663.300000000003</v>
          </cell>
          <cell r="O5541">
            <v>35346</v>
          </cell>
          <cell r="R5541">
            <v>31.5</v>
          </cell>
          <cell r="T5541" t="str">
            <v>Cable Acometida Antifraude 2 x 8 + 8 AWG</v>
          </cell>
        </row>
        <row r="5542">
          <cell r="C5542" t="str">
            <v>grapa galvanizada x 5 unidades 1.1/4" Calibre 20</v>
          </cell>
          <cell r="K5542" t="str">
            <v>u</v>
          </cell>
          <cell r="L5542">
            <v>0.6</v>
          </cell>
          <cell r="M5542">
            <v>6180</v>
          </cell>
          <cell r="O5542">
            <v>3708</v>
          </cell>
          <cell r="R5542">
            <v>18</v>
          </cell>
          <cell r="T5542" t="str">
            <v>grapa galvanizada x 5 unidades 1.1/4" Calibre 20</v>
          </cell>
        </row>
        <row r="5543">
          <cell r="K5543" t="str">
            <v/>
          </cell>
          <cell r="M5543">
            <v>0</v>
          </cell>
          <cell r="O5543">
            <v>0</v>
          </cell>
          <cell r="R5543">
            <v>0</v>
          </cell>
          <cell r="T5543">
            <v>0</v>
          </cell>
        </row>
        <row r="5544">
          <cell r="K5544" t="str">
            <v/>
          </cell>
          <cell r="M5544">
            <v>0</v>
          </cell>
          <cell r="O5544">
            <v>0</v>
          </cell>
          <cell r="R5544">
            <v>0</v>
          </cell>
          <cell r="T5544">
            <v>0</v>
          </cell>
        </row>
        <row r="5545">
          <cell r="K5545" t="str">
            <v/>
          </cell>
          <cell r="M5545">
            <v>0</v>
          </cell>
          <cell r="O5545">
            <v>0</v>
          </cell>
          <cell r="R5545">
            <v>0</v>
          </cell>
          <cell r="T5545">
            <v>0</v>
          </cell>
        </row>
        <row r="5546">
          <cell r="K5546" t="str">
            <v/>
          </cell>
          <cell r="M5546">
            <v>0</v>
          </cell>
          <cell r="O5546">
            <v>0</v>
          </cell>
          <cell r="R5546">
            <v>0</v>
          </cell>
          <cell r="T5546">
            <v>0</v>
          </cell>
        </row>
        <row r="5547">
          <cell r="K5547" t="str">
            <v/>
          </cell>
          <cell r="M5547">
            <v>0</v>
          </cell>
          <cell r="O5547">
            <v>0</v>
          </cell>
          <cell r="R5547">
            <v>0</v>
          </cell>
          <cell r="T5547">
            <v>0</v>
          </cell>
        </row>
        <row r="5548">
          <cell r="K5548" t="str">
            <v/>
          </cell>
          <cell r="M5548">
            <v>0</v>
          </cell>
          <cell r="O5548">
            <v>0</v>
          </cell>
          <cell r="R5548">
            <v>0</v>
          </cell>
          <cell r="T5548">
            <v>0</v>
          </cell>
        </row>
        <row r="5549">
          <cell r="K5549" t="str">
            <v/>
          </cell>
          <cell r="M5549">
            <v>0</v>
          </cell>
          <cell r="O5549">
            <v>0</v>
          </cell>
          <cell r="R5549">
            <v>0</v>
          </cell>
          <cell r="T5549">
            <v>0</v>
          </cell>
        </row>
        <row r="5550">
          <cell r="L5550">
            <v>0.87470000000000003</v>
          </cell>
          <cell r="M5550" t="str">
            <v>SUBTOTAL $</v>
          </cell>
          <cell r="O5550">
            <v>39054</v>
          </cell>
        </row>
        <row r="5551">
          <cell r="C5551" t="str">
            <v>III. TRANSPORTES</v>
          </cell>
        </row>
        <row r="5553">
          <cell r="C5553" t="str">
            <v>MATERIAL</v>
          </cell>
          <cell r="J5553" t="str">
            <v>VOL. o PESO</v>
          </cell>
          <cell r="K5553" t="str">
            <v>DISTANCIA</v>
          </cell>
          <cell r="L5553" t="str">
            <v>M3 o Ton/Km</v>
          </cell>
          <cell r="M5553" t="str">
            <v>TARIFA</v>
          </cell>
          <cell r="O5553" t="str">
            <v>Vr. UNITARIO</v>
          </cell>
        </row>
        <row r="5554">
          <cell r="J5554" t="str">
            <v/>
          </cell>
          <cell r="M5554">
            <v>0</v>
          </cell>
          <cell r="O5554">
            <v>0</v>
          </cell>
          <cell r="R5554">
            <v>0</v>
          </cell>
          <cell r="T5554">
            <v>0</v>
          </cell>
        </row>
        <row r="5555">
          <cell r="J5555" t="str">
            <v/>
          </cell>
          <cell r="M5555">
            <v>0</v>
          </cell>
          <cell r="O5555">
            <v>0</v>
          </cell>
          <cell r="R5555">
            <v>0</v>
          </cell>
          <cell r="T5555">
            <v>0</v>
          </cell>
        </row>
        <row r="5556">
          <cell r="J5556" t="str">
            <v/>
          </cell>
          <cell r="M5556">
            <v>0</v>
          </cell>
          <cell r="O5556">
            <v>0</v>
          </cell>
          <cell r="R5556">
            <v>0</v>
          </cell>
          <cell r="T5556">
            <v>0</v>
          </cell>
        </row>
        <row r="5557">
          <cell r="L5557">
            <v>0</v>
          </cell>
          <cell r="M5557" t="str">
            <v>SUBTOTAL $</v>
          </cell>
          <cell r="O5557">
            <v>0</v>
          </cell>
        </row>
        <row r="5558">
          <cell r="C5558" t="str">
            <v>IV. MANO DE OBRA</v>
          </cell>
        </row>
        <row r="5560">
          <cell r="C5560" t="str">
            <v>TRABAJADOR</v>
          </cell>
          <cell r="I5560" t="str">
            <v>CANTIDAD</v>
          </cell>
          <cell r="J5560" t="str">
            <v>JORNAL</v>
          </cell>
          <cell r="K5560" t="str">
            <v>PRESTACIONES</v>
          </cell>
          <cell r="L5560" t="str">
            <v>JORNAL TOTAL</v>
          </cell>
          <cell r="M5560" t="str">
            <v>RENDIMIENTO</v>
          </cell>
          <cell r="O5560" t="str">
            <v>Vr. UNITARIO</v>
          </cell>
        </row>
        <row r="5561">
          <cell r="C5561" t="str">
            <v>Maestro Electricista</v>
          </cell>
          <cell r="I5561">
            <v>1</v>
          </cell>
          <cell r="J5561">
            <v>104400</v>
          </cell>
          <cell r="K5561">
            <v>1.681</v>
          </cell>
          <cell r="L5561">
            <v>175496</v>
          </cell>
          <cell r="M5561">
            <v>50</v>
          </cell>
          <cell r="O5561">
            <v>3510</v>
          </cell>
          <cell r="R5561">
            <v>0.6</v>
          </cell>
          <cell r="T5561" t="str">
            <v>Maestro Electricista</v>
          </cell>
        </row>
        <row r="5562">
          <cell r="C5562" t="str">
            <v>Ayudante Entendido</v>
          </cell>
          <cell r="I5562">
            <v>1</v>
          </cell>
          <cell r="J5562">
            <v>53020</v>
          </cell>
          <cell r="K5562">
            <v>1.7161</v>
          </cell>
          <cell r="L5562">
            <v>90988</v>
          </cell>
          <cell r="M5562">
            <v>50</v>
          </cell>
          <cell r="O5562">
            <v>1820</v>
          </cell>
          <cell r="R5562">
            <v>0.6</v>
          </cell>
          <cell r="T5562" t="str">
            <v>Ayudante Entendido</v>
          </cell>
        </row>
        <row r="5563">
          <cell r="I5563">
            <v>1</v>
          </cell>
          <cell r="J5563">
            <v>0</v>
          </cell>
          <cell r="K5563">
            <v>0</v>
          </cell>
          <cell r="L5563">
            <v>0</v>
          </cell>
          <cell r="O5563">
            <v>0</v>
          </cell>
          <cell r="R5563">
            <v>0</v>
          </cell>
          <cell r="T5563">
            <v>0</v>
          </cell>
        </row>
        <row r="5564">
          <cell r="L5564">
            <v>0.11940000000000001</v>
          </cell>
          <cell r="M5564" t="str">
            <v>SUBTOTAL $</v>
          </cell>
          <cell r="O5564">
            <v>5330</v>
          </cell>
        </row>
        <row r="5566">
          <cell r="C5566" t="str">
            <v>TOTAL COSTO DIRECTO $</v>
          </cell>
          <cell r="O5566">
            <v>44651</v>
          </cell>
        </row>
        <row r="5567">
          <cell r="C5567" t="str">
            <v>V. COSTOS INDIRECTOS</v>
          </cell>
        </row>
        <row r="5569">
          <cell r="C5569" t="str">
            <v>Descripción</v>
          </cell>
          <cell r="L5569" t="str">
            <v>Porcentaje</v>
          </cell>
          <cell r="M5569" t="str">
            <v>Valor Total</v>
          </cell>
        </row>
        <row r="5570">
          <cell r="C5570" t="str">
            <v>ADMINISTRACION</v>
          </cell>
          <cell r="L5570">
            <v>0</v>
          </cell>
          <cell r="M5570">
            <v>0</v>
          </cell>
        </row>
        <row r="5571">
          <cell r="C5571" t="str">
            <v xml:space="preserve">IMPREVISTOS </v>
          </cell>
          <cell r="L5571">
            <v>0</v>
          </cell>
          <cell r="M5571">
            <v>0</v>
          </cell>
        </row>
        <row r="5572">
          <cell r="C5572" t="str">
            <v>UTILIDAD</v>
          </cell>
          <cell r="L5572">
            <v>0</v>
          </cell>
          <cell r="M5572">
            <v>0</v>
          </cell>
        </row>
        <row r="5573">
          <cell r="C5573" t="str">
            <v>SUBTOTAL $</v>
          </cell>
          <cell r="O5573">
            <v>0</v>
          </cell>
        </row>
        <row r="5575">
          <cell r="C5575" t="str">
            <v>Precio Unitario Total Aproximado al peso $</v>
          </cell>
          <cell r="O5575">
            <v>44651</v>
          </cell>
        </row>
        <row r="5578">
          <cell r="H5578" t="str">
            <v>Firma</v>
          </cell>
        </row>
        <row r="5579">
          <cell r="H5579" t="str">
            <v>Nombre:</v>
          </cell>
        </row>
        <row r="5580">
          <cell r="H5580" t="str">
            <v>Representante Legal del Contratista o su Apoderado</v>
          </cell>
        </row>
        <row r="5581">
          <cell r="H5581" t="str">
            <v>Matricula No. :</v>
          </cell>
        </row>
        <row r="5582">
          <cell r="H5582" t="str">
            <v xml:space="preserve"> </v>
          </cell>
        </row>
        <row r="5583">
          <cell r="C5583" t="str">
            <v>OBSERVACIONES INTERVENTORÍA</v>
          </cell>
        </row>
        <row r="5587">
          <cell r="C5587" t="str">
            <v>APROBACIÓN POR INTERVENTORÍA</v>
          </cell>
        </row>
        <row r="5588">
          <cell r="C5588"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590">
          <cell r="C5590"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593">
          <cell r="H5593" t="str">
            <v>Firma</v>
          </cell>
        </row>
        <row r="5594">
          <cell r="H5594" t="str">
            <v>Nombre:</v>
          </cell>
        </row>
        <row r="5595">
          <cell r="H5595" t="str">
            <v>Representante Legal del Interventor o su Apoderado</v>
          </cell>
        </row>
        <row r="5596">
          <cell r="H5596" t="str">
            <v>Matricula No. :</v>
          </cell>
        </row>
        <row r="5601">
          <cell r="C5601" t="str">
            <v>Formulario 1 - Propuesta económica  - Documento tipo de selección abreviada de menor cuantía - versión 2</v>
          </cell>
        </row>
        <row r="5602">
          <cell r="C5602" t="str">
            <v>Código</v>
          </cell>
          <cell r="D5602" t="str">
            <v>CCE-EICP-FM-25</v>
          </cell>
          <cell r="E5602" t="str">
            <v>Versión</v>
          </cell>
          <cell r="F5602">
            <v>2</v>
          </cell>
        </row>
        <row r="5604">
          <cell r="C5604" t="str">
            <v>[La entidad podrá utilizar este formato para la presentación de los análisis de precios unitarios el contratista en la oportunidad prevista en el numeral 8.1. del Documento Base]</v>
          </cell>
        </row>
        <row r="5607">
          <cell r="D5607" t="str">
            <v>MUNICIPIO DE CONCORDIA, ANTIOQUIA</v>
          </cell>
        </row>
        <row r="5608">
          <cell r="L5608" t="str">
            <v>VERSIÓN</v>
          </cell>
        </row>
        <row r="5609">
          <cell r="D5609" t="str">
            <v xml:space="preserve">[NÚMERO DEL PROCESO] </v>
          </cell>
        </row>
        <row r="5610">
          <cell r="L5610" t="str">
            <v>PÁGINA</v>
          </cell>
          <cell r="M5610">
            <v>1</v>
          </cell>
          <cell r="N5610" t="str">
            <v>DE</v>
          </cell>
          <cell r="O5610">
            <v>1</v>
          </cell>
        </row>
        <row r="5611">
          <cell r="D5611" t="str">
            <v xml:space="preserve">ANALISIS DE PRECIOS UNITARIOS </v>
          </cell>
        </row>
        <row r="5613">
          <cell r="L5613" t="str">
            <v>FECHA</v>
          </cell>
          <cell r="M5613" t="str">
            <v>DD</v>
          </cell>
          <cell r="N5613" t="str">
            <v>MM</v>
          </cell>
          <cell r="O5613" t="str">
            <v>AA</v>
          </cell>
        </row>
        <row r="5614">
          <cell r="M5614">
            <v>8</v>
          </cell>
          <cell r="N5614">
            <v>5</v>
          </cell>
          <cell r="O5614">
            <v>2023</v>
          </cell>
        </row>
        <row r="5615">
          <cell r="C5615" t="str">
            <v>ITEMS DE LA PROPUESTA ECONÓMICA</v>
          </cell>
          <cell r="I5615" t="str">
            <v>ITEMS NO PREVISTOS</v>
          </cell>
        </row>
        <row r="5619">
          <cell r="C5619" t="str">
            <v>DATOS ESPECÍFICOS</v>
          </cell>
        </row>
        <row r="5621">
          <cell r="C5621" t="str">
            <v>ITEM</v>
          </cell>
          <cell r="D5621" t="str">
            <v>DESCRIPCIÓN</v>
          </cell>
          <cell r="M5621" t="str">
            <v>UNIDAD</v>
          </cell>
          <cell r="O5621" t="str">
            <v>CANTIDAD</v>
          </cell>
        </row>
        <row r="5622">
          <cell r="C5622" t="str">
            <v>4.14.11</v>
          </cell>
          <cell r="D5622" t="str">
            <v>S.T.I  de Tablero Enchufable Monofase 8 Circuitos. Incluye obra civil, resanes y demas elementos necesarios para su correcta instalacion y funcionamiento.</v>
          </cell>
          <cell r="M5622" t="str">
            <v>u</v>
          </cell>
          <cell r="O5622">
            <v>0</v>
          </cell>
          <cell r="R5622">
            <v>341083</v>
          </cell>
          <cell r="S5622">
            <v>341083</v>
          </cell>
          <cell r="T5622">
            <v>6.1600000000000002E-2</v>
          </cell>
          <cell r="U5622">
            <v>0.50649999999999995</v>
          </cell>
          <cell r="V5622">
            <v>0</v>
          </cell>
          <cell r="W5622">
            <v>0.43190000000000001</v>
          </cell>
        </row>
        <row r="5623">
          <cell r="C5623" t="str">
            <v>I. EQUIPO</v>
          </cell>
        </row>
        <row r="5625">
          <cell r="C5625" t="str">
            <v>DESCRIPCIÓN</v>
          </cell>
          <cell r="H5625" t="str">
            <v>MARCA</v>
          </cell>
          <cell r="J5625" t="str">
            <v>TIPO</v>
          </cell>
          <cell r="L5625" t="str">
            <v>TARIFA/HORA</v>
          </cell>
          <cell r="M5625" t="str">
            <v>RENDIMIENTO</v>
          </cell>
          <cell r="O5625" t="str">
            <v>Vr. UNITARIO</v>
          </cell>
        </row>
        <row r="5626">
          <cell r="C5626" t="str">
            <v>pulidora electrica manual - disco</v>
          </cell>
          <cell r="J5626" t="str">
            <v>Dia</v>
          </cell>
          <cell r="L5626">
            <v>40927</v>
          </cell>
          <cell r="M5626">
            <v>3</v>
          </cell>
          <cell r="O5626">
            <v>13642</v>
          </cell>
          <cell r="R5626">
            <v>0</v>
          </cell>
          <cell r="T5626" t="str">
            <v>pulidora electrica manual - disco</v>
          </cell>
        </row>
        <row r="5627">
          <cell r="J5627" t="str">
            <v/>
          </cell>
          <cell r="L5627" t="str">
            <v/>
          </cell>
          <cell r="O5627">
            <v>0</v>
          </cell>
          <cell r="R5627">
            <v>0</v>
          </cell>
          <cell r="T5627">
            <v>0</v>
          </cell>
        </row>
        <row r="5628">
          <cell r="J5628" t="str">
            <v/>
          </cell>
          <cell r="L5628" t="str">
            <v/>
          </cell>
          <cell r="O5628">
            <v>0</v>
          </cell>
          <cell r="R5628">
            <v>0</v>
          </cell>
          <cell r="T5628">
            <v>0</v>
          </cell>
        </row>
        <row r="5629">
          <cell r="C5629" t="str">
            <v>Herramienta Menor (Como % de Mano de Obra)</v>
          </cell>
          <cell r="J5629" t="str">
            <v>Dia</v>
          </cell>
          <cell r="L5629">
            <v>147327</v>
          </cell>
          <cell r="M5629">
            <v>0.05</v>
          </cell>
          <cell r="O5629">
            <v>7366</v>
          </cell>
          <cell r="R5629">
            <v>0</v>
          </cell>
          <cell r="T5629" t="str">
            <v>Herramienta Menor (Como % de Mano de Obra)</v>
          </cell>
        </row>
        <row r="5630">
          <cell r="L5630">
            <v>6.1600000000000002E-2</v>
          </cell>
          <cell r="M5630" t="str">
            <v>SUBTOTAL $</v>
          </cell>
          <cell r="O5630">
            <v>21008</v>
          </cell>
        </row>
        <row r="5631">
          <cell r="C5631" t="str">
            <v>II. MATERIALES</v>
          </cell>
        </row>
        <row r="5633">
          <cell r="C5633" t="str">
            <v>DESCRIPCIÓN</v>
          </cell>
          <cell r="K5633" t="str">
            <v>UNIDAD</v>
          </cell>
          <cell r="L5633" t="str">
            <v>CANTIDAD</v>
          </cell>
          <cell r="M5633" t="str">
            <v>PRECIO UNIT.</v>
          </cell>
          <cell r="O5633" t="str">
            <v>Vr. UNITARIO</v>
          </cell>
        </row>
        <row r="5634">
          <cell r="C5634" t="str">
            <v>Tablero Distribución Breaker Enchufable 8 Circuitos Monofásico 110V</v>
          </cell>
          <cell r="K5634" t="str">
            <v>u</v>
          </cell>
          <cell r="L5634">
            <v>1</v>
          </cell>
          <cell r="M5634">
            <v>171310</v>
          </cell>
          <cell r="O5634">
            <v>171310</v>
          </cell>
          <cell r="R5634">
            <v>0</v>
          </cell>
          <cell r="T5634" t="str">
            <v>Tablero Distribución Breaker Enchufable 8 Circuitos Monofásico 110V</v>
          </cell>
        </row>
        <row r="5635">
          <cell r="C5635" t="str">
            <v>Cinta aislante Profesional De Pvc Negra De 9 M X 19 Mm</v>
          </cell>
          <cell r="K5635" t="str">
            <v>u</v>
          </cell>
          <cell r="L5635">
            <v>0.13189999999999999</v>
          </cell>
          <cell r="M5635">
            <v>10900</v>
          </cell>
          <cell r="O5635">
            <v>1438</v>
          </cell>
          <cell r="R5635">
            <v>0</v>
          </cell>
          <cell r="T5635" t="str">
            <v>Cinta aislante Profesional De Pvc Negra De 9 M X 19 Mm</v>
          </cell>
        </row>
        <row r="5636">
          <cell r="K5636" t="str">
            <v/>
          </cell>
          <cell r="M5636">
            <v>0</v>
          </cell>
          <cell r="O5636">
            <v>0</v>
          </cell>
          <cell r="R5636">
            <v>0</v>
          </cell>
          <cell r="T5636">
            <v>0</v>
          </cell>
        </row>
        <row r="5637">
          <cell r="K5637" t="str">
            <v/>
          </cell>
          <cell r="M5637">
            <v>0</v>
          </cell>
          <cell r="O5637">
            <v>0</v>
          </cell>
          <cell r="R5637">
            <v>0</v>
          </cell>
          <cell r="T5637">
            <v>0</v>
          </cell>
        </row>
        <row r="5638">
          <cell r="K5638" t="str">
            <v/>
          </cell>
          <cell r="M5638">
            <v>0</v>
          </cell>
          <cell r="O5638">
            <v>0</v>
          </cell>
          <cell r="R5638">
            <v>0</v>
          </cell>
          <cell r="T5638">
            <v>0</v>
          </cell>
        </row>
        <row r="5639">
          <cell r="K5639" t="str">
            <v/>
          </cell>
          <cell r="M5639">
            <v>0</v>
          </cell>
          <cell r="O5639">
            <v>0</v>
          </cell>
          <cell r="R5639">
            <v>0</v>
          </cell>
          <cell r="T5639">
            <v>0</v>
          </cell>
        </row>
        <row r="5640">
          <cell r="K5640" t="str">
            <v/>
          </cell>
          <cell r="M5640">
            <v>0</v>
          </cell>
          <cell r="O5640">
            <v>0</v>
          </cell>
          <cell r="R5640">
            <v>0</v>
          </cell>
          <cell r="T5640">
            <v>0</v>
          </cell>
        </row>
        <row r="5641">
          <cell r="K5641" t="str">
            <v/>
          </cell>
          <cell r="M5641">
            <v>0</v>
          </cell>
          <cell r="O5641">
            <v>0</v>
          </cell>
          <cell r="R5641">
            <v>0</v>
          </cell>
          <cell r="T5641">
            <v>0</v>
          </cell>
        </row>
        <row r="5642">
          <cell r="K5642" t="str">
            <v/>
          </cell>
          <cell r="M5642">
            <v>0</v>
          </cell>
          <cell r="O5642">
            <v>0</v>
          </cell>
          <cell r="R5642">
            <v>0</v>
          </cell>
          <cell r="T5642">
            <v>0</v>
          </cell>
        </row>
        <row r="5643">
          <cell r="L5643">
            <v>0.50649999999999995</v>
          </cell>
          <cell r="M5643" t="str">
            <v>SUBTOTAL $</v>
          </cell>
          <cell r="O5643">
            <v>172748</v>
          </cell>
        </row>
        <row r="5644">
          <cell r="C5644" t="str">
            <v>III. TRANSPORTES</v>
          </cell>
        </row>
        <row r="5646">
          <cell r="C5646" t="str">
            <v>MATERIAL</v>
          </cell>
          <cell r="J5646" t="str">
            <v>VOL. o PESO</v>
          </cell>
          <cell r="K5646" t="str">
            <v>DISTANCIA</v>
          </cell>
          <cell r="L5646" t="str">
            <v>M3 o Ton/Km</v>
          </cell>
          <cell r="M5646" t="str">
            <v>TARIFA</v>
          </cell>
          <cell r="O5646" t="str">
            <v>Vr. UNITARIO</v>
          </cell>
        </row>
        <row r="5647">
          <cell r="J5647" t="str">
            <v/>
          </cell>
          <cell r="M5647">
            <v>0</v>
          </cell>
          <cell r="O5647">
            <v>0</v>
          </cell>
          <cell r="R5647">
            <v>0</v>
          </cell>
          <cell r="T5647">
            <v>0</v>
          </cell>
        </row>
        <row r="5648">
          <cell r="J5648" t="str">
            <v/>
          </cell>
          <cell r="M5648">
            <v>0</v>
          </cell>
          <cell r="O5648">
            <v>0</v>
          </cell>
          <cell r="R5648">
            <v>0</v>
          </cell>
          <cell r="T5648">
            <v>0</v>
          </cell>
        </row>
        <row r="5649">
          <cell r="J5649" t="str">
            <v/>
          </cell>
          <cell r="M5649">
            <v>0</v>
          </cell>
          <cell r="O5649">
            <v>0</v>
          </cell>
          <cell r="R5649">
            <v>0</v>
          </cell>
          <cell r="T5649">
            <v>0</v>
          </cell>
        </row>
        <row r="5650">
          <cell r="L5650">
            <v>0</v>
          </cell>
          <cell r="M5650" t="str">
            <v>SUBTOTAL $</v>
          </cell>
          <cell r="O5650">
            <v>0</v>
          </cell>
        </row>
        <row r="5651">
          <cell r="C5651" t="str">
            <v>IV. MANO DE OBRA</v>
          </cell>
        </row>
        <row r="5653">
          <cell r="C5653" t="str">
            <v>TRABAJADOR</v>
          </cell>
          <cell r="I5653" t="str">
            <v>CANTIDAD</v>
          </cell>
          <cell r="J5653" t="str">
            <v>JORNAL</v>
          </cell>
          <cell r="K5653" t="str">
            <v>PRESTACIONES</v>
          </cell>
          <cell r="L5653" t="str">
            <v>JORNAL TOTAL</v>
          </cell>
          <cell r="M5653" t="str">
            <v>RENDIMIENTO</v>
          </cell>
          <cell r="O5653" t="str">
            <v>Vr. UNITARIO</v>
          </cell>
        </row>
        <row r="5654">
          <cell r="C5654" t="str">
            <v>Maestro Electricista</v>
          </cell>
          <cell r="I5654">
            <v>2</v>
          </cell>
          <cell r="J5654">
            <v>104400</v>
          </cell>
          <cell r="K5654">
            <v>1.681</v>
          </cell>
          <cell r="L5654">
            <v>350993</v>
          </cell>
          <cell r="M5654">
            <v>3</v>
          </cell>
          <cell r="O5654">
            <v>116998</v>
          </cell>
          <cell r="R5654">
            <v>0</v>
          </cell>
          <cell r="T5654" t="str">
            <v>Maestro Electricista</v>
          </cell>
        </row>
        <row r="5655">
          <cell r="C5655" t="str">
            <v>Ayudante Entendido</v>
          </cell>
          <cell r="I5655">
            <v>1</v>
          </cell>
          <cell r="J5655">
            <v>53020</v>
          </cell>
          <cell r="K5655">
            <v>1.7161</v>
          </cell>
          <cell r="L5655">
            <v>90988</v>
          </cell>
          <cell r="M5655">
            <v>3</v>
          </cell>
          <cell r="O5655">
            <v>30329</v>
          </cell>
          <cell r="R5655">
            <v>0</v>
          </cell>
          <cell r="T5655" t="str">
            <v>Ayudante Entendido</v>
          </cell>
        </row>
        <row r="5656">
          <cell r="I5656">
            <v>1</v>
          </cell>
          <cell r="J5656">
            <v>0</v>
          </cell>
          <cell r="K5656">
            <v>0</v>
          </cell>
          <cell r="L5656">
            <v>0</v>
          </cell>
          <cell r="O5656">
            <v>0</v>
          </cell>
          <cell r="R5656">
            <v>0</v>
          </cell>
          <cell r="T5656">
            <v>0</v>
          </cell>
        </row>
        <row r="5657">
          <cell r="L5657">
            <v>0.43190000000000001</v>
          </cell>
          <cell r="M5657" t="str">
            <v>SUBTOTAL $</v>
          </cell>
          <cell r="O5657">
            <v>147327</v>
          </cell>
        </row>
        <row r="5659">
          <cell r="C5659" t="str">
            <v>TOTAL COSTO DIRECTO $</v>
          </cell>
          <cell r="O5659">
            <v>341083</v>
          </cell>
        </row>
        <row r="5660">
          <cell r="C5660" t="str">
            <v>V. COSTOS INDIRECTOS</v>
          </cell>
        </row>
        <row r="5662">
          <cell r="C5662" t="str">
            <v>Descripción</v>
          </cell>
          <cell r="L5662" t="str">
            <v>Porcentaje</v>
          </cell>
          <cell r="M5662" t="str">
            <v>Valor Total</v>
          </cell>
        </row>
        <row r="5663">
          <cell r="C5663" t="str">
            <v>ADMINISTRACION</v>
          </cell>
          <cell r="L5663">
            <v>0</v>
          </cell>
          <cell r="M5663">
            <v>0</v>
          </cell>
        </row>
        <row r="5664">
          <cell r="C5664" t="str">
            <v xml:space="preserve">IMPREVISTOS </v>
          </cell>
          <cell r="L5664">
            <v>0</v>
          </cell>
          <cell r="M5664">
            <v>0</v>
          </cell>
        </row>
        <row r="5665">
          <cell r="C5665" t="str">
            <v>UTILIDAD</v>
          </cell>
          <cell r="L5665">
            <v>0</v>
          </cell>
          <cell r="M5665">
            <v>0</v>
          </cell>
        </row>
        <row r="5666">
          <cell r="C5666" t="str">
            <v>SUBTOTAL $</v>
          </cell>
          <cell r="O5666">
            <v>0</v>
          </cell>
        </row>
        <row r="5668">
          <cell r="C5668" t="str">
            <v>Precio Unitario Total Aproximado al peso $</v>
          </cell>
          <cell r="O5668">
            <v>341083</v>
          </cell>
        </row>
        <row r="5671">
          <cell r="H5671" t="str">
            <v>Firma</v>
          </cell>
        </row>
        <row r="5672">
          <cell r="H5672" t="str">
            <v>Nombre:</v>
          </cell>
        </row>
        <row r="5673">
          <cell r="H5673" t="str">
            <v>Representante Legal del Contratista o su Apoderado</v>
          </cell>
        </row>
        <row r="5674">
          <cell r="H5674" t="str">
            <v>Matricula No. :</v>
          </cell>
        </row>
        <row r="5675">
          <cell r="H5675" t="str">
            <v xml:space="preserve"> </v>
          </cell>
        </row>
        <row r="5676">
          <cell r="C5676" t="str">
            <v>OBSERVACIONES INTERVENTORÍA</v>
          </cell>
        </row>
        <row r="5680">
          <cell r="C5680" t="str">
            <v>APROBACIÓN POR INTERVENTORÍA</v>
          </cell>
        </row>
        <row r="5681">
          <cell r="C568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683">
          <cell r="C568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686">
          <cell r="H5686" t="str">
            <v>Firma</v>
          </cell>
        </row>
        <row r="5687">
          <cell r="H5687" t="str">
            <v>Nombre:</v>
          </cell>
        </row>
        <row r="5688">
          <cell r="H5688" t="str">
            <v>Representante Legal del Interventor o su Apoderado</v>
          </cell>
        </row>
        <row r="5689">
          <cell r="H5689" t="str">
            <v>Matricula No. :</v>
          </cell>
        </row>
        <row r="5694">
          <cell r="C5694" t="str">
            <v>Formulario 1 - Propuesta económica  - Documento tipo de selección abreviada de menor cuantía - versión 2</v>
          </cell>
        </row>
        <row r="5695">
          <cell r="C5695" t="str">
            <v>Código</v>
          </cell>
          <cell r="D5695" t="str">
            <v>CCE-EICP-FM-25</v>
          </cell>
          <cell r="E5695" t="str">
            <v>Versión</v>
          </cell>
          <cell r="F5695">
            <v>2</v>
          </cell>
        </row>
        <row r="5697">
          <cell r="C5697" t="str">
            <v>[La entidad podrá utilizar este formato para la presentación de los análisis de precios unitarios el contratista en la oportunidad prevista en el numeral 8.1. del Documento Base]</v>
          </cell>
        </row>
        <row r="5700">
          <cell r="D5700" t="str">
            <v>MUNICIPIO DE CONCORDIA, ANTIOQUIA</v>
          </cell>
        </row>
        <row r="5701">
          <cell r="L5701" t="str">
            <v>VERSIÓN</v>
          </cell>
        </row>
        <row r="5702">
          <cell r="D5702" t="str">
            <v xml:space="preserve">[NÚMERO DEL PROCESO] </v>
          </cell>
        </row>
        <row r="5703">
          <cell r="L5703" t="str">
            <v>PÁGINA</v>
          </cell>
          <cell r="M5703">
            <v>1</v>
          </cell>
          <cell r="N5703" t="str">
            <v>DE</v>
          </cell>
          <cell r="O5703">
            <v>1</v>
          </cell>
        </row>
        <row r="5704">
          <cell r="D5704" t="str">
            <v xml:space="preserve">ANALISIS DE PRECIOS UNITARIOS </v>
          </cell>
        </row>
        <row r="5706">
          <cell r="L5706" t="str">
            <v>FECHA</v>
          </cell>
          <cell r="M5706" t="str">
            <v>DD</v>
          </cell>
          <cell r="N5706" t="str">
            <v>MM</v>
          </cell>
          <cell r="O5706" t="str">
            <v>AA</v>
          </cell>
        </row>
        <row r="5707">
          <cell r="M5707">
            <v>8</v>
          </cell>
          <cell r="N5707">
            <v>5</v>
          </cell>
          <cell r="O5707">
            <v>2023</v>
          </cell>
        </row>
        <row r="5708">
          <cell r="C5708" t="str">
            <v>ITEMS DE LA PROPUESTA ECONÓMICA</v>
          </cell>
          <cell r="I5708" t="str">
            <v>ITEMS NO PREVISTOS</v>
          </cell>
        </row>
        <row r="5712">
          <cell r="C5712" t="str">
            <v>DATOS ESPECÍFICOS</v>
          </cell>
        </row>
        <row r="5714">
          <cell r="C5714" t="str">
            <v>ITEM</v>
          </cell>
          <cell r="D5714" t="str">
            <v>DESCRIPCIÓN</v>
          </cell>
          <cell r="M5714" t="str">
            <v>UNIDAD</v>
          </cell>
          <cell r="O5714" t="str">
            <v>CANTIDAD</v>
          </cell>
        </row>
        <row r="5715">
          <cell r="C5715" t="str">
            <v>4.15.1</v>
          </cell>
          <cell r="D5715" t="str">
            <v xml:space="preserve">Regada de material proveniente de la excavación y conformación del terreno. </v>
          </cell>
          <cell r="M5715" t="str">
            <v>m3</v>
          </cell>
          <cell r="O5715">
            <v>31</v>
          </cell>
          <cell r="R5715">
            <v>5257</v>
          </cell>
          <cell r="S5715">
            <v>5257</v>
          </cell>
          <cell r="T5715">
            <v>4.7600000000000003E-2</v>
          </cell>
          <cell r="U5715">
            <v>0</v>
          </cell>
          <cell r="V5715">
            <v>0</v>
          </cell>
          <cell r="W5715">
            <v>0.95240000000000002</v>
          </cell>
        </row>
        <row r="5716">
          <cell r="C5716" t="str">
            <v>I. EQUIPO</v>
          </cell>
        </row>
        <row r="5718">
          <cell r="C5718" t="str">
            <v>DESCRIPCIÓN</v>
          </cell>
          <cell r="H5718" t="str">
            <v>MARCA</v>
          </cell>
          <cell r="J5718" t="str">
            <v>TIPO</v>
          </cell>
          <cell r="L5718" t="str">
            <v>TARIFA/HORA</v>
          </cell>
          <cell r="M5718" t="str">
            <v>RENDIMIENTO</v>
          </cell>
          <cell r="O5718" t="str">
            <v>Vr. UNITARIO</v>
          </cell>
        </row>
        <row r="5719">
          <cell r="J5719" t="str">
            <v/>
          </cell>
          <cell r="L5719" t="str">
            <v/>
          </cell>
          <cell r="O5719">
            <v>0</v>
          </cell>
          <cell r="R5719">
            <v>0</v>
          </cell>
          <cell r="T5719">
            <v>0</v>
          </cell>
        </row>
        <row r="5720">
          <cell r="J5720" t="str">
            <v/>
          </cell>
          <cell r="L5720" t="str">
            <v/>
          </cell>
          <cell r="O5720">
            <v>0</v>
          </cell>
          <cell r="R5720">
            <v>0</v>
          </cell>
          <cell r="T5720">
            <v>0</v>
          </cell>
        </row>
        <row r="5721">
          <cell r="J5721" t="str">
            <v/>
          </cell>
          <cell r="L5721" t="str">
            <v/>
          </cell>
          <cell r="O5721">
            <v>0</v>
          </cell>
          <cell r="R5721">
            <v>0</v>
          </cell>
          <cell r="T5721">
            <v>0</v>
          </cell>
        </row>
        <row r="5722">
          <cell r="C5722" t="str">
            <v>Herramienta Menor (Como % de Mano de Obra)</v>
          </cell>
          <cell r="J5722" t="str">
            <v>Dia</v>
          </cell>
          <cell r="L5722">
            <v>5007</v>
          </cell>
          <cell r="M5722">
            <v>0.05</v>
          </cell>
          <cell r="O5722">
            <v>250</v>
          </cell>
          <cell r="R5722">
            <v>7750</v>
          </cell>
          <cell r="T5722" t="str">
            <v>Herramienta Menor (Como % de Mano de Obra)</v>
          </cell>
        </row>
        <row r="5723">
          <cell r="L5723">
            <v>4.7600000000000003E-2</v>
          </cell>
          <cell r="M5723" t="str">
            <v>SUBTOTAL $</v>
          </cell>
          <cell r="O5723">
            <v>250</v>
          </cell>
        </row>
        <row r="5724">
          <cell r="C5724" t="str">
            <v>II. MATERIALES</v>
          </cell>
        </row>
        <row r="5726">
          <cell r="C5726" t="str">
            <v>DESCRIPCIÓN</v>
          </cell>
          <cell r="K5726" t="str">
            <v>UNIDAD</v>
          </cell>
          <cell r="L5726" t="str">
            <v>CANTIDAD</v>
          </cell>
          <cell r="M5726" t="str">
            <v>PRECIO UNIT.</v>
          </cell>
          <cell r="O5726" t="str">
            <v>Vr. UNITARIO</v>
          </cell>
        </row>
        <row r="5727">
          <cell r="K5727" t="str">
            <v/>
          </cell>
          <cell r="M5727">
            <v>0</v>
          </cell>
          <cell r="O5727">
            <v>0</v>
          </cell>
          <cell r="R5727">
            <v>0</v>
          </cell>
          <cell r="T5727">
            <v>0</v>
          </cell>
        </row>
        <row r="5728">
          <cell r="K5728" t="str">
            <v/>
          </cell>
          <cell r="M5728">
            <v>0</v>
          </cell>
          <cell r="O5728">
            <v>0</v>
          </cell>
          <cell r="R5728">
            <v>0</v>
          </cell>
          <cell r="T5728">
            <v>0</v>
          </cell>
        </row>
        <row r="5729">
          <cell r="K5729" t="str">
            <v/>
          </cell>
          <cell r="M5729">
            <v>0</v>
          </cell>
          <cell r="O5729">
            <v>0</v>
          </cell>
          <cell r="R5729">
            <v>0</v>
          </cell>
          <cell r="T5729">
            <v>0</v>
          </cell>
        </row>
        <row r="5730">
          <cell r="K5730" t="str">
            <v/>
          </cell>
          <cell r="M5730">
            <v>0</v>
          </cell>
          <cell r="O5730">
            <v>0</v>
          </cell>
          <cell r="R5730">
            <v>0</v>
          </cell>
          <cell r="T5730">
            <v>0</v>
          </cell>
        </row>
        <row r="5731">
          <cell r="K5731" t="str">
            <v/>
          </cell>
          <cell r="M5731">
            <v>0</v>
          </cell>
          <cell r="O5731">
            <v>0</v>
          </cell>
          <cell r="R5731">
            <v>0</v>
          </cell>
          <cell r="T5731">
            <v>0</v>
          </cell>
        </row>
        <row r="5732">
          <cell r="K5732" t="str">
            <v/>
          </cell>
          <cell r="M5732">
            <v>0</v>
          </cell>
          <cell r="O5732">
            <v>0</v>
          </cell>
          <cell r="R5732">
            <v>0</v>
          </cell>
          <cell r="T5732">
            <v>0</v>
          </cell>
        </row>
        <row r="5733">
          <cell r="K5733" t="str">
            <v/>
          </cell>
          <cell r="O5733">
            <v>0</v>
          </cell>
          <cell r="R5733">
            <v>0</v>
          </cell>
          <cell r="T5733">
            <v>0</v>
          </cell>
        </row>
        <row r="5734">
          <cell r="L5734">
            <v>0</v>
          </cell>
          <cell r="M5734" t="str">
            <v>SUBTOTAL $</v>
          </cell>
          <cell r="O5734">
            <v>0</v>
          </cell>
        </row>
        <row r="5735">
          <cell r="C5735" t="str">
            <v>III. TRANSPORTES</v>
          </cell>
        </row>
        <row r="5737">
          <cell r="C5737" t="str">
            <v>MATERIAL</v>
          </cell>
          <cell r="J5737" t="str">
            <v>VOL. o PESO</v>
          </cell>
          <cell r="K5737" t="str">
            <v>DISTANCIA</v>
          </cell>
          <cell r="L5737" t="str">
            <v>M3 o Ton/Km</v>
          </cell>
          <cell r="M5737" t="str">
            <v>TARIFA</v>
          </cell>
          <cell r="O5737" t="str">
            <v>Vr. UNITARIO</v>
          </cell>
        </row>
        <row r="5738">
          <cell r="J5738" t="str">
            <v/>
          </cell>
          <cell r="K5738">
            <v>1</v>
          </cell>
          <cell r="L5738">
            <v>1.3</v>
          </cell>
          <cell r="M5738">
            <v>0</v>
          </cell>
          <cell r="O5738">
            <v>0</v>
          </cell>
          <cell r="R5738">
            <v>40.299999999999997</v>
          </cell>
          <cell r="T5738">
            <v>0</v>
          </cell>
        </row>
        <row r="5739">
          <cell r="J5739" t="str">
            <v/>
          </cell>
          <cell r="M5739">
            <v>0</v>
          </cell>
          <cell r="O5739">
            <v>0</v>
          </cell>
          <cell r="R5739">
            <v>0</v>
          </cell>
          <cell r="T5739">
            <v>0</v>
          </cell>
        </row>
        <row r="5740">
          <cell r="J5740" t="str">
            <v/>
          </cell>
          <cell r="M5740">
            <v>0</v>
          </cell>
          <cell r="O5740">
            <v>0</v>
          </cell>
          <cell r="R5740">
            <v>0</v>
          </cell>
          <cell r="T5740">
            <v>0</v>
          </cell>
        </row>
        <row r="5741">
          <cell r="L5741">
            <v>0</v>
          </cell>
          <cell r="M5741" t="str">
            <v>SUBTOTAL $</v>
          </cell>
          <cell r="O5741">
            <v>0</v>
          </cell>
        </row>
        <row r="5742">
          <cell r="C5742" t="str">
            <v>IV. MANO DE OBRA</v>
          </cell>
        </row>
        <row r="5744">
          <cell r="C5744" t="str">
            <v>TRABAJADOR</v>
          </cell>
          <cell r="I5744" t="str">
            <v>CANTIDAD</v>
          </cell>
          <cell r="J5744" t="str">
            <v>JORNAL</v>
          </cell>
          <cell r="K5744" t="str">
            <v>PRESTACIONES</v>
          </cell>
          <cell r="L5744" t="str">
            <v>JORNAL TOTAL</v>
          </cell>
          <cell r="M5744" t="str">
            <v>RENDIMIENTO</v>
          </cell>
          <cell r="O5744" t="str">
            <v>Vr. UNITARIO</v>
          </cell>
        </row>
        <row r="5745">
          <cell r="C5745" t="str">
            <v>Ayudante Raso</v>
          </cell>
          <cell r="I5745">
            <v>2</v>
          </cell>
          <cell r="J5745">
            <v>43354</v>
          </cell>
          <cell r="K5745">
            <v>1.7323</v>
          </cell>
          <cell r="L5745">
            <v>150204</v>
          </cell>
          <cell r="M5745">
            <v>30</v>
          </cell>
          <cell r="O5745">
            <v>5007</v>
          </cell>
          <cell r="R5745">
            <v>2.0699999999999998</v>
          </cell>
          <cell r="T5745" t="str">
            <v>Ayudante Raso</v>
          </cell>
        </row>
        <row r="5746">
          <cell r="J5746">
            <v>0</v>
          </cell>
          <cell r="K5746">
            <v>0</v>
          </cell>
          <cell r="L5746">
            <v>0</v>
          </cell>
          <cell r="O5746">
            <v>0</v>
          </cell>
          <cell r="R5746">
            <v>0</v>
          </cell>
          <cell r="T5746">
            <v>0</v>
          </cell>
        </row>
        <row r="5747">
          <cell r="J5747">
            <v>0</v>
          </cell>
          <cell r="K5747">
            <v>0</v>
          </cell>
          <cell r="L5747">
            <v>0</v>
          </cell>
          <cell r="O5747">
            <v>0</v>
          </cell>
          <cell r="R5747">
            <v>0</v>
          </cell>
          <cell r="T5747">
            <v>0</v>
          </cell>
        </row>
        <row r="5748">
          <cell r="L5748">
            <v>0.95240000000000002</v>
          </cell>
          <cell r="M5748" t="str">
            <v>SUBTOTAL $</v>
          </cell>
          <cell r="O5748">
            <v>5007</v>
          </cell>
        </row>
        <row r="5750">
          <cell r="C5750" t="str">
            <v>TOTAL COSTO DIRECTO $</v>
          </cell>
          <cell r="O5750">
            <v>5257</v>
          </cell>
        </row>
        <row r="5751">
          <cell r="C5751" t="str">
            <v>V. COSTOS INDIRECTOS</v>
          </cell>
        </row>
        <row r="5753">
          <cell r="C5753" t="str">
            <v>Descripción</v>
          </cell>
          <cell r="L5753" t="str">
            <v>Porcentaje</v>
          </cell>
          <cell r="M5753" t="str">
            <v>Valor Total</v>
          </cell>
        </row>
        <row r="5754">
          <cell r="C5754" t="str">
            <v>ADMINISTRACION</v>
          </cell>
          <cell r="L5754">
            <v>0</v>
          </cell>
          <cell r="M5754">
            <v>0</v>
          </cell>
        </row>
        <row r="5755">
          <cell r="C5755" t="str">
            <v xml:space="preserve">IMPREVISTOS </v>
          </cell>
          <cell r="L5755">
            <v>0</v>
          </cell>
          <cell r="M5755">
            <v>0</v>
          </cell>
        </row>
        <row r="5756">
          <cell r="C5756" t="str">
            <v>UTILIDAD</v>
          </cell>
          <cell r="L5756">
            <v>0</v>
          </cell>
          <cell r="M5756">
            <v>0</v>
          </cell>
        </row>
        <row r="5757">
          <cell r="C5757" t="str">
            <v>SUBTOTAL $</v>
          </cell>
          <cell r="O5757">
            <v>0</v>
          </cell>
        </row>
        <row r="5759">
          <cell r="C5759" t="str">
            <v>Precio Unitario Total Aproximado al peso $</v>
          </cell>
          <cell r="O5759">
            <v>5257</v>
          </cell>
        </row>
        <row r="5762">
          <cell r="H5762" t="str">
            <v>Firma</v>
          </cell>
        </row>
        <row r="5763">
          <cell r="H5763" t="str">
            <v>Nombre:</v>
          </cell>
        </row>
        <row r="5764">
          <cell r="H5764" t="str">
            <v>Representante Legal del Contratista o su Apoderado</v>
          </cell>
        </row>
        <row r="5765">
          <cell r="H5765" t="str">
            <v>Matricula No. :</v>
          </cell>
        </row>
        <row r="5766">
          <cell r="H5766" t="str">
            <v xml:space="preserve"> </v>
          </cell>
        </row>
        <row r="5767">
          <cell r="C5767" t="str">
            <v>OBSERVACIONES INTERVENTORÍA</v>
          </cell>
        </row>
        <row r="5771">
          <cell r="C5771" t="str">
            <v>APROBACIÓN POR INTERVENTORÍA</v>
          </cell>
        </row>
        <row r="5772">
          <cell r="C577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774">
          <cell r="C577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777">
          <cell r="H5777" t="str">
            <v>Firma</v>
          </cell>
        </row>
        <row r="5778">
          <cell r="H5778" t="str">
            <v>Nombre:</v>
          </cell>
        </row>
        <row r="5779">
          <cell r="H5779" t="str">
            <v>Representante Legal del Interventor o su Apoderado</v>
          </cell>
        </row>
        <row r="5780">
          <cell r="H5780" t="str">
            <v>Matricula No. :</v>
          </cell>
        </row>
        <row r="5785">
          <cell r="C5785" t="str">
            <v>Formulario 1 - Propuesta económica  - Documento tipo de selección abreviada de menor cuantía - versión 2</v>
          </cell>
        </row>
        <row r="5786">
          <cell r="C5786" t="str">
            <v>Código</v>
          </cell>
          <cell r="D5786" t="str">
            <v>CCE-EICP-FM-25</v>
          </cell>
          <cell r="E5786" t="str">
            <v>Versión</v>
          </cell>
          <cell r="F5786">
            <v>2</v>
          </cell>
        </row>
        <row r="5788">
          <cell r="C5788" t="str">
            <v>[La entidad podrá utilizar este formato para la presentación de los análisis de precios unitarios el contratista en la oportunidad prevista en el numeral 8.1. del Documento Base]</v>
          </cell>
        </row>
        <row r="5791">
          <cell r="D5791" t="str">
            <v>MUNICIPIO DE CONCORDIA, ANTIOQUIA</v>
          </cell>
        </row>
        <row r="5792">
          <cell r="L5792" t="str">
            <v>VERSIÓN</v>
          </cell>
        </row>
        <row r="5793">
          <cell r="D5793" t="str">
            <v xml:space="preserve">[NÚMERO DEL PROCESO] </v>
          </cell>
        </row>
        <row r="5794">
          <cell r="L5794" t="str">
            <v>PÁGINA</v>
          </cell>
          <cell r="M5794">
            <v>1</v>
          </cell>
          <cell r="N5794" t="str">
            <v>DE</v>
          </cell>
          <cell r="O5794">
            <v>1</v>
          </cell>
        </row>
        <row r="5795">
          <cell r="D5795" t="str">
            <v xml:space="preserve">ANALISIS DE PRECIOS UNITARIOS </v>
          </cell>
        </row>
        <row r="5797">
          <cell r="L5797" t="str">
            <v>FECHA</v>
          </cell>
          <cell r="M5797" t="str">
            <v>DD</v>
          </cell>
          <cell r="N5797" t="str">
            <v>MM</v>
          </cell>
          <cell r="O5797" t="str">
            <v>AA</v>
          </cell>
        </row>
        <row r="5798">
          <cell r="M5798">
            <v>8</v>
          </cell>
          <cell r="N5798">
            <v>5</v>
          </cell>
          <cell r="O5798">
            <v>2023</v>
          </cell>
        </row>
        <row r="5799">
          <cell r="C5799" t="str">
            <v>ITEMS DE LA PROPUESTA ECONÓMICA</v>
          </cell>
          <cell r="I5799" t="str">
            <v>ITEMS NO PREVISTOS</v>
          </cell>
        </row>
        <row r="5803">
          <cell r="C5803" t="str">
            <v>DATOS ESPECÍFICOS</v>
          </cell>
        </row>
        <row r="5805">
          <cell r="C5805" t="str">
            <v>ITEM</v>
          </cell>
          <cell r="D5805" t="str">
            <v>DESCRIPCIÓN</v>
          </cell>
          <cell r="M5805" t="str">
            <v>UNIDAD</v>
          </cell>
          <cell r="O5805" t="str">
            <v>CANTIDAD</v>
          </cell>
        </row>
        <row r="5806">
          <cell r="C5806" t="str">
            <v>4.15.2</v>
          </cell>
          <cell r="D5806" t="str">
            <v>TRANSPORTE  de  material proveniente de las EXPLANACIONES, EXCAVACIONES, VOLADURAS DE ROCA Y/O DEMOLICIONES hasta el sitio de disposición final. Se debe hacer en botaderos oficiales autorizados por la entidad competente o hasta el sitio que indique la interventoría. Su medida será en sitio. No Incluye derechos de Botadero.</v>
          </cell>
          <cell r="M5806" t="str">
            <v>m3/Km</v>
          </cell>
          <cell r="O5806">
            <v>228</v>
          </cell>
          <cell r="R5806">
            <v>1560</v>
          </cell>
          <cell r="S5806">
            <v>1560</v>
          </cell>
          <cell r="T5806">
            <v>0</v>
          </cell>
          <cell r="U5806">
            <v>0</v>
          </cell>
          <cell r="V5806">
            <v>1</v>
          </cell>
          <cell r="W5806">
            <v>0</v>
          </cell>
        </row>
        <row r="5807">
          <cell r="C5807" t="str">
            <v>I. EQUIPO</v>
          </cell>
        </row>
        <row r="5809">
          <cell r="C5809" t="str">
            <v>DESCRIPCIÓN</v>
          </cell>
          <cell r="H5809" t="str">
            <v>MARCA</v>
          </cell>
          <cell r="J5809" t="str">
            <v>TIPO</v>
          </cell>
          <cell r="L5809" t="str">
            <v>TARIFA/HORA</v>
          </cell>
          <cell r="M5809" t="str">
            <v>RENDIMIENTO</v>
          </cell>
          <cell r="O5809" t="str">
            <v>Vr. UNITARIO</v>
          </cell>
        </row>
        <row r="5810">
          <cell r="J5810" t="str">
            <v/>
          </cell>
          <cell r="L5810" t="str">
            <v/>
          </cell>
          <cell r="M5810">
            <v>0</v>
          </cell>
          <cell r="O5810">
            <v>0</v>
          </cell>
          <cell r="R5810">
            <v>0</v>
          </cell>
          <cell r="T5810">
            <v>0</v>
          </cell>
        </row>
        <row r="5811">
          <cell r="J5811" t="str">
            <v/>
          </cell>
          <cell r="L5811" t="str">
            <v/>
          </cell>
          <cell r="O5811">
            <v>0</v>
          </cell>
          <cell r="R5811">
            <v>0</v>
          </cell>
          <cell r="T5811">
            <v>0</v>
          </cell>
        </row>
        <row r="5812">
          <cell r="J5812" t="str">
            <v/>
          </cell>
          <cell r="L5812" t="str">
            <v/>
          </cell>
          <cell r="O5812">
            <v>0</v>
          </cell>
          <cell r="R5812">
            <v>0</v>
          </cell>
          <cell r="T5812">
            <v>0</v>
          </cell>
        </row>
        <row r="5813">
          <cell r="C5813" t="str">
            <v>Herramienta Menor (Como % de Mano de Obra)</v>
          </cell>
          <cell r="J5813" t="str">
            <v>Dia</v>
          </cell>
          <cell r="L5813">
            <v>0</v>
          </cell>
          <cell r="M5813">
            <v>0.05</v>
          </cell>
          <cell r="O5813">
            <v>0</v>
          </cell>
          <cell r="R5813">
            <v>0</v>
          </cell>
          <cell r="T5813" t="str">
            <v>Herramienta Menor (Como % de Mano de Obra)</v>
          </cell>
        </row>
        <row r="5814">
          <cell r="L5814">
            <v>0</v>
          </cell>
          <cell r="M5814" t="str">
            <v>SUBTOTAL $</v>
          </cell>
          <cell r="O5814">
            <v>0</v>
          </cell>
        </row>
        <row r="5815">
          <cell r="C5815" t="str">
            <v>II. MATERIALES</v>
          </cell>
        </row>
        <row r="5817">
          <cell r="C5817" t="str">
            <v>DESCRIPCIÓN</v>
          </cell>
          <cell r="K5817" t="str">
            <v>UNIDAD</v>
          </cell>
          <cell r="L5817" t="str">
            <v>CANTIDAD</v>
          </cell>
          <cell r="M5817" t="str">
            <v>PRECIO UNIT.</v>
          </cell>
          <cell r="O5817" t="str">
            <v>Vr. UNITARIO</v>
          </cell>
        </row>
        <row r="5818">
          <cell r="K5818" t="str">
            <v/>
          </cell>
          <cell r="M5818">
            <v>0</v>
          </cell>
          <cell r="O5818">
            <v>0</v>
          </cell>
          <cell r="R5818">
            <v>0</v>
          </cell>
          <cell r="T5818">
            <v>0</v>
          </cell>
        </row>
        <row r="5819">
          <cell r="K5819" t="str">
            <v/>
          </cell>
          <cell r="M5819">
            <v>0</v>
          </cell>
          <cell r="O5819">
            <v>0</v>
          </cell>
          <cell r="R5819">
            <v>0</v>
          </cell>
          <cell r="T5819">
            <v>0</v>
          </cell>
        </row>
        <row r="5820">
          <cell r="K5820" t="str">
            <v/>
          </cell>
          <cell r="M5820">
            <v>0</v>
          </cell>
          <cell r="O5820">
            <v>0</v>
          </cell>
          <cell r="R5820">
            <v>0</v>
          </cell>
          <cell r="T5820">
            <v>0</v>
          </cell>
        </row>
        <row r="5821">
          <cell r="K5821" t="str">
            <v/>
          </cell>
          <cell r="M5821">
            <v>0</v>
          </cell>
          <cell r="O5821">
            <v>0</v>
          </cell>
          <cell r="R5821">
            <v>0</v>
          </cell>
          <cell r="T5821">
            <v>0</v>
          </cell>
        </row>
        <row r="5822">
          <cell r="K5822" t="str">
            <v/>
          </cell>
          <cell r="M5822">
            <v>0</v>
          </cell>
          <cell r="O5822">
            <v>0</v>
          </cell>
          <cell r="R5822">
            <v>0</v>
          </cell>
          <cell r="T5822">
            <v>0</v>
          </cell>
        </row>
        <row r="5823">
          <cell r="K5823" t="str">
            <v/>
          </cell>
          <cell r="M5823">
            <v>0</v>
          </cell>
          <cell r="O5823">
            <v>0</v>
          </cell>
          <cell r="R5823">
            <v>0</v>
          </cell>
          <cell r="T5823">
            <v>0</v>
          </cell>
        </row>
        <row r="5824">
          <cell r="K5824" t="str">
            <v/>
          </cell>
          <cell r="O5824">
            <v>0</v>
          </cell>
          <cell r="R5824">
            <v>0</v>
          </cell>
          <cell r="T5824">
            <v>0</v>
          </cell>
        </row>
        <row r="5825">
          <cell r="L5825">
            <v>0</v>
          </cell>
          <cell r="M5825" t="str">
            <v>SUBTOTAL $</v>
          </cell>
          <cell r="O5825">
            <v>0</v>
          </cell>
        </row>
        <row r="5826">
          <cell r="C5826" t="str">
            <v>III. TRANSPORTES</v>
          </cell>
        </row>
        <row r="5828">
          <cell r="C5828" t="str">
            <v>MATERIAL</v>
          </cell>
          <cell r="J5828" t="str">
            <v>VOL. o PESO</v>
          </cell>
          <cell r="K5828" t="str">
            <v>DISTANCIA</v>
          </cell>
          <cell r="L5828" t="str">
            <v>M3 o Ton/Km</v>
          </cell>
          <cell r="M5828" t="str">
            <v>TARIFA</v>
          </cell>
          <cell r="O5828" t="str">
            <v>Vr. UNITARIO</v>
          </cell>
        </row>
        <row r="5829">
          <cell r="C5829" t="str">
            <v>Transporte de material de remoción</v>
          </cell>
          <cell r="J5829" t="str">
            <v>m3k</v>
          </cell>
          <cell r="K5829">
            <v>1</v>
          </cell>
          <cell r="L5829">
            <v>1.3</v>
          </cell>
          <cell r="M5829">
            <v>1200</v>
          </cell>
          <cell r="O5829">
            <v>1560</v>
          </cell>
          <cell r="R5829">
            <v>296.39999999999998</v>
          </cell>
          <cell r="T5829" t="str">
            <v>Transporte de material de remoción</v>
          </cell>
        </row>
        <row r="5830">
          <cell r="J5830" t="str">
            <v/>
          </cell>
          <cell r="M5830">
            <v>0</v>
          </cell>
          <cell r="O5830">
            <v>0</v>
          </cell>
          <cell r="R5830">
            <v>0</v>
          </cell>
          <cell r="T5830">
            <v>0</v>
          </cell>
        </row>
        <row r="5831">
          <cell r="J5831" t="str">
            <v/>
          </cell>
          <cell r="M5831">
            <v>0</v>
          </cell>
          <cell r="O5831">
            <v>0</v>
          </cell>
          <cell r="R5831">
            <v>0</v>
          </cell>
          <cell r="T5831">
            <v>0</v>
          </cell>
        </row>
        <row r="5832">
          <cell r="L5832">
            <v>1</v>
          </cell>
          <cell r="M5832" t="str">
            <v>SUBTOTAL $</v>
          </cell>
          <cell r="O5832">
            <v>1560</v>
          </cell>
        </row>
        <row r="5833">
          <cell r="C5833" t="str">
            <v>IV. MANO DE OBRA</v>
          </cell>
        </row>
        <row r="5835">
          <cell r="C5835" t="str">
            <v>TRABAJADOR</v>
          </cell>
          <cell r="I5835" t="str">
            <v>CANTIDAD</v>
          </cell>
          <cell r="J5835" t="str">
            <v>JORNAL</v>
          </cell>
          <cell r="K5835" t="str">
            <v>PRESTACIONES</v>
          </cell>
          <cell r="L5835" t="str">
            <v>JORNAL TOTAL</v>
          </cell>
          <cell r="M5835" t="str">
            <v>RENDIMIENTO</v>
          </cell>
          <cell r="O5835" t="str">
            <v>Vr. UNITARIO</v>
          </cell>
        </row>
        <row r="5836">
          <cell r="I5836">
            <v>1</v>
          </cell>
          <cell r="J5836">
            <v>0</v>
          </cell>
          <cell r="K5836">
            <v>0</v>
          </cell>
          <cell r="L5836">
            <v>0</v>
          </cell>
          <cell r="O5836">
            <v>0</v>
          </cell>
          <cell r="R5836">
            <v>0</v>
          </cell>
          <cell r="T5836">
            <v>0</v>
          </cell>
        </row>
        <row r="5837">
          <cell r="I5837">
            <v>1</v>
          </cell>
          <cell r="J5837">
            <v>0</v>
          </cell>
          <cell r="K5837">
            <v>0</v>
          </cell>
          <cell r="L5837">
            <v>0</v>
          </cell>
          <cell r="O5837">
            <v>0</v>
          </cell>
          <cell r="R5837">
            <v>0</v>
          </cell>
          <cell r="T5837">
            <v>0</v>
          </cell>
        </row>
        <row r="5838">
          <cell r="J5838">
            <v>0</v>
          </cell>
          <cell r="K5838">
            <v>0</v>
          </cell>
          <cell r="L5838">
            <v>0</v>
          </cell>
          <cell r="O5838">
            <v>0</v>
          </cell>
          <cell r="R5838">
            <v>0</v>
          </cell>
          <cell r="T5838">
            <v>0</v>
          </cell>
        </row>
        <row r="5839">
          <cell r="L5839">
            <v>0</v>
          </cell>
          <cell r="M5839" t="str">
            <v>SUBTOTAL $</v>
          </cell>
          <cell r="O5839">
            <v>0</v>
          </cell>
        </row>
        <row r="5841">
          <cell r="C5841" t="str">
            <v>TOTAL COSTO DIRECTO $</v>
          </cell>
          <cell r="O5841">
            <v>1560</v>
          </cell>
        </row>
        <row r="5842">
          <cell r="C5842" t="str">
            <v>V. COSTOS INDIRECTOS</v>
          </cell>
        </row>
        <row r="5844">
          <cell r="C5844" t="str">
            <v>Descripción</v>
          </cell>
          <cell r="L5844" t="str">
            <v>Porcentaje</v>
          </cell>
          <cell r="M5844" t="str">
            <v>Valor Total</v>
          </cell>
        </row>
        <row r="5845">
          <cell r="C5845" t="str">
            <v>ADMINISTRACION</v>
          </cell>
          <cell r="L5845">
            <v>0</v>
          </cell>
          <cell r="M5845">
            <v>0</v>
          </cell>
        </row>
        <row r="5846">
          <cell r="C5846" t="str">
            <v xml:space="preserve">IMPREVISTOS </v>
          </cell>
          <cell r="L5846">
            <v>0</v>
          </cell>
          <cell r="M5846">
            <v>0</v>
          </cell>
        </row>
        <row r="5847">
          <cell r="C5847" t="str">
            <v>UTILIDAD</v>
          </cell>
          <cell r="L5847">
            <v>0</v>
          </cell>
          <cell r="M5847">
            <v>0</v>
          </cell>
        </row>
        <row r="5848">
          <cell r="C5848" t="str">
            <v>SUBTOTAL $</v>
          </cell>
          <cell r="O5848">
            <v>0</v>
          </cell>
        </row>
        <row r="5850">
          <cell r="C5850" t="str">
            <v>Precio Unitario Total Aproximado al peso $</v>
          </cell>
          <cell r="O5850">
            <v>1560</v>
          </cell>
        </row>
        <row r="5853">
          <cell r="H5853" t="str">
            <v>Firma</v>
          </cell>
        </row>
        <row r="5854">
          <cell r="H5854" t="str">
            <v>Nombre:</v>
          </cell>
        </row>
        <row r="5855">
          <cell r="H5855" t="str">
            <v>Representante Legal del Contratista o su Apoderado</v>
          </cell>
        </row>
        <row r="5856">
          <cell r="H5856" t="str">
            <v>Matricula No. :</v>
          </cell>
        </row>
        <row r="5857">
          <cell r="H5857" t="str">
            <v xml:space="preserve"> </v>
          </cell>
        </row>
        <row r="5858">
          <cell r="C5858" t="str">
            <v>OBSERVACIONES INTERVENTORÍA</v>
          </cell>
        </row>
        <row r="5862">
          <cell r="C5862" t="str">
            <v>APROBACIÓN POR INTERVENTORÍA</v>
          </cell>
        </row>
        <row r="5863">
          <cell r="C586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865">
          <cell r="C586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868">
          <cell r="H5868" t="str">
            <v>Firma</v>
          </cell>
        </row>
        <row r="5869">
          <cell r="H5869" t="str">
            <v>Nombre:</v>
          </cell>
        </row>
        <row r="5870">
          <cell r="H5870" t="str">
            <v>Representante Legal del Interventor o su Apoderado</v>
          </cell>
        </row>
        <row r="5871">
          <cell r="H5871" t="str">
            <v>Matricula No. :</v>
          </cell>
        </row>
        <row r="5876">
          <cell r="C5876" t="str">
            <v>Formulario 1 - Propuesta económica  - Documento tipo de selección abreviada de menor cuantía - versión 2</v>
          </cell>
        </row>
        <row r="5877">
          <cell r="C5877" t="str">
            <v>Código</v>
          </cell>
          <cell r="D5877" t="str">
            <v>CCE-EICP-FM-25</v>
          </cell>
          <cell r="E5877" t="str">
            <v>Versión</v>
          </cell>
          <cell r="F5877">
            <v>2</v>
          </cell>
        </row>
        <row r="5879">
          <cell r="C5879" t="str">
            <v>[La entidad podrá utilizar este formato para la presentación de los análisis de precios unitarios el contratista en la oportunidad prevista en el numeral 8.1. del Documento Base]</v>
          </cell>
        </row>
        <row r="5882">
          <cell r="D5882" t="str">
            <v>MUNICIPIO DE CONCORDIA, ANTIOQUIA</v>
          </cell>
        </row>
        <row r="5883">
          <cell r="L5883" t="str">
            <v>VERSIÓN</v>
          </cell>
        </row>
        <row r="5884">
          <cell r="D5884" t="str">
            <v xml:space="preserve">[NÚMERO DEL PROCESO] </v>
          </cell>
        </row>
        <row r="5885">
          <cell r="L5885" t="str">
            <v>PÁGINA</v>
          </cell>
          <cell r="M5885">
            <v>1</v>
          </cell>
          <cell r="N5885" t="str">
            <v>DE</v>
          </cell>
          <cell r="O5885">
            <v>1</v>
          </cell>
        </row>
        <row r="5886">
          <cell r="D5886" t="str">
            <v xml:space="preserve">ANALISIS DE PRECIOS UNITARIOS </v>
          </cell>
        </row>
        <row r="5888">
          <cell r="L5888" t="str">
            <v>FECHA</v>
          </cell>
          <cell r="M5888" t="str">
            <v>DD</v>
          </cell>
          <cell r="N5888" t="str">
            <v>MM</v>
          </cell>
          <cell r="O5888" t="str">
            <v>AA</v>
          </cell>
        </row>
        <row r="5889">
          <cell r="M5889">
            <v>8</v>
          </cell>
          <cell r="N5889">
            <v>5</v>
          </cell>
          <cell r="O5889">
            <v>2023</v>
          </cell>
        </row>
        <row r="5890">
          <cell r="C5890" t="str">
            <v>ITEMS DE LA PROPUESTA ECONÓMICA</v>
          </cell>
          <cell r="I5890" t="str">
            <v>ITEMS NO PREVISTOS</v>
          </cell>
        </row>
        <row r="5894">
          <cell r="C5894" t="str">
            <v>DATOS ESPECÍFICOS</v>
          </cell>
        </row>
        <row r="5896">
          <cell r="C5896" t="str">
            <v>ITEM</v>
          </cell>
          <cell r="D5896" t="str">
            <v>DESCRIPCIÓN</v>
          </cell>
          <cell r="M5896" t="str">
            <v>UNIDAD</v>
          </cell>
          <cell r="O5896" t="str">
            <v>CANTIDAD</v>
          </cell>
        </row>
        <row r="5897">
          <cell r="C5897" t="str">
            <v>4.15.3</v>
          </cell>
          <cell r="D5897" t="str">
            <v>DERECHOS DE BOTADERO -  disposición final de material. Se debe hacer en botaderos oficiales autorizados por la entidad competente o hasta el sitio que indique la interventoría. Su medida será en sitio.</v>
          </cell>
          <cell r="M5897" t="str">
            <v>m3</v>
          </cell>
          <cell r="O5897">
            <v>11</v>
          </cell>
          <cell r="R5897">
            <v>6500</v>
          </cell>
          <cell r="S5897">
            <v>6500</v>
          </cell>
          <cell r="T5897">
            <v>0</v>
          </cell>
          <cell r="U5897">
            <v>0</v>
          </cell>
          <cell r="V5897">
            <v>1</v>
          </cell>
          <cell r="W5897">
            <v>0</v>
          </cell>
        </row>
        <row r="5898">
          <cell r="C5898" t="str">
            <v>I. EQUIPO</v>
          </cell>
        </row>
        <row r="5900">
          <cell r="C5900" t="str">
            <v>DESCRIPCIÓN</v>
          </cell>
          <cell r="H5900" t="str">
            <v>MARCA</v>
          </cell>
          <cell r="J5900" t="str">
            <v>TIPO</v>
          </cell>
          <cell r="L5900" t="str">
            <v>TARIFA/HORA</v>
          </cell>
          <cell r="M5900" t="str">
            <v>RENDIMIENTO</v>
          </cell>
          <cell r="O5900" t="str">
            <v>Vr. UNITARIO</v>
          </cell>
        </row>
        <row r="5901">
          <cell r="J5901" t="str">
            <v/>
          </cell>
          <cell r="L5901" t="str">
            <v/>
          </cell>
          <cell r="M5901">
            <v>0</v>
          </cell>
          <cell r="O5901">
            <v>0</v>
          </cell>
          <cell r="R5901">
            <v>0</v>
          </cell>
          <cell r="T5901">
            <v>0</v>
          </cell>
        </row>
        <row r="5902">
          <cell r="J5902" t="str">
            <v/>
          </cell>
          <cell r="L5902" t="str">
            <v/>
          </cell>
          <cell r="O5902">
            <v>0</v>
          </cell>
          <cell r="R5902">
            <v>0</v>
          </cell>
          <cell r="T5902">
            <v>0</v>
          </cell>
        </row>
        <row r="5903">
          <cell r="J5903" t="str">
            <v/>
          </cell>
          <cell r="L5903" t="str">
            <v/>
          </cell>
          <cell r="O5903">
            <v>0</v>
          </cell>
          <cell r="R5903">
            <v>0</v>
          </cell>
          <cell r="T5903">
            <v>0</v>
          </cell>
        </row>
        <row r="5904">
          <cell r="C5904" t="str">
            <v>Herramienta Menor (Como % de Mano de Obra)</v>
          </cell>
          <cell r="J5904" t="str">
            <v>Dia</v>
          </cell>
          <cell r="L5904">
            <v>0</v>
          </cell>
          <cell r="M5904">
            <v>0.05</v>
          </cell>
          <cell r="O5904">
            <v>0</v>
          </cell>
          <cell r="R5904">
            <v>0</v>
          </cell>
          <cell r="T5904" t="str">
            <v>Herramienta Menor (Como % de Mano de Obra)</v>
          </cell>
        </row>
        <row r="5905">
          <cell r="L5905">
            <v>0</v>
          </cell>
          <cell r="M5905" t="str">
            <v>SUBTOTAL $</v>
          </cell>
          <cell r="O5905">
            <v>0</v>
          </cell>
        </row>
        <row r="5906">
          <cell r="C5906" t="str">
            <v>II. MATERIALES</v>
          </cell>
        </row>
        <row r="5908">
          <cell r="C5908" t="str">
            <v>DESCRIPCIÓN</v>
          </cell>
          <cell r="K5908" t="str">
            <v>UNIDAD</v>
          </cell>
          <cell r="L5908" t="str">
            <v>CANTIDAD</v>
          </cell>
          <cell r="M5908" t="str">
            <v>PRECIO UNIT.</v>
          </cell>
          <cell r="O5908" t="str">
            <v>Vr. UNITARIO</v>
          </cell>
        </row>
        <row r="5909">
          <cell r="K5909" t="str">
            <v/>
          </cell>
          <cell r="M5909">
            <v>0</v>
          </cell>
          <cell r="O5909">
            <v>0</v>
          </cell>
          <cell r="R5909">
            <v>0</v>
          </cell>
          <cell r="T5909">
            <v>0</v>
          </cell>
        </row>
        <row r="5910">
          <cell r="K5910" t="str">
            <v/>
          </cell>
          <cell r="M5910">
            <v>0</v>
          </cell>
          <cell r="O5910">
            <v>0</v>
          </cell>
          <cell r="R5910">
            <v>0</v>
          </cell>
          <cell r="T5910">
            <v>0</v>
          </cell>
        </row>
        <row r="5911">
          <cell r="K5911" t="str">
            <v/>
          </cell>
          <cell r="M5911">
            <v>0</v>
          </cell>
          <cell r="O5911">
            <v>0</v>
          </cell>
          <cell r="R5911">
            <v>0</v>
          </cell>
          <cell r="T5911">
            <v>0</v>
          </cell>
        </row>
        <row r="5912">
          <cell r="K5912" t="str">
            <v/>
          </cell>
          <cell r="M5912">
            <v>0</v>
          </cell>
          <cell r="O5912">
            <v>0</v>
          </cell>
          <cell r="R5912">
            <v>0</v>
          </cell>
          <cell r="T5912">
            <v>0</v>
          </cell>
        </row>
        <row r="5913">
          <cell r="K5913" t="str">
            <v/>
          </cell>
          <cell r="M5913">
            <v>0</v>
          </cell>
          <cell r="O5913">
            <v>0</v>
          </cell>
          <cell r="R5913">
            <v>0</v>
          </cell>
          <cell r="T5913">
            <v>0</v>
          </cell>
        </row>
        <row r="5914">
          <cell r="K5914" t="str">
            <v/>
          </cell>
          <cell r="M5914">
            <v>0</v>
          </cell>
          <cell r="O5914">
            <v>0</v>
          </cell>
          <cell r="R5914">
            <v>0</v>
          </cell>
          <cell r="T5914">
            <v>0</v>
          </cell>
        </row>
        <row r="5915">
          <cell r="K5915" t="str">
            <v/>
          </cell>
          <cell r="O5915">
            <v>0</v>
          </cell>
          <cell r="R5915">
            <v>0</v>
          </cell>
          <cell r="T5915">
            <v>0</v>
          </cell>
        </row>
        <row r="5916">
          <cell r="L5916">
            <v>0</v>
          </cell>
          <cell r="M5916" t="str">
            <v>SUBTOTAL $</v>
          </cell>
          <cell r="O5916">
            <v>0</v>
          </cell>
        </row>
        <row r="5917">
          <cell r="C5917" t="str">
            <v>III. TRANSPORTES</v>
          </cell>
        </row>
        <row r="5919">
          <cell r="C5919" t="str">
            <v>MATERIAL</v>
          </cell>
          <cell r="J5919" t="str">
            <v>VOL. o PESO</v>
          </cell>
          <cell r="K5919" t="str">
            <v>DISTANCIA</v>
          </cell>
          <cell r="L5919" t="str">
            <v>M3 o Ton/Km</v>
          </cell>
          <cell r="M5919" t="str">
            <v>TARIFA</v>
          </cell>
          <cell r="O5919" t="str">
            <v>Vr. UNITARIO</v>
          </cell>
        </row>
        <row r="5920">
          <cell r="C5920" t="str">
            <v>Derechos de botadero</v>
          </cell>
          <cell r="J5920" t="str">
            <v>m3</v>
          </cell>
          <cell r="K5920">
            <v>1</v>
          </cell>
          <cell r="L5920">
            <v>1.3</v>
          </cell>
          <cell r="M5920">
            <v>5000</v>
          </cell>
          <cell r="O5920">
            <v>6500</v>
          </cell>
          <cell r="R5920">
            <v>14.3</v>
          </cell>
          <cell r="T5920" t="str">
            <v>Derechos de botadero</v>
          </cell>
        </row>
        <row r="5921">
          <cell r="J5921" t="str">
            <v/>
          </cell>
          <cell r="M5921">
            <v>0</v>
          </cell>
          <cell r="O5921">
            <v>0</v>
          </cell>
          <cell r="R5921">
            <v>0</v>
          </cell>
          <cell r="T5921">
            <v>0</v>
          </cell>
        </row>
        <row r="5922">
          <cell r="J5922" t="str">
            <v/>
          </cell>
          <cell r="M5922">
            <v>0</v>
          </cell>
          <cell r="O5922">
            <v>0</v>
          </cell>
          <cell r="R5922">
            <v>0</v>
          </cell>
          <cell r="T5922">
            <v>0</v>
          </cell>
        </row>
        <row r="5923">
          <cell r="L5923">
            <v>1</v>
          </cell>
          <cell r="M5923" t="str">
            <v>SUBTOTAL $</v>
          </cell>
          <cell r="O5923">
            <v>6500</v>
          </cell>
        </row>
        <row r="5924">
          <cell r="C5924" t="str">
            <v>IV. MANO DE OBRA</v>
          </cell>
        </row>
        <row r="5926">
          <cell r="C5926" t="str">
            <v>TRABAJADOR</v>
          </cell>
          <cell r="I5926" t="str">
            <v>CANTIDAD</v>
          </cell>
          <cell r="J5926" t="str">
            <v>JORNAL</v>
          </cell>
          <cell r="K5926" t="str">
            <v>PRESTACIONES</v>
          </cell>
          <cell r="L5926" t="str">
            <v>JORNAL TOTAL</v>
          </cell>
          <cell r="M5926" t="str">
            <v>RENDIMIENTO</v>
          </cell>
          <cell r="O5926" t="str">
            <v>Vr. UNITARIO</v>
          </cell>
        </row>
        <row r="5927">
          <cell r="I5927">
            <v>1</v>
          </cell>
          <cell r="J5927">
            <v>0</v>
          </cell>
          <cell r="K5927">
            <v>0</v>
          </cell>
          <cell r="L5927">
            <v>0</v>
          </cell>
          <cell r="O5927">
            <v>0</v>
          </cell>
          <cell r="R5927">
            <v>0</v>
          </cell>
          <cell r="T5927">
            <v>0</v>
          </cell>
        </row>
        <row r="5928">
          <cell r="I5928">
            <v>1</v>
          </cell>
          <cell r="J5928">
            <v>0</v>
          </cell>
          <cell r="K5928">
            <v>0</v>
          </cell>
          <cell r="L5928">
            <v>0</v>
          </cell>
          <cell r="O5928">
            <v>0</v>
          </cell>
          <cell r="R5928">
            <v>0</v>
          </cell>
          <cell r="T5928">
            <v>0</v>
          </cell>
        </row>
        <row r="5929">
          <cell r="J5929">
            <v>0</v>
          </cell>
          <cell r="K5929">
            <v>0</v>
          </cell>
          <cell r="L5929">
            <v>0</v>
          </cell>
          <cell r="O5929">
            <v>0</v>
          </cell>
          <cell r="R5929">
            <v>0</v>
          </cell>
          <cell r="T5929">
            <v>0</v>
          </cell>
        </row>
        <row r="5930">
          <cell r="L5930">
            <v>0</v>
          </cell>
          <cell r="M5930" t="str">
            <v>SUBTOTAL $</v>
          </cell>
          <cell r="O5930">
            <v>0</v>
          </cell>
        </row>
        <row r="5932">
          <cell r="C5932" t="str">
            <v>TOTAL COSTO DIRECTO $</v>
          </cell>
          <cell r="O5932">
            <v>6500</v>
          </cell>
        </row>
        <row r="5933">
          <cell r="C5933" t="str">
            <v>V. COSTOS INDIRECTOS</v>
          </cell>
        </row>
        <row r="5935">
          <cell r="C5935" t="str">
            <v>Descripción</v>
          </cell>
          <cell r="L5935" t="str">
            <v>Porcentaje</v>
          </cell>
          <cell r="M5935" t="str">
            <v>Valor Total</v>
          </cell>
        </row>
        <row r="5936">
          <cell r="C5936" t="str">
            <v>ADMINISTRACION</v>
          </cell>
          <cell r="L5936">
            <v>0</v>
          </cell>
          <cell r="M5936">
            <v>0</v>
          </cell>
        </row>
        <row r="5937">
          <cell r="C5937" t="str">
            <v xml:space="preserve">IMPREVISTOS </v>
          </cell>
          <cell r="L5937">
            <v>0</v>
          </cell>
          <cell r="M5937">
            <v>0</v>
          </cell>
        </row>
        <row r="5938">
          <cell r="C5938" t="str">
            <v>UTILIDAD</v>
          </cell>
          <cell r="L5938">
            <v>0</v>
          </cell>
          <cell r="M5938">
            <v>0</v>
          </cell>
        </row>
        <row r="5939">
          <cell r="C5939" t="str">
            <v>SUBTOTAL $</v>
          </cell>
          <cell r="O5939">
            <v>0</v>
          </cell>
        </row>
        <row r="5941">
          <cell r="C5941" t="str">
            <v>Precio Unitario Total Aproximado al peso $</v>
          </cell>
          <cell r="O5941">
            <v>6500</v>
          </cell>
        </row>
        <row r="5944">
          <cell r="H5944" t="str">
            <v>Firma</v>
          </cell>
        </row>
        <row r="5945">
          <cell r="H5945" t="str">
            <v>Nombre:</v>
          </cell>
        </row>
        <row r="5946">
          <cell r="H5946" t="str">
            <v>Representante Legal del Contratista o su Apoderado</v>
          </cell>
        </row>
        <row r="5947">
          <cell r="H5947" t="str">
            <v>Matricula No. :</v>
          </cell>
        </row>
        <row r="5948">
          <cell r="H5948" t="str">
            <v xml:space="preserve"> </v>
          </cell>
        </row>
        <row r="5949">
          <cell r="C5949" t="str">
            <v>OBSERVACIONES INTERVENTORÍA</v>
          </cell>
        </row>
        <row r="5953">
          <cell r="C5953" t="str">
            <v>APROBACIÓN POR INTERVENTORÍA</v>
          </cell>
        </row>
        <row r="5954">
          <cell r="C595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956">
          <cell r="C595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959">
          <cell r="H5959" t="str">
            <v>Firma</v>
          </cell>
        </row>
        <row r="5960">
          <cell r="H5960" t="str">
            <v>Nombre:</v>
          </cell>
        </row>
        <row r="5961">
          <cell r="H5961" t="str">
            <v>Representante Legal del Interventor o su Apoderado</v>
          </cell>
        </row>
        <row r="5962">
          <cell r="H5962" t="str">
            <v>Matricula No. :</v>
          </cell>
        </row>
      </sheetData>
      <sheetData sheetId="11" refreshError="1"/>
      <sheetData sheetId="12">
        <row r="10">
          <cell r="AI10" t="str">
            <v>1.1.1</v>
          </cell>
          <cell r="AJ10">
            <v>30</v>
          </cell>
        </row>
        <row r="47">
          <cell r="AI47" t="str">
            <v>1.2.1</v>
          </cell>
          <cell r="AJ47">
            <v>250</v>
          </cell>
        </row>
        <row r="84">
          <cell r="AI84" t="str">
            <v>1.2.2</v>
          </cell>
          <cell r="AJ84">
            <v>250</v>
          </cell>
        </row>
        <row r="121">
          <cell r="AI121" t="str">
            <v>1.2.3</v>
          </cell>
          <cell r="AJ121">
            <v>20</v>
          </cell>
        </row>
        <row r="158">
          <cell r="AI158" t="str">
            <v>1.2.4</v>
          </cell>
          <cell r="AJ158">
            <v>10.68</v>
          </cell>
        </row>
        <row r="195">
          <cell r="AI195" t="str">
            <v>1.2.5</v>
          </cell>
          <cell r="AJ195">
            <v>199</v>
          </cell>
        </row>
        <row r="232">
          <cell r="AI232" t="str">
            <v>1.2.6</v>
          </cell>
          <cell r="AJ232">
            <v>6</v>
          </cell>
        </row>
        <row r="269">
          <cell r="AI269" t="str">
            <v>1.2.7</v>
          </cell>
          <cell r="AJ269">
            <v>26</v>
          </cell>
        </row>
        <row r="306">
          <cell r="AI306" t="str">
            <v>1.2.8</v>
          </cell>
          <cell r="AJ306">
            <v>17</v>
          </cell>
        </row>
        <row r="343">
          <cell r="AI343" t="str">
            <v>1.3.1</v>
          </cell>
          <cell r="AJ343">
            <v>22</v>
          </cell>
        </row>
        <row r="380">
          <cell r="AI380" t="str">
            <v>1.4.1</v>
          </cell>
          <cell r="AJ380">
            <v>9</v>
          </cell>
        </row>
        <row r="417">
          <cell r="AI417" t="str">
            <v>1.4.2</v>
          </cell>
          <cell r="AJ417">
            <v>3</v>
          </cell>
        </row>
        <row r="454">
          <cell r="AI454" t="str">
            <v>1.4.3</v>
          </cell>
          <cell r="AJ454">
            <v>3.29</v>
          </cell>
        </row>
        <row r="491">
          <cell r="AI491" t="str">
            <v>1.4.4</v>
          </cell>
          <cell r="AJ491">
            <v>107</v>
          </cell>
        </row>
        <row r="528">
          <cell r="AI528" t="str">
            <v>1.4.5</v>
          </cell>
          <cell r="AJ528">
            <v>25</v>
          </cell>
        </row>
        <row r="565">
          <cell r="AI565" t="str">
            <v>1.5.1</v>
          </cell>
          <cell r="AJ565">
            <v>16</v>
          </cell>
        </row>
        <row r="602">
          <cell r="AI602" t="str">
            <v>1.5.2</v>
          </cell>
          <cell r="AJ602">
            <v>41</v>
          </cell>
        </row>
        <row r="639">
          <cell r="AI639" t="str">
            <v>1.5.3</v>
          </cell>
          <cell r="AJ639">
            <v>10</v>
          </cell>
        </row>
        <row r="676">
          <cell r="AI676" t="str">
            <v>1.6.1</v>
          </cell>
          <cell r="AJ676">
            <v>599.22</v>
          </cell>
        </row>
        <row r="713">
          <cell r="AI713" t="str">
            <v>1.7.1</v>
          </cell>
          <cell r="AJ713">
            <v>30</v>
          </cell>
        </row>
        <row r="750">
          <cell r="AI750" t="str">
            <v>1.7.2</v>
          </cell>
          <cell r="AJ750">
            <v>12</v>
          </cell>
        </row>
        <row r="790">
          <cell r="AI790" t="str">
            <v>1.7.3</v>
          </cell>
          <cell r="AJ790">
            <v>15</v>
          </cell>
        </row>
        <row r="830">
          <cell r="AI830" t="str">
            <v>1.7.4</v>
          </cell>
          <cell r="AJ830">
            <v>9</v>
          </cell>
        </row>
        <row r="870">
          <cell r="AI870" t="str">
            <v>1.8.1</v>
          </cell>
          <cell r="AJ870">
            <v>54</v>
          </cell>
        </row>
        <row r="910">
          <cell r="AI910" t="str">
            <v>1.8.2</v>
          </cell>
          <cell r="AJ910">
            <v>54</v>
          </cell>
        </row>
        <row r="950">
          <cell r="AI950" t="str">
            <v>1.8.3</v>
          </cell>
          <cell r="AJ950">
            <v>30</v>
          </cell>
        </row>
        <row r="990">
          <cell r="AI990" t="str">
            <v>1.8.4</v>
          </cell>
          <cell r="AJ990">
            <v>6</v>
          </cell>
        </row>
        <row r="1030">
          <cell r="AI1030" t="str">
            <v>1.8.5</v>
          </cell>
          <cell r="AJ1030">
            <v>5</v>
          </cell>
        </row>
        <row r="1070">
          <cell r="AI1070" t="str">
            <v>1.8.6</v>
          </cell>
          <cell r="AJ1070">
            <v>10</v>
          </cell>
        </row>
        <row r="1110">
          <cell r="AI1110" t="str">
            <v>1.8.7</v>
          </cell>
          <cell r="AJ1110">
            <v>5</v>
          </cell>
        </row>
        <row r="1150">
          <cell r="AI1150" t="str">
            <v>1.8.8</v>
          </cell>
          <cell r="AJ1150">
            <v>3</v>
          </cell>
        </row>
        <row r="1190">
          <cell r="AI1190" t="str">
            <v>1.8.9</v>
          </cell>
          <cell r="AJ1190">
            <v>5</v>
          </cell>
        </row>
        <row r="1230">
          <cell r="AI1230" t="str">
            <v>1.9.1</v>
          </cell>
          <cell r="AJ1230">
            <v>1</v>
          </cell>
        </row>
        <row r="1270">
          <cell r="AI1270" t="str">
            <v>1.9.2</v>
          </cell>
          <cell r="AJ1270">
            <v>107</v>
          </cell>
        </row>
        <row r="1307">
          <cell r="AI1307" t="str">
            <v>1.10.1</v>
          </cell>
          <cell r="AJ1307">
            <v>2113</v>
          </cell>
        </row>
        <row r="1344">
          <cell r="AI1344" t="str">
            <v>1.10.2</v>
          </cell>
          <cell r="AJ1344">
            <v>301</v>
          </cell>
        </row>
        <row r="1381">
          <cell r="AI1381" t="str">
            <v>1.10.3</v>
          </cell>
          <cell r="AJ1381">
            <v>25</v>
          </cell>
        </row>
        <row r="1418">
          <cell r="AI1418" t="str">
            <v>1.10.4</v>
          </cell>
          <cell r="AJ1418">
            <v>50</v>
          </cell>
        </row>
        <row r="1455">
          <cell r="AI1455" t="str">
            <v>1.11.1</v>
          </cell>
          <cell r="AJ1455">
            <v>66</v>
          </cell>
        </row>
        <row r="1492">
          <cell r="AI1492" t="str">
            <v>1.11.2</v>
          </cell>
          <cell r="AJ1492">
            <v>22</v>
          </cell>
        </row>
        <row r="1529">
          <cell r="AI1529" t="str">
            <v>1.11.3</v>
          </cell>
          <cell r="AJ1529">
            <v>41</v>
          </cell>
        </row>
        <row r="1566">
          <cell r="AI1566" t="str">
            <v>1.11.4</v>
          </cell>
          <cell r="AJ1566">
            <v>104</v>
          </cell>
        </row>
        <row r="1603">
          <cell r="AI1603" t="str">
            <v>1.11.5</v>
          </cell>
          <cell r="AJ1603">
            <v>310</v>
          </cell>
        </row>
        <row r="1640">
          <cell r="AI1640" t="str">
            <v>1.11.6</v>
          </cell>
          <cell r="AJ1640">
            <v>195</v>
          </cell>
        </row>
        <row r="1677">
          <cell r="AI1677" t="str">
            <v>1.12.1</v>
          </cell>
          <cell r="AJ1677">
            <v>3</v>
          </cell>
        </row>
        <row r="1714">
          <cell r="AI1714" t="str">
            <v>1.12.2</v>
          </cell>
          <cell r="AJ1714">
            <v>4</v>
          </cell>
        </row>
        <row r="1751">
          <cell r="AI1751" t="str">
            <v>1.12.3</v>
          </cell>
          <cell r="AJ1751">
            <v>2</v>
          </cell>
        </row>
        <row r="1788">
          <cell r="AI1788" t="str">
            <v>1.12.4</v>
          </cell>
          <cell r="AJ1788">
            <v>2</v>
          </cell>
        </row>
        <row r="1825">
          <cell r="AI1825" t="str">
            <v>1.12.5</v>
          </cell>
          <cell r="AJ1825">
            <v>3</v>
          </cell>
        </row>
        <row r="1862">
          <cell r="AI1862" t="str">
            <v>1.13.1</v>
          </cell>
          <cell r="AJ1862">
            <v>8</v>
          </cell>
        </row>
        <row r="1899">
          <cell r="AI1899" t="str">
            <v>1.13.2</v>
          </cell>
          <cell r="AJ1899">
            <v>17.34</v>
          </cell>
        </row>
        <row r="1936">
          <cell r="AI1936" t="str">
            <v>1.13.3</v>
          </cell>
          <cell r="AJ1936">
            <v>16.64</v>
          </cell>
        </row>
        <row r="1973">
          <cell r="AI1973" t="str">
            <v>1.13.4</v>
          </cell>
          <cell r="AJ1973">
            <v>10</v>
          </cell>
        </row>
        <row r="2010">
          <cell r="AI2010" t="str">
            <v>1.14.1</v>
          </cell>
          <cell r="AJ2010">
            <v>29</v>
          </cell>
        </row>
        <row r="2047">
          <cell r="AI2047" t="str">
            <v>1.14.2</v>
          </cell>
          <cell r="AJ2047">
            <v>2</v>
          </cell>
        </row>
        <row r="2084">
          <cell r="AI2084" t="str">
            <v>1.14.3</v>
          </cell>
          <cell r="AJ2084">
            <v>31</v>
          </cell>
        </row>
        <row r="2121">
          <cell r="AI2121" t="str">
            <v>1.14.4</v>
          </cell>
          <cell r="AJ2121">
            <v>2</v>
          </cell>
        </row>
        <row r="2158">
          <cell r="AI2158" t="str">
            <v>1.14.5</v>
          </cell>
          <cell r="AJ2158">
            <v>8</v>
          </cell>
        </row>
        <row r="2195">
          <cell r="AI2195" t="str">
            <v>1.14.6</v>
          </cell>
          <cell r="AJ2195">
            <v>2</v>
          </cell>
        </row>
        <row r="2232">
          <cell r="AI2232" t="str">
            <v>1.14.7</v>
          </cell>
          <cell r="AJ2232">
            <v>29</v>
          </cell>
        </row>
        <row r="2269">
          <cell r="AI2269" t="str">
            <v>1.14.8</v>
          </cell>
          <cell r="AJ2269">
            <v>40</v>
          </cell>
        </row>
        <row r="2306">
          <cell r="AI2306" t="str">
            <v>1.14.9</v>
          </cell>
          <cell r="AJ2306">
            <v>8</v>
          </cell>
        </row>
        <row r="2343">
          <cell r="AI2343" t="str">
            <v>1.14.10</v>
          </cell>
          <cell r="AJ2343">
            <v>30</v>
          </cell>
        </row>
        <row r="2380">
          <cell r="AI2380" t="str">
            <v>1.14.11</v>
          </cell>
          <cell r="AJ2380">
            <v>1</v>
          </cell>
        </row>
        <row r="2417">
          <cell r="AI2417" t="str">
            <v>1.15.1</v>
          </cell>
          <cell r="AJ2417">
            <v>23</v>
          </cell>
        </row>
        <row r="2454">
          <cell r="AI2454" t="str">
            <v>1.15.2</v>
          </cell>
          <cell r="AJ2454">
            <v>585</v>
          </cell>
        </row>
        <row r="2491">
          <cell r="AI2491" t="str">
            <v>1.15.3</v>
          </cell>
          <cell r="AJ2491">
            <v>23</v>
          </cell>
        </row>
      </sheetData>
      <sheetData sheetId="13">
        <row r="10">
          <cell r="AI10" t="str">
            <v>2.1.1</v>
          </cell>
          <cell r="AJ10">
            <v>50</v>
          </cell>
        </row>
        <row r="47">
          <cell r="AI47" t="str">
            <v>2.2.1</v>
          </cell>
          <cell r="AJ47">
            <v>201</v>
          </cell>
        </row>
        <row r="84">
          <cell r="AI84" t="str">
            <v>2.2.2</v>
          </cell>
          <cell r="AJ84">
            <v>64</v>
          </cell>
        </row>
        <row r="121">
          <cell r="AI121" t="str">
            <v>2.2.3</v>
          </cell>
          <cell r="AJ121">
            <v>109</v>
          </cell>
        </row>
        <row r="158">
          <cell r="AI158" t="str">
            <v>2.2.4</v>
          </cell>
          <cell r="AJ158">
            <v>45</v>
          </cell>
        </row>
        <row r="195">
          <cell r="AI195" t="str">
            <v>2.2.5</v>
          </cell>
          <cell r="AJ195">
            <v>35</v>
          </cell>
        </row>
        <row r="232">
          <cell r="AI232" t="str">
            <v>2.2.6</v>
          </cell>
          <cell r="AJ232">
            <v>1</v>
          </cell>
        </row>
        <row r="269">
          <cell r="AI269" t="str">
            <v>2.2.7</v>
          </cell>
          <cell r="AJ269">
            <v>9</v>
          </cell>
        </row>
        <row r="306">
          <cell r="AI306" t="str">
            <v>2.2.8</v>
          </cell>
          <cell r="AJ306">
            <v>132</v>
          </cell>
        </row>
        <row r="343">
          <cell r="AI343" t="str">
            <v>2.3.1</v>
          </cell>
          <cell r="AJ343">
            <v>91</v>
          </cell>
        </row>
        <row r="380">
          <cell r="AI380" t="str">
            <v>2.4.1</v>
          </cell>
          <cell r="AJ380">
            <v>32</v>
          </cell>
        </row>
        <row r="417">
          <cell r="AI417" t="str">
            <v>2.4.2</v>
          </cell>
          <cell r="AJ417">
            <v>3.22</v>
          </cell>
        </row>
        <row r="454">
          <cell r="AI454" t="str">
            <v>2.4.3</v>
          </cell>
          <cell r="AJ454">
            <v>2.33</v>
          </cell>
        </row>
        <row r="491">
          <cell r="AI491" t="str">
            <v>2.4.4</v>
          </cell>
          <cell r="AJ491">
            <v>62</v>
          </cell>
        </row>
        <row r="528">
          <cell r="AI528" t="str">
            <v>2.4.5</v>
          </cell>
          <cell r="AJ528">
            <v>356</v>
          </cell>
        </row>
        <row r="565">
          <cell r="AI565" t="str">
            <v>2.4.6</v>
          </cell>
          <cell r="AJ565">
            <v>55</v>
          </cell>
        </row>
        <row r="602">
          <cell r="AI602" t="str">
            <v>2.5.1</v>
          </cell>
          <cell r="AJ602">
            <v>25</v>
          </cell>
        </row>
        <row r="639">
          <cell r="AI639" t="str">
            <v>2.5.2</v>
          </cell>
          <cell r="AJ639">
            <v>62</v>
          </cell>
        </row>
        <row r="676">
          <cell r="AI676" t="str">
            <v>2.5.3</v>
          </cell>
          <cell r="AJ676">
            <v>87</v>
          </cell>
        </row>
        <row r="713">
          <cell r="AI713" t="str">
            <v>2.6.1</v>
          </cell>
          <cell r="AJ713">
            <v>1942.97</v>
          </cell>
        </row>
        <row r="752">
          <cell r="AI752" t="str">
            <v>2.7.1</v>
          </cell>
          <cell r="AJ752">
            <v>18</v>
          </cell>
        </row>
        <row r="789">
          <cell r="AI789" t="str">
            <v>2.7.2</v>
          </cell>
          <cell r="AJ789">
            <v>18</v>
          </cell>
        </row>
        <row r="829">
          <cell r="AI829" t="str">
            <v>2.7.3</v>
          </cell>
          <cell r="AJ829">
            <v>7</v>
          </cell>
        </row>
        <row r="869">
          <cell r="AI869" t="str">
            <v>2.7.4</v>
          </cell>
          <cell r="AJ869">
            <v>5</v>
          </cell>
        </row>
        <row r="909">
          <cell r="AI909" t="str">
            <v>2.8.1</v>
          </cell>
          <cell r="AJ909">
            <v>18</v>
          </cell>
        </row>
        <row r="949">
          <cell r="AI949" t="str">
            <v>2.8.2</v>
          </cell>
          <cell r="AJ949">
            <v>18</v>
          </cell>
        </row>
        <row r="989">
          <cell r="AI989" t="str">
            <v>2.8.3</v>
          </cell>
          <cell r="AJ989">
            <v>18</v>
          </cell>
        </row>
        <row r="1029">
          <cell r="AI1029" t="str">
            <v>2.8.4</v>
          </cell>
          <cell r="AJ1029">
            <v>6</v>
          </cell>
        </row>
        <row r="1069">
          <cell r="AI1069" t="str">
            <v>2.8.5</v>
          </cell>
          <cell r="AJ1069">
            <v>2</v>
          </cell>
        </row>
        <row r="1109">
          <cell r="AI1109" t="str">
            <v>2.8.6</v>
          </cell>
          <cell r="AJ1109">
            <v>7</v>
          </cell>
        </row>
        <row r="1149">
          <cell r="AI1149" t="str">
            <v>2.8.7</v>
          </cell>
          <cell r="AJ1149">
            <v>2</v>
          </cell>
        </row>
        <row r="1189">
          <cell r="AI1189" t="str">
            <v>2.8.8</v>
          </cell>
          <cell r="AJ1189">
            <v>3</v>
          </cell>
        </row>
        <row r="1229">
          <cell r="AI1229" t="str">
            <v>2.8.9</v>
          </cell>
          <cell r="AJ1229">
            <v>3</v>
          </cell>
        </row>
        <row r="1269">
          <cell r="AI1269" t="str">
            <v>2.9.1</v>
          </cell>
          <cell r="AJ1269">
            <v>9</v>
          </cell>
        </row>
        <row r="1309">
          <cell r="AI1309" t="str">
            <v>2.9.2</v>
          </cell>
          <cell r="AJ1309">
            <v>424</v>
          </cell>
        </row>
        <row r="1346">
          <cell r="AI1346" t="str">
            <v>2.10.1</v>
          </cell>
          <cell r="AJ1346">
            <v>172</v>
          </cell>
        </row>
        <row r="1383">
          <cell r="AI1383" t="str">
            <v>2.10.2</v>
          </cell>
          <cell r="AJ1383">
            <v>221</v>
          </cell>
        </row>
        <row r="1420">
          <cell r="AI1420" t="str">
            <v>2.10.3</v>
          </cell>
          <cell r="AJ1420">
            <v>33</v>
          </cell>
        </row>
        <row r="1457">
          <cell r="AI1457" t="str">
            <v>2.10.4</v>
          </cell>
          <cell r="AJ1457">
            <v>59</v>
          </cell>
        </row>
        <row r="1494">
          <cell r="AI1494" t="str">
            <v>2.11.1</v>
          </cell>
          <cell r="AJ1494">
            <v>61</v>
          </cell>
        </row>
        <row r="1531">
          <cell r="AI1531" t="str">
            <v>2.11.2</v>
          </cell>
          <cell r="AJ1531">
            <v>11</v>
          </cell>
        </row>
        <row r="1568">
          <cell r="AI1568" t="str">
            <v>2.11.3</v>
          </cell>
          <cell r="AJ1568">
            <v>19</v>
          </cell>
        </row>
        <row r="1605">
          <cell r="AI1605" t="str">
            <v>2.11.4</v>
          </cell>
          <cell r="AJ1605">
            <v>40</v>
          </cell>
        </row>
        <row r="1642">
          <cell r="AI1642" t="str">
            <v>2.11.5</v>
          </cell>
          <cell r="AJ1642">
            <v>20</v>
          </cell>
        </row>
        <row r="1679">
          <cell r="AI1679" t="str">
            <v>2.11.6</v>
          </cell>
          <cell r="AJ1679">
            <v>98</v>
          </cell>
        </row>
        <row r="1716">
          <cell r="AI1716" t="str">
            <v>2.11.7</v>
          </cell>
          <cell r="AJ1716">
            <v>1</v>
          </cell>
        </row>
        <row r="1753">
          <cell r="AI1753" t="str">
            <v>2.12.1</v>
          </cell>
          <cell r="AJ1753">
            <v>2</v>
          </cell>
        </row>
        <row r="1790">
          <cell r="AI1790" t="str">
            <v>2.12.2</v>
          </cell>
          <cell r="AJ1790">
            <v>3</v>
          </cell>
        </row>
        <row r="1827">
          <cell r="AI1827" t="str">
            <v>2.12.3</v>
          </cell>
          <cell r="AJ1827">
            <v>3</v>
          </cell>
        </row>
        <row r="1864">
          <cell r="AI1864" t="str">
            <v>2.12.4</v>
          </cell>
          <cell r="AJ1864">
            <v>2</v>
          </cell>
        </row>
        <row r="1901">
          <cell r="AI1901" t="str">
            <v>2.12.5</v>
          </cell>
          <cell r="AJ1901">
            <v>2</v>
          </cell>
        </row>
        <row r="1938">
          <cell r="AI1938" t="str">
            <v>2.13.1</v>
          </cell>
          <cell r="AJ1938">
            <v>5</v>
          </cell>
        </row>
        <row r="1975">
          <cell r="AI1975" t="str">
            <v>2.13.2</v>
          </cell>
          <cell r="AJ1975">
            <v>7.26</v>
          </cell>
        </row>
        <row r="2012">
          <cell r="AI2012" t="str">
            <v>2.13.3</v>
          </cell>
          <cell r="AJ2012">
            <v>4.18</v>
          </cell>
        </row>
        <row r="2049">
          <cell r="AI2049" t="str">
            <v>2.13.4</v>
          </cell>
          <cell r="AJ2049">
            <v>81.12</v>
          </cell>
        </row>
        <row r="2086">
          <cell r="AI2086" t="str">
            <v>2.13.5</v>
          </cell>
          <cell r="AJ2086">
            <v>18.2</v>
          </cell>
        </row>
        <row r="2123">
          <cell r="AI2123" t="str">
            <v>2.13.6</v>
          </cell>
          <cell r="AJ2123">
            <v>2</v>
          </cell>
        </row>
        <row r="2160">
          <cell r="AI2160" t="str">
            <v>2.13.7</v>
          </cell>
          <cell r="AJ2160">
            <v>1</v>
          </cell>
        </row>
        <row r="2197">
          <cell r="AI2197" t="str">
            <v>2.14.1</v>
          </cell>
          <cell r="AJ2197">
            <v>5</v>
          </cell>
        </row>
        <row r="2234">
          <cell r="AI2234" t="str">
            <v>2.14.2</v>
          </cell>
          <cell r="AJ2234">
            <v>2</v>
          </cell>
        </row>
        <row r="2271">
          <cell r="AI2271" t="str">
            <v>2.14.3</v>
          </cell>
          <cell r="AJ2271">
            <v>5</v>
          </cell>
        </row>
        <row r="2308">
          <cell r="AI2308" t="str">
            <v>2.14.4</v>
          </cell>
          <cell r="AJ2308">
            <v>1</v>
          </cell>
        </row>
        <row r="2345">
          <cell r="AI2345" t="str">
            <v>2.14.5</v>
          </cell>
          <cell r="AJ2345">
            <v>3</v>
          </cell>
        </row>
        <row r="2382">
          <cell r="AI2382" t="str">
            <v>2.14.6</v>
          </cell>
          <cell r="AJ2382">
            <v>1</v>
          </cell>
        </row>
        <row r="2419">
          <cell r="AI2419" t="str">
            <v>2.14.7</v>
          </cell>
          <cell r="AJ2419">
            <v>5</v>
          </cell>
        </row>
        <row r="2456">
          <cell r="AI2456" t="str">
            <v>2.14.8</v>
          </cell>
          <cell r="AJ2456">
            <v>15</v>
          </cell>
        </row>
        <row r="2493">
          <cell r="AI2493" t="str">
            <v>2.14.9</v>
          </cell>
          <cell r="AJ2493">
            <v>2</v>
          </cell>
        </row>
        <row r="2530">
          <cell r="AI2530" t="str">
            <v>2.15.1</v>
          </cell>
          <cell r="AJ2530">
            <v>118</v>
          </cell>
        </row>
        <row r="2567">
          <cell r="AI2567" t="str">
            <v>2.15.2</v>
          </cell>
          <cell r="AJ2567">
            <v>920</v>
          </cell>
        </row>
        <row r="2604">
          <cell r="AI2604" t="str">
            <v>2.15.3</v>
          </cell>
          <cell r="AJ2604">
            <v>61</v>
          </cell>
        </row>
      </sheetData>
      <sheetData sheetId="14">
        <row r="10">
          <cell r="AI10" t="str">
            <v>3.1.1</v>
          </cell>
          <cell r="AJ10">
            <v>50</v>
          </cell>
        </row>
        <row r="47">
          <cell r="AI47" t="str">
            <v>3.2.1</v>
          </cell>
          <cell r="AJ47">
            <v>1361</v>
          </cell>
        </row>
        <row r="84">
          <cell r="AI84" t="str">
            <v>3.2.2</v>
          </cell>
          <cell r="AJ84">
            <v>1301</v>
          </cell>
        </row>
        <row r="121">
          <cell r="AI121" t="str">
            <v>3.2.3</v>
          </cell>
          <cell r="AJ121">
            <v>11</v>
          </cell>
        </row>
        <row r="158">
          <cell r="AI158" t="str">
            <v>3.2.4</v>
          </cell>
          <cell r="AJ158">
            <v>0</v>
          </cell>
        </row>
        <row r="195">
          <cell r="AI195" t="str">
            <v>3.3.1</v>
          </cell>
          <cell r="AJ195">
            <v>2</v>
          </cell>
        </row>
        <row r="232">
          <cell r="AI232" t="str">
            <v>3.4.1</v>
          </cell>
          <cell r="AJ232">
            <v>1</v>
          </cell>
        </row>
        <row r="269">
          <cell r="AI269" t="str">
            <v>3.4.2</v>
          </cell>
          <cell r="AJ269">
            <v>5</v>
          </cell>
        </row>
        <row r="306">
          <cell r="AI306" t="str">
            <v>3.5.1</v>
          </cell>
          <cell r="AJ306">
            <v>5</v>
          </cell>
        </row>
        <row r="343">
          <cell r="AI343" t="str">
            <v>3.5.2</v>
          </cell>
          <cell r="AJ343">
            <v>11</v>
          </cell>
        </row>
        <row r="380">
          <cell r="AI380" t="str">
            <v>3.6.1</v>
          </cell>
          <cell r="AJ380">
            <v>58</v>
          </cell>
        </row>
        <row r="417">
          <cell r="AI417" t="str">
            <v>3.7.1</v>
          </cell>
          <cell r="AJ417">
            <v>5</v>
          </cell>
        </row>
        <row r="454">
          <cell r="AI454" t="str">
            <v>3.8.1</v>
          </cell>
          <cell r="AJ454">
            <v>9134</v>
          </cell>
        </row>
        <row r="506">
          <cell r="AI506" t="str">
            <v>3.8.2</v>
          </cell>
          <cell r="AJ506">
            <v>1361</v>
          </cell>
        </row>
        <row r="543">
          <cell r="AI543" t="str">
            <v>3.8.3</v>
          </cell>
          <cell r="AJ543">
            <v>141</v>
          </cell>
        </row>
        <row r="580">
          <cell r="AI580" t="str">
            <v>3.8.4</v>
          </cell>
          <cell r="AJ580">
            <v>294</v>
          </cell>
        </row>
        <row r="617">
          <cell r="AI617" t="str">
            <v>3.9.1</v>
          </cell>
          <cell r="AJ617">
            <v>10</v>
          </cell>
        </row>
        <row r="654">
          <cell r="AI654" t="str">
            <v>3.10.1</v>
          </cell>
          <cell r="AJ654">
            <v>34</v>
          </cell>
        </row>
        <row r="691">
          <cell r="AI691" t="str">
            <v>3.10.2</v>
          </cell>
          <cell r="AJ691">
            <v>2</v>
          </cell>
        </row>
        <row r="728">
          <cell r="AI728" t="str">
            <v>3.10.3</v>
          </cell>
          <cell r="AJ728">
            <v>41</v>
          </cell>
        </row>
        <row r="765">
          <cell r="AI765" t="str">
            <v>3.10.4</v>
          </cell>
          <cell r="AJ765">
            <v>4</v>
          </cell>
        </row>
        <row r="802">
          <cell r="AI802" t="str">
            <v>3.10.5</v>
          </cell>
          <cell r="AJ802">
            <v>7</v>
          </cell>
        </row>
        <row r="839">
          <cell r="AI839" t="str">
            <v>3.10.6</v>
          </cell>
          <cell r="AJ839">
            <v>2</v>
          </cell>
        </row>
        <row r="876">
          <cell r="AI876" t="str">
            <v>3.10.7</v>
          </cell>
          <cell r="AJ876">
            <v>34</v>
          </cell>
        </row>
        <row r="913">
          <cell r="AI913" t="str">
            <v>3.10.8</v>
          </cell>
          <cell r="AJ913">
            <v>100</v>
          </cell>
        </row>
        <row r="950">
          <cell r="AI950" t="str">
            <v>3.10.9</v>
          </cell>
          <cell r="AJ950">
            <v>8</v>
          </cell>
        </row>
        <row r="987">
          <cell r="AI987" t="str">
            <v>3.10.10</v>
          </cell>
          <cell r="AJ987">
            <v>1</v>
          </cell>
        </row>
        <row r="1024">
          <cell r="AI1024" t="str">
            <v>3.11.1</v>
          </cell>
          <cell r="AJ1024">
            <v>65</v>
          </cell>
        </row>
        <row r="1061">
          <cell r="AI1061" t="str">
            <v>3.11.2</v>
          </cell>
          <cell r="AJ1061">
            <v>13</v>
          </cell>
        </row>
      </sheetData>
      <sheetData sheetId="15">
        <row r="10">
          <cell r="AI10" t="str">
            <v>4.1.1</v>
          </cell>
          <cell r="AJ10">
            <v>50</v>
          </cell>
        </row>
        <row r="47">
          <cell r="AI47" t="str">
            <v>4.2.1</v>
          </cell>
          <cell r="AJ47">
            <v>47</v>
          </cell>
        </row>
        <row r="84">
          <cell r="AI84" t="str">
            <v>4.2.2</v>
          </cell>
          <cell r="AJ84">
            <v>16</v>
          </cell>
        </row>
        <row r="121">
          <cell r="AI121" t="str">
            <v>4.2.3</v>
          </cell>
          <cell r="AJ121">
            <v>9</v>
          </cell>
        </row>
        <row r="158">
          <cell r="AI158" t="str">
            <v>4.2.4</v>
          </cell>
          <cell r="AJ158">
            <v>528</v>
          </cell>
        </row>
        <row r="195">
          <cell r="AI195" t="str">
            <v>4.2.5</v>
          </cell>
          <cell r="AJ195">
            <v>4</v>
          </cell>
        </row>
        <row r="232">
          <cell r="AI232" t="str">
            <v>4.2.6</v>
          </cell>
          <cell r="AJ232">
            <v>6</v>
          </cell>
        </row>
        <row r="269">
          <cell r="AI269" t="str">
            <v>4.2.7</v>
          </cell>
          <cell r="AJ269">
            <v>74</v>
          </cell>
        </row>
        <row r="306">
          <cell r="AI306" t="str">
            <v>4.3.1</v>
          </cell>
          <cell r="AJ306">
            <v>32</v>
          </cell>
        </row>
        <row r="343">
          <cell r="AI343" t="str">
            <v>4.4.1</v>
          </cell>
          <cell r="AJ343">
            <v>1</v>
          </cell>
        </row>
        <row r="380">
          <cell r="AI380" t="str">
            <v>4.4.2</v>
          </cell>
          <cell r="AJ380">
            <v>0.92</v>
          </cell>
        </row>
        <row r="417">
          <cell r="AI417" t="str">
            <v>4.4.3</v>
          </cell>
          <cell r="AJ417">
            <v>0.61</v>
          </cell>
        </row>
        <row r="454">
          <cell r="AI454" t="str">
            <v>4.4.4</v>
          </cell>
          <cell r="AJ454">
            <v>90.35</v>
          </cell>
        </row>
        <row r="491">
          <cell r="AI491" t="str">
            <v>4.4.5</v>
          </cell>
          <cell r="AJ491">
            <v>43</v>
          </cell>
        </row>
        <row r="528">
          <cell r="AI528" t="str">
            <v>4.4.6</v>
          </cell>
          <cell r="AJ528">
            <v>123</v>
          </cell>
        </row>
        <row r="565">
          <cell r="AI565" t="str">
            <v>4.5.1</v>
          </cell>
          <cell r="AJ565">
            <v>10</v>
          </cell>
        </row>
        <row r="602">
          <cell r="AI602" t="str">
            <v>4.5.2</v>
          </cell>
          <cell r="AJ602">
            <v>26</v>
          </cell>
        </row>
        <row r="639">
          <cell r="AI639" t="str">
            <v>4.6.1</v>
          </cell>
          <cell r="AJ639">
            <v>195</v>
          </cell>
        </row>
        <row r="676">
          <cell r="AI676" t="str">
            <v>4.7.1</v>
          </cell>
          <cell r="AJ676">
            <v>18</v>
          </cell>
        </row>
        <row r="713">
          <cell r="AI713" t="str">
            <v>4.7.2</v>
          </cell>
          <cell r="AJ713">
            <v>18</v>
          </cell>
        </row>
        <row r="750">
          <cell r="AI750" t="str">
            <v>4.7.3</v>
          </cell>
          <cell r="AJ750">
            <v>5</v>
          </cell>
        </row>
        <row r="787">
          <cell r="AI787" t="str">
            <v>4.7.4</v>
          </cell>
          <cell r="AJ787">
            <v>5</v>
          </cell>
        </row>
        <row r="824">
          <cell r="AI824" t="str">
            <v>4.8.1</v>
          </cell>
          <cell r="AJ824">
            <v>18</v>
          </cell>
        </row>
        <row r="861">
          <cell r="AI861" t="str">
            <v>4.8.2</v>
          </cell>
          <cell r="AJ861">
            <v>18</v>
          </cell>
        </row>
        <row r="898">
          <cell r="AI898" t="str">
            <v>4.8.3</v>
          </cell>
          <cell r="AJ898">
            <v>18</v>
          </cell>
        </row>
        <row r="935">
          <cell r="AI935" t="str">
            <v>4.8.4</v>
          </cell>
          <cell r="AJ935">
            <v>36</v>
          </cell>
        </row>
        <row r="972">
          <cell r="AI972" t="str">
            <v>4.8.5</v>
          </cell>
          <cell r="AJ972">
            <v>3</v>
          </cell>
        </row>
        <row r="1009">
          <cell r="AI1009" t="str">
            <v>4.8.6</v>
          </cell>
          <cell r="AJ1009">
            <v>5</v>
          </cell>
        </row>
        <row r="1046">
          <cell r="AI1046" t="str">
            <v>4.8.7</v>
          </cell>
          <cell r="AJ1046">
            <v>2</v>
          </cell>
        </row>
        <row r="1083">
          <cell r="AI1083" t="str">
            <v>4.8.8</v>
          </cell>
          <cell r="AJ1083">
            <v>5</v>
          </cell>
        </row>
        <row r="1120">
          <cell r="AI1120" t="str">
            <v>4.8.9</v>
          </cell>
          <cell r="AJ1120">
            <v>2</v>
          </cell>
        </row>
        <row r="1157">
          <cell r="AI1157" t="str">
            <v>4.9.1</v>
          </cell>
          <cell r="AJ1157">
            <v>8</v>
          </cell>
        </row>
        <row r="1194">
          <cell r="AI1194" t="str">
            <v>4.9.2</v>
          </cell>
          <cell r="AJ1194">
            <v>112</v>
          </cell>
        </row>
        <row r="1231">
          <cell r="AI1231" t="str">
            <v>4.10.1</v>
          </cell>
          <cell r="AJ1231">
            <v>282</v>
          </cell>
        </row>
        <row r="1268">
          <cell r="AI1268" t="str">
            <v>4.10.2</v>
          </cell>
          <cell r="AJ1268">
            <v>106</v>
          </cell>
        </row>
        <row r="1305">
          <cell r="AI1305" t="str">
            <v>4.10.3</v>
          </cell>
          <cell r="AJ1305">
            <v>140</v>
          </cell>
        </row>
        <row r="1342">
          <cell r="AI1342" t="str">
            <v>4.11.1</v>
          </cell>
          <cell r="AJ1342">
            <v>51</v>
          </cell>
        </row>
        <row r="1379">
          <cell r="AI1379" t="str">
            <v>4.11.2</v>
          </cell>
          <cell r="AJ1379">
            <v>80</v>
          </cell>
        </row>
        <row r="1416">
          <cell r="AI1416" t="str">
            <v>4.11.3</v>
          </cell>
          <cell r="AJ1416">
            <v>17</v>
          </cell>
        </row>
        <row r="1453">
          <cell r="AI1453" t="str">
            <v>4.11.4</v>
          </cell>
          <cell r="AJ1453">
            <v>61</v>
          </cell>
        </row>
        <row r="1490">
          <cell r="AI1490" t="str">
            <v>4.11.5</v>
          </cell>
          <cell r="AJ1490">
            <v>0</v>
          </cell>
        </row>
        <row r="1527">
          <cell r="AI1527" t="str">
            <v>4.11.6</v>
          </cell>
          <cell r="AJ1527">
            <v>0</v>
          </cell>
        </row>
        <row r="1564">
          <cell r="AI1564" t="str">
            <v>4.12.1</v>
          </cell>
          <cell r="AJ1564">
            <v>3</v>
          </cell>
        </row>
        <row r="1601">
          <cell r="AI1601" t="str">
            <v>4.12.2</v>
          </cell>
          <cell r="AJ1601">
            <v>3</v>
          </cell>
        </row>
        <row r="1638">
          <cell r="AI1638" t="str">
            <v>4.12.3</v>
          </cell>
          <cell r="AJ1638">
            <v>2</v>
          </cell>
        </row>
        <row r="1675">
          <cell r="AI1675" t="str">
            <v>4.12.4</v>
          </cell>
          <cell r="AJ1675">
            <v>2</v>
          </cell>
        </row>
        <row r="1712">
          <cell r="AI1712" t="str">
            <v>4.12.5</v>
          </cell>
          <cell r="AJ1712">
            <v>2</v>
          </cell>
        </row>
        <row r="1749">
          <cell r="AI1749" t="str">
            <v>4.13.1</v>
          </cell>
          <cell r="AJ1749">
            <v>5.94</v>
          </cell>
        </row>
        <row r="1786">
          <cell r="AI1786" t="str">
            <v>4.13.2</v>
          </cell>
          <cell r="AJ1786">
            <v>2.73</v>
          </cell>
        </row>
        <row r="1823">
          <cell r="AI1823" t="str">
            <v>4.13.3</v>
          </cell>
          <cell r="AJ1823">
            <v>18</v>
          </cell>
        </row>
        <row r="1860">
          <cell r="AI1860" t="str">
            <v>4.14.1</v>
          </cell>
          <cell r="AJ1860">
            <v>58</v>
          </cell>
        </row>
        <row r="1897">
          <cell r="AI1897" t="str">
            <v>4.14.2</v>
          </cell>
          <cell r="AJ1897">
            <v>2</v>
          </cell>
        </row>
        <row r="1934">
          <cell r="AI1934" t="str">
            <v>4.14.3</v>
          </cell>
          <cell r="AJ1934">
            <v>49</v>
          </cell>
        </row>
        <row r="1971">
          <cell r="AI1971" t="str">
            <v>4.14.4</v>
          </cell>
          <cell r="AJ1971">
            <v>2</v>
          </cell>
        </row>
        <row r="2008">
          <cell r="AI2008" t="str">
            <v>4.14.5</v>
          </cell>
          <cell r="AJ2008">
            <v>15</v>
          </cell>
        </row>
        <row r="2045">
          <cell r="AI2045" t="str">
            <v>4.14.6</v>
          </cell>
          <cell r="AJ2045">
            <v>2</v>
          </cell>
        </row>
        <row r="2082">
          <cell r="AI2082" t="str">
            <v>4.14.7</v>
          </cell>
          <cell r="AJ2082">
            <v>58</v>
          </cell>
        </row>
        <row r="2119">
          <cell r="AI2119" t="str">
            <v>4.14.8</v>
          </cell>
          <cell r="AJ2119">
            <v>100</v>
          </cell>
        </row>
        <row r="2156">
          <cell r="AI2156" t="str">
            <v>4.14.9</v>
          </cell>
          <cell r="AJ2156">
            <v>8</v>
          </cell>
        </row>
        <row r="2193">
          <cell r="AI2193" t="str">
            <v>4.14.10</v>
          </cell>
          <cell r="AJ2193">
            <v>30</v>
          </cell>
        </row>
        <row r="2230">
          <cell r="AI2230" t="str">
            <v>4.15.1</v>
          </cell>
          <cell r="AJ2230">
            <v>31</v>
          </cell>
        </row>
        <row r="2267">
          <cell r="AI2267" t="str">
            <v>4.15.2</v>
          </cell>
          <cell r="AJ2267">
            <v>228</v>
          </cell>
        </row>
        <row r="2304">
          <cell r="AI2304" t="str">
            <v>4.15.3</v>
          </cell>
          <cell r="AJ2304">
            <v>11</v>
          </cell>
        </row>
      </sheetData>
      <sheetData sheetId="16" refreshError="1"/>
      <sheetData sheetId="17" refreshError="1"/>
      <sheetData sheetId="18" refreshError="1"/>
      <sheetData sheetId="19" refreshError="1"/>
      <sheetData sheetId="20">
        <row r="7">
          <cell r="A7" t="str">
            <v>CARGO</v>
          </cell>
          <cell r="B7" t="str">
            <v>SALARIO MENSUAL</v>
          </cell>
          <cell r="C7" t="str">
            <v>FACTOR PRESTACIONAL</v>
          </cell>
          <cell r="D7" t="str">
            <v>JORNAL</v>
          </cell>
          <cell r="E7" t="str">
            <v>PRESTACIONES</v>
          </cell>
          <cell r="F7" t="str">
            <v>JORNAL TOTAL</v>
          </cell>
        </row>
        <row r="8">
          <cell r="A8" t="str">
            <v>Ayudante Raso</v>
          </cell>
          <cell r="B8">
            <v>1300606</v>
          </cell>
          <cell r="C8">
            <v>1.7323</v>
          </cell>
          <cell r="D8">
            <v>43354</v>
          </cell>
          <cell r="E8">
            <v>31748</v>
          </cell>
          <cell r="F8">
            <v>75102</v>
          </cell>
        </row>
        <row r="9">
          <cell r="A9" t="str">
            <v>Ayudante Entendido</v>
          </cell>
          <cell r="B9">
            <v>1590606</v>
          </cell>
          <cell r="C9">
            <v>1.7161</v>
          </cell>
          <cell r="D9">
            <v>53020</v>
          </cell>
          <cell r="E9">
            <v>37968</v>
          </cell>
          <cell r="F9">
            <v>90988</v>
          </cell>
        </row>
        <row r="10">
          <cell r="A10" t="str">
            <v>Oficial</v>
          </cell>
          <cell r="B10">
            <v>2331599.9999999995</v>
          </cell>
          <cell r="C10">
            <v>1.6913</v>
          </cell>
          <cell r="D10">
            <v>77720</v>
          </cell>
          <cell r="E10">
            <v>53728</v>
          </cell>
          <cell r="F10">
            <v>131448</v>
          </cell>
        </row>
        <row r="11">
          <cell r="A11" t="str">
            <v>Maestro Electricista</v>
          </cell>
          <cell r="B11">
            <v>3132000</v>
          </cell>
          <cell r="C11">
            <v>1.681</v>
          </cell>
          <cell r="D11">
            <v>104400</v>
          </cell>
          <cell r="E11">
            <v>71096</v>
          </cell>
          <cell r="F11">
            <v>175496</v>
          </cell>
        </row>
        <row r="12">
          <cell r="A12" t="str">
            <v>Ingeniero Civil</v>
          </cell>
          <cell r="B12">
            <v>3480000</v>
          </cell>
          <cell r="C12">
            <v>1.6778999999999999</v>
          </cell>
          <cell r="D12">
            <v>116000</v>
          </cell>
          <cell r="E12">
            <v>78636</v>
          </cell>
          <cell r="F12">
            <v>194636</v>
          </cell>
        </row>
        <row r="13">
          <cell r="A13" t="str">
            <v>INGENIERO ELECTRICO</v>
          </cell>
          <cell r="B13">
            <v>5220000</v>
          </cell>
          <cell r="C13">
            <v>1.6689000000000001</v>
          </cell>
          <cell r="D13">
            <v>174000</v>
          </cell>
          <cell r="E13">
            <v>116389</v>
          </cell>
          <cell r="F13">
            <v>290389</v>
          </cell>
        </row>
        <row r="14">
          <cell r="A14" t="str">
            <v>INGENIERO SANITARIO</v>
          </cell>
          <cell r="B14">
            <v>5220000</v>
          </cell>
          <cell r="C14">
            <v>1.6689000000000001</v>
          </cell>
          <cell r="D14">
            <v>174000</v>
          </cell>
          <cell r="E14">
            <v>116389</v>
          </cell>
          <cell r="F14">
            <v>290389</v>
          </cell>
        </row>
        <row r="15">
          <cell r="A15" t="str">
            <v>PRESUPUESTADOR</v>
          </cell>
          <cell r="B15">
            <v>5220000</v>
          </cell>
          <cell r="C15">
            <v>1.6689000000000001</v>
          </cell>
          <cell r="D15">
            <v>174000</v>
          </cell>
          <cell r="E15">
            <v>116389</v>
          </cell>
          <cell r="F15">
            <v>290389</v>
          </cell>
        </row>
        <row r="16">
          <cell r="A16" t="str">
            <v>TRABAJADOR SOCIAL</v>
          </cell>
          <cell r="B16">
            <v>5220000</v>
          </cell>
          <cell r="C16">
            <v>1.6689000000000001</v>
          </cell>
          <cell r="D16">
            <v>174000</v>
          </cell>
          <cell r="E16">
            <v>116389</v>
          </cell>
          <cell r="F16">
            <v>290389</v>
          </cell>
        </row>
        <row r="17">
          <cell r="A17" t="str">
            <v>TECNOLOGO DIBUJANTE</v>
          </cell>
          <cell r="B17">
            <v>2900000</v>
          </cell>
          <cell r="C17">
            <v>1.6834</v>
          </cell>
          <cell r="D17">
            <v>96667</v>
          </cell>
          <cell r="E17">
            <v>66062</v>
          </cell>
          <cell r="F17">
            <v>162729</v>
          </cell>
        </row>
        <row r="18">
          <cell r="A18" t="str">
            <v>AUXILIAR ADMINISTRATIVO</v>
          </cell>
          <cell r="B18">
            <v>1300606</v>
          </cell>
          <cell r="C18">
            <v>1.7323</v>
          </cell>
          <cell r="D18">
            <v>43354</v>
          </cell>
          <cell r="E18">
            <v>31748</v>
          </cell>
          <cell r="F18">
            <v>75102</v>
          </cell>
        </row>
        <row r="19">
          <cell r="A19" t="str">
            <v>Topógrafo</v>
          </cell>
          <cell r="B19">
            <v>4918400</v>
          </cell>
          <cell r="C19">
            <v>1.6698999999999999</v>
          </cell>
          <cell r="D19">
            <v>163947</v>
          </cell>
          <cell r="E19">
            <v>109828</v>
          </cell>
          <cell r="F19">
            <v>273775</v>
          </cell>
        </row>
        <row r="20">
          <cell r="A20" t="str">
            <v>INGENIERO ESPECIALISTA ESTRUCTURAL</v>
          </cell>
          <cell r="B20">
            <v>5800000</v>
          </cell>
          <cell r="C20">
            <v>1.667</v>
          </cell>
          <cell r="D20">
            <v>193333</v>
          </cell>
          <cell r="E20">
            <v>128953</v>
          </cell>
          <cell r="F20">
            <v>322286</v>
          </cell>
        </row>
        <row r="21">
          <cell r="A21" t="str">
            <v>INGENIERO REVISOR ESTRUCTURAL</v>
          </cell>
          <cell r="B21">
            <v>5800000</v>
          </cell>
          <cell r="C21">
            <v>1.667</v>
          </cell>
          <cell r="D21">
            <v>193333</v>
          </cell>
          <cell r="E21">
            <v>128953</v>
          </cell>
          <cell r="F21">
            <v>322286</v>
          </cell>
        </row>
        <row r="22">
          <cell r="A22" t="str">
            <v>INGENIERO HIDRAULICO</v>
          </cell>
          <cell r="B22">
            <v>5220000</v>
          </cell>
          <cell r="C22">
            <v>1.6689000000000001</v>
          </cell>
          <cell r="D22">
            <v>174000</v>
          </cell>
          <cell r="E22">
            <v>116389</v>
          </cell>
          <cell r="F22">
            <v>290389</v>
          </cell>
        </row>
        <row r="23">
          <cell r="A23" t="str">
            <v>INGENIERO AMBIENTAL</v>
          </cell>
          <cell r="B23">
            <v>5220000</v>
          </cell>
          <cell r="C23">
            <v>1.6689000000000001</v>
          </cell>
          <cell r="D23">
            <v>174000</v>
          </cell>
          <cell r="E23">
            <v>116389</v>
          </cell>
          <cell r="F23">
            <v>290389</v>
          </cell>
        </row>
        <row r="24">
          <cell r="A24" t="str">
            <v>Residente de Interventoría</v>
          </cell>
          <cell r="B24">
            <v>3712000</v>
          </cell>
          <cell r="C24">
            <v>1.6761999999999999</v>
          </cell>
          <cell r="D24">
            <v>123733</v>
          </cell>
          <cell r="E24">
            <v>83668</v>
          </cell>
          <cell r="F24">
            <v>207401</v>
          </cell>
        </row>
        <row r="25">
          <cell r="A25" t="str">
            <v>Director de Interventoría</v>
          </cell>
          <cell r="B25">
            <v>4060000</v>
          </cell>
          <cell r="C25">
            <v>1.5297000000000001</v>
          </cell>
          <cell r="D25">
            <v>135333</v>
          </cell>
          <cell r="E25">
            <v>71686</v>
          </cell>
          <cell r="F25">
            <v>207019</v>
          </cell>
        </row>
        <row r="26">
          <cell r="A26" t="str">
            <v>Tecnólogo SST</v>
          </cell>
          <cell r="B26">
            <v>2552000</v>
          </cell>
          <cell r="C26">
            <v>1.6878</v>
          </cell>
          <cell r="D26">
            <v>85067</v>
          </cell>
          <cell r="E26">
            <v>58509</v>
          </cell>
          <cell r="F26">
            <v>143576</v>
          </cell>
        </row>
        <row r="27">
          <cell r="A27" t="str">
            <v>VIATICOS PERSONAL</v>
          </cell>
          <cell r="B27">
            <v>300000</v>
          </cell>
          <cell r="C27">
            <v>1</v>
          </cell>
          <cell r="D27">
            <v>10000</v>
          </cell>
          <cell r="E27">
            <v>0</v>
          </cell>
          <cell r="F27">
            <v>10000</v>
          </cell>
        </row>
        <row r="28">
          <cell r="A28" t="str">
            <v/>
          </cell>
          <cell r="B28" t="str">
            <v/>
          </cell>
          <cell r="D28" t="str">
            <v/>
          </cell>
          <cell r="E28" t="str">
            <v/>
          </cell>
          <cell r="F28" t="str">
            <v/>
          </cell>
        </row>
      </sheetData>
      <sheetData sheetId="21">
        <row r="1">
          <cell r="A1" t="str">
            <v>INSUMO - MATERIAL</v>
          </cell>
        </row>
      </sheetData>
      <sheetData sheetId="22">
        <row r="1">
          <cell r="A1" t="str">
            <v>EQUIPOS VARIOS</v>
          </cell>
          <cell r="B1" t="str">
            <v>Unidad</v>
          </cell>
          <cell r="C1" t="str">
            <v>Moneda ($ Pesos)</v>
          </cell>
          <cell r="D1" t="str">
            <v>APU CHOCHO</v>
          </cell>
          <cell r="E1" t="str">
            <v>APU MORRON</v>
          </cell>
          <cell r="F1" t="str">
            <v>APU LUCIANA</v>
          </cell>
          <cell r="G1" t="str">
            <v>APU MORELIA</v>
          </cell>
          <cell r="H1" t="str">
            <v>APU ANTONIO</v>
          </cell>
          <cell r="I1" t="str">
            <v>SUBANALISIS</v>
          </cell>
          <cell r="J1" t="str">
            <v>CANTIDAD</v>
          </cell>
          <cell r="K1" t="str">
            <v>SUBTOTAL</v>
          </cell>
          <cell r="M1" t="str">
            <v>referencia abejorral</v>
          </cell>
          <cell r="O1" t="str">
            <v>CHPSAS</v>
          </cell>
        </row>
        <row r="2">
          <cell r="A2" t="str">
            <v>Allanadora 915mm 90Kg + Manubrio Wacker Neuson  - Alisadora de piso 36" de diametro</v>
          </cell>
          <cell r="B2" t="str">
            <v>Dia</v>
          </cell>
          <cell r="C2">
            <v>87089</v>
          </cell>
          <cell r="D2">
            <v>0</v>
          </cell>
          <cell r="E2">
            <v>0</v>
          </cell>
          <cell r="F2">
            <v>0</v>
          </cell>
          <cell r="G2">
            <v>0</v>
          </cell>
          <cell r="H2">
            <v>0</v>
          </cell>
          <cell r="I2">
            <v>0</v>
          </cell>
          <cell r="J2">
            <v>0</v>
          </cell>
          <cell r="K2">
            <v>0</v>
          </cell>
        </row>
        <row r="3">
          <cell r="A3" t="str">
            <v>Alquiler Cortadora De Concreto Diesel - Capacidad del disco hasta 18", profundidad máxima de corte 17cm.</v>
          </cell>
          <cell r="B3" t="str">
            <v>Dia</v>
          </cell>
          <cell r="C3">
            <v>69132</v>
          </cell>
          <cell r="D3">
            <v>0</v>
          </cell>
          <cell r="E3">
            <v>0</v>
          </cell>
          <cell r="F3">
            <v>0</v>
          </cell>
          <cell r="G3">
            <v>0</v>
          </cell>
          <cell r="H3">
            <v>0</v>
          </cell>
          <cell r="I3">
            <v>0</v>
          </cell>
          <cell r="J3">
            <v>0</v>
          </cell>
          <cell r="K3">
            <v>0</v>
          </cell>
        </row>
        <row r="4">
          <cell r="A4" t="str">
            <v>Andamiaje para Aplicar la Carga (Equipos Sustituto de la Tara)</v>
          </cell>
          <cell r="B4" t="str">
            <v>u</v>
          </cell>
          <cell r="C4">
            <v>55860</v>
          </cell>
          <cell r="D4">
            <v>0</v>
          </cell>
          <cell r="E4">
            <v>0</v>
          </cell>
          <cell r="F4">
            <v>0</v>
          </cell>
          <cell r="G4">
            <v>0</v>
          </cell>
          <cell r="H4">
            <v>0</v>
          </cell>
          <cell r="I4">
            <v>0</v>
          </cell>
          <cell r="J4">
            <v>0</v>
          </cell>
          <cell r="K4">
            <v>0</v>
          </cell>
        </row>
        <row r="5">
          <cell r="A5" t="str">
            <v>Andamio 1.5x1.5 sección completa</v>
          </cell>
          <cell r="B5" t="str">
            <v>dia</v>
          </cell>
          <cell r="C5">
            <v>5830</v>
          </cell>
          <cell r="D5">
            <v>0</v>
          </cell>
          <cell r="E5">
            <v>0</v>
          </cell>
          <cell r="F5">
            <v>0</v>
          </cell>
          <cell r="G5">
            <v>0</v>
          </cell>
          <cell r="H5">
            <v>0</v>
          </cell>
          <cell r="I5">
            <v>0</v>
          </cell>
          <cell r="J5">
            <v>0</v>
          </cell>
          <cell r="K5">
            <v>0</v>
          </cell>
        </row>
        <row r="6">
          <cell r="A6" t="str">
            <v xml:space="preserve">Barredora mecánica de cepillo de 3658 mm ; 6 m3 </v>
          </cell>
          <cell r="B6" t="str">
            <v>h</v>
          </cell>
          <cell r="C6">
            <v>78834</v>
          </cell>
          <cell r="D6">
            <v>0</v>
          </cell>
          <cell r="E6">
            <v>0</v>
          </cell>
          <cell r="F6">
            <v>0</v>
          </cell>
          <cell r="G6">
            <v>0</v>
          </cell>
          <cell r="H6">
            <v>0</v>
          </cell>
          <cell r="I6">
            <v>0</v>
          </cell>
          <cell r="J6">
            <v>0</v>
          </cell>
          <cell r="K6">
            <v>0</v>
          </cell>
        </row>
        <row r="7">
          <cell r="A7" t="str">
            <v>Bomba de concreto, Producción: 30 m3/h, POTENCIA: 67 HP, MAX PRESION DE CONCRETO: 1150 PSI</v>
          </cell>
          <cell r="B7" t="str">
            <v>h</v>
          </cell>
          <cell r="C7">
            <v>41559</v>
          </cell>
          <cell r="D7">
            <v>0</v>
          </cell>
          <cell r="E7">
            <v>0</v>
          </cell>
          <cell r="F7">
            <v>0</v>
          </cell>
          <cell r="G7">
            <v>0</v>
          </cell>
          <cell r="H7">
            <v>0</v>
          </cell>
          <cell r="I7">
            <v>0</v>
          </cell>
          <cell r="J7">
            <v>0</v>
          </cell>
          <cell r="K7">
            <v>0</v>
          </cell>
        </row>
        <row r="8">
          <cell r="A8" t="str">
            <v>Bomba de inyección de lechada</v>
          </cell>
          <cell r="B8" t="str">
            <v>h</v>
          </cell>
          <cell r="C8">
            <v>21398</v>
          </cell>
          <cell r="D8">
            <v>0</v>
          </cell>
          <cell r="E8">
            <v>0</v>
          </cell>
          <cell r="F8">
            <v>0</v>
          </cell>
          <cell r="G8">
            <v>0</v>
          </cell>
          <cell r="H8">
            <v>0</v>
          </cell>
          <cell r="I8">
            <v>0</v>
          </cell>
          <cell r="J8">
            <v>0</v>
          </cell>
          <cell r="K8">
            <v>0</v>
          </cell>
        </row>
        <row r="9">
          <cell r="A9" t="str">
            <v>Bomba eléctrica para accionar la celda</v>
          </cell>
          <cell r="B9" t="str">
            <v>h</v>
          </cell>
          <cell r="C9">
            <v>70662</v>
          </cell>
          <cell r="D9">
            <v>0</v>
          </cell>
          <cell r="E9">
            <v>0</v>
          </cell>
          <cell r="F9">
            <v>0</v>
          </cell>
          <cell r="G9">
            <v>0</v>
          </cell>
          <cell r="H9">
            <v>0</v>
          </cell>
          <cell r="I9">
            <v>0</v>
          </cell>
          <cell r="J9">
            <v>0</v>
          </cell>
          <cell r="K9">
            <v>0</v>
          </cell>
        </row>
        <row r="10">
          <cell r="A10" t="str">
            <v>Bomba para gato de tensionamiento</v>
          </cell>
          <cell r="B10" t="str">
            <v>h</v>
          </cell>
          <cell r="C10">
            <v>56081</v>
          </cell>
          <cell r="D10">
            <v>0</v>
          </cell>
          <cell r="E10">
            <v>0</v>
          </cell>
          <cell r="F10">
            <v>0</v>
          </cell>
          <cell r="G10">
            <v>0</v>
          </cell>
          <cell r="H10">
            <v>0</v>
          </cell>
          <cell r="I10">
            <v>0</v>
          </cell>
          <cell r="J10">
            <v>0</v>
          </cell>
          <cell r="K10">
            <v>0</v>
          </cell>
        </row>
        <row r="11">
          <cell r="A11" t="str">
            <v>Broca de perforación 1 1/4" SDS MAX</v>
          </cell>
          <cell r="B11" t="str">
            <v>u</v>
          </cell>
          <cell r="C11">
            <v>600000</v>
          </cell>
          <cell r="D11">
            <v>0</v>
          </cell>
          <cell r="E11">
            <v>0</v>
          </cell>
          <cell r="F11">
            <v>0</v>
          </cell>
          <cell r="G11">
            <v>0</v>
          </cell>
          <cell r="H11">
            <v>0</v>
          </cell>
          <cell r="I11">
            <v>0</v>
          </cell>
          <cell r="J11">
            <v>0</v>
          </cell>
          <cell r="K11">
            <v>0</v>
          </cell>
        </row>
        <row r="12">
          <cell r="A12" t="str">
            <v xml:space="preserve">Buldozer Potencia al volante de 305 HP, motor de 2100 RPM, longitud de hoja 6,39m. </v>
          </cell>
          <cell r="B12" t="str">
            <v>h</v>
          </cell>
          <cell r="C12">
            <v>243819</v>
          </cell>
          <cell r="D12">
            <v>0</v>
          </cell>
          <cell r="E12">
            <v>0</v>
          </cell>
          <cell r="F12">
            <v>0</v>
          </cell>
          <cell r="G12">
            <v>0</v>
          </cell>
          <cell r="H12">
            <v>0</v>
          </cell>
          <cell r="I12">
            <v>0</v>
          </cell>
          <cell r="J12">
            <v>0</v>
          </cell>
          <cell r="K12">
            <v>0</v>
          </cell>
        </row>
        <row r="13">
          <cell r="A13" t="str">
            <v xml:space="preserve">Buldozer, Potencia al volante de 140 HP, motor de 2200 RPM, longitud de hoja 4,80m. </v>
          </cell>
          <cell r="B13" t="str">
            <v>h</v>
          </cell>
          <cell r="C13">
            <v>231221</v>
          </cell>
          <cell r="D13">
            <v>0</v>
          </cell>
          <cell r="E13">
            <v>0</v>
          </cell>
          <cell r="F13">
            <v>0</v>
          </cell>
          <cell r="G13">
            <v>0</v>
          </cell>
          <cell r="H13">
            <v>0</v>
          </cell>
          <cell r="I13">
            <v>0</v>
          </cell>
          <cell r="J13">
            <v>0</v>
          </cell>
          <cell r="K13">
            <v>0</v>
          </cell>
        </row>
        <row r="14">
          <cell r="A14" t="str">
            <v xml:space="preserve">Buldozer, Potencia al volante de 80 HP, motor de 2400 RPM, longitud de hoja 3,99m, </v>
          </cell>
          <cell r="B14" t="str">
            <v>h</v>
          </cell>
          <cell r="C14">
            <v>137164</v>
          </cell>
          <cell r="D14">
            <v>0</v>
          </cell>
          <cell r="E14">
            <v>0</v>
          </cell>
          <cell r="F14">
            <v>0</v>
          </cell>
          <cell r="G14">
            <v>0</v>
          </cell>
          <cell r="H14">
            <v>0</v>
          </cell>
          <cell r="I14">
            <v>0</v>
          </cell>
          <cell r="J14">
            <v>0</v>
          </cell>
          <cell r="K14">
            <v>0</v>
          </cell>
        </row>
        <row r="15">
          <cell r="A15" t="str">
            <v>Caldera para pintura termoplástica</v>
          </cell>
          <cell r="B15" t="str">
            <v>h</v>
          </cell>
          <cell r="C15">
            <v>69635</v>
          </cell>
          <cell r="D15">
            <v>0</v>
          </cell>
          <cell r="E15">
            <v>0</v>
          </cell>
          <cell r="F15">
            <v>0</v>
          </cell>
          <cell r="G15">
            <v>0</v>
          </cell>
          <cell r="H15">
            <v>0</v>
          </cell>
          <cell r="I15">
            <v>0</v>
          </cell>
          <cell r="J15">
            <v>0</v>
          </cell>
          <cell r="K15">
            <v>0</v>
          </cell>
        </row>
        <row r="16">
          <cell r="A16" t="str">
            <v>Calentador a gas</v>
          </cell>
          <cell r="B16" t="str">
            <v>h</v>
          </cell>
          <cell r="C16">
            <v>89226</v>
          </cell>
          <cell r="D16">
            <v>0</v>
          </cell>
          <cell r="E16">
            <v>0</v>
          </cell>
          <cell r="F16">
            <v>0</v>
          </cell>
          <cell r="G16">
            <v>0</v>
          </cell>
          <cell r="H16">
            <v>0</v>
          </cell>
          <cell r="I16">
            <v>0</v>
          </cell>
          <cell r="J16">
            <v>0</v>
          </cell>
          <cell r="K16">
            <v>0</v>
          </cell>
        </row>
        <row r="17">
          <cell r="A17" t="str">
            <v>Camabaja</v>
          </cell>
          <cell r="B17" t="str">
            <v>h</v>
          </cell>
          <cell r="C17">
            <v>194369</v>
          </cell>
          <cell r="D17">
            <v>0</v>
          </cell>
          <cell r="E17">
            <v>0</v>
          </cell>
          <cell r="F17">
            <v>0</v>
          </cell>
          <cell r="G17">
            <v>0</v>
          </cell>
          <cell r="H17">
            <v>0</v>
          </cell>
          <cell r="I17">
            <v>0</v>
          </cell>
          <cell r="J17">
            <v>0</v>
          </cell>
          <cell r="K17">
            <v>0</v>
          </cell>
        </row>
        <row r="18">
          <cell r="A18" t="str">
            <v>Camión 350</v>
          </cell>
          <cell r="B18" t="str">
            <v>h</v>
          </cell>
          <cell r="C18">
            <v>79640</v>
          </cell>
          <cell r="D18">
            <v>0</v>
          </cell>
          <cell r="E18">
            <v>0</v>
          </cell>
          <cell r="F18">
            <v>0</v>
          </cell>
          <cell r="G18">
            <v>0</v>
          </cell>
          <cell r="H18">
            <v>0</v>
          </cell>
          <cell r="I18">
            <v>0</v>
          </cell>
          <cell r="J18">
            <v>0</v>
          </cell>
          <cell r="K18">
            <v>0</v>
          </cell>
        </row>
        <row r="19">
          <cell r="A19" t="str">
            <v xml:space="preserve">Camioneta 4x4 Diesel con platon </v>
          </cell>
          <cell r="B19" t="str">
            <v>Dia</v>
          </cell>
          <cell r="C19">
            <v>500944</v>
          </cell>
          <cell r="D19">
            <v>0</v>
          </cell>
          <cell r="E19">
            <v>0</v>
          </cell>
          <cell r="F19">
            <v>0</v>
          </cell>
          <cell r="G19">
            <v>0</v>
          </cell>
          <cell r="H19">
            <v>0</v>
          </cell>
          <cell r="I19">
            <v>0</v>
          </cell>
          <cell r="J19">
            <v>0</v>
          </cell>
          <cell r="K19">
            <v>0</v>
          </cell>
        </row>
        <row r="20">
          <cell r="A20" t="str">
            <v>Camioneta D300</v>
          </cell>
          <cell r="B20" t="str">
            <v>H</v>
          </cell>
          <cell r="C20">
            <v>298708</v>
          </cell>
          <cell r="D20">
            <v>0</v>
          </cell>
          <cell r="E20">
            <v>0</v>
          </cell>
          <cell r="F20">
            <v>0</v>
          </cell>
          <cell r="G20">
            <v>0</v>
          </cell>
          <cell r="H20">
            <v>0</v>
          </cell>
          <cell r="I20">
            <v>0</v>
          </cell>
          <cell r="J20">
            <v>0</v>
          </cell>
          <cell r="K20">
            <v>0</v>
          </cell>
        </row>
        <row r="21">
          <cell r="A21" t="str">
            <v>Camisa para Pilote D=1.20m</v>
          </cell>
          <cell r="B21" t="str">
            <v>Kg</v>
          </cell>
          <cell r="C21">
            <v>30745</v>
          </cell>
          <cell r="D21">
            <v>0</v>
          </cell>
          <cell r="E21">
            <v>0</v>
          </cell>
          <cell r="F21">
            <v>0</v>
          </cell>
          <cell r="G21">
            <v>0</v>
          </cell>
          <cell r="H21">
            <v>0</v>
          </cell>
          <cell r="I21">
            <v>0</v>
          </cell>
          <cell r="J21">
            <v>0</v>
          </cell>
          <cell r="K21">
            <v>0</v>
          </cell>
        </row>
        <row r="22">
          <cell r="A22" t="str">
            <v>Can zunchado en madera común de 5,0cmx20cmx3,0m (alquiler). Incluye transporte.</v>
          </cell>
          <cell r="B22" t="str">
            <v>Dia</v>
          </cell>
          <cell r="C22">
            <v>1500</v>
          </cell>
          <cell r="D22">
            <v>144.30000000000001</v>
          </cell>
          <cell r="E22">
            <v>104.44</v>
          </cell>
          <cell r="F22">
            <v>327.74</v>
          </cell>
          <cell r="G22">
            <v>81.14</v>
          </cell>
          <cell r="H22">
            <v>170.92</v>
          </cell>
          <cell r="I22">
            <v>0</v>
          </cell>
          <cell r="J22">
            <v>828.54</v>
          </cell>
          <cell r="K22">
            <v>1242810</v>
          </cell>
          <cell r="L22" t="str">
            <v>alto</v>
          </cell>
          <cell r="M22">
            <v>248</v>
          </cell>
          <cell r="O22">
            <v>250</v>
          </cell>
          <cell r="P22" t="str">
            <v>DIA</v>
          </cell>
          <cell r="Q22">
            <v>-0.83333333333333337</v>
          </cell>
        </row>
        <row r="23">
          <cell r="A23" t="str">
            <v>Cargador : Potencia en el volante 110 hp, Clasificación de RPM del motor 2300.</v>
          </cell>
          <cell r="B23" t="str">
            <v>h</v>
          </cell>
          <cell r="C23">
            <v>198557</v>
          </cell>
          <cell r="D23">
            <v>0</v>
          </cell>
          <cell r="E23">
            <v>0</v>
          </cell>
          <cell r="F23">
            <v>0</v>
          </cell>
          <cell r="G23">
            <v>0</v>
          </cell>
          <cell r="H23">
            <v>0</v>
          </cell>
          <cell r="I23">
            <v>0</v>
          </cell>
          <cell r="J23">
            <v>0</v>
          </cell>
          <cell r="K23">
            <v>0</v>
          </cell>
        </row>
        <row r="24">
          <cell r="A24" t="str">
            <v>Cargador : Potencia en el volante 125 hp, Clasificación de RPM del motor 2300.</v>
          </cell>
          <cell r="B24" t="str">
            <v>h</v>
          </cell>
          <cell r="C24">
            <v>174164</v>
          </cell>
          <cell r="D24">
            <v>0</v>
          </cell>
          <cell r="E24">
            <v>0</v>
          </cell>
          <cell r="F24">
            <v>0</v>
          </cell>
          <cell r="G24">
            <v>0</v>
          </cell>
          <cell r="H24">
            <v>0</v>
          </cell>
          <cell r="I24">
            <v>0</v>
          </cell>
          <cell r="J24">
            <v>0</v>
          </cell>
          <cell r="K24">
            <v>0</v>
          </cell>
        </row>
        <row r="25">
          <cell r="A25" t="str">
            <v xml:space="preserve">Carrotanque de agua(1000 Galones) </v>
          </cell>
          <cell r="B25" t="str">
            <v>h</v>
          </cell>
          <cell r="C25">
            <v>73935</v>
          </cell>
          <cell r="D25">
            <v>0</v>
          </cell>
          <cell r="E25">
            <v>0</v>
          </cell>
          <cell r="F25">
            <v>0</v>
          </cell>
          <cell r="G25">
            <v>0</v>
          </cell>
          <cell r="H25">
            <v>0</v>
          </cell>
          <cell r="I25">
            <v>0</v>
          </cell>
          <cell r="J25">
            <v>0</v>
          </cell>
          <cell r="K25">
            <v>0</v>
          </cell>
        </row>
        <row r="26">
          <cell r="A26" t="str">
            <v>Carrotanque Irrigador de asfalto, 1000 GALONES DE CAPACIDAD</v>
          </cell>
          <cell r="B26" t="str">
            <v>h</v>
          </cell>
          <cell r="C26">
            <v>135553</v>
          </cell>
          <cell r="D26">
            <v>0</v>
          </cell>
          <cell r="E26">
            <v>0</v>
          </cell>
          <cell r="F26">
            <v>0</v>
          </cell>
          <cell r="G26">
            <v>0</v>
          </cell>
          <cell r="H26">
            <v>0</v>
          </cell>
          <cell r="I26">
            <v>0</v>
          </cell>
          <cell r="J26">
            <v>0</v>
          </cell>
          <cell r="K26">
            <v>0</v>
          </cell>
        </row>
        <row r="27">
          <cell r="A27" t="str">
            <v>Chapeta tensora (alquiler). Incluye transporte.</v>
          </cell>
          <cell r="B27" t="str">
            <v>Dia</v>
          </cell>
          <cell r="C27">
            <v>350</v>
          </cell>
          <cell r="D27">
            <v>0</v>
          </cell>
          <cell r="E27">
            <v>0</v>
          </cell>
          <cell r="F27">
            <v>0</v>
          </cell>
          <cell r="G27">
            <v>0</v>
          </cell>
          <cell r="H27">
            <v>0</v>
          </cell>
          <cell r="I27">
            <v>0</v>
          </cell>
          <cell r="J27">
            <v>0</v>
          </cell>
          <cell r="K27">
            <v>0</v>
          </cell>
        </row>
        <row r="28">
          <cell r="A28" t="str">
            <v>Cizalla manual de 90 cm.</v>
          </cell>
          <cell r="B28" t="str">
            <v>h</v>
          </cell>
          <cell r="C28">
            <v>1196</v>
          </cell>
          <cell r="D28">
            <v>0</v>
          </cell>
          <cell r="E28">
            <v>0</v>
          </cell>
          <cell r="F28">
            <v>0</v>
          </cell>
          <cell r="G28">
            <v>0</v>
          </cell>
          <cell r="H28">
            <v>0</v>
          </cell>
          <cell r="I28">
            <v>0</v>
          </cell>
          <cell r="J28">
            <v>0</v>
          </cell>
          <cell r="K28">
            <v>0</v>
          </cell>
        </row>
        <row r="29">
          <cell r="A29" t="str">
            <v>Compactador de Rodillo POTENCIA: 99HP, PESO: 8 ton</v>
          </cell>
          <cell r="B29" t="str">
            <v>h</v>
          </cell>
          <cell r="C29">
            <v>124425</v>
          </cell>
          <cell r="D29">
            <v>0</v>
          </cell>
          <cell r="E29">
            <v>0</v>
          </cell>
          <cell r="F29">
            <v>0</v>
          </cell>
          <cell r="G29">
            <v>0</v>
          </cell>
          <cell r="H29">
            <v>0</v>
          </cell>
          <cell r="I29">
            <v>0</v>
          </cell>
          <cell r="J29">
            <v>0</v>
          </cell>
          <cell r="K29">
            <v>0</v>
          </cell>
        </row>
        <row r="30">
          <cell r="A30" t="str">
            <v xml:space="preserve">Compactador Manual - Canguro Gasolina 3 HP
</v>
          </cell>
          <cell r="B30" t="str">
            <v>Dia</v>
          </cell>
          <cell r="C30">
            <v>64944</v>
          </cell>
          <cell r="D30">
            <v>2.4500000000000002</v>
          </cell>
          <cell r="E30">
            <v>10.02</v>
          </cell>
          <cell r="F30">
            <v>0.11</v>
          </cell>
          <cell r="G30">
            <v>3.02</v>
          </cell>
          <cell r="H30">
            <v>4.9400000000000004</v>
          </cell>
          <cell r="I30">
            <v>0</v>
          </cell>
          <cell r="J30">
            <v>20.54</v>
          </cell>
          <cell r="K30">
            <v>1333950</v>
          </cell>
          <cell r="L30" t="str">
            <v>bajo</v>
          </cell>
          <cell r="M30">
            <v>133936</v>
          </cell>
          <cell r="O30">
            <v>50000</v>
          </cell>
          <cell r="P30" t="str">
            <v>DIA</v>
          </cell>
          <cell r="Q30">
            <v>-0.23010593742301058</v>
          </cell>
        </row>
        <row r="31">
          <cell r="A31" t="str">
            <v>Compactador manual (SALTARIN) Peso de operación (Kg.) 52, Fuerza de impacto por golpe (KN) 12.</v>
          </cell>
          <cell r="B31" t="str">
            <v>h</v>
          </cell>
          <cell r="C31">
            <v>8650</v>
          </cell>
          <cell r="D31">
            <v>0</v>
          </cell>
          <cell r="E31">
            <v>0</v>
          </cell>
          <cell r="F31">
            <v>0</v>
          </cell>
          <cell r="G31">
            <v>0</v>
          </cell>
          <cell r="H31">
            <v>0</v>
          </cell>
          <cell r="I31">
            <v>0</v>
          </cell>
          <cell r="J31">
            <v>0</v>
          </cell>
          <cell r="K31">
            <v>0</v>
          </cell>
        </row>
        <row r="32">
          <cell r="A32" t="str">
            <v>Compactador manual de rodillo</v>
          </cell>
          <cell r="B32" t="str">
            <v>h</v>
          </cell>
          <cell r="C32">
            <v>25141</v>
          </cell>
          <cell r="D32">
            <v>0</v>
          </cell>
          <cell r="E32">
            <v>0</v>
          </cell>
          <cell r="F32">
            <v>0</v>
          </cell>
          <cell r="G32">
            <v>0</v>
          </cell>
          <cell r="H32">
            <v>0</v>
          </cell>
          <cell r="I32">
            <v>0</v>
          </cell>
          <cell r="J32">
            <v>0</v>
          </cell>
          <cell r="K32">
            <v>0</v>
          </cell>
        </row>
        <row r="33">
          <cell r="A33" t="str">
            <v xml:space="preserve">COMPACTADOR MANUAL VIBRATORIO (RANA) </v>
          </cell>
          <cell r="B33" t="str">
            <v>Dia</v>
          </cell>
          <cell r="C33">
            <v>55292</v>
          </cell>
          <cell r="D33">
            <v>0</v>
          </cell>
          <cell r="E33">
            <v>0</v>
          </cell>
          <cell r="F33">
            <v>0</v>
          </cell>
          <cell r="G33">
            <v>3.08</v>
          </cell>
          <cell r="H33">
            <v>0</v>
          </cell>
          <cell r="I33">
            <v>0</v>
          </cell>
          <cell r="J33">
            <v>3.08</v>
          </cell>
          <cell r="K33">
            <v>170299</v>
          </cell>
          <cell r="L33" t="str">
            <v>alto</v>
          </cell>
          <cell r="M33">
            <v>30000</v>
          </cell>
          <cell r="O33">
            <v>35000</v>
          </cell>
          <cell r="P33" t="str">
            <v>DIA</v>
          </cell>
          <cell r="Q33">
            <v>-0.36699703392895899</v>
          </cell>
        </row>
        <row r="34">
          <cell r="A34" t="str">
            <v>Compactador neumático de Potencia 70 HP, peso de 13 ton</v>
          </cell>
          <cell r="B34" t="str">
            <v>h</v>
          </cell>
          <cell r="C34">
            <v>137803</v>
          </cell>
          <cell r="D34">
            <v>0</v>
          </cell>
          <cell r="E34">
            <v>0</v>
          </cell>
          <cell r="F34">
            <v>0</v>
          </cell>
          <cell r="G34">
            <v>0</v>
          </cell>
          <cell r="H34">
            <v>0</v>
          </cell>
          <cell r="I34">
            <v>0</v>
          </cell>
          <cell r="J34">
            <v>0</v>
          </cell>
          <cell r="K34">
            <v>0</v>
          </cell>
        </row>
        <row r="35">
          <cell r="A35" t="str">
            <v>Compactador neumático peso 3,5 ton</v>
          </cell>
          <cell r="B35" t="str">
            <v>h</v>
          </cell>
          <cell r="C35">
            <v>120846</v>
          </cell>
          <cell r="D35">
            <v>0</v>
          </cell>
          <cell r="E35">
            <v>0</v>
          </cell>
          <cell r="F35">
            <v>0</v>
          </cell>
          <cell r="G35">
            <v>0</v>
          </cell>
          <cell r="H35">
            <v>0</v>
          </cell>
          <cell r="I35">
            <v>0</v>
          </cell>
          <cell r="J35">
            <v>0</v>
          </cell>
          <cell r="K35">
            <v>0</v>
          </cell>
        </row>
        <row r="36">
          <cell r="A36" t="str">
            <v>Compactador SD70</v>
          </cell>
          <cell r="B36" t="str">
            <v>hr</v>
          </cell>
          <cell r="C36">
            <v>92002</v>
          </cell>
          <cell r="D36">
            <v>0</v>
          </cell>
          <cell r="E36">
            <v>0</v>
          </cell>
          <cell r="F36">
            <v>0</v>
          </cell>
          <cell r="G36">
            <v>0</v>
          </cell>
          <cell r="H36">
            <v>0</v>
          </cell>
          <cell r="I36">
            <v>0</v>
          </cell>
          <cell r="J36">
            <v>0</v>
          </cell>
          <cell r="K36">
            <v>0</v>
          </cell>
        </row>
        <row r="37">
          <cell r="A37" t="str">
            <v>Compactador tipo  POTENCIA: 105 HP, PESO: 6 ton</v>
          </cell>
          <cell r="B37" t="str">
            <v>h</v>
          </cell>
          <cell r="C37">
            <v>128565</v>
          </cell>
          <cell r="D37">
            <v>0</v>
          </cell>
          <cell r="E37">
            <v>0</v>
          </cell>
          <cell r="F37">
            <v>0</v>
          </cell>
          <cell r="G37">
            <v>0</v>
          </cell>
          <cell r="H37">
            <v>0</v>
          </cell>
          <cell r="I37">
            <v>0</v>
          </cell>
          <cell r="J37">
            <v>0</v>
          </cell>
          <cell r="K37">
            <v>0</v>
          </cell>
        </row>
        <row r="38">
          <cell r="A38" t="str">
            <v>Compactador Vibratorio Ingersoll Rand DD-110HF o equivalente</v>
          </cell>
          <cell r="B38" t="str">
            <v>h</v>
          </cell>
          <cell r="C38">
            <v>138849</v>
          </cell>
          <cell r="D38">
            <v>0</v>
          </cell>
          <cell r="E38">
            <v>0</v>
          </cell>
          <cell r="F38">
            <v>0</v>
          </cell>
          <cell r="G38">
            <v>0</v>
          </cell>
          <cell r="H38">
            <v>0</v>
          </cell>
          <cell r="I38">
            <v>0</v>
          </cell>
          <cell r="J38">
            <v>0</v>
          </cell>
          <cell r="K38">
            <v>0</v>
          </cell>
        </row>
        <row r="39">
          <cell r="A39" t="str">
            <v>Compactador vibratorio tipo DD-20</v>
          </cell>
          <cell r="B39" t="str">
            <v>h</v>
          </cell>
          <cell r="C39">
            <v>98845</v>
          </cell>
          <cell r="D39">
            <v>0</v>
          </cell>
          <cell r="E39">
            <v>0</v>
          </cell>
          <cell r="F39">
            <v>0</v>
          </cell>
          <cell r="G39">
            <v>0</v>
          </cell>
          <cell r="H39">
            <v>0</v>
          </cell>
          <cell r="I39">
            <v>0</v>
          </cell>
          <cell r="J39">
            <v>0</v>
          </cell>
          <cell r="K39">
            <v>0</v>
          </cell>
        </row>
        <row r="40">
          <cell r="A40" t="str">
            <v xml:space="preserve">Compresor (barrido y soplado)
</v>
          </cell>
          <cell r="B40" t="str">
            <v>h</v>
          </cell>
          <cell r="C40">
            <v>80499</v>
          </cell>
          <cell r="D40">
            <v>0</v>
          </cell>
          <cell r="E40">
            <v>0</v>
          </cell>
          <cell r="F40">
            <v>0</v>
          </cell>
          <cell r="G40">
            <v>0</v>
          </cell>
          <cell r="H40">
            <v>0</v>
          </cell>
          <cell r="I40">
            <v>0</v>
          </cell>
          <cell r="J40">
            <v>0</v>
          </cell>
          <cell r="K40">
            <v>0</v>
          </cell>
        </row>
        <row r="41">
          <cell r="A41" t="str">
            <v>Compresor 120 HP, con martillo.</v>
          </cell>
          <cell r="B41" t="str">
            <v>h</v>
          </cell>
          <cell r="C41">
            <v>113529</v>
          </cell>
          <cell r="D41">
            <v>0</v>
          </cell>
          <cell r="E41">
            <v>0</v>
          </cell>
          <cell r="F41">
            <v>0</v>
          </cell>
          <cell r="G41">
            <v>0</v>
          </cell>
          <cell r="H41">
            <v>0</v>
          </cell>
          <cell r="I41">
            <v>0</v>
          </cell>
          <cell r="J41">
            <v>0</v>
          </cell>
          <cell r="K41">
            <v>0</v>
          </cell>
        </row>
        <row r="42">
          <cell r="A42" t="str">
            <v xml:space="preserve">Compresor 80 HP, con martillo.
</v>
          </cell>
          <cell r="B42" t="str">
            <v>h</v>
          </cell>
          <cell r="C42">
            <v>58200</v>
          </cell>
          <cell r="D42">
            <v>0</v>
          </cell>
          <cell r="E42">
            <v>0</v>
          </cell>
          <cell r="F42">
            <v>0</v>
          </cell>
          <cell r="G42">
            <v>0</v>
          </cell>
          <cell r="H42">
            <v>0</v>
          </cell>
          <cell r="I42">
            <v>0</v>
          </cell>
          <cell r="J42">
            <v>0</v>
          </cell>
          <cell r="K42">
            <v>0</v>
          </cell>
        </row>
        <row r="43">
          <cell r="A43" t="str">
            <v xml:space="preserve">Compresor para penetrar roca
</v>
          </cell>
          <cell r="B43" t="str">
            <v>h</v>
          </cell>
          <cell r="C43">
            <v>99561</v>
          </cell>
          <cell r="D43">
            <v>0</v>
          </cell>
          <cell r="E43">
            <v>0</v>
          </cell>
          <cell r="F43">
            <v>0</v>
          </cell>
          <cell r="G43">
            <v>0</v>
          </cell>
          <cell r="H43">
            <v>0</v>
          </cell>
          <cell r="I43">
            <v>0</v>
          </cell>
          <cell r="J43">
            <v>0</v>
          </cell>
          <cell r="K43">
            <v>0</v>
          </cell>
        </row>
        <row r="44">
          <cell r="A44" t="str">
            <v>Corbata formaleta de 100 - 80 cm.</v>
          </cell>
          <cell r="B44" t="str">
            <v>Dia</v>
          </cell>
          <cell r="C44">
            <v>350</v>
          </cell>
          <cell r="D44">
            <v>0</v>
          </cell>
          <cell r="E44">
            <v>0</v>
          </cell>
          <cell r="F44">
            <v>0</v>
          </cell>
          <cell r="G44">
            <v>0</v>
          </cell>
          <cell r="H44">
            <v>0</v>
          </cell>
          <cell r="I44">
            <v>0</v>
          </cell>
          <cell r="J44">
            <v>0</v>
          </cell>
          <cell r="K44">
            <v>0</v>
          </cell>
        </row>
        <row r="45">
          <cell r="A45" t="str">
            <v>Cortadora de Baldosa</v>
          </cell>
          <cell r="B45" t="str">
            <v>Dia</v>
          </cell>
          <cell r="C45">
            <v>29620</v>
          </cell>
          <cell r="D45">
            <v>5.2</v>
          </cell>
          <cell r="E45">
            <v>2.4500000000000002</v>
          </cell>
          <cell r="F45">
            <v>0</v>
          </cell>
          <cell r="G45">
            <v>5.7</v>
          </cell>
          <cell r="H45">
            <v>9</v>
          </cell>
          <cell r="I45">
            <v>0</v>
          </cell>
          <cell r="J45">
            <v>22.35</v>
          </cell>
          <cell r="K45">
            <v>662007</v>
          </cell>
          <cell r="O45">
            <v>12000</v>
          </cell>
          <cell r="P45" t="str">
            <v>DIA</v>
          </cell>
          <cell r="Q45">
            <v>-0.59486833220796764</v>
          </cell>
        </row>
        <row r="46">
          <cell r="A46" t="str">
            <v>Cortadora De Ladrillo G 6.6 Hp</v>
          </cell>
          <cell r="B46" t="str">
            <v>Dia</v>
          </cell>
          <cell r="C46">
            <v>49893</v>
          </cell>
          <cell r="D46">
            <v>2.38</v>
          </cell>
          <cell r="E46">
            <v>9.6</v>
          </cell>
          <cell r="F46">
            <v>0.43</v>
          </cell>
          <cell r="G46">
            <v>0.98</v>
          </cell>
          <cell r="H46">
            <v>2.14</v>
          </cell>
          <cell r="I46">
            <v>0</v>
          </cell>
          <cell r="J46">
            <v>15.53</v>
          </cell>
          <cell r="K46">
            <v>774838</v>
          </cell>
          <cell r="O46">
            <v>20000</v>
          </cell>
          <cell r="P46" t="str">
            <v>DIA</v>
          </cell>
          <cell r="Q46">
            <v>-0.59914216423145528</v>
          </cell>
        </row>
        <row r="47">
          <cell r="A47" t="str">
            <v>Cortadora de pavimento</v>
          </cell>
          <cell r="B47" t="str">
            <v>h</v>
          </cell>
          <cell r="C47">
            <v>6956</v>
          </cell>
          <cell r="D47">
            <v>0</v>
          </cell>
          <cell r="E47">
            <v>0</v>
          </cell>
          <cell r="F47">
            <v>0</v>
          </cell>
          <cell r="G47">
            <v>0</v>
          </cell>
          <cell r="H47">
            <v>0</v>
          </cell>
          <cell r="I47">
            <v>0</v>
          </cell>
          <cell r="J47">
            <v>0</v>
          </cell>
          <cell r="K47">
            <v>0</v>
          </cell>
        </row>
        <row r="48">
          <cell r="A48" t="str">
            <v>Cortadora de pavimento, Máxima profundidad de corte: 160 mm. Capacidad de disco: desde 12´´ hasta 18´´ de diámetro. Peso operacional: 135 kg, 13.5 hp de potencia</v>
          </cell>
          <cell r="B48" t="str">
            <v>h</v>
          </cell>
          <cell r="C48">
            <v>16454</v>
          </cell>
          <cell r="D48">
            <v>0</v>
          </cell>
          <cell r="E48">
            <v>0</v>
          </cell>
          <cell r="F48">
            <v>0</v>
          </cell>
          <cell r="G48">
            <v>0</v>
          </cell>
          <cell r="H48">
            <v>0</v>
          </cell>
          <cell r="I48">
            <v>0</v>
          </cell>
          <cell r="J48">
            <v>0</v>
          </cell>
          <cell r="K48">
            <v>0</v>
          </cell>
        </row>
        <row r="49">
          <cell r="A49" t="str">
            <v>Demoledor -  Rompepavimento Hexagonal 68Jls</v>
          </cell>
          <cell r="B49" t="str">
            <v>Dia</v>
          </cell>
          <cell r="C49">
            <v>67978</v>
          </cell>
          <cell r="D49">
            <v>3.56</v>
          </cell>
          <cell r="E49">
            <v>15</v>
          </cell>
          <cell r="F49">
            <v>0</v>
          </cell>
          <cell r="G49">
            <v>3</v>
          </cell>
          <cell r="H49">
            <v>8</v>
          </cell>
          <cell r="I49">
            <v>0</v>
          </cell>
          <cell r="J49">
            <v>29.56</v>
          </cell>
          <cell r="K49">
            <v>2009430</v>
          </cell>
          <cell r="L49" t="str">
            <v>ok</v>
          </cell>
          <cell r="M49">
            <v>68500</v>
          </cell>
          <cell r="N49" t="str">
            <v>en referencia está por hora</v>
          </cell>
          <cell r="O49">
            <v>65000</v>
          </cell>
          <cell r="P49" t="str">
            <v>DIA</v>
          </cell>
          <cell r="Q49">
            <v>-4.3808290917649831E-2</v>
          </cell>
        </row>
        <row r="50">
          <cell r="A50" t="str">
            <v>Demoledor de concreto Hexagonal 40Jls Dewalt</v>
          </cell>
          <cell r="B50" t="str">
            <v>Dia</v>
          </cell>
          <cell r="C50">
            <v>65296</v>
          </cell>
          <cell r="D50">
            <v>0</v>
          </cell>
          <cell r="E50">
            <v>0</v>
          </cell>
          <cell r="F50">
            <v>0</v>
          </cell>
          <cell r="G50">
            <v>0</v>
          </cell>
          <cell r="H50">
            <v>0</v>
          </cell>
          <cell r="I50">
            <v>0</v>
          </cell>
          <cell r="J50">
            <v>0</v>
          </cell>
          <cell r="K50">
            <v>0</v>
          </cell>
        </row>
        <row r="51">
          <cell r="A51" t="str">
            <v>Derretidora de asfalto (crafco o similar)</v>
          </cell>
          <cell r="B51" t="str">
            <v>h</v>
          </cell>
          <cell r="C51">
            <v>2802</v>
          </cell>
          <cell r="D51">
            <v>0</v>
          </cell>
          <cell r="E51">
            <v>0</v>
          </cell>
          <cell r="F51">
            <v>0</v>
          </cell>
          <cell r="G51">
            <v>0</v>
          </cell>
          <cell r="H51">
            <v>0</v>
          </cell>
          <cell r="I51">
            <v>0</v>
          </cell>
          <cell r="J51">
            <v>0</v>
          </cell>
          <cell r="K51">
            <v>0</v>
          </cell>
        </row>
        <row r="52">
          <cell r="A52" t="str">
            <v>Diferencial</v>
          </cell>
          <cell r="B52" t="str">
            <v>h</v>
          </cell>
          <cell r="C52">
            <v>2680</v>
          </cell>
          <cell r="D52">
            <v>0</v>
          </cell>
          <cell r="E52">
            <v>0</v>
          </cell>
          <cell r="F52">
            <v>0</v>
          </cell>
          <cell r="G52">
            <v>0</v>
          </cell>
          <cell r="H52">
            <v>0</v>
          </cell>
          <cell r="I52">
            <v>0</v>
          </cell>
          <cell r="J52">
            <v>0</v>
          </cell>
          <cell r="K52">
            <v>0</v>
          </cell>
        </row>
        <row r="53">
          <cell r="A53" t="str">
            <v>Diferencial de 2 ton.</v>
          </cell>
          <cell r="B53" t="str">
            <v>h</v>
          </cell>
          <cell r="C53">
            <v>3025</v>
          </cell>
          <cell r="D53">
            <v>0</v>
          </cell>
          <cell r="E53">
            <v>0</v>
          </cell>
          <cell r="F53">
            <v>0</v>
          </cell>
          <cell r="G53">
            <v>0</v>
          </cell>
          <cell r="H53">
            <v>0</v>
          </cell>
          <cell r="I53">
            <v>0</v>
          </cell>
          <cell r="J53">
            <v>0</v>
          </cell>
          <cell r="K53">
            <v>0</v>
          </cell>
        </row>
        <row r="54">
          <cell r="A54" t="str">
            <v>Diferencial De Cadena 3 toneladas- Polipasto</v>
          </cell>
          <cell r="B54" t="str">
            <v>Dia</v>
          </cell>
          <cell r="C54">
            <v>42768</v>
          </cell>
          <cell r="D54">
            <v>30.17</v>
          </cell>
          <cell r="E54">
            <v>20.329999999999998</v>
          </cell>
          <cell r="F54">
            <v>121.79</v>
          </cell>
          <cell r="G54">
            <v>3.76</v>
          </cell>
          <cell r="H54">
            <v>4.6100000000000003</v>
          </cell>
          <cell r="I54">
            <v>0</v>
          </cell>
          <cell r="J54">
            <v>180.66</v>
          </cell>
          <cell r="K54">
            <v>7726467</v>
          </cell>
          <cell r="L54" t="str">
            <v>alto</v>
          </cell>
          <cell r="M54">
            <v>14000</v>
          </cell>
          <cell r="O54">
            <v>12000</v>
          </cell>
          <cell r="P54" t="str">
            <v>DIA</v>
          </cell>
          <cell r="Q54">
            <v>-0.71941638608305269</v>
          </cell>
        </row>
        <row r="55">
          <cell r="A55" t="str">
            <v>Equipo autopropulsado para pintura termoplástica</v>
          </cell>
          <cell r="B55" t="str">
            <v>h</v>
          </cell>
          <cell r="C55">
            <v>97512</v>
          </cell>
          <cell r="D55">
            <v>0</v>
          </cell>
          <cell r="E55">
            <v>0</v>
          </cell>
          <cell r="F55">
            <v>0</v>
          </cell>
          <cell r="G55">
            <v>0</v>
          </cell>
          <cell r="H55">
            <v>0</v>
          </cell>
          <cell r="I55">
            <v>0</v>
          </cell>
          <cell r="J55">
            <v>0</v>
          </cell>
          <cell r="K55">
            <v>0</v>
          </cell>
        </row>
        <row r="56">
          <cell r="A56" t="str">
            <v>Equipo de acarreo interno</v>
          </cell>
          <cell r="B56" t="str">
            <v>h</v>
          </cell>
          <cell r="C56">
            <v>35388</v>
          </cell>
          <cell r="D56">
            <v>0</v>
          </cell>
          <cell r="E56">
            <v>0</v>
          </cell>
          <cell r="F56">
            <v>0</v>
          </cell>
          <cell r="G56">
            <v>0</v>
          </cell>
          <cell r="H56">
            <v>0</v>
          </cell>
          <cell r="I56">
            <v>0</v>
          </cell>
          <cell r="J56">
            <v>0</v>
          </cell>
          <cell r="K56">
            <v>0</v>
          </cell>
        </row>
        <row r="57">
          <cell r="A57" t="str">
            <v xml:space="preserve">Equipo de control (bandas sonoras reduce velocidad) (Termohigometros, Termómetros, Galgas, etc.)
</v>
          </cell>
          <cell r="B57" t="str">
            <v>h</v>
          </cell>
          <cell r="C57">
            <v>2480</v>
          </cell>
          <cell r="D57">
            <v>0</v>
          </cell>
          <cell r="E57">
            <v>0</v>
          </cell>
          <cell r="F57">
            <v>0</v>
          </cell>
          <cell r="G57">
            <v>0</v>
          </cell>
          <cell r="H57">
            <v>0</v>
          </cell>
          <cell r="I57">
            <v>0</v>
          </cell>
          <cell r="J57">
            <v>0</v>
          </cell>
          <cell r="K57">
            <v>0</v>
          </cell>
        </row>
        <row r="58">
          <cell r="A58" t="str">
            <v>Equipo de Medición (Deformimetros Eléctricos, Mecánicos, Celdas de Carga,  Etc.)</v>
          </cell>
          <cell r="B58" t="str">
            <v>u</v>
          </cell>
          <cell r="C58">
            <v>182050</v>
          </cell>
          <cell r="D58">
            <v>0</v>
          </cell>
          <cell r="E58">
            <v>0</v>
          </cell>
          <cell r="F58">
            <v>0</v>
          </cell>
          <cell r="G58">
            <v>0</v>
          </cell>
          <cell r="H58">
            <v>0</v>
          </cell>
          <cell r="I58">
            <v>0</v>
          </cell>
          <cell r="J58">
            <v>0</v>
          </cell>
          <cell r="K58">
            <v>0</v>
          </cell>
        </row>
        <row r="59">
          <cell r="A59" t="str">
            <v xml:space="preserve">Equipo de oxicorte, Capacidad de corte: hasta 6´´ (152mm) </v>
          </cell>
          <cell r="B59" t="str">
            <v>h</v>
          </cell>
          <cell r="C59">
            <v>10373</v>
          </cell>
          <cell r="D59">
            <v>112.69</v>
          </cell>
          <cell r="E59">
            <v>9.17</v>
          </cell>
          <cell r="F59">
            <v>487.15</v>
          </cell>
          <cell r="G59">
            <v>15.04</v>
          </cell>
          <cell r="H59">
            <v>18.45</v>
          </cell>
          <cell r="I59">
            <v>0</v>
          </cell>
          <cell r="J59">
            <v>642.5</v>
          </cell>
          <cell r="K59">
            <v>6664653</v>
          </cell>
          <cell r="L59" t="str">
            <v>alto</v>
          </cell>
          <cell r="M59">
            <v>40935</v>
          </cell>
          <cell r="N59" t="str">
            <v>en referencia por dia</v>
          </cell>
          <cell r="O59">
            <v>4375</v>
          </cell>
          <cell r="P59" t="str">
            <v>HORA</v>
          </cell>
          <cell r="Q59">
            <v>-0.57823194832738845</v>
          </cell>
        </row>
        <row r="60">
          <cell r="A60" t="str">
            <v>Equipo de oxigeno y soldadura</v>
          </cell>
          <cell r="B60" t="str">
            <v>h</v>
          </cell>
          <cell r="C60">
            <v>9332</v>
          </cell>
          <cell r="D60">
            <v>0</v>
          </cell>
          <cell r="E60">
            <v>0</v>
          </cell>
          <cell r="F60">
            <v>0</v>
          </cell>
          <cell r="G60">
            <v>0</v>
          </cell>
          <cell r="H60">
            <v>0</v>
          </cell>
          <cell r="I60">
            <v>0</v>
          </cell>
          <cell r="J60">
            <v>0</v>
          </cell>
          <cell r="K60">
            <v>0</v>
          </cell>
        </row>
        <row r="61">
          <cell r="A61" t="str">
            <v>Equipo de perforación (TRACKDRILL), potencia 40 HP, 2100 golpes / minuto</v>
          </cell>
          <cell r="B61" t="str">
            <v>h</v>
          </cell>
          <cell r="C61">
            <v>165082</v>
          </cell>
          <cell r="D61">
            <v>0</v>
          </cell>
          <cell r="E61">
            <v>0</v>
          </cell>
          <cell r="F61">
            <v>0</v>
          </cell>
          <cell r="G61">
            <v>0</v>
          </cell>
          <cell r="H61">
            <v>0</v>
          </cell>
          <cell r="I61">
            <v>0</v>
          </cell>
          <cell r="J61">
            <v>0</v>
          </cell>
          <cell r="K61">
            <v>0</v>
          </cell>
        </row>
        <row r="62">
          <cell r="A62" t="str">
            <v xml:space="preserve">Equipo de pintura (Compresor), Presión máxima de trabajo 3300 psi.
</v>
          </cell>
          <cell r="B62" t="str">
            <v>h</v>
          </cell>
          <cell r="C62">
            <v>10529</v>
          </cell>
          <cell r="D62">
            <v>0</v>
          </cell>
          <cell r="E62">
            <v>0</v>
          </cell>
          <cell r="F62">
            <v>0</v>
          </cell>
          <cell r="G62">
            <v>4.8</v>
          </cell>
          <cell r="H62">
            <v>6.67</v>
          </cell>
          <cell r="I62">
            <v>0</v>
          </cell>
          <cell r="J62">
            <v>11.47</v>
          </cell>
          <cell r="K62">
            <v>120768</v>
          </cell>
        </row>
        <row r="63">
          <cell r="A63" t="str">
            <v xml:space="preserve">Equipo de rayos X y/o ultrasonido
</v>
          </cell>
          <cell r="B63" t="str">
            <v>h</v>
          </cell>
          <cell r="C63">
            <v>103595</v>
          </cell>
          <cell r="D63">
            <v>0</v>
          </cell>
          <cell r="E63">
            <v>0</v>
          </cell>
          <cell r="F63">
            <v>0</v>
          </cell>
          <cell r="G63">
            <v>0</v>
          </cell>
          <cell r="H63">
            <v>0</v>
          </cell>
          <cell r="I63">
            <v>0</v>
          </cell>
          <cell r="J63">
            <v>0</v>
          </cell>
          <cell r="K63">
            <v>0</v>
          </cell>
        </row>
        <row r="64">
          <cell r="A64" t="str">
            <v>Equipo de Sand Blastin y Pintura COMPRESOR 250cfm a 100 psi. PULMON de 70 gal (250 lt.) para 160 psi</v>
          </cell>
          <cell r="B64" t="str">
            <v>h</v>
          </cell>
          <cell r="C64">
            <v>36960</v>
          </cell>
          <cell r="D64">
            <v>0</v>
          </cell>
          <cell r="E64">
            <v>0</v>
          </cell>
          <cell r="F64">
            <v>0</v>
          </cell>
          <cell r="G64">
            <v>0</v>
          </cell>
          <cell r="H64">
            <v>0</v>
          </cell>
          <cell r="I64">
            <v>0</v>
          </cell>
          <cell r="J64">
            <v>0</v>
          </cell>
          <cell r="K64">
            <v>0</v>
          </cell>
        </row>
        <row r="65">
          <cell r="A65" t="str">
            <v>Equipo de Soldadura</v>
          </cell>
          <cell r="B65" t="str">
            <v>h</v>
          </cell>
          <cell r="C65">
            <v>7189</v>
          </cell>
          <cell r="D65">
            <v>0</v>
          </cell>
          <cell r="E65">
            <v>0</v>
          </cell>
          <cell r="F65">
            <v>0</v>
          </cell>
          <cell r="G65">
            <v>0</v>
          </cell>
          <cell r="H65">
            <v>0</v>
          </cell>
          <cell r="I65">
            <v>0</v>
          </cell>
          <cell r="J65">
            <v>0</v>
          </cell>
          <cell r="K65">
            <v>0</v>
          </cell>
        </row>
        <row r="66">
          <cell r="A66" t="str">
            <v xml:space="preserve">Equipo de soldadura 250 AMP
</v>
          </cell>
          <cell r="B66" t="str">
            <v>h</v>
          </cell>
          <cell r="C66">
            <v>10336</v>
          </cell>
          <cell r="D66">
            <v>0</v>
          </cell>
          <cell r="E66">
            <v>0</v>
          </cell>
          <cell r="F66">
            <v>0</v>
          </cell>
          <cell r="G66">
            <v>0</v>
          </cell>
          <cell r="H66">
            <v>0</v>
          </cell>
          <cell r="I66">
            <v>0</v>
          </cell>
          <cell r="J66">
            <v>0</v>
          </cell>
          <cell r="K66">
            <v>0</v>
          </cell>
        </row>
        <row r="67">
          <cell r="A67" t="str">
            <v>Equipo de soldadura 400</v>
          </cell>
          <cell r="B67" t="str">
            <v>h</v>
          </cell>
          <cell r="C67">
            <v>11453</v>
          </cell>
          <cell r="D67">
            <v>0</v>
          </cell>
          <cell r="E67">
            <v>0</v>
          </cell>
          <cell r="F67">
            <v>0</v>
          </cell>
          <cell r="G67">
            <v>0</v>
          </cell>
          <cell r="H67">
            <v>0</v>
          </cell>
          <cell r="I67">
            <v>0</v>
          </cell>
          <cell r="J67">
            <v>0</v>
          </cell>
          <cell r="K67">
            <v>0</v>
          </cell>
        </row>
        <row r="68">
          <cell r="A68" t="str">
            <v>Equipo de soldadura 600</v>
          </cell>
          <cell r="B68" t="str">
            <v>h</v>
          </cell>
          <cell r="C68">
            <v>13229</v>
          </cell>
          <cell r="D68">
            <v>0</v>
          </cell>
          <cell r="E68">
            <v>0</v>
          </cell>
          <cell r="F68">
            <v>0</v>
          </cell>
          <cell r="G68">
            <v>0</v>
          </cell>
          <cell r="H68">
            <v>0</v>
          </cell>
          <cell r="I68">
            <v>0</v>
          </cell>
          <cell r="J68">
            <v>0</v>
          </cell>
          <cell r="K68">
            <v>0</v>
          </cell>
        </row>
        <row r="69">
          <cell r="A69" t="str">
            <v>Equipo de soldadura eléctrica Lincoln GLM-225. A 110 v. Incluye transporte.</v>
          </cell>
          <cell r="B69" t="str">
            <v>Dia</v>
          </cell>
          <cell r="C69">
            <v>39061</v>
          </cell>
          <cell r="D69">
            <v>0</v>
          </cell>
          <cell r="E69">
            <v>0</v>
          </cell>
          <cell r="F69">
            <v>0</v>
          </cell>
          <cell r="G69">
            <v>0</v>
          </cell>
          <cell r="H69">
            <v>0</v>
          </cell>
          <cell r="I69">
            <v>0</v>
          </cell>
          <cell r="J69">
            <v>0</v>
          </cell>
          <cell r="K69">
            <v>0</v>
          </cell>
        </row>
        <row r="70">
          <cell r="A70" t="str">
            <v>Equipo de soldadura y de acetileno (incluye soldadura)</v>
          </cell>
          <cell r="B70" t="str">
            <v>h</v>
          </cell>
          <cell r="C70">
            <v>22347</v>
          </cell>
          <cell r="D70">
            <v>0</v>
          </cell>
          <cell r="E70">
            <v>0</v>
          </cell>
          <cell r="F70">
            <v>0</v>
          </cell>
          <cell r="G70">
            <v>0</v>
          </cell>
          <cell r="H70">
            <v>0</v>
          </cell>
          <cell r="I70">
            <v>0</v>
          </cell>
          <cell r="J70">
            <v>0</v>
          </cell>
          <cell r="K70">
            <v>0</v>
          </cell>
        </row>
        <row r="71">
          <cell r="A71" t="str">
            <v>Equipo de topografía</v>
          </cell>
          <cell r="B71" t="str">
            <v>h</v>
          </cell>
          <cell r="C71">
            <v>15287</v>
          </cell>
          <cell r="D71">
            <v>0</v>
          </cell>
          <cell r="E71">
            <v>0</v>
          </cell>
          <cell r="F71">
            <v>0</v>
          </cell>
          <cell r="G71">
            <v>0</v>
          </cell>
          <cell r="H71">
            <v>0</v>
          </cell>
          <cell r="I71">
            <v>0</v>
          </cell>
          <cell r="J71">
            <v>0</v>
          </cell>
          <cell r="K71">
            <v>0</v>
          </cell>
        </row>
        <row r="72">
          <cell r="A72" t="str">
            <v xml:space="preserve">Equipo de topografía Teodolito electrónico con abertura de anteojo de 42 mm. Aumento del anteojo: 30x.Distancia mínima de enfoque: 1.0 m. Precisión: 5´´. Compensador con rango de trabajo ±3´. </v>
          </cell>
          <cell r="B72" t="str">
            <v>h</v>
          </cell>
          <cell r="C72">
            <v>14971</v>
          </cell>
          <cell r="D72">
            <v>0</v>
          </cell>
          <cell r="E72">
            <v>0</v>
          </cell>
          <cell r="F72">
            <v>0</v>
          </cell>
          <cell r="G72">
            <v>0</v>
          </cell>
          <cell r="H72">
            <v>0</v>
          </cell>
          <cell r="I72">
            <v>0</v>
          </cell>
          <cell r="J72">
            <v>0</v>
          </cell>
          <cell r="K72">
            <v>0</v>
          </cell>
        </row>
        <row r="73">
          <cell r="A73" t="str">
            <v>Equipo de transporte (Camiones, Grúas, Volquetas, etc.)</v>
          </cell>
          <cell r="B73" t="str">
            <v>h</v>
          </cell>
          <cell r="C73">
            <v>73641</v>
          </cell>
          <cell r="D73">
            <v>0</v>
          </cell>
          <cell r="E73">
            <v>0</v>
          </cell>
          <cell r="F73">
            <v>0</v>
          </cell>
          <cell r="G73">
            <v>0</v>
          </cell>
          <cell r="H73">
            <v>0</v>
          </cell>
          <cell r="I73">
            <v>0</v>
          </cell>
          <cell r="J73">
            <v>0</v>
          </cell>
          <cell r="K73">
            <v>0</v>
          </cell>
        </row>
        <row r="74">
          <cell r="A74" t="str">
            <v xml:space="preserve">Equipo manual aplicador (bandas sonoras reduce velocidad)
</v>
          </cell>
          <cell r="B74" t="str">
            <v>h</v>
          </cell>
          <cell r="C74">
            <v>39345</v>
          </cell>
          <cell r="D74">
            <v>0</v>
          </cell>
          <cell r="E74">
            <v>0</v>
          </cell>
          <cell r="F74">
            <v>0</v>
          </cell>
          <cell r="G74">
            <v>0</v>
          </cell>
          <cell r="H74">
            <v>0</v>
          </cell>
          <cell r="I74">
            <v>0</v>
          </cell>
          <cell r="J74">
            <v>0</v>
          </cell>
          <cell r="K74">
            <v>0</v>
          </cell>
        </row>
        <row r="75">
          <cell r="A75" t="str">
            <v>Escalera de Tijera en Aluminio 10 Pies - 3 m.</v>
          </cell>
          <cell r="B75" t="str">
            <v>Dia</v>
          </cell>
          <cell r="C75">
            <v>27097</v>
          </cell>
          <cell r="D75">
            <v>1</v>
          </cell>
          <cell r="E75">
            <v>0.18</v>
          </cell>
          <cell r="F75">
            <v>0</v>
          </cell>
          <cell r="G75">
            <v>2.64</v>
          </cell>
          <cell r="H75">
            <v>0.91</v>
          </cell>
          <cell r="I75">
            <v>0</v>
          </cell>
          <cell r="J75">
            <v>4.7300000000000004</v>
          </cell>
          <cell r="K75">
            <v>128169</v>
          </cell>
          <cell r="L75" t="str">
            <v>alto</v>
          </cell>
          <cell r="M75">
            <v>13000</v>
          </cell>
          <cell r="N75" t="str">
            <v>en referencia de dos cuerpos</v>
          </cell>
          <cell r="O75">
            <v>7500</v>
          </cell>
          <cell r="P75" t="str">
            <v>DIA</v>
          </cell>
          <cell r="Q75">
            <v>-0.72321659224268364</v>
          </cell>
        </row>
        <row r="76">
          <cell r="A76" t="str">
            <v>Esparcidor de gravilla, Ancho de esparcimiento 3100mm, Velocidad de trabajo 10—20km2/h</v>
          </cell>
          <cell r="B76" t="str">
            <v>h</v>
          </cell>
          <cell r="C76">
            <v>87273</v>
          </cell>
          <cell r="D76">
            <v>0</v>
          </cell>
          <cell r="E76">
            <v>0</v>
          </cell>
          <cell r="F76">
            <v>0</v>
          </cell>
          <cell r="G76">
            <v>0</v>
          </cell>
          <cell r="H76">
            <v>0</v>
          </cell>
          <cell r="I76">
            <v>0</v>
          </cell>
          <cell r="J76">
            <v>0</v>
          </cell>
          <cell r="K76">
            <v>0</v>
          </cell>
        </row>
        <row r="77">
          <cell r="A77" t="str">
            <v>Estación Total con precisión angular de 6´´. Precisión lineal 2 mm ± 2 ppm</v>
          </cell>
          <cell r="B77" t="str">
            <v>h</v>
          </cell>
          <cell r="C77">
            <v>22540</v>
          </cell>
          <cell r="D77">
            <v>0</v>
          </cell>
          <cell r="E77">
            <v>0</v>
          </cell>
          <cell r="F77">
            <v>0</v>
          </cell>
          <cell r="G77">
            <v>0</v>
          </cell>
          <cell r="H77">
            <v>0</v>
          </cell>
          <cell r="I77">
            <v>0</v>
          </cell>
          <cell r="J77">
            <v>0</v>
          </cell>
          <cell r="K77">
            <v>0</v>
          </cell>
        </row>
        <row r="78">
          <cell r="A78" t="str">
            <v xml:space="preserve">Formaleta Metálica </v>
          </cell>
          <cell r="B78" t="str">
            <v>m2</v>
          </cell>
          <cell r="C78">
            <v>4648</v>
          </cell>
          <cell r="D78">
            <v>0</v>
          </cell>
          <cell r="E78">
            <v>0</v>
          </cell>
          <cell r="F78">
            <v>0</v>
          </cell>
          <cell r="G78">
            <v>0</v>
          </cell>
          <cell r="H78">
            <v>0</v>
          </cell>
          <cell r="I78">
            <v>0</v>
          </cell>
          <cell r="J78">
            <v>0</v>
          </cell>
          <cell r="K78">
            <v>0</v>
          </cell>
        </row>
        <row r="79">
          <cell r="A79" t="str">
            <v xml:space="preserve">Formaleta metálica (concreto hidráulico)
</v>
          </cell>
          <cell r="B79" t="str">
            <v>h</v>
          </cell>
          <cell r="C79">
            <v>3052</v>
          </cell>
          <cell r="D79">
            <v>0</v>
          </cell>
          <cell r="E79">
            <v>0</v>
          </cell>
          <cell r="F79">
            <v>0</v>
          </cell>
          <cell r="G79">
            <v>0</v>
          </cell>
          <cell r="H79">
            <v>0</v>
          </cell>
          <cell r="I79">
            <v>0</v>
          </cell>
          <cell r="J79">
            <v>0</v>
          </cell>
          <cell r="K79">
            <v>0</v>
          </cell>
        </row>
        <row r="80">
          <cell r="A80" t="str">
            <v xml:space="preserve">Formaleta metálica (tubería de concreto reforzado)
</v>
          </cell>
          <cell r="B80" t="str">
            <v>h</v>
          </cell>
          <cell r="C80">
            <v>7166</v>
          </cell>
          <cell r="D80">
            <v>0</v>
          </cell>
          <cell r="E80">
            <v>0</v>
          </cell>
          <cell r="F80">
            <v>0</v>
          </cell>
          <cell r="G80">
            <v>0</v>
          </cell>
          <cell r="H80">
            <v>0</v>
          </cell>
          <cell r="I80">
            <v>0</v>
          </cell>
          <cell r="J80">
            <v>0</v>
          </cell>
          <cell r="K80">
            <v>0</v>
          </cell>
        </row>
        <row r="81">
          <cell r="A81" t="str">
            <v xml:space="preserve">Formaleta metálica para tubo de 900
</v>
          </cell>
          <cell r="B81" t="str">
            <v>h</v>
          </cell>
          <cell r="C81">
            <v>3338</v>
          </cell>
          <cell r="D81">
            <v>0</v>
          </cell>
          <cell r="E81">
            <v>0</v>
          </cell>
          <cell r="F81">
            <v>0</v>
          </cell>
          <cell r="G81">
            <v>0</v>
          </cell>
          <cell r="H81">
            <v>0</v>
          </cell>
          <cell r="I81">
            <v>0</v>
          </cell>
          <cell r="J81">
            <v>0</v>
          </cell>
          <cell r="K81">
            <v>0</v>
          </cell>
        </row>
        <row r="82">
          <cell r="A82" t="str">
            <v xml:space="preserve">Formaleta para camisa de pilote
</v>
          </cell>
          <cell r="B82" t="str">
            <v>h</v>
          </cell>
          <cell r="C82">
            <v>11502</v>
          </cell>
          <cell r="D82">
            <v>0</v>
          </cell>
          <cell r="E82">
            <v>0</v>
          </cell>
          <cell r="F82">
            <v>0</v>
          </cell>
          <cell r="G82">
            <v>0</v>
          </cell>
          <cell r="H82">
            <v>0</v>
          </cell>
          <cell r="I82">
            <v>0</v>
          </cell>
          <cell r="J82">
            <v>0</v>
          </cell>
          <cell r="K82">
            <v>0</v>
          </cell>
        </row>
        <row r="83">
          <cell r="A83" t="str">
            <v>Fresadora de pavimento, potencia 255 HP, peso 19 Ton, PROFUNDIDAD DE CORTE 305 mm</v>
          </cell>
          <cell r="B83" t="str">
            <v>h</v>
          </cell>
          <cell r="C83">
            <v>618800</v>
          </cell>
          <cell r="D83">
            <v>0</v>
          </cell>
          <cell r="E83">
            <v>0</v>
          </cell>
          <cell r="F83">
            <v>0</v>
          </cell>
          <cell r="G83">
            <v>0</v>
          </cell>
          <cell r="H83">
            <v>0</v>
          </cell>
          <cell r="I83">
            <v>0</v>
          </cell>
          <cell r="J83">
            <v>0</v>
          </cell>
          <cell r="K83">
            <v>0</v>
          </cell>
        </row>
        <row r="84">
          <cell r="A84" t="str">
            <v>Fresadora y recicladora de pavimento, potencia 430 HP, peso 20 Ton</v>
          </cell>
          <cell r="B84" t="str">
            <v>h</v>
          </cell>
          <cell r="C84">
            <v>616425</v>
          </cell>
          <cell r="D84">
            <v>0</v>
          </cell>
          <cell r="E84">
            <v>0</v>
          </cell>
          <cell r="F84">
            <v>0</v>
          </cell>
          <cell r="G84">
            <v>0</v>
          </cell>
          <cell r="H84">
            <v>0</v>
          </cell>
          <cell r="I84">
            <v>0</v>
          </cell>
          <cell r="J84">
            <v>0</v>
          </cell>
          <cell r="K84">
            <v>0</v>
          </cell>
        </row>
        <row r="85">
          <cell r="A85" t="str">
            <v>Fumigadora Manual</v>
          </cell>
          <cell r="B85" t="str">
            <v>Dia</v>
          </cell>
          <cell r="C85">
            <v>23760</v>
          </cell>
          <cell r="D85">
            <v>0</v>
          </cell>
          <cell r="E85">
            <v>0</v>
          </cell>
          <cell r="F85">
            <v>0</v>
          </cell>
          <cell r="G85">
            <v>0</v>
          </cell>
          <cell r="H85">
            <v>0</v>
          </cell>
          <cell r="I85">
            <v>0</v>
          </cell>
          <cell r="J85">
            <v>0</v>
          </cell>
          <cell r="K85">
            <v>0</v>
          </cell>
        </row>
        <row r="86">
          <cell r="A86" t="str">
            <v>Gato para tensionamiento, fuerza Max 200 ton, área de tensión 314 cm2.</v>
          </cell>
          <cell r="B86" t="str">
            <v>h</v>
          </cell>
          <cell r="C86">
            <v>138942</v>
          </cell>
          <cell r="D86">
            <v>0</v>
          </cell>
          <cell r="E86">
            <v>0</v>
          </cell>
          <cell r="F86">
            <v>0</v>
          </cell>
          <cell r="G86">
            <v>0</v>
          </cell>
          <cell r="H86">
            <v>0</v>
          </cell>
          <cell r="I86">
            <v>0</v>
          </cell>
          <cell r="J86">
            <v>0</v>
          </cell>
          <cell r="K86">
            <v>0</v>
          </cell>
        </row>
        <row r="87">
          <cell r="A87" t="str">
            <v>Gato tensor (alquiler)</v>
          </cell>
          <cell r="B87" t="str">
            <v>Dia</v>
          </cell>
          <cell r="C87">
            <v>1700</v>
          </cell>
          <cell r="D87">
            <v>0</v>
          </cell>
          <cell r="E87">
            <v>0</v>
          </cell>
          <cell r="F87">
            <v>0</v>
          </cell>
          <cell r="G87">
            <v>0</v>
          </cell>
          <cell r="H87">
            <v>0</v>
          </cell>
          <cell r="I87">
            <v>0</v>
          </cell>
          <cell r="J87">
            <v>0</v>
          </cell>
          <cell r="K87">
            <v>0</v>
          </cell>
        </row>
        <row r="88">
          <cell r="A88" t="str">
            <v>Grúa (capacidad 15 ton)</v>
          </cell>
          <cell r="B88" t="str">
            <v>h</v>
          </cell>
          <cell r="C88">
            <v>134316</v>
          </cell>
          <cell r="D88">
            <v>0</v>
          </cell>
          <cell r="E88">
            <v>0</v>
          </cell>
          <cell r="F88">
            <v>0</v>
          </cell>
          <cell r="G88">
            <v>0</v>
          </cell>
          <cell r="H88">
            <v>0</v>
          </cell>
          <cell r="I88">
            <v>0</v>
          </cell>
          <cell r="J88">
            <v>0</v>
          </cell>
          <cell r="K88">
            <v>0</v>
          </cell>
        </row>
        <row r="89">
          <cell r="A89" t="str">
            <v>Grúa (Transporte en Obra)</v>
          </cell>
          <cell r="B89" t="str">
            <v>h</v>
          </cell>
          <cell r="C89">
            <v>101164</v>
          </cell>
          <cell r="D89">
            <v>0</v>
          </cell>
          <cell r="E89">
            <v>0</v>
          </cell>
          <cell r="F89">
            <v>0</v>
          </cell>
          <cell r="G89">
            <v>0</v>
          </cell>
          <cell r="H89">
            <v>0</v>
          </cell>
          <cell r="I89">
            <v>0</v>
          </cell>
          <cell r="J89">
            <v>0</v>
          </cell>
          <cell r="K89">
            <v>0</v>
          </cell>
        </row>
        <row r="90">
          <cell r="A90" t="str">
            <v>Grúa 10 ton</v>
          </cell>
          <cell r="B90" t="str">
            <v>h</v>
          </cell>
          <cell r="C90">
            <v>135962</v>
          </cell>
          <cell r="D90">
            <v>0</v>
          </cell>
          <cell r="E90">
            <v>0</v>
          </cell>
          <cell r="F90">
            <v>0</v>
          </cell>
          <cell r="G90">
            <v>0</v>
          </cell>
          <cell r="H90">
            <v>0</v>
          </cell>
          <cell r="I90">
            <v>0</v>
          </cell>
          <cell r="J90">
            <v>0</v>
          </cell>
          <cell r="K90">
            <v>0</v>
          </cell>
        </row>
        <row r="91">
          <cell r="A91" t="str">
            <v>Grúa con barreno o máquina piloteadora</v>
          </cell>
          <cell r="B91" t="str">
            <v>h</v>
          </cell>
          <cell r="C91">
            <v>306412</v>
          </cell>
          <cell r="D91">
            <v>0</v>
          </cell>
          <cell r="E91">
            <v>0</v>
          </cell>
          <cell r="F91">
            <v>0</v>
          </cell>
          <cell r="G91">
            <v>0</v>
          </cell>
          <cell r="H91">
            <v>0</v>
          </cell>
          <cell r="I91">
            <v>0</v>
          </cell>
          <cell r="J91">
            <v>0</v>
          </cell>
          <cell r="K91">
            <v>0</v>
          </cell>
        </row>
        <row r="92">
          <cell r="A92" t="str">
            <v>Grúa con torre</v>
          </cell>
          <cell r="B92" t="str">
            <v>h</v>
          </cell>
          <cell r="C92">
            <v>203839</v>
          </cell>
          <cell r="D92">
            <v>0</v>
          </cell>
          <cell r="E92">
            <v>0</v>
          </cell>
          <cell r="F92">
            <v>0</v>
          </cell>
          <cell r="G92">
            <v>0</v>
          </cell>
          <cell r="H92">
            <v>0</v>
          </cell>
          <cell r="I92">
            <v>0</v>
          </cell>
          <cell r="J92">
            <v>0</v>
          </cell>
          <cell r="K92">
            <v>0</v>
          </cell>
        </row>
        <row r="93">
          <cell r="A93" t="str">
            <v>Grúa Con Torre (2)</v>
          </cell>
          <cell r="B93" t="str">
            <v>h</v>
          </cell>
          <cell r="C93">
            <v>182159</v>
          </cell>
          <cell r="D93">
            <v>0</v>
          </cell>
          <cell r="E93">
            <v>0</v>
          </cell>
          <cell r="F93">
            <v>0</v>
          </cell>
          <cell r="G93">
            <v>0</v>
          </cell>
          <cell r="H93">
            <v>0</v>
          </cell>
          <cell r="I93">
            <v>0</v>
          </cell>
          <cell r="J93">
            <v>0</v>
          </cell>
          <cell r="K93">
            <v>0</v>
          </cell>
        </row>
        <row r="94">
          <cell r="A94" t="str">
            <v>Grúa con torre capacidad 1 ton en la punta.</v>
          </cell>
          <cell r="B94" t="str">
            <v>h</v>
          </cell>
          <cell r="C94">
            <v>202169</v>
          </cell>
          <cell r="D94">
            <v>0</v>
          </cell>
          <cell r="E94">
            <v>0</v>
          </cell>
          <cell r="F94">
            <v>0</v>
          </cell>
          <cell r="G94">
            <v>0</v>
          </cell>
          <cell r="H94">
            <v>0</v>
          </cell>
          <cell r="I94">
            <v>0</v>
          </cell>
          <cell r="J94">
            <v>0</v>
          </cell>
          <cell r="K94">
            <v>0</v>
          </cell>
        </row>
        <row r="95">
          <cell r="A95" t="str">
            <v>Grúa telescópica de 50 Ton.</v>
          </cell>
          <cell r="B95" t="str">
            <v>h</v>
          </cell>
          <cell r="C95">
            <v>309061</v>
          </cell>
          <cell r="D95">
            <v>0</v>
          </cell>
          <cell r="E95">
            <v>0</v>
          </cell>
          <cell r="F95">
            <v>0</v>
          </cell>
          <cell r="G95">
            <v>0</v>
          </cell>
          <cell r="H95">
            <v>0</v>
          </cell>
          <cell r="I95">
            <v>0</v>
          </cell>
          <cell r="J95">
            <v>0</v>
          </cell>
          <cell r="K95">
            <v>0</v>
          </cell>
        </row>
        <row r="96">
          <cell r="A96" t="str">
            <v>Guadañadora, Cilindraje 41.5 cm3, Longitud del mango 1450 mm, Peso 7.4 kg</v>
          </cell>
          <cell r="B96" t="str">
            <v>Dia</v>
          </cell>
          <cell r="C96">
            <v>57206</v>
          </cell>
          <cell r="D96">
            <v>0</v>
          </cell>
          <cell r="E96">
            <v>0</v>
          </cell>
          <cell r="F96">
            <v>0</v>
          </cell>
          <cell r="G96">
            <v>0</v>
          </cell>
          <cell r="H96">
            <v>0</v>
          </cell>
          <cell r="I96">
            <v>0</v>
          </cell>
          <cell r="J96">
            <v>0</v>
          </cell>
          <cell r="K96">
            <v>0</v>
          </cell>
        </row>
        <row r="97">
          <cell r="A97" t="str">
            <v>Herramienta Menor (Como % de Mano de Obra)</v>
          </cell>
          <cell r="B97" t="str">
            <v>Dia</v>
          </cell>
          <cell r="C97">
            <v>1</v>
          </cell>
          <cell r="D97">
            <v>1651964.14</v>
          </cell>
          <cell r="E97">
            <v>2206967.04</v>
          </cell>
          <cell r="F97">
            <v>2326450</v>
          </cell>
          <cell r="G97">
            <v>1280421.1100000001</v>
          </cell>
          <cell r="H97">
            <v>2122850.13</v>
          </cell>
          <cell r="I97">
            <v>354401.54</v>
          </cell>
          <cell r="J97">
            <v>9943053.9600000009</v>
          </cell>
          <cell r="K97">
            <v>9943054</v>
          </cell>
          <cell r="L97" t="str">
            <v>ok</v>
          </cell>
          <cell r="O97">
            <v>1</v>
          </cell>
          <cell r="P97" t="str">
            <v>DIA</v>
          </cell>
          <cell r="Q97">
            <v>0</v>
          </cell>
        </row>
        <row r="98">
          <cell r="A98" t="str">
            <v>Hidrolavadora Gasolina
Dewalt 196 c.c, 9.4 Litros/min</v>
          </cell>
          <cell r="B98" t="str">
            <v>Dia</v>
          </cell>
          <cell r="C98">
            <v>74800</v>
          </cell>
          <cell r="D98">
            <v>0</v>
          </cell>
          <cell r="E98">
            <v>0</v>
          </cell>
          <cell r="F98">
            <v>0</v>
          </cell>
          <cell r="G98">
            <v>0</v>
          </cell>
          <cell r="H98">
            <v>0</v>
          </cell>
          <cell r="I98">
            <v>0</v>
          </cell>
          <cell r="J98">
            <v>0</v>
          </cell>
          <cell r="K98">
            <v>0</v>
          </cell>
        </row>
        <row r="99">
          <cell r="A99" t="str">
            <v>Manómetro cable de acero para bajar la celda</v>
          </cell>
          <cell r="B99" t="str">
            <v>h</v>
          </cell>
          <cell r="C99">
            <v>1770841</v>
          </cell>
          <cell r="D99">
            <v>0</v>
          </cell>
          <cell r="E99">
            <v>0</v>
          </cell>
          <cell r="F99">
            <v>0</v>
          </cell>
          <cell r="G99">
            <v>0</v>
          </cell>
          <cell r="H99">
            <v>0</v>
          </cell>
          <cell r="I99">
            <v>0</v>
          </cell>
          <cell r="J99">
            <v>0</v>
          </cell>
          <cell r="K99">
            <v>0</v>
          </cell>
        </row>
        <row r="100">
          <cell r="A100" t="str">
            <v>Máquina hidrosembradora</v>
          </cell>
          <cell r="B100" t="str">
            <v>h</v>
          </cell>
          <cell r="C100">
            <v>21651</v>
          </cell>
          <cell r="D100">
            <v>0</v>
          </cell>
          <cell r="E100">
            <v>0</v>
          </cell>
          <cell r="F100">
            <v>0</v>
          </cell>
          <cell r="G100">
            <v>0</v>
          </cell>
          <cell r="H100">
            <v>0</v>
          </cell>
          <cell r="I100">
            <v>0</v>
          </cell>
          <cell r="J100">
            <v>0</v>
          </cell>
          <cell r="K100">
            <v>0</v>
          </cell>
        </row>
        <row r="101">
          <cell r="A101" t="str">
            <v>Maquina térmica pegatachas</v>
          </cell>
          <cell r="B101" t="str">
            <v>h</v>
          </cell>
          <cell r="C101">
            <v>29213</v>
          </cell>
          <cell r="D101">
            <v>0</v>
          </cell>
          <cell r="E101">
            <v>0</v>
          </cell>
          <cell r="F101">
            <v>0</v>
          </cell>
          <cell r="G101">
            <v>0</v>
          </cell>
          <cell r="H101">
            <v>0</v>
          </cell>
          <cell r="I101">
            <v>0</v>
          </cell>
          <cell r="J101">
            <v>0</v>
          </cell>
          <cell r="K101">
            <v>0</v>
          </cell>
        </row>
        <row r="102">
          <cell r="A102" t="str">
            <v>Mezcladora de concreto 1 bulto</v>
          </cell>
          <cell r="B102" t="str">
            <v>Dia</v>
          </cell>
          <cell r="C102">
            <v>40810</v>
          </cell>
          <cell r="D102">
            <v>0</v>
          </cell>
          <cell r="E102">
            <v>0</v>
          </cell>
          <cell r="F102">
            <v>0</v>
          </cell>
          <cell r="G102">
            <v>0</v>
          </cell>
          <cell r="H102">
            <v>0</v>
          </cell>
          <cell r="I102">
            <v>3.48</v>
          </cell>
          <cell r="J102">
            <v>3.48</v>
          </cell>
          <cell r="K102">
            <v>142019</v>
          </cell>
          <cell r="L102" t="str">
            <v>ok</v>
          </cell>
          <cell r="M102">
            <v>39900</v>
          </cell>
          <cell r="N102" t="str">
            <v>enreferencia es de saco y medio</v>
          </cell>
          <cell r="O102">
            <v>30000</v>
          </cell>
          <cell r="P102" t="str">
            <v>DIA</v>
          </cell>
          <cell r="Q102">
            <v>-0.26488605733888754</v>
          </cell>
        </row>
        <row r="103">
          <cell r="A103" t="str">
            <v>Mezcladora de concreto 2 bultos</v>
          </cell>
          <cell r="B103" t="str">
            <v>Dia</v>
          </cell>
          <cell r="C103">
            <v>52300</v>
          </cell>
          <cell r="D103">
            <v>0</v>
          </cell>
          <cell r="E103">
            <v>0</v>
          </cell>
          <cell r="F103">
            <v>0</v>
          </cell>
          <cell r="G103">
            <v>0</v>
          </cell>
          <cell r="H103">
            <v>0</v>
          </cell>
          <cell r="I103">
            <v>14.63</v>
          </cell>
          <cell r="J103">
            <v>14.63</v>
          </cell>
          <cell r="K103">
            <v>765149</v>
          </cell>
        </row>
        <row r="104">
          <cell r="A104" t="str">
            <v>Mezcladora de concreto Diesel 1 Bulto y 1/2"</v>
          </cell>
          <cell r="B104" t="str">
            <v>Dia</v>
          </cell>
          <cell r="C104">
            <v>46057</v>
          </cell>
          <cell r="D104">
            <v>0</v>
          </cell>
          <cell r="E104">
            <v>0</v>
          </cell>
          <cell r="F104">
            <v>0</v>
          </cell>
          <cell r="G104">
            <v>0</v>
          </cell>
          <cell r="H104">
            <v>0</v>
          </cell>
          <cell r="I104">
            <v>0</v>
          </cell>
          <cell r="J104">
            <v>0</v>
          </cell>
          <cell r="K104">
            <v>0</v>
          </cell>
        </row>
        <row r="105">
          <cell r="A105" t="str">
            <v>Mini Retroexcavadora Sobre Oruga - Balde de 30 a 60 cm</v>
          </cell>
          <cell r="B105" t="str">
            <v>h</v>
          </cell>
          <cell r="C105">
            <v>112200</v>
          </cell>
          <cell r="D105">
            <v>0</v>
          </cell>
          <cell r="E105">
            <v>0</v>
          </cell>
          <cell r="F105">
            <v>0</v>
          </cell>
          <cell r="G105">
            <v>0</v>
          </cell>
          <cell r="H105">
            <v>0</v>
          </cell>
          <cell r="I105">
            <v>0</v>
          </cell>
          <cell r="J105">
            <v>0</v>
          </cell>
          <cell r="K105">
            <v>0</v>
          </cell>
        </row>
        <row r="106">
          <cell r="A106" t="str">
            <v>Molinete</v>
          </cell>
          <cell r="B106" t="str">
            <v>Dia</v>
          </cell>
          <cell r="C106">
            <v>4000</v>
          </cell>
          <cell r="D106">
            <v>0</v>
          </cell>
          <cell r="E106">
            <v>0</v>
          </cell>
          <cell r="F106">
            <v>0</v>
          </cell>
          <cell r="G106">
            <v>0</v>
          </cell>
          <cell r="H106">
            <v>0</v>
          </cell>
          <cell r="I106">
            <v>0</v>
          </cell>
          <cell r="J106">
            <v>0</v>
          </cell>
          <cell r="K106">
            <v>0</v>
          </cell>
        </row>
        <row r="107">
          <cell r="A107" t="str">
            <v>Montacargas</v>
          </cell>
          <cell r="B107" t="str">
            <v>h</v>
          </cell>
          <cell r="C107">
            <v>80549</v>
          </cell>
          <cell r="D107">
            <v>0</v>
          </cell>
          <cell r="E107">
            <v>0</v>
          </cell>
          <cell r="F107">
            <v>0</v>
          </cell>
          <cell r="G107">
            <v>0</v>
          </cell>
          <cell r="H107">
            <v>0</v>
          </cell>
          <cell r="I107">
            <v>0</v>
          </cell>
          <cell r="J107">
            <v>0</v>
          </cell>
          <cell r="K107">
            <v>0</v>
          </cell>
        </row>
        <row r="108">
          <cell r="A108" t="str">
            <v xml:space="preserve">Motobomba 3 PULGADAS (incluye operario)
</v>
          </cell>
          <cell r="B108" t="str">
            <v>h</v>
          </cell>
          <cell r="C108">
            <v>11076</v>
          </cell>
          <cell r="D108">
            <v>0</v>
          </cell>
          <cell r="E108">
            <v>0</v>
          </cell>
          <cell r="F108">
            <v>0</v>
          </cell>
          <cell r="G108">
            <v>0</v>
          </cell>
          <cell r="H108">
            <v>0</v>
          </cell>
          <cell r="I108">
            <v>0</v>
          </cell>
          <cell r="J108">
            <v>0</v>
          </cell>
          <cell r="K108">
            <v>0</v>
          </cell>
        </row>
        <row r="109">
          <cell r="A109" t="str">
            <v>Motobomba 3 pulgadas autocebante gasolina
Honda - 1100 litros / minuto</v>
          </cell>
          <cell r="B109" t="str">
            <v>Dia</v>
          </cell>
          <cell r="C109">
            <v>39632</v>
          </cell>
          <cell r="D109">
            <v>0</v>
          </cell>
          <cell r="E109">
            <v>0</v>
          </cell>
          <cell r="F109">
            <v>0</v>
          </cell>
          <cell r="G109">
            <v>0</v>
          </cell>
          <cell r="H109">
            <v>0</v>
          </cell>
          <cell r="I109">
            <v>0</v>
          </cell>
          <cell r="J109">
            <v>0</v>
          </cell>
          <cell r="K109">
            <v>0</v>
          </cell>
        </row>
        <row r="110">
          <cell r="A110" t="str">
            <v xml:space="preserve">Motobomba 4 pulgadas
</v>
          </cell>
          <cell r="B110" t="str">
            <v>Dia</v>
          </cell>
          <cell r="C110">
            <v>64880</v>
          </cell>
          <cell r="D110">
            <v>0</v>
          </cell>
          <cell r="E110">
            <v>0</v>
          </cell>
          <cell r="F110">
            <v>0</v>
          </cell>
          <cell r="G110">
            <v>0</v>
          </cell>
          <cell r="H110">
            <v>0</v>
          </cell>
          <cell r="I110">
            <v>0</v>
          </cell>
          <cell r="J110">
            <v>0</v>
          </cell>
          <cell r="K110">
            <v>0</v>
          </cell>
        </row>
        <row r="111">
          <cell r="A111" t="str">
            <v xml:space="preserve">Motobomba 6´´ diámetro de bombeo de 2 m3/seg
</v>
          </cell>
          <cell r="B111" t="str">
            <v>h</v>
          </cell>
          <cell r="C111">
            <v>17927</v>
          </cell>
          <cell r="D111">
            <v>0</v>
          </cell>
          <cell r="E111">
            <v>0</v>
          </cell>
          <cell r="F111">
            <v>0</v>
          </cell>
          <cell r="G111">
            <v>0</v>
          </cell>
          <cell r="H111">
            <v>0</v>
          </cell>
          <cell r="I111">
            <v>0</v>
          </cell>
          <cell r="J111">
            <v>0</v>
          </cell>
          <cell r="K111">
            <v>0</v>
          </cell>
        </row>
        <row r="112">
          <cell r="A112" t="str">
            <v>Motobomba de concreto</v>
          </cell>
          <cell r="B112" t="str">
            <v>h</v>
          </cell>
          <cell r="C112">
            <v>100905</v>
          </cell>
          <cell r="D112">
            <v>0</v>
          </cell>
          <cell r="E112">
            <v>0</v>
          </cell>
          <cell r="F112">
            <v>0</v>
          </cell>
          <cell r="G112">
            <v>0</v>
          </cell>
          <cell r="H112">
            <v>0</v>
          </cell>
          <cell r="I112">
            <v>0</v>
          </cell>
          <cell r="J112">
            <v>0</v>
          </cell>
          <cell r="K112">
            <v>0</v>
          </cell>
        </row>
        <row r="113">
          <cell r="A113" t="str">
            <v>Motobomba Sumergible 3"</v>
          </cell>
          <cell r="B113" t="str">
            <v>Dia</v>
          </cell>
          <cell r="C113">
            <v>60500</v>
          </cell>
          <cell r="D113">
            <v>0</v>
          </cell>
          <cell r="E113">
            <v>0</v>
          </cell>
          <cell r="F113">
            <v>0</v>
          </cell>
          <cell r="G113">
            <v>0</v>
          </cell>
          <cell r="H113">
            <v>0</v>
          </cell>
          <cell r="I113">
            <v>0</v>
          </cell>
          <cell r="J113">
            <v>0</v>
          </cell>
          <cell r="K113">
            <v>0</v>
          </cell>
        </row>
        <row r="114">
          <cell r="A114" t="str">
            <v>Motoniveladora  potencia 215 HP, ancho de cuchilla 4,27 m, peso 18 ton.</v>
          </cell>
          <cell r="B114" t="str">
            <v>h</v>
          </cell>
          <cell r="C114">
            <v>206416</v>
          </cell>
          <cell r="D114">
            <v>0</v>
          </cell>
          <cell r="E114">
            <v>0</v>
          </cell>
          <cell r="F114">
            <v>0</v>
          </cell>
          <cell r="G114">
            <v>0</v>
          </cell>
          <cell r="H114">
            <v>0</v>
          </cell>
          <cell r="I114">
            <v>0</v>
          </cell>
          <cell r="J114">
            <v>0</v>
          </cell>
          <cell r="K114">
            <v>0</v>
          </cell>
        </row>
        <row r="115">
          <cell r="A115" t="str">
            <v>Motoniveladora, potencia 140 HP, ancho de cuchilla 3,66 m, peso 11 ton.</v>
          </cell>
          <cell r="B115" t="str">
            <v>h</v>
          </cell>
          <cell r="C115">
            <v>214438</v>
          </cell>
          <cell r="D115">
            <v>0</v>
          </cell>
          <cell r="E115">
            <v>0</v>
          </cell>
          <cell r="F115">
            <v>0</v>
          </cell>
          <cell r="G115">
            <v>0</v>
          </cell>
          <cell r="H115">
            <v>0</v>
          </cell>
          <cell r="I115">
            <v>0</v>
          </cell>
          <cell r="J115">
            <v>0</v>
          </cell>
          <cell r="K115">
            <v>0</v>
          </cell>
        </row>
        <row r="116">
          <cell r="A116" t="str">
            <v>Motosierra a gasolina, de 50 cm de espada y 2 kW de potencia</v>
          </cell>
          <cell r="B116" t="str">
            <v>h</v>
          </cell>
          <cell r="C116">
            <v>6996</v>
          </cell>
          <cell r="D116">
            <v>30.77</v>
          </cell>
          <cell r="E116">
            <v>7.88</v>
          </cell>
          <cell r="F116">
            <v>160.12</v>
          </cell>
          <cell r="G116">
            <v>0</v>
          </cell>
          <cell r="H116">
            <v>32.74</v>
          </cell>
          <cell r="I116">
            <v>0</v>
          </cell>
          <cell r="J116">
            <v>231.51</v>
          </cell>
          <cell r="K116">
            <v>1619644</v>
          </cell>
          <cell r="O116">
            <v>7500</v>
          </cell>
          <cell r="P116" t="str">
            <v>HORA</v>
          </cell>
          <cell r="Q116">
            <v>7.2041166380789029E-2</v>
          </cell>
        </row>
        <row r="117">
          <cell r="A117" t="str">
            <v>Motosierra grande Husqvarna 88 c.c, Espada 36/90</v>
          </cell>
          <cell r="B117" t="str">
            <v>Dia</v>
          </cell>
          <cell r="C117">
            <v>47293</v>
          </cell>
          <cell r="D117">
            <v>0</v>
          </cell>
          <cell r="E117">
            <v>0</v>
          </cell>
          <cell r="F117">
            <v>0</v>
          </cell>
          <cell r="G117">
            <v>0</v>
          </cell>
          <cell r="H117">
            <v>0</v>
          </cell>
          <cell r="I117">
            <v>0</v>
          </cell>
          <cell r="J117">
            <v>0</v>
          </cell>
          <cell r="K117">
            <v>0</v>
          </cell>
        </row>
        <row r="118">
          <cell r="A118" t="str">
            <v>Motosierra, 93.6 cm3 - 7.1 HP, 45-90 cm - 7.9 kg</v>
          </cell>
          <cell r="B118" t="str">
            <v>Dia</v>
          </cell>
          <cell r="C118">
            <v>117423</v>
          </cell>
          <cell r="D118">
            <v>0</v>
          </cell>
          <cell r="E118">
            <v>0</v>
          </cell>
          <cell r="F118">
            <v>0</v>
          </cell>
          <cell r="G118">
            <v>0</v>
          </cell>
          <cell r="H118">
            <v>0</v>
          </cell>
          <cell r="I118">
            <v>0</v>
          </cell>
          <cell r="J118">
            <v>0</v>
          </cell>
          <cell r="K118">
            <v>0</v>
          </cell>
        </row>
        <row r="119">
          <cell r="A119" t="str">
            <v>Motosoldador, 300 amperios</v>
          </cell>
          <cell r="B119" t="str">
            <v>h</v>
          </cell>
          <cell r="C119">
            <v>14793</v>
          </cell>
          <cell r="D119">
            <v>0</v>
          </cell>
          <cell r="E119">
            <v>0</v>
          </cell>
          <cell r="F119">
            <v>0</v>
          </cell>
          <cell r="G119">
            <v>0</v>
          </cell>
          <cell r="H119">
            <v>0</v>
          </cell>
          <cell r="I119">
            <v>0</v>
          </cell>
          <cell r="J119">
            <v>0</v>
          </cell>
          <cell r="K119">
            <v>0</v>
          </cell>
        </row>
        <row r="120">
          <cell r="A120" t="str">
            <v>Pala auxiliar de piloteadora</v>
          </cell>
          <cell r="B120" t="str">
            <v>h</v>
          </cell>
          <cell r="C120">
            <v>367620</v>
          </cell>
          <cell r="D120">
            <v>0</v>
          </cell>
          <cell r="E120">
            <v>0</v>
          </cell>
          <cell r="F120">
            <v>0</v>
          </cell>
          <cell r="G120">
            <v>0</v>
          </cell>
          <cell r="H120">
            <v>0</v>
          </cell>
          <cell r="I120">
            <v>0</v>
          </cell>
          <cell r="J120">
            <v>0</v>
          </cell>
          <cell r="K120">
            <v>0</v>
          </cell>
        </row>
        <row r="121">
          <cell r="A121" t="str">
            <v xml:space="preserve">Pala grúa con martillos
</v>
          </cell>
          <cell r="B121" t="str">
            <v>h</v>
          </cell>
          <cell r="C121">
            <v>397267</v>
          </cell>
          <cell r="D121">
            <v>0</v>
          </cell>
          <cell r="E121">
            <v>0</v>
          </cell>
          <cell r="F121">
            <v>0</v>
          </cell>
          <cell r="G121">
            <v>0</v>
          </cell>
          <cell r="H121">
            <v>0</v>
          </cell>
          <cell r="I121">
            <v>0</v>
          </cell>
          <cell r="J121">
            <v>0</v>
          </cell>
          <cell r="K121">
            <v>0</v>
          </cell>
        </row>
        <row r="122">
          <cell r="A122" t="str">
            <v>Piloteadora</v>
          </cell>
          <cell r="B122" t="str">
            <v>h</v>
          </cell>
          <cell r="C122">
            <v>520066</v>
          </cell>
          <cell r="D122">
            <v>0</v>
          </cell>
          <cell r="E122">
            <v>0</v>
          </cell>
          <cell r="F122">
            <v>0</v>
          </cell>
          <cell r="G122">
            <v>0</v>
          </cell>
          <cell r="H122">
            <v>0</v>
          </cell>
          <cell r="I122">
            <v>0</v>
          </cell>
          <cell r="J122">
            <v>0</v>
          </cell>
          <cell r="K122">
            <v>0</v>
          </cell>
        </row>
        <row r="123">
          <cell r="A123" t="str">
            <v>Piloteadora potencia 250KW, RPM 1800, fuerza elevadora 200KN</v>
          </cell>
          <cell r="B123" t="str">
            <v>h</v>
          </cell>
          <cell r="C123">
            <v>586018</v>
          </cell>
          <cell r="D123">
            <v>0</v>
          </cell>
          <cell r="E123">
            <v>0</v>
          </cell>
          <cell r="F123">
            <v>0</v>
          </cell>
          <cell r="G123">
            <v>0</v>
          </cell>
          <cell r="H123">
            <v>0</v>
          </cell>
          <cell r="I123">
            <v>0</v>
          </cell>
          <cell r="J123">
            <v>0</v>
          </cell>
          <cell r="K123">
            <v>0</v>
          </cell>
        </row>
        <row r="124">
          <cell r="A124" t="str">
            <v>Planta de asfalto en caliente</v>
          </cell>
          <cell r="B124" t="str">
            <v>h</v>
          </cell>
          <cell r="C124">
            <v>661077</v>
          </cell>
          <cell r="D124">
            <v>0</v>
          </cell>
          <cell r="E124">
            <v>0</v>
          </cell>
          <cell r="F124">
            <v>0</v>
          </cell>
          <cell r="G124">
            <v>0</v>
          </cell>
          <cell r="H124">
            <v>0</v>
          </cell>
          <cell r="I124">
            <v>0</v>
          </cell>
          <cell r="J124">
            <v>0</v>
          </cell>
          <cell r="K124">
            <v>0</v>
          </cell>
        </row>
        <row r="125">
          <cell r="A125" t="str">
            <v>Planta de asfalto en frio</v>
          </cell>
          <cell r="B125" t="str">
            <v>h</v>
          </cell>
          <cell r="C125">
            <v>264664</v>
          </cell>
          <cell r="D125">
            <v>0</v>
          </cell>
          <cell r="E125">
            <v>0</v>
          </cell>
          <cell r="F125">
            <v>0</v>
          </cell>
          <cell r="G125">
            <v>0</v>
          </cell>
          <cell r="H125">
            <v>0</v>
          </cell>
          <cell r="I125">
            <v>0</v>
          </cell>
          <cell r="J125">
            <v>0</v>
          </cell>
          <cell r="K125">
            <v>0</v>
          </cell>
        </row>
        <row r="126">
          <cell r="A126" t="str">
            <v>Planta Electrica 4T Tiempos 2600W Porter Cable</v>
          </cell>
          <cell r="B126" t="str">
            <v>Dia</v>
          </cell>
          <cell r="C126">
            <v>63360</v>
          </cell>
          <cell r="D126">
            <v>0</v>
          </cell>
          <cell r="E126">
            <v>0</v>
          </cell>
          <cell r="F126">
            <v>0</v>
          </cell>
          <cell r="G126">
            <v>0</v>
          </cell>
          <cell r="H126">
            <v>0</v>
          </cell>
          <cell r="I126">
            <v>0</v>
          </cell>
          <cell r="J126">
            <v>0</v>
          </cell>
          <cell r="K126">
            <v>0</v>
          </cell>
        </row>
        <row r="127">
          <cell r="A127" t="str">
            <v>Planta trituradora</v>
          </cell>
          <cell r="B127" t="str">
            <v>h</v>
          </cell>
          <cell r="C127">
            <v>532033</v>
          </cell>
          <cell r="D127">
            <v>0</v>
          </cell>
          <cell r="E127">
            <v>0</v>
          </cell>
          <cell r="F127">
            <v>0</v>
          </cell>
          <cell r="G127">
            <v>0</v>
          </cell>
          <cell r="H127">
            <v>0</v>
          </cell>
          <cell r="I127">
            <v>0</v>
          </cell>
          <cell r="J127">
            <v>0</v>
          </cell>
          <cell r="K127">
            <v>0</v>
          </cell>
        </row>
        <row r="128">
          <cell r="A128" t="str">
            <v>Pluma capacidad 100 kg</v>
          </cell>
          <cell r="B128" t="str">
            <v>h</v>
          </cell>
          <cell r="C128">
            <v>8106</v>
          </cell>
          <cell r="D128">
            <v>0</v>
          </cell>
          <cell r="E128">
            <v>0</v>
          </cell>
          <cell r="F128">
            <v>0</v>
          </cell>
          <cell r="G128">
            <v>0</v>
          </cell>
          <cell r="H128">
            <v>0</v>
          </cell>
          <cell r="I128">
            <v>0</v>
          </cell>
          <cell r="J128">
            <v>0</v>
          </cell>
          <cell r="K128">
            <v>0</v>
          </cell>
        </row>
        <row r="129">
          <cell r="A129" t="str">
            <v>Pluma Grua Electrica 220 V - Cable de 61 - 100 m</v>
          </cell>
          <cell r="B129" t="str">
            <v>Dia</v>
          </cell>
          <cell r="C129">
            <v>39600</v>
          </cell>
          <cell r="D129">
            <v>0</v>
          </cell>
          <cell r="E129">
            <v>0</v>
          </cell>
          <cell r="F129">
            <v>0</v>
          </cell>
          <cell r="G129">
            <v>0</v>
          </cell>
          <cell r="H129">
            <v>0</v>
          </cell>
          <cell r="I129">
            <v>0</v>
          </cell>
          <cell r="J129">
            <v>0</v>
          </cell>
          <cell r="K129">
            <v>0</v>
          </cell>
        </row>
        <row r="130">
          <cell r="A130" t="str">
            <v>Pluma Grua Gasolina - Capacidad de carga en 2T 300 kilos, Velocidad de elevación 80m/min, Consumo combustible 2,4lts/hora</v>
          </cell>
          <cell r="B130" t="str">
            <v>Dia</v>
          </cell>
          <cell r="C130">
            <v>47340</v>
          </cell>
          <cell r="D130">
            <v>0</v>
          </cell>
          <cell r="E130">
            <v>0</v>
          </cell>
          <cell r="F130">
            <v>0</v>
          </cell>
          <cell r="G130">
            <v>0</v>
          </cell>
          <cell r="H130">
            <v>0</v>
          </cell>
          <cell r="I130">
            <v>0</v>
          </cell>
          <cell r="J130">
            <v>0</v>
          </cell>
          <cell r="K130">
            <v>0</v>
          </cell>
        </row>
        <row r="131">
          <cell r="A131" t="str">
            <v>Puente grúa</v>
          </cell>
          <cell r="B131" t="str">
            <v>h</v>
          </cell>
          <cell r="C131">
            <v>707631</v>
          </cell>
          <cell r="D131">
            <v>0</v>
          </cell>
          <cell r="E131">
            <v>0</v>
          </cell>
          <cell r="F131">
            <v>0</v>
          </cell>
          <cell r="G131">
            <v>0</v>
          </cell>
          <cell r="H131">
            <v>0</v>
          </cell>
          <cell r="I131">
            <v>0</v>
          </cell>
          <cell r="J131">
            <v>0</v>
          </cell>
          <cell r="K131">
            <v>0</v>
          </cell>
        </row>
        <row r="132">
          <cell r="A132" t="str">
            <v>Pulidora (8500 REV)</v>
          </cell>
          <cell r="B132" t="str">
            <v>h</v>
          </cell>
          <cell r="C132">
            <v>3800</v>
          </cell>
          <cell r="D132">
            <v>0</v>
          </cell>
          <cell r="E132">
            <v>0</v>
          </cell>
          <cell r="F132">
            <v>0</v>
          </cell>
          <cell r="G132">
            <v>0</v>
          </cell>
          <cell r="H132">
            <v>0</v>
          </cell>
          <cell r="I132">
            <v>0</v>
          </cell>
          <cell r="J132">
            <v>0</v>
          </cell>
          <cell r="K132">
            <v>0</v>
          </cell>
        </row>
        <row r="133">
          <cell r="A133" t="str">
            <v>pulidora electrica manual - disco</v>
          </cell>
          <cell r="B133" t="str">
            <v>Dia</v>
          </cell>
          <cell r="C133">
            <v>40927</v>
          </cell>
          <cell r="D133">
            <v>28</v>
          </cell>
          <cell r="E133">
            <v>22.23</v>
          </cell>
          <cell r="F133">
            <v>61.39</v>
          </cell>
          <cell r="G133">
            <v>12.45</v>
          </cell>
          <cell r="H133">
            <v>16.760000000000002</v>
          </cell>
          <cell r="I133">
            <v>0</v>
          </cell>
          <cell r="J133">
            <v>140.83000000000001</v>
          </cell>
          <cell r="K133">
            <v>5763749</v>
          </cell>
          <cell r="L133" t="str">
            <v>alto</v>
          </cell>
          <cell r="M133">
            <v>30495</v>
          </cell>
          <cell r="O133">
            <v>15000</v>
          </cell>
          <cell r="P133" t="str">
            <v>DIA</v>
          </cell>
          <cell r="Q133">
            <v>-0.63349378161116132</v>
          </cell>
        </row>
        <row r="134">
          <cell r="A134" t="str">
            <v>Pulidora Manual de 4" 1/2"</v>
          </cell>
          <cell r="B134" t="str">
            <v>Dia</v>
          </cell>
          <cell r="C134">
            <v>11352</v>
          </cell>
          <cell r="D134">
            <v>3.8</v>
          </cell>
          <cell r="E134">
            <v>10.32</v>
          </cell>
          <cell r="F134">
            <v>1.04</v>
          </cell>
          <cell r="G134">
            <v>1.68</v>
          </cell>
          <cell r="H134">
            <v>3.88</v>
          </cell>
          <cell r="I134">
            <v>0</v>
          </cell>
          <cell r="J134">
            <v>20.72</v>
          </cell>
          <cell r="K134">
            <v>235213</v>
          </cell>
          <cell r="O134">
            <v>12000</v>
          </cell>
          <cell r="P134" t="str">
            <v>DIA</v>
          </cell>
          <cell r="Q134">
            <v>5.7082452431289642E-2</v>
          </cell>
        </row>
        <row r="135">
          <cell r="A135" t="str">
            <v>Pulvimixer</v>
          </cell>
          <cell r="B135" t="str">
            <v>h</v>
          </cell>
          <cell r="C135">
            <v>131394</v>
          </cell>
          <cell r="D135">
            <v>0</v>
          </cell>
          <cell r="E135">
            <v>0</v>
          </cell>
          <cell r="F135">
            <v>0</v>
          </cell>
          <cell r="G135">
            <v>0</v>
          </cell>
          <cell r="H135">
            <v>0</v>
          </cell>
          <cell r="I135">
            <v>0</v>
          </cell>
          <cell r="J135">
            <v>0</v>
          </cell>
          <cell r="K135">
            <v>0</v>
          </cell>
        </row>
        <row r="136">
          <cell r="A136" t="str">
            <v xml:space="preserve">Recicladora, potencia 430HP </v>
          </cell>
          <cell r="B136" t="str">
            <v>h</v>
          </cell>
          <cell r="C136">
            <v>596458</v>
          </cell>
          <cell r="D136">
            <v>0</v>
          </cell>
          <cell r="E136">
            <v>0</v>
          </cell>
          <cell r="F136">
            <v>0</v>
          </cell>
          <cell r="G136">
            <v>0</v>
          </cell>
          <cell r="H136">
            <v>0</v>
          </cell>
          <cell r="I136">
            <v>0</v>
          </cell>
          <cell r="J136">
            <v>0</v>
          </cell>
          <cell r="K136">
            <v>0</v>
          </cell>
        </row>
        <row r="137">
          <cell r="A137" t="str">
            <v>Reflector Doble Tripode 2 X 30W
Ilumax</v>
          </cell>
          <cell r="B137" t="str">
            <v>Dia</v>
          </cell>
          <cell r="C137">
            <v>22959</v>
          </cell>
          <cell r="D137">
            <v>0</v>
          </cell>
          <cell r="E137">
            <v>0</v>
          </cell>
          <cell r="F137">
            <v>0</v>
          </cell>
          <cell r="G137">
            <v>0</v>
          </cell>
          <cell r="H137">
            <v>0</v>
          </cell>
          <cell r="I137">
            <v>0</v>
          </cell>
          <cell r="J137">
            <v>0</v>
          </cell>
          <cell r="K137">
            <v>0</v>
          </cell>
        </row>
        <row r="138">
          <cell r="A138" t="str">
            <v>Regla vibratoria, de longitud de 3 a 5 m, motor de 3600 rpm, potencia 6 HP</v>
          </cell>
          <cell r="B138" t="str">
            <v>h</v>
          </cell>
          <cell r="C138">
            <v>7795</v>
          </cell>
          <cell r="D138">
            <v>0</v>
          </cell>
          <cell r="E138">
            <v>0</v>
          </cell>
          <cell r="F138">
            <v>0</v>
          </cell>
          <cell r="G138">
            <v>0</v>
          </cell>
          <cell r="H138">
            <v>0</v>
          </cell>
          <cell r="I138">
            <v>0</v>
          </cell>
          <cell r="J138">
            <v>0</v>
          </cell>
          <cell r="K138">
            <v>0</v>
          </cell>
        </row>
        <row r="139">
          <cell r="A139" t="str">
            <v xml:space="preserve">Retrocargador CAT 510 </v>
          </cell>
          <cell r="B139" t="str">
            <v>h</v>
          </cell>
          <cell r="C139">
            <v>124246</v>
          </cell>
          <cell r="D139">
            <v>0</v>
          </cell>
          <cell r="E139">
            <v>0</v>
          </cell>
          <cell r="F139">
            <v>0</v>
          </cell>
          <cell r="G139">
            <v>0</v>
          </cell>
          <cell r="H139">
            <v>0</v>
          </cell>
          <cell r="I139">
            <v>0</v>
          </cell>
          <cell r="J139">
            <v>0</v>
          </cell>
          <cell r="K139">
            <v>0</v>
          </cell>
        </row>
        <row r="140">
          <cell r="A140" t="str">
            <v>Retrocargador, pala de 1,1 m3 de capacidad, profundidad de excavación de 4.400 mm y una altura de 5.680 mm</v>
          </cell>
          <cell r="B140" t="str">
            <v>h</v>
          </cell>
          <cell r="C140">
            <v>121847</v>
          </cell>
          <cell r="D140">
            <v>0</v>
          </cell>
          <cell r="E140">
            <v>0</v>
          </cell>
          <cell r="F140">
            <v>0</v>
          </cell>
          <cell r="G140">
            <v>0</v>
          </cell>
          <cell r="H140">
            <v>0</v>
          </cell>
          <cell r="I140">
            <v>0</v>
          </cell>
          <cell r="J140">
            <v>0</v>
          </cell>
          <cell r="K140">
            <v>0</v>
          </cell>
        </row>
        <row r="141">
          <cell r="A141" t="str">
            <v>Retroexcavadora 428 doble trasmisión</v>
          </cell>
          <cell r="B141" t="str">
            <v>h</v>
          </cell>
          <cell r="C141">
            <v>125629</v>
          </cell>
          <cell r="D141">
            <v>0</v>
          </cell>
          <cell r="E141">
            <v>0</v>
          </cell>
          <cell r="F141">
            <v>0</v>
          </cell>
          <cell r="G141">
            <v>0</v>
          </cell>
          <cell r="H141">
            <v>0</v>
          </cell>
          <cell r="I141">
            <v>0</v>
          </cell>
          <cell r="J141">
            <v>0</v>
          </cell>
          <cell r="K141">
            <v>0</v>
          </cell>
        </row>
        <row r="142">
          <cell r="A142" t="str">
            <v>Retroexcavadora A25C</v>
          </cell>
          <cell r="B142" t="str">
            <v>h</v>
          </cell>
          <cell r="C142">
            <v>224371</v>
          </cell>
          <cell r="D142">
            <v>0</v>
          </cell>
          <cell r="E142">
            <v>0</v>
          </cell>
          <cell r="F142">
            <v>0</v>
          </cell>
          <cell r="G142">
            <v>0</v>
          </cell>
          <cell r="H142">
            <v>0</v>
          </cell>
          <cell r="I142">
            <v>0</v>
          </cell>
          <cell r="J142">
            <v>0</v>
          </cell>
          <cell r="K142">
            <v>0</v>
          </cell>
        </row>
        <row r="143">
          <cell r="A143" t="str">
            <v xml:space="preserve">Retroexcavadora E-200 con martillo neumático
</v>
          </cell>
          <cell r="B143" t="str">
            <v>h</v>
          </cell>
          <cell r="C143">
            <v>293952</v>
          </cell>
          <cell r="D143">
            <v>0</v>
          </cell>
          <cell r="E143">
            <v>0</v>
          </cell>
          <cell r="F143">
            <v>0</v>
          </cell>
          <cell r="G143">
            <v>0</v>
          </cell>
          <cell r="H143">
            <v>0</v>
          </cell>
          <cell r="I143">
            <v>0</v>
          </cell>
          <cell r="J143">
            <v>0</v>
          </cell>
          <cell r="K143">
            <v>0</v>
          </cell>
        </row>
        <row r="144">
          <cell r="A144" t="str">
            <v xml:space="preserve">Retroexcavadora E-200 sobre orugas trabajo en rio
</v>
          </cell>
          <cell r="B144" t="str">
            <v>h</v>
          </cell>
          <cell r="C144">
            <v>238972</v>
          </cell>
          <cell r="D144">
            <v>0</v>
          </cell>
          <cell r="E144">
            <v>0</v>
          </cell>
          <cell r="F144">
            <v>0</v>
          </cell>
          <cell r="G144">
            <v>0</v>
          </cell>
          <cell r="H144">
            <v>0</v>
          </cell>
          <cell r="I144">
            <v>0</v>
          </cell>
          <cell r="J144">
            <v>0</v>
          </cell>
          <cell r="K144">
            <v>0</v>
          </cell>
        </row>
        <row r="145">
          <cell r="A145" t="str">
            <v xml:space="preserve">Retroexcavadora E-200 sobre orugas
</v>
          </cell>
          <cell r="B145" t="str">
            <v>h</v>
          </cell>
          <cell r="C145">
            <v>221133</v>
          </cell>
          <cell r="D145">
            <v>0</v>
          </cell>
          <cell r="E145">
            <v>0</v>
          </cell>
          <cell r="F145">
            <v>0</v>
          </cell>
          <cell r="G145">
            <v>0</v>
          </cell>
          <cell r="H145">
            <v>0</v>
          </cell>
          <cell r="I145">
            <v>0</v>
          </cell>
          <cell r="J145">
            <v>0</v>
          </cell>
          <cell r="K145">
            <v>0</v>
          </cell>
        </row>
        <row r="146">
          <cell r="A146" t="str">
            <v xml:space="preserve">Retroexcavadora sobre llantas 
</v>
          </cell>
          <cell r="B146" t="str">
            <v>h</v>
          </cell>
          <cell r="C146">
            <v>125000</v>
          </cell>
          <cell r="D146">
            <v>1.34</v>
          </cell>
          <cell r="E146">
            <v>5.63</v>
          </cell>
          <cell r="F146">
            <v>0</v>
          </cell>
          <cell r="G146">
            <v>1.1299999999999999</v>
          </cell>
          <cell r="H146">
            <v>3</v>
          </cell>
          <cell r="I146">
            <v>0</v>
          </cell>
          <cell r="J146">
            <v>11.1</v>
          </cell>
          <cell r="K146">
            <v>1387500</v>
          </cell>
          <cell r="L146" t="str">
            <v>alto</v>
          </cell>
          <cell r="M146">
            <v>95200</v>
          </cell>
          <cell r="O146">
            <v>90000</v>
          </cell>
          <cell r="P146" t="str">
            <v>HORA</v>
          </cell>
          <cell r="Q146">
            <v>-0.28000000000000003</v>
          </cell>
        </row>
        <row r="147">
          <cell r="A147" t="str">
            <v xml:space="preserve">Retroexcavadora sobre llantas JD 410
</v>
          </cell>
          <cell r="B147" t="str">
            <v>h</v>
          </cell>
          <cell r="C147">
            <v>127141</v>
          </cell>
          <cell r="D147">
            <v>0</v>
          </cell>
          <cell r="E147">
            <v>0</v>
          </cell>
          <cell r="F147">
            <v>0</v>
          </cell>
          <cell r="G147">
            <v>0</v>
          </cell>
          <cell r="H147">
            <v>0</v>
          </cell>
          <cell r="I147">
            <v>0</v>
          </cell>
          <cell r="J147">
            <v>0</v>
          </cell>
          <cell r="K147">
            <v>0</v>
          </cell>
        </row>
        <row r="148">
          <cell r="A148" t="str">
            <v>Retroexcavadora sobre llantas, motor 62HP, Profundidad de excavación de 5.41 metros.</v>
          </cell>
          <cell r="B148" t="str">
            <v>h</v>
          </cell>
          <cell r="C148">
            <v>127877</v>
          </cell>
          <cell r="D148">
            <v>0</v>
          </cell>
          <cell r="E148">
            <v>0</v>
          </cell>
          <cell r="F148">
            <v>0</v>
          </cell>
          <cell r="G148">
            <v>0</v>
          </cell>
          <cell r="H148">
            <v>0</v>
          </cell>
          <cell r="I148">
            <v>0</v>
          </cell>
          <cell r="J148">
            <v>0</v>
          </cell>
          <cell r="K148">
            <v>0</v>
          </cell>
        </row>
        <row r="149">
          <cell r="A149" t="str">
            <v>Retroexcavadora sobre neumáticos con martillo rompedor 115 CV</v>
          </cell>
          <cell r="B149" t="str">
            <v>h</v>
          </cell>
          <cell r="C149">
            <v>143002</v>
          </cell>
          <cell r="D149">
            <v>0</v>
          </cell>
          <cell r="E149">
            <v>0</v>
          </cell>
          <cell r="F149">
            <v>0</v>
          </cell>
          <cell r="G149">
            <v>0</v>
          </cell>
          <cell r="H149">
            <v>0</v>
          </cell>
          <cell r="I149">
            <v>0</v>
          </cell>
          <cell r="J149">
            <v>0</v>
          </cell>
          <cell r="K149">
            <v>0</v>
          </cell>
        </row>
        <row r="150">
          <cell r="A150" t="str">
            <v>Retroexcavadora sobre oruga, potencia 138 HP, balde de 1,5 m3.</v>
          </cell>
          <cell r="B150" t="str">
            <v>h</v>
          </cell>
          <cell r="C150">
            <v>225424</v>
          </cell>
          <cell r="D150">
            <v>0</v>
          </cell>
          <cell r="E150">
            <v>0</v>
          </cell>
          <cell r="F150">
            <v>0</v>
          </cell>
          <cell r="G150">
            <v>0</v>
          </cell>
          <cell r="H150">
            <v>0</v>
          </cell>
          <cell r="I150">
            <v>0</v>
          </cell>
          <cell r="J150">
            <v>0</v>
          </cell>
          <cell r="K150">
            <v>0</v>
          </cell>
        </row>
        <row r="151">
          <cell r="A151" t="str">
            <v>Retroexcavadora Tipo E-200 o  Equivalente</v>
          </cell>
          <cell r="B151" t="str">
            <v>h</v>
          </cell>
          <cell r="C151">
            <v>234867</v>
          </cell>
          <cell r="D151">
            <v>0</v>
          </cell>
          <cell r="E151">
            <v>0</v>
          </cell>
          <cell r="F151">
            <v>0</v>
          </cell>
          <cell r="G151">
            <v>0</v>
          </cell>
          <cell r="H151">
            <v>0</v>
          </cell>
          <cell r="I151">
            <v>0</v>
          </cell>
          <cell r="J151">
            <v>0</v>
          </cell>
          <cell r="K151">
            <v>0</v>
          </cell>
        </row>
        <row r="152">
          <cell r="A152" t="str">
            <v>Retroexcavadora, Potencia en el Volante 78 HP 2200 RPM</v>
          </cell>
          <cell r="B152" t="str">
            <v>h</v>
          </cell>
          <cell r="C152">
            <v>123172</v>
          </cell>
          <cell r="D152">
            <v>0</v>
          </cell>
          <cell r="E152">
            <v>0</v>
          </cell>
          <cell r="F152">
            <v>0</v>
          </cell>
          <cell r="G152">
            <v>0</v>
          </cell>
          <cell r="H152">
            <v>0</v>
          </cell>
          <cell r="I152">
            <v>0</v>
          </cell>
          <cell r="J152">
            <v>0</v>
          </cell>
          <cell r="K152">
            <v>0</v>
          </cell>
        </row>
        <row r="153">
          <cell r="A153" t="str">
            <v>Rodillo Bicilindrico Compactador RL 700 - Con Operario a Pie</v>
          </cell>
          <cell r="B153" t="str">
            <v>Dia</v>
          </cell>
          <cell r="C153">
            <v>244800</v>
          </cell>
          <cell r="D153">
            <v>0</v>
          </cell>
          <cell r="E153">
            <v>0</v>
          </cell>
          <cell r="F153">
            <v>0</v>
          </cell>
          <cell r="G153">
            <v>0</v>
          </cell>
          <cell r="H153">
            <v>0</v>
          </cell>
          <cell r="I153">
            <v>0</v>
          </cell>
          <cell r="J153">
            <v>0</v>
          </cell>
          <cell r="K153">
            <v>0</v>
          </cell>
        </row>
        <row r="154">
          <cell r="A154" t="str">
            <v xml:space="preserve">Ruteadora </v>
          </cell>
          <cell r="B154" t="str">
            <v>h</v>
          </cell>
          <cell r="C154">
            <v>4788</v>
          </cell>
          <cell r="D154">
            <v>0</v>
          </cell>
          <cell r="E154">
            <v>0</v>
          </cell>
          <cell r="F154">
            <v>0</v>
          </cell>
          <cell r="G154">
            <v>0</v>
          </cell>
          <cell r="H154">
            <v>0</v>
          </cell>
          <cell r="I154">
            <v>0</v>
          </cell>
          <cell r="J154">
            <v>0</v>
          </cell>
          <cell r="K154">
            <v>0</v>
          </cell>
        </row>
        <row r="155">
          <cell r="A155" t="str">
            <v>Sección completa de andamio (1.2m-1.5m) x 1.5 m. (+ 4 ruedas) Incluye transporte.</v>
          </cell>
          <cell r="B155" t="str">
            <v>Dia</v>
          </cell>
          <cell r="C155">
            <v>2565</v>
          </cell>
          <cell r="D155">
            <v>169.77</v>
          </cell>
          <cell r="E155">
            <v>145.59</v>
          </cell>
          <cell r="F155">
            <v>429.04</v>
          </cell>
          <cell r="G155">
            <v>82.94</v>
          </cell>
          <cell r="H155">
            <v>287.88</v>
          </cell>
          <cell r="I155">
            <v>0</v>
          </cell>
          <cell r="J155">
            <v>1115.22</v>
          </cell>
          <cell r="K155">
            <v>2860539</v>
          </cell>
          <cell r="L155" t="str">
            <v>bajo</v>
          </cell>
          <cell r="M155">
            <v>3482</v>
          </cell>
          <cell r="O155">
            <v>3000</v>
          </cell>
          <cell r="P155" t="str">
            <v>DIA</v>
          </cell>
          <cell r="Q155">
            <v>0.16959064327485379</v>
          </cell>
        </row>
        <row r="156">
          <cell r="A156" t="str">
            <v>Sensor de Impacto para prueba de integridad tipo</v>
          </cell>
          <cell r="B156" t="str">
            <v>h</v>
          </cell>
          <cell r="C156">
            <v>103258</v>
          </cell>
          <cell r="D156">
            <v>0</v>
          </cell>
          <cell r="E156">
            <v>0</v>
          </cell>
          <cell r="F156">
            <v>0</v>
          </cell>
          <cell r="G156">
            <v>0</v>
          </cell>
          <cell r="H156">
            <v>0</v>
          </cell>
          <cell r="I156">
            <v>0</v>
          </cell>
          <cell r="J156">
            <v>0</v>
          </cell>
          <cell r="K156">
            <v>0</v>
          </cell>
        </row>
        <row r="157">
          <cell r="A157" t="str">
            <v>Sierra Manual</v>
          </cell>
          <cell r="B157" t="str">
            <v>Dia</v>
          </cell>
          <cell r="C157">
            <v>19800</v>
          </cell>
          <cell r="D157">
            <v>0</v>
          </cell>
          <cell r="E157">
            <v>0</v>
          </cell>
          <cell r="F157">
            <v>0</v>
          </cell>
          <cell r="G157">
            <v>0</v>
          </cell>
          <cell r="H157">
            <v>0</v>
          </cell>
          <cell r="I157">
            <v>0</v>
          </cell>
          <cell r="J157">
            <v>0</v>
          </cell>
          <cell r="K157">
            <v>0</v>
          </cell>
        </row>
        <row r="158">
          <cell r="A158" t="str">
            <v>Soldador Electrico Lincold 225 amp.</v>
          </cell>
          <cell r="B158" t="str">
            <v>Dia</v>
          </cell>
          <cell r="C158">
            <v>55900</v>
          </cell>
          <cell r="D158">
            <v>16.09</v>
          </cell>
          <cell r="E158">
            <v>20.190000000000001</v>
          </cell>
          <cell r="F158">
            <v>60.89</v>
          </cell>
          <cell r="G158">
            <v>2.48</v>
          </cell>
          <cell r="H158">
            <v>3.14</v>
          </cell>
          <cell r="I158">
            <v>0</v>
          </cell>
          <cell r="J158">
            <v>102.79</v>
          </cell>
          <cell r="K158">
            <v>5745961</v>
          </cell>
          <cell r="O158">
            <v>20000</v>
          </cell>
          <cell r="P158" t="str">
            <v>DIA</v>
          </cell>
          <cell r="Q158">
            <v>-0.64221824686940965</v>
          </cell>
        </row>
        <row r="159">
          <cell r="A159" t="str">
            <v>Tablón en madera hasta 2.8 m</v>
          </cell>
          <cell r="B159" t="str">
            <v>H</v>
          </cell>
          <cell r="C159">
            <v>146</v>
          </cell>
          <cell r="D159">
            <v>0</v>
          </cell>
          <cell r="E159">
            <v>0</v>
          </cell>
          <cell r="F159">
            <v>0</v>
          </cell>
          <cell r="G159">
            <v>0</v>
          </cell>
          <cell r="H159">
            <v>0</v>
          </cell>
          <cell r="I159">
            <v>0</v>
          </cell>
          <cell r="J159">
            <v>0</v>
          </cell>
          <cell r="K159">
            <v>0</v>
          </cell>
        </row>
        <row r="160">
          <cell r="A160" t="str">
            <v>taco metalico extra largo 4.5 - 5.5 m</v>
          </cell>
          <cell r="B160" t="str">
            <v>Dia</v>
          </cell>
          <cell r="C160">
            <v>986</v>
          </cell>
          <cell r="D160">
            <v>0</v>
          </cell>
          <cell r="E160">
            <v>0</v>
          </cell>
          <cell r="F160">
            <v>0</v>
          </cell>
          <cell r="G160">
            <v>0</v>
          </cell>
          <cell r="H160">
            <v>0</v>
          </cell>
          <cell r="I160">
            <v>0</v>
          </cell>
          <cell r="J160">
            <v>0</v>
          </cell>
          <cell r="K160">
            <v>0</v>
          </cell>
        </row>
        <row r="161">
          <cell r="A161" t="str">
            <v xml:space="preserve">Taco metálico o puntal (escamas en concreto)
</v>
          </cell>
          <cell r="B161" t="str">
            <v>h</v>
          </cell>
          <cell r="C161">
            <v>93</v>
          </cell>
          <cell r="D161">
            <v>0</v>
          </cell>
          <cell r="E161">
            <v>0</v>
          </cell>
          <cell r="F161">
            <v>0</v>
          </cell>
          <cell r="G161">
            <v>0</v>
          </cell>
          <cell r="H161">
            <v>0</v>
          </cell>
          <cell r="I161">
            <v>0</v>
          </cell>
          <cell r="J161">
            <v>0</v>
          </cell>
          <cell r="K161">
            <v>0</v>
          </cell>
        </row>
        <row r="162">
          <cell r="A162" t="str">
            <v>Taladro de 1/2´´, pulidora, lijadora y circular para corte extremo superior</v>
          </cell>
          <cell r="B162" t="str">
            <v>h</v>
          </cell>
          <cell r="C162">
            <v>3037</v>
          </cell>
          <cell r="D162">
            <v>30.5</v>
          </cell>
          <cell r="E162">
            <v>64.53</v>
          </cell>
          <cell r="F162">
            <v>0</v>
          </cell>
          <cell r="G162">
            <v>20</v>
          </cell>
          <cell r="H162">
            <v>12</v>
          </cell>
          <cell r="I162">
            <v>0</v>
          </cell>
          <cell r="J162">
            <v>127.03</v>
          </cell>
          <cell r="K162">
            <v>385790</v>
          </cell>
          <cell r="O162">
            <v>3125</v>
          </cell>
          <cell r="Q162">
            <v>2.8975963121501483E-2</v>
          </cell>
        </row>
        <row r="163">
          <cell r="A163" t="str">
            <v xml:space="preserve">Taladro de 1/2´´, pulidora, lijadora y circular
</v>
          </cell>
          <cell r="B163" t="str">
            <v>h</v>
          </cell>
          <cell r="C163">
            <v>2696</v>
          </cell>
          <cell r="D163">
            <v>104.18</v>
          </cell>
          <cell r="E163">
            <v>83.72</v>
          </cell>
          <cell r="F163">
            <v>330.52</v>
          </cell>
          <cell r="G163">
            <v>56.43</v>
          </cell>
          <cell r="H163">
            <v>430.08</v>
          </cell>
          <cell r="I163">
            <v>0</v>
          </cell>
          <cell r="J163">
            <v>1004.93</v>
          </cell>
          <cell r="K163">
            <v>2709291</v>
          </cell>
          <cell r="O163">
            <v>3125</v>
          </cell>
          <cell r="P163" t="str">
            <v>HORA</v>
          </cell>
          <cell r="Q163">
            <v>0.15912462908011871</v>
          </cell>
        </row>
        <row r="164">
          <cell r="A164" t="str">
            <v>Taladro industrial</v>
          </cell>
          <cell r="B164" t="str">
            <v>h</v>
          </cell>
          <cell r="C164">
            <v>4587</v>
          </cell>
          <cell r="D164">
            <v>0</v>
          </cell>
          <cell r="E164">
            <v>0</v>
          </cell>
          <cell r="F164">
            <v>0</v>
          </cell>
          <cell r="G164">
            <v>0</v>
          </cell>
          <cell r="H164">
            <v>0</v>
          </cell>
          <cell r="I164">
            <v>0</v>
          </cell>
          <cell r="J164">
            <v>0</v>
          </cell>
          <cell r="K164">
            <v>0</v>
          </cell>
        </row>
        <row r="165">
          <cell r="A165" t="str">
            <v>Taladro perforador hasta 2"</v>
          </cell>
          <cell r="B165" t="str">
            <v>h</v>
          </cell>
          <cell r="C165">
            <v>65000</v>
          </cell>
          <cell r="D165">
            <v>0</v>
          </cell>
          <cell r="E165">
            <v>0</v>
          </cell>
          <cell r="F165">
            <v>0</v>
          </cell>
          <cell r="G165">
            <v>0</v>
          </cell>
          <cell r="H165">
            <v>0</v>
          </cell>
          <cell r="I165">
            <v>0</v>
          </cell>
          <cell r="J165">
            <v>0</v>
          </cell>
          <cell r="K165">
            <v>0</v>
          </cell>
        </row>
        <row r="166">
          <cell r="A166" t="str">
            <v>Taladro Rotopercutor hasta 1" 1/4"</v>
          </cell>
          <cell r="B166" t="str">
            <v>Dia</v>
          </cell>
          <cell r="C166">
            <v>46200</v>
          </cell>
          <cell r="D166">
            <v>0</v>
          </cell>
          <cell r="E166">
            <v>0</v>
          </cell>
          <cell r="F166">
            <v>0</v>
          </cell>
          <cell r="G166">
            <v>0</v>
          </cell>
          <cell r="H166">
            <v>0</v>
          </cell>
          <cell r="I166">
            <v>0</v>
          </cell>
          <cell r="J166">
            <v>0</v>
          </cell>
          <cell r="K166">
            <v>0</v>
          </cell>
        </row>
        <row r="167">
          <cell r="A167" t="str">
            <v>Tara (Recebo, Agua, Etc.)</v>
          </cell>
          <cell r="B167" t="str">
            <v>u</v>
          </cell>
          <cell r="C167">
            <v>286320</v>
          </cell>
          <cell r="D167">
            <v>0</v>
          </cell>
          <cell r="E167">
            <v>0</v>
          </cell>
          <cell r="F167">
            <v>0</v>
          </cell>
          <cell r="G167">
            <v>0</v>
          </cell>
          <cell r="H167">
            <v>0</v>
          </cell>
          <cell r="I167">
            <v>0</v>
          </cell>
          <cell r="J167">
            <v>0</v>
          </cell>
          <cell r="K167">
            <v>0</v>
          </cell>
        </row>
        <row r="168">
          <cell r="A168" t="str">
            <v>Tarifa de transporte</v>
          </cell>
          <cell r="B168" t="str">
            <v>h</v>
          </cell>
          <cell r="C168">
            <v>49503</v>
          </cell>
          <cell r="D168">
            <v>0</v>
          </cell>
          <cell r="E168">
            <v>0</v>
          </cell>
          <cell r="F168">
            <v>0</v>
          </cell>
          <cell r="G168">
            <v>0</v>
          </cell>
          <cell r="H168">
            <v>0</v>
          </cell>
          <cell r="I168">
            <v>0</v>
          </cell>
          <cell r="J168">
            <v>0</v>
          </cell>
          <cell r="K168">
            <v>0</v>
          </cell>
        </row>
        <row r="169">
          <cell r="A169" t="str">
            <v>Tarifa de transporte (agregados pétreos)</v>
          </cell>
          <cell r="B169" t="str">
            <v>m3k</v>
          </cell>
          <cell r="C169">
            <v>1647</v>
          </cell>
          <cell r="D169">
            <v>0</v>
          </cell>
          <cell r="E169">
            <v>0</v>
          </cell>
          <cell r="F169">
            <v>0</v>
          </cell>
          <cell r="G169">
            <v>0</v>
          </cell>
          <cell r="H169">
            <v>0</v>
          </cell>
          <cell r="I169">
            <v>0</v>
          </cell>
          <cell r="J169">
            <v>0</v>
          </cell>
          <cell r="K169">
            <v>0</v>
          </cell>
        </row>
        <row r="170">
          <cell r="A170" t="str">
            <v xml:space="preserve">Tarifa de transporte de concreto hidráulico en mixer </v>
          </cell>
          <cell r="B170" t="str">
            <v>m3k</v>
          </cell>
          <cell r="C170">
            <v>1682</v>
          </cell>
          <cell r="D170">
            <v>0</v>
          </cell>
          <cell r="E170">
            <v>0</v>
          </cell>
          <cell r="F170">
            <v>0</v>
          </cell>
          <cell r="G170">
            <v>0</v>
          </cell>
          <cell r="H170">
            <v>0</v>
          </cell>
          <cell r="I170">
            <v>0</v>
          </cell>
          <cell r="J170">
            <v>0</v>
          </cell>
          <cell r="K170">
            <v>0</v>
          </cell>
        </row>
        <row r="171">
          <cell r="A171" t="str">
            <v xml:space="preserve">Tarifa de transporte de estructuras metálicas 
</v>
          </cell>
          <cell r="B171" t="str">
            <v>kgk</v>
          </cell>
          <cell r="C171">
            <v>0</v>
          </cell>
          <cell r="D171">
            <v>0</v>
          </cell>
          <cell r="E171">
            <v>0</v>
          </cell>
          <cell r="F171">
            <v>0</v>
          </cell>
          <cell r="G171">
            <v>0</v>
          </cell>
          <cell r="H171">
            <v>0</v>
          </cell>
          <cell r="I171">
            <v>0</v>
          </cell>
          <cell r="J171">
            <v>0</v>
          </cell>
          <cell r="K171">
            <v>0</v>
          </cell>
        </row>
        <row r="172">
          <cell r="A172" t="str">
            <v xml:space="preserve">Tarifa de transporte de estructuras metálicas en obra
</v>
          </cell>
          <cell r="B172" t="str">
            <v>kgk</v>
          </cell>
          <cell r="C172">
            <v>0</v>
          </cell>
          <cell r="D172">
            <v>0</v>
          </cell>
          <cell r="E172">
            <v>0</v>
          </cell>
          <cell r="F172">
            <v>0</v>
          </cell>
          <cell r="G172">
            <v>0</v>
          </cell>
          <cell r="H172">
            <v>0</v>
          </cell>
          <cell r="I172">
            <v>0</v>
          </cell>
          <cell r="J172">
            <v>0</v>
          </cell>
          <cell r="K172">
            <v>0</v>
          </cell>
        </row>
        <row r="173">
          <cell r="A173" t="str">
            <v xml:space="preserve">Tarifa de transporte de mezclas para bacheo 
</v>
          </cell>
          <cell r="B173" t="str">
            <v>m3k</v>
          </cell>
          <cell r="C173">
            <v>1676</v>
          </cell>
          <cell r="D173">
            <v>0</v>
          </cell>
          <cell r="E173">
            <v>0</v>
          </cell>
          <cell r="F173">
            <v>0</v>
          </cell>
          <cell r="G173">
            <v>0</v>
          </cell>
          <cell r="H173">
            <v>0</v>
          </cell>
          <cell r="I173">
            <v>0</v>
          </cell>
          <cell r="J173">
            <v>0</v>
          </cell>
          <cell r="K173">
            <v>0</v>
          </cell>
        </row>
        <row r="174">
          <cell r="A174" t="str">
            <v xml:space="preserve">Tarifa de transporte de mezclas
</v>
          </cell>
          <cell r="B174" t="str">
            <v>m3k</v>
          </cell>
          <cell r="C174">
            <v>1647</v>
          </cell>
          <cell r="D174">
            <v>0</v>
          </cell>
          <cell r="E174">
            <v>0</v>
          </cell>
          <cell r="F174">
            <v>0</v>
          </cell>
          <cell r="G174">
            <v>0</v>
          </cell>
          <cell r="H174">
            <v>0</v>
          </cell>
          <cell r="I174">
            <v>0</v>
          </cell>
          <cell r="J174">
            <v>0</v>
          </cell>
          <cell r="K174">
            <v>0</v>
          </cell>
        </row>
        <row r="175">
          <cell r="A175" t="str">
            <v>Tarifa de Transporte de Postes</v>
          </cell>
          <cell r="B175" t="str">
            <v>h</v>
          </cell>
          <cell r="C175">
            <v>63490</v>
          </cell>
          <cell r="D175">
            <v>0</v>
          </cell>
          <cell r="E175">
            <v>0</v>
          </cell>
          <cell r="F175">
            <v>0</v>
          </cell>
          <cell r="G175">
            <v>0</v>
          </cell>
          <cell r="H175">
            <v>0</v>
          </cell>
          <cell r="I175">
            <v>0</v>
          </cell>
          <cell r="J175">
            <v>0</v>
          </cell>
          <cell r="K175">
            <v>0</v>
          </cell>
        </row>
        <row r="176">
          <cell r="A176" t="str">
            <v>Tarifa de transporte para agregados de mezclas asfálticas</v>
          </cell>
          <cell r="B176" t="str">
            <v>m3k</v>
          </cell>
          <cell r="C176">
            <v>1647</v>
          </cell>
          <cell r="D176">
            <v>0</v>
          </cell>
          <cell r="E176">
            <v>0</v>
          </cell>
          <cell r="F176">
            <v>0</v>
          </cell>
          <cell r="G176">
            <v>0</v>
          </cell>
          <cell r="H176">
            <v>0</v>
          </cell>
          <cell r="I176">
            <v>0</v>
          </cell>
          <cell r="J176">
            <v>0</v>
          </cell>
          <cell r="K176">
            <v>0</v>
          </cell>
        </row>
        <row r="177">
          <cell r="A177" t="str">
            <v>Tarifa de Trasporte de especies vegetales</v>
          </cell>
          <cell r="B177" t="str">
            <v>h</v>
          </cell>
          <cell r="C177">
            <v>56077</v>
          </cell>
          <cell r="D177">
            <v>0</v>
          </cell>
          <cell r="E177">
            <v>0</v>
          </cell>
          <cell r="F177">
            <v>0</v>
          </cell>
          <cell r="G177">
            <v>0</v>
          </cell>
          <cell r="H177">
            <v>0</v>
          </cell>
          <cell r="I177">
            <v>0</v>
          </cell>
          <cell r="J177">
            <v>0</v>
          </cell>
          <cell r="K177">
            <v>0</v>
          </cell>
        </row>
        <row r="178">
          <cell r="A178" t="str">
            <v>Telera de 0.45x1.35mx0.1m de alto</v>
          </cell>
          <cell r="B178" t="str">
            <v>Dia</v>
          </cell>
          <cell r="C178">
            <v>583</v>
          </cell>
          <cell r="D178">
            <v>0</v>
          </cell>
          <cell r="E178">
            <v>0</v>
          </cell>
          <cell r="F178">
            <v>0</v>
          </cell>
          <cell r="G178">
            <v>0</v>
          </cell>
          <cell r="H178">
            <v>0</v>
          </cell>
          <cell r="I178">
            <v>0</v>
          </cell>
          <cell r="J178">
            <v>0</v>
          </cell>
          <cell r="K178">
            <v>0</v>
          </cell>
        </row>
        <row r="179">
          <cell r="A179" t="str">
            <v>Telera de 0.90x1.35mx0.1m de alto Peso:30 kg Carga:700 kg/m2</v>
          </cell>
          <cell r="B179" t="str">
            <v>Dia</v>
          </cell>
          <cell r="C179">
            <v>583</v>
          </cell>
          <cell r="D179">
            <v>0</v>
          </cell>
          <cell r="E179">
            <v>0</v>
          </cell>
          <cell r="F179">
            <v>0</v>
          </cell>
          <cell r="G179">
            <v>0</v>
          </cell>
          <cell r="H179">
            <v>0</v>
          </cell>
          <cell r="I179">
            <v>0</v>
          </cell>
          <cell r="J179">
            <v>0</v>
          </cell>
          <cell r="K179">
            <v>0</v>
          </cell>
        </row>
        <row r="180">
          <cell r="A180" t="str">
            <v>Terminadora de asfalto (Finisher), potencia 130 HP, peso 15 ton.</v>
          </cell>
          <cell r="B180" t="str">
            <v>h</v>
          </cell>
          <cell r="C180">
            <v>156886</v>
          </cell>
          <cell r="D180">
            <v>0</v>
          </cell>
          <cell r="E180">
            <v>0</v>
          </cell>
          <cell r="F180">
            <v>0</v>
          </cell>
          <cell r="G180">
            <v>0</v>
          </cell>
          <cell r="H180">
            <v>0</v>
          </cell>
          <cell r="I180">
            <v>0</v>
          </cell>
          <cell r="J180">
            <v>0</v>
          </cell>
          <cell r="K180">
            <v>0</v>
          </cell>
        </row>
        <row r="181">
          <cell r="A181" t="str">
            <v xml:space="preserve">Terminadora de asfalto (Finisher), potencia en el volante 174 HP, R=20M3/H, velocidad de desplazamiento 114 m/min
</v>
          </cell>
          <cell r="B181" t="str">
            <v>h</v>
          </cell>
          <cell r="C181">
            <v>291550</v>
          </cell>
          <cell r="D181">
            <v>0</v>
          </cell>
          <cell r="E181">
            <v>0</v>
          </cell>
          <cell r="F181">
            <v>0</v>
          </cell>
          <cell r="G181">
            <v>0</v>
          </cell>
          <cell r="H181">
            <v>0</v>
          </cell>
          <cell r="I181">
            <v>0</v>
          </cell>
          <cell r="J181">
            <v>0</v>
          </cell>
          <cell r="K181">
            <v>0</v>
          </cell>
        </row>
        <row r="182">
          <cell r="A182" t="str">
            <v>Torre De Iluminación 4X400W 5m. 235K Wacker Neuson - Torre de iluminación con 4 luminarias de 400 W, 5 m de altura máxima de mástil, generador de 5 KV, 100V-220V.</v>
          </cell>
          <cell r="B182" t="str">
            <v>Dia</v>
          </cell>
          <cell r="C182">
            <v>180718</v>
          </cell>
          <cell r="D182">
            <v>0</v>
          </cell>
          <cell r="E182">
            <v>0</v>
          </cell>
          <cell r="F182">
            <v>0</v>
          </cell>
          <cell r="G182">
            <v>0</v>
          </cell>
          <cell r="H182">
            <v>0</v>
          </cell>
          <cell r="I182">
            <v>0</v>
          </cell>
          <cell r="J182">
            <v>0</v>
          </cell>
          <cell r="K182">
            <v>0</v>
          </cell>
        </row>
        <row r="183">
          <cell r="A183" t="str">
            <v>Vehículo delineador</v>
          </cell>
          <cell r="B183" t="str">
            <v>h</v>
          </cell>
          <cell r="C183">
            <v>157894</v>
          </cell>
          <cell r="D183">
            <v>0</v>
          </cell>
          <cell r="E183">
            <v>0</v>
          </cell>
          <cell r="F183">
            <v>0</v>
          </cell>
          <cell r="G183">
            <v>0</v>
          </cell>
          <cell r="H183">
            <v>0</v>
          </cell>
          <cell r="I183">
            <v>0</v>
          </cell>
          <cell r="J183">
            <v>0</v>
          </cell>
          <cell r="K183">
            <v>0</v>
          </cell>
        </row>
        <row r="184">
          <cell r="A184" t="str">
            <v>Vehículo delineador para pintar línes de 10 a 20 cm</v>
          </cell>
          <cell r="B184" t="str">
            <v>H</v>
          </cell>
          <cell r="C184">
            <v>158873</v>
          </cell>
          <cell r="D184">
            <v>0</v>
          </cell>
          <cell r="E184">
            <v>0</v>
          </cell>
          <cell r="F184">
            <v>0</v>
          </cell>
          <cell r="G184">
            <v>0</v>
          </cell>
          <cell r="H184">
            <v>0</v>
          </cell>
          <cell r="I184">
            <v>0</v>
          </cell>
          <cell r="J184">
            <v>0</v>
          </cell>
          <cell r="K184">
            <v>0</v>
          </cell>
        </row>
        <row r="185">
          <cell r="A185" t="str">
            <v>Vehículo delineador R=1500 M/H</v>
          </cell>
          <cell r="B185" t="str">
            <v>h</v>
          </cell>
          <cell r="C185">
            <v>149738</v>
          </cell>
          <cell r="D185">
            <v>0</v>
          </cell>
          <cell r="E185">
            <v>0</v>
          </cell>
          <cell r="F185">
            <v>0</v>
          </cell>
          <cell r="G185">
            <v>0</v>
          </cell>
          <cell r="H185">
            <v>0</v>
          </cell>
          <cell r="I185">
            <v>0</v>
          </cell>
          <cell r="J185">
            <v>0</v>
          </cell>
          <cell r="K185">
            <v>0</v>
          </cell>
        </row>
        <row r="186">
          <cell r="A186" t="str">
            <v xml:space="preserve">Vibrador de concreto (incluye operario)
</v>
          </cell>
          <cell r="B186" t="str">
            <v>h</v>
          </cell>
          <cell r="C186">
            <v>7627</v>
          </cell>
          <cell r="D186">
            <v>0</v>
          </cell>
          <cell r="E186">
            <v>0</v>
          </cell>
          <cell r="F186">
            <v>0</v>
          </cell>
          <cell r="G186">
            <v>0</v>
          </cell>
          <cell r="H186">
            <v>0</v>
          </cell>
          <cell r="I186">
            <v>0</v>
          </cell>
          <cell r="J186">
            <v>0</v>
          </cell>
          <cell r="K186">
            <v>0</v>
          </cell>
        </row>
        <row r="187">
          <cell r="A187" t="str">
            <v>Vibrador de concreto (Mikasa), electrico a 110 v</v>
          </cell>
          <cell r="B187" t="str">
            <v>Dia</v>
          </cell>
          <cell r="C187">
            <v>46162</v>
          </cell>
          <cell r="D187">
            <v>11.39</v>
          </cell>
          <cell r="E187">
            <v>40.32</v>
          </cell>
          <cell r="F187">
            <v>0.67</v>
          </cell>
          <cell r="G187">
            <v>14.99</v>
          </cell>
          <cell r="H187">
            <v>11.61</v>
          </cell>
          <cell r="I187">
            <v>0</v>
          </cell>
          <cell r="J187">
            <v>78.98</v>
          </cell>
          <cell r="K187">
            <v>3645875</v>
          </cell>
          <cell r="L187" t="str">
            <v>ok</v>
          </cell>
          <cell r="M187">
            <v>44000</v>
          </cell>
          <cell r="O187">
            <v>25000</v>
          </cell>
          <cell r="P187" t="str">
            <v>DIA</v>
          </cell>
          <cell r="Q187">
            <v>-0.45842901087474547</v>
          </cell>
        </row>
        <row r="188">
          <cell r="A188" t="str">
            <v>Vibrador de concreto, Motor de 3 hp a 18.000 rpm Mangueras de 4 mt</v>
          </cell>
          <cell r="B188" t="str">
            <v>h</v>
          </cell>
          <cell r="C188">
            <v>7024</v>
          </cell>
          <cell r="D188">
            <v>0</v>
          </cell>
          <cell r="E188">
            <v>0</v>
          </cell>
          <cell r="F188">
            <v>0</v>
          </cell>
          <cell r="G188">
            <v>0</v>
          </cell>
          <cell r="H188">
            <v>0</v>
          </cell>
          <cell r="I188">
            <v>0</v>
          </cell>
          <cell r="J188">
            <v>0</v>
          </cell>
          <cell r="K188">
            <v>0</v>
          </cell>
        </row>
        <row r="189">
          <cell r="A189" t="str">
            <v>Vibrador eléctrico de aguja</v>
          </cell>
          <cell r="B189" t="str">
            <v>Hora</v>
          </cell>
          <cell r="C189">
            <v>4373</v>
          </cell>
          <cell r="D189">
            <v>0</v>
          </cell>
          <cell r="E189">
            <v>0</v>
          </cell>
          <cell r="F189">
            <v>0</v>
          </cell>
          <cell r="G189">
            <v>0</v>
          </cell>
          <cell r="H189">
            <v>0</v>
          </cell>
          <cell r="I189">
            <v>0</v>
          </cell>
          <cell r="J189">
            <v>0</v>
          </cell>
          <cell r="K189">
            <v>0</v>
          </cell>
        </row>
        <row r="190">
          <cell r="A190" t="str">
            <v>Vibrocompactador, tipo benitìn, de peso 700 kg a 1.5 toneladas</v>
          </cell>
          <cell r="B190" t="str">
            <v>h</v>
          </cell>
          <cell r="C190">
            <v>53083</v>
          </cell>
          <cell r="D190">
            <v>0</v>
          </cell>
          <cell r="E190">
            <v>0</v>
          </cell>
          <cell r="F190">
            <v>0</v>
          </cell>
          <cell r="G190">
            <v>0</v>
          </cell>
          <cell r="H190">
            <v>0</v>
          </cell>
          <cell r="I190">
            <v>0</v>
          </cell>
          <cell r="J190">
            <v>0</v>
          </cell>
          <cell r="K190">
            <v>0</v>
          </cell>
        </row>
        <row r="191">
          <cell r="A191" t="str">
            <v xml:space="preserve">Vibrocompatador Dynapac (10 ton)
</v>
          </cell>
          <cell r="B191" t="str">
            <v>h</v>
          </cell>
          <cell r="C191">
            <v>93067</v>
          </cell>
          <cell r="D191">
            <v>0</v>
          </cell>
          <cell r="E191">
            <v>0</v>
          </cell>
          <cell r="F191">
            <v>0</v>
          </cell>
          <cell r="G191">
            <v>0</v>
          </cell>
          <cell r="H191">
            <v>0</v>
          </cell>
          <cell r="I191">
            <v>0</v>
          </cell>
          <cell r="J191">
            <v>0</v>
          </cell>
          <cell r="K191">
            <v>0</v>
          </cell>
        </row>
        <row r="192">
          <cell r="A192" t="str">
            <v xml:space="preserve">Vibrocompatador Dynapac C15
</v>
          </cell>
          <cell r="B192" t="str">
            <v>h</v>
          </cell>
          <cell r="C192">
            <v>149854</v>
          </cell>
          <cell r="D192">
            <v>0</v>
          </cell>
          <cell r="E192">
            <v>0</v>
          </cell>
          <cell r="F192">
            <v>0</v>
          </cell>
          <cell r="G192">
            <v>0</v>
          </cell>
          <cell r="H192">
            <v>0</v>
          </cell>
          <cell r="I192">
            <v>0</v>
          </cell>
          <cell r="J192">
            <v>0</v>
          </cell>
          <cell r="K192">
            <v>0</v>
          </cell>
        </row>
        <row r="193">
          <cell r="A193" t="str">
            <v xml:space="preserve">Vibrocompatador, potencia 153 HP, peso 10 Ton. </v>
          </cell>
          <cell r="B193" t="str">
            <v>h</v>
          </cell>
          <cell r="C193">
            <v>138839</v>
          </cell>
          <cell r="D193">
            <v>0</v>
          </cell>
          <cell r="E193">
            <v>0</v>
          </cell>
          <cell r="F193">
            <v>0</v>
          </cell>
          <cell r="G193">
            <v>0</v>
          </cell>
          <cell r="H193">
            <v>0</v>
          </cell>
          <cell r="I193">
            <v>0</v>
          </cell>
          <cell r="J193">
            <v>0</v>
          </cell>
          <cell r="K193">
            <v>0</v>
          </cell>
        </row>
        <row r="194">
          <cell r="A194" t="str">
            <v>Viga metálica de 3 m.</v>
          </cell>
          <cell r="B194" t="str">
            <v>Dia</v>
          </cell>
          <cell r="C194">
            <v>408</v>
          </cell>
          <cell r="D194">
            <v>0</v>
          </cell>
          <cell r="E194">
            <v>0</v>
          </cell>
          <cell r="F194">
            <v>0</v>
          </cell>
          <cell r="G194">
            <v>0</v>
          </cell>
          <cell r="H194">
            <v>0</v>
          </cell>
          <cell r="I194">
            <v>0</v>
          </cell>
          <cell r="J194">
            <v>0</v>
          </cell>
          <cell r="K194">
            <v>0</v>
          </cell>
        </row>
        <row r="195">
          <cell r="A195" t="str">
            <v>Volqueta 8 m3</v>
          </cell>
          <cell r="B195" t="str">
            <v>Dia</v>
          </cell>
          <cell r="C195">
            <v>608464</v>
          </cell>
          <cell r="D195">
            <v>0</v>
          </cell>
          <cell r="E195">
            <v>0</v>
          </cell>
          <cell r="F195">
            <v>0</v>
          </cell>
          <cell r="G195">
            <v>0</v>
          </cell>
          <cell r="H195">
            <v>0</v>
          </cell>
          <cell r="I195">
            <v>0</v>
          </cell>
          <cell r="J195">
            <v>0</v>
          </cell>
          <cell r="K195">
            <v>0</v>
          </cell>
        </row>
        <row r="196">
          <cell r="J196" t="str">
            <v>TOTAL COSTO DIRECTO</v>
          </cell>
          <cell r="K196">
            <v>56037175</v>
          </cell>
        </row>
        <row r="197">
          <cell r="C197" t="str">
            <v>soportados en cotización enviada por correo</v>
          </cell>
        </row>
        <row r="198">
          <cell r="C198" t="str">
            <v>NO TIENE SOPORTE DE PRECIO</v>
          </cell>
        </row>
      </sheetData>
      <sheetData sheetId="23">
        <row r="1">
          <cell r="A1" t="str">
            <v>DESCRIPCIÓN</v>
          </cell>
        </row>
      </sheetData>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ACOM ACDTO FRENTE"/>
      <sheetName val="FORMATO ACOM ACTO REVES"/>
      <sheetName val="FORMATO_ACOM_ACDTO_FRENTE"/>
      <sheetName val="FORMATO_ACOM_ACTO_REVES"/>
      <sheetName val="FORMATO_ACOM_ACDTO_FRENTE2"/>
      <sheetName val="FORMATO_ACOM_ACTO_REVES2"/>
      <sheetName val="FORMATO_ACOM_ACDTO_FRENTE1"/>
      <sheetName val="FORMATO_ACOM_ACTO_REVES1"/>
    </sheetNames>
    <sheetDataSet>
      <sheetData sheetId="0"/>
      <sheetData sheetId="1" refreshError="1"/>
      <sheetData sheetId="2"/>
      <sheetData sheetId="3"/>
      <sheetData sheetId="4"/>
      <sheetData sheetId="5"/>
      <sheetData sheetId="6"/>
      <sheetData sheetId="7"/>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6. AU"/>
      <sheetName val="PÓLIZAS"/>
      <sheetName val="F7. AMBIENTAL"/>
      <sheetName val="PRESTA"/>
      <sheetName val="BASE"/>
      <sheetName val="BASE CTOS"/>
      <sheetName val="APU"/>
      <sheetName val="FORMULARIO 3 PPTO"/>
    </sheetNames>
    <sheetDataSet>
      <sheetData sheetId="0"/>
      <sheetData sheetId="1"/>
      <sheetData sheetId="2"/>
      <sheetData sheetId="3"/>
      <sheetData sheetId="4">
        <row r="8">
          <cell r="D8">
            <v>0.75</v>
          </cell>
        </row>
        <row r="11">
          <cell r="D11">
            <v>68775</v>
          </cell>
        </row>
        <row r="12">
          <cell r="D12">
            <v>40200</v>
          </cell>
        </row>
        <row r="13">
          <cell r="D13">
            <v>34387.5</v>
          </cell>
        </row>
        <row r="347">
          <cell r="D347">
            <v>1345</v>
          </cell>
        </row>
        <row r="348">
          <cell r="D348">
            <v>7307</v>
          </cell>
        </row>
        <row r="353">
          <cell r="D353">
            <v>20226</v>
          </cell>
        </row>
        <row r="354">
          <cell r="D354">
            <v>66000</v>
          </cell>
        </row>
      </sheetData>
      <sheetData sheetId="5"/>
      <sheetData sheetId="6"/>
      <sheetData sheetId="7"/>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MATERIALES"/>
      <sheetName val="EQUIPO"/>
    </sheetNames>
    <sheetDataSet>
      <sheetData sheetId="0" refreshError="1"/>
      <sheetData sheetId="1" refreshError="1"/>
      <sheetData sheetId="2"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REF"/>
      <sheetName val="Informacion"/>
      <sheetName val="INDICMICROEMP"/>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MATERIALES"/>
      <sheetName val="Datos Básicos"/>
      <sheetName val="SALARIOS"/>
      <sheetName val="SUB APU"/>
      <sheetName val="Informe"/>
      <sheetName val="Seguim-16"/>
      <sheetName val="INV"/>
      <sheetName val="AASHTO"/>
      <sheetName val="PESOS"/>
      <sheetName val="Base Muestras"/>
      <sheetName val="Formulario N° 4"/>
      <sheetName val="EQUIPO"/>
      <sheetName val="otros"/>
      <sheetName val="PRESUPUESTO"/>
      <sheetName val="Res-Accide-10"/>
      <sheetName val="[aCCIDENTES DE 1995 - 1996.xl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Formulario_N°_41"/>
      <sheetName val="Formulario_N°_4"/>
      <sheetName val="Datos_Básicos2"/>
      <sheetName val="SUB_APU2"/>
      <sheetName val="Formulario_N°_42"/>
      <sheetName val="\a__aaInformación_GRUPO_4\A_MI3"/>
      <sheetName val="ACTA_DE_MODIFICACION__(2)3"/>
      <sheetName val="Datos_Básicos3"/>
      <sheetName val="SUB_APU3"/>
      <sheetName val="Formulario_N°_43"/>
      <sheetName val="\a__aaInformación_GRUPO_4\A_MI4"/>
      <sheetName val="ACTA_DE_MODIFICACION__(2)4"/>
      <sheetName val="Datos_Básicos4"/>
      <sheetName val="SUB_APU4"/>
      <sheetName val="Formulario_N°_44"/>
      <sheetName val="\a__aaInformación_GRUPO_4\A_MI5"/>
      <sheetName val="ACTA_DE_MODIFICACION__(2)5"/>
      <sheetName val="Datos_Básicos5"/>
      <sheetName val="SUB_APU5"/>
      <sheetName val="Formulario_N°_45"/>
      <sheetName val="\Users\HP\AppData\Local\Microso"/>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aCCIDENTES_DE_1995_-_199637"/>
      <sheetName val="aCCIDENTES_DE_1995_-_1996_xls14"/>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refreshError="1"/>
      <sheetData sheetId="15" refreshError="1"/>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refreshError="1"/>
      <sheetData sheetId="400" refreshError="1"/>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refreshError="1"/>
      <sheetData sheetId="415"/>
      <sheetData sheetId="416"/>
      <sheetData sheetId="417"/>
      <sheetData sheetId="418"/>
      <sheetData sheetId="419"/>
      <sheetData sheetId="420"/>
      <sheetData sheetId="421"/>
      <sheetData sheetId="422"/>
      <sheetData sheetId="423"/>
      <sheetData sheetId="424"/>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teriales"/>
      <sheetName val="Cuadrillas"/>
      <sheetName val="Concretos y morteros"/>
      <sheetName val="Equipo"/>
      <sheetName val="Datos iniciales "/>
      <sheetName val="Transporte"/>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CONT_ADI"/>
      <sheetName val="otros"/>
      <sheetName val="\\SERVIDOR\Public2\MANTENIMIENT"/>
      <sheetName val="Formulario N° 4"/>
      <sheetName val="Dato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Materiales"/>
      <sheetName val="Cuadrillas"/>
      <sheetName val="Concretos y morteros"/>
      <sheetName val="Equipo"/>
      <sheetName val="Datos iniciales "/>
      <sheetName val="Transporte"/>
      <sheetName val="ESTADO RED"/>
      <sheetName val="CDItem"/>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Inform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ow r="2">
          <cell r="R2">
            <v>0</v>
          </cell>
        </row>
      </sheetData>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sheetName val="Cantidades"/>
      <sheetName val="Presupuesto"/>
      <sheetName val="APU"/>
      <sheetName val="APU Aux"/>
      <sheetName val="Insumos"/>
    </sheetNames>
    <sheetDataSet>
      <sheetData sheetId="0"/>
      <sheetData sheetId="1"/>
      <sheetData sheetId="2"/>
      <sheetData sheetId="3"/>
      <sheetData sheetId="4">
        <row r="5">
          <cell r="B5" t="str">
            <v>CLAVE</v>
          </cell>
          <cell r="C5" t="str">
            <v>DESCRIPCION</v>
          </cell>
          <cell r="D5" t="str">
            <v>UN</v>
          </cell>
          <cell r="E5" t="str">
            <v>CANTIDAD</v>
          </cell>
          <cell r="F5" t="str">
            <v>%</v>
          </cell>
          <cell r="G5" t="str">
            <v>VR. UNIT.</v>
          </cell>
          <cell r="H5" t="str">
            <v>VR. TOTAL</v>
          </cell>
        </row>
        <row r="6">
          <cell r="B6" t="str">
            <v>CT080KG</v>
          </cell>
          <cell r="C6" t="str">
            <v>Concreto 80kg/cm² 1:4:7</v>
          </cell>
          <cell r="D6" t="str">
            <v>M3</v>
          </cell>
          <cell r="E6">
            <v>0</v>
          </cell>
          <cell r="F6">
            <v>0</v>
          </cell>
          <cell r="G6" t="str">
            <v/>
          </cell>
          <cell r="H6">
            <v>382285</v>
          </cell>
        </row>
        <row r="7">
          <cell r="B7" t="str">
            <v>I. EQUIPO Y HERRAMIENTA</v>
          </cell>
          <cell r="C7">
            <v>0</v>
          </cell>
          <cell r="D7">
            <v>0</v>
          </cell>
          <cell r="E7">
            <v>0</v>
          </cell>
          <cell r="F7">
            <v>0</v>
          </cell>
          <cell r="G7">
            <v>0</v>
          </cell>
          <cell r="H7">
            <v>2454.0325000000003</v>
          </cell>
        </row>
        <row r="8">
          <cell r="B8" t="str">
            <v>HTAMNR</v>
          </cell>
          <cell r="C8" t="str">
            <v>Herramienta y equipo menor</v>
          </cell>
          <cell r="D8" t="str">
            <v>%</v>
          </cell>
          <cell r="E8">
            <v>0</v>
          </cell>
          <cell r="F8">
            <v>0.05</v>
          </cell>
          <cell r="G8">
            <v>49080.65</v>
          </cell>
          <cell r="H8">
            <v>2454.0325000000003</v>
          </cell>
        </row>
        <row r="9">
          <cell r="B9" t="str">
            <v>II. MATERIALES</v>
          </cell>
          <cell r="C9">
            <v>0</v>
          </cell>
          <cell r="D9">
            <v>0</v>
          </cell>
          <cell r="E9">
            <v>0</v>
          </cell>
          <cell r="F9">
            <v>0</v>
          </cell>
          <cell r="G9">
            <v>0</v>
          </cell>
          <cell r="H9">
            <v>275750</v>
          </cell>
        </row>
        <row r="10">
          <cell r="B10" t="str">
            <v>MAT1085</v>
          </cell>
          <cell r="C10" t="str">
            <v>Cemento gris (50kg)</v>
          </cell>
          <cell r="D10" t="str">
            <v>saco</v>
          </cell>
          <cell r="E10">
            <v>3.25</v>
          </cell>
          <cell r="F10">
            <v>0</v>
          </cell>
          <cell r="G10">
            <v>27800</v>
          </cell>
          <cell r="H10">
            <v>90350</v>
          </cell>
        </row>
        <row r="11">
          <cell r="B11" t="str">
            <v>MAT1025</v>
          </cell>
          <cell r="C11" t="str">
            <v>Arena triturada para concreto</v>
          </cell>
          <cell r="D11" t="str">
            <v>m3</v>
          </cell>
          <cell r="E11">
            <v>0.52</v>
          </cell>
          <cell r="F11">
            <v>0</v>
          </cell>
          <cell r="G11">
            <v>120000</v>
          </cell>
          <cell r="H11">
            <v>62400</v>
          </cell>
        </row>
        <row r="12">
          <cell r="B12" t="str">
            <v>MAT1330</v>
          </cell>
          <cell r="C12" t="str">
            <v>Triturado 3/4''</v>
          </cell>
          <cell r="D12" t="str">
            <v>m3</v>
          </cell>
          <cell r="E12">
            <v>1.0249999999999999</v>
          </cell>
          <cell r="F12">
            <v>0</v>
          </cell>
          <cell r="G12">
            <v>120000</v>
          </cell>
          <cell r="H12">
            <v>122999.99999999999</v>
          </cell>
        </row>
        <row r="13">
          <cell r="B13" t="str">
            <v>III. TRANSPORTES</v>
          </cell>
          <cell r="C13">
            <v>0</v>
          </cell>
          <cell r="D13">
            <v>0</v>
          </cell>
          <cell r="E13">
            <v>0</v>
          </cell>
          <cell r="F13">
            <v>0</v>
          </cell>
          <cell r="G13">
            <v>0</v>
          </cell>
          <cell r="H13">
            <v>55000</v>
          </cell>
        </row>
        <row r="14">
          <cell r="B14" t="str">
            <v>TR1060</v>
          </cell>
          <cell r="C14" t="str">
            <v xml:space="preserve">Transporte de materiales en volqueta </v>
          </cell>
          <cell r="D14" t="str">
            <v>viaje</v>
          </cell>
          <cell r="E14">
            <v>0.1</v>
          </cell>
          <cell r="F14">
            <v>0</v>
          </cell>
          <cell r="G14">
            <v>550000</v>
          </cell>
          <cell r="H14">
            <v>55000</v>
          </cell>
        </row>
        <row r="15">
          <cell r="B15" t="str">
            <v>IV. MANO DE OBRA</v>
          </cell>
          <cell r="C15">
            <v>0</v>
          </cell>
          <cell r="D15">
            <v>0</v>
          </cell>
          <cell r="E15">
            <v>0</v>
          </cell>
          <cell r="F15">
            <v>0</v>
          </cell>
          <cell r="G15">
            <v>0</v>
          </cell>
          <cell r="H15">
            <v>49080.65</v>
          </cell>
        </row>
        <row r="16">
          <cell r="B16" t="str">
            <v>MOFICIAL</v>
          </cell>
          <cell r="C16" t="str">
            <v>Mo oficial</v>
          </cell>
          <cell r="D16" t="str">
            <v>día</v>
          </cell>
          <cell r="E16">
            <v>0.25</v>
          </cell>
          <cell r="F16">
            <v>0</v>
          </cell>
          <cell r="G16">
            <v>112375.1</v>
          </cell>
          <cell r="H16">
            <v>28093.775000000001</v>
          </cell>
        </row>
        <row r="17">
          <cell r="B17" t="str">
            <v>MOAYUDA</v>
          </cell>
          <cell r="C17" t="str">
            <v>Mo ayudante entendido</v>
          </cell>
          <cell r="D17" t="str">
            <v>día</v>
          </cell>
          <cell r="E17">
            <v>0.25</v>
          </cell>
          <cell r="F17">
            <v>0</v>
          </cell>
          <cell r="G17">
            <v>83947.5</v>
          </cell>
          <cell r="H17">
            <v>20986.875</v>
          </cell>
        </row>
        <row r="18">
          <cell r="B18" t="str">
            <v>CT110KG</v>
          </cell>
          <cell r="C18" t="str">
            <v>Concreto 110kg/cm² 1:3:5</v>
          </cell>
          <cell r="D18" t="str">
            <v>M3</v>
          </cell>
          <cell r="E18">
            <v>0</v>
          </cell>
          <cell r="F18">
            <v>0</v>
          </cell>
          <cell r="G18" t="str">
            <v/>
          </cell>
          <cell r="H18">
            <v>408635</v>
          </cell>
        </row>
        <row r="19">
          <cell r="B19" t="str">
            <v>I. EQUIPO Y HERRAMIENTA</v>
          </cell>
          <cell r="C19">
            <v>0</v>
          </cell>
          <cell r="D19">
            <v>0</v>
          </cell>
          <cell r="E19">
            <v>0</v>
          </cell>
          <cell r="F19">
            <v>0</v>
          </cell>
          <cell r="G19">
            <v>0</v>
          </cell>
          <cell r="H19">
            <v>2454.0325000000003</v>
          </cell>
        </row>
        <row r="20">
          <cell r="B20" t="str">
            <v>HTAMNR</v>
          </cell>
          <cell r="C20" t="str">
            <v>Herramienta y equipo menor</v>
          </cell>
          <cell r="D20" t="str">
            <v>%</v>
          </cell>
          <cell r="E20">
            <v>0</v>
          </cell>
          <cell r="F20">
            <v>0.05</v>
          </cell>
          <cell r="G20">
            <v>49080.65</v>
          </cell>
          <cell r="H20">
            <v>2454.0325000000003</v>
          </cell>
        </row>
        <row r="21">
          <cell r="B21" t="str">
            <v>II. MATERIALES</v>
          </cell>
          <cell r="C21">
            <v>0</v>
          </cell>
          <cell r="D21">
            <v>0</v>
          </cell>
          <cell r="E21">
            <v>0</v>
          </cell>
          <cell r="F21">
            <v>0</v>
          </cell>
          <cell r="G21">
            <v>0</v>
          </cell>
          <cell r="H21">
            <v>302100</v>
          </cell>
        </row>
        <row r="22">
          <cell r="B22" t="str">
            <v>MAT1085</v>
          </cell>
          <cell r="C22" t="str">
            <v>Cemento gris (50kg)</v>
          </cell>
          <cell r="D22" t="str">
            <v>saco</v>
          </cell>
          <cell r="E22">
            <v>4.5</v>
          </cell>
          <cell r="F22">
            <v>0</v>
          </cell>
          <cell r="G22">
            <v>27800</v>
          </cell>
          <cell r="H22">
            <v>125100</v>
          </cell>
        </row>
        <row r="23">
          <cell r="B23" t="str">
            <v>MAT1025</v>
          </cell>
          <cell r="C23" t="str">
            <v>Arena triturada para concreto</v>
          </cell>
          <cell r="D23" t="str">
            <v>m3</v>
          </cell>
          <cell r="E23">
            <v>0.55500000000000005</v>
          </cell>
          <cell r="F23">
            <v>0</v>
          </cell>
          <cell r="G23">
            <v>120000</v>
          </cell>
          <cell r="H23">
            <v>66600</v>
          </cell>
        </row>
        <row r="24">
          <cell r="B24" t="str">
            <v>MAT1330</v>
          </cell>
          <cell r="C24" t="str">
            <v>Triturado 3/4''</v>
          </cell>
          <cell r="D24" t="str">
            <v>m3</v>
          </cell>
          <cell r="E24">
            <v>0.92</v>
          </cell>
          <cell r="F24">
            <v>0</v>
          </cell>
          <cell r="G24">
            <v>120000</v>
          </cell>
          <cell r="H24">
            <v>110400</v>
          </cell>
        </row>
        <row r="25">
          <cell r="B25" t="str">
            <v>III. TRANSPORTES</v>
          </cell>
          <cell r="C25">
            <v>0</v>
          </cell>
          <cell r="D25">
            <v>0</v>
          </cell>
          <cell r="E25">
            <v>0</v>
          </cell>
          <cell r="F25">
            <v>0</v>
          </cell>
          <cell r="G25">
            <v>0</v>
          </cell>
          <cell r="H25">
            <v>55000</v>
          </cell>
        </row>
        <row r="26">
          <cell r="B26" t="str">
            <v>TR1060</v>
          </cell>
          <cell r="C26" t="str">
            <v xml:space="preserve">Transporte de materiales en volqueta </v>
          </cell>
          <cell r="D26" t="str">
            <v>viaje</v>
          </cell>
          <cell r="E26">
            <v>0.1</v>
          </cell>
          <cell r="F26">
            <v>0</v>
          </cell>
          <cell r="G26">
            <v>550000</v>
          </cell>
          <cell r="H26">
            <v>55000</v>
          </cell>
        </row>
        <row r="27">
          <cell r="B27" t="str">
            <v>IV. MANO DE OBRA</v>
          </cell>
          <cell r="C27">
            <v>0</v>
          </cell>
          <cell r="D27">
            <v>0</v>
          </cell>
          <cell r="E27">
            <v>0</v>
          </cell>
          <cell r="F27">
            <v>0</v>
          </cell>
          <cell r="G27">
            <v>0</v>
          </cell>
          <cell r="H27">
            <v>49080.65</v>
          </cell>
        </row>
        <row r="28">
          <cell r="B28" t="str">
            <v>MOFICIAL</v>
          </cell>
          <cell r="C28" t="str">
            <v>Mo oficial</v>
          </cell>
          <cell r="D28" t="str">
            <v>día</v>
          </cell>
          <cell r="E28">
            <v>0.25</v>
          </cell>
          <cell r="F28">
            <v>0</v>
          </cell>
          <cell r="G28">
            <v>112375.1</v>
          </cell>
          <cell r="H28">
            <v>28093.775000000001</v>
          </cell>
        </row>
        <row r="29">
          <cell r="B29" t="str">
            <v>MOAYUDA</v>
          </cell>
          <cell r="C29" t="str">
            <v>Mo ayudante entendido</v>
          </cell>
          <cell r="D29" t="str">
            <v>día</v>
          </cell>
          <cell r="E29">
            <v>0.25</v>
          </cell>
          <cell r="F29">
            <v>0</v>
          </cell>
          <cell r="G29">
            <v>83947.5</v>
          </cell>
          <cell r="H29">
            <v>20986.875</v>
          </cell>
        </row>
        <row r="30">
          <cell r="B30" t="str">
            <v>CT140KG</v>
          </cell>
          <cell r="C30" t="str">
            <v>Concreto 140kg/cm² 1:3:4</v>
          </cell>
          <cell r="D30" t="str">
            <v>M3</v>
          </cell>
          <cell r="E30">
            <v>0</v>
          </cell>
          <cell r="F30">
            <v>0</v>
          </cell>
          <cell r="G30" t="str">
            <v/>
          </cell>
          <cell r="H30">
            <v>427685</v>
          </cell>
        </row>
        <row r="31">
          <cell r="B31" t="str">
            <v>I. EQUIPO Y HERRAMIENTA</v>
          </cell>
          <cell r="C31">
            <v>0</v>
          </cell>
          <cell r="D31">
            <v>0</v>
          </cell>
          <cell r="E31">
            <v>0</v>
          </cell>
          <cell r="F31">
            <v>0</v>
          </cell>
          <cell r="G31">
            <v>0</v>
          </cell>
          <cell r="H31">
            <v>2454.0325000000003</v>
          </cell>
        </row>
        <row r="32">
          <cell r="B32" t="str">
            <v>HTAMNR</v>
          </cell>
          <cell r="C32" t="str">
            <v>Herramienta y equipo menor</v>
          </cell>
          <cell r="D32" t="str">
            <v>%</v>
          </cell>
          <cell r="E32">
            <v>0</v>
          </cell>
          <cell r="F32">
            <v>0.05</v>
          </cell>
          <cell r="G32">
            <v>49080.65</v>
          </cell>
          <cell r="H32">
            <v>2454.0325000000003</v>
          </cell>
        </row>
        <row r="33">
          <cell r="B33" t="str">
            <v>II. MATERIALES</v>
          </cell>
          <cell r="C33">
            <v>0</v>
          </cell>
          <cell r="D33">
            <v>0</v>
          </cell>
          <cell r="E33">
            <v>0</v>
          </cell>
          <cell r="F33">
            <v>0</v>
          </cell>
          <cell r="G33">
            <v>0</v>
          </cell>
          <cell r="H33">
            <v>321150</v>
          </cell>
        </row>
        <row r="34">
          <cell r="B34" t="str">
            <v>MAT1085</v>
          </cell>
          <cell r="C34" t="str">
            <v>Cemento gris (50kg)</v>
          </cell>
          <cell r="D34" t="str">
            <v>saco</v>
          </cell>
          <cell r="E34">
            <v>5.25</v>
          </cell>
          <cell r="F34">
            <v>0</v>
          </cell>
          <cell r="G34">
            <v>27800</v>
          </cell>
          <cell r="H34">
            <v>145950</v>
          </cell>
        </row>
        <row r="35">
          <cell r="B35" t="str">
            <v>MAT1025</v>
          </cell>
          <cell r="C35" t="str">
            <v>Arena triturada para concreto</v>
          </cell>
          <cell r="D35" t="str">
            <v>m3</v>
          </cell>
          <cell r="E35">
            <v>0.625</v>
          </cell>
          <cell r="F35">
            <v>0</v>
          </cell>
          <cell r="G35">
            <v>120000</v>
          </cell>
          <cell r="H35">
            <v>75000</v>
          </cell>
        </row>
        <row r="36">
          <cell r="B36" t="str">
            <v>MAT1330</v>
          </cell>
          <cell r="C36" t="str">
            <v>Triturado 3/4''</v>
          </cell>
          <cell r="D36" t="str">
            <v>m3</v>
          </cell>
          <cell r="E36">
            <v>0.83499999999999996</v>
          </cell>
          <cell r="F36">
            <v>0</v>
          </cell>
          <cell r="G36">
            <v>120000</v>
          </cell>
          <cell r="H36">
            <v>100200</v>
          </cell>
        </row>
        <row r="37">
          <cell r="B37" t="str">
            <v>III. TRANSPORTES</v>
          </cell>
          <cell r="C37">
            <v>0</v>
          </cell>
          <cell r="D37">
            <v>0</v>
          </cell>
          <cell r="E37">
            <v>0</v>
          </cell>
          <cell r="F37">
            <v>0</v>
          </cell>
          <cell r="G37">
            <v>0</v>
          </cell>
          <cell r="H37">
            <v>55000</v>
          </cell>
        </row>
        <row r="38">
          <cell r="B38" t="str">
            <v>TR1060</v>
          </cell>
          <cell r="C38" t="str">
            <v xml:space="preserve">Transporte de materiales en volqueta </v>
          </cell>
          <cell r="D38" t="str">
            <v>viaje</v>
          </cell>
          <cell r="E38">
            <v>0.1</v>
          </cell>
          <cell r="F38">
            <v>0</v>
          </cell>
          <cell r="G38">
            <v>550000</v>
          </cell>
          <cell r="H38">
            <v>55000</v>
          </cell>
        </row>
        <row r="39">
          <cell r="B39" t="str">
            <v>IV. MANO DE OBRA</v>
          </cell>
          <cell r="C39">
            <v>0</v>
          </cell>
          <cell r="D39">
            <v>0</v>
          </cell>
          <cell r="E39">
            <v>0</v>
          </cell>
          <cell r="F39">
            <v>0</v>
          </cell>
          <cell r="G39">
            <v>0</v>
          </cell>
          <cell r="H39">
            <v>49080.65</v>
          </cell>
        </row>
        <row r="40">
          <cell r="B40" t="str">
            <v>MOFICIAL</v>
          </cell>
          <cell r="C40" t="str">
            <v>Mo oficial</v>
          </cell>
          <cell r="D40" t="str">
            <v>día</v>
          </cell>
          <cell r="E40">
            <v>0.25</v>
          </cell>
          <cell r="F40">
            <v>0</v>
          </cell>
          <cell r="G40">
            <v>112375.1</v>
          </cell>
          <cell r="H40">
            <v>28093.775000000001</v>
          </cell>
        </row>
        <row r="41">
          <cell r="B41" t="str">
            <v>MOAYUDA</v>
          </cell>
          <cell r="C41" t="str">
            <v>Mo ayudante entendido</v>
          </cell>
          <cell r="D41" t="str">
            <v>día</v>
          </cell>
          <cell r="E41">
            <v>0.25</v>
          </cell>
          <cell r="F41">
            <v>0</v>
          </cell>
          <cell r="G41">
            <v>83947.5</v>
          </cell>
          <cell r="H41">
            <v>20986.875</v>
          </cell>
        </row>
        <row r="42">
          <cell r="B42" t="str">
            <v>CT170KG</v>
          </cell>
          <cell r="C42" t="str">
            <v>Concreto 170kg/cm² 1:3:3</v>
          </cell>
          <cell r="D42" t="str">
            <v>M3</v>
          </cell>
          <cell r="E42">
            <v>0</v>
          </cell>
          <cell r="F42">
            <v>0</v>
          </cell>
          <cell r="G42" t="str">
            <v/>
          </cell>
          <cell r="H42">
            <v>444935</v>
          </cell>
        </row>
        <row r="43">
          <cell r="B43" t="str">
            <v>I. EQUIPO Y HERRAMIENTA</v>
          </cell>
          <cell r="C43">
            <v>0</v>
          </cell>
          <cell r="D43">
            <v>0</v>
          </cell>
          <cell r="E43">
            <v>0</v>
          </cell>
          <cell r="F43">
            <v>0</v>
          </cell>
          <cell r="G43">
            <v>0</v>
          </cell>
          <cell r="H43">
            <v>2454.0325000000003</v>
          </cell>
        </row>
        <row r="44">
          <cell r="B44" t="str">
            <v>HTAMNR</v>
          </cell>
          <cell r="C44" t="str">
            <v>Herramienta y equipo menor</v>
          </cell>
          <cell r="D44" t="str">
            <v>%</v>
          </cell>
          <cell r="E44">
            <v>0</v>
          </cell>
          <cell r="F44">
            <v>0.05</v>
          </cell>
          <cell r="G44">
            <v>49080.65</v>
          </cell>
          <cell r="H44">
            <v>2454.0325000000003</v>
          </cell>
        </row>
        <row r="45">
          <cell r="B45" t="str">
            <v>II. MATERIALES</v>
          </cell>
          <cell r="C45">
            <v>0</v>
          </cell>
          <cell r="D45">
            <v>0</v>
          </cell>
          <cell r="E45">
            <v>0</v>
          </cell>
          <cell r="F45">
            <v>0</v>
          </cell>
          <cell r="G45">
            <v>0</v>
          </cell>
          <cell r="H45">
            <v>338400</v>
          </cell>
        </row>
        <row r="46">
          <cell r="B46" t="str">
            <v>MAT1085</v>
          </cell>
          <cell r="C46" t="str">
            <v>Cemento gris (50kg)</v>
          </cell>
          <cell r="D46" t="str">
            <v>saco</v>
          </cell>
          <cell r="E46">
            <v>6</v>
          </cell>
          <cell r="F46">
            <v>0</v>
          </cell>
          <cell r="G46">
            <v>27800</v>
          </cell>
          <cell r="H46">
            <v>166800</v>
          </cell>
        </row>
        <row r="47">
          <cell r="B47" t="str">
            <v>MAT1025</v>
          </cell>
          <cell r="C47" t="str">
            <v>Arena triturada para concreto</v>
          </cell>
          <cell r="D47" t="str">
            <v>m3</v>
          </cell>
          <cell r="E47">
            <v>0.71499999999999997</v>
          </cell>
          <cell r="F47">
            <v>0</v>
          </cell>
          <cell r="G47">
            <v>120000</v>
          </cell>
          <cell r="H47">
            <v>85800</v>
          </cell>
        </row>
        <row r="48">
          <cell r="B48" t="str">
            <v>MAT1330</v>
          </cell>
          <cell r="C48" t="str">
            <v>Triturado 3/4''</v>
          </cell>
          <cell r="D48" t="str">
            <v>m3</v>
          </cell>
          <cell r="E48">
            <v>0.71499999999999997</v>
          </cell>
          <cell r="F48">
            <v>0</v>
          </cell>
          <cell r="G48">
            <v>120000</v>
          </cell>
          <cell r="H48">
            <v>85800</v>
          </cell>
        </row>
        <row r="49">
          <cell r="B49" t="str">
            <v>III. TRANSPORTES</v>
          </cell>
          <cell r="C49">
            <v>0</v>
          </cell>
          <cell r="D49">
            <v>0</v>
          </cell>
          <cell r="E49">
            <v>0</v>
          </cell>
          <cell r="F49">
            <v>0</v>
          </cell>
          <cell r="G49">
            <v>0</v>
          </cell>
          <cell r="H49">
            <v>55000</v>
          </cell>
        </row>
        <row r="50">
          <cell r="B50" t="str">
            <v>TR1060</v>
          </cell>
          <cell r="C50" t="str">
            <v xml:space="preserve">Transporte de materiales en volqueta </v>
          </cell>
          <cell r="D50" t="str">
            <v>viaje</v>
          </cell>
          <cell r="E50">
            <v>0.1</v>
          </cell>
          <cell r="F50">
            <v>0</v>
          </cell>
          <cell r="G50">
            <v>550000</v>
          </cell>
          <cell r="H50">
            <v>55000</v>
          </cell>
        </row>
        <row r="51">
          <cell r="B51" t="str">
            <v>IV. MANO DE OBRA</v>
          </cell>
          <cell r="C51">
            <v>0</v>
          </cell>
          <cell r="D51">
            <v>0</v>
          </cell>
          <cell r="E51">
            <v>0</v>
          </cell>
          <cell r="F51">
            <v>0</v>
          </cell>
          <cell r="G51">
            <v>0</v>
          </cell>
          <cell r="H51">
            <v>49080.65</v>
          </cell>
        </row>
        <row r="52">
          <cell r="B52" t="str">
            <v>MOFICIAL</v>
          </cell>
          <cell r="C52" t="str">
            <v>Mo oficial</v>
          </cell>
          <cell r="D52" t="str">
            <v>día</v>
          </cell>
          <cell r="E52">
            <v>0.25</v>
          </cell>
          <cell r="F52">
            <v>0</v>
          </cell>
          <cell r="G52">
            <v>112375.1</v>
          </cell>
          <cell r="H52">
            <v>28093.775000000001</v>
          </cell>
        </row>
        <row r="53">
          <cell r="B53" t="str">
            <v>MOAYUDA</v>
          </cell>
          <cell r="C53" t="str">
            <v>Mo ayudante entendido</v>
          </cell>
          <cell r="D53" t="str">
            <v>día</v>
          </cell>
          <cell r="E53">
            <v>0.25</v>
          </cell>
          <cell r="F53">
            <v>0</v>
          </cell>
          <cell r="G53">
            <v>83947.5</v>
          </cell>
          <cell r="H53">
            <v>20986.875</v>
          </cell>
        </row>
        <row r="54">
          <cell r="B54" t="str">
            <v>CT180KG</v>
          </cell>
          <cell r="C54" t="str">
            <v>Concreto 180kg/cm² 1:2:4</v>
          </cell>
          <cell r="D54" t="str">
            <v>M3</v>
          </cell>
          <cell r="E54">
            <v>0</v>
          </cell>
          <cell r="F54">
            <v>0</v>
          </cell>
          <cell r="G54" t="str">
            <v/>
          </cell>
          <cell r="H54">
            <v>444335</v>
          </cell>
        </row>
        <row r="55">
          <cell r="B55" t="str">
            <v>I. EQUIPO Y HERRAMIENTA</v>
          </cell>
          <cell r="C55">
            <v>0</v>
          </cell>
          <cell r="D55">
            <v>0</v>
          </cell>
          <cell r="E55">
            <v>0</v>
          </cell>
          <cell r="F55">
            <v>0</v>
          </cell>
          <cell r="G55">
            <v>0</v>
          </cell>
          <cell r="H55">
            <v>2454.0325000000003</v>
          </cell>
        </row>
        <row r="56">
          <cell r="B56" t="str">
            <v>HTAMNR</v>
          </cell>
          <cell r="C56" t="str">
            <v>Herramienta y equipo menor</v>
          </cell>
          <cell r="D56" t="str">
            <v>%</v>
          </cell>
          <cell r="E56">
            <v>0</v>
          </cell>
          <cell r="F56">
            <v>0.05</v>
          </cell>
          <cell r="G56">
            <v>49080.65</v>
          </cell>
          <cell r="H56">
            <v>2454.0325000000003</v>
          </cell>
        </row>
        <row r="57">
          <cell r="B57" t="str">
            <v>II. MATERIALES</v>
          </cell>
          <cell r="C57">
            <v>0</v>
          </cell>
          <cell r="D57">
            <v>0</v>
          </cell>
          <cell r="E57">
            <v>0</v>
          </cell>
          <cell r="F57">
            <v>0</v>
          </cell>
          <cell r="G57">
            <v>0</v>
          </cell>
          <cell r="H57">
            <v>337800</v>
          </cell>
        </row>
        <row r="58">
          <cell r="B58" t="str">
            <v>MAT1085</v>
          </cell>
          <cell r="C58" t="str">
            <v>Cemento gris (50kg)</v>
          </cell>
          <cell r="D58" t="str">
            <v>saco</v>
          </cell>
          <cell r="E58">
            <v>6</v>
          </cell>
          <cell r="F58">
            <v>0</v>
          </cell>
          <cell r="G58">
            <v>27800</v>
          </cell>
          <cell r="H58">
            <v>166800</v>
          </cell>
        </row>
        <row r="59">
          <cell r="B59" t="str">
            <v>MAT1025</v>
          </cell>
          <cell r="C59" t="str">
            <v>Arena triturada para concreto</v>
          </cell>
          <cell r="D59" t="str">
            <v>m3</v>
          </cell>
          <cell r="E59">
            <v>0.47499999999999998</v>
          </cell>
          <cell r="F59">
            <v>0</v>
          </cell>
          <cell r="G59">
            <v>120000</v>
          </cell>
          <cell r="H59">
            <v>57000</v>
          </cell>
        </row>
        <row r="60">
          <cell r="B60" t="str">
            <v>MAT1330</v>
          </cell>
          <cell r="C60" t="str">
            <v>Triturado 3/4''</v>
          </cell>
          <cell r="D60" t="str">
            <v>m3</v>
          </cell>
          <cell r="E60">
            <v>0.95</v>
          </cell>
          <cell r="F60">
            <v>0</v>
          </cell>
          <cell r="G60">
            <v>120000</v>
          </cell>
          <cell r="H60">
            <v>114000</v>
          </cell>
        </row>
        <row r="61">
          <cell r="B61" t="str">
            <v>III. TRANSPORTES</v>
          </cell>
          <cell r="C61">
            <v>0</v>
          </cell>
          <cell r="D61">
            <v>0</v>
          </cell>
          <cell r="E61">
            <v>0</v>
          </cell>
          <cell r="F61">
            <v>0</v>
          </cell>
          <cell r="G61">
            <v>0</v>
          </cell>
          <cell r="H61">
            <v>55000</v>
          </cell>
        </row>
        <row r="62">
          <cell r="B62" t="str">
            <v>TR1060</v>
          </cell>
          <cell r="C62" t="str">
            <v xml:space="preserve">Transporte de materiales en volqueta </v>
          </cell>
          <cell r="D62" t="str">
            <v>viaje</v>
          </cell>
          <cell r="E62">
            <v>0.1</v>
          </cell>
          <cell r="F62">
            <v>0</v>
          </cell>
          <cell r="G62">
            <v>550000</v>
          </cell>
          <cell r="H62">
            <v>55000</v>
          </cell>
        </row>
        <row r="63">
          <cell r="B63" t="str">
            <v>IV. MANO DE OBRA</v>
          </cell>
          <cell r="C63">
            <v>0</v>
          </cell>
          <cell r="D63">
            <v>0</v>
          </cell>
          <cell r="E63">
            <v>0</v>
          </cell>
          <cell r="F63">
            <v>0</v>
          </cell>
          <cell r="G63">
            <v>0</v>
          </cell>
          <cell r="H63">
            <v>49080.65</v>
          </cell>
        </row>
        <row r="64">
          <cell r="B64" t="str">
            <v>MOFICIAL</v>
          </cell>
          <cell r="C64" t="str">
            <v>Mo oficial</v>
          </cell>
          <cell r="D64" t="str">
            <v>día</v>
          </cell>
          <cell r="E64">
            <v>0.25</v>
          </cell>
          <cell r="F64">
            <v>0</v>
          </cell>
          <cell r="G64">
            <v>112375.1</v>
          </cell>
          <cell r="H64">
            <v>28093.775000000001</v>
          </cell>
        </row>
        <row r="65">
          <cell r="B65" t="str">
            <v>MOAYUDA</v>
          </cell>
          <cell r="C65" t="str">
            <v>Mo ayudante entendido</v>
          </cell>
          <cell r="D65" t="str">
            <v>día</v>
          </cell>
          <cell r="E65">
            <v>0.25</v>
          </cell>
          <cell r="F65">
            <v>0</v>
          </cell>
          <cell r="G65">
            <v>83947.5</v>
          </cell>
          <cell r="H65">
            <v>20986.875</v>
          </cell>
        </row>
        <row r="66">
          <cell r="B66" t="str">
            <v>CT210KG</v>
          </cell>
          <cell r="C66" t="str">
            <v>Concreto 210kg/cm² 1:2:3</v>
          </cell>
          <cell r="D66" t="str">
            <v>M3</v>
          </cell>
          <cell r="E66">
            <v>0</v>
          </cell>
          <cell r="F66">
            <v>0</v>
          </cell>
          <cell r="G66" t="str">
            <v/>
          </cell>
          <cell r="H66">
            <v>467935</v>
          </cell>
        </row>
        <row r="67">
          <cell r="B67" t="str">
            <v>I. EQUIPO Y HERRAMIENTA</v>
          </cell>
          <cell r="C67">
            <v>0</v>
          </cell>
          <cell r="D67">
            <v>0</v>
          </cell>
          <cell r="E67">
            <v>0</v>
          </cell>
          <cell r="F67">
            <v>0</v>
          </cell>
          <cell r="G67">
            <v>0</v>
          </cell>
          <cell r="H67">
            <v>2454.0325000000003</v>
          </cell>
        </row>
        <row r="68">
          <cell r="B68" t="str">
            <v>HTAMNR</v>
          </cell>
          <cell r="C68" t="str">
            <v>Herramienta y equipo menor</v>
          </cell>
          <cell r="D68" t="str">
            <v>%</v>
          </cell>
          <cell r="E68">
            <v>0</v>
          </cell>
          <cell r="F68">
            <v>0.05</v>
          </cell>
          <cell r="G68">
            <v>49080.65</v>
          </cell>
          <cell r="H68">
            <v>2454.0325000000003</v>
          </cell>
        </row>
        <row r="69">
          <cell r="B69" t="str">
            <v>II. MATERIALES</v>
          </cell>
          <cell r="C69">
            <v>0</v>
          </cell>
          <cell r="D69">
            <v>0</v>
          </cell>
          <cell r="E69">
            <v>0</v>
          </cell>
          <cell r="F69">
            <v>0</v>
          </cell>
          <cell r="G69">
            <v>0</v>
          </cell>
          <cell r="H69">
            <v>361400</v>
          </cell>
        </row>
        <row r="70">
          <cell r="B70" t="str">
            <v>MAT1085</v>
          </cell>
          <cell r="C70" t="str">
            <v>Cemento gris (50kg)</v>
          </cell>
          <cell r="D70" t="str">
            <v>saco</v>
          </cell>
          <cell r="E70">
            <v>7</v>
          </cell>
          <cell r="F70">
            <v>0</v>
          </cell>
          <cell r="G70">
            <v>27800</v>
          </cell>
          <cell r="H70">
            <v>194600</v>
          </cell>
        </row>
        <row r="71">
          <cell r="B71" t="str">
            <v>MAT1025</v>
          </cell>
          <cell r="C71" t="str">
            <v>Arena triturada para concreto</v>
          </cell>
          <cell r="D71" t="str">
            <v>m3</v>
          </cell>
          <cell r="E71">
            <v>0.55500000000000005</v>
          </cell>
          <cell r="F71">
            <v>0</v>
          </cell>
          <cell r="G71">
            <v>120000</v>
          </cell>
          <cell r="H71">
            <v>66600</v>
          </cell>
        </row>
        <row r="72">
          <cell r="B72" t="str">
            <v>MAT1330</v>
          </cell>
          <cell r="C72" t="str">
            <v>Triturado 3/4''</v>
          </cell>
          <cell r="D72" t="str">
            <v>m3</v>
          </cell>
          <cell r="E72">
            <v>0.83499999999999996</v>
          </cell>
          <cell r="F72">
            <v>0</v>
          </cell>
          <cell r="G72">
            <v>120000</v>
          </cell>
          <cell r="H72">
            <v>100200</v>
          </cell>
        </row>
        <row r="73">
          <cell r="B73" t="str">
            <v>III. TRANSPORTES</v>
          </cell>
          <cell r="C73">
            <v>0</v>
          </cell>
          <cell r="D73">
            <v>0</v>
          </cell>
          <cell r="E73">
            <v>0</v>
          </cell>
          <cell r="F73">
            <v>0</v>
          </cell>
          <cell r="G73">
            <v>0</v>
          </cell>
          <cell r="H73">
            <v>55000</v>
          </cell>
        </row>
        <row r="74">
          <cell r="B74" t="str">
            <v>TR1060</v>
          </cell>
          <cell r="C74" t="str">
            <v xml:space="preserve">Transporte de materiales en volqueta </v>
          </cell>
          <cell r="D74" t="str">
            <v>viaje</v>
          </cell>
          <cell r="E74">
            <v>0.1</v>
          </cell>
          <cell r="F74">
            <v>0</v>
          </cell>
          <cell r="G74">
            <v>550000</v>
          </cell>
          <cell r="H74">
            <v>55000</v>
          </cell>
        </row>
        <row r="75">
          <cell r="B75" t="str">
            <v>IV. MANO DE OBRA</v>
          </cell>
          <cell r="C75">
            <v>0</v>
          </cell>
          <cell r="D75">
            <v>0</v>
          </cell>
          <cell r="E75">
            <v>0</v>
          </cell>
          <cell r="F75">
            <v>0</v>
          </cell>
          <cell r="G75">
            <v>0</v>
          </cell>
          <cell r="H75">
            <v>49080.65</v>
          </cell>
        </row>
        <row r="76">
          <cell r="B76" t="str">
            <v>MOFICIAL</v>
          </cell>
          <cell r="C76" t="str">
            <v>Mo oficial</v>
          </cell>
          <cell r="D76" t="str">
            <v>día</v>
          </cell>
          <cell r="E76">
            <v>0.25</v>
          </cell>
          <cell r="F76">
            <v>0</v>
          </cell>
          <cell r="G76">
            <v>112375.1</v>
          </cell>
          <cell r="H76">
            <v>28093.775000000001</v>
          </cell>
        </row>
        <row r="77">
          <cell r="B77" t="str">
            <v>MOAYUDA</v>
          </cell>
          <cell r="C77" t="str">
            <v>Mo ayudante entendido</v>
          </cell>
          <cell r="D77" t="str">
            <v>día</v>
          </cell>
          <cell r="E77">
            <v>0.25</v>
          </cell>
          <cell r="F77">
            <v>0</v>
          </cell>
          <cell r="G77">
            <v>83947.5</v>
          </cell>
          <cell r="H77">
            <v>20986.875</v>
          </cell>
        </row>
        <row r="78">
          <cell r="B78" t="str">
            <v>CT245KG</v>
          </cell>
          <cell r="C78" t="str">
            <v>Concreto 245kg/cm² 1:2:2</v>
          </cell>
          <cell r="D78" t="str">
            <v>M3</v>
          </cell>
          <cell r="E78">
            <v>0</v>
          </cell>
          <cell r="F78">
            <v>0</v>
          </cell>
          <cell r="G78" t="str">
            <v/>
          </cell>
          <cell r="H78">
            <v>467186</v>
          </cell>
        </row>
        <row r="79">
          <cell r="B79" t="str">
            <v>I. EQUIPO Y HERRAMIENTA</v>
          </cell>
          <cell r="C79">
            <v>0</v>
          </cell>
          <cell r="D79">
            <v>0</v>
          </cell>
          <cell r="E79">
            <v>0</v>
          </cell>
          <cell r="F79">
            <v>0</v>
          </cell>
          <cell r="G79">
            <v>0</v>
          </cell>
          <cell r="H79">
            <v>1049.34375</v>
          </cell>
        </row>
        <row r="80">
          <cell r="B80" t="str">
            <v>HTAMNR</v>
          </cell>
          <cell r="C80" t="str">
            <v>Herramienta y equipo menor</v>
          </cell>
          <cell r="D80" t="str">
            <v>%</v>
          </cell>
          <cell r="E80">
            <v>0</v>
          </cell>
          <cell r="F80">
            <v>0.05</v>
          </cell>
          <cell r="G80">
            <v>20986.875</v>
          </cell>
          <cell r="H80">
            <v>1049.34375</v>
          </cell>
        </row>
        <row r="81">
          <cell r="B81" t="str">
            <v>II. MATERIALES</v>
          </cell>
          <cell r="C81">
            <v>0</v>
          </cell>
          <cell r="D81">
            <v>0</v>
          </cell>
          <cell r="E81">
            <v>0</v>
          </cell>
          <cell r="F81">
            <v>0</v>
          </cell>
          <cell r="G81">
            <v>0</v>
          </cell>
          <cell r="H81">
            <v>390150</v>
          </cell>
        </row>
        <row r="82">
          <cell r="B82" t="str">
            <v>MAT1085</v>
          </cell>
          <cell r="C82" t="str">
            <v>Cemento gris (50kg)</v>
          </cell>
          <cell r="D82" t="str">
            <v>saco</v>
          </cell>
          <cell r="E82">
            <v>8.25</v>
          </cell>
          <cell r="F82">
            <v>0</v>
          </cell>
          <cell r="G82">
            <v>27800</v>
          </cell>
          <cell r="H82">
            <v>229350</v>
          </cell>
        </row>
        <row r="83">
          <cell r="B83" t="str">
            <v>MAT1025</v>
          </cell>
          <cell r="C83" t="str">
            <v>Arena triturada para concreto</v>
          </cell>
          <cell r="D83" t="str">
            <v>m3</v>
          </cell>
          <cell r="E83">
            <v>0.67</v>
          </cell>
          <cell r="F83">
            <v>0</v>
          </cell>
          <cell r="G83">
            <v>120000</v>
          </cell>
          <cell r="H83">
            <v>80400</v>
          </cell>
        </row>
        <row r="84">
          <cell r="B84" t="str">
            <v>MAT1330</v>
          </cell>
          <cell r="C84" t="str">
            <v>Triturado 3/4''</v>
          </cell>
          <cell r="D84" t="str">
            <v>m3</v>
          </cell>
          <cell r="E84">
            <v>0.67</v>
          </cell>
          <cell r="F84">
            <v>0</v>
          </cell>
          <cell r="G84">
            <v>120000</v>
          </cell>
          <cell r="H84">
            <v>80400</v>
          </cell>
        </row>
        <row r="85">
          <cell r="B85" t="str">
            <v>III. TRANSPORTES</v>
          </cell>
          <cell r="C85">
            <v>0</v>
          </cell>
          <cell r="D85">
            <v>0</v>
          </cell>
          <cell r="E85">
            <v>0</v>
          </cell>
          <cell r="F85">
            <v>0</v>
          </cell>
          <cell r="G85">
            <v>0</v>
          </cell>
          <cell r="H85">
            <v>55000</v>
          </cell>
        </row>
        <row r="86">
          <cell r="B86" t="str">
            <v>TR1060</v>
          </cell>
          <cell r="C86" t="str">
            <v xml:space="preserve">Transporte de materiales en volqueta </v>
          </cell>
          <cell r="D86" t="str">
            <v>viaje</v>
          </cell>
          <cell r="E86">
            <v>0.1</v>
          </cell>
          <cell r="F86">
            <v>0</v>
          </cell>
          <cell r="G86">
            <v>550000</v>
          </cell>
          <cell r="H86">
            <v>55000</v>
          </cell>
        </row>
        <row r="87">
          <cell r="B87" t="str">
            <v>IV. MANO DE OBRA</v>
          </cell>
          <cell r="C87">
            <v>0</v>
          </cell>
          <cell r="D87">
            <v>0</v>
          </cell>
          <cell r="E87">
            <v>0</v>
          </cell>
          <cell r="F87">
            <v>0</v>
          </cell>
          <cell r="G87">
            <v>0</v>
          </cell>
          <cell r="H87">
            <v>20986.875</v>
          </cell>
        </row>
        <row r="88">
          <cell r="B88" t="str">
            <v>MOFICIAL</v>
          </cell>
          <cell r="C88" t="str">
            <v>Mo oficial</v>
          </cell>
          <cell r="D88" t="str">
            <v>día</v>
          </cell>
          <cell r="E88">
            <v>0.25</v>
          </cell>
          <cell r="F88">
            <v>0</v>
          </cell>
          <cell r="G88">
            <v>112375.1</v>
          </cell>
          <cell r="H88">
            <v>28093.775000000001</v>
          </cell>
        </row>
        <row r="89">
          <cell r="B89" t="str">
            <v>MOAYUDA</v>
          </cell>
          <cell r="C89" t="str">
            <v>Mo ayudante entendido</v>
          </cell>
          <cell r="D89" t="str">
            <v>día</v>
          </cell>
          <cell r="E89">
            <v>0.25</v>
          </cell>
          <cell r="F89">
            <v>0</v>
          </cell>
          <cell r="G89">
            <v>83947.5</v>
          </cell>
          <cell r="H89">
            <v>20986.875</v>
          </cell>
        </row>
        <row r="90">
          <cell r="B90" t="str">
            <v>CTM143</v>
          </cell>
          <cell r="C90" t="str">
            <v>Aux mortero de pega</v>
          </cell>
          <cell r="D90" t="str">
            <v>M3</v>
          </cell>
          <cell r="E90">
            <v>0</v>
          </cell>
          <cell r="F90">
            <v>0</v>
          </cell>
          <cell r="G90" t="str">
            <v/>
          </cell>
          <cell r="H90">
            <v>275786</v>
          </cell>
        </row>
        <row r="91">
          <cell r="B91" t="str">
            <v>I. EQUIPO Y HERRAMIENTA</v>
          </cell>
          <cell r="C91">
            <v>0</v>
          </cell>
          <cell r="D91">
            <v>0</v>
          </cell>
          <cell r="E91">
            <v>0</v>
          </cell>
          <cell r="F91">
            <v>0</v>
          </cell>
          <cell r="G91">
            <v>0</v>
          </cell>
          <cell r="H91">
            <v>1049.34375</v>
          </cell>
        </row>
        <row r="92">
          <cell r="B92" t="str">
            <v>HTAMNR</v>
          </cell>
          <cell r="C92" t="str">
            <v>Herramienta y equipo menor</v>
          </cell>
          <cell r="D92" t="str">
            <v>%</v>
          </cell>
          <cell r="E92">
            <v>0</v>
          </cell>
          <cell r="F92">
            <v>0.05</v>
          </cell>
          <cell r="G92">
            <v>20986.875</v>
          </cell>
          <cell r="H92">
            <v>1049.34375</v>
          </cell>
        </row>
        <row r="93">
          <cell r="B93" t="str">
            <v>II. MATERIALES</v>
          </cell>
          <cell r="C93">
            <v>0</v>
          </cell>
          <cell r="D93">
            <v>0</v>
          </cell>
          <cell r="E93">
            <v>0</v>
          </cell>
          <cell r="F93">
            <v>0</v>
          </cell>
          <cell r="G93">
            <v>0</v>
          </cell>
          <cell r="H93">
            <v>253750</v>
          </cell>
        </row>
        <row r="94">
          <cell r="B94" t="str">
            <v>MAT1085</v>
          </cell>
          <cell r="C94" t="str">
            <v>Cemento gris (50kg)</v>
          </cell>
          <cell r="D94" t="str">
            <v>saco</v>
          </cell>
          <cell r="E94">
            <v>7.25</v>
          </cell>
          <cell r="F94">
            <v>0</v>
          </cell>
          <cell r="G94">
            <v>27800</v>
          </cell>
          <cell r="H94">
            <v>201550</v>
          </cell>
        </row>
        <row r="95">
          <cell r="B95" t="str">
            <v>MAT1030</v>
          </cell>
          <cell r="C95" t="str">
            <v>Arena de pega</v>
          </cell>
          <cell r="D95" t="str">
            <v>m3</v>
          </cell>
          <cell r="E95">
            <v>1.1599999999999999</v>
          </cell>
          <cell r="F95">
            <v>0</v>
          </cell>
          <cell r="G95">
            <v>45000</v>
          </cell>
          <cell r="H95">
            <v>52200</v>
          </cell>
        </row>
        <row r="96">
          <cell r="B96">
            <v>0</v>
          </cell>
          <cell r="C96" t="str">
            <v/>
          </cell>
          <cell r="D96" t="str">
            <v/>
          </cell>
          <cell r="E96">
            <v>0</v>
          </cell>
          <cell r="F96">
            <v>0</v>
          </cell>
          <cell r="G96">
            <v>0</v>
          </cell>
          <cell r="H96">
            <v>0</v>
          </cell>
        </row>
        <row r="97">
          <cell r="B97" t="str">
            <v>III. TRANSPORTES</v>
          </cell>
          <cell r="C97">
            <v>0</v>
          </cell>
          <cell r="D97">
            <v>0</v>
          </cell>
          <cell r="E97">
            <v>0</v>
          </cell>
          <cell r="F97">
            <v>0</v>
          </cell>
          <cell r="G97">
            <v>0</v>
          </cell>
          <cell r="H97">
            <v>0</v>
          </cell>
        </row>
        <row r="98">
          <cell r="B98" t="str">
            <v>TR1090</v>
          </cell>
          <cell r="C98" t="str">
            <v>Transporte de materiales varios ($/m2.km)</v>
          </cell>
          <cell r="D98" t="str">
            <v>m2-km</v>
          </cell>
          <cell r="E98">
            <v>0</v>
          </cell>
          <cell r="F98">
            <v>0</v>
          </cell>
          <cell r="G98">
            <v>1500</v>
          </cell>
          <cell r="H98">
            <v>0</v>
          </cell>
        </row>
        <row r="99">
          <cell r="B99" t="str">
            <v>IV. MANO DE OBRA</v>
          </cell>
          <cell r="C99">
            <v>0</v>
          </cell>
          <cell r="D99">
            <v>0</v>
          </cell>
          <cell r="E99">
            <v>0</v>
          </cell>
          <cell r="F99">
            <v>0</v>
          </cell>
          <cell r="G99">
            <v>0</v>
          </cell>
          <cell r="H99">
            <v>20986.875</v>
          </cell>
        </row>
        <row r="100">
          <cell r="B100" t="str">
            <v>MOFICIAL</v>
          </cell>
          <cell r="C100" t="str">
            <v>Mo oficial</v>
          </cell>
          <cell r="D100" t="str">
            <v>día</v>
          </cell>
          <cell r="E100">
            <v>0.25</v>
          </cell>
          <cell r="F100">
            <v>0</v>
          </cell>
          <cell r="G100">
            <v>112375.1</v>
          </cell>
          <cell r="H100">
            <v>28093.775000000001</v>
          </cell>
        </row>
        <row r="101">
          <cell r="B101" t="str">
            <v>MOAYUDA</v>
          </cell>
          <cell r="C101" t="str">
            <v>Mo ayudante entendido</v>
          </cell>
          <cell r="D101" t="str">
            <v>día</v>
          </cell>
          <cell r="E101">
            <v>0.25</v>
          </cell>
          <cell r="F101">
            <v>0</v>
          </cell>
          <cell r="G101">
            <v>83947.5</v>
          </cell>
          <cell r="H101">
            <v>20986.875</v>
          </cell>
        </row>
        <row r="102">
          <cell r="B102" t="str">
            <v>CTM144</v>
          </cell>
          <cell r="C102" t="str">
            <v>Aux mortero de revoque 1:4</v>
          </cell>
          <cell r="D102" t="str">
            <v>M3</v>
          </cell>
          <cell r="E102">
            <v>0</v>
          </cell>
          <cell r="F102">
            <v>0</v>
          </cell>
          <cell r="G102" t="str">
            <v/>
          </cell>
          <cell r="H102">
            <v>275786</v>
          </cell>
        </row>
        <row r="103">
          <cell r="B103" t="str">
            <v>I. EQUIPO Y HERRAMIENTA</v>
          </cell>
          <cell r="C103">
            <v>0</v>
          </cell>
          <cell r="D103">
            <v>0</v>
          </cell>
          <cell r="E103">
            <v>0</v>
          </cell>
          <cell r="F103">
            <v>0</v>
          </cell>
          <cell r="G103">
            <v>0</v>
          </cell>
          <cell r="H103">
            <v>1049.34375</v>
          </cell>
        </row>
        <row r="104">
          <cell r="B104" t="str">
            <v>HTAMNR</v>
          </cell>
          <cell r="C104" t="str">
            <v>Herramienta y equipo menor</v>
          </cell>
          <cell r="D104" t="str">
            <v>%</v>
          </cell>
          <cell r="E104">
            <v>0</v>
          </cell>
          <cell r="F104">
            <v>0.05</v>
          </cell>
          <cell r="G104">
            <v>20986.875</v>
          </cell>
          <cell r="H104">
            <v>1049.34375</v>
          </cell>
        </row>
        <row r="105">
          <cell r="B105" t="str">
            <v>II. MATERIALES</v>
          </cell>
          <cell r="C105">
            <v>0</v>
          </cell>
          <cell r="D105">
            <v>0</v>
          </cell>
          <cell r="E105">
            <v>0</v>
          </cell>
          <cell r="F105">
            <v>0</v>
          </cell>
          <cell r="G105">
            <v>0</v>
          </cell>
          <cell r="H105">
            <v>253750</v>
          </cell>
        </row>
        <row r="106">
          <cell r="B106" t="str">
            <v>MAT1085</v>
          </cell>
          <cell r="C106" t="str">
            <v>Cemento gris (50kg)</v>
          </cell>
          <cell r="D106" t="str">
            <v>saco</v>
          </cell>
          <cell r="E106">
            <v>7.25</v>
          </cell>
          <cell r="F106">
            <v>0</v>
          </cell>
          <cell r="G106">
            <v>27800</v>
          </cell>
          <cell r="H106">
            <v>201550</v>
          </cell>
        </row>
        <row r="107">
          <cell r="B107" t="str">
            <v>MAT1030</v>
          </cell>
          <cell r="C107" t="str">
            <v>Arena de pega</v>
          </cell>
          <cell r="D107" t="str">
            <v>m3</v>
          </cell>
          <cell r="E107">
            <v>1.1599999999999999</v>
          </cell>
          <cell r="F107">
            <v>0</v>
          </cell>
          <cell r="G107">
            <v>45000</v>
          </cell>
          <cell r="H107">
            <v>52200</v>
          </cell>
        </row>
        <row r="108">
          <cell r="B108">
            <v>0</v>
          </cell>
          <cell r="C108" t="str">
            <v/>
          </cell>
          <cell r="D108" t="str">
            <v/>
          </cell>
          <cell r="E108">
            <v>0</v>
          </cell>
          <cell r="F108">
            <v>0</v>
          </cell>
          <cell r="G108">
            <v>0</v>
          </cell>
          <cell r="H108">
            <v>0</v>
          </cell>
        </row>
        <row r="109">
          <cell r="B109" t="str">
            <v>III. TRANSPORTES</v>
          </cell>
          <cell r="C109">
            <v>0</v>
          </cell>
          <cell r="D109">
            <v>0</v>
          </cell>
          <cell r="E109">
            <v>0</v>
          </cell>
          <cell r="F109">
            <v>0</v>
          </cell>
          <cell r="G109">
            <v>0</v>
          </cell>
          <cell r="H109">
            <v>0</v>
          </cell>
        </row>
        <row r="110">
          <cell r="B110" t="str">
            <v>TR1090</v>
          </cell>
          <cell r="C110" t="str">
            <v>Transporte de materiales varios ($/m2.km)</v>
          </cell>
          <cell r="D110" t="str">
            <v>m2-km</v>
          </cell>
          <cell r="E110">
            <v>0</v>
          </cell>
          <cell r="F110">
            <v>0</v>
          </cell>
          <cell r="G110">
            <v>1500</v>
          </cell>
          <cell r="H110">
            <v>0</v>
          </cell>
        </row>
        <row r="111">
          <cell r="B111" t="str">
            <v>IV. MANO DE OBRA</v>
          </cell>
          <cell r="C111">
            <v>0</v>
          </cell>
          <cell r="D111">
            <v>0</v>
          </cell>
          <cell r="E111">
            <v>0</v>
          </cell>
          <cell r="F111">
            <v>0</v>
          </cell>
          <cell r="G111">
            <v>0</v>
          </cell>
          <cell r="H111">
            <v>20986.875</v>
          </cell>
        </row>
        <row r="112">
          <cell r="B112" t="str">
            <v>MOFICIAL</v>
          </cell>
          <cell r="C112" t="str">
            <v>Mo oficial</v>
          </cell>
          <cell r="D112" t="str">
            <v>día</v>
          </cell>
          <cell r="E112">
            <v>0.25</v>
          </cell>
          <cell r="F112">
            <v>0</v>
          </cell>
          <cell r="G112">
            <v>112375.1</v>
          </cell>
          <cell r="H112">
            <v>28093.775000000001</v>
          </cell>
        </row>
        <row r="113">
          <cell r="B113" t="str">
            <v>MOAYUDA</v>
          </cell>
          <cell r="C113" t="str">
            <v>Mo ayudante entendido</v>
          </cell>
          <cell r="D113" t="str">
            <v>día</v>
          </cell>
          <cell r="E113">
            <v>0.25</v>
          </cell>
          <cell r="F113">
            <v>0</v>
          </cell>
          <cell r="G113">
            <v>83947.5</v>
          </cell>
          <cell r="H113">
            <v>20986.875</v>
          </cell>
        </row>
        <row r="114">
          <cell r="B114" t="str">
            <v>CTCAJA50</v>
          </cell>
          <cell r="C114" t="str">
            <v>Caja de inspección 0.50mx0.50m, hprom=0.60m</v>
          </cell>
          <cell r="D114" t="str">
            <v>M3</v>
          </cell>
          <cell r="E114">
            <v>0</v>
          </cell>
          <cell r="F114">
            <v>0</v>
          </cell>
          <cell r="G114" t="str">
            <v/>
          </cell>
          <cell r="H114">
            <v>397165</v>
          </cell>
        </row>
        <row r="115">
          <cell r="B115" t="str">
            <v>I. EQUIPO Y HERRAMIENTA</v>
          </cell>
          <cell r="C115">
            <v>0</v>
          </cell>
          <cell r="D115">
            <v>0</v>
          </cell>
          <cell r="E115">
            <v>0</v>
          </cell>
          <cell r="F115">
            <v>0</v>
          </cell>
          <cell r="G115">
            <v>0</v>
          </cell>
          <cell r="H115">
            <v>839.47500000000002</v>
          </cell>
        </row>
        <row r="116">
          <cell r="B116" t="str">
            <v>HTAMNR</v>
          </cell>
          <cell r="C116" t="str">
            <v>Herramienta y equipo menor</v>
          </cell>
          <cell r="D116" t="str">
            <v>%</v>
          </cell>
          <cell r="E116">
            <v>0</v>
          </cell>
          <cell r="F116">
            <v>0.05</v>
          </cell>
          <cell r="G116">
            <v>16789.5</v>
          </cell>
          <cell r="H116">
            <v>839.47500000000002</v>
          </cell>
        </row>
        <row r="117">
          <cell r="B117" t="str">
            <v>II. MATERIALES</v>
          </cell>
          <cell r="C117">
            <v>0</v>
          </cell>
          <cell r="D117">
            <v>0</v>
          </cell>
          <cell r="E117">
            <v>0</v>
          </cell>
          <cell r="F117">
            <v>0</v>
          </cell>
          <cell r="G117">
            <v>0</v>
          </cell>
          <cell r="H117">
            <v>324536.30000000005</v>
          </cell>
        </row>
        <row r="118">
          <cell r="B118" t="str">
            <v>RF1050</v>
          </cell>
          <cell r="C118" t="str">
            <v>Herraje tapa caja 0.50m x 0.50m</v>
          </cell>
          <cell r="D118" t="str">
            <v>un</v>
          </cell>
          <cell r="E118">
            <v>1</v>
          </cell>
          <cell r="F118">
            <v>0</v>
          </cell>
          <cell r="G118">
            <v>93479</v>
          </cell>
          <cell r="H118">
            <v>93479</v>
          </cell>
        </row>
        <row r="119">
          <cell r="B119" t="str">
            <v>MAT1015</v>
          </cell>
          <cell r="C119" t="str">
            <v>Angulo de acero de 2"x2"x1/4"</v>
          </cell>
          <cell r="D119" t="str">
            <v>m</v>
          </cell>
          <cell r="E119">
            <v>1.4</v>
          </cell>
          <cell r="F119">
            <v>0</v>
          </cell>
          <cell r="G119">
            <v>21283</v>
          </cell>
          <cell r="H119">
            <v>29796.199999999997</v>
          </cell>
        </row>
        <row r="120">
          <cell r="B120" t="str">
            <v>CT210KG</v>
          </cell>
          <cell r="C120" t="str">
            <v>Concreto 210kg/cm² 1:2:3</v>
          </cell>
          <cell r="D120" t="str">
            <v>m3</v>
          </cell>
          <cell r="E120">
            <v>0.1</v>
          </cell>
          <cell r="F120">
            <v>0</v>
          </cell>
          <cell r="G120">
            <v>467935</v>
          </cell>
          <cell r="H120">
            <v>46793.5</v>
          </cell>
        </row>
        <row r="121">
          <cell r="B121" t="str">
            <v>MAT1095</v>
          </cell>
          <cell r="C121" t="str">
            <v>Clavo común 37.5 a 100 mm</v>
          </cell>
          <cell r="D121" t="str">
            <v>lb</v>
          </cell>
          <cell r="E121">
            <v>0.1</v>
          </cell>
          <cell r="F121">
            <v>0</v>
          </cell>
          <cell r="G121">
            <v>2900</v>
          </cell>
          <cell r="H121">
            <v>290</v>
          </cell>
        </row>
        <row r="122">
          <cell r="B122" t="str">
            <v>MAT1295</v>
          </cell>
          <cell r="C122" t="str">
            <v>Tabla madera común 1x8" 3m</v>
          </cell>
          <cell r="D122" t="str">
            <v>un</v>
          </cell>
          <cell r="E122">
            <v>0.8</v>
          </cell>
          <cell r="F122">
            <v>0</v>
          </cell>
          <cell r="G122">
            <v>8972</v>
          </cell>
          <cell r="H122">
            <v>7177.6</v>
          </cell>
        </row>
        <row r="123">
          <cell r="B123" t="str">
            <v>CUB1130</v>
          </cell>
          <cell r="C123" t="str">
            <v>Cuadro en abarco 4"x4" de 3m</v>
          </cell>
          <cell r="D123" t="str">
            <v>un</v>
          </cell>
          <cell r="E123">
            <v>1</v>
          </cell>
          <cell r="F123">
            <v>0</v>
          </cell>
          <cell r="G123">
            <v>147000</v>
          </cell>
          <cell r="H123">
            <v>147000</v>
          </cell>
        </row>
        <row r="124">
          <cell r="B124" t="str">
            <v>III. TRANSPORTES</v>
          </cell>
          <cell r="C124">
            <v>0</v>
          </cell>
          <cell r="D124">
            <v>0</v>
          </cell>
          <cell r="E124">
            <v>0</v>
          </cell>
          <cell r="F124">
            <v>0</v>
          </cell>
          <cell r="G124">
            <v>0</v>
          </cell>
          <cell r="H124">
            <v>55000</v>
          </cell>
        </row>
        <row r="125">
          <cell r="B125" t="str">
            <v>TR1060</v>
          </cell>
          <cell r="C125" t="str">
            <v xml:space="preserve">Transporte de materiales en volqueta </v>
          </cell>
          <cell r="D125" t="str">
            <v>viaje</v>
          </cell>
          <cell r="E125">
            <v>0.1</v>
          </cell>
          <cell r="F125">
            <v>0</v>
          </cell>
          <cell r="G125">
            <v>550000</v>
          </cell>
          <cell r="H125">
            <v>55000</v>
          </cell>
        </row>
        <row r="126">
          <cell r="B126" t="str">
            <v>IV. MANO DE OBRA</v>
          </cell>
          <cell r="C126">
            <v>0</v>
          </cell>
          <cell r="D126">
            <v>0</v>
          </cell>
          <cell r="E126">
            <v>0</v>
          </cell>
          <cell r="F126">
            <v>0</v>
          </cell>
          <cell r="G126">
            <v>0</v>
          </cell>
          <cell r="H126">
            <v>16789.5</v>
          </cell>
        </row>
        <row r="127">
          <cell r="B127" t="str">
            <v>MOFICIAL</v>
          </cell>
          <cell r="C127" t="str">
            <v>Mo oficial</v>
          </cell>
          <cell r="D127" t="str">
            <v>día</v>
          </cell>
          <cell r="E127">
            <v>0.2</v>
          </cell>
          <cell r="F127">
            <v>0</v>
          </cell>
          <cell r="G127">
            <v>112375.1</v>
          </cell>
          <cell r="H127">
            <v>22475.020000000004</v>
          </cell>
        </row>
        <row r="128">
          <cell r="B128" t="str">
            <v>MOAYUDA</v>
          </cell>
          <cell r="C128" t="str">
            <v>Mo ayudante entendido</v>
          </cell>
          <cell r="D128" t="str">
            <v>día</v>
          </cell>
          <cell r="E128">
            <v>0.2</v>
          </cell>
          <cell r="F128">
            <v>0</v>
          </cell>
          <cell r="G128">
            <v>83947.5</v>
          </cell>
          <cell r="H128">
            <v>16789.5</v>
          </cell>
        </row>
      </sheetData>
      <sheetData sheetId="5"/>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CHA PLACA HUELLA"/>
      <sheetName val="PRESUPUESTO"/>
      <sheetName val="AIU"/>
      <sheetName val="APU CHOCHO"/>
      <sheetName val="APU MORRÓN"/>
      <sheetName val="APU LUCIANA"/>
      <sheetName val="APU MORELIA"/>
      <sheetName val="APU ANTONIO"/>
      <sheetName val="Mem. Antonio"/>
      <sheetName val="Equipos"/>
      <sheetName val="Bienes Relevantes"/>
      <sheetName val="Materiales"/>
      <sheetName val="SUBANÁLISIS"/>
      <sheetName val="Transportes"/>
      <sheetName val="Mano de Obra"/>
      <sheetName val="Mem. Chocho"/>
      <sheetName val="Mem. Morrón"/>
      <sheetName val="Mem. Luciana"/>
      <sheetName val="Mem. Morelia"/>
      <sheetName val="Prestaciones Sociales"/>
      <sheetName val="Presupuesto Interventoría"/>
      <sheetName val="F.M"/>
      <sheetName val="Inversión Socioambiental"/>
      <sheetName val="Inversión PMT"/>
      <sheetName val="PAPSO"/>
      <sheetName val="Polizas Obra"/>
      <sheetName val="Poliza Interventoría"/>
      <sheetName val="PRESUPUESTO POR VEREDA"/>
      <sheetName val="CRONOGRAMA EJEUCIÒN "/>
    </sheetNames>
    <sheetDataSet>
      <sheetData sheetId="0" refreshError="1"/>
      <sheetData sheetId="1"/>
      <sheetData sheetId="2" refreshError="1"/>
      <sheetData sheetId="3" refreshError="1"/>
      <sheetData sheetId="4" refreshError="1"/>
      <sheetData sheetId="5" refreshError="1"/>
      <sheetData sheetId="6" refreshError="1"/>
      <sheetData sheetId="7">
        <row r="2">
          <cell r="C2">
            <v>0</v>
          </cell>
          <cell r="D2">
            <v>0</v>
          </cell>
          <cell r="E2">
            <v>0</v>
          </cell>
          <cell r="F2">
            <v>0</v>
          </cell>
          <cell r="G2">
            <v>0</v>
          </cell>
          <cell r="H2">
            <v>0</v>
          </cell>
          <cell r="I2">
            <v>0</v>
          </cell>
          <cell r="J2">
            <v>0</v>
          </cell>
          <cell r="K2">
            <v>0</v>
          </cell>
          <cell r="L2">
            <v>0</v>
          </cell>
          <cell r="M2">
            <v>0</v>
          </cell>
          <cell r="N2">
            <v>0</v>
          </cell>
          <cell r="O2">
            <v>0</v>
          </cell>
          <cell r="P2">
            <v>0</v>
          </cell>
          <cell r="Q2">
            <v>0</v>
          </cell>
        </row>
        <row r="3">
          <cell r="C3" t="str">
            <v>Formulario 1 - Propuesta económica  - Documento tipo de selección abreviada de menor cuantía - versión 2</v>
          </cell>
          <cell r="D3">
            <v>0</v>
          </cell>
          <cell r="E3">
            <v>0</v>
          </cell>
          <cell r="F3">
            <v>0</v>
          </cell>
          <cell r="G3">
            <v>0</v>
          </cell>
          <cell r="H3">
            <v>0</v>
          </cell>
          <cell r="I3">
            <v>0</v>
          </cell>
          <cell r="J3">
            <v>0</v>
          </cell>
          <cell r="K3">
            <v>0</v>
          </cell>
          <cell r="L3">
            <v>0</v>
          </cell>
          <cell r="M3">
            <v>0</v>
          </cell>
          <cell r="N3">
            <v>0</v>
          </cell>
          <cell r="O3">
            <v>0</v>
          </cell>
          <cell r="P3">
            <v>0</v>
          </cell>
          <cell r="Q3">
            <v>0</v>
          </cell>
        </row>
        <row r="4">
          <cell r="C4" t="str">
            <v>Código</v>
          </cell>
          <cell r="D4" t="str">
            <v>CCE-EICP-FM-25</v>
          </cell>
          <cell r="E4" t="str">
            <v>Versión</v>
          </cell>
          <cell r="F4">
            <v>2</v>
          </cell>
          <cell r="G4">
            <v>0</v>
          </cell>
          <cell r="H4">
            <v>0</v>
          </cell>
          <cell r="I4">
            <v>0</v>
          </cell>
          <cell r="J4">
            <v>0</v>
          </cell>
          <cell r="K4">
            <v>0</v>
          </cell>
          <cell r="L4">
            <v>0</v>
          </cell>
          <cell r="M4">
            <v>0</v>
          </cell>
          <cell r="N4">
            <v>0</v>
          </cell>
          <cell r="O4">
            <v>0</v>
          </cell>
          <cell r="P4">
            <v>0</v>
          </cell>
          <cell r="Q4">
            <v>0</v>
          </cell>
        </row>
        <row r="5">
          <cell r="C5">
            <v>0</v>
          </cell>
          <cell r="D5">
            <v>0</v>
          </cell>
          <cell r="E5">
            <v>0</v>
          </cell>
          <cell r="F5">
            <v>0</v>
          </cell>
          <cell r="G5">
            <v>0</v>
          </cell>
          <cell r="H5">
            <v>0</v>
          </cell>
          <cell r="I5">
            <v>0</v>
          </cell>
          <cell r="J5">
            <v>0</v>
          </cell>
          <cell r="K5">
            <v>0</v>
          </cell>
          <cell r="L5">
            <v>0</v>
          </cell>
          <cell r="M5">
            <v>0</v>
          </cell>
          <cell r="N5">
            <v>0</v>
          </cell>
          <cell r="O5">
            <v>0</v>
          </cell>
          <cell r="P5">
            <v>0</v>
          </cell>
          <cell r="Q5">
            <v>0</v>
          </cell>
        </row>
        <row r="6">
          <cell r="C6" t="str">
            <v>[La entidad podrá utilizar este formato para la presentación de los análisis de precios unitarios el contratista en la oportunidad prevista en el numeral 8.1. del Documento Base]</v>
          </cell>
          <cell r="D6">
            <v>0</v>
          </cell>
          <cell r="E6">
            <v>0</v>
          </cell>
          <cell r="F6">
            <v>0</v>
          </cell>
          <cell r="G6">
            <v>0</v>
          </cell>
          <cell r="H6">
            <v>0</v>
          </cell>
          <cell r="I6">
            <v>0</v>
          </cell>
          <cell r="J6">
            <v>0</v>
          </cell>
          <cell r="K6">
            <v>0</v>
          </cell>
          <cell r="L6">
            <v>0</v>
          </cell>
          <cell r="M6">
            <v>0</v>
          </cell>
          <cell r="N6">
            <v>0</v>
          </cell>
          <cell r="O6">
            <v>0</v>
          </cell>
          <cell r="P6">
            <v>0</v>
          </cell>
          <cell r="Q6">
            <v>0</v>
          </cell>
        </row>
        <row r="7">
          <cell r="C7">
            <v>0</v>
          </cell>
          <cell r="D7">
            <v>0</v>
          </cell>
          <cell r="E7">
            <v>0</v>
          </cell>
          <cell r="F7">
            <v>0</v>
          </cell>
          <cell r="G7">
            <v>0</v>
          </cell>
          <cell r="H7">
            <v>0</v>
          </cell>
          <cell r="I7">
            <v>0</v>
          </cell>
          <cell r="J7">
            <v>0</v>
          </cell>
          <cell r="K7">
            <v>0</v>
          </cell>
          <cell r="L7">
            <v>0</v>
          </cell>
          <cell r="M7">
            <v>0</v>
          </cell>
          <cell r="N7">
            <v>0</v>
          </cell>
          <cell r="O7">
            <v>0</v>
          </cell>
          <cell r="P7">
            <v>0</v>
          </cell>
          <cell r="Q7">
            <v>0</v>
          </cell>
        </row>
        <row r="8">
          <cell r="C8">
            <v>0</v>
          </cell>
          <cell r="D8">
            <v>0</v>
          </cell>
          <cell r="E8">
            <v>0</v>
          </cell>
          <cell r="F8">
            <v>0</v>
          </cell>
          <cell r="G8">
            <v>0</v>
          </cell>
          <cell r="H8">
            <v>0</v>
          </cell>
          <cell r="I8">
            <v>0</v>
          </cell>
          <cell r="J8">
            <v>0</v>
          </cell>
          <cell r="K8">
            <v>0</v>
          </cell>
          <cell r="L8">
            <v>0</v>
          </cell>
          <cell r="M8">
            <v>0</v>
          </cell>
          <cell r="N8">
            <v>0</v>
          </cell>
          <cell r="O8">
            <v>0</v>
          </cell>
          <cell r="P8">
            <v>0</v>
          </cell>
          <cell r="Q8">
            <v>0</v>
          </cell>
        </row>
        <row r="9">
          <cell r="C9">
            <v>0</v>
          </cell>
          <cell r="D9" t="str">
            <v>MUNICIPIO DE CONCORDIA, ANTIOQUIA</v>
          </cell>
          <cell r="E9">
            <v>0</v>
          </cell>
          <cell r="F9">
            <v>0</v>
          </cell>
          <cell r="G9">
            <v>0</v>
          </cell>
          <cell r="H9">
            <v>0</v>
          </cell>
          <cell r="I9">
            <v>0</v>
          </cell>
          <cell r="J9">
            <v>0</v>
          </cell>
          <cell r="K9">
            <v>0</v>
          </cell>
          <cell r="L9">
            <v>0</v>
          </cell>
          <cell r="M9">
            <v>0</v>
          </cell>
          <cell r="N9">
            <v>0</v>
          </cell>
          <cell r="O9">
            <v>0</v>
          </cell>
          <cell r="P9">
            <v>0</v>
          </cell>
          <cell r="Q9">
            <v>0</v>
          </cell>
        </row>
        <row r="10">
          <cell r="C10">
            <v>0</v>
          </cell>
          <cell r="D10">
            <v>0</v>
          </cell>
          <cell r="E10">
            <v>0</v>
          </cell>
          <cell r="F10">
            <v>0</v>
          </cell>
          <cell r="G10">
            <v>0</v>
          </cell>
          <cell r="H10">
            <v>0</v>
          </cell>
          <cell r="I10">
            <v>0</v>
          </cell>
          <cell r="J10">
            <v>0</v>
          </cell>
          <cell r="K10">
            <v>0</v>
          </cell>
          <cell r="L10" t="str">
            <v>VERSIÓN</v>
          </cell>
          <cell r="M10">
            <v>0</v>
          </cell>
          <cell r="N10">
            <v>0</v>
          </cell>
          <cell r="O10">
            <v>0</v>
          </cell>
          <cell r="P10">
            <v>0</v>
          </cell>
          <cell r="Q10">
            <v>0</v>
          </cell>
        </row>
        <row r="11">
          <cell r="C11">
            <v>0</v>
          </cell>
          <cell r="D11" t="str">
            <v xml:space="preserve">[NÚMERO DEL PROCESO] </v>
          </cell>
          <cell r="E11">
            <v>0</v>
          </cell>
          <cell r="F11">
            <v>0</v>
          </cell>
          <cell r="G11">
            <v>0</v>
          </cell>
          <cell r="H11">
            <v>0</v>
          </cell>
          <cell r="I11">
            <v>0</v>
          </cell>
          <cell r="J11">
            <v>0</v>
          </cell>
          <cell r="K11">
            <v>0</v>
          </cell>
          <cell r="L11">
            <v>0</v>
          </cell>
          <cell r="M11">
            <v>0</v>
          </cell>
          <cell r="N11">
            <v>0</v>
          </cell>
          <cell r="O11">
            <v>0</v>
          </cell>
          <cell r="P11">
            <v>0</v>
          </cell>
          <cell r="Q11">
            <v>0</v>
          </cell>
        </row>
        <row r="12">
          <cell r="C12">
            <v>0</v>
          </cell>
          <cell r="D12">
            <v>0</v>
          </cell>
          <cell r="E12">
            <v>0</v>
          </cell>
          <cell r="F12">
            <v>0</v>
          </cell>
          <cell r="G12">
            <v>0</v>
          </cell>
          <cell r="H12">
            <v>0</v>
          </cell>
          <cell r="I12">
            <v>0</v>
          </cell>
          <cell r="J12">
            <v>0</v>
          </cell>
          <cell r="K12">
            <v>0</v>
          </cell>
          <cell r="L12" t="str">
            <v>PÁGINA</v>
          </cell>
          <cell r="M12">
            <v>1</v>
          </cell>
          <cell r="N12" t="str">
            <v>DE</v>
          </cell>
          <cell r="O12">
            <v>1</v>
          </cell>
          <cell r="P12">
            <v>0</v>
          </cell>
          <cell r="Q12">
            <v>0</v>
          </cell>
        </row>
        <row r="13">
          <cell r="C13">
            <v>0</v>
          </cell>
          <cell r="D13" t="str">
            <v xml:space="preserve">ANALISIS DE PRECIOS UNITARIOS </v>
          </cell>
          <cell r="E13">
            <v>0</v>
          </cell>
          <cell r="F13">
            <v>0</v>
          </cell>
          <cell r="G13">
            <v>0</v>
          </cell>
          <cell r="H13">
            <v>0</v>
          </cell>
          <cell r="I13">
            <v>0</v>
          </cell>
          <cell r="J13">
            <v>0</v>
          </cell>
          <cell r="K13">
            <v>0</v>
          </cell>
          <cell r="L13">
            <v>0</v>
          </cell>
          <cell r="M13">
            <v>0</v>
          </cell>
          <cell r="N13">
            <v>0</v>
          </cell>
          <cell r="O13">
            <v>0</v>
          </cell>
          <cell r="P13">
            <v>0</v>
          </cell>
          <cell r="Q13">
            <v>0</v>
          </cell>
        </row>
        <row r="14">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row>
        <row r="15">
          <cell r="C15">
            <v>0</v>
          </cell>
          <cell r="D15">
            <v>0</v>
          </cell>
          <cell r="E15">
            <v>0</v>
          </cell>
          <cell r="F15">
            <v>0</v>
          </cell>
          <cell r="G15">
            <v>0</v>
          </cell>
          <cell r="H15">
            <v>0</v>
          </cell>
          <cell r="I15">
            <v>0</v>
          </cell>
          <cell r="J15">
            <v>0</v>
          </cell>
          <cell r="K15">
            <v>0</v>
          </cell>
          <cell r="L15" t="str">
            <v>FECHA</v>
          </cell>
          <cell r="M15" t="str">
            <v>DD</v>
          </cell>
          <cell r="N15" t="str">
            <v>MM</v>
          </cell>
          <cell r="O15" t="str">
            <v>AA</v>
          </cell>
          <cell r="P15">
            <v>0</v>
          </cell>
          <cell r="Q15">
            <v>0</v>
          </cell>
        </row>
        <row r="16">
          <cell r="C16">
            <v>0</v>
          </cell>
          <cell r="D16">
            <v>0</v>
          </cell>
          <cell r="E16">
            <v>0</v>
          </cell>
          <cell r="F16">
            <v>0</v>
          </cell>
          <cell r="G16">
            <v>0</v>
          </cell>
          <cell r="H16">
            <v>0</v>
          </cell>
          <cell r="I16">
            <v>0</v>
          </cell>
          <cell r="J16">
            <v>0</v>
          </cell>
          <cell r="K16">
            <v>0</v>
          </cell>
          <cell r="L16">
            <v>0</v>
          </cell>
          <cell r="M16">
            <v>8</v>
          </cell>
          <cell r="N16">
            <v>5</v>
          </cell>
          <cell r="O16">
            <v>2023</v>
          </cell>
          <cell r="P16">
            <v>0</v>
          </cell>
          <cell r="Q16">
            <v>0</v>
          </cell>
        </row>
        <row r="17">
          <cell r="C17" t="str">
            <v>ITEMS DE LA PROPUESTA ECONÓMICA</v>
          </cell>
          <cell r="D17">
            <v>0</v>
          </cell>
          <cell r="E17">
            <v>0</v>
          </cell>
          <cell r="F17">
            <v>0</v>
          </cell>
          <cell r="G17">
            <v>0</v>
          </cell>
          <cell r="H17">
            <v>0</v>
          </cell>
          <cell r="I17" t="str">
            <v>ITEMS NO PREVISTOS</v>
          </cell>
          <cell r="J17">
            <v>0</v>
          </cell>
          <cell r="K17">
            <v>0</v>
          </cell>
          <cell r="L17">
            <v>0</v>
          </cell>
          <cell r="M17">
            <v>0</v>
          </cell>
          <cell r="N17">
            <v>0</v>
          </cell>
          <cell r="O17">
            <v>0</v>
          </cell>
          <cell r="P17">
            <v>0</v>
          </cell>
          <cell r="Q17">
            <v>0</v>
          </cell>
        </row>
        <row r="18">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row>
        <row r="19">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row>
        <row r="20">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row>
        <row r="21">
          <cell r="C21" t="str">
            <v>DATOS ESPECÍFICOS</v>
          </cell>
          <cell r="D21">
            <v>0</v>
          </cell>
          <cell r="E21">
            <v>0</v>
          </cell>
          <cell r="F21">
            <v>0</v>
          </cell>
          <cell r="G21">
            <v>0</v>
          </cell>
          <cell r="H21">
            <v>0</v>
          </cell>
          <cell r="I21">
            <v>0</v>
          </cell>
          <cell r="J21">
            <v>0</v>
          </cell>
          <cell r="K21">
            <v>0</v>
          </cell>
          <cell r="L21">
            <v>0</v>
          </cell>
          <cell r="M21">
            <v>0</v>
          </cell>
          <cell r="N21">
            <v>0</v>
          </cell>
          <cell r="O21">
            <v>0</v>
          </cell>
          <cell r="P21">
            <v>0</v>
          </cell>
          <cell r="Q21">
            <v>0</v>
          </cell>
        </row>
        <row r="22">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row>
        <row r="23">
          <cell r="C23" t="str">
            <v>ITEM</v>
          </cell>
          <cell r="D23" t="str">
            <v>DESCRIPCIÓN</v>
          </cell>
          <cell r="E23">
            <v>0</v>
          </cell>
          <cell r="F23">
            <v>0</v>
          </cell>
          <cell r="G23">
            <v>0</v>
          </cell>
          <cell r="H23">
            <v>0</v>
          </cell>
          <cell r="I23">
            <v>0</v>
          </cell>
          <cell r="J23">
            <v>0</v>
          </cell>
          <cell r="K23">
            <v>0</v>
          </cell>
          <cell r="L23">
            <v>0</v>
          </cell>
          <cell r="M23" t="str">
            <v>UNIDAD</v>
          </cell>
          <cell r="N23">
            <v>0</v>
          </cell>
          <cell r="O23" t="str">
            <v>CANTIDAD</v>
          </cell>
          <cell r="P23">
            <v>0</v>
          </cell>
          <cell r="Q23">
            <v>0</v>
          </cell>
        </row>
        <row r="24">
          <cell r="C24">
            <v>0</v>
          </cell>
          <cell r="D24">
            <v>0</v>
          </cell>
          <cell r="E24">
            <v>0</v>
          </cell>
          <cell r="F24">
            <v>0</v>
          </cell>
          <cell r="G24">
            <v>0</v>
          </cell>
          <cell r="H24">
            <v>0</v>
          </cell>
          <cell r="I24">
            <v>0</v>
          </cell>
          <cell r="J24">
            <v>0</v>
          </cell>
          <cell r="K24">
            <v>0</v>
          </cell>
          <cell r="L24">
            <v>0</v>
          </cell>
          <cell r="M24" t="str">
            <v>u</v>
          </cell>
          <cell r="N24">
            <v>0</v>
          </cell>
          <cell r="O24">
            <v>0</v>
          </cell>
          <cell r="P24">
            <v>0</v>
          </cell>
          <cell r="Q24">
            <v>0</v>
          </cell>
          <cell r="R24">
            <v>33000</v>
          </cell>
          <cell r="S24">
            <v>42547</v>
          </cell>
          <cell r="T24">
            <v>0</v>
          </cell>
          <cell r="U24">
            <v>1</v>
          </cell>
          <cell r="V24">
            <v>0</v>
          </cell>
          <cell r="W24">
            <v>0</v>
          </cell>
        </row>
        <row r="25">
          <cell r="C25" t="str">
            <v>I. EQUIPO</v>
          </cell>
          <cell r="D25">
            <v>0</v>
          </cell>
          <cell r="E25">
            <v>0</v>
          </cell>
          <cell r="F25">
            <v>0</v>
          </cell>
          <cell r="G25">
            <v>0</v>
          </cell>
          <cell r="H25">
            <v>0</v>
          </cell>
          <cell r="I25">
            <v>0</v>
          </cell>
          <cell r="J25">
            <v>0</v>
          </cell>
          <cell r="K25">
            <v>0</v>
          </cell>
          <cell r="L25">
            <v>0</v>
          </cell>
          <cell r="M25">
            <v>0</v>
          </cell>
          <cell r="N25">
            <v>0</v>
          </cell>
          <cell r="O25">
            <v>0</v>
          </cell>
          <cell r="P25">
            <v>0</v>
          </cell>
          <cell r="Q25">
            <v>0</v>
          </cell>
        </row>
        <row r="26">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row>
        <row r="27">
          <cell r="C27" t="str">
            <v>DESCRIPCIÓN</v>
          </cell>
          <cell r="D27">
            <v>0</v>
          </cell>
          <cell r="E27">
            <v>0</v>
          </cell>
          <cell r="F27">
            <v>0</v>
          </cell>
          <cell r="G27">
            <v>0</v>
          </cell>
          <cell r="H27" t="str">
            <v>MARCA</v>
          </cell>
          <cell r="I27">
            <v>0</v>
          </cell>
          <cell r="J27" t="str">
            <v>TIPO</v>
          </cell>
          <cell r="K27">
            <v>0</v>
          </cell>
          <cell r="L27" t="str">
            <v>TARIFA/HORA</v>
          </cell>
          <cell r="M27" t="str">
            <v>RENDIMIENTO</v>
          </cell>
          <cell r="N27">
            <v>0</v>
          </cell>
          <cell r="O27" t="str">
            <v>Vr. UNITARIO</v>
          </cell>
          <cell r="P27">
            <v>0</v>
          </cell>
          <cell r="Q27">
            <v>0</v>
          </cell>
        </row>
        <row r="28">
          <cell r="C28">
            <v>0</v>
          </cell>
          <cell r="D28">
            <v>0</v>
          </cell>
          <cell r="E28">
            <v>0</v>
          </cell>
          <cell r="F28">
            <v>0</v>
          </cell>
          <cell r="G28">
            <v>0</v>
          </cell>
          <cell r="H28">
            <v>0</v>
          </cell>
          <cell r="I28">
            <v>0</v>
          </cell>
          <cell r="J28" t="str">
            <v/>
          </cell>
          <cell r="K28">
            <v>0</v>
          </cell>
          <cell r="L28" t="str">
            <v/>
          </cell>
          <cell r="M28">
            <v>0</v>
          </cell>
          <cell r="N28">
            <v>0</v>
          </cell>
          <cell r="O28">
            <v>0</v>
          </cell>
          <cell r="P28">
            <v>0</v>
          </cell>
          <cell r="Q28">
            <v>0</v>
          </cell>
          <cell r="R28">
            <v>0</v>
          </cell>
          <cell r="T28">
            <v>0</v>
          </cell>
        </row>
        <row r="29">
          <cell r="C29">
            <v>0</v>
          </cell>
          <cell r="D29">
            <v>0</v>
          </cell>
          <cell r="E29">
            <v>0</v>
          </cell>
          <cell r="F29">
            <v>0</v>
          </cell>
          <cell r="G29">
            <v>0</v>
          </cell>
          <cell r="H29">
            <v>0</v>
          </cell>
          <cell r="I29">
            <v>0</v>
          </cell>
          <cell r="J29" t="str">
            <v/>
          </cell>
          <cell r="K29">
            <v>0</v>
          </cell>
          <cell r="L29" t="str">
            <v/>
          </cell>
          <cell r="M29">
            <v>0</v>
          </cell>
          <cell r="N29">
            <v>0</v>
          </cell>
          <cell r="O29">
            <v>0</v>
          </cell>
          <cell r="P29">
            <v>0</v>
          </cell>
          <cell r="Q29">
            <v>0</v>
          </cell>
          <cell r="R29">
            <v>0</v>
          </cell>
          <cell r="T29">
            <v>0</v>
          </cell>
        </row>
        <row r="30">
          <cell r="C30">
            <v>0</v>
          </cell>
          <cell r="D30">
            <v>0</v>
          </cell>
          <cell r="E30">
            <v>0</v>
          </cell>
          <cell r="F30">
            <v>0</v>
          </cell>
          <cell r="G30">
            <v>0</v>
          </cell>
          <cell r="H30">
            <v>0</v>
          </cell>
          <cell r="I30">
            <v>0</v>
          </cell>
          <cell r="J30" t="str">
            <v/>
          </cell>
          <cell r="K30">
            <v>0</v>
          </cell>
          <cell r="L30" t="str">
            <v/>
          </cell>
          <cell r="M30">
            <v>0</v>
          </cell>
          <cell r="N30">
            <v>0</v>
          </cell>
          <cell r="O30">
            <v>0</v>
          </cell>
          <cell r="P30">
            <v>0</v>
          </cell>
          <cell r="Q30">
            <v>0</v>
          </cell>
          <cell r="R30">
            <v>0</v>
          </cell>
          <cell r="T30">
            <v>0</v>
          </cell>
        </row>
        <row r="31">
          <cell r="C31" t="str">
            <v>Herramienta Menor (Como % de Mano de Obra)</v>
          </cell>
          <cell r="D31">
            <v>0</v>
          </cell>
          <cell r="E31">
            <v>0</v>
          </cell>
          <cell r="F31">
            <v>0</v>
          </cell>
          <cell r="G31">
            <v>0</v>
          </cell>
          <cell r="H31">
            <v>0</v>
          </cell>
          <cell r="I31">
            <v>0</v>
          </cell>
          <cell r="J31" t="str">
            <v>Dia</v>
          </cell>
          <cell r="K31">
            <v>0</v>
          </cell>
          <cell r="L31">
            <v>0</v>
          </cell>
          <cell r="M31">
            <v>0.05</v>
          </cell>
          <cell r="N31">
            <v>0</v>
          </cell>
          <cell r="O31">
            <v>0</v>
          </cell>
          <cell r="P31">
            <v>0</v>
          </cell>
          <cell r="Q31">
            <v>0</v>
          </cell>
          <cell r="R31">
            <v>0</v>
          </cell>
          <cell r="T31" t="str">
            <v>Herramienta Menor (Como % de Mano de Obra)</v>
          </cell>
        </row>
        <row r="32">
          <cell r="C32">
            <v>0</v>
          </cell>
          <cell r="D32">
            <v>0</v>
          </cell>
          <cell r="E32">
            <v>0</v>
          </cell>
          <cell r="F32">
            <v>0</v>
          </cell>
          <cell r="G32">
            <v>0</v>
          </cell>
          <cell r="H32">
            <v>0</v>
          </cell>
          <cell r="I32">
            <v>0</v>
          </cell>
          <cell r="J32">
            <v>0</v>
          </cell>
          <cell r="K32">
            <v>0</v>
          </cell>
          <cell r="L32">
            <v>0</v>
          </cell>
          <cell r="M32" t="str">
            <v>SUBTOTAL $</v>
          </cell>
          <cell r="N32">
            <v>0</v>
          </cell>
          <cell r="O32">
            <v>0</v>
          </cell>
          <cell r="P32">
            <v>0</v>
          </cell>
          <cell r="Q32">
            <v>0</v>
          </cell>
          <cell r="T32">
            <v>0</v>
          </cell>
        </row>
        <row r="33">
          <cell r="C33" t="str">
            <v>II. MATERIALES</v>
          </cell>
          <cell r="D33">
            <v>0</v>
          </cell>
          <cell r="E33">
            <v>0</v>
          </cell>
          <cell r="F33">
            <v>0</v>
          </cell>
          <cell r="G33">
            <v>0</v>
          </cell>
          <cell r="H33">
            <v>0</v>
          </cell>
          <cell r="I33">
            <v>0</v>
          </cell>
          <cell r="J33">
            <v>0</v>
          </cell>
          <cell r="K33">
            <v>0</v>
          </cell>
          <cell r="L33">
            <v>0</v>
          </cell>
          <cell r="M33">
            <v>0</v>
          </cell>
          <cell r="N33">
            <v>0</v>
          </cell>
          <cell r="O33">
            <v>0</v>
          </cell>
          <cell r="P33">
            <v>0</v>
          </cell>
          <cell r="Q33">
            <v>0</v>
          </cell>
          <cell r="T33">
            <v>0</v>
          </cell>
        </row>
        <row r="34">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T34">
            <v>0</v>
          </cell>
        </row>
        <row r="35">
          <cell r="C35" t="str">
            <v>DESCRIPCIÓN</v>
          </cell>
          <cell r="D35">
            <v>0</v>
          </cell>
          <cell r="E35">
            <v>0</v>
          </cell>
          <cell r="F35">
            <v>0</v>
          </cell>
          <cell r="G35">
            <v>0</v>
          </cell>
          <cell r="H35">
            <v>0</v>
          </cell>
          <cell r="I35">
            <v>0</v>
          </cell>
          <cell r="J35">
            <v>0</v>
          </cell>
          <cell r="K35" t="str">
            <v>UNIDAD</v>
          </cell>
          <cell r="L35" t="str">
            <v>CANTIDAD</v>
          </cell>
          <cell r="M35" t="str">
            <v>PRECIO UNIT.</v>
          </cell>
          <cell r="N35">
            <v>0</v>
          </cell>
          <cell r="O35" t="str">
            <v>Vr. UNITARIO</v>
          </cell>
          <cell r="P35">
            <v>0</v>
          </cell>
          <cell r="Q35">
            <v>0</v>
          </cell>
          <cell r="T35">
            <v>0</v>
          </cell>
        </row>
        <row r="36">
          <cell r="C36" t="str">
            <v>Cemento gris (50 Kg)</v>
          </cell>
          <cell r="D36">
            <v>0</v>
          </cell>
          <cell r="E36">
            <v>0</v>
          </cell>
          <cell r="F36">
            <v>0</v>
          </cell>
          <cell r="G36">
            <v>0</v>
          </cell>
          <cell r="H36">
            <v>0</v>
          </cell>
          <cell r="I36">
            <v>0</v>
          </cell>
          <cell r="J36">
            <v>0</v>
          </cell>
          <cell r="K36" t="str">
            <v>u</v>
          </cell>
          <cell r="L36">
            <v>1</v>
          </cell>
          <cell r="M36">
            <v>33000</v>
          </cell>
          <cell r="N36">
            <v>0</v>
          </cell>
          <cell r="O36">
            <v>33000</v>
          </cell>
          <cell r="P36">
            <v>0</v>
          </cell>
          <cell r="Q36">
            <v>0</v>
          </cell>
          <cell r="R36">
            <v>0</v>
          </cell>
          <cell r="T36" t="str">
            <v>Cemento gris (50 Kg)</v>
          </cell>
        </row>
        <row r="37">
          <cell r="C37">
            <v>0</v>
          </cell>
          <cell r="D37">
            <v>0</v>
          </cell>
          <cell r="E37">
            <v>0</v>
          </cell>
          <cell r="F37">
            <v>0</v>
          </cell>
          <cell r="G37">
            <v>0</v>
          </cell>
          <cell r="H37">
            <v>0</v>
          </cell>
          <cell r="I37">
            <v>0</v>
          </cell>
          <cell r="J37">
            <v>0</v>
          </cell>
          <cell r="K37" t="str">
            <v/>
          </cell>
          <cell r="L37">
            <v>0</v>
          </cell>
          <cell r="M37">
            <v>0</v>
          </cell>
          <cell r="N37">
            <v>0</v>
          </cell>
          <cell r="O37">
            <v>0</v>
          </cell>
          <cell r="P37">
            <v>0</v>
          </cell>
          <cell r="Q37">
            <v>0</v>
          </cell>
          <cell r="R37">
            <v>0</v>
          </cell>
          <cell r="T37">
            <v>0</v>
          </cell>
        </row>
        <row r="38">
          <cell r="C38">
            <v>0</v>
          </cell>
          <cell r="D38">
            <v>0</v>
          </cell>
          <cell r="E38">
            <v>0</v>
          </cell>
          <cell r="F38">
            <v>0</v>
          </cell>
          <cell r="G38">
            <v>0</v>
          </cell>
          <cell r="H38">
            <v>0</v>
          </cell>
          <cell r="I38">
            <v>0</v>
          </cell>
          <cell r="J38">
            <v>0</v>
          </cell>
          <cell r="K38" t="str">
            <v/>
          </cell>
          <cell r="L38">
            <v>0</v>
          </cell>
          <cell r="M38">
            <v>0</v>
          </cell>
          <cell r="N38">
            <v>0</v>
          </cell>
          <cell r="O38">
            <v>0</v>
          </cell>
          <cell r="P38">
            <v>0</v>
          </cell>
          <cell r="Q38">
            <v>0</v>
          </cell>
          <cell r="R38">
            <v>0</v>
          </cell>
          <cell r="T38">
            <v>0</v>
          </cell>
        </row>
        <row r="39">
          <cell r="C39">
            <v>0</v>
          </cell>
          <cell r="D39">
            <v>0</v>
          </cell>
          <cell r="E39">
            <v>0</v>
          </cell>
          <cell r="F39">
            <v>0</v>
          </cell>
          <cell r="G39">
            <v>0</v>
          </cell>
          <cell r="H39">
            <v>0</v>
          </cell>
          <cell r="I39">
            <v>0</v>
          </cell>
          <cell r="J39">
            <v>0</v>
          </cell>
          <cell r="K39" t="str">
            <v/>
          </cell>
          <cell r="L39">
            <v>0</v>
          </cell>
          <cell r="M39">
            <v>0</v>
          </cell>
          <cell r="N39">
            <v>0</v>
          </cell>
          <cell r="O39">
            <v>0</v>
          </cell>
          <cell r="P39">
            <v>0</v>
          </cell>
          <cell r="Q39">
            <v>0</v>
          </cell>
          <cell r="R39">
            <v>0</v>
          </cell>
          <cell r="T39">
            <v>0</v>
          </cell>
        </row>
        <row r="40">
          <cell r="C40">
            <v>0</v>
          </cell>
          <cell r="D40">
            <v>0</v>
          </cell>
          <cell r="E40">
            <v>0</v>
          </cell>
          <cell r="F40">
            <v>0</v>
          </cell>
          <cell r="G40">
            <v>0</v>
          </cell>
          <cell r="H40">
            <v>0</v>
          </cell>
          <cell r="I40">
            <v>0</v>
          </cell>
          <cell r="J40">
            <v>0</v>
          </cell>
          <cell r="K40" t="str">
            <v/>
          </cell>
          <cell r="L40">
            <v>0</v>
          </cell>
          <cell r="M40">
            <v>0</v>
          </cell>
          <cell r="N40">
            <v>0</v>
          </cell>
          <cell r="O40">
            <v>0</v>
          </cell>
          <cell r="P40">
            <v>0</v>
          </cell>
          <cell r="Q40">
            <v>0</v>
          </cell>
          <cell r="R40">
            <v>0</v>
          </cell>
          <cell r="T40">
            <v>0</v>
          </cell>
        </row>
        <row r="41">
          <cell r="C41">
            <v>0</v>
          </cell>
          <cell r="D41">
            <v>0</v>
          </cell>
          <cell r="E41">
            <v>0</v>
          </cell>
          <cell r="F41">
            <v>0</v>
          </cell>
          <cell r="G41">
            <v>0</v>
          </cell>
          <cell r="H41">
            <v>0</v>
          </cell>
          <cell r="I41">
            <v>0</v>
          </cell>
          <cell r="J41">
            <v>0</v>
          </cell>
          <cell r="K41" t="str">
            <v/>
          </cell>
          <cell r="L41">
            <v>0</v>
          </cell>
          <cell r="M41">
            <v>0</v>
          </cell>
          <cell r="N41">
            <v>0</v>
          </cell>
          <cell r="O41">
            <v>0</v>
          </cell>
          <cell r="P41">
            <v>0</v>
          </cell>
          <cell r="Q41">
            <v>0</v>
          </cell>
          <cell r="R41">
            <v>0</v>
          </cell>
          <cell r="T41">
            <v>0</v>
          </cell>
        </row>
        <row r="42">
          <cell r="C42">
            <v>0</v>
          </cell>
          <cell r="D42">
            <v>0</v>
          </cell>
          <cell r="E42">
            <v>0</v>
          </cell>
          <cell r="F42">
            <v>0</v>
          </cell>
          <cell r="G42">
            <v>0</v>
          </cell>
          <cell r="H42">
            <v>0</v>
          </cell>
          <cell r="I42">
            <v>0</v>
          </cell>
          <cell r="J42">
            <v>0</v>
          </cell>
          <cell r="K42" t="str">
            <v/>
          </cell>
          <cell r="L42">
            <v>0</v>
          </cell>
          <cell r="M42">
            <v>0</v>
          </cell>
          <cell r="N42">
            <v>0</v>
          </cell>
          <cell r="O42">
            <v>0</v>
          </cell>
          <cell r="P42">
            <v>0</v>
          </cell>
          <cell r="Q42">
            <v>0</v>
          </cell>
          <cell r="R42">
            <v>0</v>
          </cell>
          <cell r="T42">
            <v>0</v>
          </cell>
        </row>
        <row r="43">
          <cell r="C43">
            <v>0</v>
          </cell>
          <cell r="D43">
            <v>0</v>
          </cell>
          <cell r="E43">
            <v>0</v>
          </cell>
          <cell r="F43">
            <v>0</v>
          </cell>
          <cell r="G43">
            <v>0</v>
          </cell>
          <cell r="H43">
            <v>0</v>
          </cell>
          <cell r="I43">
            <v>0</v>
          </cell>
          <cell r="J43">
            <v>0</v>
          </cell>
          <cell r="K43">
            <v>0</v>
          </cell>
          <cell r="L43">
            <v>1</v>
          </cell>
          <cell r="M43" t="str">
            <v>SUBTOTAL $</v>
          </cell>
          <cell r="N43">
            <v>0</v>
          </cell>
          <cell r="O43">
            <v>33000</v>
          </cell>
          <cell r="P43">
            <v>0</v>
          </cell>
          <cell r="Q43">
            <v>0</v>
          </cell>
          <cell r="T43">
            <v>0</v>
          </cell>
        </row>
        <row r="44">
          <cell r="C44" t="str">
            <v>III. TRANSPORTES</v>
          </cell>
          <cell r="D44">
            <v>0</v>
          </cell>
          <cell r="E44">
            <v>0</v>
          </cell>
          <cell r="F44">
            <v>0</v>
          </cell>
          <cell r="G44">
            <v>0</v>
          </cell>
          <cell r="H44">
            <v>0</v>
          </cell>
          <cell r="I44">
            <v>0</v>
          </cell>
          <cell r="J44">
            <v>0</v>
          </cell>
          <cell r="K44">
            <v>0</v>
          </cell>
          <cell r="L44">
            <v>0</v>
          </cell>
          <cell r="M44">
            <v>0</v>
          </cell>
          <cell r="N44">
            <v>0</v>
          </cell>
          <cell r="O44">
            <v>0</v>
          </cell>
          <cell r="P44">
            <v>0</v>
          </cell>
          <cell r="Q44">
            <v>0</v>
          </cell>
          <cell r="T44">
            <v>0</v>
          </cell>
        </row>
        <row r="45">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T45">
            <v>0</v>
          </cell>
        </row>
        <row r="46">
          <cell r="C46" t="str">
            <v>MATERIAL</v>
          </cell>
          <cell r="D46">
            <v>0</v>
          </cell>
          <cell r="E46">
            <v>0</v>
          </cell>
          <cell r="F46">
            <v>0</v>
          </cell>
          <cell r="G46">
            <v>0</v>
          </cell>
          <cell r="H46">
            <v>0</v>
          </cell>
          <cell r="I46">
            <v>0</v>
          </cell>
          <cell r="J46" t="str">
            <v>VOL. o PESO</v>
          </cell>
          <cell r="K46" t="str">
            <v>DISTANCIA</v>
          </cell>
          <cell r="L46" t="str">
            <v>M3 o Ton/Km</v>
          </cell>
          <cell r="M46" t="str">
            <v>TARIFA</v>
          </cell>
          <cell r="N46">
            <v>0</v>
          </cell>
          <cell r="O46" t="str">
            <v>Vr. UNITARIO</v>
          </cell>
          <cell r="P46">
            <v>0</v>
          </cell>
          <cell r="Q46">
            <v>0</v>
          </cell>
          <cell r="T46">
            <v>0</v>
          </cell>
        </row>
        <row r="47">
          <cell r="C47">
            <v>0</v>
          </cell>
          <cell r="D47">
            <v>0</v>
          </cell>
          <cell r="E47">
            <v>0</v>
          </cell>
          <cell r="F47">
            <v>0</v>
          </cell>
          <cell r="G47">
            <v>0</v>
          </cell>
          <cell r="H47">
            <v>0</v>
          </cell>
          <cell r="I47">
            <v>0</v>
          </cell>
          <cell r="J47" t="str">
            <v/>
          </cell>
          <cell r="K47">
            <v>0</v>
          </cell>
          <cell r="L47">
            <v>0</v>
          </cell>
          <cell r="M47">
            <v>0</v>
          </cell>
          <cell r="N47">
            <v>0</v>
          </cell>
          <cell r="O47">
            <v>0</v>
          </cell>
          <cell r="P47">
            <v>0</v>
          </cell>
          <cell r="Q47">
            <v>0</v>
          </cell>
          <cell r="R47">
            <v>0</v>
          </cell>
          <cell r="T47">
            <v>0</v>
          </cell>
        </row>
        <row r="48">
          <cell r="C48">
            <v>0</v>
          </cell>
          <cell r="D48">
            <v>0</v>
          </cell>
          <cell r="E48">
            <v>0</v>
          </cell>
          <cell r="F48">
            <v>0</v>
          </cell>
          <cell r="G48">
            <v>0</v>
          </cell>
          <cell r="H48">
            <v>0</v>
          </cell>
          <cell r="I48">
            <v>0</v>
          </cell>
          <cell r="J48" t="str">
            <v/>
          </cell>
          <cell r="K48">
            <v>0</v>
          </cell>
          <cell r="L48">
            <v>0</v>
          </cell>
          <cell r="M48">
            <v>0</v>
          </cell>
          <cell r="N48">
            <v>0</v>
          </cell>
          <cell r="O48">
            <v>0</v>
          </cell>
          <cell r="P48">
            <v>0</v>
          </cell>
          <cell r="Q48">
            <v>0</v>
          </cell>
          <cell r="R48">
            <v>0</v>
          </cell>
          <cell r="T48">
            <v>0</v>
          </cell>
        </row>
        <row r="49">
          <cell r="C49">
            <v>0</v>
          </cell>
          <cell r="D49">
            <v>0</v>
          </cell>
          <cell r="E49">
            <v>0</v>
          </cell>
          <cell r="F49">
            <v>0</v>
          </cell>
          <cell r="G49">
            <v>0</v>
          </cell>
          <cell r="H49">
            <v>0</v>
          </cell>
          <cell r="I49">
            <v>0</v>
          </cell>
          <cell r="J49" t="str">
            <v/>
          </cell>
          <cell r="K49">
            <v>0</v>
          </cell>
          <cell r="L49">
            <v>0</v>
          </cell>
          <cell r="M49">
            <v>0</v>
          </cell>
          <cell r="N49">
            <v>0</v>
          </cell>
          <cell r="O49">
            <v>0</v>
          </cell>
          <cell r="P49">
            <v>0</v>
          </cell>
          <cell r="Q49">
            <v>0</v>
          </cell>
          <cell r="R49">
            <v>0</v>
          </cell>
          <cell r="T49">
            <v>0</v>
          </cell>
        </row>
        <row r="50">
          <cell r="C50">
            <v>0</v>
          </cell>
          <cell r="D50">
            <v>0</v>
          </cell>
          <cell r="E50">
            <v>0</v>
          </cell>
          <cell r="F50">
            <v>0</v>
          </cell>
          <cell r="G50">
            <v>0</v>
          </cell>
          <cell r="H50">
            <v>0</v>
          </cell>
          <cell r="I50">
            <v>0</v>
          </cell>
          <cell r="J50">
            <v>0</v>
          </cell>
          <cell r="K50">
            <v>0</v>
          </cell>
          <cell r="L50">
            <v>0</v>
          </cell>
          <cell r="M50" t="str">
            <v>SUBTOTAL $</v>
          </cell>
          <cell r="N50">
            <v>0</v>
          </cell>
          <cell r="O50">
            <v>0</v>
          </cell>
          <cell r="P50">
            <v>0</v>
          </cell>
          <cell r="Q50">
            <v>0</v>
          </cell>
          <cell r="T50">
            <v>0</v>
          </cell>
        </row>
        <row r="51">
          <cell r="C51" t="str">
            <v>IV. MANO DE OBRA</v>
          </cell>
          <cell r="D51">
            <v>0</v>
          </cell>
          <cell r="E51">
            <v>0</v>
          </cell>
          <cell r="F51">
            <v>0</v>
          </cell>
          <cell r="G51">
            <v>0</v>
          </cell>
          <cell r="H51">
            <v>0</v>
          </cell>
          <cell r="I51">
            <v>0</v>
          </cell>
          <cell r="J51">
            <v>0</v>
          </cell>
          <cell r="K51">
            <v>0</v>
          </cell>
          <cell r="L51">
            <v>0</v>
          </cell>
          <cell r="M51">
            <v>0</v>
          </cell>
          <cell r="N51">
            <v>0</v>
          </cell>
          <cell r="O51">
            <v>0</v>
          </cell>
          <cell r="P51">
            <v>0</v>
          </cell>
          <cell r="Q51">
            <v>0</v>
          </cell>
          <cell r="T51">
            <v>0</v>
          </cell>
        </row>
        <row r="52">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T52">
            <v>0</v>
          </cell>
        </row>
        <row r="53">
          <cell r="C53" t="str">
            <v>TRABAJADOR</v>
          </cell>
          <cell r="D53">
            <v>0</v>
          </cell>
          <cell r="E53">
            <v>0</v>
          </cell>
          <cell r="F53">
            <v>0</v>
          </cell>
          <cell r="G53">
            <v>0</v>
          </cell>
          <cell r="H53">
            <v>0</v>
          </cell>
          <cell r="I53" t="str">
            <v>CANTIDAD</v>
          </cell>
          <cell r="J53" t="str">
            <v>JORNAL</v>
          </cell>
          <cell r="K53" t="str">
            <v>PRESTACIONES</v>
          </cell>
          <cell r="L53" t="str">
            <v>JORNAL TOTAL</v>
          </cell>
          <cell r="M53" t="str">
            <v>RENDIMIENTO</v>
          </cell>
          <cell r="N53">
            <v>0</v>
          </cell>
          <cell r="O53" t="str">
            <v>Vr. UNITARIO</v>
          </cell>
          <cell r="P53">
            <v>0</v>
          </cell>
          <cell r="Q53">
            <v>0</v>
          </cell>
          <cell r="R53">
            <v>0</v>
          </cell>
          <cell r="T53">
            <v>0</v>
          </cell>
        </row>
        <row r="54">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T54">
            <v>0</v>
          </cell>
        </row>
        <row r="55">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T55">
            <v>0</v>
          </cell>
        </row>
        <row r="56">
          <cell r="C56">
            <v>0</v>
          </cell>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T56">
            <v>0</v>
          </cell>
        </row>
        <row r="57">
          <cell r="C57">
            <v>0</v>
          </cell>
          <cell r="D57">
            <v>0</v>
          </cell>
          <cell r="E57">
            <v>0</v>
          </cell>
          <cell r="F57">
            <v>0</v>
          </cell>
          <cell r="G57">
            <v>0</v>
          </cell>
          <cell r="H57">
            <v>0</v>
          </cell>
          <cell r="I57">
            <v>0</v>
          </cell>
          <cell r="J57">
            <v>0</v>
          </cell>
          <cell r="K57">
            <v>0</v>
          </cell>
          <cell r="L57">
            <v>0</v>
          </cell>
          <cell r="M57" t="str">
            <v>SUBTOTAL $</v>
          </cell>
          <cell r="N57">
            <v>0</v>
          </cell>
          <cell r="O57">
            <v>0</v>
          </cell>
          <cell r="P57">
            <v>0</v>
          </cell>
          <cell r="Q57">
            <v>0</v>
          </cell>
          <cell r="T57">
            <v>0</v>
          </cell>
        </row>
        <row r="58">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row>
        <row r="59">
          <cell r="C59" t="str">
            <v>TOTAL COSTO DIRECTO $</v>
          </cell>
          <cell r="D59">
            <v>0</v>
          </cell>
          <cell r="E59">
            <v>0</v>
          </cell>
          <cell r="F59">
            <v>0</v>
          </cell>
          <cell r="G59">
            <v>0</v>
          </cell>
          <cell r="H59">
            <v>0</v>
          </cell>
          <cell r="I59">
            <v>0</v>
          </cell>
          <cell r="J59">
            <v>0</v>
          </cell>
          <cell r="K59">
            <v>0</v>
          </cell>
          <cell r="L59">
            <v>0</v>
          </cell>
          <cell r="M59">
            <v>0</v>
          </cell>
          <cell r="N59">
            <v>0</v>
          </cell>
          <cell r="O59">
            <v>33000</v>
          </cell>
          <cell r="P59">
            <v>0</v>
          </cell>
          <cell r="Q59">
            <v>0</v>
          </cell>
        </row>
        <row r="60">
          <cell r="C60" t="str">
            <v>V. COSTOS INDIRECTOS</v>
          </cell>
          <cell r="D60">
            <v>0</v>
          </cell>
          <cell r="E60">
            <v>0</v>
          </cell>
          <cell r="F60">
            <v>0</v>
          </cell>
          <cell r="G60">
            <v>0</v>
          </cell>
          <cell r="H60">
            <v>0</v>
          </cell>
          <cell r="I60">
            <v>0</v>
          </cell>
          <cell r="J60">
            <v>0</v>
          </cell>
          <cell r="K60">
            <v>0</v>
          </cell>
          <cell r="L60">
            <v>0</v>
          </cell>
          <cell r="M60">
            <v>0</v>
          </cell>
          <cell r="N60">
            <v>0</v>
          </cell>
          <cell r="O60">
            <v>0</v>
          </cell>
          <cell r="P60">
            <v>0</v>
          </cell>
          <cell r="Q60">
            <v>0</v>
          </cell>
        </row>
        <row r="61">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row>
        <row r="62">
          <cell r="C62" t="str">
            <v>Descripción</v>
          </cell>
          <cell r="D62">
            <v>0</v>
          </cell>
          <cell r="E62">
            <v>0</v>
          </cell>
          <cell r="F62">
            <v>0</v>
          </cell>
          <cell r="G62">
            <v>0</v>
          </cell>
          <cell r="H62">
            <v>0</v>
          </cell>
          <cell r="I62">
            <v>0</v>
          </cell>
          <cell r="J62">
            <v>0</v>
          </cell>
          <cell r="K62">
            <v>0</v>
          </cell>
          <cell r="L62" t="str">
            <v>Porcentaje</v>
          </cell>
          <cell r="M62" t="str">
            <v>Valor Total</v>
          </cell>
          <cell r="N62">
            <v>0</v>
          </cell>
          <cell r="O62">
            <v>0</v>
          </cell>
          <cell r="P62">
            <v>0</v>
          </cell>
          <cell r="Q62">
            <v>0</v>
          </cell>
        </row>
        <row r="63">
          <cell r="C63" t="str">
            <v>ADMINISTRACION</v>
          </cell>
          <cell r="D63">
            <v>0</v>
          </cell>
          <cell r="E63">
            <v>0</v>
          </cell>
          <cell r="F63">
            <v>0</v>
          </cell>
          <cell r="G63">
            <v>0</v>
          </cell>
          <cell r="H63">
            <v>0</v>
          </cell>
          <cell r="I63">
            <v>0</v>
          </cell>
          <cell r="J63">
            <v>0</v>
          </cell>
          <cell r="K63">
            <v>0</v>
          </cell>
          <cell r="L63">
            <v>0.23930000000000001</v>
          </cell>
          <cell r="M63">
            <v>7897</v>
          </cell>
          <cell r="N63">
            <v>0</v>
          </cell>
          <cell r="O63">
            <v>0</v>
          </cell>
          <cell r="P63">
            <v>0</v>
          </cell>
          <cell r="Q63">
            <v>0</v>
          </cell>
        </row>
        <row r="64">
          <cell r="C64" t="str">
            <v xml:space="preserve">IMPREVISTOS </v>
          </cell>
          <cell r="D64">
            <v>0</v>
          </cell>
          <cell r="E64">
            <v>0</v>
          </cell>
          <cell r="F64">
            <v>0</v>
          </cell>
          <cell r="G64">
            <v>0</v>
          </cell>
          <cell r="H64">
            <v>0</v>
          </cell>
          <cell r="I64">
            <v>0</v>
          </cell>
          <cell r="J64">
            <v>0</v>
          </cell>
          <cell r="K64">
            <v>0</v>
          </cell>
          <cell r="L64">
            <v>0</v>
          </cell>
          <cell r="M64">
            <v>0</v>
          </cell>
          <cell r="N64">
            <v>0</v>
          </cell>
          <cell r="O64">
            <v>0</v>
          </cell>
          <cell r="P64">
            <v>0</v>
          </cell>
          <cell r="Q64">
            <v>0</v>
          </cell>
        </row>
        <row r="65">
          <cell r="C65" t="str">
            <v>UTILIDAD</v>
          </cell>
          <cell r="D65">
            <v>0</v>
          </cell>
          <cell r="E65">
            <v>0</v>
          </cell>
          <cell r="F65">
            <v>0</v>
          </cell>
          <cell r="G65">
            <v>0</v>
          </cell>
          <cell r="H65">
            <v>0</v>
          </cell>
          <cell r="I65">
            <v>0</v>
          </cell>
          <cell r="J65">
            <v>0</v>
          </cell>
          <cell r="K65">
            <v>0</v>
          </cell>
          <cell r="L65">
            <v>0.05</v>
          </cell>
          <cell r="M65">
            <v>1650</v>
          </cell>
          <cell r="N65">
            <v>0</v>
          </cell>
          <cell r="O65">
            <v>0</v>
          </cell>
          <cell r="P65">
            <v>0</v>
          </cell>
          <cell r="Q65">
            <v>0</v>
          </cell>
        </row>
        <row r="66">
          <cell r="C66" t="str">
            <v>SUBTOTAL $</v>
          </cell>
          <cell r="D66">
            <v>0</v>
          </cell>
          <cell r="E66">
            <v>0</v>
          </cell>
          <cell r="F66">
            <v>0</v>
          </cell>
          <cell r="G66">
            <v>0</v>
          </cell>
          <cell r="H66">
            <v>0</v>
          </cell>
          <cell r="I66">
            <v>0</v>
          </cell>
          <cell r="J66">
            <v>0</v>
          </cell>
          <cell r="K66">
            <v>0</v>
          </cell>
          <cell r="L66">
            <v>0</v>
          </cell>
          <cell r="M66">
            <v>0</v>
          </cell>
          <cell r="N66">
            <v>0</v>
          </cell>
          <cell r="O66">
            <v>9547</v>
          </cell>
          <cell r="P66">
            <v>0</v>
          </cell>
          <cell r="Q66">
            <v>0</v>
          </cell>
        </row>
        <row r="67">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row>
        <row r="68">
          <cell r="C68" t="str">
            <v>Precio Unitario Total Aproximado al peso $</v>
          </cell>
          <cell r="D68">
            <v>0</v>
          </cell>
          <cell r="E68">
            <v>0</v>
          </cell>
          <cell r="F68">
            <v>0</v>
          </cell>
          <cell r="G68">
            <v>0</v>
          </cell>
          <cell r="H68">
            <v>0</v>
          </cell>
          <cell r="I68">
            <v>0</v>
          </cell>
          <cell r="J68">
            <v>0</v>
          </cell>
          <cell r="K68">
            <v>0</v>
          </cell>
          <cell r="L68">
            <v>0</v>
          </cell>
          <cell r="M68">
            <v>0</v>
          </cell>
          <cell r="N68">
            <v>0</v>
          </cell>
          <cell r="O68">
            <v>42547</v>
          </cell>
          <cell r="P68">
            <v>0</v>
          </cell>
          <cell r="Q68">
            <v>0</v>
          </cell>
        </row>
        <row r="69">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row>
        <row r="70">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row>
        <row r="71">
          <cell r="C71">
            <v>0</v>
          </cell>
          <cell r="D71">
            <v>0</v>
          </cell>
          <cell r="E71">
            <v>0</v>
          </cell>
          <cell r="F71">
            <v>0</v>
          </cell>
          <cell r="G71">
            <v>0</v>
          </cell>
          <cell r="H71" t="str">
            <v>Firma</v>
          </cell>
          <cell r="I71">
            <v>0</v>
          </cell>
          <cell r="J71">
            <v>0</v>
          </cell>
          <cell r="K71">
            <v>0</v>
          </cell>
          <cell r="L71">
            <v>0</v>
          </cell>
          <cell r="M71">
            <v>0</v>
          </cell>
          <cell r="N71">
            <v>0</v>
          </cell>
          <cell r="O71">
            <v>0</v>
          </cell>
          <cell r="P71">
            <v>0</v>
          </cell>
          <cell r="Q71">
            <v>0</v>
          </cell>
        </row>
        <row r="72">
          <cell r="C72">
            <v>0</v>
          </cell>
          <cell r="D72">
            <v>0</v>
          </cell>
          <cell r="E72">
            <v>0</v>
          </cell>
          <cell r="F72">
            <v>0</v>
          </cell>
          <cell r="G72">
            <v>0</v>
          </cell>
          <cell r="H72" t="str">
            <v>Nombre:</v>
          </cell>
          <cell r="I72">
            <v>0</v>
          </cell>
          <cell r="J72">
            <v>0</v>
          </cell>
          <cell r="K72">
            <v>0</v>
          </cell>
          <cell r="L72">
            <v>0</v>
          </cell>
          <cell r="M72">
            <v>0</v>
          </cell>
          <cell r="N72">
            <v>0</v>
          </cell>
          <cell r="O72">
            <v>0</v>
          </cell>
          <cell r="P72">
            <v>0</v>
          </cell>
          <cell r="Q72">
            <v>0</v>
          </cell>
        </row>
        <row r="73">
          <cell r="C73">
            <v>0</v>
          </cell>
          <cell r="D73">
            <v>0</v>
          </cell>
          <cell r="E73">
            <v>0</v>
          </cell>
          <cell r="F73">
            <v>0</v>
          </cell>
          <cell r="G73">
            <v>0</v>
          </cell>
          <cell r="H73" t="str">
            <v>Representante Legal del Contratista o su Apoderado</v>
          </cell>
          <cell r="I73">
            <v>0</v>
          </cell>
          <cell r="J73">
            <v>0</v>
          </cell>
          <cell r="K73">
            <v>0</v>
          </cell>
          <cell r="L73">
            <v>0</v>
          </cell>
          <cell r="M73">
            <v>0</v>
          </cell>
          <cell r="N73">
            <v>0</v>
          </cell>
          <cell r="O73">
            <v>0</v>
          </cell>
          <cell r="P73">
            <v>0</v>
          </cell>
          <cell r="Q73">
            <v>0</v>
          </cell>
        </row>
        <row r="74">
          <cell r="C74">
            <v>0</v>
          </cell>
          <cell r="D74">
            <v>0</v>
          </cell>
          <cell r="E74">
            <v>0</v>
          </cell>
          <cell r="F74">
            <v>0</v>
          </cell>
          <cell r="G74">
            <v>0</v>
          </cell>
          <cell r="H74" t="str">
            <v>Matricula No. :</v>
          </cell>
          <cell r="I74">
            <v>0</v>
          </cell>
          <cell r="J74">
            <v>0</v>
          </cell>
          <cell r="K74">
            <v>0</v>
          </cell>
          <cell r="L74">
            <v>0</v>
          </cell>
          <cell r="M74">
            <v>0</v>
          </cell>
          <cell r="N74">
            <v>0</v>
          </cell>
          <cell r="O74">
            <v>0</v>
          </cell>
          <cell r="P74">
            <v>0</v>
          </cell>
          <cell r="Q74">
            <v>0</v>
          </cell>
        </row>
        <row r="75">
          <cell r="C75">
            <v>0</v>
          </cell>
          <cell r="D75">
            <v>0</v>
          </cell>
          <cell r="E75">
            <v>0</v>
          </cell>
          <cell r="F75">
            <v>0</v>
          </cell>
          <cell r="G75">
            <v>0</v>
          </cell>
          <cell r="H75" t="str">
            <v xml:space="preserve"> </v>
          </cell>
          <cell r="I75">
            <v>0</v>
          </cell>
          <cell r="J75">
            <v>0</v>
          </cell>
          <cell r="K75">
            <v>0</v>
          </cell>
          <cell r="L75">
            <v>0</v>
          </cell>
          <cell r="M75">
            <v>0</v>
          </cell>
          <cell r="N75">
            <v>0</v>
          </cell>
          <cell r="O75">
            <v>0</v>
          </cell>
          <cell r="P75">
            <v>0</v>
          </cell>
          <cell r="Q75">
            <v>0</v>
          </cell>
        </row>
        <row r="76">
          <cell r="C76" t="str">
            <v>OBSERVACIONES INTERVENTORÍA</v>
          </cell>
          <cell r="D76">
            <v>0</v>
          </cell>
          <cell r="E76">
            <v>0</v>
          </cell>
          <cell r="F76">
            <v>0</v>
          </cell>
          <cell r="G76">
            <v>0</v>
          </cell>
          <cell r="H76">
            <v>0</v>
          </cell>
          <cell r="I76">
            <v>0</v>
          </cell>
          <cell r="J76">
            <v>0</v>
          </cell>
          <cell r="K76">
            <v>0</v>
          </cell>
          <cell r="L76">
            <v>0</v>
          </cell>
          <cell r="M76">
            <v>0</v>
          </cell>
          <cell r="N76">
            <v>0</v>
          </cell>
          <cell r="O76">
            <v>0</v>
          </cell>
          <cell r="P76">
            <v>0</v>
          </cell>
          <cell r="Q76">
            <v>0</v>
          </cell>
        </row>
        <row r="77">
          <cell r="C77">
            <v>0</v>
          </cell>
          <cell r="D77">
            <v>0</v>
          </cell>
          <cell r="E77">
            <v>0</v>
          </cell>
          <cell r="F77">
            <v>0</v>
          </cell>
          <cell r="G77">
            <v>0</v>
          </cell>
          <cell r="H77">
            <v>0</v>
          </cell>
          <cell r="I77">
            <v>0</v>
          </cell>
          <cell r="J77">
            <v>0</v>
          </cell>
          <cell r="K77">
            <v>0</v>
          </cell>
          <cell r="L77">
            <v>0</v>
          </cell>
          <cell r="M77">
            <v>0</v>
          </cell>
          <cell r="N77">
            <v>0</v>
          </cell>
          <cell r="O77">
            <v>0</v>
          </cell>
          <cell r="P77">
            <v>0</v>
          </cell>
          <cell r="Q77">
            <v>0</v>
          </cell>
        </row>
        <row r="78">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row>
        <row r="79">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row>
        <row r="80">
          <cell r="C80" t="str">
            <v>APROBACIÓN POR INTERVENTORÍA</v>
          </cell>
          <cell r="D80">
            <v>0</v>
          </cell>
          <cell r="E80">
            <v>0</v>
          </cell>
          <cell r="F80">
            <v>0</v>
          </cell>
          <cell r="G80">
            <v>0</v>
          </cell>
          <cell r="H80">
            <v>0</v>
          </cell>
          <cell r="I80">
            <v>0</v>
          </cell>
          <cell r="J80">
            <v>0</v>
          </cell>
          <cell r="K80">
            <v>0</v>
          </cell>
          <cell r="L80">
            <v>0</v>
          </cell>
          <cell r="M80">
            <v>0</v>
          </cell>
          <cell r="N80">
            <v>0</v>
          </cell>
          <cell r="O80">
            <v>0</v>
          </cell>
          <cell r="P80">
            <v>0</v>
          </cell>
          <cell r="Q80">
            <v>0</v>
          </cell>
        </row>
        <row r="81">
          <cell r="C8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81">
            <v>0</v>
          </cell>
          <cell r="E81">
            <v>0</v>
          </cell>
          <cell r="F81">
            <v>0</v>
          </cell>
          <cell r="G81">
            <v>0</v>
          </cell>
          <cell r="H81">
            <v>0</v>
          </cell>
          <cell r="I81">
            <v>0</v>
          </cell>
          <cell r="J81">
            <v>0</v>
          </cell>
          <cell r="K81">
            <v>0</v>
          </cell>
          <cell r="L81">
            <v>0</v>
          </cell>
          <cell r="M81">
            <v>0</v>
          </cell>
          <cell r="N81">
            <v>0</v>
          </cell>
          <cell r="O81">
            <v>0</v>
          </cell>
          <cell r="P81">
            <v>0</v>
          </cell>
          <cell r="Q81">
            <v>0</v>
          </cell>
        </row>
        <row r="82">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row>
        <row r="83">
          <cell r="C8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83">
            <v>0</v>
          </cell>
          <cell r="E83">
            <v>0</v>
          </cell>
          <cell r="F83">
            <v>0</v>
          </cell>
          <cell r="G83">
            <v>0</v>
          </cell>
          <cell r="H83">
            <v>0</v>
          </cell>
          <cell r="I83">
            <v>0</v>
          </cell>
          <cell r="J83">
            <v>0</v>
          </cell>
          <cell r="K83">
            <v>0</v>
          </cell>
          <cell r="L83">
            <v>0</v>
          </cell>
          <cell r="M83">
            <v>0</v>
          </cell>
          <cell r="N83">
            <v>0</v>
          </cell>
          <cell r="O83">
            <v>0</v>
          </cell>
          <cell r="P83">
            <v>0</v>
          </cell>
          <cell r="Q83">
            <v>0</v>
          </cell>
        </row>
        <row r="84">
          <cell r="C84">
            <v>0</v>
          </cell>
          <cell r="D84">
            <v>0</v>
          </cell>
          <cell r="E84">
            <v>0</v>
          </cell>
          <cell r="F84">
            <v>0</v>
          </cell>
          <cell r="G84">
            <v>0</v>
          </cell>
          <cell r="H84">
            <v>0</v>
          </cell>
          <cell r="I84">
            <v>0</v>
          </cell>
          <cell r="J84">
            <v>0</v>
          </cell>
          <cell r="K84">
            <v>0</v>
          </cell>
          <cell r="L84">
            <v>0</v>
          </cell>
          <cell r="M84">
            <v>0</v>
          </cell>
          <cell r="N84">
            <v>0</v>
          </cell>
          <cell r="O84">
            <v>0</v>
          </cell>
          <cell r="P84">
            <v>0</v>
          </cell>
          <cell r="Q84">
            <v>0</v>
          </cell>
        </row>
        <row r="85">
          <cell r="C85">
            <v>0</v>
          </cell>
          <cell r="D85">
            <v>0</v>
          </cell>
          <cell r="E85">
            <v>0</v>
          </cell>
          <cell r="F85">
            <v>0</v>
          </cell>
          <cell r="G85">
            <v>0</v>
          </cell>
          <cell r="H85">
            <v>0</v>
          </cell>
          <cell r="I85">
            <v>0</v>
          </cell>
          <cell r="J85">
            <v>0</v>
          </cell>
          <cell r="K85">
            <v>0</v>
          </cell>
          <cell r="L85">
            <v>0</v>
          </cell>
          <cell r="M85">
            <v>0</v>
          </cell>
          <cell r="N85">
            <v>0</v>
          </cell>
          <cell r="O85">
            <v>0</v>
          </cell>
          <cell r="P85">
            <v>0</v>
          </cell>
          <cell r="Q85">
            <v>0</v>
          </cell>
        </row>
        <row r="86">
          <cell r="C86">
            <v>0</v>
          </cell>
          <cell r="D86">
            <v>0</v>
          </cell>
          <cell r="E86">
            <v>0</v>
          </cell>
          <cell r="F86">
            <v>0</v>
          </cell>
          <cell r="G86">
            <v>0</v>
          </cell>
          <cell r="H86" t="str">
            <v>Firma</v>
          </cell>
          <cell r="I86">
            <v>0</v>
          </cell>
          <cell r="J86">
            <v>0</v>
          </cell>
          <cell r="K86">
            <v>0</v>
          </cell>
          <cell r="L86">
            <v>0</v>
          </cell>
          <cell r="M86">
            <v>0</v>
          </cell>
          <cell r="N86">
            <v>0</v>
          </cell>
          <cell r="O86">
            <v>0</v>
          </cell>
          <cell r="P86">
            <v>0</v>
          </cell>
          <cell r="Q86">
            <v>0</v>
          </cell>
        </row>
        <row r="87">
          <cell r="C87">
            <v>0</v>
          </cell>
          <cell r="D87">
            <v>0</v>
          </cell>
          <cell r="E87">
            <v>0</v>
          </cell>
          <cell r="F87">
            <v>0</v>
          </cell>
          <cell r="G87">
            <v>0</v>
          </cell>
          <cell r="H87" t="str">
            <v>Nombre:</v>
          </cell>
          <cell r="I87">
            <v>0</v>
          </cell>
          <cell r="J87">
            <v>0</v>
          </cell>
          <cell r="K87">
            <v>0</v>
          </cell>
          <cell r="L87">
            <v>0</v>
          </cell>
          <cell r="M87">
            <v>0</v>
          </cell>
          <cell r="N87">
            <v>0</v>
          </cell>
          <cell r="O87">
            <v>0</v>
          </cell>
          <cell r="P87">
            <v>0</v>
          </cell>
          <cell r="Q87">
            <v>0</v>
          </cell>
        </row>
        <row r="88">
          <cell r="C88">
            <v>0</v>
          </cell>
          <cell r="D88">
            <v>0</v>
          </cell>
          <cell r="E88">
            <v>0</v>
          </cell>
          <cell r="F88">
            <v>0</v>
          </cell>
          <cell r="G88">
            <v>0</v>
          </cell>
          <cell r="H88" t="str">
            <v>Representante Legal del Interventor o su Apoderado</v>
          </cell>
          <cell r="I88">
            <v>0</v>
          </cell>
          <cell r="J88">
            <v>0</v>
          </cell>
          <cell r="K88">
            <v>0</v>
          </cell>
          <cell r="L88">
            <v>0</v>
          </cell>
          <cell r="M88">
            <v>0</v>
          </cell>
          <cell r="N88">
            <v>0</v>
          </cell>
          <cell r="O88">
            <v>0</v>
          </cell>
          <cell r="P88">
            <v>0</v>
          </cell>
          <cell r="Q88">
            <v>0</v>
          </cell>
        </row>
        <row r="89">
          <cell r="C89">
            <v>0</v>
          </cell>
          <cell r="D89">
            <v>0</v>
          </cell>
          <cell r="E89">
            <v>0</v>
          </cell>
          <cell r="F89">
            <v>0</v>
          </cell>
          <cell r="G89">
            <v>0</v>
          </cell>
          <cell r="H89" t="str">
            <v>Matricula No. :</v>
          </cell>
          <cell r="I89">
            <v>0</v>
          </cell>
          <cell r="J89">
            <v>0</v>
          </cell>
          <cell r="K89">
            <v>0</v>
          </cell>
          <cell r="L89">
            <v>0</v>
          </cell>
          <cell r="M89">
            <v>0</v>
          </cell>
          <cell r="N89">
            <v>0</v>
          </cell>
          <cell r="O89">
            <v>0</v>
          </cell>
          <cell r="P89">
            <v>0</v>
          </cell>
          <cell r="Q89">
            <v>0</v>
          </cell>
        </row>
        <row r="90">
          <cell r="C90">
            <v>0</v>
          </cell>
          <cell r="D90">
            <v>0</v>
          </cell>
          <cell r="E90">
            <v>0</v>
          </cell>
          <cell r="F90">
            <v>0</v>
          </cell>
          <cell r="G90">
            <v>0</v>
          </cell>
          <cell r="H90">
            <v>0</v>
          </cell>
          <cell r="I90">
            <v>0</v>
          </cell>
          <cell r="J90">
            <v>0</v>
          </cell>
          <cell r="K90">
            <v>0</v>
          </cell>
          <cell r="L90">
            <v>0</v>
          </cell>
          <cell r="M90">
            <v>0</v>
          </cell>
          <cell r="N90">
            <v>0</v>
          </cell>
          <cell r="O90">
            <v>0</v>
          </cell>
          <cell r="P90">
            <v>0</v>
          </cell>
          <cell r="Q90">
            <v>0</v>
          </cell>
        </row>
        <row r="91">
          <cell r="C91">
            <v>0</v>
          </cell>
          <cell r="D91">
            <v>0</v>
          </cell>
          <cell r="E91">
            <v>0</v>
          </cell>
          <cell r="F91">
            <v>0</v>
          </cell>
          <cell r="G91">
            <v>0</v>
          </cell>
          <cell r="H91">
            <v>0</v>
          </cell>
          <cell r="I91">
            <v>0</v>
          </cell>
          <cell r="J91">
            <v>0</v>
          </cell>
          <cell r="K91">
            <v>0</v>
          </cell>
          <cell r="L91">
            <v>0</v>
          </cell>
          <cell r="M91">
            <v>0</v>
          </cell>
          <cell r="N91">
            <v>0</v>
          </cell>
          <cell r="O91">
            <v>0</v>
          </cell>
          <cell r="P91">
            <v>0</v>
          </cell>
          <cell r="Q91">
            <v>0</v>
          </cell>
        </row>
        <row r="93">
          <cell r="C93">
            <v>0</v>
          </cell>
          <cell r="D93">
            <v>0</v>
          </cell>
          <cell r="E93">
            <v>0</v>
          </cell>
          <cell r="F93">
            <v>0</v>
          </cell>
          <cell r="G93">
            <v>0</v>
          </cell>
          <cell r="H93">
            <v>0</v>
          </cell>
          <cell r="I93">
            <v>0</v>
          </cell>
          <cell r="J93">
            <v>0</v>
          </cell>
          <cell r="K93">
            <v>0</v>
          </cell>
          <cell r="L93">
            <v>0</v>
          </cell>
          <cell r="M93">
            <v>0</v>
          </cell>
          <cell r="N93">
            <v>0</v>
          </cell>
          <cell r="O93">
            <v>0</v>
          </cell>
          <cell r="P93">
            <v>0</v>
          </cell>
          <cell r="Q93">
            <v>0</v>
          </cell>
        </row>
        <row r="94">
          <cell r="C94" t="str">
            <v>Formulario 1 - Propuesta económica  - Documento tipo de selección abreviada de menor cuantía - versión 2</v>
          </cell>
          <cell r="D94">
            <v>0</v>
          </cell>
          <cell r="E94">
            <v>0</v>
          </cell>
          <cell r="F94">
            <v>0</v>
          </cell>
          <cell r="G94">
            <v>0</v>
          </cell>
          <cell r="H94">
            <v>0</v>
          </cell>
          <cell r="I94">
            <v>0</v>
          </cell>
          <cell r="J94">
            <v>0</v>
          </cell>
          <cell r="K94">
            <v>0</v>
          </cell>
          <cell r="L94">
            <v>0</v>
          </cell>
          <cell r="M94">
            <v>0</v>
          </cell>
          <cell r="N94">
            <v>0</v>
          </cell>
          <cell r="O94">
            <v>0</v>
          </cell>
          <cell r="P94">
            <v>0</v>
          </cell>
          <cell r="Q94">
            <v>0</v>
          </cell>
        </row>
        <row r="95">
          <cell r="C95" t="str">
            <v>Código</v>
          </cell>
          <cell r="D95" t="str">
            <v>CCE-EICP-FM-25</v>
          </cell>
          <cell r="E95" t="str">
            <v>Versión</v>
          </cell>
          <cell r="F95">
            <v>2</v>
          </cell>
          <cell r="G95">
            <v>0</v>
          </cell>
          <cell r="H95">
            <v>0</v>
          </cell>
          <cell r="I95">
            <v>0</v>
          </cell>
          <cell r="J95">
            <v>0</v>
          </cell>
          <cell r="K95">
            <v>0</v>
          </cell>
          <cell r="L95">
            <v>0</v>
          </cell>
          <cell r="M95">
            <v>0</v>
          </cell>
          <cell r="N95">
            <v>0</v>
          </cell>
          <cell r="O95">
            <v>0</v>
          </cell>
          <cell r="P95">
            <v>0</v>
          </cell>
          <cell r="Q95">
            <v>0</v>
          </cell>
        </row>
        <row r="96">
          <cell r="C96">
            <v>0</v>
          </cell>
          <cell r="D96">
            <v>0</v>
          </cell>
          <cell r="E96">
            <v>0</v>
          </cell>
          <cell r="F96">
            <v>0</v>
          </cell>
          <cell r="G96">
            <v>0</v>
          </cell>
          <cell r="H96">
            <v>0</v>
          </cell>
          <cell r="I96">
            <v>0</v>
          </cell>
          <cell r="J96">
            <v>0</v>
          </cell>
          <cell r="K96">
            <v>0</v>
          </cell>
          <cell r="L96">
            <v>0</v>
          </cell>
          <cell r="M96">
            <v>0</v>
          </cell>
          <cell r="N96">
            <v>0</v>
          </cell>
          <cell r="O96">
            <v>0</v>
          </cell>
          <cell r="P96">
            <v>0</v>
          </cell>
          <cell r="Q96">
            <v>0</v>
          </cell>
        </row>
        <row r="97">
          <cell r="C97" t="str">
            <v>[La entidad podrá utilizar este formato para la presentación de los análisis de precios unitarios el contratista en la oportunidad prevista en el numeral 8.1. del Documento Base]</v>
          </cell>
          <cell r="D97">
            <v>0</v>
          </cell>
          <cell r="E97">
            <v>0</v>
          </cell>
          <cell r="F97">
            <v>0</v>
          </cell>
          <cell r="G97">
            <v>0</v>
          </cell>
          <cell r="H97">
            <v>0</v>
          </cell>
          <cell r="I97">
            <v>0</v>
          </cell>
          <cell r="J97">
            <v>0</v>
          </cell>
          <cell r="K97">
            <v>0</v>
          </cell>
          <cell r="L97">
            <v>0</v>
          </cell>
          <cell r="M97">
            <v>0</v>
          </cell>
          <cell r="N97">
            <v>0</v>
          </cell>
          <cell r="O97">
            <v>0</v>
          </cell>
          <cell r="P97">
            <v>0</v>
          </cell>
          <cell r="Q97">
            <v>0</v>
          </cell>
        </row>
        <row r="98">
          <cell r="C98">
            <v>0</v>
          </cell>
          <cell r="D98">
            <v>0</v>
          </cell>
          <cell r="E98">
            <v>0</v>
          </cell>
          <cell r="F98">
            <v>0</v>
          </cell>
          <cell r="G98">
            <v>0</v>
          </cell>
          <cell r="H98">
            <v>0</v>
          </cell>
          <cell r="I98">
            <v>0</v>
          </cell>
          <cell r="J98">
            <v>0</v>
          </cell>
          <cell r="K98">
            <v>0</v>
          </cell>
          <cell r="L98">
            <v>0</v>
          </cell>
          <cell r="M98">
            <v>0</v>
          </cell>
          <cell r="N98">
            <v>0</v>
          </cell>
          <cell r="O98">
            <v>0</v>
          </cell>
          <cell r="P98">
            <v>0</v>
          </cell>
          <cell r="Q98">
            <v>0</v>
          </cell>
        </row>
        <row r="99">
          <cell r="C99">
            <v>0</v>
          </cell>
          <cell r="D99">
            <v>0</v>
          </cell>
          <cell r="E99">
            <v>0</v>
          </cell>
          <cell r="F99">
            <v>0</v>
          </cell>
          <cell r="G99">
            <v>0</v>
          </cell>
          <cell r="H99">
            <v>0</v>
          </cell>
          <cell r="I99">
            <v>0</v>
          </cell>
          <cell r="J99">
            <v>0</v>
          </cell>
          <cell r="K99">
            <v>0</v>
          </cell>
          <cell r="L99">
            <v>0</v>
          </cell>
          <cell r="M99">
            <v>0</v>
          </cell>
          <cell r="N99">
            <v>0</v>
          </cell>
          <cell r="O99">
            <v>0</v>
          </cell>
          <cell r="P99">
            <v>0</v>
          </cell>
          <cell r="Q99">
            <v>0</v>
          </cell>
        </row>
        <row r="100">
          <cell r="C100">
            <v>0</v>
          </cell>
          <cell r="D100" t="str">
            <v>MUNICIPIO DE CONCORDIA, ANTIOQUIA</v>
          </cell>
          <cell r="E100">
            <v>0</v>
          </cell>
          <cell r="F100">
            <v>0</v>
          </cell>
          <cell r="G100">
            <v>0</v>
          </cell>
          <cell r="H100">
            <v>0</v>
          </cell>
          <cell r="I100">
            <v>0</v>
          </cell>
          <cell r="J100">
            <v>0</v>
          </cell>
          <cell r="K100">
            <v>0</v>
          </cell>
          <cell r="L100">
            <v>0</v>
          </cell>
          <cell r="M100">
            <v>0</v>
          </cell>
          <cell r="N100">
            <v>0</v>
          </cell>
          <cell r="O100">
            <v>0</v>
          </cell>
          <cell r="P100">
            <v>0</v>
          </cell>
          <cell r="Q100">
            <v>0</v>
          </cell>
        </row>
        <row r="101">
          <cell r="C101">
            <v>0</v>
          </cell>
          <cell r="D101">
            <v>0</v>
          </cell>
          <cell r="E101">
            <v>0</v>
          </cell>
          <cell r="F101">
            <v>0</v>
          </cell>
          <cell r="G101">
            <v>0</v>
          </cell>
          <cell r="H101">
            <v>0</v>
          </cell>
          <cell r="I101">
            <v>0</v>
          </cell>
          <cell r="J101">
            <v>0</v>
          </cell>
          <cell r="K101">
            <v>0</v>
          </cell>
          <cell r="L101" t="str">
            <v>VERSIÓN</v>
          </cell>
          <cell r="M101">
            <v>0</v>
          </cell>
          <cell r="N101">
            <v>0</v>
          </cell>
          <cell r="O101">
            <v>0</v>
          </cell>
          <cell r="P101">
            <v>0</v>
          </cell>
          <cell r="Q101">
            <v>0</v>
          </cell>
        </row>
        <row r="102">
          <cell r="C102">
            <v>0</v>
          </cell>
          <cell r="D102" t="str">
            <v xml:space="preserve">[NÚMERO DEL PROCESO] </v>
          </cell>
          <cell r="E102">
            <v>0</v>
          </cell>
          <cell r="F102">
            <v>0</v>
          </cell>
          <cell r="G102">
            <v>0</v>
          </cell>
          <cell r="H102">
            <v>0</v>
          </cell>
          <cell r="I102">
            <v>0</v>
          </cell>
          <cell r="J102">
            <v>0</v>
          </cell>
          <cell r="K102">
            <v>0</v>
          </cell>
          <cell r="L102">
            <v>0</v>
          </cell>
          <cell r="M102">
            <v>0</v>
          </cell>
          <cell r="N102">
            <v>0</v>
          </cell>
          <cell r="O102">
            <v>0</v>
          </cell>
          <cell r="P102">
            <v>0</v>
          </cell>
          <cell r="Q102">
            <v>0</v>
          </cell>
        </row>
        <row r="103">
          <cell r="C103">
            <v>0</v>
          </cell>
          <cell r="D103">
            <v>0</v>
          </cell>
          <cell r="E103">
            <v>0</v>
          </cell>
          <cell r="F103">
            <v>0</v>
          </cell>
          <cell r="G103">
            <v>0</v>
          </cell>
          <cell r="H103">
            <v>0</v>
          </cell>
          <cell r="I103">
            <v>0</v>
          </cell>
          <cell r="J103">
            <v>0</v>
          </cell>
          <cell r="K103">
            <v>0</v>
          </cell>
          <cell r="L103" t="str">
            <v>PÁGINA</v>
          </cell>
          <cell r="M103">
            <v>1</v>
          </cell>
          <cell r="N103" t="str">
            <v>DE</v>
          </cell>
          <cell r="O103">
            <v>1</v>
          </cell>
          <cell r="P103">
            <v>0</v>
          </cell>
          <cell r="Q103">
            <v>0</v>
          </cell>
        </row>
        <row r="104">
          <cell r="C104">
            <v>0</v>
          </cell>
          <cell r="D104" t="str">
            <v xml:space="preserve">ANALISIS DE PRECIOS UNITARIOS </v>
          </cell>
          <cell r="E104">
            <v>0</v>
          </cell>
          <cell r="F104">
            <v>0</v>
          </cell>
          <cell r="G104">
            <v>0</v>
          </cell>
          <cell r="H104">
            <v>0</v>
          </cell>
          <cell r="I104">
            <v>0</v>
          </cell>
          <cell r="J104">
            <v>0</v>
          </cell>
          <cell r="K104">
            <v>0</v>
          </cell>
          <cell r="L104">
            <v>0</v>
          </cell>
          <cell r="M104">
            <v>0</v>
          </cell>
          <cell r="N104">
            <v>0</v>
          </cell>
          <cell r="O104">
            <v>0</v>
          </cell>
          <cell r="P104">
            <v>0</v>
          </cell>
          <cell r="Q104">
            <v>0</v>
          </cell>
        </row>
        <row r="105">
          <cell r="C105">
            <v>0</v>
          </cell>
          <cell r="D105">
            <v>0</v>
          </cell>
          <cell r="E105">
            <v>0</v>
          </cell>
          <cell r="F105">
            <v>0</v>
          </cell>
          <cell r="G105">
            <v>0</v>
          </cell>
          <cell r="H105">
            <v>0</v>
          </cell>
          <cell r="I105">
            <v>0</v>
          </cell>
          <cell r="J105">
            <v>0</v>
          </cell>
          <cell r="K105">
            <v>0</v>
          </cell>
          <cell r="L105">
            <v>0</v>
          </cell>
          <cell r="M105">
            <v>0</v>
          </cell>
          <cell r="N105">
            <v>0</v>
          </cell>
          <cell r="O105">
            <v>0</v>
          </cell>
          <cell r="P105">
            <v>0</v>
          </cell>
          <cell r="Q105">
            <v>0</v>
          </cell>
        </row>
        <row r="106">
          <cell r="C106">
            <v>0</v>
          </cell>
          <cell r="D106">
            <v>0</v>
          </cell>
          <cell r="E106">
            <v>0</v>
          </cell>
          <cell r="F106">
            <v>0</v>
          </cell>
          <cell r="G106">
            <v>0</v>
          </cell>
          <cell r="H106">
            <v>0</v>
          </cell>
          <cell r="I106">
            <v>0</v>
          </cell>
          <cell r="J106">
            <v>0</v>
          </cell>
          <cell r="K106">
            <v>0</v>
          </cell>
          <cell r="L106" t="str">
            <v>FECHA</v>
          </cell>
          <cell r="M106" t="str">
            <v>DD</v>
          </cell>
          <cell r="N106" t="str">
            <v>MM</v>
          </cell>
          <cell r="O106" t="str">
            <v>AA</v>
          </cell>
          <cell r="P106">
            <v>0</v>
          </cell>
          <cell r="Q106">
            <v>0</v>
          </cell>
        </row>
        <row r="107">
          <cell r="C107">
            <v>0</v>
          </cell>
          <cell r="D107">
            <v>0</v>
          </cell>
          <cell r="E107">
            <v>0</v>
          </cell>
          <cell r="F107">
            <v>0</v>
          </cell>
          <cell r="G107">
            <v>0</v>
          </cell>
          <cell r="H107">
            <v>0</v>
          </cell>
          <cell r="I107">
            <v>0</v>
          </cell>
          <cell r="J107">
            <v>0</v>
          </cell>
          <cell r="K107">
            <v>0</v>
          </cell>
          <cell r="L107">
            <v>0</v>
          </cell>
          <cell r="M107">
            <v>8</v>
          </cell>
          <cell r="N107">
            <v>5</v>
          </cell>
          <cell r="O107">
            <v>2023</v>
          </cell>
          <cell r="P107">
            <v>0</v>
          </cell>
          <cell r="Q107">
            <v>0</v>
          </cell>
        </row>
        <row r="108">
          <cell r="C108" t="str">
            <v>ITEMS DE LA PROPUESTA ECONÓMICA</v>
          </cell>
          <cell r="D108">
            <v>0</v>
          </cell>
          <cell r="E108">
            <v>0</v>
          </cell>
          <cell r="F108">
            <v>0</v>
          </cell>
          <cell r="G108">
            <v>0</v>
          </cell>
          <cell r="H108">
            <v>0</v>
          </cell>
          <cell r="I108" t="str">
            <v>ITEMS NO PREVISTOS</v>
          </cell>
          <cell r="J108">
            <v>0</v>
          </cell>
          <cell r="K108">
            <v>0</v>
          </cell>
          <cell r="L108">
            <v>0</v>
          </cell>
          <cell r="M108">
            <v>0</v>
          </cell>
          <cell r="N108">
            <v>0</v>
          </cell>
          <cell r="O108">
            <v>0</v>
          </cell>
          <cell r="P108">
            <v>0</v>
          </cell>
          <cell r="Q108">
            <v>0</v>
          </cell>
        </row>
        <row r="109">
          <cell r="C109">
            <v>0</v>
          </cell>
          <cell r="D109">
            <v>0</v>
          </cell>
          <cell r="E109">
            <v>0</v>
          </cell>
          <cell r="F109">
            <v>0</v>
          </cell>
          <cell r="G109">
            <v>0</v>
          </cell>
          <cell r="H109">
            <v>0</v>
          </cell>
          <cell r="I109">
            <v>0</v>
          </cell>
          <cell r="J109">
            <v>0</v>
          </cell>
          <cell r="K109">
            <v>0</v>
          </cell>
          <cell r="L109">
            <v>0</v>
          </cell>
          <cell r="M109">
            <v>0</v>
          </cell>
          <cell r="N109">
            <v>0</v>
          </cell>
          <cell r="O109">
            <v>0</v>
          </cell>
          <cell r="P109">
            <v>0</v>
          </cell>
          <cell r="Q109">
            <v>0</v>
          </cell>
        </row>
        <row r="110">
          <cell r="C110">
            <v>0</v>
          </cell>
          <cell r="D110">
            <v>0</v>
          </cell>
          <cell r="E110">
            <v>0</v>
          </cell>
          <cell r="F110">
            <v>0</v>
          </cell>
          <cell r="G110">
            <v>0</v>
          </cell>
          <cell r="H110">
            <v>0</v>
          </cell>
          <cell r="I110">
            <v>0</v>
          </cell>
          <cell r="J110">
            <v>0</v>
          </cell>
          <cell r="K110">
            <v>0</v>
          </cell>
          <cell r="L110">
            <v>0</v>
          </cell>
          <cell r="M110">
            <v>0</v>
          </cell>
          <cell r="N110">
            <v>0</v>
          </cell>
          <cell r="O110">
            <v>0</v>
          </cell>
          <cell r="P110">
            <v>0</v>
          </cell>
          <cell r="Q110">
            <v>0</v>
          </cell>
        </row>
        <row r="111">
          <cell r="C111">
            <v>0</v>
          </cell>
          <cell r="D111">
            <v>0</v>
          </cell>
          <cell r="E111">
            <v>0</v>
          </cell>
          <cell r="F111">
            <v>0</v>
          </cell>
          <cell r="G111">
            <v>0</v>
          </cell>
          <cell r="H111">
            <v>0</v>
          </cell>
          <cell r="I111">
            <v>0</v>
          </cell>
          <cell r="J111">
            <v>0</v>
          </cell>
          <cell r="K111">
            <v>0</v>
          </cell>
          <cell r="L111">
            <v>0</v>
          </cell>
          <cell r="M111">
            <v>0</v>
          </cell>
          <cell r="N111">
            <v>0</v>
          </cell>
          <cell r="O111">
            <v>0</v>
          </cell>
          <cell r="P111">
            <v>0</v>
          </cell>
          <cell r="Q111">
            <v>0</v>
          </cell>
        </row>
        <row r="112">
          <cell r="C112" t="str">
            <v>DATOS ESPECÍFICOS</v>
          </cell>
          <cell r="D112">
            <v>0</v>
          </cell>
          <cell r="E112">
            <v>0</v>
          </cell>
          <cell r="F112">
            <v>0</v>
          </cell>
          <cell r="G112">
            <v>0</v>
          </cell>
          <cell r="H112">
            <v>0</v>
          </cell>
          <cell r="I112">
            <v>0</v>
          </cell>
          <cell r="J112">
            <v>0</v>
          </cell>
          <cell r="K112">
            <v>0</v>
          </cell>
          <cell r="L112">
            <v>0</v>
          </cell>
          <cell r="M112">
            <v>0</v>
          </cell>
          <cell r="N112">
            <v>0</v>
          </cell>
          <cell r="O112">
            <v>0</v>
          </cell>
          <cell r="P112">
            <v>0</v>
          </cell>
          <cell r="Q112">
            <v>0</v>
          </cell>
        </row>
        <row r="113">
          <cell r="C113">
            <v>0</v>
          </cell>
          <cell r="D113">
            <v>0</v>
          </cell>
          <cell r="E113">
            <v>0</v>
          </cell>
          <cell r="F113">
            <v>0</v>
          </cell>
          <cell r="G113">
            <v>0</v>
          </cell>
          <cell r="H113">
            <v>0</v>
          </cell>
          <cell r="I113">
            <v>0</v>
          </cell>
          <cell r="J113">
            <v>0</v>
          </cell>
          <cell r="K113">
            <v>0</v>
          </cell>
          <cell r="L113">
            <v>0</v>
          </cell>
          <cell r="M113">
            <v>0</v>
          </cell>
          <cell r="N113">
            <v>0</v>
          </cell>
          <cell r="O113">
            <v>0</v>
          </cell>
          <cell r="P113">
            <v>0</v>
          </cell>
          <cell r="Q113">
            <v>0</v>
          </cell>
        </row>
        <row r="114">
          <cell r="C114" t="str">
            <v>ITEM</v>
          </cell>
          <cell r="D114" t="str">
            <v>DESCRIPCIÓN</v>
          </cell>
          <cell r="E114">
            <v>0</v>
          </cell>
          <cell r="F114">
            <v>0</v>
          </cell>
          <cell r="G114">
            <v>0</v>
          </cell>
          <cell r="H114">
            <v>0</v>
          </cell>
          <cell r="I114">
            <v>0</v>
          </cell>
          <cell r="J114">
            <v>0</v>
          </cell>
          <cell r="K114">
            <v>0</v>
          </cell>
          <cell r="L114">
            <v>0</v>
          </cell>
          <cell r="M114" t="str">
            <v>UNIDAD</v>
          </cell>
          <cell r="N114">
            <v>0</v>
          </cell>
          <cell r="O114" t="str">
            <v>CANTIDAD</v>
          </cell>
          <cell r="P114">
            <v>0</v>
          </cell>
          <cell r="Q114">
            <v>0</v>
          </cell>
        </row>
        <row r="115">
          <cell r="C115" t="str">
            <v>5.1.1</v>
          </cell>
          <cell r="D115" t="str">
            <v>S.T.C de Cerramiento Provisional en Tela Verde H=2 m. Incluye la instalación de estacones de 8 cm x 4 cm @ 2 m, Mortero de Resistencia 17 Mpa para anclajes. Incluye el retiro una vez finalizado la obra y su disposición final.</v>
          </cell>
          <cell r="E115">
            <v>0</v>
          </cell>
          <cell r="F115">
            <v>0</v>
          </cell>
          <cell r="G115">
            <v>0</v>
          </cell>
          <cell r="H115">
            <v>0</v>
          </cell>
          <cell r="I115">
            <v>0</v>
          </cell>
          <cell r="J115">
            <v>0</v>
          </cell>
          <cell r="K115">
            <v>0</v>
          </cell>
          <cell r="L115">
            <v>0</v>
          </cell>
          <cell r="M115" t="str">
            <v>m</v>
          </cell>
          <cell r="N115">
            <v>0</v>
          </cell>
          <cell r="O115">
            <v>50</v>
          </cell>
          <cell r="P115">
            <v>0</v>
          </cell>
          <cell r="Q115">
            <v>0</v>
          </cell>
          <cell r="R115">
            <v>20453</v>
          </cell>
          <cell r="S115">
            <v>26370</v>
          </cell>
          <cell r="T115">
            <v>3.2899999999999999E-2</v>
          </cell>
          <cell r="U115">
            <v>0.74219999999999997</v>
          </cell>
          <cell r="V115">
            <v>0</v>
          </cell>
          <cell r="W115">
            <v>0.22489999999999999</v>
          </cell>
        </row>
        <row r="116">
          <cell r="C116" t="str">
            <v>I. EQUIPO</v>
          </cell>
          <cell r="D116">
            <v>0</v>
          </cell>
          <cell r="E116">
            <v>0</v>
          </cell>
          <cell r="F116">
            <v>0</v>
          </cell>
          <cell r="G116">
            <v>0</v>
          </cell>
          <cell r="H116">
            <v>0</v>
          </cell>
          <cell r="I116">
            <v>0</v>
          </cell>
          <cell r="J116">
            <v>0</v>
          </cell>
          <cell r="K116">
            <v>0</v>
          </cell>
          <cell r="L116">
            <v>0</v>
          </cell>
          <cell r="M116">
            <v>0</v>
          </cell>
          <cell r="N116">
            <v>0</v>
          </cell>
          <cell r="O116">
            <v>0</v>
          </cell>
          <cell r="P116">
            <v>0</v>
          </cell>
          <cell r="Q116">
            <v>0</v>
          </cell>
        </row>
        <row r="117">
          <cell r="C117">
            <v>0</v>
          </cell>
          <cell r="D117">
            <v>0</v>
          </cell>
          <cell r="E117">
            <v>0</v>
          </cell>
          <cell r="F117">
            <v>0</v>
          </cell>
          <cell r="G117">
            <v>0</v>
          </cell>
          <cell r="H117">
            <v>0</v>
          </cell>
          <cell r="I117">
            <v>0</v>
          </cell>
          <cell r="J117">
            <v>0</v>
          </cell>
          <cell r="K117">
            <v>0</v>
          </cell>
          <cell r="L117">
            <v>0</v>
          </cell>
          <cell r="M117">
            <v>0</v>
          </cell>
          <cell r="N117">
            <v>0</v>
          </cell>
          <cell r="O117">
            <v>0</v>
          </cell>
          <cell r="P117">
            <v>0</v>
          </cell>
          <cell r="Q117">
            <v>0</v>
          </cell>
        </row>
        <row r="118">
          <cell r="C118" t="str">
            <v>DESCRIPCIÓN</v>
          </cell>
          <cell r="D118">
            <v>0</v>
          </cell>
          <cell r="E118">
            <v>0</v>
          </cell>
          <cell r="F118">
            <v>0</v>
          </cell>
          <cell r="G118">
            <v>0</v>
          </cell>
          <cell r="H118" t="str">
            <v>MARCA</v>
          </cell>
          <cell r="I118">
            <v>0</v>
          </cell>
          <cell r="J118" t="str">
            <v>TIPO</v>
          </cell>
          <cell r="K118">
            <v>0</v>
          </cell>
          <cell r="L118" t="str">
            <v>TARIFA/HORA</v>
          </cell>
          <cell r="M118" t="str">
            <v>RENDIMIENTO</v>
          </cell>
          <cell r="N118">
            <v>0</v>
          </cell>
          <cell r="O118" t="str">
            <v>Vr. UNITARIO</v>
          </cell>
          <cell r="P118">
            <v>0</v>
          </cell>
          <cell r="Q118">
            <v>0</v>
          </cell>
        </row>
        <row r="119">
          <cell r="C119" t="str">
            <v>Taladro de 1/2´´, pulidora, lijadora y circular para corte extremo superior</v>
          </cell>
          <cell r="D119">
            <v>0</v>
          </cell>
          <cell r="E119">
            <v>0</v>
          </cell>
          <cell r="F119">
            <v>0</v>
          </cell>
          <cell r="G119">
            <v>0</v>
          </cell>
          <cell r="H119">
            <v>0</v>
          </cell>
          <cell r="I119">
            <v>0</v>
          </cell>
          <cell r="J119" t="str">
            <v>h</v>
          </cell>
          <cell r="K119">
            <v>0</v>
          </cell>
          <cell r="L119">
            <v>3037</v>
          </cell>
          <cell r="M119">
            <v>6.875</v>
          </cell>
          <cell r="N119">
            <v>0</v>
          </cell>
          <cell r="O119">
            <v>442</v>
          </cell>
          <cell r="P119">
            <v>0</v>
          </cell>
          <cell r="Q119">
            <v>0</v>
          </cell>
          <cell r="R119">
            <v>7.27</v>
          </cell>
          <cell r="T119" t="str">
            <v>Taladro de 1/2´´, pulidora, lijadora y circular para corte extremo superior</v>
          </cell>
        </row>
        <row r="120">
          <cell r="C120">
            <v>0</v>
          </cell>
          <cell r="D120">
            <v>0</v>
          </cell>
          <cell r="E120">
            <v>0</v>
          </cell>
          <cell r="F120">
            <v>0</v>
          </cell>
          <cell r="G120">
            <v>0</v>
          </cell>
          <cell r="H120">
            <v>0</v>
          </cell>
          <cell r="I120">
            <v>0</v>
          </cell>
          <cell r="J120" t="str">
            <v/>
          </cell>
          <cell r="K120">
            <v>0</v>
          </cell>
          <cell r="L120" t="str">
            <v/>
          </cell>
          <cell r="M120">
            <v>0</v>
          </cell>
          <cell r="N120">
            <v>0</v>
          </cell>
          <cell r="O120">
            <v>0</v>
          </cell>
          <cell r="P120">
            <v>0</v>
          </cell>
          <cell r="Q120">
            <v>0</v>
          </cell>
          <cell r="R120">
            <v>0</v>
          </cell>
          <cell r="T120">
            <v>0</v>
          </cell>
        </row>
        <row r="121">
          <cell r="C121">
            <v>0</v>
          </cell>
          <cell r="D121">
            <v>0</v>
          </cell>
          <cell r="E121">
            <v>0</v>
          </cell>
          <cell r="F121">
            <v>0</v>
          </cell>
          <cell r="G121">
            <v>0</v>
          </cell>
          <cell r="H121">
            <v>0</v>
          </cell>
          <cell r="I121">
            <v>0</v>
          </cell>
          <cell r="J121" t="str">
            <v/>
          </cell>
          <cell r="K121">
            <v>0</v>
          </cell>
          <cell r="L121" t="str">
            <v/>
          </cell>
          <cell r="M121">
            <v>0</v>
          </cell>
          <cell r="N121">
            <v>0</v>
          </cell>
          <cell r="O121">
            <v>0</v>
          </cell>
          <cell r="P121">
            <v>0</v>
          </cell>
          <cell r="Q121">
            <v>0</v>
          </cell>
          <cell r="R121">
            <v>0</v>
          </cell>
          <cell r="T121">
            <v>0</v>
          </cell>
        </row>
        <row r="122">
          <cell r="C122" t="str">
            <v>Herramienta Menor (Como % de Mano de Obra)</v>
          </cell>
          <cell r="D122">
            <v>0</v>
          </cell>
          <cell r="E122">
            <v>0</v>
          </cell>
          <cell r="F122">
            <v>0</v>
          </cell>
          <cell r="G122">
            <v>0</v>
          </cell>
          <cell r="H122">
            <v>0</v>
          </cell>
          <cell r="I122">
            <v>0</v>
          </cell>
          <cell r="J122" t="str">
            <v>Dia</v>
          </cell>
          <cell r="K122">
            <v>0</v>
          </cell>
          <cell r="L122">
            <v>4600</v>
          </cell>
          <cell r="M122">
            <v>0.05</v>
          </cell>
          <cell r="N122">
            <v>0</v>
          </cell>
          <cell r="O122">
            <v>230</v>
          </cell>
          <cell r="P122">
            <v>0</v>
          </cell>
          <cell r="Q122">
            <v>0</v>
          </cell>
          <cell r="R122">
            <v>11500</v>
          </cell>
          <cell r="T122" t="str">
            <v>Herramienta Menor (Como % de Mano de Obra)</v>
          </cell>
        </row>
        <row r="123">
          <cell r="C123">
            <v>0</v>
          </cell>
          <cell r="D123">
            <v>0</v>
          </cell>
          <cell r="E123">
            <v>0</v>
          </cell>
          <cell r="F123">
            <v>0</v>
          </cell>
          <cell r="G123">
            <v>0</v>
          </cell>
          <cell r="H123">
            <v>0</v>
          </cell>
          <cell r="I123">
            <v>0</v>
          </cell>
          <cell r="J123">
            <v>0</v>
          </cell>
          <cell r="K123">
            <v>0</v>
          </cell>
          <cell r="L123">
            <v>3.2899999999999999E-2</v>
          </cell>
          <cell r="M123" t="str">
            <v>SUBTOTAL $</v>
          </cell>
          <cell r="N123">
            <v>0</v>
          </cell>
          <cell r="O123">
            <v>672</v>
          </cell>
          <cell r="P123">
            <v>0</v>
          </cell>
          <cell r="Q123">
            <v>0</v>
          </cell>
          <cell r="T123">
            <v>0</v>
          </cell>
        </row>
        <row r="124">
          <cell r="C124" t="str">
            <v>II. MATERIALES</v>
          </cell>
          <cell r="D124">
            <v>0</v>
          </cell>
          <cell r="E124">
            <v>0</v>
          </cell>
          <cell r="F124">
            <v>0</v>
          </cell>
          <cell r="G124">
            <v>0</v>
          </cell>
          <cell r="H124">
            <v>0</v>
          </cell>
          <cell r="I124">
            <v>0</v>
          </cell>
          <cell r="J124">
            <v>0</v>
          </cell>
          <cell r="K124">
            <v>0</v>
          </cell>
          <cell r="L124">
            <v>0</v>
          </cell>
          <cell r="M124">
            <v>0</v>
          </cell>
          <cell r="N124">
            <v>0</v>
          </cell>
          <cell r="O124">
            <v>0</v>
          </cell>
          <cell r="P124">
            <v>0</v>
          </cell>
          <cell r="Q124">
            <v>0</v>
          </cell>
          <cell r="T124">
            <v>0</v>
          </cell>
        </row>
        <row r="125">
          <cell r="C125">
            <v>0</v>
          </cell>
          <cell r="D125">
            <v>0</v>
          </cell>
          <cell r="E125">
            <v>0</v>
          </cell>
          <cell r="F125">
            <v>0</v>
          </cell>
          <cell r="G125">
            <v>0</v>
          </cell>
          <cell r="H125">
            <v>0</v>
          </cell>
          <cell r="I125">
            <v>0</v>
          </cell>
          <cell r="J125">
            <v>0</v>
          </cell>
          <cell r="K125">
            <v>0</v>
          </cell>
          <cell r="L125">
            <v>0</v>
          </cell>
          <cell r="M125">
            <v>0</v>
          </cell>
          <cell r="N125">
            <v>0</v>
          </cell>
          <cell r="O125">
            <v>0</v>
          </cell>
          <cell r="P125">
            <v>0</v>
          </cell>
          <cell r="Q125">
            <v>0</v>
          </cell>
          <cell r="T125">
            <v>0</v>
          </cell>
        </row>
        <row r="126">
          <cell r="C126" t="str">
            <v>DESCRIPCIÓN</v>
          </cell>
          <cell r="D126">
            <v>0</v>
          </cell>
          <cell r="E126">
            <v>0</v>
          </cell>
          <cell r="F126">
            <v>0</v>
          </cell>
          <cell r="G126">
            <v>0</v>
          </cell>
          <cell r="H126">
            <v>0</v>
          </cell>
          <cell r="I126">
            <v>0</v>
          </cell>
          <cell r="J126">
            <v>0</v>
          </cell>
          <cell r="K126" t="str">
            <v>UNIDAD</v>
          </cell>
          <cell r="L126" t="str">
            <v>CANTIDAD</v>
          </cell>
          <cell r="M126" t="str">
            <v>PRECIO UNIT.</v>
          </cell>
          <cell r="N126">
            <v>0</v>
          </cell>
          <cell r="O126" t="str">
            <v>Vr. UNITARIO</v>
          </cell>
          <cell r="P126">
            <v>0</v>
          </cell>
          <cell r="Q126">
            <v>0</v>
          </cell>
          <cell r="T126">
            <v>0</v>
          </cell>
        </row>
        <row r="127">
          <cell r="C127" t="str">
            <v>Rollo tela verde 50m x 2.10m ancho 55gr/m2</v>
          </cell>
          <cell r="D127">
            <v>0</v>
          </cell>
          <cell r="E127">
            <v>0</v>
          </cell>
          <cell r="F127">
            <v>0</v>
          </cell>
          <cell r="G127">
            <v>0</v>
          </cell>
          <cell r="H127">
            <v>0</v>
          </cell>
          <cell r="I127">
            <v>0</v>
          </cell>
          <cell r="J127">
            <v>0</v>
          </cell>
          <cell r="K127" t="str">
            <v>m</v>
          </cell>
          <cell r="L127">
            <v>1.05</v>
          </cell>
          <cell r="M127">
            <v>5278</v>
          </cell>
          <cell r="N127">
            <v>0</v>
          </cell>
          <cell r="O127">
            <v>5542</v>
          </cell>
          <cell r="P127">
            <v>0</v>
          </cell>
          <cell r="Q127">
            <v>0</v>
          </cell>
          <cell r="R127">
            <v>52.5</v>
          </cell>
          <cell r="T127" t="str">
            <v>Rollo tela verde 50m x 2.10m ancho 55gr/m2</v>
          </cell>
        </row>
        <row r="128">
          <cell r="C128" t="str">
            <v>Larguero 8cm. X 4cm.          L=3.00 mt.</v>
          </cell>
          <cell r="D128">
            <v>0</v>
          </cell>
          <cell r="E128">
            <v>0</v>
          </cell>
          <cell r="F128">
            <v>0</v>
          </cell>
          <cell r="G128">
            <v>0</v>
          </cell>
          <cell r="H128">
            <v>0</v>
          </cell>
          <cell r="I128">
            <v>0</v>
          </cell>
          <cell r="J128">
            <v>0</v>
          </cell>
          <cell r="K128" t="str">
            <v>u</v>
          </cell>
          <cell r="L128">
            <v>0.5</v>
          </cell>
          <cell r="M128">
            <v>10645</v>
          </cell>
          <cell r="N128">
            <v>0</v>
          </cell>
          <cell r="O128">
            <v>5323</v>
          </cell>
          <cell r="P128">
            <v>0</v>
          </cell>
          <cell r="Q128">
            <v>0</v>
          </cell>
          <cell r="R128">
            <v>25</v>
          </cell>
          <cell r="T128" t="str">
            <v>Larguero 8cm. X 4cm.          L=3.00 mt.</v>
          </cell>
        </row>
        <row r="129">
          <cell r="C129" t="str">
            <v>Clavos Hierro 2 1/2 Pulgadas 350 Gramos(105 Clavos Apx Caja)</v>
          </cell>
          <cell r="D129">
            <v>0</v>
          </cell>
          <cell r="E129">
            <v>0</v>
          </cell>
          <cell r="F129">
            <v>0</v>
          </cell>
          <cell r="G129">
            <v>0</v>
          </cell>
          <cell r="H129">
            <v>0</v>
          </cell>
          <cell r="I129">
            <v>0</v>
          </cell>
          <cell r="J129">
            <v>0</v>
          </cell>
          <cell r="K129" t="str">
            <v>u</v>
          </cell>
          <cell r="L129">
            <v>7.1400000000000005E-2</v>
          </cell>
          <cell r="M129">
            <v>4620</v>
          </cell>
          <cell r="N129">
            <v>0</v>
          </cell>
          <cell r="O129">
            <v>330</v>
          </cell>
          <cell r="P129">
            <v>0</v>
          </cell>
          <cell r="Q129">
            <v>0</v>
          </cell>
          <cell r="R129">
            <v>3.57</v>
          </cell>
          <cell r="T129" t="str">
            <v>Clavos Hierro 2 1/2 Pulgadas 350 Gramos(105 Clavos Apx Caja)</v>
          </cell>
        </row>
        <row r="130">
          <cell r="C130" t="str">
            <v>Alambre negro para amarre calibre 18</v>
          </cell>
          <cell r="D130">
            <v>0</v>
          </cell>
          <cell r="E130">
            <v>0</v>
          </cell>
          <cell r="F130">
            <v>0</v>
          </cell>
          <cell r="G130">
            <v>0</v>
          </cell>
          <cell r="H130">
            <v>0</v>
          </cell>
          <cell r="I130">
            <v>0</v>
          </cell>
          <cell r="J130">
            <v>0</v>
          </cell>
          <cell r="K130" t="str">
            <v>kg</v>
          </cell>
          <cell r="L130">
            <v>0.09</v>
          </cell>
          <cell r="M130">
            <v>11400</v>
          </cell>
          <cell r="N130">
            <v>0</v>
          </cell>
          <cell r="O130">
            <v>1026</v>
          </cell>
          <cell r="P130">
            <v>0</v>
          </cell>
          <cell r="Q130">
            <v>0</v>
          </cell>
          <cell r="R130">
            <v>4.5</v>
          </cell>
          <cell r="T130" t="str">
            <v>Alambre negro para amarre calibre 18</v>
          </cell>
        </row>
        <row r="131">
          <cell r="C131" t="str">
            <v>Concreto Resistencia 17 (Mpa)</v>
          </cell>
          <cell r="D131">
            <v>0</v>
          </cell>
          <cell r="E131">
            <v>0</v>
          </cell>
          <cell r="F131">
            <v>0</v>
          </cell>
          <cell r="G131">
            <v>0</v>
          </cell>
          <cell r="H131">
            <v>0</v>
          </cell>
          <cell r="I131">
            <v>0</v>
          </cell>
          <cell r="J131">
            <v>0</v>
          </cell>
          <cell r="K131" t="str">
            <v>m3</v>
          </cell>
          <cell r="L131">
            <v>6.0000000000000001E-3</v>
          </cell>
          <cell r="M131">
            <v>493410</v>
          </cell>
          <cell r="N131">
            <v>0</v>
          </cell>
          <cell r="O131">
            <v>2960</v>
          </cell>
          <cell r="P131">
            <v>0</v>
          </cell>
          <cell r="Q131">
            <v>0</v>
          </cell>
          <cell r="R131">
            <v>0.3</v>
          </cell>
          <cell r="T131" t="str">
            <v>Concreto Resistencia 17 (Mpa)</v>
          </cell>
        </row>
        <row r="132">
          <cell r="C132">
            <v>0</v>
          </cell>
          <cell r="D132">
            <v>0</v>
          </cell>
          <cell r="E132">
            <v>0</v>
          </cell>
          <cell r="F132">
            <v>0</v>
          </cell>
          <cell r="G132">
            <v>0</v>
          </cell>
          <cell r="H132">
            <v>0</v>
          </cell>
          <cell r="I132">
            <v>0</v>
          </cell>
          <cell r="J132">
            <v>0</v>
          </cell>
          <cell r="K132" t="str">
            <v/>
          </cell>
          <cell r="L132">
            <v>0</v>
          </cell>
          <cell r="M132">
            <v>0</v>
          </cell>
          <cell r="N132">
            <v>0</v>
          </cell>
          <cell r="O132">
            <v>0</v>
          </cell>
          <cell r="P132">
            <v>0</v>
          </cell>
          <cell r="Q132">
            <v>0</v>
          </cell>
          <cell r="R132">
            <v>0</v>
          </cell>
          <cell r="T132">
            <v>0</v>
          </cell>
        </row>
        <row r="133">
          <cell r="C133">
            <v>0</v>
          </cell>
          <cell r="D133">
            <v>0</v>
          </cell>
          <cell r="E133">
            <v>0</v>
          </cell>
          <cell r="F133">
            <v>0</v>
          </cell>
          <cell r="G133">
            <v>0</v>
          </cell>
          <cell r="H133">
            <v>0</v>
          </cell>
          <cell r="I133">
            <v>0</v>
          </cell>
          <cell r="J133">
            <v>0</v>
          </cell>
          <cell r="K133" t="str">
            <v/>
          </cell>
          <cell r="L133">
            <v>0</v>
          </cell>
          <cell r="M133">
            <v>0</v>
          </cell>
          <cell r="N133">
            <v>0</v>
          </cell>
          <cell r="O133">
            <v>0</v>
          </cell>
          <cell r="P133">
            <v>0</v>
          </cell>
          <cell r="Q133">
            <v>0</v>
          </cell>
          <cell r="R133">
            <v>0</v>
          </cell>
          <cell r="T133">
            <v>0</v>
          </cell>
        </row>
        <row r="134">
          <cell r="C134">
            <v>0</v>
          </cell>
          <cell r="D134">
            <v>0</v>
          </cell>
          <cell r="E134">
            <v>0</v>
          </cell>
          <cell r="F134">
            <v>0</v>
          </cell>
          <cell r="G134">
            <v>0</v>
          </cell>
          <cell r="H134">
            <v>0</v>
          </cell>
          <cell r="I134">
            <v>0</v>
          </cell>
          <cell r="J134">
            <v>0</v>
          </cell>
          <cell r="K134">
            <v>0</v>
          </cell>
          <cell r="L134">
            <v>0.74219999999999997</v>
          </cell>
          <cell r="M134" t="str">
            <v>SUBTOTAL $</v>
          </cell>
          <cell r="N134">
            <v>0</v>
          </cell>
          <cell r="O134">
            <v>15181</v>
          </cell>
          <cell r="P134">
            <v>0</v>
          </cell>
          <cell r="Q134">
            <v>0</v>
          </cell>
          <cell r="T134">
            <v>0</v>
          </cell>
        </row>
        <row r="135">
          <cell r="C135" t="str">
            <v>III. TRANSPORTES</v>
          </cell>
          <cell r="D135">
            <v>0</v>
          </cell>
          <cell r="E135">
            <v>0</v>
          </cell>
          <cell r="F135">
            <v>0</v>
          </cell>
          <cell r="G135">
            <v>0</v>
          </cell>
          <cell r="H135">
            <v>0</v>
          </cell>
          <cell r="I135">
            <v>0</v>
          </cell>
          <cell r="J135">
            <v>0</v>
          </cell>
          <cell r="K135">
            <v>0</v>
          </cell>
          <cell r="L135">
            <v>0</v>
          </cell>
          <cell r="M135">
            <v>0</v>
          </cell>
          <cell r="N135">
            <v>0</v>
          </cell>
          <cell r="O135">
            <v>0</v>
          </cell>
          <cell r="P135">
            <v>0</v>
          </cell>
          <cell r="Q135">
            <v>0</v>
          </cell>
          <cell r="T135">
            <v>0</v>
          </cell>
        </row>
        <row r="136">
          <cell r="C136">
            <v>0</v>
          </cell>
          <cell r="D136">
            <v>0</v>
          </cell>
          <cell r="E136">
            <v>0</v>
          </cell>
          <cell r="F136">
            <v>0</v>
          </cell>
          <cell r="G136">
            <v>0</v>
          </cell>
          <cell r="H136">
            <v>0</v>
          </cell>
          <cell r="I136">
            <v>0</v>
          </cell>
          <cell r="J136">
            <v>0</v>
          </cell>
          <cell r="K136">
            <v>0</v>
          </cell>
          <cell r="L136">
            <v>0</v>
          </cell>
          <cell r="M136">
            <v>0</v>
          </cell>
          <cell r="N136">
            <v>0</v>
          </cell>
          <cell r="O136">
            <v>0</v>
          </cell>
          <cell r="P136">
            <v>0</v>
          </cell>
          <cell r="Q136">
            <v>0</v>
          </cell>
          <cell r="T136">
            <v>0</v>
          </cell>
        </row>
        <row r="137">
          <cell r="C137" t="str">
            <v>MATERIAL</v>
          </cell>
          <cell r="D137">
            <v>0</v>
          </cell>
          <cell r="E137">
            <v>0</v>
          </cell>
          <cell r="F137">
            <v>0</v>
          </cell>
          <cell r="G137">
            <v>0</v>
          </cell>
          <cell r="H137">
            <v>0</v>
          </cell>
          <cell r="I137">
            <v>0</v>
          </cell>
          <cell r="J137" t="str">
            <v>VOL. o PESO</v>
          </cell>
          <cell r="K137" t="str">
            <v>DISTANCIA</v>
          </cell>
          <cell r="L137" t="str">
            <v>M3 o Ton/Km</v>
          </cell>
          <cell r="M137" t="str">
            <v>TARIFA</v>
          </cell>
          <cell r="N137">
            <v>0</v>
          </cell>
          <cell r="O137" t="str">
            <v>Vr. UNITARIO</v>
          </cell>
          <cell r="P137">
            <v>0</v>
          </cell>
          <cell r="Q137">
            <v>0</v>
          </cell>
          <cell r="T137">
            <v>0</v>
          </cell>
        </row>
        <row r="138">
          <cell r="C138">
            <v>0</v>
          </cell>
          <cell r="D138">
            <v>0</v>
          </cell>
          <cell r="E138">
            <v>0</v>
          </cell>
          <cell r="F138">
            <v>0</v>
          </cell>
          <cell r="G138">
            <v>0</v>
          </cell>
          <cell r="H138">
            <v>0</v>
          </cell>
          <cell r="I138">
            <v>0</v>
          </cell>
          <cell r="J138" t="str">
            <v/>
          </cell>
          <cell r="K138">
            <v>0</v>
          </cell>
          <cell r="L138">
            <v>0</v>
          </cell>
          <cell r="M138">
            <v>0</v>
          </cell>
          <cell r="N138">
            <v>0</v>
          </cell>
          <cell r="O138">
            <v>0</v>
          </cell>
          <cell r="P138">
            <v>0</v>
          </cell>
          <cell r="Q138">
            <v>0</v>
          </cell>
          <cell r="R138">
            <v>0</v>
          </cell>
          <cell r="T138">
            <v>0</v>
          </cell>
        </row>
        <row r="139">
          <cell r="C139">
            <v>0</v>
          </cell>
          <cell r="D139">
            <v>0</v>
          </cell>
          <cell r="E139">
            <v>0</v>
          </cell>
          <cell r="F139">
            <v>0</v>
          </cell>
          <cell r="G139">
            <v>0</v>
          </cell>
          <cell r="H139">
            <v>0</v>
          </cell>
          <cell r="I139">
            <v>0</v>
          </cell>
          <cell r="J139" t="str">
            <v/>
          </cell>
          <cell r="K139">
            <v>0</v>
          </cell>
          <cell r="L139">
            <v>0</v>
          </cell>
          <cell r="M139">
            <v>0</v>
          </cell>
          <cell r="N139">
            <v>0</v>
          </cell>
          <cell r="O139">
            <v>0</v>
          </cell>
          <cell r="P139">
            <v>0</v>
          </cell>
          <cell r="Q139">
            <v>0</v>
          </cell>
          <cell r="R139">
            <v>0</v>
          </cell>
          <cell r="T139">
            <v>0</v>
          </cell>
        </row>
        <row r="140">
          <cell r="C140">
            <v>0</v>
          </cell>
          <cell r="D140">
            <v>0</v>
          </cell>
          <cell r="E140">
            <v>0</v>
          </cell>
          <cell r="F140">
            <v>0</v>
          </cell>
          <cell r="G140">
            <v>0</v>
          </cell>
          <cell r="H140">
            <v>0</v>
          </cell>
          <cell r="I140">
            <v>0</v>
          </cell>
          <cell r="J140" t="str">
            <v/>
          </cell>
          <cell r="K140">
            <v>0</v>
          </cell>
          <cell r="L140">
            <v>0</v>
          </cell>
          <cell r="M140">
            <v>0</v>
          </cell>
          <cell r="N140">
            <v>0</v>
          </cell>
          <cell r="O140">
            <v>0</v>
          </cell>
          <cell r="P140">
            <v>0</v>
          </cell>
          <cell r="Q140">
            <v>0</v>
          </cell>
          <cell r="R140">
            <v>0</v>
          </cell>
          <cell r="T140">
            <v>0</v>
          </cell>
        </row>
        <row r="141">
          <cell r="C141">
            <v>0</v>
          </cell>
          <cell r="D141">
            <v>0</v>
          </cell>
          <cell r="E141">
            <v>0</v>
          </cell>
          <cell r="F141">
            <v>0</v>
          </cell>
          <cell r="G141">
            <v>0</v>
          </cell>
          <cell r="H141">
            <v>0</v>
          </cell>
          <cell r="I141">
            <v>0</v>
          </cell>
          <cell r="J141">
            <v>0</v>
          </cell>
          <cell r="K141">
            <v>0</v>
          </cell>
          <cell r="L141">
            <v>0</v>
          </cell>
          <cell r="M141" t="str">
            <v>SUBTOTAL $</v>
          </cell>
          <cell r="N141">
            <v>0</v>
          </cell>
          <cell r="O141">
            <v>0</v>
          </cell>
          <cell r="P141">
            <v>0</v>
          </cell>
          <cell r="Q141">
            <v>0</v>
          </cell>
          <cell r="T141">
            <v>0</v>
          </cell>
        </row>
        <row r="142">
          <cell r="C142" t="str">
            <v>IV. MANO DE OBRA</v>
          </cell>
          <cell r="D142">
            <v>0</v>
          </cell>
          <cell r="E142">
            <v>0</v>
          </cell>
          <cell r="F142">
            <v>0</v>
          </cell>
          <cell r="G142">
            <v>0</v>
          </cell>
          <cell r="H142">
            <v>0</v>
          </cell>
          <cell r="I142">
            <v>0</v>
          </cell>
          <cell r="J142">
            <v>0</v>
          </cell>
          <cell r="K142">
            <v>0</v>
          </cell>
          <cell r="L142">
            <v>0</v>
          </cell>
          <cell r="M142">
            <v>0</v>
          </cell>
          <cell r="N142">
            <v>0</v>
          </cell>
          <cell r="O142">
            <v>0</v>
          </cell>
          <cell r="P142">
            <v>0</v>
          </cell>
          <cell r="Q142">
            <v>0</v>
          </cell>
          <cell r="T142">
            <v>0</v>
          </cell>
        </row>
        <row r="143">
          <cell r="C143">
            <v>0</v>
          </cell>
          <cell r="D143">
            <v>0</v>
          </cell>
          <cell r="E143">
            <v>0</v>
          </cell>
          <cell r="F143">
            <v>0</v>
          </cell>
          <cell r="G143">
            <v>0</v>
          </cell>
          <cell r="H143">
            <v>0</v>
          </cell>
          <cell r="I143">
            <v>0</v>
          </cell>
          <cell r="J143">
            <v>0</v>
          </cell>
          <cell r="K143">
            <v>0</v>
          </cell>
          <cell r="L143">
            <v>0</v>
          </cell>
          <cell r="M143">
            <v>0</v>
          </cell>
          <cell r="N143">
            <v>0</v>
          </cell>
          <cell r="O143">
            <v>0</v>
          </cell>
          <cell r="P143">
            <v>0</v>
          </cell>
          <cell r="Q143">
            <v>0</v>
          </cell>
          <cell r="T143">
            <v>0</v>
          </cell>
        </row>
        <row r="144">
          <cell r="C144" t="str">
            <v>TRABAJADOR</v>
          </cell>
          <cell r="D144">
            <v>0</v>
          </cell>
          <cell r="E144">
            <v>0</v>
          </cell>
          <cell r="F144">
            <v>0</v>
          </cell>
          <cell r="G144">
            <v>0</v>
          </cell>
          <cell r="H144">
            <v>0</v>
          </cell>
          <cell r="I144" t="str">
            <v>CANTIDAD</v>
          </cell>
          <cell r="J144" t="str">
            <v>JORNAL</v>
          </cell>
          <cell r="K144" t="str">
            <v>PRESTACIONES</v>
          </cell>
          <cell r="L144" t="str">
            <v>JORNAL TOTAL</v>
          </cell>
          <cell r="M144" t="str">
            <v>RENDIMIENTO</v>
          </cell>
          <cell r="N144">
            <v>0</v>
          </cell>
          <cell r="O144" t="str">
            <v>Vr. UNITARIO</v>
          </cell>
          <cell r="P144">
            <v>0</v>
          </cell>
          <cell r="Q144">
            <v>0</v>
          </cell>
          <cell r="R144">
            <v>0</v>
          </cell>
          <cell r="T144">
            <v>0</v>
          </cell>
        </row>
        <row r="145">
          <cell r="C145" t="str">
            <v>Oficial</v>
          </cell>
          <cell r="D145">
            <v>0</v>
          </cell>
          <cell r="E145">
            <v>0</v>
          </cell>
          <cell r="F145">
            <v>0</v>
          </cell>
          <cell r="G145">
            <v>0</v>
          </cell>
          <cell r="H145">
            <v>0</v>
          </cell>
          <cell r="I145">
            <v>1</v>
          </cell>
          <cell r="J145">
            <v>88160</v>
          </cell>
          <cell r="K145">
            <v>1.6933</v>
          </cell>
          <cell r="L145">
            <v>149281</v>
          </cell>
          <cell r="M145">
            <v>55</v>
          </cell>
          <cell r="N145">
            <v>0</v>
          </cell>
          <cell r="O145">
            <v>2714</v>
          </cell>
          <cell r="P145">
            <v>0</v>
          </cell>
          <cell r="Q145">
            <v>0</v>
          </cell>
          <cell r="R145">
            <v>0.91</v>
          </cell>
          <cell r="T145" t="str">
            <v>Oficial</v>
          </cell>
        </row>
        <row r="146">
          <cell r="C146" t="str">
            <v>Ayudante Entendido</v>
          </cell>
          <cell r="D146">
            <v>0</v>
          </cell>
          <cell r="E146">
            <v>0</v>
          </cell>
          <cell r="F146">
            <v>0</v>
          </cell>
          <cell r="G146">
            <v>0</v>
          </cell>
          <cell r="H146">
            <v>0</v>
          </cell>
          <cell r="I146">
            <v>1</v>
          </cell>
          <cell r="J146">
            <v>60367</v>
          </cell>
          <cell r="K146">
            <v>1.7181</v>
          </cell>
          <cell r="L146">
            <v>103717</v>
          </cell>
          <cell r="M146">
            <v>55</v>
          </cell>
          <cell r="N146">
            <v>0</v>
          </cell>
          <cell r="O146">
            <v>1886</v>
          </cell>
          <cell r="P146">
            <v>0</v>
          </cell>
          <cell r="Q146">
            <v>0</v>
          </cell>
          <cell r="R146">
            <v>0.91</v>
          </cell>
          <cell r="T146" t="str">
            <v>Ayudante Entendido</v>
          </cell>
        </row>
        <row r="147">
          <cell r="C147">
            <v>0</v>
          </cell>
          <cell r="D147">
            <v>0</v>
          </cell>
          <cell r="E147">
            <v>0</v>
          </cell>
          <cell r="F147">
            <v>0</v>
          </cell>
          <cell r="G147">
            <v>0</v>
          </cell>
          <cell r="H147">
            <v>0</v>
          </cell>
          <cell r="I147">
            <v>0</v>
          </cell>
          <cell r="J147">
            <v>0</v>
          </cell>
          <cell r="K147">
            <v>0</v>
          </cell>
          <cell r="L147">
            <v>0</v>
          </cell>
          <cell r="M147">
            <v>0</v>
          </cell>
          <cell r="N147">
            <v>0</v>
          </cell>
          <cell r="O147">
            <v>0</v>
          </cell>
          <cell r="P147">
            <v>0</v>
          </cell>
          <cell r="Q147">
            <v>0</v>
          </cell>
          <cell r="R147">
            <v>0</v>
          </cell>
          <cell r="T147">
            <v>0</v>
          </cell>
        </row>
        <row r="148">
          <cell r="C148">
            <v>0</v>
          </cell>
          <cell r="D148">
            <v>0</v>
          </cell>
          <cell r="E148">
            <v>0</v>
          </cell>
          <cell r="F148">
            <v>0</v>
          </cell>
          <cell r="G148">
            <v>0</v>
          </cell>
          <cell r="H148">
            <v>0</v>
          </cell>
          <cell r="I148">
            <v>0</v>
          </cell>
          <cell r="J148">
            <v>0</v>
          </cell>
          <cell r="K148">
            <v>0</v>
          </cell>
          <cell r="L148">
            <v>0.22489999999999999</v>
          </cell>
          <cell r="M148" t="str">
            <v>SUBTOTAL $</v>
          </cell>
          <cell r="N148">
            <v>0</v>
          </cell>
          <cell r="O148">
            <v>4600</v>
          </cell>
          <cell r="P148">
            <v>0</v>
          </cell>
          <cell r="Q148">
            <v>0</v>
          </cell>
          <cell r="T148">
            <v>0</v>
          </cell>
        </row>
        <row r="149">
          <cell r="C149">
            <v>0</v>
          </cell>
          <cell r="D149">
            <v>0</v>
          </cell>
          <cell r="E149">
            <v>0</v>
          </cell>
          <cell r="F149">
            <v>0</v>
          </cell>
          <cell r="G149">
            <v>0</v>
          </cell>
          <cell r="H149">
            <v>0</v>
          </cell>
          <cell r="I149">
            <v>0</v>
          </cell>
          <cell r="J149">
            <v>0</v>
          </cell>
          <cell r="K149">
            <v>0</v>
          </cell>
          <cell r="L149">
            <v>0</v>
          </cell>
          <cell r="M149">
            <v>0</v>
          </cell>
          <cell r="N149">
            <v>0</v>
          </cell>
          <cell r="O149">
            <v>0</v>
          </cell>
          <cell r="P149">
            <v>0</v>
          </cell>
          <cell r="Q149">
            <v>0</v>
          </cell>
        </row>
        <row r="150">
          <cell r="C150" t="str">
            <v>TOTAL COSTO DIRECTO $</v>
          </cell>
          <cell r="D150">
            <v>0</v>
          </cell>
          <cell r="E150">
            <v>0</v>
          </cell>
          <cell r="F150">
            <v>0</v>
          </cell>
          <cell r="G150">
            <v>0</v>
          </cell>
          <cell r="H150">
            <v>0</v>
          </cell>
          <cell r="I150">
            <v>0</v>
          </cell>
          <cell r="J150">
            <v>0</v>
          </cell>
          <cell r="K150">
            <v>0</v>
          </cell>
          <cell r="L150">
            <v>0</v>
          </cell>
          <cell r="M150">
            <v>0</v>
          </cell>
          <cell r="N150">
            <v>0</v>
          </cell>
          <cell r="O150">
            <v>20453</v>
          </cell>
          <cell r="P150">
            <v>0</v>
          </cell>
          <cell r="Q150">
            <v>0</v>
          </cell>
        </row>
        <row r="151">
          <cell r="C151" t="str">
            <v>V. COSTOS INDIRECTOS</v>
          </cell>
          <cell r="D151">
            <v>0</v>
          </cell>
          <cell r="E151">
            <v>0</v>
          </cell>
          <cell r="F151">
            <v>0</v>
          </cell>
          <cell r="G151">
            <v>0</v>
          </cell>
          <cell r="H151">
            <v>0</v>
          </cell>
          <cell r="I151">
            <v>0</v>
          </cell>
          <cell r="J151">
            <v>0</v>
          </cell>
          <cell r="K151">
            <v>0</v>
          </cell>
          <cell r="L151">
            <v>0</v>
          </cell>
          <cell r="M151">
            <v>0</v>
          </cell>
          <cell r="N151">
            <v>0</v>
          </cell>
          <cell r="O151">
            <v>0</v>
          </cell>
          <cell r="P151">
            <v>0</v>
          </cell>
          <cell r="Q151">
            <v>0</v>
          </cell>
        </row>
        <row r="152">
          <cell r="C152">
            <v>0</v>
          </cell>
          <cell r="D152">
            <v>0</v>
          </cell>
          <cell r="E152">
            <v>0</v>
          </cell>
          <cell r="F152">
            <v>0</v>
          </cell>
          <cell r="G152">
            <v>0</v>
          </cell>
          <cell r="H152">
            <v>0</v>
          </cell>
          <cell r="I152">
            <v>0</v>
          </cell>
          <cell r="J152">
            <v>0</v>
          </cell>
          <cell r="K152">
            <v>0</v>
          </cell>
          <cell r="L152">
            <v>0</v>
          </cell>
          <cell r="M152">
            <v>0</v>
          </cell>
          <cell r="N152">
            <v>0</v>
          </cell>
          <cell r="O152">
            <v>0</v>
          </cell>
          <cell r="P152">
            <v>0</v>
          </cell>
          <cell r="Q152">
            <v>0</v>
          </cell>
        </row>
        <row r="153">
          <cell r="C153" t="str">
            <v>Descripción</v>
          </cell>
          <cell r="D153">
            <v>0</v>
          </cell>
          <cell r="E153">
            <v>0</v>
          </cell>
          <cell r="F153">
            <v>0</v>
          </cell>
          <cell r="G153">
            <v>0</v>
          </cell>
          <cell r="H153">
            <v>0</v>
          </cell>
          <cell r="I153">
            <v>0</v>
          </cell>
          <cell r="J153">
            <v>0</v>
          </cell>
          <cell r="K153">
            <v>0</v>
          </cell>
          <cell r="L153" t="str">
            <v>Porcentaje</v>
          </cell>
          <cell r="M153" t="str">
            <v>Valor Total</v>
          </cell>
          <cell r="N153">
            <v>0</v>
          </cell>
          <cell r="O153">
            <v>0</v>
          </cell>
          <cell r="P153">
            <v>0</v>
          </cell>
          <cell r="Q153">
            <v>0</v>
          </cell>
        </row>
        <row r="154">
          <cell r="C154" t="str">
            <v>ADMINISTRACION</v>
          </cell>
          <cell r="D154">
            <v>0</v>
          </cell>
          <cell r="E154">
            <v>0</v>
          </cell>
          <cell r="F154">
            <v>0</v>
          </cell>
          <cell r="G154">
            <v>0</v>
          </cell>
          <cell r="H154">
            <v>0</v>
          </cell>
          <cell r="I154">
            <v>0</v>
          </cell>
          <cell r="J154">
            <v>0</v>
          </cell>
          <cell r="K154">
            <v>0</v>
          </cell>
          <cell r="L154">
            <v>0.23930000000000001</v>
          </cell>
          <cell r="M154">
            <v>4894</v>
          </cell>
          <cell r="N154">
            <v>0</v>
          </cell>
          <cell r="O154">
            <v>0</v>
          </cell>
          <cell r="P154">
            <v>0</v>
          </cell>
          <cell r="Q154">
            <v>0</v>
          </cell>
        </row>
        <row r="155">
          <cell r="C155" t="str">
            <v xml:space="preserve">IMPREVISTOS </v>
          </cell>
          <cell r="D155">
            <v>0</v>
          </cell>
          <cell r="E155">
            <v>0</v>
          </cell>
          <cell r="F155">
            <v>0</v>
          </cell>
          <cell r="G155">
            <v>0</v>
          </cell>
          <cell r="H155">
            <v>0</v>
          </cell>
          <cell r="I155">
            <v>0</v>
          </cell>
          <cell r="J155">
            <v>0</v>
          </cell>
          <cell r="K155">
            <v>0</v>
          </cell>
          <cell r="L155">
            <v>0</v>
          </cell>
          <cell r="M155">
            <v>0</v>
          </cell>
          <cell r="N155">
            <v>0</v>
          </cell>
          <cell r="O155">
            <v>0</v>
          </cell>
          <cell r="P155">
            <v>0</v>
          </cell>
          <cell r="Q155">
            <v>0</v>
          </cell>
        </row>
        <row r="156">
          <cell r="C156" t="str">
            <v>UTILIDAD</v>
          </cell>
          <cell r="D156">
            <v>0</v>
          </cell>
          <cell r="E156">
            <v>0</v>
          </cell>
          <cell r="F156">
            <v>0</v>
          </cell>
          <cell r="G156">
            <v>0</v>
          </cell>
          <cell r="H156">
            <v>0</v>
          </cell>
          <cell r="I156">
            <v>0</v>
          </cell>
          <cell r="J156">
            <v>0</v>
          </cell>
          <cell r="K156">
            <v>0</v>
          </cell>
          <cell r="L156">
            <v>0.05</v>
          </cell>
          <cell r="M156">
            <v>1023</v>
          </cell>
          <cell r="N156">
            <v>0</v>
          </cell>
          <cell r="O156">
            <v>0</v>
          </cell>
          <cell r="P156">
            <v>0</v>
          </cell>
          <cell r="Q156">
            <v>0</v>
          </cell>
        </row>
        <row r="157">
          <cell r="C157" t="str">
            <v>SUBTOTAL $</v>
          </cell>
          <cell r="D157">
            <v>0</v>
          </cell>
          <cell r="E157">
            <v>0</v>
          </cell>
          <cell r="F157">
            <v>0</v>
          </cell>
          <cell r="G157">
            <v>0</v>
          </cell>
          <cell r="H157">
            <v>0</v>
          </cell>
          <cell r="I157">
            <v>0</v>
          </cell>
          <cell r="J157">
            <v>0</v>
          </cell>
          <cell r="K157">
            <v>0</v>
          </cell>
          <cell r="L157">
            <v>0</v>
          </cell>
          <cell r="M157">
            <v>0</v>
          </cell>
          <cell r="N157">
            <v>0</v>
          </cell>
          <cell r="O157">
            <v>5917</v>
          </cell>
          <cell r="P157">
            <v>0</v>
          </cell>
          <cell r="Q157">
            <v>0</v>
          </cell>
        </row>
        <row r="158">
          <cell r="C158">
            <v>0</v>
          </cell>
          <cell r="D158">
            <v>0</v>
          </cell>
          <cell r="E158">
            <v>0</v>
          </cell>
          <cell r="F158">
            <v>0</v>
          </cell>
          <cell r="G158">
            <v>0</v>
          </cell>
          <cell r="H158">
            <v>0</v>
          </cell>
          <cell r="I158">
            <v>0</v>
          </cell>
          <cell r="J158">
            <v>0</v>
          </cell>
          <cell r="K158">
            <v>0</v>
          </cell>
          <cell r="L158">
            <v>0</v>
          </cell>
          <cell r="M158">
            <v>0</v>
          </cell>
          <cell r="N158">
            <v>0</v>
          </cell>
          <cell r="O158">
            <v>0</v>
          </cell>
          <cell r="P158">
            <v>0</v>
          </cell>
          <cell r="Q158">
            <v>0</v>
          </cell>
        </row>
        <row r="159">
          <cell r="C159" t="str">
            <v>Precio Unitario Total Aproximado al peso $</v>
          </cell>
          <cell r="D159">
            <v>0</v>
          </cell>
          <cell r="E159">
            <v>0</v>
          </cell>
          <cell r="F159">
            <v>0</v>
          </cell>
          <cell r="G159">
            <v>0</v>
          </cell>
          <cell r="H159">
            <v>0</v>
          </cell>
          <cell r="I159">
            <v>0</v>
          </cell>
          <cell r="J159">
            <v>0</v>
          </cell>
          <cell r="K159">
            <v>0</v>
          </cell>
          <cell r="L159">
            <v>0</v>
          </cell>
          <cell r="M159">
            <v>0</v>
          </cell>
          <cell r="N159">
            <v>0</v>
          </cell>
          <cell r="O159">
            <v>26370</v>
          </cell>
          <cell r="P159">
            <v>0</v>
          </cell>
          <cell r="Q159">
            <v>0</v>
          </cell>
        </row>
        <row r="160">
          <cell r="C160">
            <v>0</v>
          </cell>
          <cell r="D160">
            <v>0</v>
          </cell>
          <cell r="E160">
            <v>0</v>
          </cell>
          <cell r="F160">
            <v>0</v>
          </cell>
          <cell r="G160">
            <v>0</v>
          </cell>
          <cell r="H160">
            <v>0</v>
          </cell>
          <cell r="I160">
            <v>0</v>
          </cell>
          <cell r="J160">
            <v>0</v>
          </cell>
          <cell r="K160">
            <v>0</v>
          </cell>
          <cell r="L160">
            <v>0</v>
          </cell>
          <cell r="M160">
            <v>0</v>
          </cell>
          <cell r="N160">
            <v>0</v>
          </cell>
          <cell r="O160">
            <v>0</v>
          </cell>
          <cell r="P160">
            <v>0</v>
          </cell>
          <cell r="Q160">
            <v>0</v>
          </cell>
        </row>
        <row r="161">
          <cell r="C161">
            <v>0</v>
          </cell>
          <cell r="D161">
            <v>0</v>
          </cell>
          <cell r="E161">
            <v>0</v>
          </cell>
          <cell r="F161">
            <v>0</v>
          </cell>
          <cell r="G161">
            <v>0</v>
          </cell>
          <cell r="H161">
            <v>0</v>
          </cell>
          <cell r="I161">
            <v>0</v>
          </cell>
          <cell r="J161">
            <v>0</v>
          </cell>
          <cell r="K161">
            <v>0</v>
          </cell>
          <cell r="L161">
            <v>0</v>
          </cell>
          <cell r="M161">
            <v>0</v>
          </cell>
          <cell r="N161">
            <v>0</v>
          </cell>
          <cell r="O161">
            <v>0</v>
          </cell>
          <cell r="P161">
            <v>0</v>
          </cell>
          <cell r="Q161">
            <v>0</v>
          </cell>
        </row>
        <row r="162">
          <cell r="C162">
            <v>0</v>
          </cell>
          <cell r="D162">
            <v>0</v>
          </cell>
          <cell r="E162">
            <v>0</v>
          </cell>
          <cell r="F162">
            <v>0</v>
          </cell>
          <cell r="G162">
            <v>0</v>
          </cell>
          <cell r="H162" t="str">
            <v>Firma</v>
          </cell>
          <cell r="I162">
            <v>0</v>
          </cell>
          <cell r="J162">
            <v>0</v>
          </cell>
          <cell r="K162">
            <v>0</v>
          </cell>
          <cell r="L162">
            <v>0</v>
          </cell>
          <cell r="M162">
            <v>0</v>
          </cell>
          <cell r="N162">
            <v>0</v>
          </cell>
          <cell r="O162">
            <v>0</v>
          </cell>
          <cell r="P162">
            <v>0</v>
          </cell>
          <cell r="Q162">
            <v>0</v>
          </cell>
        </row>
        <row r="163">
          <cell r="C163">
            <v>0</v>
          </cell>
          <cell r="D163">
            <v>0</v>
          </cell>
          <cell r="E163">
            <v>0</v>
          </cell>
          <cell r="F163">
            <v>0</v>
          </cell>
          <cell r="G163">
            <v>0</v>
          </cell>
          <cell r="H163" t="str">
            <v>Nombre:</v>
          </cell>
          <cell r="I163">
            <v>0</v>
          </cell>
          <cell r="J163">
            <v>0</v>
          </cell>
          <cell r="K163">
            <v>0</v>
          </cell>
          <cell r="L163">
            <v>0</v>
          </cell>
          <cell r="M163">
            <v>0</v>
          </cell>
          <cell r="N163">
            <v>0</v>
          </cell>
          <cell r="O163">
            <v>0</v>
          </cell>
          <cell r="P163">
            <v>0</v>
          </cell>
          <cell r="Q163">
            <v>0</v>
          </cell>
        </row>
        <row r="164">
          <cell r="C164">
            <v>0</v>
          </cell>
          <cell r="D164">
            <v>0</v>
          </cell>
          <cell r="E164">
            <v>0</v>
          </cell>
          <cell r="F164">
            <v>0</v>
          </cell>
          <cell r="G164">
            <v>0</v>
          </cell>
          <cell r="H164" t="str">
            <v>Representante Legal del Contratista o su Apoderado</v>
          </cell>
          <cell r="I164">
            <v>0</v>
          </cell>
          <cell r="J164">
            <v>0</v>
          </cell>
          <cell r="K164">
            <v>0</v>
          </cell>
          <cell r="L164">
            <v>0</v>
          </cell>
          <cell r="M164">
            <v>0</v>
          </cell>
          <cell r="N164">
            <v>0</v>
          </cell>
          <cell r="O164">
            <v>0</v>
          </cell>
          <cell r="P164">
            <v>0</v>
          </cell>
          <cell r="Q164">
            <v>0</v>
          </cell>
        </row>
        <row r="165">
          <cell r="C165">
            <v>0</v>
          </cell>
          <cell r="D165">
            <v>0</v>
          </cell>
          <cell r="E165">
            <v>0</v>
          </cell>
          <cell r="F165">
            <v>0</v>
          </cell>
          <cell r="G165">
            <v>0</v>
          </cell>
          <cell r="H165" t="str">
            <v>Matricula No. :</v>
          </cell>
          <cell r="I165">
            <v>0</v>
          </cell>
          <cell r="J165">
            <v>0</v>
          </cell>
          <cell r="K165">
            <v>0</v>
          </cell>
          <cell r="L165">
            <v>0</v>
          </cell>
          <cell r="M165">
            <v>0</v>
          </cell>
          <cell r="N165">
            <v>0</v>
          </cell>
          <cell r="O165">
            <v>0</v>
          </cell>
          <cell r="P165">
            <v>0</v>
          </cell>
          <cell r="Q165">
            <v>0</v>
          </cell>
        </row>
        <row r="166">
          <cell r="C166">
            <v>0</v>
          </cell>
          <cell r="D166">
            <v>0</v>
          </cell>
          <cell r="E166">
            <v>0</v>
          </cell>
          <cell r="F166">
            <v>0</v>
          </cell>
          <cell r="G166">
            <v>0</v>
          </cell>
          <cell r="H166" t="str">
            <v xml:space="preserve"> </v>
          </cell>
          <cell r="I166">
            <v>0</v>
          </cell>
          <cell r="J166">
            <v>0</v>
          </cell>
          <cell r="K166">
            <v>0</v>
          </cell>
          <cell r="L166">
            <v>0</v>
          </cell>
          <cell r="M166">
            <v>0</v>
          </cell>
          <cell r="N166">
            <v>0</v>
          </cell>
          <cell r="O166">
            <v>0</v>
          </cell>
          <cell r="P166">
            <v>0</v>
          </cell>
          <cell r="Q166">
            <v>0</v>
          </cell>
        </row>
        <row r="167">
          <cell r="C167" t="str">
            <v>OBSERVACIONES INTERVENTORÍA</v>
          </cell>
          <cell r="D167">
            <v>0</v>
          </cell>
          <cell r="E167">
            <v>0</v>
          </cell>
          <cell r="F167">
            <v>0</v>
          </cell>
          <cell r="G167">
            <v>0</v>
          </cell>
          <cell r="H167">
            <v>0</v>
          </cell>
          <cell r="I167">
            <v>0</v>
          </cell>
          <cell r="J167">
            <v>0</v>
          </cell>
          <cell r="K167">
            <v>0</v>
          </cell>
          <cell r="L167">
            <v>0</v>
          </cell>
          <cell r="M167">
            <v>0</v>
          </cell>
          <cell r="N167">
            <v>0</v>
          </cell>
          <cell r="O167">
            <v>0</v>
          </cell>
          <cell r="P167">
            <v>0</v>
          </cell>
          <cell r="Q167">
            <v>0</v>
          </cell>
        </row>
        <row r="168">
          <cell r="C168">
            <v>0</v>
          </cell>
          <cell r="D168">
            <v>0</v>
          </cell>
          <cell r="E168">
            <v>0</v>
          </cell>
          <cell r="F168">
            <v>0</v>
          </cell>
          <cell r="G168">
            <v>0</v>
          </cell>
          <cell r="H168">
            <v>0</v>
          </cell>
          <cell r="I168">
            <v>0</v>
          </cell>
          <cell r="J168">
            <v>0</v>
          </cell>
          <cell r="K168">
            <v>0</v>
          </cell>
          <cell r="L168">
            <v>0</v>
          </cell>
          <cell r="M168">
            <v>0</v>
          </cell>
          <cell r="N168">
            <v>0</v>
          </cell>
          <cell r="O168">
            <v>0</v>
          </cell>
          <cell r="P168">
            <v>0</v>
          </cell>
          <cell r="Q168">
            <v>0</v>
          </cell>
        </row>
        <row r="169">
          <cell r="C169">
            <v>0</v>
          </cell>
          <cell r="D169">
            <v>0</v>
          </cell>
          <cell r="E169">
            <v>0</v>
          </cell>
          <cell r="F169">
            <v>0</v>
          </cell>
          <cell r="G169">
            <v>0</v>
          </cell>
          <cell r="H169">
            <v>0</v>
          </cell>
          <cell r="I169">
            <v>0</v>
          </cell>
          <cell r="J169">
            <v>0</v>
          </cell>
          <cell r="K169">
            <v>0</v>
          </cell>
          <cell r="L169">
            <v>0</v>
          </cell>
          <cell r="M169">
            <v>0</v>
          </cell>
          <cell r="N169">
            <v>0</v>
          </cell>
          <cell r="O169">
            <v>0</v>
          </cell>
          <cell r="P169">
            <v>0</v>
          </cell>
          <cell r="Q169">
            <v>0</v>
          </cell>
        </row>
        <row r="170">
          <cell r="C170">
            <v>0</v>
          </cell>
          <cell r="D170">
            <v>0</v>
          </cell>
          <cell r="E170">
            <v>0</v>
          </cell>
          <cell r="F170">
            <v>0</v>
          </cell>
          <cell r="G170">
            <v>0</v>
          </cell>
          <cell r="H170">
            <v>0</v>
          </cell>
          <cell r="I170">
            <v>0</v>
          </cell>
          <cell r="J170">
            <v>0</v>
          </cell>
          <cell r="K170">
            <v>0</v>
          </cell>
          <cell r="L170">
            <v>0</v>
          </cell>
          <cell r="M170">
            <v>0</v>
          </cell>
          <cell r="N170">
            <v>0</v>
          </cell>
          <cell r="O170">
            <v>0</v>
          </cell>
          <cell r="P170">
            <v>0</v>
          </cell>
          <cell r="Q170">
            <v>0</v>
          </cell>
        </row>
        <row r="171">
          <cell r="C171" t="str">
            <v>APROBACIÓN POR INTERVENTORÍA</v>
          </cell>
          <cell r="D171">
            <v>0</v>
          </cell>
          <cell r="E171">
            <v>0</v>
          </cell>
          <cell r="F171">
            <v>0</v>
          </cell>
          <cell r="G171">
            <v>0</v>
          </cell>
          <cell r="H171">
            <v>0</v>
          </cell>
          <cell r="I171">
            <v>0</v>
          </cell>
          <cell r="J171">
            <v>0</v>
          </cell>
          <cell r="K171">
            <v>0</v>
          </cell>
          <cell r="L171">
            <v>0</v>
          </cell>
          <cell r="M171">
            <v>0</v>
          </cell>
          <cell r="N171">
            <v>0</v>
          </cell>
          <cell r="O171">
            <v>0</v>
          </cell>
          <cell r="P171">
            <v>0</v>
          </cell>
          <cell r="Q171">
            <v>0</v>
          </cell>
        </row>
        <row r="172">
          <cell r="C17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172">
            <v>0</v>
          </cell>
          <cell r="E172">
            <v>0</v>
          </cell>
          <cell r="F172">
            <v>0</v>
          </cell>
          <cell r="G172">
            <v>0</v>
          </cell>
          <cell r="H172">
            <v>0</v>
          </cell>
          <cell r="I172">
            <v>0</v>
          </cell>
          <cell r="J172">
            <v>0</v>
          </cell>
          <cell r="K172">
            <v>0</v>
          </cell>
          <cell r="L172">
            <v>0</v>
          </cell>
          <cell r="M172">
            <v>0</v>
          </cell>
          <cell r="N172">
            <v>0</v>
          </cell>
          <cell r="O172">
            <v>0</v>
          </cell>
          <cell r="P172">
            <v>0</v>
          </cell>
          <cell r="Q172">
            <v>0</v>
          </cell>
        </row>
        <row r="173">
          <cell r="C173">
            <v>0</v>
          </cell>
          <cell r="D173">
            <v>0</v>
          </cell>
          <cell r="E173">
            <v>0</v>
          </cell>
          <cell r="F173">
            <v>0</v>
          </cell>
          <cell r="G173">
            <v>0</v>
          </cell>
          <cell r="H173">
            <v>0</v>
          </cell>
          <cell r="I173">
            <v>0</v>
          </cell>
          <cell r="J173">
            <v>0</v>
          </cell>
          <cell r="K173">
            <v>0</v>
          </cell>
          <cell r="L173">
            <v>0</v>
          </cell>
          <cell r="M173">
            <v>0</v>
          </cell>
          <cell r="N173">
            <v>0</v>
          </cell>
          <cell r="O173">
            <v>0</v>
          </cell>
          <cell r="P173">
            <v>0</v>
          </cell>
          <cell r="Q173">
            <v>0</v>
          </cell>
        </row>
        <row r="174">
          <cell r="C17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174">
            <v>0</v>
          </cell>
          <cell r="E174">
            <v>0</v>
          </cell>
          <cell r="F174">
            <v>0</v>
          </cell>
          <cell r="G174">
            <v>0</v>
          </cell>
          <cell r="H174">
            <v>0</v>
          </cell>
          <cell r="I174">
            <v>0</v>
          </cell>
          <cell r="J174">
            <v>0</v>
          </cell>
          <cell r="K174">
            <v>0</v>
          </cell>
          <cell r="L174">
            <v>0</v>
          </cell>
          <cell r="M174">
            <v>0</v>
          </cell>
          <cell r="N174">
            <v>0</v>
          </cell>
          <cell r="O174">
            <v>0</v>
          </cell>
          <cell r="P174">
            <v>0</v>
          </cell>
          <cell r="Q174">
            <v>0</v>
          </cell>
        </row>
        <row r="175">
          <cell r="C175">
            <v>0</v>
          </cell>
          <cell r="D175">
            <v>0</v>
          </cell>
          <cell r="E175">
            <v>0</v>
          </cell>
          <cell r="F175">
            <v>0</v>
          </cell>
          <cell r="G175">
            <v>0</v>
          </cell>
          <cell r="H175">
            <v>0</v>
          </cell>
          <cell r="I175">
            <v>0</v>
          </cell>
          <cell r="J175">
            <v>0</v>
          </cell>
          <cell r="K175">
            <v>0</v>
          </cell>
          <cell r="L175">
            <v>0</v>
          </cell>
          <cell r="M175">
            <v>0</v>
          </cell>
          <cell r="N175">
            <v>0</v>
          </cell>
          <cell r="O175">
            <v>0</v>
          </cell>
          <cell r="P175">
            <v>0</v>
          </cell>
          <cell r="Q175">
            <v>0</v>
          </cell>
        </row>
        <row r="176">
          <cell r="C176">
            <v>0</v>
          </cell>
          <cell r="D176">
            <v>0</v>
          </cell>
          <cell r="E176">
            <v>0</v>
          </cell>
          <cell r="F176">
            <v>0</v>
          </cell>
          <cell r="G176">
            <v>0</v>
          </cell>
          <cell r="H176">
            <v>0</v>
          </cell>
          <cell r="I176">
            <v>0</v>
          </cell>
          <cell r="J176">
            <v>0</v>
          </cell>
          <cell r="K176">
            <v>0</v>
          </cell>
          <cell r="L176">
            <v>0</v>
          </cell>
          <cell r="M176">
            <v>0</v>
          </cell>
          <cell r="N176">
            <v>0</v>
          </cell>
          <cell r="O176">
            <v>0</v>
          </cell>
          <cell r="P176">
            <v>0</v>
          </cell>
          <cell r="Q176">
            <v>0</v>
          </cell>
        </row>
        <row r="177">
          <cell r="C177">
            <v>0</v>
          </cell>
          <cell r="D177">
            <v>0</v>
          </cell>
          <cell r="E177">
            <v>0</v>
          </cell>
          <cell r="F177">
            <v>0</v>
          </cell>
          <cell r="G177">
            <v>0</v>
          </cell>
          <cell r="H177" t="str">
            <v>Firma</v>
          </cell>
          <cell r="I177">
            <v>0</v>
          </cell>
          <cell r="J177">
            <v>0</v>
          </cell>
          <cell r="K177">
            <v>0</v>
          </cell>
          <cell r="L177">
            <v>0</v>
          </cell>
          <cell r="M177">
            <v>0</v>
          </cell>
          <cell r="N177">
            <v>0</v>
          </cell>
          <cell r="O177">
            <v>0</v>
          </cell>
          <cell r="P177">
            <v>0</v>
          </cell>
          <cell r="Q177">
            <v>0</v>
          </cell>
        </row>
        <row r="178">
          <cell r="C178">
            <v>0</v>
          </cell>
          <cell r="D178">
            <v>0</v>
          </cell>
          <cell r="E178">
            <v>0</v>
          </cell>
          <cell r="F178">
            <v>0</v>
          </cell>
          <cell r="G178">
            <v>0</v>
          </cell>
          <cell r="H178" t="str">
            <v>Nombre:</v>
          </cell>
          <cell r="I178">
            <v>0</v>
          </cell>
          <cell r="J178">
            <v>0</v>
          </cell>
          <cell r="K178">
            <v>0</v>
          </cell>
          <cell r="L178">
            <v>0</v>
          </cell>
          <cell r="M178">
            <v>0</v>
          </cell>
          <cell r="N178">
            <v>0</v>
          </cell>
          <cell r="O178">
            <v>0</v>
          </cell>
          <cell r="P178">
            <v>0</v>
          </cell>
          <cell r="Q178">
            <v>0</v>
          </cell>
        </row>
        <row r="179">
          <cell r="C179">
            <v>0</v>
          </cell>
          <cell r="D179">
            <v>0</v>
          </cell>
          <cell r="E179">
            <v>0</v>
          </cell>
          <cell r="F179">
            <v>0</v>
          </cell>
          <cell r="G179">
            <v>0</v>
          </cell>
          <cell r="H179" t="str">
            <v>Representante Legal del Interventor o su Apoderado</v>
          </cell>
          <cell r="I179">
            <v>0</v>
          </cell>
          <cell r="J179">
            <v>0</v>
          </cell>
          <cell r="K179">
            <v>0</v>
          </cell>
          <cell r="L179">
            <v>0</v>
          </cell>
          <cell r="M179">
            <v>0</v>
          </cell>
          <cell r="N179">
            <v>0</v>
          </cell>
          <cell r="O179">
            <v>0</v>
          </cell>
          <cell r="P179">
            <v>0</v>
          </cell>
          <cell r="Q179">
            <v>0</v>
          </cell>
        </row>
        <row r="180">
          <cell r="C180">
            <v>0</v>
          </cell>
          <cell r="D180">
            <v>0</v>
          </cell>
          <cell r="E180">
            <v>0</v>
          </cell>
          <cell r="F180">
            <v>0</v>
          </cell>
          <cell r="G180">
            <v>0</v>
          </cell>
          <cell r="H180" t="str">
            <v>Matricula No. :</v>
          </cell>
          <cell r="I180">
            <v>0</v>
          </cell>
          <cell r="J180">
            <v>0</v>
          </cell>
          <cell r="K180">
            <v>0</v>
          </cell>
          <cell r="L180">
            <v>0</v>
          </cell>
          <cell r="M180">
            <v>0</v>
          </cell>
          <cell r="N180">
            <v>0</v>
          </cell>
          <cell r="O180">
            <v>0</v>
          </cell>
          <cell r="P180">
            <v>0</v>
          </cell>
          <cell r="Q180">
            <v>0</v>
          </cell>
        </row>
        <row r="181">
          <cell r="C181">
            <v>0</v>
          </cell>
          <cell r="D181">
            <v>0</v>
          </cell>
          <cell r="E181">
            <v>0</v>
          </cell>
          <cell r="F181">
            <v>0</v>
          </cell>
          <cell r="G181">
            <v>0</v>
          </cell>
          <cell r="H181">
            <v>0</v>
          </cell>
          <cell r="I181">
            <v>0</v>
          </cell>
          <cell r="J181">
            <v>0</v>
          </cell>
          <cell r="K181">
            <v>0</v>
          </cell>
          <cell r="L181">
            <v>0</v>
          </cell>
          <cell r="M181">
            <v>0</v>
          </cell>
          <cell r="N181">
            <v>0</v>
          </cell>
          <cell r="O181">
            <v>0</v>
          </cell>
          <cell r="P181">
            <v>0</v>
          </cell>
          <cell r="Q181">
            <v>0</v>
          </cell>
        </row>
        <row r="182">
          <cell r="C182">
            <v>0</v>
          </cell>
          <cell r="D182">
            <v>0</v>
          </cell>
          <cell r="E182">
            <v>0</v>
          </cell>
          <cell r="F182">
            <v>0</v>
          </cell>
          <cell r="G182">
            <v>0</v>
          </cell>
          <cell r="H182">
            <v>0</v>
          </cell>
          <cell r="I182">
            <v>0</v>
          </cell>
          <cell r="J182">
            <v>0</v>
          </cell>
          <cell r="K182">
            <v>0</v>
          </cell>
          <cell r="L182">
            <v>0</v>
          </cell>
          <cell r="M182">
            <v>0</v>
          </cell>
          <cell r="N182">
            <v>0</v>
          </cell>
          <cell r="O182">
            <v>0</v>
          </cell>
          <cell r="P182">
            <v>0</v>
          </cell>
          <cell r="Q182">
            <v>0</v>
          </cell>
        </row>
        <row r="184">
          <cell r="C184">
            <v>0</v>
          </cell>
          <cell r="D184">
            <v>0</v>
          </cell>
          <cell r="E184">
            <v>0</v>
          </cell>
          <cell r="F184">
            <v>0</v>
          </cell>
          <cell r="G184">
            <v>0</v>
          </cell>
          <cell r="H184">
            <v>0</v>
          </cell>
          <cell r="I184">
            <v>0</v>
          </cell>
          <cell r="J184">
            <v>0</v>
          </cell>
          <cell r="K184">
            <v>0</v>
          </cell>
          <cell r="L184">
            <v>0</v>
          </cell>
          <cell r="M184">
            <v>0</v>
          </cell>
          <cell r="N184">
            <v>0</v>
          </cell>
          <cell r="O184">
            <v>0</v>
          </cell>
          <cell r="P184">
            <v>0</v>
          </cell>
          <cell r="Q184">
            <v>0</v>
          </cell>
        </row>
        <row r="185">
          <cell r="C185" t="str">
            <v>Formulario 1 - Propuesta económica  - Documento tipo de selección abreviada de menor cuantía - versión 2</v>
          </cell>
          <cell r="D185">
            <v>0</v>
          </cell>
          <cell r="E185">
            <v>0</v>
          </cell>
          <cell r="F185">
            <v>0</v>
          </cell>
          <cell r="G185">
            <v>0</v>
          </cell>
          <cell r="H185">
            <v>0</v>
          </cell>
          <cell r="I185">
            <v>0</v>
          </cell>
          <cell r="J185">
            <v>0</v>
          </cell>
          <cell r="K185">
            <v>0</v>
          </cell>
          <cell r="L185">
            <v>0</v>
          </cell>
          <cell r="M185">
            <v>0</v>
          </cell>
          <cell r="N185">
            <v>0</v>
          </cell>
          <cell r="O185">
            <v>0</v>
          </cell>
          <cell r="P185">
            <v>0</v>
          </cell>
          <cell r="Q185">
            <v>0</v>
          </cell>
        </row>
        <row r="186">
          <cell r="C186" t="str">
            <v>Código</v>
          </cell>
          <cell r="D186" t="str">
            <v>CCE-EICP-FM-25</v>
          </cell>
          <cell r="E186" t="str">
            <v>Versión</v>
          </cell>
          <cell r="F186">
            <v>2</v>
          </cell>
          <cell r="G186">
            <v>0</v>
          </cell>
          <cell r="H186">
            <v>0</v>
          </cell>
          <cell r="I186">
            <v>0</v>
          </cell>
          <cell r="J186">
            <v>0</v>
          </cell>
          <cell r="K186">
            <v>0</v>
          </cell>
          <cell r="L186">
            <v>0</v>
          </cell>
          <cell r="M186">
            <v>0</v>
          </cell>
          <cell r="N186">
            <v>0</v>
          </cell>
          <cell r="O186">
            <v>0</v>
          </cell>
          <cell r="P186">
            <v>0</v>
          </cell>
          <cell r="Q186">
            <v>0</v>
          </cell>
        </row>
        <row r="187">
          <cell r="C187">
            <v>0</v>
          </cell>
          <cell r="D187">
            <v>0</v>
          </cell>
          <cell r="E187">
            <v>0</v>
          </cell>
          <cell r="F187">
            <v>0</v>
          </cell>
          <cell r="G187">
            <v>0</v>
          </cell>
          <cell r="H187">
            <v>0</v>
          </cell>
          <cell r="I187">
            <v>0</v>
          </cell>
          <cell r="J187">
            <v>0</v>
          </cell>
          <cell r="K187">
            <v>0</v>
          </cell>
          <cell r="L187">
            <v>0</v>
          </cell>
          <cell r="M187">
            <v>0</v>
          </cell>
          <cell r="N187">
            <v>0</v>
          </cell>
          <cell r="O187">
            <v>0</v>
          </cell>
          <cell r="P187">
            <v>0</v>
          </cell>
          <cell r="Q187">
            <v>0</v>
          </cell>
        </row>
        <row r="188">
          <cell r="C188" t="str">
            <v>[La entidad podrá utilizar este formato para la presentación de los análisis de precios unitarios el contratista en la oportunidad prevista en el numeral 8.1. del Documento Base]</v>
          </cell>
          <cell r="D188">
            <v>0</v>
          </cell>
          <cell r="E188">
            <v>0</v>
          </cell>
          <cell r="F188">
            <v>0</v>
          </cell>
          <cell r="G188">
            <v>0</v>
          </cell>
          <cell r="H188">
            <v>0</v>
          </cell>
          <cell r="I188">
            <v>0</v>
          </cell>
          <cell r="J188">
            <v>0</v>
          </cell>
          <cell r="K188">
            <v>0</v>
          </cell>
          <cell r="L188">
            <v>0</v>
          </cell>
          <cell r="M188">
            <v>0</v>
          </cell>
          <cell r="N188">
            <v>0</v>
          </cell>
          <cell r="O188">
            <v>0</v>
          </cell>
          <cell r="P188">
            <v>0</v>
          </cell>
          <cell r="Q188">
            <v>0</v>
          </cell>
        </row>
        <row r="189">
          <cell r="C189">
            <v>0</v>
          </cell>
          <cell r="D189">
            <v>0</v>
          </cell>
          <cell r="E189">
            <v>0</v>
          </cell>
          <cell r="F189">
            <v>0</v>
          </cell>
          <cell r="G189">
            <v>0</v>
          </cell>
          <cell r="H189">
            <v>0</v>
          </cell>
          <cell r="I189">
            <v>0</v>
          </cell>
          <cell r="J189">
            <v>0</v>
          </cell>
          <cell r="K189">
            <v>0</v>
          </cell>
          <cell r="L189">
            <v>0</v>
          </cell>
          <cell r="M189">
            <v>0</v>
          </cell>
          <cell r="N189">
            <v>0</v>
          </cell>
          <cell r="O189">
            <v>0</v>
          </cell>
          <cell r="P189">
            <v>0</v>
          </cell>
          <cell r="Q189">
            <v>0</v>
          </cell>
        </row>
        <row r="190">
          <cell r="C190">
            <v>0</v>
          </cell>
          <cell r="D190">
            <v>0</v>
          </cell>
          <cell r="E190">
            <v>0</v>
          </cell>
          <cell r="F190">
            <v>0</v>
          </cell>
          <cell r="G190">
            <v>0</v>
          </cell>
          <cell r="H190">
            <v>0</v>
          </cell>
          <cell r="I190">
            <v>0</v>
          </cell>
          <cell r="J190">
            <v>0</v>
          </cell>
          <cell r="K190">
            <v>0</v>
          </cell>
          <cell r="L190">
            <v>0</v>
          </cell>
          <cell r="M190">
            <v>0</v>
          </cell>
          <cell r="N190">
            <v>0</v>
          </cell>
          <cell r="O190">
            <v>0</v>
          </cell>
          <cell r="P190">
            <v>0</v>
          </cell>
          <cell r="Q190">
            <v>0</v>
          </cell>
        </row>
        <row r="191">
          <cell r="C191">
            <v>0</v>
          </cell>
          <cell r="D191" t="str">
            <v>MUNICIPIO DE CONCORDIA, ANTIOQUIA</v>
          </cell>
          <cell r="E191">
            <v>0</v>
          </cell>
          <cell r="F191">
            <v>0</v>
          </cell>
          <cell r="G191">
            <v>0</v>
          </cell>
          <cell r="H191">
            <v>0</v>
          </cell>
          <cell r="I191">
            <v>0</v>
          </cell>
          <cell r="J191">
            <v>0</v>
          </cell>
          <cell r="K191">
            <v>0</v>
          </cell>
          <cell r="L191">
            <v>0</v>
          </cell>
          <cell r="M191">
            <v>0</v>
          </cell>
          <cell r="N191">
            <v>0</v>
          </cell>
          <cell r="O191">
            <v>0</v>
          </cell>
          <cell r="P191">
            <v>0</v>
          </cell>
          <cell r="Q191">
            <v>0</v>
          </cell>
        </row>
        <row r="192">
          <cell r="C192">
            <v>0</v>
          </cell>
          <cell r="D192">
            <v>0</v>
          </cell>
          <cell r="E192">
            <v>0</v>
          </cell>
          <cell r="F192">
            <v>0</v>
          </cell>
          <cell r="G192">
            <v>0</v>
          </cell>
          <cell r="H192">
            <v>0</v>
          </cell>
          <cell r="I192">
            <v>0</v>
          </cell>
          <cell r="J192">
            <v>0</v>
          </cell>
          <cell r="K192">
            <v>0</v>
          </cell>
          <cell r="L192" t="str">
            <v>VERSIÓN</v>
          </cell>
          <cell r="M192">
            <v>0</v>
          </cell>
          <cell r="N192">
            <v>0</v>
          </cell>
          <cell r="O192">
            <v>0</v>
          </cell>
          <cell r="P192">
            <v>0</v>
          </cell>
          <cell r="Q192">
            <v>0</v>
          </cell>
        </row>
        <row r="193">
          <cell r="C193">
            <v>0</v>
          </cell>
          <cell r="D193" t="str">
            <v xml:space="preserve">[NÚMERO DEL PROCESO] </v>
          </cell>
          <cell r="E193">
            <v>0</v>
          </cell>
          <cell r="F193">
            <v>0</v>
          </cell>
          <cell r="G193">
            <v>0</v>
          </cell>
          <cell r="H193">
            <v>0</v>
          </cell>
          <cell r="I193">
            <v>0</v>
          </cell>
          <cell r="J193">
            <v>0</v>
          </cell>
          <cell r="K193">
            <v>0</v>
          </cell>
          <cell r="L193">
            <v>0</v>
          </cell>
          <cell r="M193">
            <v>0</v>
          </cell>
          <cell r="N193">
            <v>0</v>
          </cell>
          <cell r="O193">
            <v>0</v>
          </cell>
          <cell r="P193">
            <v>0</v>
          </cell>
          <cell r="Q193">
            <v>0</v>
          </cell>
        </row>
        <row r="194">
          <cell r="C194">
            <v>0</v>
          </cell>
          <cell r="D194">
            <v>0</v>
          </cell>
          <cell r="E194">
            <v>0</v>
          </cell>
          <cell r="F194">
            <v>0</v>
          </cell>
          <cell r="G194">
            <v>0</v>
          </cell>
          <cell r="H194">
            <v>0</v>
          </cell>
          <cell r="I194">
            <v>0</v>
          </cell>
          <cell r="J194">
            <v>0</v>
          </cell>
          <cell r="K194">
            <v>0</v>
          </cell>
          <cell r="L194" t="str">
            <v>PÁGINA</v>
          </cell>
          <cell r="M194">
            <v>1</v>
          </cell>
          <cell r="N194" t="str">
            <v>DE</v>
          </cell>
          <cell r="O194">
            <v>1</v>
          </cell>
          <cell r="P194">
            <v>0</v>
          </cell>
          <cell r="Q194">
            <v>0</v>
          </cell>
        </row>
        <row r="195">
          <cell r="C195">
            <v>0</v>
          </cell>
          <cell r="D195" t="str">
            <v xml:space="preserve">ANALISIS DE PRECIOS UNITARIOS </v>
          </cell>
          <cell r="E195">
            <v>0</v>
          </cell>
          <cell r="F195">
            <v>0</v>
          </cell>
          <cell r="G195">
            <v>0</v>
          </cell>
          <cell r="H195">
            <v>0</v>
          </cell>
          <cell r="I195">
            <v>0</v>
          </cell>
          <cell r="J195">
            <v>0</v>
          </cell>
          <cell r="K195">
            <v>0</v>
          </cell>
          <cell r="L195">
            <v>0</v>
          </cell>
          <cell r="M195">
            <v>0</v>
          </cell>
          <cell r="N195">
            <v>0</v>
          </cell>
          <cell r="O195">
            <v>0</v>
          </cell>
          <cell r="P195">
            <v>0</v>
          </cell>
          <cell r="Q195">
            <v>0</v>
          </cell>
        </row>
        <row r="196">
          <cell r="C196">
            <v>0</v>
          </cell>
          <cell r="D196">
            <v>0</v>
          </cell>
          <cell r="E196">
            <v>0</v>
          </cell>
          <cell r="F196">
            <v>0</v>
          </cell>
          <cell r="G196">
            <v>0</v>
          </cell>
          <cell r="H196">
            <v>0</v>
          </cell>
          <cell r="I196">
            <v>0</v>
          </cell>
          <cell r="J196">
            <v>0</v>
          </cell>
          <cell r="K196">
            <v>0</v>
          </cell>
          <cell r="L196">
            <v>0</v>
          </cell>
          <cell r="M196">
            <v>0</v>
          </cell>
          <cell r="N196">
            <v>0</v>
          </cell>
          <cell r="O196">
            <v>0</v>
          </cell>
          <cell r="P196">
            <v>0</v>
          </cell>
          <cell r="Q196">
            <v>0</v>
          </cell>
        </row>
        <row r="197">
          <cell r="C197">
            <v>0</v>
          </cell>
          <cell r="D197">
            <v>0</v>
          </cell>
          <cell r="E197">
            <v>0</v>
          </cell>
          <cell r="F197">
            <v>0</v>
          </cell>
          <cell r="G197">
            <v>0</v>
          </cell>
          <cell r="H197">
            <v>0</v>
          </cell>
          <cell r="I197">
            <v>0</v>
          </cell>
          <cell r="J197">
            <v>0</v>
          </cell>
          <cell r="K197">
            <v>0</v>
          </cell>
          <cell r="L197" t="str">
            <v>FECHA</v>
          </cell>
          <cell r="M197" t="str">
            <v>DD</v>
          </cell>
          <cell r="N197" t="str">
            <v>MM</v>
          </cell>
          <cell r="O197" t="str">
            <v>AA</v>
          </cell>
          <cell r="P197">
            <v>0</v>
          </cell>
          <cell r="Q197">
            <v>0</v>
          </cell>
        </row>
        <row r="198">
          <cell r="C198">
            <v>0</v>
          </cell>
          <cell r="D198">
            <v>0</v>
          </cell>
          <cell r="E198">
            <v>0</v>
          </cell>
          <cell r="F198">
            <v>0</v>
          </cell>
          <cell r="G198">
            <v>0</v>
          </cell>
          <cell r="H198">
            <v>0</v>
          </cell>
          <cell r="I198">
            <v>0</v>
          </cell>
          <cell r="J198">
            <v>0</v>
          </cell>
          <cell r="K198">
            <v>0</v>
          </cell>
          <cell r="L198">
            <v>0</v>
          </cell>
          <cell r="M198">
            <v>8</v>
          </cell>
          <cell r="N198">
            <v>5</v>
          </cell>
          <cell r="O198">
            <v>2023</v>
          </cell>
          <cell r="P198">
            <v>0</v>
          </cell>
          <cell r="Q198">
            <v>0</v>
          </cell>
        </row>
        <row r="199">
          <cell r="C199" t="str">
            <v>ITEMS DE LA PROPUESTA ECONÓMICA</v>
          </cell>
          <cell r="D199">
            <v>0</v>
          </cell>
          <cell r="E199">
            <v>0</v>
          </cell>
          <cell r="F199">
            <v>0</v>
          </cell>
          <cell r="G199">
            <v>0</v>
          </cell>
          <cell r="H199">
            <v>0</v>
          </cell>
          <cell r="I199" t="str">
            <v>ITEMS NO PREVISTOS</v>
          </cell>
          <cell r="J199">
            <v>0</v>
          </cell>
          <cell r="K199">
            <v>0</v>
          </cell>
          <cell r="L199">
            <v>0</v>
          </cell>
          <cell r="M199">
            <v>0</v>
          </cell>
          <cell r="N199">
            <v>0</v>
          </cell>
          <cell r="O199">
            <v>0</v>
          </cell>
          <cell r="P199">
            <v>0</v>
          </cell>
          <cell r="Q199">
            <v>0</v>
          </cell>
        </row>
        <row r="200">
          <cell r="C200">
            <v>0</v>
          </cell>
          <cell r="D200">
            <v>0</v>
          </cell>
          <cell r="E200">
            <v>0</v>
          </cell>
          <cell r="F200">
            <v>0</v>
          </cell>
          <cell r="G200">
            <v>0</v>
          </cell>
          <cell r="H200">
            <v>0</v>
          </cell>
          <cell r="I200">
            <v>0</v>
          </cell>
          <cell r="J200">
            <v>0</v>
          </cell>
          <cell r="K200">
            <v>0</v>
          </cell>
          <cell r="L200">
            <v>0</v>
          </cell>
          <cell r="M200">
            <v>0</v>
          </cell>
          <cell r="N200">
            <v>0</v>
          </cell>
          <cell r="O200">
            <v>0</v>
          </cell>
          <cell r="P200">
            <v>0</v>
          </cell>
          <cell r="Q200">
            <v>0</v>
          </cell>
        </row>
        <row r="201">
          <cell r="C201">
            <v>0</v>
          </cell>
          <cell r="D201">
            <v>0</v>
          </cell>
          <cell r="E201">
            <v>0</v>
          </cell>
          <cell r="F201">
            <v>0</v>
          </cell>
          <cell r="G201">
            <v>0</v>
          </cell>
          <cell r="H201">
            <v>0</v>
          </cell>
          <cell r="I201">
            <v>0</v>
          </cell>
          <cell r="J201">
            <v>0</v>
          </cell>
          <cell r="K201">
            <v>0</v>
          </cell>
          <cell r="L201">
            <v>0</v>
          </cell>
          <cell r="M201">
            <v>0</v>
          </cell>
          <cell r="N201">
            <v>0</v>
          </cell>
          <cell r="O201">
            <v>0</v>
          </cell>
          <cell r="P201">
            <v>0</v>
          </cell>
          <cell r="Q201">
            <v>0</v>
          </cell>
        </row>
        <row r="202">
          <cell r="C202">
            <v>0</v>
          </cell>
          <cell r="D202">
            <v>0</v>
          </cell>
          <cell r="E202">
            <v>0</v>
          </cell>
          <cell r="F202">
            <v>0</v>
          </cell>
          <cell r="G202">
            <v>0</v>
          </cell>
          <cell r="H202">
            <v>0</v>
          </cell>
          <cell r="I202">
            <v>0</v>
          </cell>
          <cell r="J202">
            <v>0</v>
          </cell>
          <cell r="K202">
            <v>0</v>
          </cell>
          <cell r="L202">
            <v>0</v>
          </cell>
          <cell r="M202">
            <v>0</v>
          </cell>
          <cell r="N202">
            <v>0</v>
          </cell>
          <cell r="O202">
            <v>0</v>
          </cell>
          <cell r="P202">
            <v>0</v>
          </cell>
          <cell r="Q202">
            <v>0</v>
          </cell>
        </row>
        <row r="203">
          <cell r="C203" t="str">
            <v>DATOS ESPECÍFICOS</v>
          </cell>
          <cell r="D203">
            <v>0</v>
          </cell>
          <cell r="E203">
            <v>0</v>
          </cell>
          <cell r="F203">
            <v>0</v>
          </cell>
          <cell r="G203">
            <v>0</v>
          </cell>
          <cell r="H203">
            <v>0</v>
          </cell>
          <cell r="I203">
            <v>0</v>
          </cell>
          <cell r="J203">
            <v>0</v>
          </cell>
          <cell r="K203">
            <v>0</v>
          </cell>
          <cell r="L203">
            <v>0</v>
          </cell>
          <cell r="M203">
            <v>0</v>
          </cell>
          <cell r="N203">
            <v>0</v>
          </cell>
          <cell r="O203">
            <v>0</v>
          </cell>
          <cell r="P203">
            <v>0</v>
          </cell>
          <cell r="Q203">
            <v>0</v>
          </cell>
        </row>
        <row r="204">
          <cell r="C204">
            <v>0</v>
          </cell>
          <cell r="D204">
            <v>0</v>
          </cell>
          <cell r="E204">
            <v>0</v>
          </cell>
          <cell r="F204">
            <v>0</v>
          </cell>
          <cell r="G204">
            <v>0</v>
          </cell>
          <cell r="H204">
            <v>0</v>
          </cell>
          <cell r="I204">
            <v>0</v>
          </cell>
          <cell r="J204">
            <v>0</v>
          </cell>
          <cell r="K204">
            <v>0</v>
          </cell>
          <cell r="L204">
            <v>0</v>
          </cell>
          <cell r="M204">
            <v>0</v>
          </cell>
          <cell r="N204">
            <v>0</v>
          </cell>
          <cell r="O204">
            <v>0</v>
          </cell>
          <cell r="P204">
            <v>0</v>
          </cell>
          <cell r="Q204">
            <v>0</v>
          </cell>
        </row>
        <row r="205">
          <cell r="C205" t="str">
            <v>ITEM</v>
          </cell>
          <cell r="D205" t="str">
            <v>DESCRIPCIÓN</v>
          </cell>
          <cell r="E205">
            <v>0</v>
          </cell>
          <cell r="F205">
            <v>0</v>
          </cell>
          <cell r="G205">
            <v>0</v>
          </cell>
          <cell r="H205">
            <v>0</v>
          </cell>
          <cell r="I205">
            <v>0</v>
          </cell>
          <cell r="J205">
            <v>0</v>
          </cell>
          <cell r="K205">
            <v>0</v>
          </cell>
          <cell r="L205">
            <v>0</v>
          </cell>
          <cell r="M205" t="str">
            <v>UNIDAD</v>
          </cell>
          <cell r="N205">
            <v>0</v>
          </cell>
          <cell r="O205" t="str">
            <v>CANTIDAD</v>
          </cell>
          <cell r="P205">
            <v>0</v>
          </cell>
          <cell r="Q205">
            <v>0</v>
          </cell>
        </row>
        <row r="206">
          <cell r="C206" t="str">
            <v>5.2.1</v>
          </cell>
          <cell r="D206" t="str">
            <v>Desmonte de cobertura de teja, colocada a menos de 20 m de altura, en cubierta inclinada a dos aguas con una pendiente media del 30%; con medios manuales y carga manual sobre volqueta. El precio incluye el desmontaje elementos de fijación y de los remates.</v>
          </cell>
          <cell r="E206">
            <v>0</v>
          </cell>
          <cell r="F206">
            <v>0</v>
          </cell>
          <cell r="G206">
            <v>0</v>
          </cell>
          <cell r="H206">
            <v>0</v>
          </cell>
          <cell r="I206">
            <v>0</v>
          </cell>
          <cell r="J206">
            <v>0</v>
          </cell>
          <cell r="K206">
            <v>0</v>
          </cell>
          <cell r="L206">
            <v>0</v>
          </cell>
          <cell r="M206" t="str">
            <v>m2</v>
          </cell>
          <cell r="N206">
            <v>0</v>
          </cell>
          <cell r="O206">
            <v>84</v>
          </cell>
          <cell r="P206">
            <v>0</v>
          </cell>
          <cell r="Q206">
            <v>0</v>
          </cell>
          <cell r="R206">
            <v>3841</v>
          </cell>
          <cell r="S206">
            <v>4952</v>
          </cell>
          <cell r="T206">
            <v>8.8300000000000003E-2</v>
          </cell>
          <cell r="U206">
            <v>0</v>
          </cell>
          <cell r="V206">
            <v>0</v>
          </cell>
          <cell r="W206">
            <v>0.91169999999999995</v>
          </cell>
        </row>
        <row r="207">
          <cell r="C207" t="str">
            <v>I. EQUIPO</v>
          </cell>
          <cell r="D207">
            <v>0</v>
          </cell>
          <cell r="E207">
            <v>0</v>
          </cell>
          <cell r="F207">
            <v>0</v>
          </cell>
          <cell r="G207">
            <v>0</v>
          </cell>
          <cell r="H207">
            <v>0</v>
          </cell>
          <cell r="I207">
            <v>0</v>
          </cell>
          <cell r="J207">
            <v>0</v>
          </cell>
          <cell r="K207">
            <v>0</v>
          </cell>
          <cell r="L207">
            <v>0</v>
          </cell>
          <cell r="M207">
            <v>0</v>
          </cell>
          <cell r="N207">
            <v>0</v>
          </cell>
          <cell r="O207">
            <v>0</v>
          </cell>
          <cell r="P207">
            <v>0</v>
          </cell>
          <cell r="Q207">
            <v>0</v>
          </cell>
        </row>
        <row r="208">
          <cell r="C208">
            <v>0</v>
          </cell>
          <cell r="D208">
            <v>0</v>
          </cell>
          <cell r="E208">
            <v>0</v>
          </cell>
          <cell r="F208">
            <v>0</v>
          </cell>
          <cell r="G208">
            <v>0</v>
          </cell>
          <cell r="H208">
            <v>0</v>
          </cell>
          <cell r="I208">
            <v>0</v>
          </cell>
          <cell r="J208">
            <v>0</v>
          </cell>
          <cell r="K208">
            <v>0</v>
          </cell>
          <cell r="L208">
            <v>0</v>
          </cell>
          <cell r="M208">
            <v>0</v>
          </cell>
          <cell r="N208">
            <v>0</v>
          </cell>
          <cell r="O208">
            <v>0</v>
          </cell>
          <cell r="P208">
            <v>0</v>
          </cell>
          <cell r="Q208">
            <v>0</v>
          </cell>
        </row>
        <row r="209">
          <cell r="C209" t="str">
            <v>DESCRIPCIÓN</v>
          </cell>
          <cell r="D209">
            <v>0</v>
          </cell>
          <cell r="E209">
            <v>0</v>
          </cell>
          <cell r="F209">
            <v>0</v>
          </cell>
          <cell r="G209">
            <v>0</v>
          </cell>
          <cell r="H209" t="str">
            <v>MARCA</v>
          </cell>
          <cell r="I209">
            <v>0</v>
          </cell>
          <cell r="J209" t="str">
            <v>TIPO</v>
          </cell>
          <cell r="K209">
            <v>0</v>
          </cell>
          <cell r="L209" t="str">
            <v>TARIFA/HORA</v>
          </cell>
          <cell r="M209" t="str">
            <v>RENDIMIENTO</v>
          </cell>
          <cell r="N209">
            <v>0</v>
          </cell>
          <cell r="O209" t="str">
            <v>Vr. UNITARIO</v>
          </cell>
          <cell r="P209">
            <v>0</v>
          </cell>
          <cell r="Q209">
            <v>0</v>
          </cell>
        </row>
        <row r="210">
          <cell r="C210" t="str">
            <v>Sección completa de andamio (1.2m-1.5m) x 1.5 m. (+ 4 ruedas) Incluye transporte.</v>
          </cell>
          <cell r="D210">
            <v>0</v>
          </cell>
          <cell r="E210">
            <v>0</v>
          </cell>
          <cell r="F210">
            <v>0</v>
          </cell>
          <cell r="G210">
            <v>0</v>
          </cell>
          <cell r="H210">
            <v>0</v>
          </cell>
          <cell r="I210">
            <v>0</v>
          </cell>
          <cell r="J210" t="str">
            <v>Dia</v>
          </cell>
          <cell r="K210">
            <v>0</v>
          </cell>
          <cell r="L210">
            <v>2565</v>
          </cell>
          <cell r="M210">
            <v>21.666666666666668</v>
          </cell>
          <cell r="N210">
            <v>0</v>
          </cell>
          <cell r="O210">
            <v>118</v>
          </cell>
          <cell r="P210">
            <v>0</v>
          </cell>
          <cell r="Q210">
            <v>0</v>
          </cell>
          <cell r="R210">
            <v>3.88</v>
          </cell>
          <cell r="T210" t="str">
            <v>Sección completa de andamio (1.2m-1.5m) x 1.5 m. (+ 4 ruedas) Incluye transporte.</v>
          </cell>
        </row>
        <row r="211">
          <cell r="C211" t="str">
            <v>Can zunchado en madera común de 5,0cmx20cmx3,0m (alquiler). Incluye transporte.</v>
          </cell>
          <cell r="D211">
            <v>0</v>
          </cell>
          <cell r="E211">
            <v>0</v>
          </cell>
          <cell r="F211">
            <v>0</v>
          </cell>
          <cell r="G211">
            <v>0</v>
          </cell>
          <cell r="H211">
            <v>0</v>
          </cell>
          <cell r="I211">
            <v>0</v>
          </cell>
          <cell r="J211" t="str">
            <v>Dia</v>
          </cell>
          <cell r="K211">
            <v>0</v>
          </cell>
          <cell r="L211">
            <v>1500</v>
          </cell>
          <cell r="M211">
            <v>32.5</v>
          </cell>
          <cell r="N211">
            <v>0</v>
          </cell>
          <cell r="O211">
            <v>46</v>
          </cell>
          <cell r="P211">
            <v>0</v>
          </cell>
          <cell r="Q211">
            <v>0</v>
          </cell>
          <cell r="R211">
            <v>2.58</v>
          </cell>
          <cell r="T211" t="str">
            <v>Can zunchado en madera común de 5,0cmx20cmx3,0m (alquiler). Incluye transporte.</v>
          </cell>
        </row>
        <row r="212">
          <cell r="C212">
            <v>0</v>
          </cell>
          <cell r="D212">
            <v>0</v>
          </cell>
          <cell r="E212">
            <v>0</v>
          </cell>
          <cell r="F212">
            <v>0</v>
          </cell>
          <cell r="G212">
            <v>0</v>
          </cell>
          <cell r="H212">
            <v>0</v>
          </cell>
          <cell r="I212">
            <v>0</v>
          </cell>
          <cell r="J212" t="str">
            <v/>
          </cell>
          <cell r="K212">
            <v>0</v>
          </cell>
          <cell r="L212" t="str">
            <v/>
          </cell>
          <cell r="M212">
            <v>0</v>
          </cell>
          <cell r="N212">
            <v>0</v>
          </cell>
          <cell r="O212">
            <v>0</v>
          </cell>
          <cell r="P212">
            <v>0</v>
          </cell>
          <cell r="Q212">
            <v>0</v>
          </cell>
          <cell r="R212">
            <v>0</v>
          </cell>
          <cell r="T212">
            <v>0</v>
          </cell>
        </row>
        <row r="213">
          <cell r="C213" t="str">
            <v>Herramienta Menor (Como % de Mano de Obra)</v>
          </cell>
          <cell r="D213">
            <v>0</v>
          </cell>
          <cell r="E213">
            <v>0</v>
          </cell>
          <cell r="F213">
            <v>0</v>
          </cell>
          <cell r="G213">
            <v>0</v>
          </cell>
          <cell r="H213">
            <v>0</v>
          </cell>
          <cell r="I213">
            <v>0</v>
          </cell>
          <cell r="J213" t="str">
            <v>Dia</v>
          </cell>
          <cell r="K213">
            <v>0</v>
          </cell>
          <cell r="L213">
            <v>3502</v>
          </cell>
          <cell r="M213">
            <v>0.05</v>
          </cell>
          <cell r="N213">
            <v>0</v>
          </cell>
          <cell r="O213">
            <v>175</v>
          </cell>
          <cell r="P213">
            <v>0</v>
          </cell>
          <cell r="Q213">
            <v>0</v>
          </cell>
          <cell r="R213">
            <v>14700</v>
          </cell>
          <cell r="T213" t="str">
            <v>Herramienta Menor (Como % de Mano de Obra)</v>
          </cell>
        </row>
        <row r="214">
          <cell r="C214">
            <v>0</v>
          </cell>
          <cell r="D214">
            <v>0</v>
          </cell>
          <cell r="E214">
            <v>0</v>
          </cell>
          <cell r="F214">
            <v>0</v>
          </cell>
          <cell r="G214">
            <v>0</v>
          </cell>
          <cell r="H214">
            <v>0</v>
          </cell>
          <cell r="I214">
            <v>0</v>
          </cell>
          <cell r="J214">
            <v>0</v>
          </cell>
          <cell r="K214">
            <v>0</v>
          </cell>
          <cell r="L214">
            <v>8.8300000000000003E-2</v>
          </cell>
          <cell r="M214" t="str">
            <v>SUBTOTAL $</v>
          </cell>
          <cell r="N214">
            <v>0</v>
          </cell>
          <cell r="O214">
            <v>339</v>
          </cell>
          <cell r="P214">
            <v>0</v>
          </cell>
          <cell r="Q214">
            <v>0</v>
          </cell>
          <cell r="T214">
            <v>0</v>
          </cell>
        </row>
        <row r="215">
          <cell r="C215" t="str">
            <v>II. MATERIALES</v>
          </cell>
          <cell r="D215">
            <v>0</v>
          </cell>
          <cell r="E215">
            <v>0</v>
          </cell>
          <cell r="F215">
            <v>0</v>
          </cell>
          <cell r="G215">
            <v>0</v>
          </cell>
          <cell r="H215">
            <v>0</v>
          </cell>
          <cell r="I215">
            <v>0</v>
          </cell>
          <cell r="J215">
            <v>0</v>
          </cell>
          <cell r="K215">
            <v>0</v>
          </cell>
          <cell r="L215">
            <v>0</v>
          </cell>
          <cell r="M215">
            <v>0</v>
          </cell>
          <cell r="N215">
            <v>0</v>
          </cell>
          <cell r="O215">
            <v>0</v>
          </cell>
          <cell r="P215">
            <v>0</v>
          </cell>
          <cell r="Q215">
            <v>0</v>
          </cell>
          <cell r="T215">
            <v>0</v>
          </cell>
        </row>
        <row r="216">
          <cell r="C216">
            <v>0</v>
          </cell>
          <cell r="D216">
            <v>0</v>
          </cell>
          <cell r="E216">
            <v>0</v>
          </cell>
          <cell r="F216">
            <v>0</v>
          </cell>
          <cell r="G216">
            <v>0</v>
          </cell>
          <cell r="H216">
            <v>0</v>
          </cell>
          <cell r="I216">
            <v>0</v>
          </cell>
          <cell r="J216">
            <v>0</v>
          </cell>
          <cell r="K216">
            <v>0</v>
          </cell>
          <cell r="L216">
            <v>0</v>
          </cell>
          <cell r="M216">
            <v>0</v>
          </cell>
          <cell r="N216">
            <v>0</v>
          </cell>
          <cell r="O216">
            <v>0</v>
          </cell>
          <cell r="P216">
            <v>0</v>
          </cell>
          <cell r="Q216">
            <v>0</v>
          </cell>
          <cell r="T216">
            <v>0</v>
          </cell>
        </row>
        <row r="217">
          <cell r="C217" t="str">
            <v>DESCRIPCIÓN</v>
          </cell>
          <cell r="D217">
            <v>0</v>
          </cell>
          <cell r="E217">
            <v>0</v>
          </cell>
          <cell r="F217">
            <v>0</v>
          </cell>
          <cell r="G217">
            <v>0</v>
          </cell>
          <cell r="H217">
            <v>0</v>
          </cell>
          <cell r="I217">
            <v>0</v>
          </cell>
          <cell r="J217">
            <v>0</v>
          </cell>
          <cell r="K217" t="str">
            <v>UNIDAD</v>
          </cell>
          <cell r="L217" t="str">
            <v>CANTIDAD</v>
          </cell>
          <cell r="M217" t="str">
            <v>PRECIO UNIT.</v>
          </cell>
          <cell r="N217">
            <v>0</v>
          </cell>
          <cell r="O217" t="str">
            <v>Vr. UNITARIO</v>
          </cell>
          <cell r="P217">
            <v>0</v>
          </cell>
          <cell r="Q217">
            <v>0</v>
          </cell>
          <cell r="T217">
            <v>0</v>
          </cell>
        </row>
        <row r="218">
          <cell r="C218">
            <v>0</v>
          </cell>
          <cell r="D218">
            <v>0</v>
          </cell>
          <cell r="E218">
            <v>0</v>
          </cell>
          <cell r="F218">
            <v>0</v>
          </cell>
          <cell r="G218">
            <v>0</v>
          </cell>
          <cell r="H218">
            <v>0</v>
          </cell>
          <cell r="I218">
            <v>0</v>
          </cell>
          <cell r="J218">
            <v>0</v>
          </cell>
          <cell r="K218" t="str">
            <v/>
          </cell>
          <cell r="L218">
            <v>6.6E-3</v>
          </cell>
          <cell r="M218">
            <v>0</v>
          </cell>
          <cell r="N218">
            <v>0</v>
          </cell>
          <cell r="O218">
            <v>0</v>
          </cell>
          <cell r="P218">
            <v>0</v>
          </cell>
          <cell r="Q218">
            <v>0</v>
          </cell>
          <cell r="R218">
            <v>0.55000000000000004</v>
          </cell>
          <cell r="T218">
            <v>0</v>
          </cell>
        </row>
        <row r="219">
          <cell r="C219">
            <v>0</v>
          </cell>
          <cell r="D219">
            <v>0</v>
          </cell>
          <cell r="E219">
            <v>0</v>
          </cell>
          <cell r="F219">
            <v>0</v>
          </cell>
          <cell r="G219">
            <v>0</v>
          </cell>
          <cell r="H219">
            <v>0</v>
          </cell>
          <cell r="I219">
            <v>0</v>
          </cell>
          <cell r="J219">
            <v>0</v>
          </cell>
          <cell r="K219" t="str">
            <v/>
          </cell>
          <cell r="L219">
            <v>5.9999999999999995E-4</v>
          </cell>
          <cell r="M219">
            <v>0</v>
          </cell>
          <cell r="N219">
            <v>0</v>
          </cell>
          <cell r="O219">
            <v>0</v>
          </cell>
          <cell r="P219">
            <v>0</v>
          </cell>
          <cell r="Q219">
            <v>0</v>
          </cell>
          <cell r="R219">
            <v>0.05</v>
          </cell>
          <cell r="T219">
            <v>0</v>
          </cell>
        </row>
        <row r="220">
          <cell r="C220">
            <v>0</v>
          </cell>
          <cell r="D220">
            <v>0</v>
          </cell>
          <cell r="E220">
            <v>0</v>
          </cell>
          <cell r="F220">
            <v>0</v>
          </cell>
          <cell r="G220">
            <v>0</v>
          </cell>
          <cell r="H220">
            <v>0</v>
          </cell>
          <cell r="I220">
            <v>0</v>
          </cell>
          <cell r="J220">
            <v>0</v>
          </cell>
          <cell r="K220" t="str">
            <v/>
          </cell>
          <cell r="L220">
            <v>2.0999999999999999E-3</v>
          </cell>
          <cell r="M220">
            <v>0</v>
          </cell>
          <cell r="N220">
            <v>0</v>
          </cell>
          <cell r="O220">
            <v>0</v>
          </cell>
          <cell r="P220">
            <v>0</v>
          </cell>
          <cell r="Q220">
            <v>0</v>
          </cell>
          <cell r="R220">
            <v>0.18</v>
          </cell>
          <cell r="T220">
            <v>0</v>
          </cell>
        </row>
        <row r="221">
          <cell r="C221">
            <v>0</v>
          </cell>
          <cell r="D221">
            <v>0</v>
          </cell>
          <cell r="E221">
            <v>0</v>
          </cell>
          <cell r="F221">
            <v>0</v>
          </cell>
          <cell r="G221">
            <v>0</v>
          </cell>
          <cell r="H221">
            <v>0</v>
          </cell>
          <cell r="I221">
            <v>0</v>
          </cell>
          <cell r="J221">
            <v>0</v>
          </cell>
          <cell r="K221" t="str">
            <v/>
          </cell>
          <cell r="L221">
            <v>0</v>
          </cell>
          <cell r="M221">
            <v>0</v>
          </cell>
          <cell r="N221">
            <v>0</v>
          </cell>
          <cell r="O221">
            <v>0</v>
          </cell>
          <cell r="P221">
            <v>0</v>
          </cell>
          <cell r="Q221">
            <v>0</v>
          </cell>
          <cell r="R221">
            <v>0</v>
          </cell>
          <cell r="T221">
            <v>0</v>
          </cell>
        </row>
        <row r="222">
          <cell r="C222">
            <v>0</v>
          </cell>
          <cell r="D222">
            <v>0</v>
          </cell>
          <cell r="E222">
            <v>0</v>
          </cell>
          <cell r="F222">
            <v>0</v>
          </cell>
          <cell r="G222">
            <v>0</v>
          </cell>
          <cell r="H222">
            <v>0</v>
          </cell>
          <cell r="I222">
            <v>0</v>
          </cell>
          <cell r="J222">
            <v>0</v>
          </cell>
          <cell r="K222" t="str">
            <v/>
          </cell>
          <cell r="L222">
            <v>0</v>
          </cell>
          <cell r="M222">
            <v>0</v>
          </cell>
          <cell r="N222">
            <v>0</v>
          </cell>
          <cell r="O222">
            <v>0</v>
          </cell>
          <cell r="P222">
            <v>0</v>
          </cell>
          <cell r="Q222">
            <v>0</v>
          </cell>
          <cell r="R222">
            <v>0</v>
          </cell>
          <cell r="T222">
            <v>0</v>
          </cell>
        </row>
        <row r="223">
          <cell r="C223">
            <v>0</v>
          </cell>
          <cell r="D223">
            <v>0</v>
          </cell>
          <cell r="E223">
            <v>0</v>
          </cell>
          <cell r="F223">
            <v>0</v>
          </cell>
          <cell r="G223">
            <v>0</v>
          </cell>
          <cell r="H223">
            <v>0</v>
          </cell>
          <cell r="I223">
            <v>0</v>
          </cell>
          <cell r="J223">
            <v>0</v>
          </cell>
          <cell r="K223" t="str">
            <v/>
          </cell>
          <cell r="L223">
            <v>0</v>
          </cell>
          <cell r="M223">
            <v>0</v>
          </cell>
          <cell r="N223">
            <v>0</v>
          </cell>
          <cell r="O223">
            <v>0</v>
          </cell>
          <cell r="P223">
            <v>0</v>
          </cell>
          <cell r="Q223">
            <v>0</v>
          </cell>
          <cell r="R223">
            <v>0</v>
          </cell>
          <cell r="T223">
            <v>0</v>
          </cell>
        </row>
        <row r="224">
          <cell r="C224">
            <v>0</v>
          </cell>
          <cell r="D224">
            <v>0</v>
          </cell>
          <cell r="E224">
            <v>0</v>
          </cell>
          <cell r="F224">
            <v>0</v>
          </cell>
          <cell r="G224">
            <v>0</v>
          </cell>
          <cell r="H224">
            <v>0</v>
          </cell>
          <cell r="I224">
            <v>0</v>
          </cell>
          <cell r="J224">
            <v>0</v>
          </cell>
          <cell r="K224" t="str">
            <v/>
          </cell>
          <cell r="L224">
            <v>0</v>
          </cell>
          <cell r="M224">
            <v>0</v>
          </cell>
          <cell r="N224">
            <v>0</v>
          </cell>
          <cell r="O224">
            <v>0</v>
          </cell>
          <cell r="P224">
            <v>0</v>
          </cell>
          <cell r="Q224">
            <v>0</v>
          </cell>
          <cell r="R224">
            <v>0</v>
          </cell>
          <cell r="T224">
            <v>0</v>
          </cell>
        </row>
        <row r="225">
          <cell r="C225">
            <v>0</v>
          </cell>
          <cell r="D225">
            <v>0</v>
          </cell>
          <cell r="E225">
            <v>0</v>
          </cell>
          <cell r="F225">
            <v>0</v>
          </cell>
          <cell r="G225">
            <v>0</v>
          </cell>
          <cell r="H225">
            <v>0</v>
          </cell>
          <cell r="I225">
            <v>0</v>
          </cell>
          <cell r="J225">
            <v>0</v>
          </cell>
          <cell r="K225">
            <v>0</v>
          </cell>
          <cell r="L225">
            <v>0</v>
          </cell>
          <cell r="M225" t="str">
            <v>SUBTOTAL $</v>
          </cell>
          <cell r="N225">
            <v>0</v>
          </cell>
          <cell r="O225">
            <v>0</v>
          </cell>
          <cell r="P225">
            <v>0</v>
          </cell>
          <cell r="Q225">
            <v>0</v>
          </cell>
          <cell r="T225">
            <v>0</v>
          </cell>
        </row>
        <row r="226">
          <cell r="C226" t="str">
            <v>III. TRANSPORTES</v>
          </cell>
          <cell r="D226">
            <v>0</v>
          </cell>
          <cell r="E226">
            <v>0</v>
          </cell>
          <cell r="F226">
            <v>0</v>
          </cell>
          <cell r="G226">
            <v>0</v>
          </cell>
          <cell r="H226">
            <v>0</v>
          </cell>
          <cell r="I226">
            <v>0</v>
          </cell>
          <cell r="J226">
            <v>0</v>
          </cell>
          <cell r="K226">
            <v>0</v>
          </cell>
          <cell r="L226">
            <v>0</v>
          </cell>
          <cell r="M226">
            <v>0</v>
          </cell>
          <cell r="N226">
            <v>0</v>
          </cell>
          <cell r="O226">
            <v>0</v>
          </cell>
          <cell r="P226">
            <v>0</v>
          </cell>
          <cell r="Q226">
            <v>0</v>
          </cell>
          <cell r="T226">
            <v>0</v>
          </cell>
        </row>
        <row r="227">
          <cell r="C227">
            <v>0</v>
          </cell>
          <cell r="D227">
            <v>0</v>
          </cell>
          <cell r="E227">
            <v>0</v>
          </cell>
          <cell r="F227">
            <v>0</v>
          </cell>
          <cell r="G227">
            <v>0</v>
          </cell>
          <cell r="H227">
            <v>0</v>
          </cell>
          <cell r="I227">
            <v>0</v>
          </cell>
          <cell r="J227">
            <v>0</v>
          </cell>
          <cell r="K227">
            <v>0</v>
          </cell>
          <cell r="L227">
            <v>0</v>
          </cell>
          <cell r="M227">
            <v>0</v>
          </cell>
          <cell r="N227">
            <v>0</v>
          </cell>
          <cell r="O227">
            <v>0</v>
          </cell>
          <cell r="P227">
            <v>0</v>
          </cell>
          <cell r="Q227">
            <v>0</v>
          </cell>
          <cell r="T227">
            <v>0</v>
          </cell>
        </row>
        <row r="228">
          <cell r="C228" t="str">
            <v>MATERIAL</v>
          </cell>
          <cell r="D228">
            <v>0</v>
          </cell>
          <cell r="E228">
            <v>0</v>
          </cell>
          <cell r="F228">
            <v>0</v>
          </cell>
          <cell r="G228">
            <v>0</v>
          </cell>
          <cell r="H228">
            <v>0</v>
          </cell>
          <cell r="I228">
            <v>0</v>
          </cell>
          <cell r="J228" t="str">
            <v>VOL. o PESO</v>
          </cell>
          <cell r="K228" t="str">
            <v>DISTANCIA</v>
          </cell>
          <cell r="L228" t="str">
            <v>M3 o Ton/Km</v>
          </cell>
          <cell r="M228" t="str">
            <v>TARIFA</v>
          </cell>
          <cell r="N228">
            <v>0</v>
          </cell>
          <cell r="O228" t="str">
            <v>Vr. UNITARIO</v>
          </cell>
          <cell r="P228">
            <v>0</v>
          </cell>
          <cell r="Q228">
            <v>0</v>
          </cell>
          <cell r="T228">
            <v>0</v>
          </cell>
        </row>
        <row r="229">
          <cell r="C229">
            <v>0</v>
          </cell>
          <cell r="D229">
            <v>0</v>
          </cell>
          <cell r="E229">
            <v>0</v>
          </cell>
          <cell r="F229">
            <v>0</v>
          </cell>
          <cell r="G229">
            <v>0</v>
          </cell>
          <cell r="H229">
            <v>0</v>
          </cell>
          <cell r="I229">
            <v>0</v>
          </cell>
          <cell r="J229" t="str">
            <v/>
          </cell>
          <cell r="K229">
            <v>0</v>
          </cell>
          <cell r="L229">
            <v>0</v>
          </cell>
          <cell r="M229">
            <v>0</v>
          </cell>
          <cell r="N229">
            <v>0</v>
          </cell>
          <cell r="O229">
            <v>0</v>
          </cell>
          <cell r="P229">
            <v>0</v>
          </cell>
          <cell r="Q229">
            <v>0</v>
          </cell>
          <cell r="R229">
            <v>0</v>
          </cell>
          <cell r="T229">
            <v>0</v>
          </cell>
        </row>
        <row r="230">
          <cell r="C230">
            <v>0</v>
          </cell>
          <cell r="D230">
            <v>0</v>
          </cell>
          <cell r="E230">
            <v>0</v>
          </cell>
          <cell r="F230">
            <v>0</v>
          </cell>
          <cell r="G230">
            <v>0</v>
          </cell>
          <cell r="H230">
            <v>0</v>
          </cell>
          <cell r="I230">
            <v>0</v>
          </cell>
          <cell r="J230" t="str">
            <v/>
          </cell>
          <cell r="K230">
            <v>0</v>
          </cell>
          <cell r="L230">
            <v>0</v>
          </cell>
          <cell r="M230">
            <v>0</v>
          </cell>
          <cell r="N230">
            <v>0</v>
          </cell>
          <cell r="O230">
            <v>0</v>
          </cell>
          <cell r="P230">
            <v>0</v>
          </cell>
          <cell r="Q230">
            <v>0</v>
          </cell>
          <cell r="R230">
            <v>0</v>
          </cell>
          <cell r="T230">
            <v>0</v>
          </cell>
        </row>
        <row r="231">
          <cell r="C231">
            <v>0</v>
          </cell>
          <cell r="D231">
            <v>0</v>
          </cell>
          <cell r="E231">
            <v>0</v>
          </cell>
          <cell r="F231">
            <v>0</v>
          </cell>
          <cell r="G231">
            <v>0</v>
          </cell>
          <cell r="H231">
            <v>0</v>
          </cell>
          <cell r="I231">
            <v>0</v>
          </cell>
          <cell r="J231" t="str">
            <v/>
          </cell>
          <cell r="K231">
            <v>0</v>
          </cell>
          <cell r="L231">
            <v>0</v>
          </cell>
          <cell r="M231">
            <v>0</v>
          </cell>
          <cell r="N231">
            <v>0</v>
          </cell>
          <cell r="O231">
            <v>0</v>
          </cell>
          <cell r="P231">
            <v>0</v>
          </cell>
          <cell r="Q231">
            <v>0</v>
          </cell>
          <cell r="R231">
            <v>0</v>
          </cell>
          <cell r="T231">
            <v>0</v>
          </cell>
        </row>
        <row r="232">
          <cell r="C232">
            <v>0</v>
          </cell>
          <cell r="D232">
            <v>0</v>
          </cell>
          <cell r="E232">
            <v>0</v>
          </cell>
          <cell r="F232">
            <v>0</v>
          </cell>
          <cell r="G232">
            <v>0</v>
          </cell>
          <cell r="H232">
            <v>0</v>
          </cell>
          <cell r="I232">
            <v>0</v>
          </cell>
          <cell r="J232">
            <v>0</v>
          </cell>
          <cell r="K232">
            <v>0</v>
          </cell>
          <cell r="L232">
            <v>0</v>
          </cell>
          <cell r="M232" t="str">
            <v>SUBTOTAL $</v>
          </cell>
          <cell r="N232">
            <v>0</v>
          </cell>
          <cell r="O232">
            <v>0</v>
          </cell>
          <cell r="P232">
            <v>0</v>
          </cell>
          <cell r="Q232">
            <v>0</v>
          </cell>
          <cell r="T232">
            <v>0</v>
          </cell>
        </row>
        <row r="233">
          <cell r="C233" t="str">
            <v>IV. MANO DE OBRA</v>
          </cell>
          <cell r="D233">
            <v>0</v>
          </cell>
          <cell r="E233">
            <v>0</v>
          </cell>
          <cell r="F233">
            <v>0</v>
          </cell>
          <cell r="G233">
            <v>0</v>
          </cell>
          <cell r="H233">
            <v>0</v>
          </cell>
          <cell r="I233">
            <v>0</v>
          </cell>
          <cell r="J233">
            <v>0</v>
          </cell>
          <cell r="K233">
            <v>0</v>
          </cell>
          <cell r="L233">
            <v>0</v>
          </cell>
          <cell r="M233">
            <v>0</v>
          </cell>
          <cell r="N233">
            <v>0</v>
          </cell>
          <cell r="O233">
            <v>0</v>
          </cell>
          <cell r="P233">
            <v>0</v>
          </cell>
          <cell r="Q233">
            <v>0</v>
          </cell>
          <cell r="T233">
            <v>0</v>
          </cell>
        </row>
        <row r="234">
          <cell r="C234">
            <v>0</v>
          </cell>
          <cell r="D234">
            <v>0</v>
          </cell>
          <cell r="E234">
            <v>0</v>
          </cell>
          <cell r="F234">
            <v>0</v>
          </cell>
          <cell r="G234">
            <v>0</v>
          </cell>
          <cell r="H234">
            <v>0</v>
          </cell>
          <cell r="I234">
            <v>0</v>
          </cell>
          <cell r="J234">
            <v>0</v>
          </cell>
          <cell r="K234">
            <v>0</v>
          </cell>
          <cell r="L234">
            <v>0</v>
          </cell>
          <cell r="M234">
            <v>0</v>
          </cell>
          <cell r="N234">
            <v>0</v>
          </cell>
          <cell r="O234">
            <v>0</v>
          </cell>
          <cell r="P234">
            <v>0</v>
          </cell>
          <cell r="Q234">
            <v>0</v>
          </cell>
          <cell r="T234">
            <v>0</v>
          </cell>
        </row>
        <row r="235">
          <cell r="C235" t="str">
            <v>TRABAJADOR</v>
          </cell>
          <cell r="D235">
            <v>0</v>
          </cell>
          <cell r="E235">
            <v>0</v>
          </cell>
          <cell r="F235">
            <v>0</v>
          </cell>
          <cell r="G235">
            <v>0</v>
          </cell>
          <cell r="H235">
            <v>0</v>
          </cell>
          <cell r="I235" t="str">
            <v>CANTIDAD</v>
          </cell>
          <cell r="J235" t="str">
            <v>JORNAL</v>
          </cell>
          <cell r="K235" t="str">
            <v>PRESTACIONES</v>
          </cell>
          <cell r="L235" t="str">
            <v>JORNAL TOTAL</v>
          </cell>
          <cell r="M235" t="str">
            <v>RENDIMIENTO</v>
          </cell>
          <cell r="N235">
            <v>0</v>
          </cell>
          <cell r="O235" t="str">
            <v>Vr. UNITARIO</v>
          </cell>
          <cell r="P235">
            <v>0</v>
          </cell>
          <cell r="Q235">
            <v>0</v>
          </cell>
          <cell r="R235">
            <v>0</v>
          </cell>
          <cell r="T235">
            <v>0</v>
          </cell>
        </row>
        <row r="236">
          <cell r="C236" t="str">
            <v>Oficial</v>
          </cell>
          <cell r="D236">
            <v>0</v>
          </cell>
          <cell r="E236">
            <v>0</v>
          </cell>
          <cell r="F236">
            <v>0</v>
          </cell>
          <cell r="G236">
            <v>0</v>
          </cell>
          <cell r="H236">
            <v>0</v>
          </cell>
          <cell r="I236">
            <v>1</v>
          </cell>
          <cell r="J236">
            <v>88160</v>
          </cell>
          <cell r="K236">
            <v>1.6933</v>
          </cell>
          <cell r="L236">
            <v>149281</v>
          </cell>
          <cell r="M236">
            <v>65</v>
          </cell>
          <cell r="N236">
            <v>0</v>
          </cell>
          <cell r="O236">
            <v>2297</v>
          </cell>
          <cell r="P236">
            <v>0</v>
          </cell>
          <cell r="Q236">
            <v>0</v>
          </cell>
          <cell r="R236">
            <v>1.29</v>
          </cell>
          <cell r="T236" t="str">
            <v>Oficial</v>
          </cell>
        </row>
        <row r="237">
          <cell r="C237" t="str">
            <v>Ayudante Raso</v>
          </cell>
          <cell r="D237">
            <v>0</v>
          </cell>
          <cell r="E237">
            <v>0</v>
          </cell>
          <cell r="F237">
            <v>0</v>
          </cell>
          <cell r="G237">
            <v>0</v>
          </cell>
          <cell r="H237">
            <v>0</v>
          </cell>
          <cell r="I237">
            <v>1</v>
          </cell>
          <cell r="J237">
            <v>44900</v>
          </cell>
          <cell r="K237">
            <v>1.744</v>
          </cell>
          <cell r="L237">
            <v>78306</v>
          </cell>
          <cell r="M237">
            <v>65</v>
          </cell>
          <cell r="N237">
            <v>0</v>
          </cell>
          <cell r="O237">
            <v>1205</v>
          </cell>
          <cell r="P237">
            <v>0</v>
          </cell>
          <cell r="Q237">
            <v>0</v>
          </cell>
          <cell r="R237">
            <v>1.29</v>
          </cell>
          <cell r="T237" t="str">
            <v>Ayudante Raso</v>
          </cell>
        </row>
        <row r="238">
          <cell r="C238">
            <v>0</v>
          </cell>
          <cell r="D238">
            <v>0</v>
          </cell>
          <cell r="E238">
            <v>0</v>
          </cell>
          <cell r="F238">
            <v>0</v>
          </cell>
          <cell r="G238">
            <v>0</v>
          </cell>
          <cell r="H238">
            <v>0</v>
          </cell>
          <cell r="I238">
            <v>0</v>
          </cell>
          <cell r="J238">
            <v>0</v>
          </cell>
          <cell r="K238">
            <v>0</v>
          </cell>
          <cell r="L238">
            <v>0</v>
          </cell>
          <cell r="M238">
            <v>0</v>
          </cell>
          <cell r="N238">
            <v>0</v>
          </cell>
          <cell r="O238">
            <v>0</v>
          </cell>
          <cell r="P238">
            <v>0</v>
          </cell>
          <cell r="Q238">
            <v>0</v>
          </cell>
          <cell r="R238">
            <v>0</v>
          </cell>
          <cell r="T238">
            <v>0</v>
          </cell>
        </row>
        <row r="239">
          <cell r="C239">
            <v>0</v>
          </cell>
          <cell r="D239">
            <v>0</v>
          </cell>
          <cell r="E239">
            <v>0</v>
          </cell>
          <cell r="F239">
            <v>0</v>
          </cell>
          <cell r="G239">
            <v>0</v>
          </cell>
          <cell r="H239">
            <v>0</v>
          </cell>
          <cell r="I239">
            <v>0</v>
          </cell>
          <cell r="J239">
            <v>0</v>
          </cell>
          <cell r="K239">
            <v>0</v>
          </cell>
          <cell r="L239">
            <v>0.91169999999999995</v>
          </cell>
          <cell r="M239" t="str">
            <v>SUBTOTAL $</v>
          </cell>
          <cell r="N239">
            <v>0</v>
          </cell>
          <cell r="O239">
            <v>3502</v>
          </cell>
          <cell r="P239">
            <v>0</v>
          </cell>
          <cell r="Q239">
            <v>0</v>
          </cell>
          <cell r="T239">
            <v>0</v>
          </cell>
        </row>
        <row r="240">
          <cell r="C240">
            <v>0</v>
          </cell>
          <cell r="D240">
            <v>0</v>
          </cell>
          <cell r="E240">
            <v>0</v>
          </cell>
          <cell r="F240">
            <v>0</v>
          </cell>
          <cell r="G240">
            <v>0</v>
          </cell>
          <cell r="H240">
            <v>0</v>
          </cell>
          <cell r="I240">
            <v>0</v>
          </cell>
          <cell r="J240">
            <v>0</v>
          </cell>
          <cell r="K240">
            <v>0</v>
          </cell>
          <cell r="L240">
            <v>0</v>
          </cell>
          <cell r="M240">
            <v>0</v>
          </cell>
          <cell r="N240">
            <v>0</v>
          </cell>
          <cell r="O240">
            <v>0</v>
          </cell>
          <cell r="P240">
            <v>0</v>
          </cell>
          <cell r="Q240">
            <v>0</v>
          </cell>
        </row>
        <row r="241">
          <cell r="C241" t="str">
            <v>TOTAL COSTO DIRECTO $</v>
          </cell>
          <cell r="D241">
            <v>0</v>
          </cell>
          <cell r="E241">
            <v>0</v>
          </cell>
          <cell r="F241">
            <v>0</v>
          </cell>
          <cell r="G241">
            <v>0</v>
          </cell>
          <cell r="H241">
            <v>0</v>
          </cell>
          <cell r="I241">
            <v>0</v>
          </cell>
          <cell r="J241">
            <v>0</v>
          </cell>
          <cell r="K241">
            <v>0</v>
          </cell>
          <cell r="L241">
            <v>0</v>
          </cell>
          <cell r="M241">
            <v>0</v>
          </cell>
          <cell r="N241">
            <v>0</v>
          </cell>
          <cell r="O241">
            <v>3841</v>
          </cell>
          <cell r="P241">
            <v>0</v>
          </cell>
          <cell r="Q241">
            <v>0</v>
          </cell>
        </row>
        <row r="242">
          <cell r="C242" t="str">
            <v>V. COSTOS INDIRECTOS</v>
          </cell>
          <cell r="D242">
            <v>0</v>
          </cell>
          <cell r="E242">
            <v>0</v>
          </cell>
          <cell r="F242">
            <v>0</v>
          </cell>
          <cell r="G242">
            <v>0</v>
          </cell>
          <cell r="H242">
            <v>0</v>
          </cell>
          <cell r="I242">
            <v>0</v>
          </cell>
          <cell r="J242">
            <v>0</v>
          </cell>
          <cell r="K242">
            <v>0</v>
          </cell>
          <cell r="L242">
            <v>0</v>
          </cell>
          <cell r="M242">
            <v>0</v>
          </cell>
          <cell r="N242">
            <v>0</v>
          </cell>
          <cell r="O242">
            <v>0</v>
          </cell>
          <cell r="P242">
            <v>0</v>
          </cell>
          <cell r="Q242">
            <v>0</v>
          </cell>
        </row>
        <row r="243">
          <cell r="C243">
            <v>0</v>
          </cell>
          <cell r="D243">
            <v>0</v>
          </cell>
          <cell r="E243">
            <v>0</v>
          </cell>
          <cell r="F243">
            <v>0</v>
          </cell>
          <cell r="G243">
            <v>0</v>
          </cell>
          <cell r="H243">
            <v>0</v>
          </cell>
          <cell r="I243">
            <v>0</v>
          </cell>
          <cell r="J243">
            <v>0</v>
          </cell>
          <cell r="K243">
            <v>0</v>
          </cell>
          <cell r="L243">
            <v>0</v>
          </cell>
          <cell r="M243">
            <v>0</v>
          </cell>
          <cell r="N243">
            <v>0</v>
          </cell>
          <cell r="O243">
            <v>0</v>
          </cell>
          <cell r="P243">
            <v>0</v>
          </cell>
          <cell r="Q243">
            <v>0</v>
          </cell>
        </row>
        <row r="244">
          <cell r="C244" t="str">
            <v>Descripción</v>
          </cell>
          <cell r="D244">
            <v>0</v>
          </cell>
          <cell r="E244">
            <v>0</v>
          </cell>
          <cell r="F244">
            <v>0</v>
          </cell>
          <cell r="G244">
            <v>0</v>
          </cell>
          <cell r="H244">
            <v>0</v>
          </cell>
          <cell r="I244">
            <v>0</v>
          </cell>
          <cell r="J244">
            <v>0</v>
          </cell>
          <cell r="K244">
            <v>0</v>
          </cell>
          <cell r="L244" t="str">
            <v>Porcentaje</v>
          </cell>
          <cell r="M244" t="str">
            <v>Valor Total</v>
          </cell>
          <cell r="N244">
            <v>0</v>
          </cell>
          <cell r="O244">
            <v>0</v>
          </cell>
          <cell r="P244">
            <v>0</v>
          </cell>
          <cell r="Q244">
            <v>0</v>
          </cell>
        </row>
        <row r="245">
          <cell r="C245" t="str">
            <v>ADMINISTRACION</v>
          </cell>
          <cell r="D245">
            <v>0</v>
          </cell>
          <cell r="E245">
            <v>0</v>
          </cell>
          <cell r="F245">
            <v>0</v>
          </cell>
          <cell r="G245">
            <v>0</v>
          </cell>
          <cell r="H245">
            <v>0</v>
          </cell>
          <cell r="I245">
            <v>0</v>
          </cell>
          <cell r="J245">
            <v>0</v>
          </cell>
          <cell r="K245">
            <v>0</v>
          </cell>
          <cell r="L245">
            <v>0.23930000000000001</v>
          </cell>
          <cell r="M245">
            <v>919</v>
          </cell>
          <cell r="N245">
            <v>0</v>
          </cell>
          <cell r="O245">
            <v>0</v>
          </cell>
          <cell r="P245">
            <v>0</v>
          </cell>
          <cell r="Q245">
            <v>0</v>
          </cell>
        </row>
        <row r="246">
          <cell r="C246" t="str">
            <v xml:space="preserve">IMPREVISTOS </v>
          </cell>
          <cell r="D246">
            <v>0</v>
          </cell>
          <cell r="E246">
            <v>0</v>
          </cell>
          <cell r="F246">
            <v>0</v>
          </cell>
          <cell r="G246">
            <v>0</v>
          </cell>
          <cell r="H246">
            <v>0</v>
          </cell>
          <cell r="I246">
            <v>0</v>
          </cell>
          <cell r="J246">
            <v>0</v>
          </cell>
          <cell r="K246">
            <v>0</v>
          </cell>
          <cell r="L246">
            <v>0</v>
          </cell>
          <cell r="M246">
            <v>0</v>
          </cell>
          <cell r="N246">
            <v>0</v>
          </cell>
          <cell r="O246">
            <v>0</v>
          </cell>
          <cell r="P246">
            <v>0</v>
          </cell>
          <cell r="Q246">
            <v>0</v>
          </cell>
        </row>
        <row r="247">
          <cell r="C247" t="str">
            <v>UTILIDAD</v>
          </cell>
          <cell r="D247">
            <v>0</v>
          </cell>
          <cell r="E247">
            <v>0</v>
          </cell>
          <cell r="F247">
            <v>0</v>
          </cell>
          <cell r="G247">
            <v>0</v>
          </cell>
          <cell r="H247">
            <v>0</v>
          </cell>
          <cell r="I247">
            <v>0</v>
          </cell>
          <cell r="J247">
            <v>0</v>
          </cell>
          <cell r="K247">
            <v>0</v>
          </cell>
          <cell r="L247">
            <v>0.05</v>
          </cell>
          <cell r="M247">
            <v>192</v>
          </cell>
          <cell r="N247">
            <v>0</v>
          </cell>
          <cell r="O247">
            <v>0</v>
          </cell>
          <cell r="P247">
            <v>0</v>
          </cell>
          <cell r="Q247">
            <v>0</v>
          </cell>
        </row>
        <row r="248">
          <cell r="C248" t="str">
            <v>SUBTOTAL $</v>
          </cell>
          <cell r="D248">
            <v>0</v>
          </cell>
          <cell r="E248">
            <v>0</v>
          </cell>
          <cell r="F248">
            <v>0</v>
          </cell>
          <cell r="G248">
            <v>0</v>
          </cell>
          <cell r="H248">
            <v>0</v>
          </cell>
          <cell r="I248">
            <v>0</v>
          </cell>
          <cell r="J248">
            <v>0</v>
          </cell>
          <cell r="K248">
            <v>0</v>
          </cell>
          <cell r="L248">
            <v>0</v>
          </cell>
          <cell r="M248">
            <v>0</v>
          </cell>
          <cell r="N248">
            <v>0</v>
          </cell>
          <cell r="O248">
            <v>1111</v>
          </cell>
          <cell r="P248">
            <v>0</v>
          </cell>
          <cell r="Q248">
            <v>0</v>
          </cell>
        </row>
        <row r="249">
          <cell r="C249">
            <v>0</v>
          </cell>
          <cell r="D249">
            <v>0</v>
          </cell>
          <cell r="E249">
            <v>0</v>
          </cell>
          <cell r="F249">
            <v>0</v>
          </cell>
          <cell r="G249">
            <v>0</v>
          </cell>
          <cell r="H249">
            <v>0</v>
          </cell>
          <cell r="I249">
            <v>0</v>
          </cell>
          <cell r="J249">
            <v>0</v>
          </cell>
          <cell r="K249">
            <v>0</v>
          </cell>
          <cell r="L249">
            <v>0</v>
          </cell>
          <cell r="M249">
            <v>0</v>
          </cell>
          <cell r="N249">
            <v>0</v>
          </cell>
          <cell r="O249">
            <v>0</v>
          </cell>
          <cell r="P249">
            <v>0</v>
          </cell>
          <cell r="Q249">
            <v>0</v>
          </cell>
        </row>
        <row r="250">
          <cell r="C250" t="str">
            <v>Precio Unitario Total Aproximado al peso $</v>
          </cell>
          <cell r="D250">
            <v>0</v>
          </cell>
          <cell r="E250">
            <v>0</v>
          </cell>
          <cell r="F250">
            <v>0</v>
          </cell>
          <cell r="G250">
            <v>0</v>
          </cell>
          <cell r="H250">
            <v>0</v>
          </cell>
          <cell r="I250">
            <v>0</v>
          </cell>
          <cell r="J250">
            <v>0</v>
          </cell>
          <cell r="K250">
            <v>0</v>
          </cell>
          <cell r="L250">
            <v>0</v>
          </cell>
          <cell r="M250">
            <v>0</v>
          </cell>
          <cell r="N250">
            <v>0</v>
          </cell>
          <cell r="O250">
            <v>4952</v>
          </cell>
          <cell r="P250">
            <v>0</v>
          </cell>
          <cell r="Q250">
            <v>0</v>
          </cell>
        </row>
        <row r="251">
          <cell r="C251">
            <v>0</v>
          </cell>
          <cell r="D251">
            <v>0</v>
          </cell>
          <cell r="E251">
            <v>0</v>
          </cell>
          <cell r="F251">
            <v>0</v>
          </cell>
          <cell r="G251">
            <v>0</v>
          </cell>
          <cell r="H251">
            <v>0</v>
          </cell>
          <cell r="I251">
            <v>0</v>
          </cell>
          <cell r="J251">
            <v>0</v>
          </cell>
          <cell r="K251">
            <v>0</v>
          </cell>
          <cell r="L251">
            <v>0</v>
          </cell>
          <cell r="M251">
            <v>0</v>
          </cell>
          <cell r="N251">
            <v>0</v>
          </cell>
          <cell r="O251">
            <v>0</v>
          </cell>
          <cell r="P251">
            <v>0</v>
          </cell>
          <cell r="Q251">
            <v>0</v>
          </cell>
        </row>
        <row r="252">
          <cell r="C252">
            <v>0</v>
          </cell>
          <cell r="D252">
            <v>0</v>
          </cell>
          <cell r="E252">
            <v>0</v>
          </cell>
          <cell r="F252">
            <v>0</v>
          </cell>
          <cell r="G252">
            <v>0</v>
          </cell>
          <cell r="H252">
            <v>0</v>
          </cell>
          <cell r="I252">
            <v>0</v>
          </cell>
          <cell r="J252">
            <v>0</v>
          </cell>
          <cell r="K252">
            <v>0</v>
          </cell>
          <cell r="L252">
            <v>0</v>
          </cell>
          <cell r="M252">
            <v>0</v>
          </cell>
          <cell r="N252">
            <v>0</v>
          </cell>
          <cell r="O252">
            <v>0</v>
          </cell>
          <cell r="P252">
            <v>0</v>
          </cell>
          <cell r="Q252">
            <v>0</v>
          </cell>
        </row>
        <row r="253">
          <cell r="C253">
            <v>0</v>
          </cell>
          <cell r="D253">
            <v>0</v>
          </cell>
          <cell r="E253">
            <v>0</v>
          </cell>
          <cell r="F253">
            <v>0</v>
          </cell>
          <cell r="G253">
            <v>0</v>
          </cell>
          <cell r="H253" t="str">
            <v>Firma</v>
          </cell>
          <cell r="I253">
            <v>0</v>
          </cell>
          <cell r="J253">
            <v>0</v>
          </cell>
          <cell r="K253">
            <v>0</v>
          </cell>
          <cell r="L253">
            <v>0</v>
          </cell>
          <cell r="M253">
            <v>0</v>
          </cell>
          <cell r="N253">
            <v>0</v>
          </cell>
          <cell r="O253">
            <v>0</v>
          </cell>
          <cell r="P253">
            <v>0</v>
          </cell>
          <cell r="Q253">
            <v>0</v>
          </cell>
        </row>
        <row r="254">
          <cell r="C254">
            <v>0</v>
          </cell>
          <cell r="D254">
            <v>0</v>
          </cell>
          <cell r="E254">
            <v>0</v>
          </cell>
          <cell r="F254">
            <v>0</v>
          </cell>
          <cell r="G254">
            <v>0</v>
          </cell>
          <cell r="H254" t="str">
            <v>Nombre:</v>
          </cell>
          <cell r="I254">
            <v>0</v>
          </cell>
          <cell r="J254">
            <v>0</v>
          </cell>
          <cell r="K254">
            <v>0</v>
          </cell>
          <cell r="L254">
            <v>0</v>
          </cell>
          <cell r="M254">
            <v>0</v>
          </cell>
          <cell r="N254">
            <v>0</v>
          </cell>
          <cell r="O254">
            <v>0</v>
          </cell>
          <cell r="P254">
            <v>0</v>
          </cell>
          <cell r="Q254">
            <v>0</v>
          </cell>
        </row>
        <row r="255">
          <cell r="C255">
            <v>0</v>
          </cell>
          <cell r="D255">
            <v>0</v>
          </cell>
          <cell r="E255">
            <v>0</v>
          </cell>
          <cell r="F255">
            <v>0</v>
          </cell>
          <cell r="G255">
            <v>0</v>
          </cell>
          <cell r="H255" t="str">
            <v>Representante Legal del Contratista o su Apoderado</v>
          </cell>
          <cell r="I255">
            <v>0</v>
          </cell>
          <cell r="J255">
            <v>0</v>
          </cell>
          <cell r="K255">
            <v>0</v>
          </cell>
          <cell r="L255">
            <v>0</v>
          </cell>
          <cell r="M255">
            <v>0</v>
          </cell>
          <cell r="N255">
            <v>0</v>
          </cell>
          <cell r="O255">
            <v>0</v>
          </cell>
          <cell r="P255">
            <v>0</v>
          </cell>
          <cell r="Q255">
            <v>0</v>
          </cell>
        </row>
        <row r="256">
          <cell r="C256">
            <v>0</v>
          </cell>
          <cell r="D256">
            <v>0</v>
          </cell>
          <cell r="E256">
            <v>0</v>
          </cell>
          <cell r="F256">
            <v>0</v>
          </cell>
          <cell r="G256">
            <v>0</v>
          </cell>
          <cell r="H256" t="str">
            <v>Matricula No. :</v>
          </cell>
          <cell r="I256">
            <v>0</v>
          </cell>
          <cell r="J256">
            <v>0</v>
          </cell>
          <cell r="K256">
            <v>0</v>
          </cell>
          <cell r="L256">
            <v>0</v>
          </cell>
          <cell r="M256">
            <v>0</v>
          </cell>
          <cell r="N256">
            <v>0</v>
          </cell>
          <cell r="O256">
            <v>0</v>
          </cell>
          <cell r="P256">
            <v>0</v>
          </cell>
          <cell r="Q256">
            <v>0</v>
          </cell>
        </row>
        <row r="257">
          <cell r="C257">
            <v>0</v>
          </cell>
          <cell r="D257">
            <v>0</v>
          </cell>
          <cell r="E257">
            <v>0</v>
          </cell>
          <cell r="F257">
            <v>0</v>
          </cell>
          <cell r="G257">
            <v>0</v>
          </cell>
          <cell r="H257" t="str">
            <v xml:space="preserve"> </v>
          </cell>
          <cell r="I257">
            <v>0</v>
          </cell>
          <cell r="J257">
            <v>0</v>
          </cell>
          <cell r="K257">
            <v>0</v>
          </cell>
          <cell r="L257">
            <v>0</v>
          </cell>
          <cell r="M257">
            <v>0</v>
          </cell>
          <cell r="N257">
            <v>0</v>
          </cell>
          <cell r="O257">
            <v>0</v>
          </cell>
          <cell r="P257">
            <v>0</v>
          </cell>
          <cell r="Q257">
            <v>0</v>
          </cell>
        </row>
        <row r="258">
          <cell r="C258" t="str">
            <v>OBSERVACIONES INTERVENTORÍA</v>
          </cell>
          <cell r="D258">
            <v>0</v>
          </cell>
          <cell r="E258">
            <v>0</v>
          </cell>
          <cell r="F258">
            <v>0</v>
          </cell>
          <cell r="G258">
            <v>0</v>
          </cell>
          <cell r="H258">
            <v>0</v>
          </cell>
          <cell r="I258">
            <v>0</v>
          </cell>
          <cell r="J258">
            <v>0</v>
          </cell>
          <cell r="K258">
            <v>0</v>
          </cell>
          <cell r="L258">
            <v>0</v>
          </cell>
          <cell r="M258">
            <v>0</v>
          </cell>
          <cell r="N258">
            <v>0</v>
          </cell>
          <cell r="O258">
            <v>0</v>
          </cell>
          <cell r="P258">
            <v>0</v>
          </cell>
          <cell r="Q258">
            <v>0</v>
          </cell>
        </row>
        <row r="259">
          <cell r="C259">
            <v>0</v>
          </cell>
          <cell r="D259">
            <v>0</v>
          </cell>
          <cell r="E259">
            <v>0</v>
          </cell>
          <cell r="F259">
            <v>0</v>
          </cell>
          <cell r="G259">
            <v>0</v>
          </cell>
          <cell r="H259">
            <v>0</v>
          </cell>
          <cell r="I259">
            <v>0</v>
          </cell>
          <cell r="J259">
            <v>0</v>
          </cell>
          <cell r="K259">
            <v>0</v>
          </cell>
          <cell r="L259">
            <v>0</v>
          </cell>
          <cell r="M259">
            <v>0</v>
          </cell>
          <cell r="N259">
            <v>0</v>
          </cell>
          <cell r="O259">
            <v>0</v>
          </cell>
          <cell r="P259">
            <v>0</v>
          </cell>
          <cell r="Q259">
            <v>0</v>
          </cell>
        </row>
        <row r="260">
          <cell r="C260">
            <v>0</v>
          </cell>
          <cell r="D260">
            <v>0</v>
          </cell>
          <cell r="E260">
            <v>0</v>
          </cell>
          <cell r="F260">
            <v>0</v>
          </cell>
          <cell r="G260">
            <v>0</v>
          </cell>
          <cell r="H260">
            <v>0</v>
          </cell>
          <cell r="I260">
            <v>0</v>
          </cell>
          <cell r="J260">
            <v>0</v>
          </cell>
          <cell r="K260">
            <v>0</v>
          </cell>
          <cell r="L260">
            <v>0</v>
          </cell>
          <cell r="M260">
            <v>0</v>
          </cell>
          <cell r="N260">
            <v>0</v>
          </cell>
          <cell r="O260">
            <v>0</v>
          </cell>
          <cell r="P260">
            <v>0</v>
          </cell>
          <cell r="Q260">
            <v>0</v>
          </cell>
        </row>
        <row r="261">
          <cell r="C261">
            <v>0</v>
          </cell>
          <cell r="D261">
            <v>0</v>
          </cell>
          <cell r="E261">
            <v>0</v>
          </cell>
          <cell r="F261">
            <v>0</v>
          </cell>
          <cell r="G261">
            <v>0</v>
          </cell>
          <cell r="H261">
            <v>0</v>
          </cell>
          <cell r="I261">
            <v>0</v>
          </cell>
          <cell r="J261">
            <v>0</v>
          </cell>
          <cell r="K261">
            <v>0</v>
          </cell>
          <cell r="L261">
            <v>0</v>
          </cell>
          <cell r="M261">
            <v>0</v>
          </cell>
          <cell r="N261">
            <v>0</v>
          </cell>
          <cell r="O261">
            <v>0</v>
          </cell>
          <cell r="P261">
            <v>0</v>
          </cell>
          <cell r="Q261">
            <v>0</v>
          </cell>
        </row>
        <row r="262">
          <cell r="C262" t="str">
            <v>APROBACIÓN POR INTERVENTORÍA</v>
          </cell>
          <cell r="D262">
            <v>0</v>
          </cell>
          <cell r="E262">
            <v>0</v>
          </cell>
          <cell r="F262">
            <v>0</v>
          </cell>
          <cell r="G262">
            <v>0</v>
          </cell>
          <cell r="H262">
            <v>0</v>
          </cell>
          <cell r="I262">
            <v>0</v>
          </cell>
          <cell r="J262">
            <v>0</v>
          </cell>
          <cell r="K262">
            <v>0</v>
          </cell>
          <cell r="L262">
            <v>0</v>
          </cell>
          <cell r="M262">
            <v>0</v>
          </cell>
          <cell r="N262">
            <v>0</v>
          </cell>
          <cell r="O262">
            <v>0</v>
          </cell>
          <cell r="P262">
            <v>0</v>
          </cell>
          <cell r="Q262">
            <v>0</v>
          </cell>
        </row>
        <row r="263">
          <cell r="C26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263">
            <v>0</v>
          </cell>
          <cell r="E263">
            <v>0</v>
          </cell>
          <cell r="F263">
            <v>0</v>
          </cell>
          <cell r="G263">
            <v>0</v>
          </cell>
          <cell r="H263">
            <v>0</v>
          </cell>
          <cell r="I263">
            <v>0</v>
          </cell>
          <cell r="J263">
            <v>0</v>
          </cell>
          <cell r="K263">
            <v>0</v>
          </cell>
          <cell r="L263">
            <v>0</v>
          </cell>
          <cell r="M263">
            <v>0</v>
          </cell>
          <cell r="N263">
            <v>0</v>
          </cell>
          <cell r="O263">
            <v>0</v>
          </cell>
          <cell r="P263">
            <v>0</v>
          </cell>
          <cell r="Q263">
            <v>0</v>
          </cell>
        </row>
        <row r="264">
          <cell r="C264">
            <v>0</v>
          </cell>
          <cell r="D264">
            <v>0</v>
          </cell>
          <cell r="E264">
            <v>0</v>
          </cell>
          <cell r="F264">
            <v>0</v>
          </cell>
          <cell r="G264">
            <v>0</v>
          </cell>
          <cell r="H264">
            <v>0</v>
          </cell>
          <cell r="I264">
            <v>0</v>
          </cell>
          <cell r="J264">
            <v>0</v>
          </cell>
          <cell r="K264">
            <v>0</v>
          </cell>
          <cell r="L264">
            <v>0</v>
          </cell>
          <cell r="M264">
            <v>0</v>
          </cell>
          <cell r="N264">
            <v>0</v>
          </cell>
          <cell r="O264">
            <v>0</v>
          </cell>
          <cell r="P264">
            <v>0</v>
          </cell>
          <cell r="Q264">
            <v>0</v>
          </cell>
        </row>
        <row r="265">
          <cell r="C26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265">
            <v>0</v>
          </cell>
          <cell r="E265">
            <v>0</v>
          </cell>
          <cell r="F265">
            <v>0</v>
          </cell>
          <cell r="G265">
            <v>0</v>
          </cell>
          <cell r="H265">
            <v>0</v>
          </cell>
          <cell r="I265">
            <v>0</v>
          </cell>
          <cell r="J265">
            <v>0</v>
          </cell>
          <cell r="K265">
            <v>0</v>
          </cell>
          <cell r="L265">
            <v>0</v>
          </cell>
          <cell r="M265">
            <v>0</v>
          </cell>
          <cell r="N265">
            <v>0</v>
          </cell>
          <cell r="O265">
            <v>0</v>
          </cell>
          <cell r="P265">
            <v>0</v>
          </cell>
          <cell r="Q265">
            <v>0</v>
          </cell>
        </row>
        <row r="266">
          <cell r="C266">
            <v>0</v>
          </cell>
          <cell r="D266">
            <v>0</v>
          </cell>
          <cell r="E266">
            <v>0</v>
          </cell>
          <cell r="F266">
            <v>0</v>
          </cell>
          <cell r="G266">
            <v>0</v>
          </cell>
          <cell r="H266">
            <v>0</v>
          </cell>
          <cell r="I266">
            <v>0</v>
          </cell>
          <cell r="J266">
            <v>0</v>
          </cell>
          <cell r="K266">
            <v>0</v>
          </cell>
          <cell r="L266">
            <v>0</v>
          </cell>
          <cell r="M266">
            <v>0</v>
          </cell>
          <cell r="N266">
            <v>0</v>
          </cell>
          <cell r="O266">
            <v>0</v>
          </cell>
          <cell r="P266">
            <v>0</v>
          </cell>
          <cell r="Q266">
            <v>0</v>
          </cell>
        </row>
        <row r="267">
          <cell r="C267">
            <v>0</v>
          </cell>
          <cell r="D267">
            <v>0</v>
          </cell>
          <cell r="E267">
            <v>0</v>
          </cell>
          <cell r="F267">
            <v>0</v>
          </cell>
          <cell r="G267">
            <v>0</v>
          </cell>
          <cell r="H267">
            <v>0</v>
          </cell>
          <cell r="I267">
            <v>0</v>
          </cell>
          <cell r="J267">
            <v>0</v>
          </cell>
          <cell r="K267">
            <v>0</v>
          </cell>
          <cell r="L267">
            <v>0</v>
          </cell>
          <cell r="M267">
            <v>0</v>
          </cell>
          <cell r="N267">
            <v>0</v>
          </cell>
          <cell r="O267">
            <v>0</v>
          </cell>
          <cell r="P267">
            <v>0</v>
          </cell>
          <cell r="Q267">
            <v>0</v>
          </cell>
        </row>
        <row r="268">
          <cell r="C268">
            <v>0</v>
          </cell>
          <cell r="D268">
            <v>0</v>
          </cell>
          <cell r="E268">
            <v>0</v>
          </cell>
          <cell r="F268">
            <v>0</v>
          </cell>
          <cell r="G268">
            <v>0</v>
          </cell>
          <cell r="H268" t="str">
            <v>Firma</v>
          </cell>
          <cell r="I268">
            <v>0</v>
          </cell>
          <cell r="J268">
            <v>0</v>
          </cell>
          <cell r="K268">
            <v>0</v>
          </cell>
          <cell r="L268">
            <v>0</v>
          </cell>
          <cell r="M268">
            <v>0</v>
          </cell>
          <cell r="N268">
            <v>0</v>
          </cell>
          <cell r="O268">
            <v>0</v>
          </cell>
          <cell r="P268">
            <v>0</v>
          </cell>
          <cell r="Q268">
            <v>0</v>
          </cell>
        </row>
        <row r="269">
          <cell r="C269">
            <v>0</v>
          </cell>
          <cell r="D269">
            <v>0</v>
          </cell>
          <cell r="E269">
            <v>0</v>
          </cell>
          <cell r="F269">
            <v>0</v>
          </cell>
          <cell r="G269">
            <v>0</v>
          </cell>
          <cell r="H269" t="str">
            <v>Nombre:</v>
          </cell>
          <cell r="I269">
            <v>0</v>
          </cell>
          <cell r="J269">
            <v>0</v>
          </cell>
          <cell r="K269">
            <v>0</v>
          </cell>
          <cell r="L269">
            <v>0</v>
          </cell>
          <cell r="M269">
            <v>0</v>
          </cell>
          <cell r="N269">
            <v>0</v>
          </cell>
          <cell r="O269">
            <v>0</v>
          </cell>
          <cell r="P269">
            <v>0</v>
          </cell>
          <cell r="Q269">
            <v>0</v>
          </cell>
        </row>
        <row r="270">
          <cell r="C270">
            <v>0</v>
          </cell>
          <cell r="D270">
            <v>0</v>
          </cell>
          <cell r="E270">
            <v>0</v>
          </cell>
          <cell r="F270">
            <v>0</v>
          </cell>
          <cell r="G270">
            <v>0</v>
          </cell>
          <cell r="H270" t="str">
            <v>Representante Legal del Interventor o su Apoderado</v>
          </cell>
          <cell r="I270">
            <v>0</v>
          </cell>
          <cell r="J270">
            <v>0</v>
          </cell>
          <cell r="K270">
            <v>0</v>
          </cell>
          <cell r="L270">
            <v>0</v>
          </cell>
          <cell r="M270">
            <v>0</v>
          </cell>
          <cell r="N270">
            <v>0</v>
          </cell>
          <cell r="O270">
            <v>0</v>
          </cell>
          <cell r="P270">
            <v>0</v>
          </cell>
          <cell r="Q270">
            <v>0</v>
          </cell>
        </row>
        <row r="271">
          <cell r="C271">
            <v>0</v>
          </cell>
          <cell r="D271">
            <v>0</v>
          </cell>
          <cell r="E271">
            <v>0</v>
          </cell>
          <cell r="F271">
            <v>0</v>
          </cell>
          <cell r="G271">
            <v>0</v>
          </cell>
          <cell r="H271" t="str">
            <v>Matricula No. :</v>
          </cell>
          <cell r="I271">
            <v>0</v>
          </cell>
          <cell r="J271">
            <v>0</v>
          </cell>
          <cell r="K271">
            <v>0</v>
          </cell>
          <cell r="L271">
            <v>0</v>
          </cell>
          <cell r="M271">
            <v>0</v>
          </cell>
          <cell r="N271">
            <v>0</v>
          </cell>
          <cell r="O271">
            <v>0</v>
          </cell>
          <cell r="P271">
            <v>0</v>
          </cell>
          <cell r="Q271">
            <v>0</v>
          </cell>
        </row>
        <row r="272">
          <cell r="C272">
            <v>0</v>
          </cell>
          <cell r="D272">
            <v>0</v>
          </cell>
          <cell r="E272">
            <v>0</v>
          </cell>
          <cell r="F272">
            <v>0</v>
          </cell>
          <cell r="G272">
            <v>0</v>
          </cell>
          <cell r="H272">
            <v>0</v>
          </cell>
          <cell r="I272">
            <v>0</v>
          </cell>
          <cell r="J272">
            <v>0</v>
          </cell>
          <cell r="K272">
            <v>0</v>
          </cell>
          <cell r="L272">
            <v>0</v>
          </cell>
          <cell r="M272">
            <v>0</v>
          </cell>
          <cell r="N272">
            <v>0</v>
          </cell>
          <cell r="O272">
            <v>0</v>
          </cell>
          <cell r="P272">
            <v>0</v>
          </cell>
          <cell r="Q272">
            <v>0</v>
          </cell>
        </row>
        <row r="273">
          <cell r="C273">
            <v>0</v>
          </cell>
          <cell r="D273">
            <v>0</v>
          </cell>
          <cell r="E273">
            <v>0</v>
          </cell>
          <cell r="F273">
            <v>0</v>
          </cell>
          <cell r="G273">
            <v>0</v>
          </cell>
          <cell r="H273">
            <v>0</v>
          </cell>
          <cell r="I273">
            <v>0</v>
          </cell>
          <cell r="J273">
            <v>0</v>
          </cell>
          <cell r="K273">
            <v>0</v>
          </cell>
          <cell r="L273">
            <v>0</v>
          </cell>
          <cell r="M273">
            <v>0</v>
          </cell>
          <cell r="N273">
            <v>0</v>
          </cell>
          <cell r="O273">
            <v>0</v>
          </cell>
          <cell r="P273">
            <v>0</v>
          </cell>
          <cell r="Q273">
            <v>0</v>
          </cell>
        </row>
        <row r="275">
          <cell r="C275">
            <v>0</v>
          </cell>
          <cell r="D275">
            <v>0</v>
          </cell>
          <cell r="E275">
            <v>0</v>
          </cell>
          <cell r="F275">
            <v>0</v>
          </cell>
          <cell r="G275">
            <v>0</v>
          </cell>
          <cell r="H275">
            <v>0</v>
          </cell>
          <cell r="I275">
            <v>0</v>
          </cell>
          <cell r="J275">
            <v>0</v>
          </cell>
          <cell r="K275">
            <v>0</v>
          </cell>
          <cell r="L275">
            <v>0</v>
          </cell>
          <cell r="M275">
            <v>0</v>
          </cell>
          <cell r="N275">
            <v>0</v>
          </cell>
          <cell r="O275">
            <v>0</v>
          </cell>
          <cell r="P275">
            <v>0</v>
          </cell>
          <cell r="Q275">
            <v>0</v>
          </cell>
        </row>
        <row r="276">
          <cell r="C276" t="str">
            <v>Formulario 1 - Propuesta económica  - Documento tipo de selección abreviada de menor cuantía - versión 2</v>
          </cell>
          <cell r="D276">
            <v>0</v>
          </cell>
          <cell r="E276">
            <v>0</v>
          </cell>
          <cell r="F276">
            <v>0</v>
          </cell>
          <cell r="G276">
            <v>0</v>
          </cell>
          <cell r="H276">
            <v>0</v>
          </cell>
          <cell r="I276">
            <v>0</v>
          </cell>
          <cell r="J276">
            <v>0</v>
          </cell>
          <cell r="K276">
            <v>0</v>
          </cell>
          <cell r="L276">
            <v>0</v>
          </cell>
          <cell r="M276">
            <v>0</v>
          </cell>
          <cell r="N276">
            <v>0</v>
          </cell>
          <cell r="O276">
            <v>0</v>
          </cell>
          <cell r="P276">
            <v>0</v>
          </cell>
          <cell r="Q276">
            <v>0</v>
          </cell>
        </row>
        <row r="277">
          <cell r="C277" t="str">
            <v>Código</v>
          </cell>
          <cell r="D277" t="str">
            <v>CCE-EICP-FM-25</v>
          </cell>
          <cell r="E277" t="str">
            <v>Versión</v>
          </cell>
          <cell r="F277">
            <v>2</v>
          </cell>
          <cell r="G277">
            <v>0</v>
          </cell>
          <cell r="H277">
            <v>0</v>
          </cell>
          <cell r="I277">
            <v>0</v>
          </cell>
          <cell r="J277">
            <v>0</v>
          </cell>
          <cell r="K277">
            <v>0</v>
          </cell>
          <cell r="L277">
            <v>0</v>
          </cell>
          <cell r="M277">
            <v>0</v>
          </cell>
          <cell r="N277">
            <v>0</v>
          </cell>
          <cell r="O277">
            <v>0</v>
          </cell>
          <cell r="P277">
            <v>0</v>
          </cell>
          <cell r="Q277">
            <v>0</v>
          </cell>
        </row>
        <row r="278">
          <cell r="C278">
            <v>0</v>
          </cell>
          <cell r="D278">
            <v>0</v>
          </cell>
          <cell r="E278">
            <v>0</v>
          </cell>
          <cell r="F278">
            <v>0</v>
          </cell>
          <cell r="G278">
            <v>0</v>
          </cell>
          <cell r="H278">
            <v>0</v>
          </cell>
          <cell r="I278">
            <v>0</v>
          </cell>
          <cell r="J278">
            <v>0</v>
          </cell>
          <cell r="K278">
            <v>0</v>
          </cell>
          <cell r="L278">
            <v>0</v>
          </cell>
          <cell r="M278">
            <v>0</v>
          </cell>
          <cell r="N278">
            <v>0</v>
          </cell>
          <cell r="O278">
            <v>0</v>
          </cell>
          <cell r="P278">
            <v>0</v>
          </cell>
          <cell r="Q278">
            <v>0</v>
          </cell>
        </row>
        <row r="279">
          <cell r="C279" t="str">
            <v>[La entidad podrá utilizar este formato para la presentación de los análisis de precios unitarios el contratista en la oportunidad prevista en el numeral 8.1. del Documento Base]</v>
          </cell>
          <cell r="D279">
            <v>0</v>
          </cell>
          <cell r="E279">
            <v>0</v>
          </cell>
          <cell r="F279">
            <v>0</v>
          </cell>
          <cell r="G279">
            <v>0</v>
          </cell>
          <cell r="H279">
            <v>0</v>
          </cell>
          <cell r="I279">
            <v>0</v>
          </cell>
          <cell r="J279">
            <v>0</v>
          </cell>
          <cell r="K279">
            <v>0</v>
          </cell>
          <cell r="L279">
            <v>0</v>
          </cell>
          <cell r="M279">
            <v>0</v>
          </cell>
          <cell r="N279">
            <v>0</v>
          </cell>
          <cell r="O279">
            <v>0</v>
          </cell>
          <cell r="P279">
            <v>0</v>
          </cell>
          <cell r="Q279">
            <v>0</v>
          </cell>
        </row>
        <row r="280">
          <cell r="C280">
            <v>0</v>
          </cell>
          <cell r="D280">
            <v>0</v>
          </cell>
          <cell r="E280">
            <v>0</v>
          </cell>
          <cell r="F280">
            <v>0</v>
          </cell>
          <cell r="G280">
            <v>0</v>
          </cell>
          <cell r="H280">
            <v>0</v>
          </cell>
          <cell r="I280">
            <v>0</v>
          </cell>
          <cell r="J280">
            <v>0</v>
          </cell>
          <cell r="K280">
            <v>0</v>
          </cell>
          <cell r="L280">
            <v>0</v>
          </cell>
          <cell r="M280">
            <v>0</v>
          </cell>
          <cell r="N280">
            <v>0</v>
          </cell>
          <cell r="O280">
            <v>0</v>
          </cell>
          <cell r="P280">
            <v>0</v>
          </cell>
          <cell r="Q280">
            <v>0</v>
          </cell>
        </row>
        <row r="281">
          <cell r="C281">
            <v>0</v>
          </cell>
          <cell r="D281">
            <v>0</v>
          </cell>
          <cell r="E281">
            <v>0</v>
          </cell>
          <cell r="F281">
            <v>0</v>
          </cell>
          <cell r="G281">
            <v>0</v>
          </cell>
          <cell r="H281">
            <v>0</v>
          </cell>
          <cell r="I281">
            <v>0</v>
          </cell>
          <cell r="J281">
            <v>0</v>
          </cell>
          <cell r="K281">
            <v>0</v>
          </cell>
          <cell r="L281">
            <v>0</v>
          </cell>
          <cell r="M281">
            <v>0</v>
          </cell>
          <cell r="N281">
            <v>0</v>
          </cell>
          <cell r="O281">
            <v>0</v>
          </cell>
          <cell r="P281">
            <v>0</v>
          </cell>
          <cell r="Q281">
            <v>0</v>
          </cell>
        </row>
        <row r="282">
          <cell r="C282">
            <v>0</v>
          </cell>
          <cell r="D282" t="str">
            <v>MUNICIPIO DE CONCORDIA, ANTIOQUIA</v>
          </cell>
          <cell r="E282">
            <v>0</v>
          </cell>
          <cell r="F282">
            <v>0</v>
          </cell>
          <cell r="G282">
            <v>0</v>
          </cell>
          <cell r="H282">
            <v>0</v>
          </cell>
          <cell r="I282">
            <v>0</v>
          </cell>
          <cell r="J282">
            <v>0</v>
          </cell>
          <cell r="K282">
            <v>0</v>
          </cell>
          <cell r="L282">
            <v>0</v>
          </cell>
          <cell r="M282">
            <v>0</v>
          </cell>
          <cell r="N282">
            <v>0</v>
          </cell>
          <cell r="O282">
            <v>0</v>
          </cell>
          <cell r="P282">
            <v>0</v>
          </cell>
          <cell r="Q282">
            <v>0</v>
          </cell>
        </row>
        <row r="283">
          <cell r="C283">
            <v>0</v>
          </cell>
          <cell r="D283">
            <v>0</v>
          </cell>
          <cell r="E283">
            <v>0</v>
          </cell>
          <cell r="F283">
            <v>0</v>
          </cell>
          <cell r="G283">
            <v>0</v>
          </cell>
          <cell r="H283">
            <v>0</v>
          </cell>
          <cell r="I283">
            <v>0</v>
          </cell>
          <cell r="J283">
            <v>0</v>
          </cell>
          <cell r="K283">
            <v>0</v>
          </cell>
          <cell r="L283" t="str">
            <v>VERSIÓN</v>
          </cell>
          <cell r="M283">
            <v>0</v>
          </cell>
          <cell r="N283">
            <v>0</v>
          </cell>
          <cell r="O283">
            <v>0</v>
          </cell>
          <cell r="P283">
            <v>0</v>
          </cell>
          <cell r="Q283">
            <v>0</v>
          </cell>
        </row>
        <row r="284">
          <cell r="C284">
            <v>0</v>
          </cell>
          <cell r="D284" t="str">
            <v xml:space="preserve">[NÚMERO DEL PROCESO] </v>
          </cell>
          <cell r="E284">
            <v>0</v>
          </cell>
          <cell r="F284">
            <v>0</v>
          </cell>
          <cell r="G284">
            <v>0</v>
          </cell>
          <cell r="H284">
            <v>0</v>
          </cell>
          <cell r="I284">
            <v>0</v>
          </cell>
          <cell r="J284">
            <v>0</v>
          </cell>
          <cell r="K284">
            <v>0</v>
          </cell>
          <cell r="L284">
            <v>0</v>
          </cell>
          <cell r="M284">
            <v>0</v>
          </cell>
          <cell r="N284">
            <v>0</v>
          </cell>
          <cell r="O284">
            <v>0</v>
          </cell>
          <cell r="P284">
            <v>0</v>
          </cell>
          <cell r="Q284">
            <v>0</v>
          </cell>
        </row>
        <row r="285">
          <cell r="C285">
            <v>0</v>
          </cell>
          <cell r="D285">
            <v>0</v>
          </cell>
          <cell r="E285">
            <v>0</v>
          </cell>
          <cell r="F285">
            <v>0</v>
          </cell>
          <cell r="G285">
            <v>0</v>
          </cell>
          <cell r="H285">
            <v>0</v>
          </cell>
          <cell r="I285">
            <v>0</v>
          </cell>
          <cell r="J285">
            <v>0</v>
          </cell>
          <cell r="K285">
            <v>0</v>
          </cell>
          <cell r="L285" t="str">
            <v>PÁGINA</v>
          </cell>
          <cell r="M285">
            <v>1</v>
          </cell>
          <cell r="N285" t="str">
            <v>DE</v>
          </cell>
          <cell r="O285">
            <v>1</v>
          </cell>
          <cell r="P285">
            <v>0</v>
          </cell>
          <cell r="Q285">
            <v>0</v>
          </cell>
        </row>
        <row r="286">
          <cell r="C286">
            <v>0</v>
          </cell>
          <cell r="D286" t="str">
            <v xml:space="preserve">ANALISIS DE PRECIOS UNITARIOS </v>
          </cell>
          <cell r="E286">
            <v>0</v>
          </cell>
          <cell r="F286">
            <v>0</v>
          </cell>
          <cell r="G286">
            <v>0</v>
          </cell>
          <cell r="H286">
            <v>0</v>
          </cell>
          <cell r="I286">
            <v>0</v>
          </cell>
          <cell r="J286">
            <v>0</v>
          </cell>
          <cell r="K286">
            <v>0</v>
          </cell>
          <cell r="L286">
            <v>0</v>
          </cell>
          <cell r="M286">
            <v>0</v>
          </cell>
          <cell r="N286">
            <v>0</v>
          </cell>
          <cell r="O286">
            <v>0</v>
          </cell>
          <cell r="P286">
            <v>0</v>
          </cell>
          <cell r="Q286">
            <v>0</v>
          </cell>
        </row>
        <row r="287">
          <cell r="C287">
            <v>0</v>
          </cell>
          <cell r="D287">
            <v>0</v>
          </cell>
          <cell r="E287">
            <v>0</v>
          </cell>
          <cell r="F287">
            <v>0</v>
          </cell>
          <cell r="G287">
            <v>0</v>
          </cell>
          <cell r="H287">
            <v>0</v>
          </cell>
          <cell r="I287">
            <v>0</v>
          </cell>
          <cell r="J287">
            <v>0</v>
          </cell>
          <cell r="K287">
            <v>0</v>
          </cell>
          <cell r="L287">
            <v>0</v>
          </cell>
          <cell r="M287">
            <v>0</v>
          </cell>
          <cell r="N287">
            <v>0</v>
          </cell>
          <cell r="O287">
            <v>0</v>
          </cell>
          <cell r="P287">
            <v>0</v>
          </cell>
          <cell r="Q287">
            <v>0</v>
          </cell>
        </row>
        <row r="288">
          <cell r="C288">
            <v>0</v>
          </cell>
          <cell r="D288">
            <v>0</v>
          </cell>
          <cell r="E288">
            <v>0</v>
          </cell>
          <cell r="F288">
            <v>0</v>
          </cell>
          <cell r="G288">
            <v>0</v>
          </cell>
          <cell r="H288">
            <v>0</v>
          </cell>
          <cell r="I288">
            <v>0</v>
          </cell>
          <cell r="J288">
            <v>0</v>
          </cell>
          <cell r="K288">
            <v>0</v>
          </cell>
          <cell r="L288" t="str">
            <v>FECHA</v>
          </cell>
          <cell r="M288" t="str">
            <v>DD</v>
          </cell>
          <cell r="N288" t="str">
            <v>MM</v>
          </cell>
          <cell r="O288" t="str">
            <v>AA</v>
          </cell>
          <cell r="P288">
            <v>0</v>
          </cell>
          <cell r="Q288">
            <v>0</v>
          </cell>
        </row>
        <row r="289">
          <cell r="C289">
            <v>0</v>
          </cell>
          <cell r="D289">
            <v>0</v>
          </cell>
          <cell r="E289">
            <v>0</v>
          </cell>
          <cell r="F289">
            <v>0</v>
          </cell>
          <cell r="G289">
            <v>0</v>
          </cell>
          <cell r="H289">
            <v>0</v>
          </cell>
          <cell r="I289">
            <v>0</v>
          </cell>
          <cell r="J289">
            <v>0</v>
          </cell>
          <cell r="K289">
            <v>0</v>
          </cell>
          <cell r="L289">
            <v>0</v>
          </cell>
          <cell r="M289">
            <v>8</v>
          </cell>
          <cell r="N289">
            <v>5</v>
          </cell>
          <cell r="O289">
            <v>2023</v>
          </cell>
          <cell r="P289">
            <v>0</v>
          </cell>
          <cell r="Q289">
            <v>0</v>
          </cell>
        </row>
        <row r="290">
          <cell r="C290" t="str">
            <v>ITEMS DE LA PROPUESTA ECONÓMICA</v>
          </cell>
          <cell r="D290">
            <v>0</v>
          </cell>
          <cell r="E290">
            <v>0</v>
          </cell>
          <cell r="F290">
            <v>0</v>
          </cell>
          <cell r="G290">
            <v>0</v>
          </cell>
          <cell r="H290">
            <v>0</v>
          </cell>
          <cell r="I290" t="str">
            <v>ITEMS NO PREVISTOS</v>
          </cell>
          <cell r="J290">
            <v>0</v>
          </cell>
          <cell r="K290">
            <v>0</v>
          </cell>
          <cell r="L290">
            <v>0</v>
          </cell>
          <cell r="M290">
            <v>0</v>
          </cell>
          <cell r="N290">
            <v>0</v>
          </cell>
          <cell r="O290">
            <v>0</v>
          </cell>
          <cell r="P290">
            <v>0</v>
          </cell>
          <cell r="Q290">
            <v>0</v>
          </cell>
        </row>
        <row r="291">
          <cell r="C291">
            <v>0</v>
          </cell>
          <cell r="D291">
            <v>0</v>
          </cell>
          <cell r="E291">
            <v>0</v>
          </cell>
          <cell r="F291">
            <v>0</v>
          </cell>
          <cell r="G291">
            <v>0</v>
          </cell>
          <cell r="H291">
            <v>0</v>
          </cell>
          <cell r="I291">
            <v>0</v>
          </cell>
          <cell r="J291">
            <v>0</v>
          </cell>
          <cell r="K291">
            <v>0</v>
          </cell>
          <cell r="L291">
            <v>0</v>
          </cell>
          <cell r="M291">
            <v>0</v>
          </cell>
          <cell r="N291">
            <v>0</v>
          </cell>
          <cell r="O291">
            <v>0</v>
          </cell>
          <cell r="P291">
            <v>0</v>
          </cell>
          <cell r="Q291">
            <v>0</v>
          </cell>
        </row>
        <row r="292">
          <cell r="C292">
            <v>0</v>
          </cell>
          <cell r="D292">
            <v>0</v>
          </cell>
          <cell r="E292">
            <v>0</v>
          </cell>
          <cell r="F292">
            <v>0</v>
          </cell>
          <cell r="G292">
            <v>0</v>
          </cell>
          <cell r="H292">
            <v>0</v>
          </cell>
          <cell r="I292">
            <v>0</v>
          </cell>
          <cell r="J292">
            <v>0</v>
          </cell>
          <cell r="K292">
            <v>0</v>
          </cell>
          <cell r="L292">
            <v>0</v>
          </cell>
          <cell r="M292">
            <v>0</v>
          </cell>
          <cell r="N292">
            <v>0</v>
          </cell>
          <cell r="O292">
            <v>0</v>
          </cell>
          <cell r="P292">
            <v>0</v>
          </cell>
          <cell r="Q292">
            <v>0</v>
          </cell>
        </row>
        <row r="293">
          <cell r="C293">
            <v>0</v>
          </cell>
          <cell r="D293">
            <v>0</v>
          </cell>
          <cell r="E293">
            <v>0</v>
          </cell>
          <cell r="F293">
            <v>0</v>
          </cell>
          <cell r="G293">
            <v>0</v>
          </cell>
          <cell r="H293">
            <v>0</v>
          </cell>
          <cell r="I293">
            <v>0</v>
          </cell>
          <cell r="J293">
            <v>0</v>
          </cell>
          <cell r="K293">
            <v>0</v>
          </cell>
          <cell r="L293">
            <v>0</v>
          </cell>
          <cell r="M293">
            <v>0</v>
          </cell>
          <cell r="N293">
            <v>0</v>
          </cell>
          <cell r="O293">
            <v>0</v>
          </cell>
          <cell r="P293">
            <v>0</v>
          </cell>
          <cell r="Q293">
            <v>0</v>
          </cell>
        </row>
        <row r="294">
          <cell r="C294" t="str">
            <v>DATOS ESPECÍFICOS</v>
          </cell>
          <cell r="D294">
            <v>0</v>
          </cell>
          <cell r="E294">
            <v>0</v>
          </cell>
          <cell r="F294">
            <v>0</v>
          </cell>
          <cell r="G294">
            <v>0</v>
          </cell>
          <cell r="H294">
            <v>0</v>
          </cell>
          <cell r="I294">
            <v>0</v>
          </cell>
          <cell r="J294">
            <v>0</v>
          </cell>
          <cell r="K294">
            <v>0</v>
          </cell>
          <cell r="L294">
            <v>0</v>
          </cell>
          <cell r="M294">
            <v>0</v>
          </cell>
          <cell r="N294">
            <v>0</v>
          </cell>
          <cell r="O294">
            <v>0</v>
          </cell>
          <cell r="P294">
            <v>0</v>
          </cell>
          <cell r="Q294">
            <v>0</v>
          </cell>
        </row>
        <row r="295">
          <cell r="C295">
            <v>0</v>
          </cell>
          <cell r="D295">
            <v>0</v>
          </cell>
          <cell r="E295">
            <v>0</v>
          </cell>
          <cell r="F295">
            <v>0</v>
          </cell>
          <cell r="G295">
            <v>0</v>
          </cell>
          <cell r="H295">
            <v>0</v>
          </cell>
          <cell r="I295">
            <v>0</v>
          </cell>
          <cell r="J295">
            <v>0</v>
          </cell>
          <cell r="K295">
            <v>0</v>
          </cell>
          <cell r="L295">
            <v>0</v>
          </cell>
          <cell r="M295">
            <v>0</v>
          </cell>
          <cell r="N295">
            <v>0</v>
          </cell>
          <cell r="O295">
            <v>0</v>
          </cell>
          <cell r="P295">
            <v>0</v>
          </cell>
          <cell r="Q295">
            <v>0</v>
          </cell>
        </row>
        <row r="296">
          <cell r="C296" t="str">
            <v>ITEM</v>
          </cell>
          <cell r="D296" t="str">
            <v>DESCRIPCIÓN</v>
          </cell>
          <cell r="E296">
            <v>0</v>
          </cell>
          <cell r="F296">
            <v>0</v>
          </cell>
          <cell r="G296">
            <v>0</v>
          </cell>
          <cell r="H296">
            <v>0</v>
          </cell>
          <cell r="I296">
            <v>0</v>
          </cell>
          <cell r="J296">
            <v>0</v>
          </cell>
          <cell r="K296">
            <v>0</v>
          </cell>
          <cell r="L296">
            <v>0</v>
          </cell>
          <cell r="M296" t="str">
            <v>UNIDAD</v>
          </cell>
          <cell r="N296">
            <v>0</v>
          </cell>
          <cell r="O296" t="str">
            <v>CANTIDAD</v>
          </cell>
          <cell r="P296">
            <v>0</v>
          </cell>
          <cell r="Q296">
            <v>0</v>
          </cell>
        </row>
        <row r="297">
          <cell r="C297" t="str">
            <v>5.2.2</v>
          </cell>
          <cell r="D297" t="str">
            <v>Desmonte y Demolición de entramado de madera, con medios manuales y motosierra. Incluye demolición del elemento, fragmentación de los escombros en piezas manejables, retirada y acopio de escombros, limpieza de los restos de obra, y carga manual de escombros sobre camión o volqueta.</v>
          </cell>
          <cell r="E297">
            <v>0</v>
          </cell>
          <cell r="F297">
            <v>0</v>
          </cell>
          <cell r="G297">
            <v>0</v>
          </cell>
          <cell r="H297">
            <v>0</v>
          </cell>
          <cell r="I297">
            <v>0</v>
          </cell>
          <cell r="J297">
            <v>0</v>
          </cell>
          <cell r="K297">
            <v>0</v>
          </cell>
          <cell r="L297">
            <v>0</v>
          </cell>
          <cell r="M297" t="str">
            <v>m2</v>
          </cell>
          <cell r="N297">
            <v>0</v>
          </cell>
          <cell r="O297">
            <v>266</v>
          </cell>
          <cell r="P297">
            <v>0</v>
          </cell>
          <cell r="Q297">
            <v>0</v>
          </cell>
          <cell r="R297">
            <v>5966</v>
          </cell>
          <cell r="S297">
            <v>7692</v>
          </cell>
          <cell r="T297">
            <v>0.2112</v>
          </cell>
          <cell r="U297">
            <v>0</v>
          </cell>
          <cell r="V297">
            <v>0</v>
          </cell>
          <cell r="W297">
            <v>0.78879999999999995</v>
          </cell>
        </row>
        <row r="298">
          <cell r="C298" t="str">
            <v>I. EQUIPO</v>
          </cell>
          <cell r="D298">
            <v>0</v>
          </cell>
          <cell r="E298">
            <v>0</v>
          </cell>
          <cell r="F298">
            <v>0</v>
          </cell>
          <cell r="G298">
            <v>0</v>
          </cell>
          <cell r="H298">
            <v>0</v>
          </cell>
          <cell r="I298">
            <v>0</v>
          </cell>
          <cell r="J298">
            <v>0</v>
          </cell>
          <cell r="K298">
            <v>0</v>
          </cell>
          <cell r="L298">
            <v>0</v>
          </cell>
          <cell r="M298">
            <v>0</v>
          </cell>
          <cell r="N298">
            <v>0</v>
          </cell>
          <cell r="O298">
            <v>0</v>
          </cell>
          <cell r="P298">
            <v>0</v>
          </cell>
          <cell r="Q298">
            <v>0</v>
          </cell>
        </row>
        <row r="299">
          <cell r="C299">
            <v>0</v>
          </cell>
          <cell r="D299">
            <v>0</v>
          </cell>
          <cell r="E299">
            <v>0</v>
          </cell>
          <cell r="F299">
            <v>0</v>
          </cell>
          <cell r="G299">
            <v>0</v>
          </cell>
          <cell r="H299">
            <v>0</v>
          </cell>
          <cell r="I299">
            <v>0</v>
          </cell>
          <cell r="J299">
            <v>0</v>
          </cell>
          <cell r="K299">
            <v>0</v>
          </cell>
          <cell r="L299">
            <v>0</v>
          </cell>
          <cell r="M299">
            <v>0</v>
          </cell>
          <cell r="N299">
            <v>0</v>
          </cell>
          <cell r="O299">
            <v>0</v>
          </cell>
          <cell r="P299">
            <v>0</v>
          </cell>
          <cell r="Q299">
            <v>0</v>
          </cell>
        </row>
        <row r="300">
          <cell r="C300" t="str">
            <v>DESCRIPCIÓN</v>
          </cell>
          <cell r="D300">
            <v>0</v>
          </cell>
          <cell r="E300">
            <v>0</v>
          </cell>
          <cell r="F300">
            <v>0</v>
          </cell>
          <cell r="G300">
            <v>0</v>
          </cell>
          <cell r="H300" t="str">
            <v>MARCA</v>
          </cell>
          <cell r="I300">
            <v>0</v>
          </cell>
          <cell r="J300" t="str">
            <v>TIPO</v>
          </cell>
          <cell r="K300">
            <v>0</v>
          </cell>
          <cell r="L300" t="str">
            <v>TARIFA/HORA</v>
          </cell>
          <cell r="M300" t="str">
            <v>RENDIMIENTO</v>
          </cell>
          <cell r="N300">
            <v>0</v>
          </cell>
          <cell r="O300" t="str">
            <v>Vr. UNITARIO</v>
          </cell>
          <cell r="P300">
            <v>0</v>
          </cell>
          <cell r="Q300">
            <v>0</v>
          </cell>
        </row>
        <row r="301">
          <cell r="C301" t="str">
            <v>Motosierra a gasolina, de 50 cm de espada y 2 kW de potencia</v>
          </cell>
          <cell r="D301">
            <v>0</v>
          </cell>
          <cell r="E301">
            <v>0</v>
          </cell>
          <cell r="F301">
            <v>0</v>
          </cell>
          <cell r="G301">
            <v>0</v>
          </cell>
          <cell r="H301">
            <v>0</v>
          </cell>
          <cell r="I301">
            <v>0</v>
          </cell>
          <cell r="J301" t="str">
            <v>h</v>
          </cell>
          <cell r="K301">
            <v>0</v>
          </cell>
          <cell r="L301">
            <v>6996</v>
          </cell>
          <cell r="M301">
            <v>8.125</v>
          </cell>
          <cell r="N301">
            <v>0</v>
          </cell>
          <cell r="O301">
            <v>861</v>
          </cell>
          <cell r="P301">
            <v>0</v>
          </cell>
          <cell r="Q301">
            <v>0</v>
          </cell>
          <cell r="R301">
            <v>32.74</v>
          </cell>
          <cell r="T301" t="str">
            <v>Motosierra a gasolina, de 50 cm de espada y 2 kW de potencia</v>
          </cell>
        </row>
        <row r="302">
          <cell r="C302" t="str">
            <v>Sección completa de andamio (1.2m-1.5m) x 1.5 m. (+ 4 ruedas) Incluye transporte.</v>
          </cell>
          <cell r="D302">
            <v>0</v>
          </cell>
          <cell r="E302">
            <v>0</v>
          </cell>
          <cell r="F302">
            <v>0</v>
          </cell>
          <cell r="G302">
            <v>0</v>
          </cell>
          <cell r="H302">
            <v>0</v>
          </cell>
          <cell r="I302">
            <v>0</v>
          </cell>
          <cell r="J302" t="str">
            <v>Dia</v>
          </cell>
          <cell r="K302">
            <v>0</v>
          </cell>
          <cell r="L302">
            <v>2565</v>
          </cell>
          <cell r="M302">
            <v>21.666666666666668</v>
          </cell>
          <cell r="N302">
            <v>0</v>
          </cell>
          <cell r="O302">
            <v>118</v>
          </cell>
          <cell r="P302">
            <v>0</v>
          </cell>
          <cell r="Q302">
            <v>0</v>
          </cell>
          <cell r="R302">
            <v>12.28</v>
          </cell>
          <cell r="T302" t="str">
            <v>Sección completa de andamio (1.2m-1.5m) x 1.5 m. (+ 4 ruedas) Incluye transporte.</v>
          </cell>
        </row>
        <row r="303">
          <cell r="C303" t="str">
            <v>Can zunchado en madera común de 5,0cmx20cmx3,0m (alquiler). Incluye transporte.</v>
          </cell>
          <cell r="D303">
            <v>0</v>
          </cell>
          <cell r="E303">
            <v>0</v>
          </cell>
          <cell r="F303">
            <v>0</v>
          </cell>
          <cell r="G303">
            <v>0</v>
          </cell>
          <cell r="H303">
            <v>0</v>
          </cell>
          <cell r="I303">
            <v>0</v>
          </cell>
          <cell r="J303" t="str">
            <v>Dia</v>
          </cell>
          <cell r="K303">
            <v>0</v>
          </cell>
          <cell r="L303">
            <v>1500</v>
          </cell>
          <cell r="M303">
            <v>32.5</v>
          </cell>
          <cell r="N303">
            <v>0</v>
          </cell>
          <cell r="O303">
            <v>46</v>
          </cell>
          <cell r="P303">
            <v>0</v>
          </cell>
          <cell r="Q303">
            <v>0</v>
          </cell>
          <cell r="R303">
            <v>8.18</v>
          </cell>
          <cell r="T303" t="str">
            <v>Can zunchado en madera común de 5,0cmx20cmx3,0m (alquiler). Incluye transporte.</v>
          </cell>
        </row>
        <row r="304">
          <cell r="C304" t="str">
            <v>Herramienta Menor (Como % de Mano de Obra)</v>
          </cell>
          <cell r="D304">
            <v>0</v>
          </cell>
          <cell r="E304">
            <v>0</v>
          </cell>
          <cell r="F304">
            <v>0</v>
          </cell>
          <cell r="G304">
            <v>0</v>
          </cell>
          <cell r="H304">
            <v>0</v>
          </cell>
          <cell r="I304">
            <v>0</v>
          </cell>
          <cell r="J304" t="str">
            <v>Dia</v>
          </cell>
          <cell r="K304">
            <v>0</v>
          </cell>
          <cell r="L304">
            <v>4706</v>
          </cell>
          <cell r="M304">
            <v>0.05</v>
          </cell>
          <cell r="N304">
            <v>0</v>
          </cell>
          <cell r="O304">
            <v>235</v>
          </cell>
          <cell r="P304">
            <v>0</v>
          </cell>
          <cell r="Q304">
            <v>0</v>
          </cell>
          <cell r="R304">
            <v>62510</v>
          </cell>
          <cell r="T304" t="str">
            <v>Herramienta Menor (Como % de Mano de Obra)</v>
          </cell>
        </row>
        <row r="305">
          <cell r="C305">
            <v>0</v>
          </cell>
          <cell r="D305">
            <v>0</v>
          </cell>
          <cell r="E305">
            <v>0</v>
          </cell>
          <cell r="F305">
            <v>0</v>
          </cell>
          <cell r="G305">
            <v>0</v>
          </cell>
          <cell r="H305">
            <v>0</v>
          </cell>
          <cell r="I305">
            <v>0</v>
          </cell>
          <cell r="J305">
            <v>0</v>
          </cell>
          <cell r="K305">
            <v>0</v>
          </cell>
          <cell r="L305">
            <v>0.2112</v>
          </cell>
          <cell r="M305" t="str">
            <v>SUBTOTAL $</v>
          </cell>
          <cell r="N305">
            <v>0</v>
          </cell>
          <cell r="O305">
            <v>1260</v>
          </cell>
          <cell r="P305">
            <v>0</v>
          </cell>
          <cell r="Q305">
            <v>0</v>
          </cell>
          <cell r="T305">
            <v>0</v>
          </cell>
        </row>
        <row r="306">
          <cell r="C306" t="str">
            <v>II. MATERIALES</v>
          </cell>
          <cell r="D306">
            <v>0</v>
          </cell>
          <cell r="E306">
            <v>0</v>
          </cell>
          <cell r="F306">
            <v>0</v>
          </cell>
          <cell r="G306">
            <v>0</v>
          </cell>
          <cell r="H306">
            <v>0</v>
          </cell>
          <cell r="I306">
            <v>0</v>
          </cell>
          <cell r="J306">
            <v>0</v>
          </cell>
          <cell r="K306">
            <v>0</v>
          </cell>
          <cell r="L306">
            <v>0</v>
          </cell>
          <cell r="M306">
            <v>0</v>
          </cell>
          <cell r="N306">
            <v>0</v>
          </cell>
          <cell r="O306">
            <v>0</v>
          </cell>
          <cell r="P306">
            <v>0</v>
          </cell>
          <cell r="Q306">
            <v>0</v>
          </cell>
          <cell r="T306">
            <v>0</v>
          </cell>
        </row>
        <row r="307">
          <cell r="C307">
            <v>0</v>
          </cell>
          <cell r="D307">
            <v>0</v>
          </cell>
          <cell r="E307">
            <v>0</v>
          </cell>
          <cell r="F307">
            <v>0</v>
          </cell>
          <cell r="G307">
            <v>0</v>
          </cell>
          <cell r="H307">
            <v>0</v>
          </cell>
          <cell r="I307">
            <v>0</v>
          </cell>
          <cell r="J307">
            <v>0</v>
          </cell>
          <cell r="K307">
            <v>0</v>
          </cell>
          <cell r="L307">
            <v>0</v>
          </cell>
          <cell r="M307">
            <v>0</v>
          </cell>
          <cell r="N307">
            <v>0</v>
          </cell>
          <cell r="O307">
            <v>0</v>
          </cell>
          <cell r="P307">
            <v>0</v>
          </cell>
          <cell r="Q307">
            <v>0</v>
          </cell>
          <cell r="T307">
            <v>0</v>
          </cell>
        </row>
        <row r="308">
          <cell r="C308" t="str">
            <v>DESCRIPCIÓN</v>
          </cell>
          <cell r="D308">
            <v>0</v>
          </cell>
          <cell r="E308">
            <v>0</v>
          </cell>
          <cell r="F308">
            <v>0</v>
          </cell>
          <cell r="G308">
            <v>0</v>
          </cell>
          <cell r="H308">
            <v>0</v>
          </cell>
          <cell r="I308">
            <v>0</v>
          </cell>
          <cell r="J308">
            <v>0</v>
          </cell>
          <cell r="K308" t="str">
            <v>UNIDAD</v>
          </cell>
          <cell r="L308" t="str">
            <v>CANTIDAD</v>
          </cell>
          <cell r="M308" t="str">
            <v>PRECIO UNIT.</v>
          </cell>
          <cell r="N308">
            <v>0</v>
          </cell>
          <cell r="O308" t="str">
            <v>Vr. UNITARIO</v>
          </cell>
          <cell r="P308">
            <v>0</v>
          </cell>
          <cell r="Q308">
            <v>0</v>
          </cell>
          <cell r="T308">
            <v>0</v>
          </cell>
        </row>
        <row r="309">
          <cell r="C309">
            <v>0</v>
          </cell>
          <cell r="D309">
            <v>0</v>
          </cell>
          <cell r="E309">
            <v>0</v>
          </cell>
          <cell r="F309">
            <v>0</v>
          </cell>
          <cell r="G309">
            <v>0</v>
          </cell>
          <cell r="H309">
            <v>0</v>
          </cell>
          <cell r="I309">
            <v>0</v>
          </cell>
          <cell r="J309">
            <v>0</v>
          </cell>
          <cell r="K309" t="str">
            <v/>
          </cell>
          <cell r="L309">
            <v>0</v>
          </cell>
          <cell r="M309">
            <v>0</v>
          </cell>
          <cell r="N309">
            <v>0</v>
          </cell>
          <cell r="O309">
            <v>0</v>
          </cell>
          <cell r="P309">
            <v>0</v>
          </cell>
          <cell r="Q309">
            <v>0</v>
          </cell>
          <cell r="R309">
            <v>0</v>
          </cell>
          <cell r="T309">
            <v>0</v>
          </cell>
        </row>
        <row r="310">
          <cell r="C310">
            <v>0</v>
          </cell>
          <cell r="D310">
            <v>0</v>
          </cell>
          <cell r="E310">
            <v>0</v>
          </cell>
          <cell r="F310">
            <v>0</v>
          </cell>
          <cell r="G310">
            <v>0</v>
          </cell>
          <cell r="H310">
            <v>0</v>
          </cell>
          <cell r="I310">
            <v>0</v>
          </cell>
          <cell r="J310">
            <v>0</v>
          </cell>
          <cell r="K310" t="str">
            <v/>
          </cell>
          <cell r="L310">
            <v>0</v>
          </cell>
          <cell r="M310">
            <v>0</v>
          </cell>
          <cell r="N310">
            <v>0</v>
          </cell>
          <cell r="O310">
            <v>0</v>
          </cell>
          <cell r="P310">
            <v>0</v>
          </cell>
          <cell r="Q310">
            <v>0</v>
          </cell>
          <cell r="R310">
            <v>0</v>
          </cell>
          <cell r="T310">
            <v>0</v>
          </cell>
        </row>
        <row r="311">
          <cell r="C311">
            <v>0</v>
          </cell>
          <cell r="D311">
            <v>0</v>
          </cell>
          <cell r="E311">
            <v>0</v>
          </cell>
          <cell r="F311">
            <v>0</v>
          </cell>
          <cell r="G311">
            <v>0</v>
          </cell>
          <cell r="H311">
            <v>0</v>
          </cell>
          <cell r="I311">
            <v>0</v>
          </cell>
          <cell r="J311">
            <v>0</v>
          </cell>
          <cell r="K311" t="str">
            <v/>
          </cell>
          <cell r="L311">
            <v>0</v>
          </cell>
          <cell r="M311">
            <v>0</v>
          </cell>
          <cell r="N311">
            <v>0</v>
          </cell>
          <cell r="O311">
            <v>0</v>
          </cell>
          <cell r="P311">
            <v>0</v>
          </cell>
          <cell r="Q311">
            <v>0</v>
          </cell>
          <cell r="R311">
            <v>0</v>
          </cell>
          <cell r="T311">
            <v>0</v>
          </cell>
        </row>
        <row r="312">
          <cell r="C312">
            <v>0</v>
          </cell>
          <cell r="D312">
            <v>0</v>
          </cell>
          <cell r="E312">
            <v>0</v>
          </cell>
          <cell r="F312">
            <v>0</v>
          </cell>
          <cell r="G312">
            <v>0</v>
          </cell>
          <cell r="H312">
            <v>0</v>
          </cell>
          <cell r="I312">
            <v>0</v>
          </cell>
          <cell r="J312">
            <v>0</v>
          </cell>
          <cell r="K312" t="str">
            <v/>
          </cell>
          <cell r="L312">
            <v>0</v>
          </cell>
          <cell r="M312">
            <v>0</v>
          </cell>
          <cell r="N312">
            <v>0</v>
          </cell>
          <cell r="O312">
            <v>0</v>
          </cell>
          <cell r="P312">
            <v>0</v>
          </cell>
          <cell r="Q312">
            <v>0</v>
          </cell>
          <cell r="R312">
            <v>0</v>
          </cell>
          <cell r="T312">
            <v>0</v>
          </cell>
        </row>
        <row r="313">
          <cell r="C313">
            <v>0</v>
          </cell>
          <cell r="D313">
            <v>0</v>
          </cell>
          <cell r="E313">
            <v>0</v>
          </cell>
          <cell r="F313">
            <v>0</v>
          </cell>
          <cell r="G313">
            <v>0</v>
          </cell>
          <cell r="H313">
            <v>0</v>
          </cell>
          <cell r="I313">
            <v>0</v>
          </cell>
          <cell r="J313">
            <v>0</v>
          </cell>
          <cell r="K313" t="str">
            <v/>
          </cell>
          <cell r="L313">
            <v>0</v>
          </cell>
          <cell r="M313">
            <v>0</v>
          </cell>
          <cell r="N313">
            <v>0</v>
          </cell>
          <cell r="O313">
            <v>0</v>
          </cell>
          <cell r="P313">
            <v>0</v>
          </cell>
          <cell r="Q313">
            <v>0</v>
          </cell>
          <cell r="R313">
            <v>0</v>
          </cell>
          <cell r="T313">
            <v>0</v>
          </cell>
        </row>
        <row r="314">
          <cell r="C314">
            <v>0</v>
          </cell>
          <cell r="D314">
            <v>0</v>
          </cell>
          <cell r="E314">
            <v>0</v>
          </cell>
          <cell r="F314">
            <v>0</v>
          </cell>
          <cell r="G314">
            <v>0</v>
          </cell>
          <cell r="H314">
            <v>0</v>
          </cell>
          <cell r="I314">
            <v>0</v>
          </cell>
          <cell r="J314">
            <v>0</v>
          </cell>
          <cell r="K314" t="str">
            <v/>
          </cell>
          <cell r="L314">
            <v>0</v>
          </cell>
          <cell r="M314">
            <v>0</v>
          </cell>
          <cell r="N314">
            <v>0</v>
          </cell>
          <cell r="O314">
            <v>0</v>
          </cell>
          <cell r="P314">
            <v>0</v>
          </cell>
          <cell r="Q314">
            <v>0</v>
          </cell>
          <cell r="R314">
            <v>0</v>
          </cell>
          <cell r="T314">
            <v>0</v>
          </cell>
        </row>
        <row r="315">
          <cell r="C315">
            <v>0</v>
          </cell>
          <cell r="D315">
            <v>0</v>
          </cell>
          <cell r="E315">
            <v>0</v>
          </cell>
          <cell r="F315">
            <v>0</v>
          </cell>
          <cell r="G315">
            <v>0</v>
          </cell>
          <cell r="H315">
            <v>0</v>
          </cell>
          <cell r="I315">
            <v>0</v>
          </cell>
          <cell r="J315">
            <v>0</v>
          </cell>
          <cell r="K315" t="str">
            <v/>
          </cell>
          <cell r="L315">
            <v>0</v>
          </cell>
          <cell r="M315">
            <v>0</v>
          </cell>
          <cell r="N315">
            <v>0</v>
          </cell>
          <cell r="O315">
            <v>0</v>
          </cell>
          <cell r="P315">
            <v>0</v>
          </cell>
          <cell r="Q315">
            <v>0</v>
          </cell>
          <cell r="R315">
            <v>0</v>
          </cell>
          <cell r="T315">
            <v>0</v>
          </cell>
        </row>
        <row r="316">
          <cell r="C316">
            <v>0</v>
          </cell>
          <cell r="D316">
            <v>0</v>
          </cell>
          <cell r="E316">
            <v>0</v>
          </cell>
          <cell r="F316">
            <v>0</v>
          </cell>
          <cell r="G316">
            <v>0</v>
          </cell>
          <cell r="H316">
            <v>0</v>
          </cell>
          <cell r="I316">
            <v>0</v>
          </cell>
          <cell r="J316">
            <v>0</v>
          </cell>
          <cell r="K316">
            <v>0</v>
          </cell>
          <cell r="L316">
            <v>0</v>
          </cell>
          <cell r="M316" t="str">
            <v>SUBTOTAL $</v>
          </cell>
          <cell r="N316">
            <v>0</v>
          </cell>
          <cell r="O316">
            <v>0</v>
          </cell>
          <cell r="P316">
            <v>0</v>
          </cell>
          <cell r="Q316">
            <v>0</v>
          </cell>
          <cell r="T316">
            <v>0</v>
          </cell>
        </row>
        <row r="317">
          <cell r="C317" t="str">
            <v>III. TRANSPORTES</v>
          </cell>
          <cell r="D317">
            <v>0</v>
          </cell>
          <cell r="E317">
            <v>0</v>
          </cell>
          <cell r="F317">
            <v>0</v>
          </cell>
          <cell r="G317">
            <v>0</v>
          </cell>
          <cell r="H317">
            <v>0</v>
          </cell>
          <cell r="I317">
            <v>0</v>
          </cell>
          <cell r="J317">
            <v>0</v>
          </cell>
          <cell r="K317">
            <v>0</v>
          </cell>
          <cell r="L317">
            <v>0</v>
          </cell>
          <cell r="M317">
            <v>0</v>
          </cell>
          <cell r="N317">
            <v>0</v>
          </cell>
          <cell r="O317">
            <v>0</v>
          </cell>
          <cell r="P317">
            <v>0</v>
          </cell>
          <cell r="Q317">
            <v>0</v>
          </cell>
          <cell r="T317">
            <v>0</v>
          </cell>
        </row>
        <row r="318">
          <cell r="C318">
            <v>0</v>
          </cell>
          <cell r="D318">
            <v>0</v>
          </cell>
          <cell r="E318">
            <v>0</v>
          </cell>
          <cell r="F318">
            <v>0</v>
          </cell>
          <cell r="G318">
            <v>0</v>
          </cell>
          <cell r="H318">
            <v>0</v>
          </cell>
          <cell r="I318">
            <v>0</v>
          </cell>
          <cell r="J318">
            <v>0</v>
          </cell>
          <cell r="K318">
            <v>0</v>
          </cell>
          <cell r="L318">
            <v>0</v>
          </cell>
          <cell r="M318">
            <v>0</v>
          </cell>
          <cell r="N318">
            <v>0</v>
          </cell>
          <cell r="O318">
            <v>0</v>
          </cell>
          <cell r="P318">
            <v>0</v>
          </cell>
          <cell r="Q318">
            <v>0</v>
          </cell>
          <cell r="T318">
            <v>0</v>
          </cell>
        </row>
        <row r="319">
          <cell r="C319" t="str">
            <v>MATERIAL</v>
          </cell>
          <cell r="D319">
            <v>0</v>
          </cell>
          <cell r="E319">
            <v>0</v>
          </cell>
          <cell r="F319">
            <v>0</v>
          </cell>
          <cell r="G319">
            <v>0</v>
          </cell>
          <cell r="H319">
            <v>0</v>
          </cell>
          <cell r="I319">
            <v>0</v>
          </cell>
          <cell r="J319" t="str">
            <v>VOL. o PESO</v>
          </cell>
          <cell r="K319" t="str">
            <v>DISTANCIA</v>
          </cell>
          <cell r="L319" t="str">
            <v>M3 o Ton/Km</v>
          </cell>
          <cell r="M319" t="str">
            <v>TARIFA</v>
          </cell>
          <cell r="N319">
            <v>0</v>
          </cell>
          <cell r="O319" t="str">
            <v>Vr. UNITARIO</v>
          </cell>
          <cell r="P319">
            <v>0</v>
          </cell>
          <cell r="Q319">
            <v>0</v>
          </cell>
          <cell r="T319">
            <v>0</v>
          </cell>
        </row>
        <row r="320">
          <cell r="C320">
            <v>0</v>
          </cell>
          <cell r="D320">
            <v>0</v>
          </cell>
          <cell r="E320">
            <v>0</v>
          </cell>
          <cell r="F320">
            <v>0</v>
          </cell>
          <cell r="G320">
            <v>0</v>
          </cell>
          <cell r="H320">
            <v>0</v>
          </cell>
          <cell r="I320">
            <v>0</v>
          </cell>
          <cell r="J320" t="str">
            <v/>
          </cell>
          <cell r="K320">
            <v>0</v>
          </cell>
          <cell r="L320">
            <v>0</v>
          </cell>
          <cell r="M320">
            <v>0</v>
          </cell>
          <cell r="N320">
            <v>0</v>
          </cell>
          <cell r="O320">
            <v>0</v>
          </cell>
          <cell r="P320">
            <v>0</v>
          </cell>
          <cell r="Q320">
            <v>0</v>
          </cell>
          <cell r="R320">
            <v>0</v>
          </cell>
          <cell r="T320">
            <v>0</v>
          </cell>
        </row>
        <row r="321">
          <cell r="C321">
            <v>0</v>
          </cell>
          <cell r="D321">
            <v>0</v>
          </cell>
          <cell r="E321">
            <v>0</v>
          </cell>
          <cell r="F321">
            <v>0</v>
          </cell>
          <cell r="G321">
            <v>0</v>
          </cell>
          <cell r="H321">
            <v>0</v>
          </cell>
          <cell r="I321">
            <v>0</v>
          </cell>
          <cell r="J321" t="str">
            <v/>
          </cell>
          <cell r="K321">
            <v>0</v>
          </cell>
          <cell r="L321">
            <v>0</v>
          </cell>
          <cell r="M321">
            <v>0</v>
          </cell>
          <cell r="N321">
            <v>0</v>
          </cell>
          <cell r="O321">
            <v>0</v>
          </cell>
          <cell r="P321">
            <v>0</v>
          </cell>
          <cell r="Q321">
            <v>0</v>
          </cell>
          <cell r="R321">
            <v>0</v>
          </cell>
          <cell r="T321">
            <v>0</v>
          </cell>
        </row>
        <row r="322">
          <cell r="C322">
            <v>0</v>
          </cell>
          <cell r="D322">
            <v>0</v>
          </cell>
          <cell r="E322">
            <v>0</v>
          </cell>
          <cell r="F322">
            <v>0</v>
          </cell>
          <cell r="G322">
            <v>0</v>
          </cell>
          <cell r="H322">
            <v>0</v>
          </cell>
          <cell r="I322">
            <v>0</v>
          </cell>
          <cell r="J322" t="str">
            <v/>
          </cell>
          <cell r="K322">
            <v>0</v>
          </cell>
          <cell r="L322">
            <v>0</v>
          </cell>
          <cell r="M322">
            <v>0</v>
          </cell>
          <cell r="N322">
            <v>0</v>
          </cell>
          <cell r="O322">
            <v>0</v>
          </cell>
          <cell r="P322">
            <v>0</v>
          </cell>
          <cell r="Q322">
            <v>0</v>
          </cell>
          <cell r="R322">
            <v>0</v>
          </cell>
          <cell r="T322">
            <v>0</v>
          </cell>
        </row>
        <row r="323">
          <cell r="C323">
            <v>0</v>
          </cell>
          <cell r="D323">
            <v>0</v>
          </cell>
          <cell r="E323">
            <v>0</v>
          </cell>
          <cell r="F323">
            <v>0</v>
          </cell>
          <cell r="G323">
            <v>0</v>
          </cell>
          <cell r="H323">
            <v>0</v>
          </cell>
          <cell r="I323">
            <v>0</v>
          </cell>
          <cell r="J323">
            <v>0</v>
          </cell>
          <cell r="K323">
            <v>0</v>
          </cell>
          <cell r="L323">
            <v>0</v>
          </cell>
          <cell r="M323" t="str">
            <v>SUBTOTAL $</v>
          </cell>
          <cell r="N323">
            <v>0</v>
          </cell>
          <cell r="O323">
            <v>0</v>
          </cell>
          <cell r="P323">
            <v>0</v>
          </cell>
          <cell r="Q323">
            <v>0</v>
          </cell>
          <cell r="T323">
            <v>0</v>
          </cell>
        </row>
        <row r="324">
          <cell r="C324" t="str">
            <v>IV. MANO DE OBRA</v>
          </cell>
          <cell r="D324">
            <v>0</v>
          </cell>
          <cell r="E324">
            <v>0</v>
          </cell>
          <cell r="F324">
            <v>0</v>
          </cell>
          <cell r="G324">
            <v>0</v>
          </cell>
          <cell r="H324">
            <v>0</v>
          </cell>
          <cell r="I324">
            <v>0</v>
          </cell>
          <cell r="J324">
            <v>0</v>
          </cell>
          <cell r="K324">
            <v>0</v>
          </cell>
          <cell r="L324">
            <v>0</v>
          </cell>
          <cell r="M324">
            <v>0</v>
          </cell>
          <cell r="N324">
            <v>0</v>
          </cell>
          <cell r="O324">
            <v>0</v>
          </cell>
          <cell r="P324">
            <v>0</v>
          </cell>
          <cell r="Q324">
            <v>0</v>
          </cell>
          <cell r="T324">
            <v>0</v>
          </cell>
        </row>
        <row r="325">
          <cell r="C325">
            <v>0</v>
          </cell>
          <cell r="D325">
            <v>0</v>
          </cell>
          <cell r="E325">
            <v>0</v>
          </cell>
          <cell r="F325">
            <v>0</v>
          </cell>
          <cell r="G325">
            <v>0</v>
          </cell>
          <cell r="H325">
            <v>0</v>
          </cell>
          <cell r="I325">
            <v>0</v>
          </cell>
          <cell r="J325">
            <v>0</v>
          </cell>
          <cell r="K325">
            <v>0</v>
          </cell>
          <cell r="L325">
            <v>0</v>
          </cell>
          <cell r="M325">
            <v>0</v>
          </cell>
          <cell r="N325">
            <v>0</v>
          </cell>
          <cell r="O325">
            <v>0</v>
          </cell>
          <cell r="P325">
            <v>0</v>
          </cell>
          <cell r="Q325">
            <v>0</v>
          </cell>
          <cell r="T325">
            <v>0</v>
          </cell>
        </row>
        <row r="326">
          <cell r="C326" t="str">
            <v>TRABAJADOR</v>
          </cell>
          <cell r="D326">
            <v>0</v>
          </cell>
          <cell r="E326">
            <v>0</v>
          </cell>
          <cell r="F326">
            <v>0</v>
          </cell>
          <cell r="G326">
            <v>0</v>
          </cell>
          <cell r="H326">
            <v>0</v>
          </cell>
          <cell r="I326" t="str">
            <v>CANTIDAD</v>
          </cell>
          <cell r="J326" t="str">
            <v>JORNAL</v>
          </cell>
          <cell r="K326" t="str">
            <v>PRESTACIONES</v>
          </cell>
          <cell r="L326" t="str">
            <v>JORNAL TOTAL</v>
          </cell>
          <cell r="M326" t="str">
            <v>RENDIMIENTO</v>
          </cell>
          <cell r="N326">
            <v>0</v>
          </cell>
          <cell r="O326" t="str">
            <v>Vr. UNITARIO</v>
          </cell>
          <cell r="P326">
            <v>0</v>
          </cell>
          <cell r="Q326">
            <v>0</v>
          </cell>
          <cell r="R326">
            <v>0</v>
          </cell>
          <cell r="T326">
            <v>0</v>
          </cell>
        </row>
        <row r="327">
          <cell r="C327" t="str">
            <v>Oficial</v>
          </cell>
          <cell r="D327">
            <v>0</v>
          </cell>
          <cell r="E327">
            <v>0</v>
          </cell>
          <cell r="F327">
            <v>0</v>
          </cell>
          <cell r="G327">
            <v>0</v>
          </cell>
          <cell r="H327">
            <v>0</v>
          </cell>
          <cell r="I327">
            <v>1</v>
          </cell>
          <cell r="J327">
            <v>88160</v>
          </cell>
          <cell r="K327">
            <v>1.6933</v>
          </cell>
          <cell r="L327">
            <v>149281</v>
          </cell>
          <cell r="M327">
            <v>65</v>
          </cell>
          <cell r="N327">
            <v>0</v>
          </cell>
          <cell r="O327">
            <v>2297</v>
          </cell>
          <cell r="P327">
            <v>0</v>
          </cell>
          <cell r="Q327">
            <v>0</v>
          </cell>
          <cell r="R327">
            <v>4.09</v>
          </cell>
          <cell r="T327" t="str">
            <v>Oficial</v>
          </cell>
        </row>
        <row r="328">
          <cell r="C328" t="str">
            <v>Ayudante Raso</v>
          </cell>
          <cell r="D328">
            <v>0</v>
          </cell>
          <cell r="E328">
            <v>0</v>
          </cell>
          <cell r="F328">
            <v>0</v>
          </cell>
          <cell r="G328">
            <v>0</v>
          </cell>
          <cell r="H328">
            <v>0</v>
          </cell>
          <cell r="I328">
            <v>2</v>
          </cell>
          <cell r="J328">
            <v>44900</v>
          </cell>
          <cell r="K328">
            <v>1.744</v>
          </cell>
          <cell r="L328">
            <v>156611</v>
          </cell>
          <cell r="M328">
            <v>65</v>
          </cell>
          <cell r="N328">
            <v>0</v>
          </cell>
          <cell r="O328">
            <v>2409</v>
          </cell>
          <cell r="P328">
            <v>0</v>
          </cell>
          <cell r="Q328">
            <v>0</v>
          </cell>
          <cell r="R328">
            <v>8.18</v>
          </cell>
          <cell r="T328" t="str">
            <v>Ayudante Raso</v>
          </cell>
        </row>
        <row r="329">
          <cell r="C329">
            <v>0</v>
          </cell>
          <cell r="D329">
            <v>0</v>
          </cell>
          <cell r="E329">
            <v>0</v>
          </cell>
          <cell r="F329">
            <v>0</v>
          </cell>
          <cell r="G329">
            <v>0</v>
          </cell>
          <cell r="H329">
            <v>0</v>
          </cell>
          <cell r="I329">
            <v>0</v>
          </cell>
          <cell r="J329">
            <v>0</v>
          </cell>
          <cell r="K329">
            <v>0</v>
          </cell>
          <cell r="L329">
            <v>0</v>
          </cell>
          <cell r="M329">
            <v>0</v>
          </cell>
          <cell r="N329">
            <v>0</v>
          </cell>
          <cell r="O329">
            <v>0</v>
          </cell>
          <cell r="P329">
            <v>0</v>
          </cell>
          <cell r="Q329">
            <v>0</v>
          </cell>
          <cell r="R329">
            <v>0</v>
          </cell>
          <cell r="T329">
            <v>0</v>
          </cell>
        </row>
        <row r="330">
          <cell r="C330">
            <v>0</v>
          </cell>
          <cell r="D330">
            <v>0</v>
          </cell>
          <cell r="E330">
            <v>0</v>
          </cell>
          <cell r="F330">
            <v>0</v>
          </cell>
          <cell r="G330">
            <v>0</v>
          </cell>
          <cell r="H330">
            <v>0</v>
          </cell>
          <cell r="I330">
            <v>0</v>
          </cell>
          <cell r="J330">
            <v>0</v>
          </cell>
          <cell r="K330">
            <v>0</v>
          </cell>
          <cell r="L330">
            <v>0.78879999999999995</v>
          </cell>
          <cell r="M330" t="str">
            <v>SUBTOTAL $</v>
          </cell>
          <cell r="N330">
            <v>0</v>
          </cell>
          <cell r="O330">
            <v>4706</v>
          </cell>
          <cell r="P330">
            <v>0</v>
          </cell>
          <cell r="Q330">
            <v>0</v>
          </cell>
          <cell r="T330">
            <v>0</v>
          </cell>
        </row>
        <row r="331">
          <cell r="C331">
            <v>0</v>
          </cell>
          <cell r="D331">
            <v>0</v>
          </cell>
          <cell r="E331">
            <v>0</v>
          </cell>
          <cell r="F331">
            <v>0</v>
          </cell>
          <cell r="G331">
            <v>0</v>
          </cell>
          <cell r="H331">
            <v>0</v>
          </cell>
          <cell r="I331">
            <v>0</v>
          </cell>
          <cell r="J331">
            <v>0</v>
          </cell>
          <cell r="K331">
            <v>0</v>
          </cell>
          <cell r="L331">
            <v>0</v>
          </cell>
          <cell r="M331">
            <v>0</v>
          </cell>
          <cell r="N331">
            <v>0</v>
          </cell>
          <cell r="O331">
            <v>0</v>
          </cell>
          <cell r="P331">
            <v>0</v>
          </cell>
          <cell r="Q331">
            <v>0</v>
          </cell>
        </row>
        <row r="332">
          <cell r="C332" t="str">
            <v>TOTAL COSTO DIRECTO $</v>
          </cell>
          <cell r="D332">
            <v>0</v>
          </cell>
          <cell r="E332">
            <v>0</v>
          </cell>
          <cell r="F332">
            <v>0</v>
          </cell>
          <cell r="G332">
            <v>0</v>
          </cell>
          <cell r="H332">
            <v>0</v>
          </cell>
          <cell r="I332">
            <v>0</v>
          </cell>
          <cell r="J332">
            <v>0</v>
          </cell>
          <cell r="K332">
            <v>0</v>
          </cell>
          <cell r="L332">
            <v>0</v>
          </cell>
          <cell r="M332">
            <v>0</v>
          </cell>
          <cell r="N332">
            <v>0</v>
          </cell>
          <cell r="O332">
            <v>5966</v>
          </cell>
          <cell r="P332">
            <v>0</v>
          </cell>
          <cell r="Q332">
            <v>0</v>
          </cell>
        </row>
        <row r="333">
          <cell r="C333" t="str">
            <v>V. COSTOS INDIRECTOS</v>
          </cell>
          <cell r="D333">
            <v>0</v>
          </cell>
          <cell r="E333">
            <v>0</v>
          </cell>
          <cell r="F333">
            <v>0</v>
          </cell>
          <cell r="G333">
            <v>0</v>
          </cell>
          <cell r="H333">
            <v>0</v>
          </cell>
          <cell r="I333">
            <v>0</v>
          </cell>
          <cell r="J333">
            <v>0</v>
          </cell>
          <cell r="K333">
            <v>0</v>
          </cell>
          <cell r="L333">
            <v>0</v>
          </cell>
          <cell r="M333">
            <v>0</v>
          </cell>
          <cell r="N333">
            <v>0</v>
          </cell>
          <cell r="O333">
            <v>0</v>
          </cell>
          <cell r="P333">
            <v>0</v>
          </cell>
          <cell r="Q333">
            <v>0</v>
          </cell>
        </row>
        <row r="334">
          <cell r="C334">
            <v>0</v>
          </cell>
          <cell r="D334">
            <v>0</v>
          </cell>
          <cell r="E334">
            <v>0</v>
          </cell>
          <cell r="F334">
            <v>0</v>
          </cell>
          <cell r="G334">
            <v>0</v>
          </cell>
          <cell r="H334">
            <v>0</v>
          </cell>
          <cell r="I334">
            <v>0</v>
          </cell>
          <cell r="J334">
            <v>0</v>
          </cell>
          <cell r="K334">
            <v>0</v>
          </cell>
          <cell r="L334">
            <v>0</v>
          </cell>
          <cell r="M334">
            <v>0</v>
          </cell>
          <cell r="N334">
            <v>0</v>
          </cell>
          <cell r="O334">
            <v>0</v>
          </cell>
          <cell r="P334">
            <v>0</v>
          </cell>
          <cell r="Q334">
            <v>0</v>
          </cell>
        </row>
        <row r="335">
          <cell r="C335" t="str">
            <v>Descripción</v>
          </cell>
          <cell r="D335">
            <v>0</v>
          </cell>
          <cell r="E335">
            <v>0</v>
          </cell>
          <cell r="F335">
            <v>0</v>
          </cell>
          <cell r="G335">
            <v>0</v>
          </cell>
          <cell r="H335">
            <v>0</v>
          </cell>
          <cell r="I335">
            <v>0</v>
          </cell>
          <cell r="J335">
            <v>0</v>
          </cell>
          <cell r="K335">
            <v>0</v>
          </cell>
          <cell r="L335" t="str">
            <v>Porcentaje</v>
          </cell>
          <cell r="M335" t="str">
            <v>Valor Total</v>
          </cell>
          <cell r="N335">
            <v>0</v>
          </cell>
          <cell r="O335">
            <v>0</v>
          </cell>
          <cell r="P335">
            <v>0</v>
          </cell>
          <cell r="Q335">
            <v>0</v>
          </cell>
        </row>
        <row r="336">
          <cell r="C336" t="str">
            <v>ADMINISTRACION</v>
          </cell>
          <cell r="D336">
            <v>0</v>
          </cell>
          <cell r="E336">
            <v>0</v>
          </cell>
          <cell r="F336">
            <v>0</v>
          </cell>
          <cell r="G336">
            <v>0</v>
          </cell>
          <cell r="H336">
            <v>0</v>
          </cell>
          <cell r="I336">
            <v>0</v>
          </cell>
          <cell r="J336">
            <v>0</v>
          </cell>
          <cell r="K336">
            <v>0</v>
          </cell>
          <cell r="L336">
            <v>0.23930000000000001</v>
          </cell>
          <cell r="M336">
            <v>1428</v>
          </cell>
          <cell r="N336">
            <v>0</v>
          </cell>
          <cell r="O336">
            <v>0</v>
          </cell>
          <cell r="P336">
            <v>0</v>
          </cell>
          <cell r="Q336">
            <v>0</v>
          </cell>
        </row>
        <row r="337">
          <cell r="C337" t="str">
            <v xml:space="preserve">IMPREVISTOS </v>
          </cell>
          <cell r="D337">
            <v>0</v>
          </cell>
          <cell r="E337">
            <v>0</v>
          </cell>
          <cell r="F337">
            <v>0</v>
          </cell>
          <cell r="G337">
            <v>0</v>
          </cell>
          <cell r="H337">
            <v>0</v>
          </cell>
          <cell r="I337">
            <v>0</v>
          </cell>
          <cell r="J337">
            <v>0</v>
          </cell>
          <cell r="K337">
            <v>0</v>
          </cell>
          <cell r="L337">
            <v>0</v>
          </cell>
          <cell r="M337">
            <v>0</v>
          </cell>
          <cell r="N337">
            <v>0</v>
          </cell>
          <cell r="O337">
            <v>0</v>
          </cell>
          <cell r="P337">
            <v>0</v>
          </cell>
          <cell r="Q337">
            <v>0</v>
          </cell>
        </row>
        <row r="338">
          <cell r="C338" t="str">
            <v>UTILIDAD</v>
          </cell>
          <cell r="D338">
            <v>0</v>
          </cell>
          <cell r="E338">
            <v>0</v>
          </cell>
          <cell r="F338">
            <v>0</v>
          </cell>
          <cell r="G338">
            <v>0</v>
          </cell>
          <cell r="H338">
            <v>0</v>
          </cell>
          <cell r="I338">
            <v>0</v>
          </cell>
          <cell r="J338">
            <v>0</v>
          </cell>
          <cell r="K338">
            <v>0</v>
          </cell>
          <cell r="L338">
            <v>0.05</v>
          </cell>
          <cell r="M338">
            <v>298</v>
          </cell>
          <cell r="N338">
            <v>0</v>
          </cell>
          <cell r="O338">
            <v>0</v>
          </cell>
          <cell r="P338">
            <v>0</v>
          </cell>
          <cell r="Q338">
            <v>0</v>
          </cell>
        </row>
        <row r="339">
          <cell r="C339" t="str">
            <v>SUBTOTAL $</v>
          </cell>
          <cell r="D339">
            <v>0</v>
          </cell>
          <cell r="E339">
            <v>0</v>
          </cell>
          <cell r="F339">
            <v>0</v>
          </cell>
          <cell r="G339">
            <v>0</v>
          </cell>
          <cell r="H339">
            <v>0</v>
          </cell>
          <cell r="I339">
            <v>0</v>
          </cell>
          <cell r="J339">
            <v>0</v>
          </cell>
          <cell r="K339">
            <v>0</v>
          </cell>
          <cell r="L339">
            <v>0</v>
          </cell>
          <cell r="M339">
            <v>0</v>
          </cell>
          <cell r="N339">
            <v>0</v>
          </cell>
          <cell r="O339">
            <v>1726</v>
          </cell>
          <cell r="P339">
            <v>0</v>
          </cell>
          <cell r="Q339">
            <v>0</v>
          </cell>
        </row>
        <row r="340">
          <cell r="C340">
            <v>0</v>
          </cell>
          <cell r="D340">
            <v>0</v>
          </cell>
          <cell r="E340">
            <v>0</v>
          </cell>
          <cell r="F340">
            <v>0</v>
          </cell>
          <cell r="G340">
            <v>0</v>
          </cell>
          <cell r="H340">
            <v>0</v>
          </cell>
          <cell r="I340">
            <v>0</v>
          </cell>
          <cell r="J340">
            <v>0</v>
          </cell>
          <cell r="K340">
            <v>0</v>
          </cell>
          <cell r="L340">
            <v>0</v>
          </cell>
          <cell r="M340">
            <v>0</v>
          </cell>
          <cell r="N340">
            <v>0</v>
          </cell>
          <cell r="O340">
            <v>0</v>
          </cell>
          <cell r="P340">
            <v>0</v>
          </cell>
          <cell r="Q340">
            <v>0</v>
          </cell>
        </row>
        <row r="341">
          <cell r="C341" t="str">
            <v>Precio Unitario Total Aproximado al peso $</v>
          </cell>
          <cell r="D341">
            <v>0</v>
          </cell>
          <cell r="E341">
            <v>0</v>
          </cell>
          <cell r="F341">
            <v>0</v>
          </cell>
          <cell r="G341">
            <v>0</v>
          </cell>
          <cell r="H341">
            <v>0</v>
          </cell>
          <cell r="I341">
            <v>0</v>
          </cell>
          <cell r="J341">
            <v>0</v>
          </cell>
          <cell r="K341">
            <v>0</v>
          </cell>
          <cell r="L341">
            <v>0</v>
          </cell>
          <cell r="M341">
            <v>0</v>
          </cell>
          <cell r="N341">
            <v>0</v>
          </cell>
          <cell r="O341">
            <v>7692</v>
          </cell>
          <cell r="P341">
            <v>0</v>
          </cell>
          <cell r="Q341">
            <v>0</v>
          </cell>
        </row>
        <row r="342">
          <cell r="C342">
            <v>0</v>
          </cell>
          <cell r="D342">
            <v>0</v>
          </cell>
          <cell r="E342">
            <v>0</v>
          </cell>
          <cell r="F342">
            <v>0</v>
          </cell>
          <cell r="G342">
            <v>0</v>
          </cell>
          <cell r="H342">
            <v>0</v>
          </cell>
          <cell r="I342">
            <v>0</v>
          </cell>
          <cell r="J342">
            <v>0</v>
          </cell>
          <cell r="K342">
            <v>0</v>
          </cell>
          <cell r="L342">
            <v>0</v>
          </cell>
          <cell r="M342">
            <v>0</v>
          </cell>
          <cell r="N342">
            <v>0</v>
          </cell>
          <cell r="O342">
            <v>0</v>
          </cell>
          <cell r="P342">
            <v>0</v>
          </cell>
          <cell r="Q342">
            <v>0</v>
          </cell>
        </row>
        <row r="343">
          <cell r="C343">
            <v>0</v>
          </cell>
          <cell r="D343">
            <v>0</v>
          </cell>
          <cell r="E343">
            <v>0</v>
          </cell>
          <cell r="F343">
            <v>0</v>
          </cell>
          <cell r="G343">
            <v>0</v>
          </cell>
          <cell r="H343">
            <v>0</v>
          </cell>
          <cell r="I343">
            <v>0</v>
          </cell>
          <cell r="J343">
            <v>0</v>
          </cell>
          <cell r="K343">
            <v>0</v>
          </cell>
          <cell r="L343">
            <v>0</v>
          </cell>
          <cell r="M343">
            <v>0</v>
          </cell>
          <cell r="N343">
            <v>0</v>
          </cell>
          <cell r="O343">
            <v>0</v>
          </cell>
          <cell r="P343">
            <v>0</v>
          </cell>
          <cell r="Q343">
            <v>0</v>
          </cell>
        </row>
        <row r="344">
          <cell r="C344">
            <v>0</v>
          </cell>
          <cell r="D344">
            <v>0</v>
          </cell>
          <cell r="E344">
            <v>0</v>
          </cell>
          <cell r="F344">
            <v>0</v>
          </cell>
          <cell r="G344">
            <v>0</v>
          </cell>
          <cell r="H344" t="str">
            <v>Firma</v>
          </cell>
          <cell r="I344">
            <v>0</v>
          </cell>
          <cell r="J344">
            <v>0</v>
          </cell>
          <cell r="K344">
            <v>0</v>
          </cell>
          <cell r="L344">
            <v>0</v>
          </cell>
          <cell r="M344">
            <v>0</v>
          </cell>
          <cell r="N344">
            <v>0</v>
          </cell>
          <cell r="O344">
            <v>0</v>
          </cell>
          <cell r="P344">
            <v>0</v>
          </cell>
          <cell r="Q344">
            <v>0</v>
          </cell>
        </row>
        <row r="345">
          <cell r="C345">
            <v>0</v>
          </cell>
          <cell r="D345">
            <v>0</v>
          </cell>
          <cell r="E345">
            <v>0</v>
          </cell>
          <cell r="F345">
            <v>0</v>
          </cell>
          <cell r="G345">
            <v>0</v>
          </cell>
          <cell r="H345" t="str">
            <v>Nombre:</v>
          </cell>
          <cell r="I345">
            <v>0</v>
          </cell>
          <cell r="J345">
            <v>0</v>
          </cell>
          <cell r="K345">
            <v>0</v>
          </cell>
          <cell r="L345">
            <v>0</v>
          </cell>
          <cell r="M345">
            <v>0</v>
          </cell>
          <cell r="N345">
            <v>0</v>
          </cell>
          <cell r="O345">
            <v>0</v>
          </cell>
          <cell r="P345">
            <v>0</v>
          </cell>
          <cell r="Q345">
            <v>0</v>
          </cell>
        </row>
        <row r="346">
          <cell r="C346">
            <v>0</v>
          </cell>
          <cell r="D346">
            <v>0</v>
          </cell>
          <cell r="E346">
            <v>0</v>
          </cell>
          <cell r="F346">
            <v>0</v>
          </cell>
          <cell r="G346">
            <v>0</v>
          </cell>
          <cell r="H346" t="str">
            <v>Representante Legal del Contratista o su Apoderado</v>
          </cell>
          <cell r="I346">
            <v>0</v>
          </cell>
          <cell r="J346">
            <v>0</v>
          </cell>
          <cell r="K346">
            <v>0</v>
          </cell>
          <cell r="L346">
            <v>0</v>
          </cell>
          <cell r="M346">
            <v>0</v>
          </cell>
          <cell r="N346">
            <v>0</v>
          </cell>
          <cell r="O346">
            <v>0</v>
          </cell>
          <cell r="P346">
            <v>0</v>
          </cell>
          <cell r="Q346">
            <v>0</v>
          </cell>
        </row>
        <row r="347">
          <cell r="C347">
            <v>0</v>
          </cell>
          <cell r="D347">
            <v>0</v>
          </cell>
          <cell r="E347">
            <v>0</v>
          </cell>
          <cell r="F347">
            <v>0</v>
          </cell>
          <cell r="G347">
            <v>0</v>
          </cell>
          <cell r="H347" t="str">
            <v>Matricula No. :</v>
          </cell>
          <cell r="I347">
            <v>0</v>
          </cell>
          <cell r="J347">
            <v>0</v>
          </cell>
          <cell r="K347">
            <v>0</v>
          </cell>
          <cell r="L347">
            <v>0</v>
          </cell>
          <cell r="M347">
            <v>0</v>
          </cell>
          <cell r="N347">
            <v>0</v>
          </cell>
          <cell r="O347">
            <v>0</v>
          </cell>
          <cell r="P347">
            <v>0</v>
          </cell>
          <cell r="Q347">
            <v>0</v>
          </cell>
        </row>
        <row r="348">
          <cell r="C348">
            <v>0</v>
          </cell>
          <cell r="D348">
            <v>0</v>
          </cell>
          <cell r="E348">
            <v>0</v>
          </cell>
          <cell r="F348">
            <v>0</v>
          </cell>
          <cell r="G348">
            <v>0</v>
          </cell>
          <cell r="H348" t="str">
            <v xml:space="preserve"> </v>
          </cell>
          <cell r="I348">
            <v>0</v>
          </cell>
          <cell r="J348">
            <v>0</v>
          </cell>
          <cell r="K348">
            <v>0</v>
          </cell>
          <cell r="L348">
            <v>0</v>
          </cell>
          <cell r="M348">
            <v>0</v>
          </cell>
          <cell r="N348">
            <v>0</v>
          </cell>
          <cell r="O348">
            <v>0</v>
          </cell>
          <cell r="P348">
            <v>0</v>
          </cell>
          <cell r="Q348">
            <v>0</v>
          </cell>
        </row>
        <row r="349">
          <cell r="C349" t="str">
            <v>OBSERVACIONES INTERVENTORÍA</v>
          </cell>
          <cell r="D349">
            <v>0</v>
          </cell>
          <cell r="E349">
            <v>0</v>
          </cell>
          <cell r="F349">
            <v>0</v>
          </cell>
          <cell r="G349">
            <v>0</v>
          </cell>
          <cell r="H349">
            <v>0</v>
          </cell>
          <cell r="I349">
            <v>0</v>
          </cell>
          <cell r="J349">
            <v>0</v>
          </cell>
          <cell r="K349">
            <v>0</v>
          </cell>
          <cell r="L349">
            <v>0</v>
          </cell>
          <cell r="M349">
            <v>0</v>
          </cell>
          <cell r="N349">
            <v>0</v>
          </cell>
          <cell r="O349">
            <v>0</v>
          </cell>
          <cell r="P349">
            <v>0</v>
          </cell>
          <cell r="Q349">
            <v>0</v>
          </cell>
        </row>
        <row r="350">
          <cell r="C350">
            <v>0</v>
          </cell>
          <cell r="D350">
            <v>0</v>
          </cell>
          <cell r="E350">
            <v>0</v>
          </cell>
          <cell r="F350">
            <v>0</v>
          </cell>
          <cell r="G350">
            <v>0</v>
          </cell>
          <cell r="H350">
            <v>0</v>
          </cell>
          <cell r="I350">
            <v>0</v>
          </cell>
          <cell r="J350">
            <v>0</v>
          </cell>
          <cell r="K350">
            <v>0</v>
          </cell>
          <cell r="L350">
            <v>0</v>
          </cell>
          <cell r="M350">
            <v>0</v>
          </cell>
          <cell r="N350">
            <v>0</v>
          </cell>
          <cell r="O350">
            <v>0</v>
          </cell>
          <cell r="P350">
            <v>0</v>
          </cell>
          <cell r="Q350">
            <v>0</v>
          </cell>
        </row>
        <row r="351">
          <cell r="C351">
            <v>0</v>
          </cell>
          <cell r="D351">
            <v>0</v>
          </cell>
          <cell r="E351">
            <v>0</v>
          </cell>
          <cell r="F351">
            <v>0</v>
          </cell>
          <cell r="G351">
            <v>0</v>
          </cell>
          <cell r="H351">
            <v>0</v>
          </cell>
          <cell r="I351">
            <v>0</v>
          </cell>
          <cell r="J351">
            <v>0</v>
          </cell>
          <cell r="K351">
            <v>0</v>
          </cell>
          <cell r="L351">
            <v>0</v>
          </cell>
          <cell r="M351">
            <v>0</v>
          </cell>
          <cell r="N351">
            <v>0</v>
          </cell>
          <cell r="O351">
            <v>0</v>
          </cell>
          <cell r="P351">
            <v>0</v>
          </cell>
          <cell r="Q351">
            <v>0</v>
          </cell>
        </row>
        <row r="352">
          <cell r="C352">
            <v>0</v>
          </cell>
          <cell r="D352">
            <v>0</v>
          </cell>
          <cell r="E352">
            <v>0</v>
          </cell>
          <cell r="F352">
            <v>0</v>
          </cell>
          <cell r="G352">
            <v>0</v>
          </cell>
          <cell r="H352">
            <v>0</v>
          </cell>
          <cell r="I352">
            <v>0</v>
          </cell>
          <cell r="J352">
            <v>0</v>
          </cell>
          <cell r="K352">
            <v>0</v>
          </cell>
          <cell r="L352">
            <v>0</v>
          </cell>
          <cell r="M352">
            <v>0</v>
          </cell>
          <cell r="N352">
            <v>0</v>
          </cell>
          <cell r="O352">
            <v>0</v>
          </cell>
          <cell r="P352">
            <v>0</v>
          </cell>
          <cell r="Q352">
            <v>0</v>
          </cell>
        </row>
        <row r="353">
          <cell r="C353" t="str">
            <v>APROBACIÓN POR INTERVENTORÍA</v>
          </cell>
          <cell r="D353">
            <v>0</v>
          </cell>
          <cell r="E353">
            <v>0</v>
          </cell>
          <cell r="F353">
            <v>0</v>
          </cell>
          <cell r="G353">
            <v>0</v>
          </cell>
          <cell r="H353">
            <v>0</v>
          </cell>
          <cell r="I353">
            <v>0</v>
          </cell>
          <cell r="J353">
            <v>0</v>
          </cell>
          <cell r="K353">
            <v>0</v>
          </cell>
          <cell r="L353">
            <v>0</v>
          </cell>
          <cell r="M353">
            <v>0</v>
          </cell>
          <cell r="N353">
            <v>0</v>
          </cell>
          <cell r="O353">
            <v>0</v>
          </cell>
          <cell r="P353">
            <v>0</v>
          </cell>
          <cell r="Q353">
            <v>0</v>
          </cell>
        </row>
        <row r="354">
          <cell r="C35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354">
            <v>0</v>
          </cell>
          <cell r="E354">
            <v>0</v>
          </cell>
          <cell r="F354">
            <v>0</v>
          </cell>
          <cell r="G354">
            <v>0</v>
          </cell>
          <cell r="H354">
            <v>0</v>
          </cell>
          <cell r="I354">
            <v>0</v>
          </cell>
          <cell r="J354">
            <v>0</v>
          </cell>
          <cell r="K354">
            <v>0</v>
          </cell>
          <cell r="L354">
            <v>0</v>
          </cell>
          <cell r="M354">
            <v>0</v>
          </cell>
          <cell r="N354">
            <v>0</v>
          </cell>
          <cell r="O354">
            <v>0</v>
          </cell>
          <cell r="P354">
            <v>0</v>
          </cell>
          <cell r="Q354">
            <v>0</v>
          </cell>
        </row>
        <row r="355">
          <cell r="C355">
            <v>0</v>
          </cell>
          <cell r="D355">
            <v>0</v>
          </cell>
          <cell r="E355">
            <v>0</v>
          </cell>
          <cell r="F355">
            <v>0</v>
          </cell>
          <cell r="G355">
            <v>0</v>
          </cell>
          <cell r="H355">
            <v>0</v>
          </cell>
          <cell r="I355">
            <v>0</v>
          </cell>
          <cell r="J355">
            <v>0</v>
          </cell>
          <cell r="K355">
            <v>0</v>
          </cell>
          <cell r="L355">
            <v>0</v>
          </cell>
          <cell r="M355">
            <v>0</v>
          </cell>
          <cell r="N355">
            <v>0</v>
          </cell>
          <cell r="O355">
            <v>0</v>
          </cell>
          <cell r="P355">
            <v>0</v>
          </cell>
          <cell r="Q355">
            <v>0</v>
          </cell>
        </row>
        <row r="356">
          <cell r="C35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356">
            <v>0</v>
          </cell>
          <cell r="E356">
            <v>0</v>
          </cell>
          <cell r="F356">
            <v>0</v>
          </cell>
          <cell r="G356">
            <v>0</v>
          </cell>
          <cell r="H356">
            <v>0</v>
          </cell>
          <cell r="I356">
            <v>0</v>
          </cell>
          <cell r="J356">
            <v>0</v>
          </cell>
          <cell r="K356">
            <v>0</v>
          </cell>
          <cell r="L356">
            <v>0</v>
          </cell>
          <cell r="M356">
            <v>0</v>
          </cell>
          <cell r="N356">
            <v>0</v>
          </cell>
          <cell r="O356">
            <v>0</v>
          </cell>
          <cell r="P356">
            <v>0</v>
          </cell>
          <cell r="Q356">
            <v>0</v>
          </cell>
        </row>
        <row r="357">
          <cell r="C357">
            <v>0</v>
          </cell>
          <cell r="D357">
            <v>0</v>
          </cell>
          <cell r="E357">
            <v>0</v>
          </cell>
          <cell r="F357">
            <v>0</v>
          </cell>
          <cell r="G357">
            <v>0</v>
          </cell>
          <cell r="H357">
            <v>0</v>
          </cell>
          <cell r="I357">
            <v>0</v>
          </cell>
          <cell r="J357">
            <v>0</v>
          </cell>
          <cell r="K357">
            <v>0</v>
          </cell>
          <cell r="L357">
            <v>0</v>
          </cell>
          <cell r="M357">
            <v>0</v>
          </cell>
          <cell r="N357">
            <v>0</v>
          </cell>
          <cell r="O357">
            <v>0</v>
          </cell>
          <cell r="P357">
            <v>0</v>
          </cell>
          <cell r="Q357">
            <v>0</v>
          </cell>
        </row>
        <row r="358">
          <cell r="C358">
            <v>0</v>
          </cell>
          <cell r="D358">
            <v>0</v>
          </cell>
          <cell r="E358">
            <v>0</v>
          </cell>
          <cell r="F358">
            <v>0</v>
          </cell>
          <cell r="G358">
            <v>0</v>
          </cell>
          <cell r="H358">
            <v>0</v>
          </cell>
          <cell r="I358">
            <v>0</v>
          </cell>
          <cell r="J358">
            <v>0</v>
          </cell>
          <cell r="K358">
            <v>0</v>
          </cell>
          <cell r="L358">
            <v>0</v>
          </cell>
          <cell r="M358">
            <v>0</v>
          </cell>
          <cell r="N358">
            <v>0</v>
          </cell>
          <cell r="O358">
            <v>0</v>
          </cell>
          <cell r="P358">
            <v>0</v>
          </cell>
          <cell r="Q358">
            <v>0</v>
          </cell>
        </row>
        <row r="359">
          <cell r="C359">
            <v>0</v>
          </cell>
          <cell r="D359">
            <v>0</v>
          </cell>
          <cell r="E359">
            <v>0</v>
          </cell>
          <cell r="F359">
            <v>0</v>
          </cell>
          <cell r="G359">
            <v>0</v>
          </cell>
          <cell r="H359" t="str">
            <v>Firma</v>
          </cell>
          <cell r="I359">
            <v>0</v>
          </cell>
          <cell r="J359">
            <v>0</v>
          </cell>
          <cell r="K359">
            <v>0</v>
          </cell>
          <cell r="L359">
            <v>0</v>
          </cell>
          <cell r="M359">
            <v>0</v>
          </cell>
          <cell r="N359">
            <v>0</v>
          </cell>
          <cell r="O359">
            <v>0</v>
          </cell>
          <cell r="P359">
            <v>0</v>
          </cell>
          <cell r="Q359">
            <v>0</v>
          </cell>
        </row>
        <row r="360">
          <cell r="C360">
            <v>0</v>
          </cell>
          <cell r="D360">
            <v>0</v>
          </cell>
          <cell r="E360">
            <v>0</v>
          </cell>
          <cell r="F360">
            <v>0</v>
          </cell>
          <cell r="G360">
            <v>0</v>
          </cell>
          <cell r="H360" t="str">
            <v>Nombre:</v>
          </cell>
          <cell r="I360">
            <v>0</v>
          </cell>
          <cell r="J360">
            <v>0</v>
          </cell>
          <cell r="K360">
            <v>0</v>
          </cell>
          <cell r="L360">
            <v>0</v>
          </cell>
          <cell r="M360">
            <v>0</v>
          </cell>
          <cell r="N360">
            <v>0</v>
          </cell>
          <cell r="O360">
            <v>0</v>
          </cell>
          <cell r="P360">
            <v>0</v>
          </cell>
          <cell r="Q360">
            <v>0</v>
          </cell>
        </row>
        <row r="361">
          <cell r="C361">
            <v>0</v>
          </cell>
          <cell r="D361">
            <v>0</v>
          </cell>
          <cell r="E361">
            <v>0</v>
          </cell>
          <cell r="F361">
            <v>0</v>
          </cell>
          <cell r="G361">
            <v>0</v>
          </cell>
          <cell r="H361" t="str">
            <v>Representante Legal del Interventor o su Apoderado</v>
          </cell>
          <cell r="I361">
            <v>0</v>
          </cell>
          <cell r="J361">
            <v>0</v>
          </cell>
          <cell r="K361">
            <v>0</v>
          </cell>
          <cell r="L361">
            <v>0</v>
          </cell>
          <cell r="M361">
            <v>0</v>
          </cell>
          <cell r="N361">
            <v>0</v>
          </cell>
          <cell r="O361">
            <v>0</v>
          </cell>
          <cell r="P361">
            <v>0</v>
          </cell>
          <cell r="Q361">
            <v>0</v>
          </cell>
        </row>
        <row r="362">
          <cell r="C362">
            <v>0</v>
          </cell>
          <cell r="D362">
            <v>0</v>
          </cell>
          <cell r="E362">
            <v>0</v>
          </cell>
          <cell r="F362">
            <v>0</v>
          </cell>
          <cell r="G362">
            <v>0</v>
          </cell>
          <cell r="H362" t="str">
            <v>Matricula No. :</v>
          </cell>
          <cell r="I362">
            <v>0</v>
          </cell>
          <cell r="J362">
            <v>0</v>
          </cell>
          <cell r="K362">
            <v>0</v>
          </cell>
          <cell r="L362">
            <v>0</v>
          </cell>
          <cell r="M362">
            <v>0</v>
          </cell>
          <cell r="N362">
            <v>0</v>
          </cell>
          <cell r="O362">
            <v>0</v>
          </cell>
          <cell r="P362">
            <v>0</v>
          </cell>
          <cell r="Q362">
            <v>0</v>
          </cell>
        </row>
        <row r="363">
          <cell r="C363">
            <v>0</v>
          </cell>
          <cell r="D363">
            <v>0</v>
          </cell>
          <cell r="E363">
            <v>0</v>
          </cell>
          <cell r="F363">
            <v>0</v>
          </cell>
          <cell r="G363">
            <v>0</v>
          </cell>
          <cell r="H363">
            <v>0</v>
          </cell>
          <cell r="I363">
            <v>0</v>
          </cell>
          <cell r="J363">
            <v>0</v>
          </cell>
          <cell r="K363">
            <v>0</v>
          </cell>
          <cell r="L363">
            <v>0</v>
          </cell>
          <cell r="M363">
            <v>0</v>
          </cell>
          <cell r="N363">
            <v>0</v>
          </cell>
          <cell r="O363">
            <v>0</v>
          </cell>
          <cell r="P363">
            <v>0</v>
          </cell>
          <cell r="Q363">
            <v>0</v>
          </cell>
        </row>
        <row r="364">
          <cell r="C364">
            <v>0</v>
          </cell>
          <cell r="D364">
            <v>0</v>
          </cell>
          <cell r="E364">
            <v>0</v>
          </cell>
          <cell r="F364">
            <v>0</v>
          </cell>
          <cell r="G364">
            <v>0</v>
          </cell>
          <cell r="H364">
            <v>0</v>
          </cell>
          <cell r="I364">
            <v>0</v>
          </cell>
          <cell r="J364">
            <v>0</v>
          </cell>
          <cell r="K364">
            <v>0</v>
          </cell>
          <cell r="L364">
            <v>0</v>
          </cell>
          <cell r="M364">
            <v>0</v>
          </cell>
          <cell r="N364">
            <v>0</v>
          </cell>
          <cell r="O364">
            <v>0</v>
          </cell>
          <cell r="P364">
            <v>0</v>
          </cell>
          <cell r="Q364">
            <v>0</v>
          </cell>
        </row>
        <row r="366">
          <cell r="C366">
            <v>0</v>
          </cell>
          <cell r="D366">
            <v>0</v>
          </cell>
          <cell r="E366">
            <v>0</v>
          </cell>
          <cell r="F366">
            <v>0</v>
          </cell>
          <cell r="G366">
            <v>0</v>
          </cell>
          <cell r="H366">
            <v>0</v>
          </cell>
          <cell r="I366">
            <v>0</v>
          </cell>
          <cell r="J366">
            <v>0</v>
          </cell>
          <cell r="K366">
            <v>0</v>
          </cell>
          <cell r="L366">
            <v>0</v>
          </cell>
          <cell r="M366">
            <v>0</v>
          </cell>
          <cell r="N366">
            <v>0</v>
          </cell>
          <cell r="O366">
            <v>0</v>
          </cell>
          <cell r="P366">
            <v>0</v>
          </cell>
          <cell r="Q366">
            <v>0</v>
          </cell>
        </row>
        <row r="367">
          <cell r="C367" t="str">
            <v>Formulario 1 - Propuesta económica  - Documento tipo de selección abreviada de menor cuantía - versión 2</v>
          </cell>
          <cell r="D367">
            <v>0</v>
          </cell>
          <cell r="E367">
            <v>0</v>
          </cell>
          <cell r="F367">
            <v>0</v>
          </cell>
          <cell r="G367">
            <v>0</v>
          </cell>
          <cell r="H367">
            <v>0</v>
          </cell>
          <cell r="I367">
            <v>0</v>
          </cell>
          <cell r="J367">
            <v>0</v>
          </cell>
          <cell r="K367">
            <v>0</v>
          </cell>
          <cell r="L367">
            <v>0</v>
          </cell>
          <cell r="M367">
            <v>0</v>
          </cell>
          <cell r="N367">
            <v>0</v>
          </cell>
          <cell r="O367">
            <v>0</v>
          </cell>
          <cell r="P367">
            <v>0</v>
          </cell>
          <cell r="Q367">
            <v>0</v>
          </cell>
        </row>
        <row r="368">
          <cell r="C368" t="str">
            <v>Código</v>
          </cell>
          <cell r="D368" t="str">
            <v>CCE-EICP-FM-25</v>
          </cell>
          <cell r="E368" t="str">
            <v>Versión</v>
          </cell>
          <cell r="F368">
            <v>2</v>
          </cell>
          <cell r="G368">
            <v>0</v>
          </cell>
          <cell r="H368">
            <v>0</v>
          </cell>
          <cell r="I368">
            <v>0</v>
          </cell>
          <cell r="J368">
            <v>0</v>
          </cell>
          <cell r="K368">
            <v>0</v>
          </cell>
          <cell r="L368">
            <v>0</v>
          </cell>
          <cell r="M368">
            <v>0</v>
          </cell>
          <cell r="N368">
            <v>0</v>
          </cell>
          <cell r="O368">
            <v>0</v>
          </cell>
          <cell r="P368">
            <v>0</v>
          </cell>
          <cell r="Q368">
            <v>0</v>
          </cell>
        </row>
        <row r="369">
          <cell r="C369">
            <v>0</v>
          </cell>
          <cell r="D369">
            <v>0</v>
          </cell>
          <cell r="E369">
            <v>0</v>
          </cell>
          <cell r="F369">
            <v>0</v>
          </cell>
          <cell r="G369">
            <v>0</v>
          </cell>
          <cell r="H369">
            <v>0</v>
          </cell>
          <cell r="I369">
            <v>0</v>
          </cell>
          <cell r="J369">
            <v>0</v>
          </cell>
          <cell r="K369">
            <v>0</v>
          </cell>
          <cell r="L369">
            <v>0</v>
          </cell>
          <cell r="M369">
            <v>0</v>
          </cell>
          <cell r="N369">
            <v>0</v>
          </cell>
          <cell r="O369">
            <v>0</v>
          </cell>
          <cell r="P369">
            <v>0</v>
          </cell>
          <cell r="Q369">
            <v>0</v>
          </cell>
        </row>
        <row r="370">
          <cell r="C370" t="str">
            <v>[La entidad podrá utilizar este formato para la presentación de los análisis de precios unitarios el contratista en la oportunidad prevista en el numeral 8.1. del Documento Base]</v>
          </cell>
          <cell r="D370">
            <v>0</v>
          </cell>
          <cell r="E370">
            <v>0</v>
          </cell>
          <cell r="F370">
            <v>0</v>
          </cell>
          <cell r="G370">
            <v>0</v>
          </cell>
          <cell r="H370">
            <v>0</v>
          </cell>
          <cell r="I370">
            <v>0</v>
          </cell>
          <cell r="J370">
            <v>0</v>
          </cell>
          <cell r="K370">
            <v>0</v>
          </cell>
          <cell r="L370">
            <v>0</v>
          </cell>
          <cell r="M370">
            <v>0</v>
          </cell>
          <cell r="N370">
            <v>0</v>
          </cell>
          <cell r="O370">
            <v>0</v>
          </cell>
          <cell r="P370">
            <v>0</v>
          </cell>
          <cell r="Q370">
            <v>0</v>
          </cell>
        </row>
        <row r="371">
          <cell r="C371">
            <v>0</v>
          </cell>
          <cell r="D371">
            <v>0</v>
          </cell>
          <cell r="E371">
            <v>0</v>
          </cell>
          <cell r="F371">
            <v>0</v>
          </cell>
          <cell r="G371">
            <v>0</v>
          </cell>
          <cell r="H371">
            <v>0</v>
          </cell>
          <cell r="I371">
            <v>0</v>
          </cell>
          <cell r="J371">
            <v>0</v>
          </cell>
          <cell r="K371">
            <v>0</v>
          </cell>
          <cell r="L371">
            <v>0</v>
          </cell>
          <cell r="M371">
            <v>0</v>
          </cell>
          <cell r="N371">
            <v>0</v>
          </cell>
          <cell r="O371">
            <v>0</v>
          </cell>
          <cell r="P371">
            <v>0</v>
          </cell>
          <cell r="Q371">
            <v>0</v>
          </cell>
        </row>
        <row r="372">
          <cell r="C372">
            <v>0</v>
          </cell>
          <cell r="D372">
            <v>0</v>
          </cell>
          <cell r="E372">
            <v>0</v>
          </cell>
          <cell r="F372">
            <v>0</v>
          </cell>
          <cell r="G372">
            <v>0</v>
          </cell>
          <cell r="H372">
            <v>0</v>
          </cell>
          <cell r="I372">
            <v>0</v>
          </cell>
          <cell r="J372">
            <v>0</v>
          </cell>
          <cell r="K372">
            <v>0</v>
          </cell>
          <cell r="L372">
            <v>0</v>
          </cell>
          <cell r="M372">
            <v>0</v>
          </cell>
          <cell r="N372">
            <v>0</v>
          </cell>
          <cell r="O372">
            <v>0</v>
          </cell>
          <cell r="P372">
            <v>0</v>
          </cell>
          <cell r="Q372">
            <v>0</v>
          </cell>
        </row>
        <row r="373">
          <cell r="C373">
            <v>0</v>
          </cell>
          <cell r="D373" t="str">
            <v>MUNICIPIO DE CONCORDIA, ANTIOQUIA</v>
          </cell>
          <cell r="E373">
            <v>0</v>
          </cell>
          <cell r="F373">
            <v>0</v>
          </cell>
          <cell r="G373">
            <v>0</v>
          </cell>
          <cell r="H373">
            <v>0</v>
          </cell>
          <cell r="I373">
            <v>0</v>
          </cell>
          <cell r="J373">
            <v>0</v>
          </cell>
          <cell r="K373">
            <v>0</v>
          </cell>
          <cell r="L373">
            <v>0</v>
          </cell>
          <cell r="M373">
            <v>0</v>
          </cell>
          <cell r="N373">
            <v>0</v>
          </cell>
          <cell r="O373">
            <v>0</v>
          </cell>
          <cell r="P373">
            <v>0</v>
          </cell>
          <cell r="Q373">
            <v>0</v>
          </cell>
        </row>
        <row r="374">
          <cell r="C374">
            <v>0</v>
          </cell>
          <cell r="D374">
            <v>0</v>
          </cell>
          <cell r="E374">
            <v>0</v>
          </cell>
          <cell r="F374">
            <v>0</v>
          </cell>
          <cell r="G374">
            <v>0</v>
          </cell>
          <cell r="H374">
            <v>0</v>
          </cell>
          <cell r="I374">
            <v>0</v>
          </cell>
          <cell r="J374">
            <v>0</v>
          </cell>
          <cell r="K374">
            <v>0</v>
          </cell>
          <cell r="L374" t="str">
            <v>VERSIÓN</v>
          </cell>
          <cell r="M374">
            <v>0</v>
          </cell>
          <cell r="N374">
            <v>0</v>
          </cell>
          <cell r="O374">
            <v>0</v>
          </cell>
          <cell r="P374">
            <v>0</v>
          </cell>
          <cell r="Q374">
            <v>0</v>
          </cell>
        </row>
        <row r="375">
          <cell r="C375">
            <v>0</v>
          </cell>
          <cell r="D375" t="str">
            <v xml:space="preserve">[NÚMERO DEL PROCESO] </v>
          </cell>
          <cell r="E375">
            <v>0</v>
          </cell>
          <cell r="F375">
            <v>0</v>
          </cell>
          <cell r="G375">
            <v>0</v>
          </cell>
          <cell r="H375">
            <v>0</v>
          </cell>
          <cell r="I375">
            <v>0</v>
          </cell>
          <cell r="J375">
            <v>0</v>
          </cell>
          <cell r="K375">
            <v>0</v>
          </cell>
          <cell r="L375">
            <v>0</v>
          </cell>
          <cell r="M375">
            <v>0</v>
          </cell>
          <cell r="N375">
            <v>0</v>
          </cell>
          <cell r="O375">
            <v>0</v>
          </cell>
          <cell r="P375">
            <v>0</v>
          </cell>
          <cell r="Q375">
            <v>0</v>
          </cell>
        </row>
        <row r="376">
          <cell r="C376">
            <v>0</v>
          </cell>
          <cell r="D376">
            <v>0</v>
          </cell>
          <cell r="E376">
            <v>0</v>
          </cell>
          <cell r="F376">
            <v>0</v>
          </cell>
          <cell r="G376">
            <v>0</v>
          </cell>
          <cell r="H376">
            <v>0</v>
          </cell>
          <cell r="I376">
            <v>0</v>
          </cell>
          <cell r="J376">
            <v>0</v>
          </cell>
          <cell r="K376">
            <v>0</v>
          </cell>
          <cell r="L376" t="str">
            <v>PÁGINA</v>
          </cell>
          <cell r="M376">
            <v>1</v>
          </cell>
          <cell r="N376" t="str">
            <v>DE</v>
          </cell>
          <cell r="O376">
            <v>1</v>
          </cell>
          <cell r="P376">
            <v>0</v>
          </cell>
          <cell r="Q376">
            <v>0</v>
          </cell>
        </row>
        <row r="377">
          <cell r="C377">
            <v>0</v>
          </cell>
          <cell r="D377" t="str">
            <v xml:space="preserve">ANALISIS DE PRECIOS UNITARIOS </v>
          </cell>
          <cell r="E377">
            <v>0</v>
          </cell>
          <cell r="F377">
            <v>0</v>
          </cell>
          <cell r="G377">
            <v>0</v>
          </cell>
          <cell r="H377">
            <v>0</v>
          </cell>
          <cell r="I377">
            <v>0</v>
          </cell>
          <cell r="J377">
            <v>0</v>
          </cell>
          <cell r="K377">
            <v>0</v>
          </cell>
          <cell r="L377">
            <v>0</v>
          </cell>
          <cell r="M377">
            <v>0</v>
          </cell>
          <cell r="N377">
            <v>0</v>
          </cell>
          <cell r="O377">
            <v>0</v>
          </cell>
          <cell r="P377">
            <v>0</v>
          </cell>
          <cell r="Q377">
            <v>0</v>
          </cell>
        </row>
        <row r="378">
          <cell r="C378">
            <v>0</v>
          </cell>
          <cell r="D378">
            <v>0</v>
          </cell>
          <cell r="E378">
            <v>0</v>
          </cell>
          <cell r="F378">
            <v>0</v>
          </cell>
          <cell r="G378">
            <v>0</v>
          </cell>
          <cell r="H378">
            <v>0</v>
          </cell>
          <cell r="I378">
            <v>0</v>
          </cell>
          <cell r="J378">
            <v>0</v>
          </cell>
          <cell r="K378">
            <v>0</v>
          </cell>
          <cell r="L378">
            <v>0</v>
          </cell>
          <cell r="M378">
            <v>0</v>
          </cell>
          <cell r="N378">
            <v>0</v>
          </cell>
          <cell r="O378">
            <v>0</v>
          </cell>
          <cell r="P378">
            <v>0</v>
          </cell>
          <cell r="Q378">
            <v>0</v>
          </cell>
        </row>
        <row r="379">
          <cell r="C379">
            <v>0</v>
          </cell>
          <cell r="D379">
            <v>0</v>
          </cell>
          <cell r="E379">
            <v>0</v>
          </cell>
          <cell r="F379">
            <v>0</v>
          </cell>
          <cell r="G379">
            <v>0</v>
          </cell>
          <cell r="H379">
            <v>0</v>
          </cell>
          <cell r="I379">
            <v>0</v>
          </cell>
          <cell r="J379">
            <v>0</v>
          </cell>
          <cell r="K379">
            <v>0</v>
          </cell>
          <cell r="L379" t="str">
            <v>FECHA</v>
          </cell>
          <cell r="M379" t="str">
            <v>DD</v>
          </cell>
          <cell r="N379" t="str">
            <v>MM</v>
          </cell>
          <cell r="O379" t="str">
            <v>AA</v>
          </cell>
          <cell r="P379">
            <v>0</v>
          </cell>
          <cell r="Q379">
            <v>0</v>
          </cell>
        </row>
        <row r="380">
          <cell r="C380">
            <v>0</v>
          </cell>
          <cell r="D380">
            <v>0</v>
          </cell>
          <cell r="E380">
            <v>0</v>
          </cell>
          <cell r="F380">
            <v>0</v>
          </cell>
          <cell r="G380">
            <v>0</v>
          </cell>
          <cell r="H380">
            <v>0</v>
          </cell>
          <cell r="I380">
            <v>0</v>
          </cell>
          <cell r="J380">
            <v>0</v>
          </cell>
          <cell r="K380">
            <v>0</v>
          </cell>
          <cell r="L380">
            <v>0</v>
          </cell>
          <cell r="M380">
            <v>8</v>
          </cell>
          <cell r="N380">
            <v>5</v>
          </cell>
          <cell r="O380">
            <v>2023</v>
          </cell>
          <cell r="P380">
            <v>0</v>
          </cell>
          <cell r="Q380">
            <v>0</v>
          </cell>
        </row>
        <row r="381">
          <cell r="C381" t="str">
            <v>ITEMS DE LA PROPUESTA ECONÓMICA</v>
          </cell>
          <cell r="D381">
            <v>0</v>
          </cell>
          <cell r="E381">
            <v>0</v>
          </cell>
          <cell r="F381">
            <v>0</v>
          </cell>
          <cell r="G381">
            <v>0</v>
          </cell>
          <cell r="H381">
            <v>0</v>
          </cell>
          <cell r="I381" t="str">
            <v>ITEMS NO PREVISTOS</v>
          </cell>
          <cell r="J381">
            <v>0</v>
          </cell>
          <cell r="K381">
            <v>0</v>
          </cell>
          <cell r="L381">
            <v>0</v>
          </cell>
          <cell r="M381">
            <v>0</v>
          </cell>
          <cell r="N381">
            <v>0</v>
          </cell>
          <cell r="O381">
            <v>0</v>
          </cell>
          <cell r="P381">
            <v>0</v>
          </cell>
          <cell r="Q381">
            <v>0</v>
          </cell>
        </row>
        <row r="382">
          <cell r="C382">
            <v>0</v>
          </cell>
          <cell r="D382">
            <v>0</v>
          </cell>
          <cell r="E382">
            <v>0</v>
          </cell>
          <cell r="F382">
            <v>0</v>
          </cell>
          <cell r="G382">
            <v>0</v>
          </cell>
          <cell r="H382">
            <v>0</v>
          </cell>
          <cell r="I382">
            <v>0</v>
          </cell>
          <cell r="J382">
            <v>0</v>
          </cell>
          <cell r="K382">
            <v>0</v>
          </cell>
          <cell r="L382">
            <v>0</v>
          </cell>
          <cell r="M382">
            <v>0</v>
          </cell>
          <cell r="N382">
            <v>0</v>
          </cell>
          <cell r="O382">
            <v>0</v>
          </cell>
          <cell r="P382">
            <v>0</v>
          </cell>
          <cell r="Q382">
            <v>0</v>
          </cell>
        </row>
        <row r="383">
          <cell r="C383">
            <v>0</v>
          </cell>
          <cell r="D383">
            <v>0</v>
          </cell>
          <cell r="E383">
            <v>0</v>
          </cell>
          <cell r="F383">
            <v>0</v>
          </cell>
          <cell r="G383">
            <v>0</v>
          </cell>
          <cell r="H383">
            <v>0</v>
          </cell>
          <cell r="I383">
            <v>0</v>
          </cell>
          <cell r="J383">
            <v>0</v>
          </cell>
          <cell r="K383">
            <v>0</v>
          </cell>
          <cell r="L383">
            <v>0</v>
          </cell>
          <cell r="M383">
            <v>0</v>
          </cell>
          <cell r="N383">
            <v>0</v>
          </cell>
          <cell r="O383">
            <v>0</v>
          </cell>
          <cell r="P383">
            <v>0</v>
          </cell>
          <cell r="Q383">
            <v>0</v>
          </cell>
        </row>
        <row r="384">
          <cell r="C384">
            <v>0</v>
          </cell>
          <cell r="D384">
            <v>0</v>
          </cell>
          <cell r="E384">
            <v>0</v>
          </cell>
          <cell r="F384">
            <v>0</v>
          </cell>
          <cell r="G384">
            <v>0</v>
          </cell>
          <cell r="H384">
            <v>0</v>
          </cell>
          <cell r="I384">
            <v>0</v>
          </cell>
          <cell r="J384">
            <v>0</v>
          </cell>
          <cell r="K384">
            <v>0</v>
          </cell>
          <cell r="L384">
            <v>0</v>
          </cell>
          <cell r="M384">
            <v>0</v>
          </cell>
          <cell r="N384">
            <v>0</v>
          </cell>
          <cell r="O384">
            <v>0</v>
          </cell>
          <cell r="P384">
            <v>0</v>
          </cell>
          <cell r="Q384">
            <v>0</v>
          </cell>
        </row>
        <row r="385">
          <cell r="C385" t="str">
            <v>DATOS ESPECÍFICOS</v>
          </cell>
          <cell r="D385">
            <v>0</v>
          </cell>
          <cell r="E385">
            <v>0</v>
          </cell>
          <cell r="F385">
            <v>0</v>
          </cell>
          <cell r="G385">
            <v>0</v>
          </cell>
          <cell r="H385">
            <v>0</v>
          </cell>
          <cell r="I385">
            <v>0</v>
          </cell>
          <cell r="J385">
            <v>0</v>
          </cell>
          <cell r="K385">
            <v>0</v>
          </cell>
          <cell r="L385">
            <v>0</v>
          </cell>
          <cell r="M385">
            <v>0</v>
          </cell>
          <cell r="N385">
            <v>0</v>
          </cell>
          <cell r="O385">
            <v>0</v>
          </cell>
          <cell r="P385">
            <v>0</v>
          </cell>
          <cell r="Q385">
            <v>0</v>
          </cell>
        </row>
        <row r="386">
          <cell r="C386">
            <v>0</v>
          </cell>
          <cell r="D386">
            <v>0</v>
          </cell>
          <cell r="E386">
            <v>0</v>
          </cell>
          <cell r="F386">
            <v>0</v>
          </cell>
          <cell r="G386">
            <v>0</v>
          </cell>
          <cell r="H386">
            <v>0</v>
          </cell>
          <cell r="I386">
            <v>0</v>
          </cell>
          <cell r="J386">
            <v>0</v>
          </cell>
          <cell r="K386">
            <v>0</v>
          </cell>
          <cell r="L386">
            <v>0</v>
          </cell>
          <cell r="M386">
            <v>0</v>
          </cell>
          <cell r="N386">
            <v>0</v>
          </cell>
          <cell r="O386">
            <v>0</v>
          </cell>
          <cell r="P386">
            <v>0</v>
          </cell>
          <cell r="Q386">
            <v>0</v>
          </cell>
        </row>
        <row r="387">
          <cell r="C387" t="str">
            <v>ITEM</v>
          </cell>
          <cell r="D387" t="str">
            <v>DESCRIPCIÓN</v>
          </cell>
          <cell r="E387">
            <v>0</v>
          </cell>
          <cell r="F387">
            <v>0</v>
          </cell>
          <cell r="G387">
            <v>0</v>
          </cell>
          <cell r="H387">
            <v>0</v>
          </cell>
          <cell r="I387">
            <v>0</v>
          </cell>
          <cell r="J387">
            <v>0</v>
          </cell>
          <cell r="K387">
            <v>0</v>
          </cell>
          <cell r="L387">
            <v>0</v>
          </cell>
          <cell r="M387" t="str">
            <v>UNIDAD</v>
          </cell>
          <cell r="N387">
            <v>0</v>
          </cell>
          <cell r="O387" t="str">
            <v>CANTIDAD</v>
          </cell>
          <cell r="P387">
            <v>0</v>
          </cell>
          <cell r="Q387">
            <v>0</v>
          </cell>
        </row>
        <row r="388">
          <cell r="C388" t="str">
            <v>5.2.3</v>
          </cell>
          <cell r="D388" t="str">
            <v>Demolición de mamposteria hasta de 15 cm de espesor, manual o mecánicamente. Incluye cargue sobre volqueta,  retiro de refuerzo e instalaciones embebidas, además recuperación de los materiales aprovechables. No incluye transporte ni derechos de botadero.</v>
          </cell>
          <cell r="E388">
            <v>0</v>
          </cell>
          <cell r="F388">
            <v>0</v>
          </cell>
          <cell r="G388">
            <v>0</v>
          </cell>
          <cell r="H388">
            <v>0</v>
          </cell>
          <cell r="I388">
            <v>0</v>
          </cell>
          <cell r="J388">
            <v>0</v>
          </cell>
          <cell r="K388">
            <v>0</v>
          </cell>
          <cell r="L388">
            <v>0</v>
          </cell>
          <cell r="M388" t="str">
            <v>m2</v>
          </cell>
          <cell r="N388">
            <v>0</v>
          </cell>
          <cell r="O388">
            <v>63</v>
          </cell>
          <cell r="P388">
            <v>0</v>
          </cell>
          <cell r="Q388">
            <v>0</v>
          </cell>
          <cell r="R388">
            <v>9834</v>
          </cell>
          <cell r="S388">
            <v>12679</v>
          </cell>
          <cell r="T388">
            <v>7.4499999999999997E-2</v>
          </cell>
          <cell r="U388">
            <v>0</v>
          </cell>
          <cell r="V388">
            <v>0</v>
          </cell>
          <cell r="W388">
            <v>0.92549999999999999</v>
          </cell>
        </row>
        <row r="389">
          <cell r="C389" t="str">
            <v>I. EQUIPO</v>
          </cell>
          <cell r="D389">
            <v>0</v>
          </cell>
          <cell r="E389">
            <v>0</v>
          </cell>
          <cell r="F389">
            <v>0</v>
          </cell>
          <cell r="G389">
            <v>0</v>
          </cell>
          <cell r="H389">
            <v>0</v>
          </cell>
          <cell r="I389">
            <v>0</v>
          </cell>
          <cell r="J389">
            <v>0</v>
          </cell>
          <cell r="K389">
            <v>0</v>
          </cell>
          <cell r="L389">
            <v>0</v>
          </cell>
          <cell r="M389">
            <v>0</v>
          </cell>
          <cell r="N389">
            <v>0</v>
          </cell>
          <cell r="O389">
            <v>0</v>
          </cell>
          <cell r="P389">
            <v>0</v>
          </cell>
          <cell r="Q389">
            <v>0</v>
          </cell>
        </row>
        <row r="390">
          <cell r="C390">
            <v>0</v>
          </cell>
          <cell r="D390">
            <v>0</v>
          </cell>
          <cell r="E390">
            <v>0</v>
          </cell>
          <cell r="F390">
            <v>0</v>
          </cell>
          <cell r="G390">
            <v>0</v>
          </cell>
          <cell r="H390">
            <v>0</v>
          </cell>
          <cell r="I390">
            <v>0</v>
          </cell>
          <cell r="J390">
            <v>0</v>
          </cell>
          <cell r="K390">
            <v>0</v>
          </cell>
          <cell r="L390">
            <v>0</v>
          </cell>
          <cell r="M390">
            <v>0</v>
          </cell>
          <cell r="N390">
            <v>0</v>
          </cell>
          <cell r="O390">
            <v>0</v>
          </cell>
          <cell r="P390">
            <v>0</v>
          </cell>
          <cell r="Q390">
            <v>0</v>
          </cell>
        </row>
        <row r="391">
          <cell r="C391" t="str">
            <v>DESCRIPCIÓN</v>
          </cell>
          <cell r="D391">
            <v>0</v>
          </cell>
          <cell r="E391">
            <v>0</v>
          </cell>
          <cell r="F391">
            <v>0</v>
          </cell>
          <cell r="G391">
            <v>0</v>
          </cell>
          <cell r="H391" t="str">
            <v>MARCA</v>
          </cell>
          <cell r="I391">
            <v>0</v>
          </cell>
          <cell r="J391" t="str">
            <v>TIPO</v>
          </cell>
          <cell r="K391">
            <v>0</v>
          </cell>
          <cell r="L391" t="str">
            <v>TARIFA/HORA</v>
          </cell>
          <cell r="M391" t="str">
            <v>RENDIMIENTO</v>
          </cell>
          <cell r="N391">
            <v>0</v>
          </cell>
          <cell r="O391" t="str">
            <v>Vr. UNITARIO</v>
          </cell>
          <cell r="P391">
            <v>0</v>
          </cell>
          <cell r="Q391">
            <v>0</v>
          </cell>
        </row>
        <row r="392">
          <cell r="C392" t="str">
            <v>Sección completa de andamio (1.2m-1.5m) x 1.5 m. (+ 4 ruedas) Incluye transporte.</v>
          </cell>
          <cell r="D392">
            <v>0</v>
          </cell>
          <cell r="E392">
            <v>0</v>
          </cell>
          <cell r="F392">
            <v>0</v>
          </cell>
          <cell r="G392">
            <v>0</v>
          </cell>
          <cell r="H392">
            <v>0</v>
          </cell>
          <cell r="I392">
            <v>0</v>
          </cell>
          <cell r="J392" t="str">
            <v>Dia</v>
          </cell>
          <cell r="K392">
            <v>0</v>
          </cell>
          <cell r="L392">
            <v>2565</v>
          </cell>
          <cell r="M392">
            <v>20</v>
          </cell>
          <cell r="N392">
            <v>0</v>
          </cell>
          <cell r="O392">
            <v>128</v>
          </cell>
          <cell r="P392">
            <v>0</v>
          </cell>
          <cell r="Q392">
            <v>0</v>
          </cell>
          <cell r="R392">
            <v>3.15</v>
          </cell>
          <cell r="T392" t="str">
            <v>Sección completa de andamio (1.2m-1.5m) x 1.5 m. (+ 4 ruedas) Incluye transporte.</v>
          </cell>
        </row>
        <row r="393">
          <cell r="C393" t="str">
            <v>Can zunchado en madera común de 5,0cmx20cmx3,0m (alquiler). Incluye transporte.</v>
          </cell>
          <cell r="D393">
            <v>0</v>
          </cell>
          <cell r="E393">
            <v>0</v>
          </cell>
          <cell r="F393">
            <v>0</v>
          </cell>
          <cell r="G393">
            <v>0</v>
          </cell>
          <cell r="H393">
            <v>0</v>
          </cell>
          <cell r="I393">
            <v>0</v>
          </cell>
          <cell r="J393" t="str">
            <v>Dia</v>
          </cell>
          <cell r="K393">
            <v>0</v>
          </cell>
          <cell r="L393">
            <v>1500</v>
          </cell>
          <cell r="M393">
            <v>10</v>
          </cell>
          <cell r="N393">
            <v>0</v>
          </cell>
          <cell r="O393">
            <v>150</v>
          </cell>
          <cell r="P393">
            <v>0</v>
          </cell>
          <cell r="Q393">
            <v>0</v>
          </cell>
          <cell r="R393">
            <v>6.3</v>
          </cell>
          <cell r="T393" t="str">
            <v>Can zunchado en madera común de 5,0cmx20cmx3,0m (alquiler). Incluye transporte.</v>
          </cell>
        </row>
        <row r="394">
          <cell r="C394">
            <v>0</v>
          </cell>
          <cell r="D394">
            <v>0</v>
          </cell>
          <cell r="E394">
            <v>0</v>
          </cell>
          <cell r="F394">
            <v>0</v>
          </cell>
          <cell r="G394">
            <v>0</v>
          </cell>
          <cell r="H394">
            <v>0</v>
          </cell>
          <cell r="I394">
            <v>0</v>
          </cell>
          <cell r="J394" t="str">
            <v/>
          </cell>
          <cell r="K394">
            <v>0</v>
          </cell>
          <cell r="L394" t="str">
            <v/>
          </cell>
          <cell r="M394">
            <v>0</v>
          </cell>
          <cell r="N394">
            <v>0</v>
          </cell>
          <cell r="O394">
            <v>0</v>
          </cell>
          <cell r="P394">
            <v>0</v>
          </cell>
          <cell r="Q394">
            <v>0</v>
          </cell>
          <cell r="R394">
            <v>0</v>
          </cell>
          <cell r="T394">
            <v>0</v>
          </cell>
        </row>
        <row r="395">
          <cell r="C395" t="str">
            <v>Herramienta Menor (Como % de Mano de Obra)</v>
          </cell>
          <cell r="D395">
            <v>0</v>
          </cell>
          <cell r="E395">
            <v>0</v>
          </cell>
          <cell r="F395">
            <v>0</v>
          </cell>
          <cell r="G395">
            <v>0</v>
          </cell>
          <cell r="H395">
            <v>0</v>
          </cell>
          <cell r="I395">
            <v>0</v>
          </cell>
          <cell r="J395" t="str">
            <v>Dia</v>
          </cell>
          <cell r="K395">
            <v>0</v>
          </cell>
          <cell r="L395">
            <v>9101</v>
          </cell>
          <cell r="M395">
            <v>0.05</v>
          </cell>
          <cell r="N395">
            <v>0</v>
          </cell>
          <cell r="O395">
            <v>455</v>
          </cell>
          <cell r="P395">
            <v>0</v>
          </cell>
          <cell r="Q395">
            <v>0</v>
          </cell>
          <cell r="R395">
            <v>28665</v>
          </cell>
          <cell r="T395" t="str">
            <v>Herramienta Menor (Como % de Mano de Obra)</v>
          </cell>
        </row>
        <row r="396">
          <cell r="C396">
            <v>0</v>
          </cell>
          <cell r="D396">
            <v>0</v>
          </cell>
          <cell r="E396">
            <v>0</v>
          </cell>
          <cell r="F396">
            <v>0</v>
          </cell>
          <cell r="G396">
            <v>0</v>
          </cell>
          <cell r="H396">
            <v>0</v>
          </cell>
          <cell r="I396">
            <v>0</v>
          </cell>
          <cell r="J396">
            <v>0</v>
          </cell>
          <cell r="K396">
            <v>0</v>
          </cell>
          <cell r="L396">
            <v>7.4499999999999997E-2</v>
          </cell>
          <cell r="M396" t="str">
            <v>SUBTOTAL $</v>
          </cell>
          <cell r="N396">
            <v>0</v>
          </cell>
          <cell r="O396">
            <v>733</v>
          </cell>
          <cell r="P396">
            <v>0</v>
          </cell>
          <cell r="Q396">
            <v>0</v>
          </cell>
          <cell r="T396">
            <v>0</v>
          </cell>
        </row>
        <row r="397">
          <cell r="C397" t="str">
            <v>II. MATERIALES</v>
          </cell>
          <cell r="D397">
            <v>0</v>
          </cell>
          <cell r="E397">
            <v>0</v>
          </cell>
          <cell r="F397">
            <v>0</v>
          </cell>
          <cell r="G397">
            <v>0</v>
          </cell>
          <cell r="H397">
            <v>0</v>
          </cell>
          <cell r="I397">
            <v>0</v>
          </cell>
          <cell r="J397">
            <v>0</v>
          </cell>
          <cell r="K397">
            <v>0</v>
          </cell>
          <cell r="L397">
            <v>0</v>
          </cell>
          <cell r="M397">
            <v>0</v>
          </cell>
          <cell r="N397">
            <v>0</v>
          </cell>
          <cell r="O397">
            <v>0</v>
          </cell>
          <cell r="P397">
            <v>0</v>
          </cell>
          <cell r="Q397">
            <v>0</v>
          </cell>
          <cell r="T397">
            <v>0</v>
          </cell>
        </row>
        <row r="398">
          <cell r="C398">
            <v>0</v>
          </cell>
          <cell r="D398">
            <v>0</v>
          </cell>
          <cell r="E398">
            <v>0</v>
          </cell>
          <cell r="F398">
            <v>0</v>
          </cell>
          <cell r="G398">
            <v>0</v>
          </cell>
          <cell r="H398">
            <v>0</v>
          </cell>
          <cell r="I398">
            <v>0</v>
          </cell>
          <cell r="J398">
            <v>0</v>
          </cell>
          <cell r="K398">
            <v>0</v>
          </cell>
          <cell r="L398">
            <v>0</v>
          </cell>
          <cell r="M398">
            <v>0</v>
          </cell>
          <cell r="N398">
            <v>0</v>
          </cell>
          <cell r="O398">
            <v>0</v>
          </cell>
          <cell r="P398">
            <v>0</v>
          </cell>
          <cell r="Q398">
            <v>0</v>
          </cell>
          <cell r="T398">
            <v>0</v>
          </cell>
        </row>
        <row r="399">
          <cell r="C399" t="str">
            <v>DESCRIPCIÓN</v>
          </cell>
          <cell r="D399">
            <v>0</v>
          </cell>
          <cell r="E399">
            <v>0</v>
          </cell>
          <cell r="F399">
            <v>0</v>
          </cell>
          <cell r="G399">
            <v>0</v>
          </cell>
          <cell r="H399">
            <v>0</v>
          </cell>
          <cell r="I399">
            <v>0</v>
          </cell>
          <cell r="J399">
            <v>0</v>
          </cell>
          <cell r="K399" t="str">
            <v>UNIDAD</v>
          </cell>
          <cell r="L399" t="str">
            <v>CANTIDAD</v>
          </cell>
          <cell r="M399" t="str">
            <v>PRECIO UNIT.</v>
          </cell>
          <cell r="N399">
            <v>0</v>
          </cell>
          <cell r="O399" t="str">
            <v>Vr. UNITARIO</v>
          </cell>
          <cell r="P399">
            <v>0</v>
          </cell>
          <cell r="Q399">
            <v>0</v>
          </cell>
          <cell r="T399">
            <v>0</v>
          </cell>
        </row>
        <row r="400">
          <cell r="C400">
            <v>0</v>
          </cell>
          <cell r="D400">
            <v>0</v>
          </cell>
          <cell r="E400">
            <v>0</v>
          </cell>
          <cell r="F400">
            <v>0</v>
          </cell>
          <cell r="G400">
            <v>0</v>
          </cell>
          <cell r="H400">
            <v>0</v>
          </cell>
          <cell r="I400">
            <v>0</v>
          </cell>
          <cell r="J400">
            <v>0</v>
          </cell>
          <cell r="K400" t="str">
            <v/>
          </cell>
          <cell r="L400">
            <v>0</v>
          </cell>
          <cell r="M400">
            <v>0</v>
          </cell>
          <cell r="N400">
            <v>0</v>
          </cell>
          <cell r="O400">
            <v>0</v>
          </cell>
          <cell r="P400">
            <v>0</v>
          </cell>
          <cell r="Q400">
            <v>0</v>
          </cell>
          <cell r="R400">
            <v>0</v>
          </cell>
          <cell r="T400">
            <v>0</v>
          </cell>
        </row>
        <row r="401">
          <cell r="C401">
            <v>0</v>
          </cell>
          <cell r="D401">
            <v>0</v>
          </cell>
          <cell r="E401">
            <v>0</v>
          </cell>
          <cell r="F401">
            <v>0</v>
          </cell>
          <cell r="G401">
            <v>0</v>
          </cell>
          <cell r="H401">
            <v>0</v>
          </cell>
          <cell r="I401">
            <v>0</v>
          </cell>
          <cell r="J401">
            <v>0</v>
          </cell>
          <cell r="K401" t="str">
            <v/>
          </cell>
          <cell r="L401">
            <v>0</v>
          </cell>
          <cell r="M401">
            <v>0</v>
          </cell>
          <cell r="N401">
            <v>0</v>
          </cell>
          <cell r="O401">
            <v>0</v>
          </cell>
          <cell r="P401">
            <v>0</v>
          </cell>
          <cell r="Q401">
            <v>0</v>
          </cell>
          <cell r="R401">
            <v>0</v>
          </cell>
          <cell r="T401">
            <v>0</v>
          </cell>
        </row>
        <row r="402">
          <cell r="C402">
            <v>0</v>
          </cell>
          <cell r="D402">
            <v>0</v>
          </cell>
          <cell r="E402">
            <v>0</v>
          </cell>
          <cell r="F402">
            <v>0</v>
          </cell>
          <cell r="G402">
            <v>0</v>
          </cell>
          <cell r="H402">
            <v>0</v>
          </cell>
          <cell r="I402">
            <v>0</v>
          </cell>
          <cell r="J402">
            <v>0</v>
          </cell>
          <cell r="K402" t="str">
            <v/>
          </cell>
          <cell r="L402">
            <v>0</v>
          </cell>
          <cell r="M402">
            <v>0</v>
          </cell>
          <cell r="N402">
            <v>0</v>
          </cell>
          <cell r="O402">
            <v>0</v>
          </cell>
          <cell r="P402">
            <v>0</v>
          </cell>
          <cell r="Q402">
            <v>0</v>
          </cell>
          <cell r="R402">
            <v>0</v>
          </cell>
          <cell r="T402">
            <v>0</v>
          </cell>
        </row>
        <row r="403">
          <cell r="C403">
            <v>0</v>
          </cell>
          <cell r="D403">
            <v>0</v>
          </cell>
          <cell r="E403">
            <v>0</v>
          </cell>
          <cell r="F403">
            <v>0</v>
          </cell>
          <cell r="G403">
            <v>0</v>
          </cell>
          <cell r="H403">
            <v>0</v>
          </cell>
          <cell r="I403">
            <v>0</v>
          </cell>
          <cell r="J403">
            <v>0</v>
          </cell>
          <cell r="K403" t="str">
            <v/>
          </cell>
          <cell r="L403">
            <v>0</v>
          </cell>
          <cell r="M403">
            <v>0</v>
          </cell>
          <cell r="N403">
            <v>0</v>
          </cell>
          <cell r="O403">
            <v>0</v>
          </cell>
          <cell r="P403">
            <v>0</v>
          </cell>
          <cell r="Q403">
            <v>0</v>
          </cell>
          <cell r="R403">
            <v>0</v>
          </cell>
          <cell r="T403">
            <v>0</v>
          </cell>
        </row>
        <row r="404">
          <cell r="C404">
            <v>0</v>
          </cell>
          <cell r="D404">
            <v>0</v>
          </cell>
          <cell r="E404">
            <v>0</v>
          </cell>
          <cell r="F404">
            <v>0</v>
          </cell>
          <cell r="G404">
            <v>0</v>
          </cell>
          <cell r="H404">
            <v>0</v>
          </cell>
          <cell r="I404">
            <v>0</v>
          </cell>
          <cell r="J404">
            <v>0</v>
          </cell>
          <cell r="K404" t="str">
            <v/>
          </cell>
          <cell r="L404">
            <v>0</v>
          </cell>
          <cell r="M404">
            <v>0</v>
          </cell>
          <cell r="N404">
            <v>0</v>
          </cell>
          <cell r="O404">
            <v>0</v>
          </cell>
          <cell r="P404">
            <v>0</v>
          </cell>
          <cell r="Q404">
            <v>0</v>
          </cell>
          <cell r="R404">
            <v>0</v>
          </cell>
          <cell r="T404">
            <v>0</v>
          </cell>
        </row>
        <row r="405">
          <cell r="C405">
            <v>0</v>
          </cell>
          <cell r="D405">
            <v>0</v>
          </cell>
          <cell r="E405">
            <v>0</v>
          </cell>
          <cell r="F405">
            <v>0</v>
          </cell>
          <cell r="G405">
            <v>0</v>
          </cell>
          <cell r="H405">
            <v>0</v>
          </cell>
          <cell r="I405">
            <v>0</v>
          </cell>
          <cell r="J405">
            <v>0</v>
          </cell>
          <cell r="K405" t="str">
            <v/>
          </cell>
          <cell r="L405">
            <v>0</v>
          </cell>
          <cell r="M405">
            <v>0</v>
          </cell>
          <cell r="N405">
            <v>0</v>
          </cell>
          <cell r="O405">
            <v>0</v>
          </cell>
          <cell r="P405">
            <v>0</v>
          </cell>
          <cell r="Q405">
            <v>0</v>
          </cell>
          <cell r="R405">
            <v>0</v>
          </cell>
          <cell r="T405">
            <v>0</v>
          </cell>
        </row>
        <row r="406">
          <cell r="C406">
            <v>0</v>
          </cell>
          <cell r="D406">
            <v>0</v>
          </cell>
          <cell r="E406">
            <v>0</v>
          </cell>
          <cell r="F406">
            <v>0</v>
          </cell>
          <cell r="G406">
            <v>0</v>
          </cell>
          <cell r="H406">
            <v>0</v>
          </cell>
          <cell r="I406">
            <v>0</v>
          </cell>
          <cell r="J406">
            <v>0</v>
          </cell>
          <cell r="K406" t="str">
            <v/>
          </cell>
          <cell r="L406">
            <v>0</v>
          </cell>
          <cell r="M406">
            <v>0</v>
          </cell>
          <cell r="N406">
            <v>0</v>
          </cell>
          <cell r="O406">
            <v>0</v>
          </cell>
          <cell r="P406">
            <v>0</v>
          </cell>
          <cell r="Q406">
            <v>0</v>
          </cell>
          <cell r="R406">
            <v>0</v>
          </cell>
          <cell r="T406">
            <v>0</v>
          </cell>
        </row>
        <row r="407">
          <cell r="C407">
            <v>0</v>
          </cell>
          <cell r="D407">
            <v>0</v>
          </cell>
          <cell r="E407">
            <v>0</v>
          </cell>
          <cell r="F407">
            <v>0</v>
          </cell>
          <cell r="G407">
            <v>0</v>
          </cell>
          <cell r="H407">
            <v>0</v>
          </cell>
          <cell r="I407">
            <v>0</v>
          </cell>
          <cell r="J407">
            <v>0</v>
          </cell>
          <cell r="K407">
            <v>0</v>
          </cell>
          <cell r="L407">
            <v>0</v>
          </cell>
          <cell r="M407" t="str">
            <v>SUBTOTAL $</v>
          </cell>
          <cell r="N407">
            <v>0</v>
          </cell>
          <cell r="O407">
            <v>0</v>
          </cell>
          <cell r="P407">
            <v>0</v>
          </cell>
          <cell r="Q407">
            <v>0</v>
          </cell>
          <cell r="T407">
            <v>0</v>
          </cell>
        </row>
        <row r="408">
          <cell r="C408" t="str">
            <v>III. TRANSPORTES</v>
          </cell>
          <cell r="D408">
            <v>0</v>
          </cell>
          <cell r="E408">
            <v>0</v>
          </cell>
          <cell r="F408">
            <v>0</v>
          </cell>
          <cell r="G408">
            <v>0</v>
          </cell>
          <cell r="H408">
            <v>0</v>
          </cell>
          <cell r="I408">
            <v>0</v>
          </cell>
          <cell r="J408">
            <v>0</v>
          </cell>
          <cell r="K408">
            <v>0</v>
          </cell>
          <cell r="L408">
            <v>0</v>
          </cell>
          <cell r="M408">
            <v>0</v>
          </cell>
          <cell r="N408">
            <v>0</v>
          </cell>
          <cell r="O408">
            <v>0</v>
          </cell>
          <cell r="P408">
            <v>0</v>
          </cell>
          <cell r="Q408">
            <v>0</v>
          </cell>
          <cell r="T408">
            <v>0</v>
          </cell>
        </row>
        <row r="409">
          <cell r="C409">
            <v>0</v>
          </cell>
          <cell r="D409">
            <v>0</v>
          </cell>
          <cell r="E409">
            <v>0</v>
          </cell>
          <cell r="F409">
            <v>0</v>
          </cell>
          <cell r="G409">
            <v>0</v>
          </cell>
          <cell r="H409">
            <v>0</v>
          </cell>
          <cell r="I409">
            <v>0</v>
          </cell>
          <cell r="J409">
            <v>0</v>
          </cell>
          <cell r="K409">
            <v>0</v>
          </cell>
          <cell r="L409">
            <v>0</v>
          </cell>
          <cell r="M409">
            <v>0</v>
          </cell>
          <cell r="N409">
            <v>0</v>
          </cell>
          <cell r="O409">
            <v>0</v>
          </cell>
          <cell r="P409">
            <v>0</v>
          </cell>
          <cell r="Q409">
            <v>0</v>
          </cell>
          <cell r="T409">
            <v>0</v>
          </cell>
        </row>
        <row r="410">
          <cell r="C410" t="str">
            <v>MATERIAL</v>
          </cell>
          <cell r="D410">
            <v>0</v>
          </cell>
          <cell r="E410">
            <v>0</v>
          </cell>
          <cell r="F410">
            <v>0</v>
          </cell>
          <cell r="G410">
            <v>0</v>
          </cell>
          <cell r="H410">
            <v>0</v>
          </cell>
          <cell r="I410">
            <v>0</v>
          </cell>
          <cell r="J410" t="str">
            <v>VOL. o PESO</v>
          </cell>
          <cell r="K410" t="str">
            <v>DISTANCIA</v>
          </cell>
          <cell r="L410" t="str">
            <v>M3 o Ton/Km</v>
          </cell>
          <cell r="M410" t="str">
            <v>TARIFA</v>
          </cell>
          <cell r="N410">
            <v>0</v>
          </cell>
          <cell r="O410" t="str">
            <v>Vr. UNITARIO</v>
          </cell>
          <cell r="P410">
            <v>0</v>
          </cell>
          <cell r="Q410">
            <v>0</v>
          </cell>
          <cell r="T410">
            <v>0</v>
          </cell>
        </row>
        <row r="411">
          <cell r="C411">
            <v>0</v>
          </cell>
          <cell r="D411">
            <v>0</v>
          </cell>
          <cell r="E411">
            <v>0</v>
          </cell>
          <cell r="F411">
            <v>0</v>
          </cell>
          <cell r="G411">
            <v>0</v>
          </cell>
          <cell r="H411">
            <v>0</v>
          </cell>
          <cell r="I411">
            <v>0</v>
          </cell>
          <cell r="J411" t="str">
            <v/>
          </cell>
          <cell r="K411">
            <v>0</v>
          </cell>
          <cell r="L411">
            <v>0</v>
          </cell>
          <cell r="M411">
            <v>0</v>
          </cell>
          <cell r="N411">
            <v>0</v>
          </cell>
          <cell r="O411">
            <v>0</v>
          </cell>
          <cell r="P411">
            <v>0</v>
          </cell>
          <cell r="Q411">
            <v>0</v>
          </cell>
          <cell r="R411">
            <v>0</v>
          </cell>
          <cell r="T411">
            <v>0</v>
          </cell>
        </row>
        <row r="412">
          <cell r="C412">
            <v>0</v>
          </cell>
          <cell r="D412">
            <v>0</v>
          </cell>
          <cell r="E412">
            <v>0</v>
          </cell>
          <cell r="F412">
            <v>0</v>
          </cell>
          <cell r="G412">
            <v>0</v>
          </cell>
          <cell r="H412">
            <v>0</v>
          </cell>
          <cell r="I412">
            <v>0</v>
          </cell>
          <cell r="J412" t="str">
            <v/>
          </cell>
          <cell r="K412">
            <v>0</v>
          </cell>
          <cell r="L412">
            <v>0</v>
          </cell>
          <cell r="M412">
            <v>0</v>
          </cell>
          <cell r="N412">
            <v>0</v>
          </cell>
          <cell r="O412">
            <v>0</v>
          </cell>
          <cell r="P412">
            <v>0</v>
          </cell>
          <cell r="Q412">
            <v>0</v>
          </cell>
          <cell r="R412">
            <v>0</v>
          </cell>
          <cell r="T412">
            <v>0</v>
          </cell>
        </row>
        <row r="413">
          <cell r="C413">
            <v>0</v>
          </cell>
          <cell r="D413">
            <v>0</v>
          </cell>
          <cell r="E413">
            <v>0</v>
          </cell>
          <cell r="F413">
            <v>0</v>
          </cell>
          <cell r="G413">
            <v>0</v>
          </cell>
          <cell r="H413">
            <v>0</v>
          </cell>
          <cell r="I413">
            <v>0</v>
          </cell>
          <cell r="J413" t="str">
            <v/>
          </cell>
          <cell r="K413">
            <v>0</v>
          </cell>
          <cell r="L413">
            <v>0</v>
          </cell>
          <cell r="M413">
            <v>0</v>
          </cell>
          <cell r="N413">
            <v>0</v>
          </cell>
          <cell r="O413">
            <v>0</v>
          </cell>
          <cell r="P413">
            <v>0</v>
          </cell>
          <cell r="Q413">
            <v>0</v>
          </cell>
          <cell r="R413">
            <v>0</v>
          </cell>
          <cell r="T413">
            <v>0</v>
          </cell>
        </row>
        <row r="414">
          <cell r="C414">
            <v>0</v>
          </cell>
          <cell r="D414">
            <v>0</v>
          </cell>
          <cell r="E414">
            <v>0</v>
          </cell>
          <cell r="F414">
            <v>0</v>
          </cell>
          <cell r="G414">
            <v>0</v>
          </cell>
          <cell r="H414">
            <v>0</v>
          </cell>
          <cell r="I414">
            <v>0</v>
          </cell>
          <cell r="J414">
            <v>0</v>
          </cell>
          <cell r="K414">
            <v>0</v>
          </cell>
          <cell r="L414">
            <v>0</v>
          </cell>
          <cell r="M414" t="str">
            <v>SUBTOTAL $</v>
          </cell>
          <cell r="N414">
            <v>0</v>
          </cell>
          <cell r="O414">
            <v>0</v>
          </cell>
          <cell r="P414">
            <v>0</v>
          </cell>
          <cell r="Q414">
            <v>0</v>
          </cell>
          <cell r="T414">
            <v>0</v>
          </cell>
        </row>
        <row r="415">
          <cell r="C415" t="str">
            <v>IV. MANO DE OBRA</v>
          </cell>
          <cell r="D415">
            <v>0</v>
          </cell>
          <cell r="E415">
            <v>0</v>
          </cell>
          <cell r="F415">
            <v>0</v>
          </cell>
          <cell r="G415">
            <v>0</v>
          </cell>
          <cell r="H415">
            <v>0</v>
          </cell>
          <cell r="I415">
            <v>0</v>
          </cell>
          <cell r="J415">
            <v>0</v>
          </cell>
          <cell r="K415">
            <v>0</v>
          </cell>
          <cell r="L415">
            <v>0</v>
          </cell>
          <cell r="M415">
            <v>0</v>
          </cell>
          <cell r="N415">
            <v>0</v>
          </cell>
          <cell r="O415">
            <v>0</v>
          </cell>
          <cell r="P415">
            <v>0</v>
          </cell>
          <cell r="Q415">
            <v>0</v>
          </cell>
          <cell r="T415">
            <v>0</v>
          </cell>
        </row>
        <row r="416">
          <cell r="C416">
            <v>0</v>
          </cell>
          <cell r="D416">
            <v>0</v>
          </cell>
          <cell r="E416">
            <v>0</v>
          </cell>
          <cell r="F416">
            <v>0</v>
          </cell>
          <cell r="G416">
            <v>0</v>
          </cell>
          <cell r="H416">
            <v>0</v>
          </cell>
          <cell r="I416">
            <v>0</v>
          </cell>
          <cell r="J416">
            <v>0</v>
          </cell>
          <cell r="K416">
            <v>0</v>
          </cell>
          <cell r="L416">
            <v>0</v>
          </cell>
          <cell r="M416">
            <v>0</v>
          </cell>
          <cell r="N416">
            <v>0</v>
          </cell>
          <cell r="O416">
            <v>0</v>
          </cell>
          <cell r="P416">
            <v>0</v>
          </cell>
          <cell r="Q416">
            <v>0</v>
          </cell>
          <cell r="T416">
            <v>0</v>
          </cell>
        </row>
        <row r="417">
          <cell r="C417" t="str">
            <v>TRABAJADOR</v>
          </cell>
          <cell r="D417">
            <v>0</v>
          </cell>
          <cell r="E417">
            <v>0</v>
          </cell>
          <cell r="F417">
            <v>0</v>
          </cell>
          <cell r="G417">
            <v>0</v>
          </cell>
          <cell r="H417">
            <v>0</v>
          </cell>
          <cell r="I417" t="str">
            <v>CANTIDAD</v>
          </cell>
          <cell r="J417" t="str">
            <v>JORNAL</v>
          </cell>
          <cell r="K417" t="str">
            <v>PRESTACIONES</v>
          </cell>
          <cell r="L417" t="str">
            <v>JORNAL TOTAL</v>
          </cell>
          <cell r="M417" t="str">
            <v>RENDIMIENTO</v>
          </cell>
          <cell r="N417">
            <v>0</v>
          </cell>
          <cell r="O417" t="str">
            <v>Vr. UNITARIO</v>
          </cell>
          <cell r="P417">
            <v>0</v>
          </cell>
          <cell r="Q417">
            <v>0</v>
          </cell>
          <cell r="R417">
            <v>0</v>
          </cell>
          <cell r="T417">
            <v>0</v>
          </cell>
        </row>
        <row r="418">
          <cell r="C418" t="str">
            <v>Ayudante Entendido</v>
          </cell>
          <cell r="D418">
            <v>0</v>
          </cell>
          <cell r="E418">
            <v>0</v>
          </cell>
          <cell r="F418">
            <v>0</v>
          </cell>
          <cell r="G418">
            <v>0</v>
          </cell>
          <cell r="H418">
            <v>0</v>
          </cell>
          <cell r="I418">
            <v>1</v>
          </cell>
          <cell r="J418">
            <v>60367</v>
          </cell>
          <cell r="K418">
            <v>1.7181</v>
          </cell>
          <cell r="L418">
            <v>103717</v>
          </cell>
          <cell r="M418">
            <v>20</v>
          </cell>
          <cell r="N418">
            <v>0</v>
          </cell>
          <cell r="O418">
            <v>5186</v>
          </cell>
          <cell r="P418">
            <v>0</v>
          </cell>
          <cell r="Q418">
            <v>0</v>
          </cell>
          <cell r="R418">
            <v>3.15</v>
          </cell>
          <cell r="T418" t="str">
            <v>Ayudante Entendido</v>
          </cell>
        </row>
        <row r="419">
          <cell r="C419" t="str">
            <v>Ayudante Raso</v>
          </cell>
          <cell r="D419">
            <v>0</v>
          </cell>
          <cell r="E419">
            <v>0</v>
          </cell>
          <cell r="F419">
            <v>0</v>
          </cell>
          <cell r="G419">
            <v>0</v>
          </cell>
          <cell r="H419">
            <v>0</v>
          </cell>
          <cell r="I419">
            <v>1</v>
          </cell>
          <cell r="J419">
            <v>44900</v>
          </cell>
          <cell r="K419">
            <v>1.744</v>
          </cell>
          <cell r="L419">
            <v>78306</v>
          </cell>
          <cell r="M419">
            <v>20</v>
          </cell>
          <cell r="N419">
            <v>0</v>
          </cell>
          <cell r="O419">
            <v>3915</v>
          </cell>
          <cell r="P419">
            <v>0</v>
          </cell>
          <cell r="Q419">
            <v>0</v>
          </cell>
          <cell r="R419">
            <v>3.15</v>
          </cell>
          <cell r="T419" t="str">
            <v>Ayudante Raso</v>
          </cell>
        </row>
        <row r="420">
          <cell r="C420">
            <v>0</v>
          </cell>
          <cell r="D420">
            <v>0</v>
          </cell>
          <cell r="E420">
            <v>0</v>
          </cell>
          <cell r="F420">
            <v>0</v>
          </cell>
          <cell r="G420">
            <v>0</v>
          </cell>
          <cell r="H420">
            <v>0</v>
          </cell>
          <cell r="I420">
            <v>0</v>
          </cell>
          <cell r="J420">
            <v>0</v>
          </cell>
          <cell r="K420">
            <v>0</v>
          </cell>
          <cell r="L420">
            <v>0</v>
          </cell>
          <cell r="M420">
            <v>0</v>
          </cell>
          <cell r="N420">
            <v>0</v>
          </cell>
          <cell r="O420">
            <v>0</v>
          </cell>
          <cell r="P420">
            <v>0</v>
          </cell>
          <cell r="Q420">
            <v>0</v>
          </cell>
          <cell r="R420">
            <v>0</v>
          </cell>
          <cell r="T420">
            <v>0</v>
          </cell>
        </row>
        <row r="421">
          <cell r="C421">
            <v>0</v>
          </cell>
          <cell r="D421">
            <v>0</v>
          </cell>
          <cell r="E421">
            <v>0</v>
          </cell>
          <cell r="F421">
            <v>0</v>
          </cell>
          <cell r="G421">
            <v>0</v>
          </cell>
          <cell r="H421">
            <v>0</v>
          </cell>
          <cell r="I421">
            <v>0</v>
          </cell>
          <cell r="J421">
            <v>0</v>
          </cell>
          <cell r="K421">
            <v>0</v>
          </cell>
          <cell r="L421">
            <v>0.92549999999999999</v>
          </cell>
          <cell r="M421" t="str">
            <v>SUBTOTAL $</v>
          </cell>
          <cell r="N421">
            <v>0</v>
          </cell>
          <cell r="O421">
            <v>9101</v>
          </cell>
          <cell r="P421">
            <v>0</v>
          </cell>
          <cell r="Q421">
            <v>0</v>
          </cell>
          <cell r="T421">
            <v>0</v>
          </cell>
        </row>
        <row r="422">
          <cell r="C422">
            <v>0</v>
          </cell>
          <cell r="D422">
            <v>0</v>
          </cell>
          <cell r="E422">
            <v>0</v>
          </cell>
          <cell r="F422">
            <v>0</v>
          </cell>
          <cell r="G422">
            <v>0</v>
          </cell>
          <cell r="H422">
            <v>0</v>
          </cell>
          <cell r="I422">
            <v>0</v>
          </cell>
          <cell r="J422">
            <v>0</v>
          </cell>
          <cell r="K422">
            <v>0</v>
          </cell>
          <cell r="L422">
            <v>0</v>
          </cell>
          <cell r="M422">
            <v>0</v>
          </cell>
          <cell r="N422">
            <v>0</v>
          </cell>
          <cell r="O422">
            <v>0</v>
          </cell>
          <cell r="P422">
            <v>0</v>
          </cell>
          <cell r="Q422">
            <v>0</v>
          </cell>
        </row>
        <row r="423">
          <cell r="C423" t="str">
            <v>TOTAL COSTO DIRECTO $</v>
          </cell>
          <cell r="D423">
            <v>0</v>
          </cell>
          <cell r="E423">
            <v>0</v>
          </cell>
          <cell r="F423">
            <v>0</v>
          </cell>
          <cell r="G423">
            <v>0</v>
          </cell>
          <cell r="H423">
            <v>0</v>
          </cell>
          <cell r="I423">
            <v>0</v>
          </cell>
          <cell r="J423">
            <v>0</v>
          </cell>
          <cell r="K423">
            <v>0</v>
          </cell>
          <cell r="L423">
            <v>0</v>
          </cell>
          <cell r="M423">
            <v>0</v>
          </cell>
          <cell r="N423">
            <v>0</v>
          </cell>
          <cell r="O423">
            <v>9834</v>
          </cell>
          <cell r="P423">
            <v>0</v>
          </cell>
          <cell r="Q423">
            <v>0</v>
          </cell>
        </row>
        <row r="424">
          <cell r="C424" t="str">
            <v>V. COSTOS INDIRECTOS</v>
          </cell>
          <cell r="D424">
            <v>0</v>
          </cell>
          <cell r="E424">
            <v>0</v>
          </cell>
          <cell r="F424">
            <v>0</v>
          </cell>
          <cell r="G424">
            <v>0</v>
          </cell>
          <cell r="H424">
            <v>0</v>
          </cell>
          <cell r="I424">
            <v>0</v>
          </cell>
          <cell r="J424">
            <v>0</v>
          </cell>
          <cell r="K424">
            <v>0</v>
          </cell>
          <cell r="L424">
            <v>0</v>
          </cell>
          <cell r="M424">
            <v>0</v>
          </cell>
          <cell r="N424">
            <v>0</v>
          </cell>
          <cell r="O424">
            <v>0</v>
          </cell>
          <cell r="P424">
            <v>0</v>
          </cell>
          <cell r="Q424">
            <v>0</v>
          </cell>
        </row>
        <row r="425">
          <cell r="C425">
            <v>0</v>
          </cell>
          <cell r="D425">
            <v>0</v>
          </cell>
          <cell r="E425">
            <v>0</v>
          </cell>
          <cell r="F425">
            <v>0</v>
          </cell>
          <cell r="G425">
            <v>0</v>
          </cell>
          <cell r="H425">
            <v>0</v>
          </cell>
          <cell r="I425">
            <v>0</v>
          </cell>
          <cell r="J425">
            <v>0</v>
          </cell>
          <cell r="K425">
            <v>0</v>
          </cell>
          <cell r="L425">
            <v>0</v>
          </cell>
          <cell r="M425">
            <v>0</v>
          </cell>
          <cell r="N425">
            <v>0</v>
          </cell>
          <cell r="O425">
            <v>0</v>
          </cell>
          <cell r="P425">
            <v>0</v>
          </cell>
          <cell r="Q425">
            <v>0</v>
          </cell>
        </row>
        <row r="426">
          <cell r="C426" t="str">
            <v>Descripción</v>
          </cell>
          <cell r="D426">
            <v>0</v>
          </cell>
          <cell r="E426">
            <v>0</v>
          </cell>
          <cell r="F426">
            <v>0</v>
          </cell>
          <cell r="G426">
            <v>0</v>
          </cell>
          <cell r="H426">
            <v>0</v>
          </cell>
          <cell r="I426">
            <v>0</v>
          </cell>
          <cell r="J426">
            <v>0</v>
          </cell>
          <cell r="K426">
            <v>0</v>
          </cell>
          <cell r="L426" t="str">
            <v>Porcentaje</v>
          </cell>
          <cell r="M426" t="str">
            <v>Valor Total</v>
          </cell>
          <cell r="N426">
            <v>0</v>
          </cell>
          <cell r="O426">
            <v>0</v>
          </cell>
          <cell r="P426">
            <v>0</v>
          </cell>
          <cell r="Q426">
            <v>0</v>
          </cell>
        </row>
        <row r="427">
          <cell r="C427" t="str">
            <v>ADMINISTRACION</v>
          </cell>
          <cell r="D427">
            <v>0</v>
          </cell>
          <cell r="E427">
            <v>0</v>
          </cell>
          <cell r="F427">
            <v>0</v>
          </cell>
          <cell r="G427">
            <v>0</v>
          </cell>
          <cell r="H427">
            <v>0</v>
          </cell>
          <cell r="I427">
            <v>0</v>
          </cell>
          <cell r="J427">
            <v>0</v>
          </cell>
          <cell r="K427">
            <v>0</v>
          </cell>
          <cell r="L427">
            <v>0.23930000000000001</v>
          </cell>
          <cell r="M427">
            <v>2353</v>
          </cell>
          <cell r="N427">
            <v>0</v>
          </cell>
          <cell r="O427">
            <v>0</v>
          </cell>
          <cell r="P427">
            <v>0</v>
          </cell>
          <cell r="Q427">
            <v>0</v>
          </cell>
        </row>
        <row r="428">
          <cell r="C428" t="str">
            <v xml:space="preserve">IMPREVISTOS </v>
          </cell>
          <cell r="D428">
            <v>0</v>
          </cell>
          <cell r="E428">
            <v>0</v>
          </cell>
          <cell r="F428">
            <v>0</v>
          </cell>
          <cell r="G428">
            <v>0</v>
          </cell>
          <cell r="H428">
            <v>0</v>
          </cell>
          <cell r="I428">
            <v>0</v>
          </cell>
          <cell r="J428">
            <v>0</v>
          </cell>
          <cell r="K428">
            <v>0</v>
          </cell>
          <cell r="L428">
            <v>0</v>
          </cell>
          <cell r="M428">
            <v>0</v>
          </cell>
          <cell r="N428">
            <v>0</v>
          </cell>
          <cell r="O428">
            <v>0</v>
          </cell>
          <cell r="P428">
            <v>0</v>
          </cell>
          <cell r="Q428">
            <v>0</v>
          </cell>
        </row>
        <row r="429">
          <cell r="C429" t="str">
            <v>UTILIDAD</v>
          </cell>
          <cell r="D429">
            <v>0</v>
          </cell>
          <cell r="E429">
            <v>0</v>
          </cell>
          <cell r="F429">
            <v>0</v>
          </cell>
          <cell r="G429">
            <v>0</v>
          </cell>
          <cell r="H429">
            <v>0</v>
          </cell>
          <cell r="I429">
            <v>0</v>
          </cell>
          <cell r="J429">
            <v>0</v>
          </cell>
          <cell r="K429">
            <v>0</v>
          </cell>
          <cell r="L429">
            <v>0.05</v>
          </cell>
          <cell r="M429">
            <v>492</v>
          </cell>
          <cell r="N429">
            <v>0</v>
          </cell>
          <cell r="O429">
            <v>0</v>
          </cell>
          <cell r="P429">
            <v>0</v>
          </cell>
          <cell r="Q429">
            <v>0</v>
          </cell>
        </row>
        <row r="430">
          <cell r="C430" t="str">
            <v>SUBTOTAL $</v>
          </cell>
          <cell r="D430">
            <v>0</v>
          </cell>
          <cell r="E430">
            <v>0</v>
          </cell>
          <cell r="F430">
            <v>0</v>
          </cell>
          <cell r="G430">
            <v>0</v>
          </cell>
          <cell r="H430">
            <v>0</v>
          </cell>
          <cell r="I430">
            <v>0</v>
          </cell>
          <cell r="J430">
            <v>0</v>
          </cell>
          <cell r="K430">
            <v>0</v>
          </cell>
          <cell r="L430">
            <v>0</v>
          </cell>
          <cell r="M430">
            <v>0</v>
          </cell>
          <cell r="N430">
            <v>0</v>
          </cell>
          <cell r="O430">
            <v>2845</v>
          </cell>
          <cell r="P430">
            <v>0</v>
          </cell>
          <cell r="Q430">
            <v>0</v>
          </cell>
        </row>
        <row r="431">
          <cell r="C431">
            <v>0</v>
          </cell>
          <cell r="D431">
            <v>0</v>
          </cell>
          <cell r="E431">
            <v>0</v>
          </cell>
          <cell r="F431">
            <v>0</v>
          </cell>
          <cell r="G431">
            <v>0</v>
          </cell>
          <cell r="H431">
            <v>0</v>
          </cell>
          <cell r="I431">
            <v>0</v>
          </cell>
          <cell r="J431">
            <v>0</v>
          </cell>
          <cell r="K431">
            <v>0</v>
          </cell>
          <cell r="L431">
            <v>0</v>
          </cell>
          <cell r="M431">
            <v>0</v>
          </cell>
          <cell r="N431">
            <v>0</v>
          </cell>
          <cell r="O431">
            <v>0</v>
          </cell>
          <cell r="P431">
            <v>0</v>
          </cell>
          <cell r="Q431">
            <v>0</v>
          </cell>
        </row>
        <row r="432">
          <cell r="C432" t="str">
            <v>Precio Unitario Total Aproximado al peso $</v>
          </cell>
          <cell r="D432">
            <v>0</v>
          </cell>
          <cell r="E432">
            <v>0</v>
          </cell>
          <cell r="F432">
            <v>0</v>
          </cell>
          <cell r="G432">
            <v>0</v>
          </cell>
          <cell r="H432">
            <v>0</v>
          </cell>
          <cell r="I432">
            <v>0</v>
          </cell>
          <cell r="J432">
            <v>0</v>
          </cell>
          <cell r="K432">
            <v>0</v>
          </cell>
          <cell r="L432">
            <v>0</v>
          </cell>
          <cell r="M432">
            <v>0</v>
          </cell>
          <cell r="N432">
            <v>0</v>
          </cell>
          <cell r="O432">
            <v>12679</v>
          </cell>
          <cell r="P432">
            <v>0</v>
          </cell>
          <cell r="Q432">
            <v>0</v>
          </cell>
        </row>
        <row r="433">
          <cell r="C433">
            <v>0</v>
          </cell>
          <cell r="D433">
            <v>0</v>
          </cell>
          <cell r="E433">
            <v>0</v>
          </cell>
          <cell r="F433">
            <v>0</v>
          </cell>
          <cell r="G433">
            <v>0</v>
          </cell>
          <cell r="H433">
            <v>0</v>
          </cell>
          <cell r="I433">
            <v>0</v>
          </cell>
          <cell r="J433">
            <v>0</v>
          </cell>
          <cell r="K433">
            <v>0</v>
          </cell>
          <cell r="L433">
            <v>0</v>
          </cell>
          <cell r="M433">
            <v>0</v>
          </cell>
          <cell r="N433">
            <v>0</v>
          </cell>
          <cell r="O433">
            <v>0</v>
          </cell>
          <cell r="P433">
            <v>0</v>
          </cell>
          <cell r="Q433">
            <v>0</v>
          </cell>
        </row>
        <row r="434">
          <cell r="C434">
            <v>0</v>
          </cell>
          <cell r="D434">
            <v>0</v>
          </cell>
          <cell r="E434">
            <v>0</v>
          </cell>
          <cell r="F434">
            <v>0</v>
          </cell>
          <cell r="G434">
            <v>0</v>
          </cell>
          <cell r="H434">
            <v>0</v>
          </cell>
          <cell r="I434">
            <v>0</v>
          </cell>
          <cell r="J434">
            <v>0</v>
          </cell>
          <cell r="K434">
            <v>0</v>
          </cell>
          <cell r="L434">
            <v>0</v>
          </cell>
          <cell r="M434">
            <v>0</v>
          </cell>
          <cell r="N434">
            <v>0</v>
          </cell>
          <cell r="O434">
            <v>0</v>
          </cell>
          <cell r="P434">
            <v>0</v>
          </cell>
          <cell r="Q434">
            <v>0</v>
          </cell>
        </row>
        <row r="435">
          <cell r="C435">
            <v>0</v>
          </cell>
          <cell r="D435">
            <v>0</v>
          </cell>
          <cell r="E435">
            <v>0</v>
          </cell>
          <cell r="F435">
            <v>0</v>
          </cell>
          <cell r="G435">
            <v>0</v>
          </cell>
          <cell r="H435" t="str">
            <v>Firma</v>
          </cell>
          <cell r="I435">
            <v>0</v>
          </cell>
          <cell r="J435">
            <v>0</v>
          </cell>
          <cell r="K435">
            <v>0</v>
          </cell>
          <cell r="L435">
            <v>0</v>
          </cell>
          <cell r="M435">
            <v>0</v>
          </cell>
          <cell r="N435">
            <v>0</v>
          </cell>
          <cell r="O435">
            <v>0</v>
          </cell>
          <cell r="P435">
            <v>0</v>
          </cell>
          <cell r="Q435">
            <v>0</v>
          </cell>
        </row>
        <row r="436">
          <cell r="C436">
            <v>0</v>
          </cell>
          <cell r="D436">
            <v>0</v>
          </cell>
          <cell r="E436">
            <v>0</v>
          </cell>
          <cell r="F436">
            <v>0</v>
          </cell>
          <cell r="G436">
            <v>0</v>
          </cell>
          <cell r="H436" t="str">
            <v>Nombre:</v>
          </cell>
          <cell r="I436">
            <v>0</v>
          </cell>
          <cell r="J436">
            <v>0</v>
          </cell>
          <cell r="K436">
            <v>0</v>
          </cell>
          <cell r="L436">
            <v>0</v>
          </cell>
          <cell r="M436">
            <v>0</v>
          </cell>
          <cell r="N436">
            <v>0</v>
          </cell>
          <cell r="O436">
            <v>0</v>
          </cell>
          <cell r="P436">
            <v>0</v>
          </cell>
          <cell r="Q436">
            <v>0</v>
          </cell>
        </row>
        <row r="437">
          <cell r="C437">
            <v>0</v>
          </cell>
          <cell r="D437">
            <v>0</v>
          </cell>
          <cell r="E437">
            <v>0</v>
          </cell>
          <cell r="F437">
            <v>0</v>
          </cell>
          <cell r="G437">
            <v>0</v>
          </cell>
          <cell r="H437" t="str">
            <v>Representante Legal del Contratista o su Apoderado</v>
          </cell>
          <cell r="I437">
            <v>0</v>
          </cell>
          <cell r="J437">
            <v>0</v>
          </cell>
          <cell r="K437">
            <v>0</v>
          </cell>
          <cell r="L437">
            <v>0</v>
          </cell>
          <cell r="M437">
            <v>0</v>
          </cell>
          <cell r="N437">
            <v>0</v>
          </cell>
          <cell r="O437">
            <v>0</v>
          </cell>
          <cell r="P437">
            <v>0</v>
          </cell>
          <cell r="Q437">
            <v>0</v>
          </cell>
        </row>
        <row r="438">
          <cell r="C438">
            <v>0</v>
          </cell>
          <cell r="D438">
            <v>0</v>
          </cell>
          <cell r="E438">
            <v>0</v>
          </cell>
          <cell r="F438">
            <v>0</v>
          </cell>
          <cell r="G438">
            <v>0</v>
          </cell>
          <cell r="H438" t="str">
            <v>Matricula No. :</v>
          </cell>
          <cell r="I438">
            <v>0</v>
          </cell>
          <cell r="J438">
            <v>0</v>
          </cell>
          <cell r="K438">
            <v>0</v>
          </cell>
          <cell r="L438">
            <v>0</v>
          </cell>
          <cell r="M438">
            <v>0</v>
          </cell>
          <cell r="N438">
            <v>0</v>
          </cell>
          <cell r="O438">
            <v>0</v>
          </cell>
          <cell r="P438">
            <v>0</v>
          </cell>
          <cell r="Q438">
            <v>0</v>
          </cell>
        </row>
        <row r="439">
          <cell r="C439">
            <v>0</v>
          </cell>
          <cell r="D439">
            <v>0</v>
          </cell>
          <cell r="E439">
            <v>0</v>
          </cell>
          <cell r="F439">
            <v>0</v>
          </cell>
          <cell r="G439">
            <v>0</v>
          </cell>
          <cell r="H439" t="str">
            <v xml:space="preserve"> </v>
          </cell>
          <cell r="I439">
            <v>0</v>
          </cell>
          <cell r="J439">
            <v>0</v>
          </cell>
          <cell r="K439">
            <v>0</v>
          </cell>
          <cell r="L439">
            <v>0</v>
          </cell>
          <cell r="M439">
            <v>0</v>
          </cell>
          <cell r="N439">
            <v>0</v>
          </cell>
          <cell r="O439">
            <v>0</v>
          </cell>
          <cell r="P439">
            <v>0</v>
          </cell>
          <cell r="Q439">
            <v>0</v>
          </cell>
        </row>
        <row r="440">
          <cell r="C440" t="str">
            <v>OBSERVACIONES INTERVENTORÍA</v>
          </cell>
          <cell r="D440">
            <v>0</v>
          </cell>
          <cell r="E440">
            <v>0</v>
          </cell>
          <cell r="F440">
            <v>0</v>
          </cell>
          <cell r="G440">
            <v>0</v>
          </cell>
          <cell r="H440">
            <v>0</v>
          </cell>
          <cell r="I440">
            <v>0</v>
          </cell>
          <cell r="J440">
            <v>0</v>
          </cell>
          <cell r="K440">
            <v>0</v>
          </cell>
          <cell r="L440">
            <v>0</v>
          </cell>
          <cell r="M440">
            <v>0</v>
          </cell>
          <cell r="N440">
            <v>0</v>
          </cell>
          <cell r="O440">
            <v>0</v>
          </cell>
          <cell r="P440">
            <v>0</v>
          </cell>
          <cell r="Q440">
            <v>0</v>
          </cell>
        </row>
        <row r="441">
          <cell r="C441">
            <v>0</v>
          </cell>
          <cell r="D441">
            <v>0</v>
          </cell>
          <cell r="E441">
            <v>0</v>
          </cell>
          <cell r="F441">
            <v>0</v>
          </cell>
          <cell r="G441">
            <v>0</v>
          </cell>
          <cell r="H441">
            <v>0</v>
          </cell>
          <cell r="I441">
            <v>0</v>
          </cell>
          <cell r="J441">
            <v>0</v>
          </cell>
          <cell r="K441">
            <v>0</v>
          </cell>
          <cell r="L441">
            <v>0</v>
          </cell>
          <cell r="M441">
            <v>0</v>
          </cell>
          <cell r="N441">
            <v>0</v>
          </cell>
          <cell r="O441">
            <v>0</v>
          </cell>
          <cell r="P441">
            <v>0</v>
          </cell>
          <cell r="Q441">
            <v>0</v>
          </cell>
        </row>
        <row r="442">
          <cell r="C442">
            <v>0</v>
          </cell>
          <cell r="D442">
            <v>0</v>
          </cell>
          <cell r="E442">
            <v>0</v>
          </cell>
          <cell r="F442">
            <v>0</v>
          </cell>
          <cell r="G442">
            <v>0</v>
          </cell>
          <cell r="H442">
            <v>0</v>
          </cell>
          <cell r="I442">
            <v>0</v>
          </cell>
          <cell r="J442">
            <v>0</v>
          </cell>
          <cell r="K442">
            <v>0</v>
          </cell>
          <cell r="L442">
            <v>0</v>
          </cell>
          <cell r="M442">
            <v>0</v>
          </cell>
          <cell r="N442">
            <v>0</v>
          </cell>
          <cell r="O442">
            <v>0</v>
          </cell>
          <cell r="P442">
            <v>0</v>
          </cell>
          <cell r="Q442">
            <v>0</v>
          </cell>
        </row>
        <row r="443">
          <cell r="C443">
            <v>0</v>
          </cell>
          <cell r="D443">
            <v>0</v>
          </cell>
          <cell r="E443">
            <v>0</v>
          </cell>
          <cell r="F443">
            <v>0</v>
          </cell>
          <cell r="G443">
            <v>0</v>
          </cell>
          <cell r="H443">
            <v>0</v>
          </cell>
          <cell r="I443">
            <v>0</v>
          </cell>
          <cell r="J443">
            <v>0</v>
          </cell>
          <cell r="K443">
            <v>0</v>
          </cell>
          <cell r="L443">
            <v>0</v>
          </cell>
          <cell r="M443">
            <v>0</v>
          </cell>
          <cell r="N443">
            <v>0</v>
          </cell>
          <cell r="O443">
            <v>0</v>
          </cell>
          <cell r="P443">
            <v>0</v>
          </cell>
          <cell r="Q443">
            <v>0</v>
          </cell>
        </row>
        <row r="444">
          <cell r="C444" t="str">
            <v>APROBACIÓN POR INTERVENTORÍA</v>
          </cell>
          <cell r="D444">
            <v>0</v>
          </cell>
          <cell r="E444">
            <v>0</v>
          </cell>
          <cell r="F444">
            <v>0</v>
          </cell>
          <cell r="G444">
            <v>0</v>
          </cell>
          <cell r="H444">
            <v>0</v>
          </cell>
          <cell r="I444">
            <v>0</v>
          </cell>
          <cell r="J444">
            <v>0</v>
          </cell>
          <cell r="K444">
            <v>0</v>
          </cell>
          <cell r="L444">
            <v>0</v>
          </cell>
          <cell r="M444">
            <v>0</v>
          </cell>
          <cell r="N444">
            <v>0</v>
          </cell>
          <cell r="O444">
            <v>0</v>
          </cell>
          <cell r="P444">
            <v>0</v>
          </cell>
          <cell r="Q444">
            <v>0</v>
          </cell>
        </row>
        <row r="445">
          <cell r="C44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445">
            <v>0</v>
          </cell>
          <cell r="E445">
            <v>0</v>
          </cell>
          <cell r="F445">
            <v>0</v>
          </cell>
          <cell r="G445">
            <v>0</v>
          </cell>
          <cell r="H445">
            <v>0</v>
          </cell>
          <cell r="I445">
            <v>0</v>
          </cell>
          <cell r="J445">
            <v>0</v>
          </cell>
          <cell r="K445">
            <v>0</v>
          </cell>
          <cell r="L445">
            <v>0</v>
          </cell>
          <cell r="M445">
            <v>0</v>
          </cell>
          <cell r="N445">
            <v>0</v>
          </cell>
          <cell r="O445">
            <v>0</v>
          </cell>
          <cell r="P445">
            <v>0</v>
          </cell>
          <cell r="Q445">
            <v>0</v>
          </cell>
        </row>
        <row r="446">
          <cell r="C446">
            <v>0</v>
          </cell>
          <cell r="D446">
            <v>0</v>
          </cell>
          <cell r="E446">
            <v>0</v>
          </cell>
          <cell r="F446">
            <v>0</v>
          </cell>
          <cell r="G446">
            <v>0</v>
          </cell>
          <cell r="H446">
            <v>0</v>
          </cell>
          <cell r="I446">
            <v>0</v>
          </cell>
          <cell r="J446">
            <v>0</v>
          </cell>
          <cell r="K446">
            <v>0</v>
          </cell>
          <cell r="L446">
            <v>0</v>
          </cell>
          <cell r="M446">
            <v>0</v>
          </cell>
          <cell r="N446">
            <v>0</v>
          </cell>
          <cell r="O446">
            <v>0</v>
          </cell>
          <cell r="P446">
            <v>0</v>
          </cell>
          <cell r="Q446">
            <v>0</v>
          </cell>
        </row>
        <row r="447">
          <cell r="C44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447">
            <v>0</v>
          </cell>
          <cell r="E447">
            <v>0</v>
          </cell>
          <cell r="F447">
            <v>0</v>
          </cell>
          <cell r="G447">
            <v>0</v>
          </cell>
          <cell r="H447">
            <v>0</v>
          </cell>
          <cell r="I447">
            <v>0</v>
          </cell>
          <cell r="J447">
            <v>0</v>
          </cell>
          <cell r="K447">
            <v>0</v>
          </cell>
          <cell r="L447">
            <v>0</v>
          </cell>
          <cell r="M447">
            <v>0</v>
          </cell>
          <cell r="N447">
            <v>0</v>
          </cell>
          <cell r="O447">
            <v>0</v>
          </cell>
          <cell r="P447">
            <v>0</v>
          </cell>
          <cell r="Q447">
            <v>0</v>
          </cell>
        </row>
        <row r="448">
          <cell r="C448">
            <v>0</v>
          </cell>
          <cell r="D448">
            <v>0</v>
          </cell>
          <cell r="E448">
            <v>0</v>
          </cell>
          <cell r="F448">
            <v>0</v>
          </cell>
          <cell r="G448">
            <v>0</v>
          </cell>
          <cell r="H448">
            <v>0</v>
          </cell>
          <cell r="I448">
            <v>0</v>
          </cell>
          <cell r="J448">
            <v>0</v>
          </cell>
          <cell r="K448">
            <v>0</v>
          </cell>
          <cell r="L448">
            <v>0</v>
          </cell>
          <cell r="M448">
            <v>0</v>
          </cell>
          <cell r="N448">
            <v>0</v>
          </cell>
          <cell r="O448">
            <v>0</v>
          </cell>
          <cell r="P448">
            <v>0</v>
          </cell>
          <cell r="Q448">
            <v>0</v>
          </cell>
        </row>
        <row r="449">
          <cell r="C449">
            <v>0</v>
          </cell>
          <cell r="D449">
            <v>0</v>
          </cell>
          <cell r="E449">
            <v>0</v>
          </cell>
          <cell r="F449">
            <v>0</v>
          </cell>
          <cell r="G449">
            <v>0</v>
          </cell>
          <cell r="H449">
            <v>0</v>
          </cell>
          <cell r="I449">
            <v>0</v>
          </cell>
          <cell r="J449">
            <v>0</v>
          </cell>
          <cell r="K449">
            <v>0</v>
          </cell>
          <cell r="L449">
            <v>0</v>
          </cell>
          <cell r="M449">
            <v>0</v>
          </cell>
          <cell r="N449">
            <v>0</v>
          </cell>
          <cell r="O449">
            <v>0</v>
          </cell>
          <cell r="P449">
            <v>0</v>
          </cell>
          <cell r="Q449">
            <v>0</v>
          </cell>
        </row>
        <row r="450">
          <cell r="C450">
            <v>0</v>
          </cell>
          <cell r="D450">
            <v>0</v>
          </cell>
          <cell r="E450">
            <v>0</v>
          </cell>
          <cell r="F450">
            <v>0</v>
          </cell>
          <cell r="G450">
            <v>0</v>
          </cell>
          <cell r="H450" t="str">
            <v>Firma</v>
          </cell>
          <cell r="I450">
            <v>0</v>
          </cell>
          <cell r="J450">
            <v>0</v>
          </cell>
          <cell r="K450">
            <v>0</v>
          </cell>
          <cell r="L450">
            <v>0</v>
          </cell>
          <cell r="M450">
            <v>0</v>
          </cell>
          <cell r="N450">
            <v>0</v>
          </cell>
          <cell r="O450">
            <v>0</v>
          </cell>
          <cell r="P450">
            <v>0</v>
          </cell>
          <cell r="Q450">
            <v>0</v>
          </cell>
        </row>
        <row r="451">
          <cell r="C451">
            <v>0</v>
          </cell>
          <cell r="D451">
            <v>0</v>
          </cell>
          <cell r="E451">
            <v>0</v>
          </cell>
          <cell r="F451">
            <v>0</v>
          </cell>
          <cell r="G451">
            <v>0</v>
          </cell>
          <cell r="H451" t="str">
            <v>Nombre:</v>
          </cell>
          <cell r="I451">
            <v>0</v>
          </cell>
          <cell r="J451">
            <v>0</v>
          </cell>
          <cell r="K451">
            <v>0</v>
          </cell>
          <cell r="L451">
            <v>0</v>
          </cell>
          <cell r="M451">
            <v>0</v>
          </cell>
          <cell r="N451">
            <v>0</v>
          </cell>
          <cell r="O451">
            <v>0</v>
          </cell>
          <cell r="P451">
            <v>0</v>
          </cell>
          <cell r="Q451">
            <v>0</v>
          </cell>
        </row>
        <row r="452">
          <cell r="C452">
            <v>0</v>
          </cell>
          <cell r="D452">
            <v>0</v>
          </cell>
          <cell r="E452">
            <v>0</v>
          </cell>
          <cell r="F452">
            <v>0</v>
          </cell>
          <cell r="G452">
            <v>0</v>
          </cell>
          <cell r="H452" t="str">
            <v>Representante Legal del Interventor o su Apoderado</v>
          </cell>
          <cell r="I452">
            <v>0</v>
          </cell>
          <cell r="J452">
            <v>0</v>
          </cell>
          <cell r="K452">
            <v>0</v>
          </cell>
          <cell r="L452">
            <v>0</v>
          </cell>
          <cell r="M452">
            <v>0</v>
          </cell>
          <cell r="N452">
            <v>0</v>
          </cell>
          <cell r="O452">
            <v>0</v>
          </cell>
          <cell r="P452">
            <v>0</v>
          </cell>
          <cell r="Q452">
            <v>0</v>
          </cell>
        </row>
        <row r="453">
          <cell r="C453">
            <v>0</v>
          </cell>
          <cell r="D453">
            <v>0</v>
          </cell>
          <cell r="E453">
            <v>0</v>
          </cell>
          <cell r="F453">
            <v>0</v>
          </cell>
          <cell r="G453">
            <v>0</v>
          </cell>
          <cell r="H453" t="str">
            <v>Matricula No. :</v>
          </cell>
          <cell r="I453">
            <v>0</v>
          </cell>
          <cell r="J453">
            <v>0</v>
          </cell>
          <cell r="K453">
            <v>0</v>
          </cell>
          <cell r="L453">
            <v>0</v>
          </cell>
          <cell r="M453">
            <v>0</v>
          </cell>
          <cell r="N453">
            <v>0</v>
          </cell>
          <cell r="O453">
            <v>0</v>
          </cell>
          <cell r="P453">
            <v>0</v>
          </cell>
          <cell r="Q453">
            <v>0</v>
          </cell>
        </row>
        <row r="454">
          <cell r="C454">
            <v>0</v>
          </cell>
          <cell r="D454">
            <v>0</v>
          </cell>
          <cell r="E454">
            <v>0</v>
          </cell>
          <cell r="F454">
            <v>0</v>
          </cell>
          <cell r="G454">
            <v>0</v>
          </cell>
          <cell r="H454">
            <v>0</v>
          </cell>
          <cell r="I454">
            <v>0</v>
          </cell>
          <cell r="J454">
            <v>0</v>
          </cell>
          <cell r="K454">
            <v>0</v>
          </cell>
          <cell r="L454">
            <v>0</v>
          </cell>
          <cell r="M454">
            <v>0</v>
          </cell>
          <cell r="N454">
            <v>0</v>
          </cell>
          <cell r="O454">
            <v>0</v>
          </cell>
          <cell r="P454">
            <v>0</v>
          </cell>
          <cell r="Q454">
            <v>0</v>
          </cell>
        </row>
        <row r="455">
          <cell r="C455">
            <v>0</v>
          </cell>
          <cell r="D455">
            <v>0</v>
          </cell>
          <cell r="E455">
            <v>0</v>
          </cell>
          <cell r="F455">
            <v>0</v>
          </cell>
          <cell r="G455">
            <v>0</v>
          </cell>
          <cell r="H455">
            <v>0</v>
          </cell>
          <cell r="I455">
            <v>0</v>
          </cell>
          <cell r="J455">
            <v>0</v>
          </cell>
          <cell r="K455">
            <v>0</v>
          </cell>
          <cell r="L455">
            <v>0</v>
          </cell>
          <cell r="M455">
            <v>0</v>
          </cell>
          <cell r="N455">
            <v>0</v>
          </cell>
          <cell r="O455">
            <v>0</v>
          </cell>
          <cell r="P455">
            <v>0</v>
          </cell>
          <cell r="Q455">
            <v>0</v>
          </cell>
        </row>
        <row r="457">
          <cell r="C457">
            <v>0</v>
          </cell>
          <cell r="D457">
            <v>0</v>
          </cell>
          <cell r="E457">
            <v>0</v>
          </cell>
          <cell r="F457">
            <v>0</v>
          </cell>
          <cell r="G457">
            <v>0</v>
          </cell>
          <cell r="H457">
            <v>0</v>
          </cell>
          <cell r="I457">
            <v>0</v>
          </cell>
          <cell r="J457">
            <v>0</v>
          </cell>
          <cell r="K457">
            <v>0</v>
          </cell>
          <cell r="L457">
            <v>0</v>
          </cell>
          <cell r="M457">
            <v>0</v>
          </cell>
          <cell r="N457">
            <v>0</v>
          </cell>
          <cell r="O457">
            <v>0</v>
          </cell>
          <cell r="P457">
            <v>0</v>
          </cell>
          <cell r="Q457">
            <v>0</v>
          </cell>
        </row>
        <row r="458">
          <cell r="C458" t="str">
            <v>Formulario 1 - Propuesta económica  - Documento tipo de selección abreviada de menor cuantía - versión 2</v>
          </cell>
          <cell r="D458">
            <v>0</v>
          </cell>
          <cell r="E458">
            <v>0</v>
          </cell>
          <cell r="F458">
            <v>0</v>
          </cell>
          <cell r="G458">
            <v>0</v>
          </cell>
          <cell r="H458">
            <v>0</v>
          </cell>
          <cell r="I458">
            <v>0</v>
          </cell>
          <cell r="J458">
            <v>0</v>
          </cell>
          <cell r="K458">
            <v>0</v>
          </cell>
          <cell r="L458">
            <v>0</v>
          </cell>
          <cell r="M458">
            <v>0</v>
          </cell>
          <cell r="N458">
            <v>0</v>
          </cell>
          <cell r="O458">
            <v>0</v>
          </cell>
          <cell r="P458">
            <v>0</v>
          </cell>
          <cell r="Q458">
            <v>0</v>
          </cell>
        </row>
        <row r="459">
          <cell r="C459" t="str">
            <v>Código</v>
          </cell>
          <cell r="D459" t="str">
            <v>CCE-EICP-FM-25</v>
          </cell>
          <cell r="E459" t="str">
            <v>Versión</v>
          </cell>
          <cell r="F459">
            <v>2</v>
          </cell>
          <cell r="G459">
            <v>0</v>
          </cell>
          <cell r="H459">
            <v>0</v>
          </cell>
          <cell r="I459">
            <v>0</v>
          </cell>
          <cell r="J459">
            <v>0</v>
          </cell>
          <cell r="K459">
            <v>0</v>
          </cell>
          <cell r="L459">
            <v>0</v>
          </cell>
          <cell r="M459">
            <v>0</v>
          </cell>
          <cell r="N459">
            <v>0</v>
          </cell>
          <cell r="O459">
            <v>0</v>
          </cell>
          <cell r="P459">
            <v>0</v>
          </cell>
          <cell r="Q459">
            <v>0</v>
          </cell>
        </row>
        <row r="460">
          <cell r="C460">
            <v>0</v>
          </cell>
          <cell r="D460">
            <v>0</v>
          </cell>
          <cell r="E460">
            <v>0</v>
          </cell>
          <cell r="F460">
            <v>0</v>
          </cell>
          <cell r="G460">
            <v>0</v>
          </cell>
          <cell r="H460">
            <v>0</v>
          </cell>
          <cell r="I460">
            <v>0</v>
          </cell>
          <cell r="J460">
            <v>0</v>
          </cell>
          <cell r="K460">
            <v>0</v>
          </cell>
          <cell r="L460">
            <v>0</v>
          </cell>
          <cell r="M460">
            <v>0</v>
          </cell>
          <cell r="N460">
            <v>0</v>
          </cell>
          <cell r="O460">
            <v>0</v>
          </cell>
          <cell r="P460">
            <v>0</v>
          </cell>
          <cell r="Q460">
            <v>0</v>
          </cell>
        </row>
        <row r="461">
          <cell r="C461" t="str">
            <v>[La entidad podrá utilizar este formato para la presentación de los análisis de precios unitarios el contratista en la oportunidad prevista en el numeral 8.1. del Documento Base]</v>
          </cell>
          <cell r="D461">
            <v>0</v>
          </cell>
          <cell r="E461">
            <v>0</v>
          </cell>
          <cell r="F461">
            <v>0</v>
          </cell>
          <cell r="G461">
            <v>0</v>
          </cell>
          <cell r="H461">
            <v>0</v>
          </cell>
          <cell r="I461">
            <v>0</v>
          </cell>
          <cell r="J461">
            <v>0</v>
          </cell>
          <cell r="K461">
            <v>0</v>
          </cell>
          <cell r="L461">
            <v>0</v>
          </cell>
          <cell r="M461">
            <v>0</v>
          </cell>
          <cell r="N461">
            <v>0</v>
          </cell>
          <cell r="O461">
            <v>0</v>
          </cell>
          <cell r="P461">
            <v>0</v>
          </cell>
          <cell r="Q461">
            <v>0</v>
          </cell>
        </row>
        <row r="462">
          <cell r="C462">
            <v>0</v>
          </cell>
          <cell r="D462">
            <v>0</v>
          </cell>
          <cell r="E462">
            <v>0</v>
          </cell>
          <cell r="F462">
            <v>0</v>
          </cell>
          <cell r="G462">
            <v>0</v>
          </cell>
          <cell r="H462">
            <v>0</v>
          </cell>
          <cell r="I462">
            <v>0</v>
          </cell>
          <cell r="J462">
            <v>0</v>
          </cell>
          <cell r="K462">
            <v>0</v>
          </cell>
          <cell r="L462">
            <v>0</v>
          </cell>
          <cell r="M462">
            <v>0</v>
          </cell>
          <cell r="N462">
            <v>0</v>
          </cell>
          <cell r="O462">
            <v>0</v>
          </cell>
          <cell r="P462">
            <v>0</v>
          </cell>
          <cell r="Q462">
            <v>0</v>
          </cell>
        </row>
        <row r="463">
          <cell r="C463">
            <v>0</v>
          </cell>
          <cell r="D463">
            <v>0</v>
          </cell>
          <cell r="E463">
            <v>0</v>
          </cell>
          <cell r="F463">
            <v>0</v>
          </cell>
          <cell r="G463">
            <v>0</v>
          </cell>
          <cell r="H463">
            <v>0</v>
          </cell>
          <cell r="I463">
            <v>0</v>
          </cell>
          <cell r="J463">
            <v>0</v>
          </cell>
          <cell r="K463">
            <v>0</v>
          </cell>
          <cell r="L463">
            <v>0</v>
          </cell>
          <cell r="M463">
            <v>0</v>
          </cell>
          <cell r="N463">
            <v>0</v>
          </cell>
          <cell r="O463">
            <v>0</v>
          </cell>
          <cell r="P463">
            <v>0</v>
          </cell>
          <cell r="Q463">
            <v>0</v>
          </cell>
        </row>
        <row r="464">
          <cell r="C464">
            <v>0</v>
          </cell>
          <cell r="D464" t="str">
            <v>MUNICIPIO DE CONCORDIA, ANTIOQUIA</v>
          </cell>
          <cell r="E464">
            <v>0</v>
          </cell>
          <cell r="F464">
            <v>0</v>
          </cell>
          <cell r="G464">
            <v>0</v>
          </cell>
          <cell r="H464">
            <v>0</v>
          </cell>
          <cell r="I464">
            <v>0</v>
          </cell>
          <cell r="J464">
            <v>0</v>
          </cell>
          <cell r="K464">
            <v>0</v>
          </cell>
          <cell r="L464">
            <v>0</v>
          </cell>
          <cell r="M464">
            <v>0</v>
          </cell>
          <cell r="N464">
            <v>0</v>
          </cell>
          <cell r="O464">
            <v>0</v>
          </cell>
          <cell r="P464">
            <v>0</v>
          </cell>
          <cell r="Q464">
            <v>0</v>
          </cell>
        </row>
        <row r="465">
          <cell r="C465">
            <v>0</v>
          </cell>
          <cell r="D465">
            <v>0</v>
          </cell>
          <cell r="E465">
            <v>0</v>
          </cell>
          <cell r="F465">
            <v>0</v>
          </cell>
          <cell r="G465">
            <v>0</v>
          </cell>
          <cell r="H465">
            <v>0</v>
          </cell>
          <cell r="I465">
            <v>0</v>
          </cell>
          <cell r="J465">
            <v>0</v>
          </cell>
          <cell r="K465">
            <v>0</v>
          </cell>
          <cell r="L465" t="str">
            <v>VERSIÓN</v>
          </cell>
          <cell r="M465">
            <v>0</v>
          </cell>
          <cell r="N465">
            <v>0</v>
          </cell>
          <cell r="O465">
            <v>0</v>
          </cell>
          <cell r="P465">
            <v>0</v>
          </cell>
          <cell r="Q465">
            <v>0</v>
          </cell>
        </row>
        <row r="466">
          <cell r="C466">
            <v>0</v>
          </cell>
          <cell r="D466" t="str">
            <v xml:space="preserve">[NÚMERO DEL PROCESO] </v>
          </cell>
          <cell r="E466">
            <v>0</v>
          </cell>
          <cell r="F466">
            <v>0</v>
          </cell>
          <cell r="G466">
            <v>0</v>
          </cell>
          <cell r="H466">
            <v>0</v>
          </cell>
          <cell r="I466">
            <v>0</v>
          </cell>
          <cell r="J466">
            <v>0</v>
          </cell>
          <cell r="K466">
            <v>0</v>
          </cell>
          <cell r="L466">
            <v>0</v>
          </cell>
          <cell r="M466">
            <v>0</v>
          </cell>
          <cell r="N466">
            <v>0</v>
          </cell>
          <cell r="O466">
            <v>0</v>
          </cell>
          <cell r="P466">
            <v>0</v>
          </cell>
          <cell r="Q466">
            <v>0</v>
          </cell>
        </row>
        <row r="467">
          <cell r="C467">
            <v>0</v>
          </cell>
          <cell r="D467">
            <v>0</v>
          </cell>
          <cell r="E467">
            <v>0</v>
          </cell>
          <cell r="F467">
            <v>0</v>
          </cell>
          <cell r="G467">
            <v>0</v>
          </cell>
          <cell r="H467">
            <v>0</v>
          </cell>
          <cell r="I467">
            <v>0</v>
          </cell>
          <cell r="J467">
            <v>0</v>
          </cell>
          <cell r="K467">
            <v>0</v>
          </cell>
          <cell r="L467" t="str">
            <v>PÁGINA</v>
          </cell>
          <cell r="M467">
            <v>1</v>
          </cell>
          <cell r="N467" t="str">
            <v>DE</v>
          </cell>
          <cell r="O467">
            <v>1</v>
          </cell>
          <cell r="P467">
            <v>0</v>
          </cell>
          <cell r="Q467">
            <v>0</v>
          </cell>
        </row>
        <row r="468">
          <cell r="C468">
            <v>0</v>
          </cell>
          <cell r="D468" t="str">
            <v xml:space="preserve">ANALISIS DE PRECIOS UNITARIOS </v>
          </cell>
          <cell r="E468">
            <v>0</v>
          </cell>
          <cell r="F468">
            <v>0</v>
          </cell>
          <cell r="G468">
            <v>0</v>
          </cell>
          <cell r="H468">
            <v>0</v>
          </cell>
          <cell r="I468">
            <v>0</v>
          </cell>
          <cell r="J468">
            <v>0</v>
          </cell>
          <cell r="K468">
            <v>0</v>
          </cell>
          <cell r="L468">
            <v>0</v>
          </cell>
          <cell r="M468">
            <v>0</v>
          </cell>
          <cell r="N468">
            <v>0</v>
          </cell>
          <cell r="O468">
            <v>0</v>
          </cell>
          <cell r="P468">
            <v>0</v>
          </cell>
          <cell r="Q468">
            <v>0</v>
          </cell>
        </row>
        <row r="469">
          <cell r="C469">
            <v>0</v>
          </cell>
          <cell r="D469">
            <v>0</v>
          </cell>
          <cell r="E469">
            <v>0</v>
          </cell>
          <cell r="F469">
            <v>0</v>
          </cell>
          <cell r="G469">
            <v>0</v>
          </cell>
          <cell r="H469">
            <v>0</v>
          </cell>
          <cell r="I469">
            <v>0</v>
          </cell>
          <cell r="J469">
            <v>0</v>
          </cell>
          <cell r="K469">
            <v>0</v>
          </cell>
          <cell r="L469">
            <v>0</v>
          </cell>
          <cell r="M469">
            <v>0</v>
          </cell>
          <cell r="N469">
            <v>0</v>
          </cell>
          <cell r="O469">
            <v>0</v>
          </cell>
          <cell r="P469">
            <v>0</v>
          </cell>
          <cell r="Q469">
            <v>0</v>
          </cell>
        </row>
        <row r="470">
          <cell r="C470">
            <v>0</v>
          </cell>
          <cell r="D470">
            <v>0</v>
          </cell>
          <cell r="E470">
            <v>0</v>
          </cell>
          <cell r="F470">
            <v>0</v>
          </cell>
          <cell r="G470">
            <v>0</v>
          </cell>
          <cell r="H470">
            <v>0</v>
          </cell>
          <cell r="I470">
            <v>0</v>
          </cell>
          <cell r="J470">
            <v>0</v>
          </cell>
          <cell r="K470">
            <v>0</v>
          </cell>
          <cell r="L470" t="str">
            <v>FECHA</v>
          </cell>
          <cell r="M470" t="str">
            <v>DD</v>
          </cell>
          <cell r="N470" t="str">
            <v>MM</v>
          </cell>
          <cell r="O470" t="str">
            <v>AA</v>
          </cell>
          <cell r="P470">
            <v>0</v>
          </cell>
          <cell r="Q470">
            <v>0</v>
          </cell>
        </row>
        <row r="471">
          <cell r="C471">
            <v>0</v>
          </cell>
          <cell r="D471">
            <v>0</v>
          </cell>
          <cell r="E471">
            <v>0</v>
          </cell>
          <cell r="F471">
            <v>0</v>
          </cell>
          <cell r="G471">
            <v>0</v>
          </cell>
          <cell r="H471">
            <v>0</v>
          </cell>
          <cell r="I471">
            <v>0</v>
          </cell>
          <cell r="J471">
            <v>0</v>
          </cell>
          <cell r="K471">
            <v>0</v>
          </cell>
          <cell r="L471">
            <v>0</v>
          </cell>
          <cell r="M471">
            <v>8</v>
          </cell>
          <cell r="N471">
            <v>5</v>
          </cell>
          <cell r="O471">
            <v>2023</v>
          </cell>
          <cell r="P471">
            <v>0</v>
          </cell>
          <cell r="Q471">
            <v>0</v>
          </cell>
        </row>
        <row r="472">
          <cell r="C472" t="str">
            <v>ITEMS DE LA PROPUESTA ECONÓMICA</v>
          </cell>
          <cell r="D472">
            <v>0</v>
          </cell>
          <cell r="E472">
            <v>0</v>
          </cell>
          <cell r="F472">
            <v>0</v>
          </cell>
          <cell r="G472">
            <v>0</v>
          </cell>
          <cell r="H472">
            <v>0</v>
          </cell>
          <cell r="I472" t="str">
            <v>ITEMS NO PREVISTOS</v>
          </cell>
          <cell r="J472">
            <v>0</v>
          </cell>
          <cell r="K472">
            <v>0</v>
          </cell>
          <cell r="L472">
            <v>0</v>
          </cell>
          <cell r="M472">
            <v>0</v>
          </cell>
          <cell r="N472">
            <v>0</v>
          </cell>
          <cell r="O472">
            <v>0</v>
          </cell>
          <cell r="P472">
            <v>0</v>
          </cell>
          <cell r="Q472">
            <v>0</v>
          </cell>
        </row>
        <row r="473">
          <cell r="C473">
            <v>0</v>
          </cell>
          <cell r="D473">
            <v>0</v>
          </cell>
          <cell r="E473">
            <v>0</v>
          </cell>
          <cell r="F473">
            <v>0</v>
          </cell>
          <cell r="G473">
            <v>0</v>
          </cell>
          <cell r="H473">
            <v>0</v>
          </cell>
          <cell r="I473">
            <v>0</v>
          </cell>
          <cell r="J473">
            <v>0</v>
          </cell>
          <cell r="K473">
            <v>0</v>
          </cell>
          <cell r="L473">
            <v>0</v>
          </cell>
          <cell r="M473">
            <v>0</v>
          </cell>
          <cell r="N473">
            <v>0</v>
          </cell>
          <cell r="O473">
            <v>0</v>
          </cell>
          <cell r="P473">
            <v>0</v>
          </cell>
          <cell r="Q473">
            <v>0</v>
          </cell>
        </row>
        <row r="474">
          <cell r="C474">
            <v>0</v>
          </cell>
          <cell r="D474">
            <v>0</v>
          </cell>
          <cell r="E474">
            <v>0</v>
          </cell>
          <cell r="F474">
            <v>0</v>
          </cell>
          <cell r="G474">
            <v>0</v>
          </cell>
          <cell r="H474">
            <v>0</v>
          </cell>
          <cell r="I474">
            <v>0</v>
          </cell>
          <cell r="J474">
            <v>0</v>
          </cell>
          <cell r="K474">
            <v>0</v>
          </cell>
          <cell r="L474">
            <v>0</v>
          </cell>
          <cell r="M474">
            <v>0</v>
          </cell>
          <cell r="N474">
            <v>0</v>
          </cell>
          <cell r="O474">
            <v>0</v>
          </cell>
          <cell r="P474">
            <v>0</v>
          </cell>
          <cell r="Q474">
            <v>0</v>
          </cell>
        </row>
        <row r="475">
          <cell r="C475">
            <v>0</v>
          </cell>
          <cell r="D475">
            <v>0</v>
          </cell>
          <cell r="E475">
            <v>0</v>
          </cell>
          <cell r="F475">
            <v>0</v>
          </cell>
          <cell r="G475">
            <v>0</v>
          </cell>
          <cell r="H475">
            <v>0</v>
          </cell>
          <cell r="I475">
            <v>0</v>
          </cell>
          <cell r="J475">
            <v>0</v>
          </cell>
          <cell r="K475">
            <v>0</v>
          </cell>
          <cell r="L475">
            <v>0</v>
          </cell>
          <cell r="M475">
            <v>0</v>
          </cell>
          <cell r="N475">
            <v>0</v>
          </cell>
          <cell r="O475">
            <v>0</v>
          </cell>
          <cell r="P475">
            <v>0</v>
          </cell>
          <cell r="Q475">
            <v>0</v>
          </cell>
        </row>
        <row r="476">
          <cell r="C476" t="str">
            <v>DATOS ESPECÍFICOS</v>
          </cell>
          <cell r="D476">
            <v>0</v>
          </cell>
          <cell r="E476">
            <v>0</v>
          </cell>
          <cell r="F476">
            <v>0</v>
          </cell>
          <cell r="G476">
            <v>0</v>
          </cell>
          <cell r="H476">
            <v>0</v>
          </cell>
          <cell r="I476">
            <v>0</v>
          </cell>
          <cell r="J476">
            <v>0</v>
          </cell>
          <cell r="K476">
            <v>0</v>
          </cell>
          <cell r="L476">
            <v>0</v>
          </cell>
          <cell r="M476">
            <v>0</v>
          </cell>
          <cell r="N476">
            <v>0</v>
          </cell>
          <cell r="O476">
            <v>0</v>
          </cell>
          <cell r="P476">
            <v>0</v>
          </cell>
          <cell r="Q476">
            <v>0</v>
          </cell>
        </row>
        <row r="477">
          <cell r="C477">
            <v>0</v>
          </cell>
          <cell r="D477">
            <v>0</v>
          </cell>
          <cell r="E477">
            <v>0</v>
          </cell>
          <cell r="F477">
            <v>0</v>
          </cell>
          <cell r="G477">
            <v>0</v>
          </cell>
          <cell r="H477">
            <v>0</v>
          </cell>
          <cell r="I477">
            <v>0</v>
          </cell>
          <cell r="J477">
            <v>0</v>
          </cell>
          <cell r="K477">
            <v>0</v>
          </cell>
          <cell r="L477">
            <v>0</v>
          </cell>
          <cell r="M477">
            <v>0</v>
          </cell>
          <cell r="N477">
            <v>0</v>
          </cell>
          <cell r="O477">
            <v>0</v>
          </cell>
          <cell r="P477">
            <v>0</v>
          </cell>
          <cell r="Q477">
            <v>0</v>
          </cell>
        </row>
        <row r="478">
          <cell r="C478" t="str">
            <v>ITEM</v>
          </cell>
          <cell r="D478" t="str">
            <v>DESCRIPCIÓN</v>
          </cell>
          <cell r="E478">
            <v>0</v>
          </cell>
          <cell r="F478">
            <v>0</v>
          </cell>
          <cell r="G478">
            <v>0</v>
          </cell>
          <cell r="H478">
            <v>0</v>
          </cell>
          <cell r="I478">
            <v>0</v>
          </cell>
          <cell r="J478">
            <v>0</v>
          </cell>
          <cell r="K478">
            <v>0</v>
          </cell>
          <cell r="L478">
            <v>0</v>
          </cell>
          <cell r="M478" t="str">
            <v>UNIDAD</v>
          </cell>
          <cell r="N478">
            <v>0</v>
          </cell>
          <cell r="O478" t="str">
            <v>CANTIDAD</v>
          </cell>
          <cell r="P478">
            <v>0</v>
          </cell>
          <cell r="Q478">
            <v>0</v>
          </cell>
        </row>
        <row r="479">
          <cell r="C479" t="str">
            <v>5.2.4</v>
          </cell>
          <cell r="D479" t="str">
            <v>DEMOLICIÓN ESTRUCTURAS DE CONCRETO, manual o mecánicamente, de cualquier resistencia, reforzado o ciclópeo, y en cualquier clase de estructura. Incluye cargue, retiro de refuerzo y cualquier tipo de acabado (revoques y enchapes) o piso (en losas) e instalaciones embebidas, compresor neumático con martillo, además recuperación de los materiales aprovechables o su transporte hasta el sitio que lo indique la interventoría. MEDIDO EN SITIO; no incluye transporte ni derechos de botadero.</v>
          </cell>
          <cell r="E479">
            <v>0</v>
          </cell>
          <cell r="F479">
            <v>0</v>
          </cell>
          <cell r="G479">
            <v>0</v>
          </cell>
          <cell r="H479">
            <v>0</v>
          </cell>
          <cell r="I479">
            <v>0</v>
          </cell>
          <cell r="J479">
            <v>0</v>
          </cell>
          <cell r="K479">
            <v>0</v>
          </cell>
          <cell r="L479">
            <v>0</v>
          </cell>
          <cell r="M479" t="str">
            <v>m3</v>
          </cell>
          <cell r="N479">
            <v>0</v>
          </cell>
          <cell r="O479">
            <v>24</v>
          </cell>
          <cell r="P479">
            <v>0</v>
          </cell>
          <cell r="Q479">
            <v>0</v>
          </cell>
          <cell r="R479">
            <v>129399</v>
          </cell>
          <cell r="S479">
            <v>166834</v>
          </cell>
          <cell r="T479">
            <v>0.32940000000000003</v>
          </cell>
          <cell r="U479">
            <v>0</v>
          </cell>
          <cell r="V479">
            <v>0</v>
          </cell>
          <cell r="W479">
            <v>0.67059999999999997</v>
          </cell>
        </row>
        <row r="480">
          <cell r="C480" t="str">
            <v>I. EQUIPO</v>
          </cell>
          <cell r="D480">
            <v>0</v>
          </cell>
          <cell r="E480">
            <v>0</v>
          </cell>
          <cell r="F480">
            <v>0</v>
          </cell>
          <cell r="G480">
            <v>0</v>
          </cell>
          <cell r="H480">
            <v>0</v>
          </cell>
          <cell r="I480">
            <v>0</v>
          </cell>
          <cell r="J480">
            <v>0</v>
          </cell>
          <cell r="K480">
            <v>0</v>
          </cell>
          <cell r="L480">
            <v>0</v>
          </cell>
          <cell r="M480">
            <v>0</v>
          </cell>
          <cell r="N480">
            <v>0</v>
          </cell>
          <cell r="O480">
            <v>0</v>
          </cell>
          <cell r="P480">
            <v>0</v>
          </cell>
          <cell r="Q480">
            <v>0</v>
          </cell>
        </row>
        <row r="481">
          <cell r="C481">
            <v>0</v>
          </cell>
          <cell r="D481">
            <v>0</v>
          </cell>
          <cell r="E481">
            <v>0</v>
          </cell>
          <cell r="F481">
            <v>0</v>
          </cell>
          <cell r="G481">
            <v>0</v>
          </cell>
          <cell r="H481">
            <v>0</v>
          </cell>
          <cell r="I481">
            <v>0</v>
          </cell>
          <cell r="J481">
            <v>0</v>
          </cell>
          <cell r="K481">
            <v>0</v>
          </cell>
          <cell r="L481">
            <v>0</v>
          </cell>
          <cell r="M481">
            <v>0</v>
          </cell>
          <cell r="N481">
            <v>0</v>
          </cell>
          <cell r="O481">
            <v>0</v>
          </cell>
          <cell r="P481">
            <v>0</v>
          </cell>
          <cell r="Q481">
            <v>0</v>
          </cell>
        </row>
        <row r="482">
          <cell r="C482" t="str">
            <v>DESCRIPCIÓN</v>
          </cell>
          <cell r="D482">
            <v>0</v>
          </cell>
          <cell r="E482">
            <v>0</v>
          </cell>
          <cell r="F482">
            <v>0</v>
          </cell>
          <cell r="G482">
            <v>0</v>
          </cell>
          <cell r="H482" t="str">
            <v>MARCA</v>
          </cell>
          <cell r="I482">
            <v>0</v>
          </cell>
          <cell r="J482" t="str">
            <v>TIPO</v>
          </cell>
          <cell r="K482">
            <v>0</v>
          </cell>
          <cell r="L482" t="str">
            <v>TARIFA/HORA</v>
          </cell>
          <cell r="M482" t="str">
            <v>RENDIMIENTO</v>
          </cell>
          <cell r="N482">
            <v>0</v>
          </cell>
          <cell r="O482" t="str">
            <v>Vr. UNITARIO</v>
          </cell>
          <cell r="P482">
            <v>0</v>
          </cell>
          <cell r="Q482">
            <v>0</v>
          </cell>
        </row>
        <row r="483">
          <cell r="C483" t="str">
            <v>Demoledor -  Rompepavimento Hexagonal 68Jls</v>
          </cell>
          <cell r="D483">
            <v>0</v>
          </cell>
          <cell r="E483">
            <v>0</v>
          </cell>
          <cell r="F483">
            <v>0</v>
          </cell>
          <cell r="G483">
            <v>0</v>
          </cell>
          <cell r="H483">
            <v>0</v>
          </cell>
          <cell r="I483">
            <v>0</v>
          </cell>
          <cell r="J483" t="str">
            <v>Dia</v>
          </cell>
          <cell r="K483">
            <v>0</v>
          </cell>
          <cell r="L483">
            <v>67978</v>
          </cell>
          <cell r="M483">
            <v>3</v>
          </cell>
          <cell r="N483">
            <v>0</v>
          </cell>
          <cell r="O483">
            <v>22659</v>
          </cell>
          <cell r="P483">
            <v>0</v>
          </cell>
          <cell r="Q483">
            <v>0</v>
          </cell>
          <cell r="R483">
            <v>8</v>
          </cell>
          <cell r="T483" t="str">
            <v>Demoledor -  Rompepavimento Hexagonal 68Jls</v>
          </cell>
        </row>
        <row r="484">
          <cell r="C484" t="str">
            <v xml:space="preserve">Retroexcavadora sobre llantas 
</v>
          </cell>
          <cell r="D484">
            <v>0</v>
          </cell>
          <cell r="E484">
            <v>0</v>
          </cell>
          <cell r="F484">
            <v>0</v>
          </cell>
          <cell r="G484">
            <v>0</v>
          </cell>
          <cell r="H484">
            <v>0</v>
          </cell>
          <cell r="I484">
            <v>0</v>
          </cell>
          <cell r="J484" t="str">
            <v>h</v>
          </cell>
          <cell r="K484">
            <v>0</v>
          </cell>
          <cell r="L484">
            <v>125000</v>
          </cell>
          <cell r="M484">
            <v>8</v>
          </cell>
          <cell r="N484">
            <v>0</v>
          </cell>
          <cell r="O484">
            <v>15625</v>
          </cell>
          <cell r="P484">
            <v>0</v>
          </cell>
          <cell r="Q484">
            <v>0</v>
          </cell>
          <cell r="R484">
            <v>3</v>
          </cell>
          <cell r="T484" t="str">
            <v xml:space="preserve">Retroexcavadora sobre llantas 
</v>
          </cell>
        </row>
        <row r="485">
          <cell r="C485">
            <v>0</v>
          </cell>
          <cell r="D485">
            <v>0</v>
          </cell>
          <cell r="E485">
            <v>0</v>
          </cell>
          <cell r="F485">
            <v>0</v>
          </cell>
          <cell r="G485">
            <v>0</v>
          </cell>
          <cell r="H485">
            <v>0</v>
          </cell>
          <cell r="I485">
            <v>0</v>
          </cell>
          <cell r="J485" t="str">
            <v/>
          </cell>
          <cell r="K485">
            <v>0</v>
          </cell>
          <cell r="L485" t="str">
            <v/>
          </cell>
          <cell r="M485">
            <v>0</v>
          </cell>
          <cell r="N485">
            <v>0</v>
          </cell>
          <cell r="O485">
            <v>0</v>
          </cell>
          <cell r="P485">
            <v>0</v>
          </cell>
          <cell r="Q485">
            <v>0</v>
          </cell>
          <cell r="R485">
            <v>0</v>
          </cell>
          <cell r="T485">
            <v>0</v>
          </cell>
        </row>
        <row r="486">
          <cell r="C486" t="str">
            <v>Herramienta Menor (Como % de Mano de Obra)</v>
          </cell>
          <cell r="D486">
            <v>0</v>
          </cell>
          <cell r="E486">
            <v>0</v>
          </cell>
          <cell r="F486">
            <v>0</v>
          </cell>
          <cell r="G486">
            <v>0</v>
          </cell>
          <cell r="H486">
            <v>0</v>
          </cell>
          <cell r="I486">
            <v>0</v>
          </cell>
          <cell r="J486" t="str">
            <v>Dia</v>
          </cell>
          <cell r="K486">
            <v>0</v>
          </cell>
          <cell r="L486">
            <v>86776</v>
          </cell>
          <cell r="M486">
            <v>0.05</v>
          </cell>
          <cell r="N486">
            <v>0</v>
          </cell>
          <cell r="O486">
            <v>4339</v>
          </cell>
          <cell r="P486">
            <v>0</v>
          </cell>
          <cell r="Q486">
            <v>0</v>
          </cell>
          <cell r="R486">
            <v>104136</v>
          </cell>
          <cell r="T486" t="str">
            <v>Herramienta Menor (Como % de Mano de Obra)</v>
          </cell>
        </row>
        <row r="487">
          <cell r="C487">
            <v>0</v>
          </cell>
          <cell r="D487">
            <v>0</v>
          </cell>
          <cell r="E487">
            <v>0</v>
          </cell>
          <cell r="F487">
            <v>0</v>
          </cell>
          <cell r="G487">
            <v>0</v>
          </cell>
          <cell r="H487">
            <v>0</v>
          </cell>
          <cell r="I487">
            <v>0</v>
          </cell>
          <cell r="J487">
            <v>0</v>
          </cell>
          <cell r="K487">
            <v>0</v>
          </cell>
          <cell r="L487">
            <v>0.32940000000000003</v>
          </cell>
          <cell r="M487" t="str">
            <v>SUBTOTAL $</v>
          </cell>
          <cell r="N487">
            <v>0</v>
          </cell>
          <cell r="O487">
            <v>42623</v>
          </cell>
          <cell r="P487">
            <v>0</v>
          </cell>
          <cell r="Q487">
            <v>0</v>
          </cell>
          <cell r="T487">
            <v>0</v>
          </cell>
        </row>
        <row r="488">
          <cell r="C488" t="str">
            <v>II. MATERIALES</v>
          </cell>
          <cell r="D488">
            <v>0</v>
          </cell>
          <cell r="E488">
            <v>0</v>
          </cell>
          <cell r="F488">
            <v>0</v>
          </cell>
          <cell r="G488">
            <v>0</v>
          </cell>
          <cell r="H488">
            <v>0</v>
          </cell>
          <cell r="I488">
            <v>0</v>
          </cell>
          <cell r="J488">
            <v>0</v>
          </cell>
          <cell r="K488">
            <v>0</v>
          </cell>
          <cell r="L488">
            <v>0</v>
          </cell>
          <cell r="M488">
            <v>0</v>
          </cell>
          <cell r="N488">
            <v>0</v>
          </cell>
          <cell r="O488">
            <v>0</v>
          </cell>
          <cell r="P488">
            <v>0</v>
          </cell>
          <cell r="Q488">
            <v>0</v>
          </cell>
          <cell r="T488">
            <v>0</v>
          </cell>
        </row>
        <row r="489">
          <cell r="C489">
            <v>0</v>
          </cell>
          <cell r="D489">
            <v>0</v>
          </cell>
          <cell r="E489">
            <v>0</v>
          </cell>
          <cell r="F489">
            <v>0</v>
          </cell>
          <cell r="G489">
            <v>0</v>
          </cell>
          <cell r="H489">
            <v>0</v>
          </cell>
          <cell r="I489">
            <v>0</v>
          </cell>
          <cell r="J489">
            <v>0</v>
          </cell>
          <cell r="K489">
            <v>0</v>
          </cell>
          <cell r="L489">
            <v>0</v>
          </cell>
          <cell r="M489">
            <v>0</v>
          </cell>
          <cell r="N489">
            <v>0</v>
          </cell>
          <cell r="O489">
            <v>0</v>
          </cell>
          <cell r="P489">
            <v>0</v>
          </cell>
          <cell r="Q489">
            <v>0</v>
          </cell>
          <cell r="T489">
            <v>0</v>
          </cell>
        </row>
        <row r="490">
          <cell r="C490" t="str">
            <v>DESCRIPCIÓN</v>
          </cell>
          <cell r="D490">
            <v>0</v>
          </cell>
          <cell r="E490">
            <v>0</v>
          </cell>
          <cell r="F490">
            <v>0</v>
          </cell>
          <cell r="G490">
            <v>0</v>
          </cell>
          <cell r="H490">
            <v>0</v>
          </cell>
          <cell r="I490">
            <v>0</v>
          </cell>
          <cell r="J490">
            <v>0</v>
          </cell>
          <cell r="K490" t="str">
            <v>UNIDAD</v>
          </cell>
          <cell r="L490" t="str">
            <v>CANTIDAD</v>
          </cell>
          <cell r="M490" t="str">
            <v>PRECIO UNIT.</v>
          </cell>
          <cell r="N490">
            <v>0</v>
          </cell>
          <cell r="O490" t="str">
            <v>Vr. UNITARIO</v>
          </cell>
          <cell r="P490">
            <v>0</v>
          </cell>
          <cell r="Q490">
            <v>0</v>
          </cell>
          <cell r="T490">
            <v>0</v>
          </cell>
        </row>
        <row r="491">
          <cell r="C491">
            <v>0</v>
          </cell>
          <cell r="D491">
            <v>0</v>
          </cell>
          <cell r="E491">
            <v>0</v>
          </cell>
          <cell r="F491">
            <v>0</v>
          </cell>
          <cell r="G491">
            <v>0</v>
          </cell>
          <cell r="H491">
            <v>0</v>
          </cell>
          <cell r="I491">
            <v>0</v>
          </cell>
          <cell r="J491">
            <v>0</v>
          </cell>
          <cell r="K491" t="str">
            <v/>
          </cell>
          <cell r="L491">
            <v>0</v>
          </cell>
          <cell r="M491">
            <v>0</v>
          </cell>
          <cell r="N491">
            <v>0</v>
          </cell>
          <cell r="O491">
            <v>0</v>
          </cell>
          <cell r="P491">
            <v>0</v>
          </cell>
          <cell r="Q491">
            <v>0</v>
          </cell>
          <cell r="R491">
            <v>0</v>
          </cell>
          <cell r="T491">
            <v>0</v>
          </cell>
        </row>
        <row r="492">
          <cell r="C492">
            <v>0</v>
          </cell>
          <cell r="D492">
            <v>0</v>
          </cell>
          <cell r="E492">
            <v>0</v>
          </cell>
          <cell r="F492">
            <v>0</v>
          </cell>
          <cell r="G492">
            <v>0</v>
          </cell>
          <cell r="H492">
            <v>0</v>
          </cell>
          <cell r="I492">
            <v>0</v>
          </cell>
          <cell r="J492">
            <v>0</v>
          </cell>
          <cell r="K492" t="str">
            <v/>
          </cell>
          <cell r="L492">
            <v>0</v>
          </cell>
          <cell r="M492">
            <v>0</v>
          </cell>
          <cell r="N492">
            <v>0</v>
          </cell>
          <cell r="O492">
            <v>0</v>
          </cell>
          <cell r="P492">
            <v>0</v>
          </cell>
          <cell r="Q492">
            <v>0</v>
          </cell>
          <cell r="R492">
            <v>0</v>
          </cell>
          <cell r="T492">
            <v>0</v>
          </cell>
        </row>
        <row r="493">
          <cell r="C493">
            <v>0</v>
          </cell>
          <cell r="D493">
            <v>0</v>
          </cell>
          <cell r="E493">
            <v>0</v>
          </cell>
          <cell r="F493">
            <v>0</v>
          </cell>
          <cell r="G493">
            <v>0</v>
          </cell>
          <cell r="H493">
            <v>0</v>
          </cell>
          <cell r="I493">
            <v>0</v>
          </cell>
          <cell r="J493">
            <v>0</v>
          </cell>
          <cell r="K493" t="str">
            <v/>
          </cell>
          <cell r="L493">
            <v>0</v>
          </cell>
          <cell r="M493">
            <v>0</v>
          </cell>
          <cell r="N493">
            <v>0</v>
          </cell>
          <cell r="O493">
            <v>0</v>
          </cell>
          <cell r="P493">
            <v>0</v>
          </cell>
          <cell r="Q493">
            <v>0</v>
          </cell>
          <cell r="R493">
            <v>0</v>
          </cell>
          <cell r="T493">
            <v>0</v>
          </cell>
        </row>
        <row r="494">
          <cell r="C494">
            <v>0</v>
          </cell>
          <cell r="D494">
            <v>0</v>
          </cell>
          <cell r="E494">
            <v>0</v>
          </cell>
          <cell r="F494">
            <v>0</v>
          </cell>
          <cell r="G494">
            <v>0</v>
          </cell>
          <cell r="H494">
            <v>0</v>
          </cell>
          <cell r="I494">
            <v>0</v>
          </cell>
          <cell r="J494">
            <v>0</v>
          </cell>
          <cell r="K494" t="str">
            <v/>
          </cell>
          <cell r="L494">
            <v>0</v>
          </cell>
          <cell r="M494">
            <v>0</v>
          </cell>
          <cell r="N494">
            <v>0</v>
          </cell>
          <cell r="O494">
            <v>0</v>
          </cell>
          <cell r="P494">
            <v>0</v>
          </cell>
          <cell r="Q494">
            <v>0</v>
          </cell>
          <cell r="R494">
            <v>0</v>
          </cell>
          <cell r="T494">
            <v>0</v>
          </cell>
        </row>
        <row r="495">
          <cell r="C495">
            <v>0</v>
          </cell>
          <cell r="D495">
            <v>0</v>
          </cell>
          <cell r="E495">
            <v>0</v>
          </cell>
          <cell r="F495">
            <v>0</v>
          </cell>
          <cell r="G495">
            <v>0</v>
          </cell>
          <cell r="H495">
            <v>0</v>
          </cell>
          <cell r="I495">
            <v>0</v>
          </cell>
          <cell r="J495">
            <v>0</v>
          </cell>
          <cell r="K495" t="str">
            <v/>
          </cell>
          <cell r="L495">
            <v>0</v>
          </cell>
          <cell r="M495">
            <v>0</v>
          </cell>
          <cell r="N495">
            <v>0</v>
          </cell>
          <cell r="O495">
            <v>0</v>
          </cell>
          <cell r="P495">
            <v>0</v>
          </cell>
          <cell r="Q495">
            <v>0</v>
          </cell>
          <cell r="R495">
            <v>0</v>
          </cell>
          <cell r="T495">
            <v>0</v>
          </cell>
        </row>
        <row r="496">
          <cell r="C496">
            <v>0</v>
          </cell>
          <cell r="D496">
            <v>0</v>
          </cell>
          <cell r="E496">
            <v>0</v>
          </cell>
          <cell r="F496">
            <v>0</v>
          </cell>
          <cell r="G496">
            <v>0</v>
          </cell>
          <cell r="H496">
            <v>0</v>
          </cell>
          <cell r="I496">
            <v>0</v>
          </cell>
          <cell r="J496">
            <v>0</v>
          </cell>
          <cell r="K496" t="str">
            <v/>
          </cell>
          <cell r="L496">
            <v>0</v>
          </cell>
          <cell r="M496">
            <v>0</v>
          </cell>
          <cell r="N496">
            <v>0</v>
          </cell>
          <cell r="O496">
            <v>0</v>
          </cell>
          <cell r="P496">
            <v>0</v>
          </cell>
          <cell r="Q496">
            <v>0</v>
          </cell>
          <cell r="R496">
            <v>0</v>
          </cell>
          <cell r="T496">
            <v>0</v>
          </cell>
        </row>
        <row r="497">
          <cell r="C497">
            <v>0</v>
          </cell>
          <cell r="D497">
            <v>0</v>
          </cell>
          <cell r="E497">
            <v>0</v>
          </cell>
          <cell r="F497">
            <v>0</v>
          </cell>
          <cell r="G497">
            <v>0</v>
          </cell>
          <cell r="H497">
            <v>0</v>
          </cell>
          <cell r="I497">
            <v>0</v>
          </cell>
          <cell r="J497">
            <v>0</v>
          </cell>
          <cell r="K497" t="str">
            <v/>
          </cell>
          <cell r="L497">
            <v>0</v>
          </cell>
          <cell r="M497">
            <v>0</v>
          </cell>
          <cell r="N497">
            <v>0</v>
          </cell>
          <cell r="O497">
            <v>0</v>
          </cell>
          <cell r="P497">
            <v>0</v>
          </cell>
          <cell r="Q497">
            <v>0</v>
          </cell>
          <cell r="R497">
            <v>0</v>
          </cell>
          <cell r="T497">
            <v>0</v>
          </cell>
        </row>
        <row r="498">
          <cell r="C498">
            <v>0</v>
          </cell>
          <cell r="D498">
            <v>0</v>
          </cell>
          <cell r="E498">
            <v>0</v>
          </cell>
          <cell r="F498">
            <v>0</v>
          </cell>
          <cell r="G498">
            <v>0</v>
          </cell>
          <cell r="H498">
            <v>0</v>
          </cell>
          <cell r="I498">
            <v>0</v>
          </cell>
          <cell r="J498">
            <v>0</v>
          </cell>
          <cell r="K498">
            <v>0</v>
          </cell>
          <cell r="L498">
            <v>0</v>
          </cell>
          <cell r="M498" t="str">
            <v>SUBTOTAL $</v>
          </cell>
          <cell r="N498">
            <v>0</v>
          </cell>
          <cell r="O498">
            <v>0</v>
          </cell>
          <cell r="P498">
            <v>0</v>
          </cell>
          <cell r="Q498">
            <v>0</v>
          </cell>
          <cell r="T498">
            <v>0</v>
          </cell>
        </row>
        <row r="499">
          <cell r="C499" t="str">
            <v>III. TRANSPORTES</v>
          </cell>
          <cell r="D499">
            <v>0</v>
          </cell>
          <cell r="E499">
            <v>0</v>
          </cell>
          <cell r="F499">
            <v>0</v>
          </cell>
          <cell r="G499">
            <v>0</v>
          </cell>
          <cell r="H499">
            <v>0</v>
          </cell>
          <cell r="I499">
            <v>0</v>
          </cell>
          <cell r="J499">
            <v>0</v>
          </cell>
          <cell r="K499">
            <v>0</v>
          </cell>
          <cell r="L499">
            <v>0</v>
          </cell>
          <cell r="M499">
            <v>0</v>
          </cell>
          <cell r="N499">
            <v>0</v>
          </cell>
          <cell r="O499">
            <v>0</v>
          </cell>
          <cell r="P499">
            <v>0</v>
          </cell>
          <cell r="Q499">
            <v>0</v>
          </cell>
          <cell r="T499">
            <v>0</v>
          </cell>
        </row>
        <row r="500">
          <cell r="C500">
            <v>0</v>
          </cell>
          <cell r="D500">
            <v>0</v>
          </cell>
          <cell r="E500">
            <v>0</v>
          </cell>
          <cell r="F500">
            <v>0</v>
          </cell>
          <cell r="G500">
            <v>0</v>
          </cell>
          <cell r="H500">
            <v>0</v>
          </cell>
          <cell r="I500">
            <v>0</v>
          </cell>
          <cell r="J500">
            <v>0</v>
          </cell>
          <cell r="K500">
            <v>0</v>
          </cell>
          <cell r="L500">
            <v>0</v>
          </cell>
          <cell r="M500">
            <v>0</v>
          </cell>
          <cell r="N500">
            <v>0</v>
          </cell>
          <cell r="O500">
            <v>0</v>
          </cell>
          <cell r="P500">
            <v>0</v>
          </cell>
          <cell r="Q500">
            <v>0</v>
          </cell>
          <cell r="T500">
            <v>0</v>
          </cell>
        </row>
        <row r="501">
          <cell r="C501" t="str">
            <v>MATERIAL</v>
          </cell>
          <cell r="D501">
            <v>0</v>
          </cell>
          <cell r="E501">
            <v>0</v>
          </cell>
          <cell r="F501">
            <v>0</v>
          </cell>
          <cell r="G501">
            <v>0</v>
          </cell>
          <cell r="H501">
            <v>0</v>
          </cell>
          <cell r="I501">
            <v>0</v>
          </cell>
          <cell r="J501" t="str">
            <v>VOL. o PESO</v>
          </cell>
          <cell r="K501" t="str">
            <v>DISTANCIA</v>
          </cell>
          <cell r="L501" t="str">
            <v>M3 o Ton/Km</v>
          </cell>
          <cell r="M501" t="str">
            <v>TARIFA</v>
          </cell>
          <cell r="N501">
            <v>0</v>
          </cell>
          <cell r="O501" t="str">
            <v>Vr. UNITARIO</v>
          </cell>
          <cell r="P501">
            <v>0</v>
          </cell>
          <cell r="Q501">
            <v>0</v>
          </cell>
          <cell r="T501">
            <v>0</v>
          </cell>
        </row>
        <row r="502">
          <cell r="C502">
            <v>0</v>
          </cell>
          <cell r="D502">
            <v>0</v>
          </cell>
          <cell r="E502">
            <v>0</v>
          </cell>
          <cell r="F502">
            <v>0</v>
          </cell>
          <cell r="G502">
            <v>0</v>
          </cell>
          <cell r="H502">
            <v>0</v>
          </cell>
          <cell r="I502">
            <v>0</v>
          </cell>
          <cell r="J502" t="str">
            <v/>
          </cell>
          <cell r="K502">
            <v>0</v>
          </cell>
          <cell r="L502">
            <v>0</v>
          </cell>
          <cell r="M502">
            <v>0</v>
          </cell>
          <cell r="N502">
            <v>0</v>
          </cell>
          <cell r="O502">
            <v>0</v>
          </cell>
          <cell r="P502">
            <v>0</v>
          </cell>
          <cell r="Q502">
            <v>0</v>
          </cell>
          <cell r="R502">
            <v>0</v>
          </cell>
          <cell r="T502">
            <v>0</v>
          </cell>
        </row>
        <row r="503">
          <cell r="C503">
            <v>0</v>
          </cell>
          <cell r="D503">
            <v>0</v>
          </cell>
          <cell r="E503">
            <v>0</v>
          </cell>
          <cell r="F503">
            <v>0</v>
          </cell>
          <cell r="G503">
            <v>0</v>
          </cell>
          <cell r="H503">
            <v>0</v>
          </cell>
          <cell r="I503">
            <v>0</v>
          </cell>
          <cell r="J503" t="str">
            <v/>
          </cell>
          <cell r="K503">
            <v>0</v>
          </cell>
          <cell r="L503">
            <v>0</v>
          </cell>
          <cell r="M503">
            <v>0</v>
          </cell>
          <cell r="N503">
            <v>0</v>
          </cell>
          <cell r="O503">
            <v>0</v>
          </cell>
          <cell r="P503">
            <v>0</v>
          </cell>
          <cell r="Q503">
            <v>0</v>
          </cell>
          <cell r="R503">
            <v>0</v>
          </cell>
          <cell r="T503">
            <v>0</v>
          </cell>
        </row>
        <row r="504">
          <cell r="C504">
            <v>0</v>
          </cell>
          <cell r="D504">
            <v>0</v>
          </cell>
          <cell r="E504">
            <v>0</v>
          </cell>
          <cell r="F504">
            <v>0</v>
          </cell>
          <cell r="G504">
            <v>0</v>
          </cell>
          <cell r="H504">
            <v>0</v>
          </cell>
          <cell r="I504">
            <v>0</v>
          </cell>
          <cell r="J504" t="str">
            <v/>
          </cell>
          <cell r="K504">
            <v>0</v>
          </cell>
          <cell r="L504">
            <v>0</v>
          </cell>
          <cell r="M504">
            <v>0</v>
          </cell>
          <cell r="N504">
            <v>0</v>
          </cell>
          <cell r="O504">
            <v>0</v>
          </cell>
          <cell r="P504">
            <v>0</v>
          </cell>
          <cell r="Q504">
            <v>0</v>
          </cell>
          <cell r="R504">
            <v>0</v>
          </cell>
          <cell r="T504">
            <v>0</v>
          </cell>
        </row>
        <row r="505">
          <cell r="C505">
            <v>0</v>
          </cell>
          <cell r="D505">
            <v>0</v>
          </cell>
          <cell r="E505">
            <v>0</v>
          </cell>
          <cell r="F505">
            <v>0</v>
          </cell>
          <cell r="G505">
            <v>0</v>
          </cell>
          <cell r="H505">
            <v>0</v>
          </cell>
          <cell r="I505">
            <v>0</v>
          </cell>
          <cell r="J505">
            <v>0</v>
          </cell>
          <cell r="K505">
            <v>0</v>
          </cell>
          <cell r="L505">
            <v>0</v>
          </cell>
          <cell r="M505" t="str">
            <v>SUBTOTAL $</v>
          </cell>
          <cell r="N505">
            <v>0</v>
          </cell>
          <cell r="O505">
            <v>0</v>
          </cell>
          <cell r="P505">
            <v>0</v>
          </cell>
          <cell r="Q505">
            <v>0</v>
          </cell>
          <cell r="T505">
            <v>0</v>
          </cell>
        </row>
        <row r="506">
          <cell r="C506" t="str">
            <v>IV. MANO DE OBRA</v>
          </cell>
          <cell r="D506">
            <v>0</v>
          </cell>
          <cell r="E506">
            <v>0</v>
          </cell>
          <cell r="F506">
            <v>0</v>
          </cell>
          <cell r="G506">
            <v>0</v>
          </cell>
          <cell r="H506">
            <v>0</v>
          </cell>
          <cell r="I506">
            <v>0</v>
          </cell>
          <cell r="J506">
            <v>0</v>
          </cell>
          <cell r="K506">
            <v>0</v>
          </cell>
          <cell r="L506">
            <v>0</v>
          </cell>
          <cell r="M506">
            <v>0</v>
          </cell>
          <cell r="N506">
            <v>0</v>
          </cell>
          <cell r="O506">
            <v>0</v>
          </cell>
          <cell r="P506">
            <v>0</v>
          </cell>
          <cell r="Q506">
            <v>0</v>
          </cell>
          <cell r="T506">
            <v>0</v>
          </cell>
        </row>
        <row r="507">
          <cell r="C507">
            <v>0</v>
          </cell>
          <cell r="D507">
            <v>0</v>
          </cell>
          <cell r="E507">
            <v>0</v>
          </cell>
          <cell r="F507">
            <v>0</v>
          </cell>
          <cell r="G507">
            <v>0</v>
          </cell>
          <cell r="H507">
            <v>0</v>
          </cell>
          <cell r="I507">
            <v>0</v>
          </cell>
          <cell r="J507">
            <v>0</v>
          </cell>
          <cell r="K507">
            <v>0</v>
          </cell>
          <cell r="L507">
            <v>0</v>
          </cell>
          <cell r="M507">
            <v>0</v>
          </cell>
          <cell r="N507">
            <v>0</v>
          </cell>
          <cell r="O507">
            <v>0</v>
          </cell>
          <cell r="P507">
            <v>0</v>
          </cell>
          <cell r="Q507">
            <v>0</v>
          </cell>
          <cell r="T507">
            <v>0</v>
          </cell>
        </row>
        <row r="508">
          <cell r="C508" t="str">
            <v>TRABAJADOR</v>
          </cell>
          <cell r="D508">
            <v>0</v>
          </cell>
          <cell r="E508">
            <v>0</v>
          </cell>
          <cell r="F508">
            <v>0</v>
          </cell>
          <cell r="G508">
            <v>0</v>
          </cell>
          <cell r="H508">
            <v>0</v>
          </cell>
          <cell r="I508" t="str">
            <v>CANTIDAD</v>
          </cell>
          <cell r="J508" t="str">
            <v>JORNAL</v>
          </cell>
          <cell r="K508" t="str">
            <v>PRESTACIONES</v>
          </cell>
          <cell r="L508" t="str">
            <v>JORNAL TOTAL</v>
          </cell>
          <cell r="M508" t="str">
            <v>RENDIMIENTO</v>
          </cell>
          <cell r="N508">
            <v>0</v>
          </cell>
          <cell r="O508" t="str">
            <v>Vr. UNITARIO</v>
          </cell>
          <cell r="P508">
            <v>0</v>
          </cell>
          <cell r="Q508">
            <v>0</v>
          </cell>
          <cell r="R508">
            <v>0</v>
          </cell>
          <cell r="T508">
            <v>0</v>
          </cell>
        </row>
        <row r="509">
          <cell r="C509" t="str">
            <v>Ayudante Entendido</v>
          </cell>
          <cell r="D509">
            <v>0</v>
          </cell>
          <cell r="E509">
            <v>0</v>
          </cell>
          <cell r="F509">
            <v>0</v>
          </cell>
          <cell r="G509">
            <v>0</v>
          </cell>
          <cell r="H509">
            <v>0</v>
          </cell>
          <cell r="I509">
            <v>1</v>
          </cell>
          <cell r="J509">
            <v>60367</v>
          </cell>
          <cell r="K509">
            <v>1.7181</v>
          </cell>
          <cell r="L509">
            <v>103717</v>
          </cell>
          <cell r="M509">
            <v>3</v>
          </cell>
          <cell r="N509">
            <v>0</v>
          </cell>
          <cell r="O509">
            <v>34572</v>
          </cell>
          <cell r="P509">
            <v>0</v>
          </cell>
          <cell r="Q509">
            <v>0</v>
          </cell>
          <cell r="R509">
            <v>8</v>
          </cell>
          <cell r="T509" t="str">
            <v>Ayudante Entendido</v>
          </cell>
        </row>
        <row r="510">
          <cell r="C510" t="str">
            <v>Ayudante Raso</v>
          </cell>
          <cell r="D510">
            <v>0</v>
          </cell>
          <cell r="E510">
            <v>0</v>
          </cell>
          <cell r="F510">
            <v>0</v>
          </cell>
          <cell r="G510">
            <v>0</v>
          </cell>
          <cell r="H510">
            <v>0</v>
          </cell>
          <cell r="I510">
            <v>2</v>
          </cell>
          <cell r="J510">
            <v>44900</v>
          </cell>
          <cell r="K510">
            <v>1.744</v>
          </cell>
          <cell r="L510">
            <v>156611</v>
          </cell>
          <cell r="M510">
            <v>3</v>
          </cell>
          <cell r="N510">
            <v>0</v>
          </cell>
          <cell r="O510">
            <v>52204</v>
          </cell>
          <cell r="P510">
            <v>0</v>
          </cell>
          <cell r="Q510">
            <v>0</v>
          </cell>
          <cell r="R510">
            <v>16</v>
          </cell>
          <cell r="T510" t="str">
            <v>Ayudante Raso</v>
          </cell>
        </row>
        <row r="511">
          <cell r="C511">
            <v>0</v>
          </cell>
          <cell r="D511">
            <v>0</v>
          </cell>
          <cell r="E511">
            <v>0</v>
          </cell>
          <cell r="F511">
            <v>0</v>
          </cell>
          <cell r="G511">
            <v>0</v>
          </cell>
          <cell r="H511">
            <v>0</v>
          </cell>
          <cell r="I511">
            <v>0</v>
          </cell>
          <cell r="J511">
            <v>0</v>
          </cell>
          <cell r="K511">
            <v>0</v>
          </cell>
          <cell r="L511">
            <v>0</v>
          </cell>
          <cell r="M511">
            <v>0</v>
          </cell>
          <cell r="N511">
            <v>0</v>
          </cell>
          <cell r="O511">
            <v>0</v>
          </cell>
          <cell r="P511">
            <v>0</v>
          </cell>
          <cell r="Q511">
            <v>0</v>
          </cell>
          <cell r="R511">
            <v>0</v>
          </cell>
          <cell r="T511">
            <v>0</v>
          </cell>
        </row>
        <row r="512">
          <cell r="C512">
            <v>0</v>
          </cell>
          <cell r="D512">
            <v>0</v>
          </cell>
          <cell r="E512">
            <v>0</v>
          </cell>
          <cell r="F512">
            <v>0</v>
          </cell>
          <cell r="G512">
            <v>0</v>
          </cell>
          <cell r="H512">
            <v>0</v>
          </cell>
          <cell r="I512">
            <v>0</v>
          </cell>
          <cell r="J512">
            <v>0</v>
          </cell>
          <cell r="K512">
            <v>0</v>
          </cell>
          <cell r="L512">
            <v>0.67059999999999997</v>
          </cell>
          <cell r="M512" t="str">
            <v>SUBTOTAL $</v>
          </cell>
          <cell r="N512">
            <v>0</v>
          </cell>
          <cell r="O512">
            <v>86776</v>
          </cell>
          <cell r="P512">
            <v>0</v>
          </cell>
          <cell r="Q512">
            <v>0</v>
          </cell>
          <cell r="T512">
            <v>0</v>
          </cell>
        </row>
        <row r="513">
          <cell r="C513">
            <v>0</v>
          </cell>
          <cell r="D513">
            <v>0</v>
          </cell>
          <cell r="E513">
            <v>0</v>
          </cell>
          <cell r="F513">
            <v>0</v>
          </cell>
          <cell r="G513">
            <v>0</v>
          </cell>
          <cell r="H513">
            <v>0</v>
          </cell>
          <cell r="I513">
            <v>0</v>
          </cell>
          <cell r="J513">
            <v>0</v>
          </cell>
          <cell r="K513">
            <v>0</v>
          </cell>
          <cell r="L513">
            <v>0</v>
          </cell>
          <cell r="M513">
            <v>0</v>
          </cell>
          <cell r="N513">
            <v>0</v>
          </cell>
          <cell r="O513">
            <v>0</v>
          </cell>
          <cell r="P513">
            <v>0</v>
          </cell>
          <cell r="Q513">
            <v>0</v>
          </cell>
        </row>
        <row r="514">
          <cell r="C514" t="str">
            <v>TOTAL COSTO DIRECTO $</v>
          </cell>
          <cell r="D514">
            <v>0</v>
          </cell>
          <cell r="E514">
            <v>0</v>
          </cell>
          <cell r="F514">
            <v>0</v>
          </cell>
          <cell r="G514">
            <v>0</v>
          </cell>
          <cell r="H514">
            <v>0</v>
          </cell>
          <cell r="I514">
            <v>0</v>
          </cell>
          <cell r="J514">
            <v>0</v>
          </cell>
          <cell r="K514">
            <v>0</v>
          </cell>
          <cell r="L514">
            <v>0</v>
          </cell>
          <cell r="M514">
            <v>0</v>
          </cell>
          <cell r="N514">
            <v>0</v>
          </cell>
          <cell r="O514">
            <v>129399</v>
          </cell>
          <cell r="P514">
            <v>0</v>
          </cell>
          <cell r="Q514">
            <v>0</v>
          </cell>
        </row>
        <row r="515">
          <cell r="C515" t="str">
            <v>V. COSTOS INDIRECTOS</v>
          </cell>
          <cell r="D515">
            <v>0</v>
          </cell>
          <cell r="E515">
            <v>0</v>
          </cell>
          <cell r="F515">
            <v>0</v>
          </cell>
          <cell r="G515">
            <v>0</v>
          </cell>
          <cell r="H515">
            <v>0</v>
          </cell>
          <cell r="I515">
            <v>0</v>
          </cell>
          <cell r="J515">
            <v>0</v>
          </cell>
          <cell r="K515">
            <v>0</v>
          </cell>
          <cell r="L515">
            <v>0</v>
          </cell>
          <cell r="M515">
            <v>0</v>
          </cell>
          <cell r="N515">
            <v>0</v>
          </cell>
          <cell r="O515">
            <v>0</v>
          </cell>
          <cell r="P515">
            <v>0</v>
          </cell>
          <cell r="Q515">
            <v>0</v>
          </cell>
        </row>
        <row r="516">
          <cell r="C516">
            <v>0</v>
          </cell>
          <cell r="D516">
            <v>0</v>
          </cell>
          <cell r="E516">
            <v>0</v>
          </cell>
          <cell r="F516">
            <v>0</v>
          </cell>
          <cell r="G516">
            <v>0</v>
          </cell>
          <cell r="H516">
            <v>0</v>
          </cell>
          <cell r="I516">
            <v>0</v>
          </cell>
          <cell r="J516">
            <v>0</v>
          </cell>
          <cell r="K516">
            <v>0</v>
          </cell>
          <cell r="L516">
            <v>0</v>
          </cell>
          <cell r="M516">
            <v>0</v>
          </cell>
          <cell r="N516">
            <v>0</v>
          </cell>
          <cell r="O516">
            <v>0</v>
          </cell>
          <cell r="P516">
            <v>0</v>
          </cell>
          <cell r="Q516">
            <v>0</v>
          </cell>
        </row>
        <row r="517">
          <cell r="C517" t="str">
            <v>Descripción</v>
          </cell>
          <cell r="D517">
            <v>0</v>
          </cell>
          <cell r="E517">
            <v>0</v>
          </cell>
          <cell r="F517">
            <v>0</v>
          </cell>
          <cell r="G517">
            <v>0</v>
          </cell>
          <cell r="H517">
            <v>0</v>
          </cell>
          <cell r="I517">
            <v>0</v>
          </cell>
          <cell r="J517">
            <v>0</v>
          </cell>
          <cell r="K517">
            <v>0</v>
          </cell>
          <cell r="L517" t="str">
            <v>Porcentaje</v>
          </cell>
          <cell r="M517" t="str">
            <v>Valor Total</v>
          </cell>
          <cell r="N517">
            <v>0</v>
          </cell>
          <cell r="O517">
            <v>0</v>
          </cell>
          <cell r="P517">
            <v>0</v>
          </cell>
          <cell r="Q517">
            <v>0</v>
          </cell>
        </row>
        <row r="518">
          <cell r="C518" t="str">
            <v>ADMINISTRACION</v>
          </cell>
          <cell r="D518">
            <v>0</v>
          </cell>
          <cell r="E518">
            <v>0</v>
          </cell>
          <cell r="F518">
            <v>0</v>
          </cell>
          <cell r="G518">
            <v>0</v>
          </cell>
          <cell r="H518">
            <v>0</v>
          </cell>
          <cell r="I518">
            <v>0</v>
          </cell>
          <cell r="J518">
            <v>0</v>
          </cell>
          <cell r="K518">
            <v>0</v>
          </cell>
          <cell r="L518">
            <v>0.23930000000000001</v>
          </cell>
          <cell r="M518">
            <v>30965</v>
          </cell>
          <cell r="N518">
            <v>0</v>
          </cell>
          <cell r="O518">
            <v>0</v>
          </cell>
          <cell r="P518">
            <v>0</v>
          </cell>
          <cell r="Q518">
            <v>0</v>
          </cell>
        </row>
        <row r="519">
          <cell r="C519" t="str">
            <v xml:space="preserve">IMPREVISTOS </v>
          </cell>
          <cell r="D519">
            <v>0</v>
          </cell>
          <cell r="E519">
            <v>0</v>
          </cell>
          <cell r="F519">
            <v>0</v>
          </cell>
          <cell r="G519">
            <v>0</v>
          </cell>
          <cell r="H519">
            <v>0</v>
          </cell>
          <cell r="I519">
            <v>0</v>
          </cell>
          <cell r="J519">
            <v>0</v>
          </cell>
          <cell r="K519">
            <v>0</v>
          </cell>
          <cell r="L519">
            <v>0</v>
          </cell>
          <cell r="M519">
            <v>0</v>
          </cell>
          <cell r="N519">
            <v>0</v>
          </cell>
          <cell r="O519">
            <v>0</v>
          </cell>
          <cell r="P519">
            <v>0</v>
          </cell>
          <cell r="Q519">
            <v>0</v>
          </cell>
        </row>
        <row r="520">
          <cell r="C520" t="str">
            <v>UTILIDAD</v>
          </cell>
          <cell r="D520">
            <v>0</v>
          </cell>
          <cell r="E520">
            <v>0</v>
          </cell>
          <cell r="F520">
            <v>0</v>
          </cell>
          <cell r="G520">
            <v>0</v>
          </cell>
          <cell r="H520">
            <v>0</v>
          </cell>
          <cell r="I520">
            <v>0</v>
          </cell>
          <cell r="J520">
            <v>0</v>
          </cell>
          <cell r="K520">
            <v>0</v>
          </cell>
          <cell r="L520">
            <v>0.05</v>
          </cell>
          <cell r="M520">
            <v>6470</v>
          </cell>
          <cell r="N520">
            <v>0</v>
          </cell>
          <cell r="O520">
            <v>0</v>
          </cell>
          <cell r="P520">
            <v>0</v>
          </cell>
          <cell r="Q520">
            <v>0</v>
          </cell>
        </row>
        <row r="521">
          <cell r="C521" t="str">
            <v>SUBTOTAL $</v>
          </cell>
          <cell r="D521">
            <v>0</v>
          </cell>
          <cell r="E521">
            <v>0</v>
          </cell>
          <cell r="F521">
            <v>0</v>
          </cell>
          <cell r="G521">
            <v>0</v>
          </cell>
          <cell r="H521">
            <v>0</v>
          </cell>
          <cell r="I521">
            <v>0</v>
          </cell>
          <cell r="J521">
            <v>0</v>
          </cell>
          <cell r="K521">
            <v>0</v>
          </cell>
          <cell r="L521">
            <v>0</v>
          </cell>
          <cell r="M521">
            <v>0</v>
          </cell>
          <cell r="N521">
            <v>0</v>
          </cell>
          <cell r="O521">
            <v>37435</v>
          </cell>
          <cell r="P521">
            <v>0</v>
          </cell>
          <cell r="Q521">
            <v>0</v>
          </cell>
        </row>
        <row r="522">
          <cell r="C522">
            <v>0</v>
          </cell>
          <cell r="D522">
            <v>0</v>
          </cell>
          <cell r="E522">
            <v>0</v>
          </cell>
          <cell r="F522">
            <v>0</v>
          </cell>
          <cell r="G522">
            <v>0</v>
          </cell>
          <cell r="H522">
            <v>0</v>
          </cell>
          <cell r="I522">
            <v>0</v>
          </cell>
          <cell r="J522">
            <v>0</v>
          </cell>
          <cell r="K522">
            <v>0</v>
          </cell>
          <cell r="L522">
            <v>0</v>
          </cell>
          <cell r="M522">
            <v>0</v>
          </cell>
          <cell r="N522">
            <v>0</v>
          </cell>
          <cell r="O522">
            <v>0</v>
          </cell>
          <cell r="P522">
            <v>0</v>
          </cell>
          <cell r="Q522">
            <v>0</v>
          </cell>
        </row>
        <row r="523">
          <cell r="C523" t="str">
            <v>Precio Unitario Total Aproximado al peso $</v>
          </cell>
          <cell r="D523">
            <v>0</v>
          </cell>
          <cell r="E523">
            <v>0</v>
          </cell>
          <cell r="F523">
            <v>0</v>
          </cell>
          <cell r="G523">
            <v>0</v>
          </cell>
          <cell r="H523">
            <v>0</v>
          </cell>
          <cell r="I523">
            <v>0</v>
          </cell>
          <cell r="J523">
            <v>0</v>
          </cell>
          <cell r="K523">
            <v>0</v>
          </cell>
          <cell r="L523">
            <v>0</v>
          </cell>
          <cell r="M523">
            <v>0</v>
          </cell>
          <cell r="N523">
            <v>0</v>
          </cell>
          <cell r="O523">
            <v>166834</v>
          </cell>
          <cell r="P523">
            <v>0</v>
          </cell>
          <cell r="Q523">
            <v>0</v>
          </cell>
        </row>
        <row r="524">
          <cell r="C524">
            <v>0</v>
          </cell>
          <cell r="D524">
            <v>0</v>
          </cell>
          <cell r="E524">
            <v>0</v>
          </cell>
          <cell r="F524">
            <v>0</v>
          </cell>
          <cell r="G524">
            <v>0</v>
          </cell>
          <cell r="H524">
            <v>0</v>
          </cell>
          <cell r="I524">
            <v>0</v>
          </cell>
          <cell r="J524">
            <v>0</v>
          </cell>
          <cell r="K524">
            <v>0</v>
          </cell>
          <cell r="L524">
            <v>0</v>
          </cell>
          <cell r="M524">
            <v>0</v>
          </cell>
          <cell r="N524">
            <v>0</v>
          </cell>
          <cell r="O524">
            <v>0</v>
          </cell>
          <cell r="P524">
            <v>0</v>
          </cell>
          <cell r="Q524">
            <v>0</v>
          </cell>
        </row>
        <row r="525">
          <cell r="C525">
            <v>0</v>
          </cell>
          <cell r="D525">
            <v>0</v>
          </cell>
          <cell r="E525">
            <v>0</v>
          </cell>
          <cell r="F525">
            <v>0</v>
          </cell>
          <cell r="G525">
            <v>0</v>
          </cell>
          <cell r="H525">
            <v>0</v>
          </cell>
          <cell r="I525">
            <v>0</v>
          </cell>
          <cell r="J525">
            <v>0</v>
          </cell>
          <cell r="K525">
            <v>0</v>
          </cell>
          <cell r="L525">
            <v>0</v>
          </cell>
          <cell r="M525">
            <v>0</v>
          </cell>
          <cell r="N525">
            <v>0</v>
          </cell>
          <cell r="O525">
            <v>0</v>
          </cell>
          <cell r="P525">
            <v>0</v>
          </cell>
          <cell r="Q525">
            <v>0</v>
          </cell>
        </row>
        <row r="526">
          <cell r="C526">
            <v>0</v>
          </cell>
          <cell r="D526">
            <v>0</v>
          </cell>
          <cell r="E526">
            <v>0</v>
          </cell>
          <cell r="F526">
            <v>0</v>
          </cell>
          <cell r="G526">
            <v>0</v>
          </cell>
          <cell r="H526" t="str">
            <v>Firma</v>
          </cell>
          <cell r="I526">
            <v>0</v>
          </cell>
          <cell r="J526">
            <v>0</v>
          </cell>
          <cell r="K526">
            <v>0</v>
          </cell>
          <cell r="L526">
            <v>0</v>
          </cell>
          <cell r="M526">
            <v>0</v>
          </cell>
          <cell r="N526">
            <v>0</v>
          </cell>
          <cell r="O526">
            <v>0</v>
          </cell>
          <cell r="P526">
            <v>0</v>
          </cell>
          <cell r="Q526">
            <v>0</v>
          </cell>
        </row>
        <row r="527">
          <cell r="C527">
            <v>0</v>
          </cell>
          <cell r="D527">
            <v>0</v>
          </cell>
          <cell r="E527">
            <v>0</v>
          </cell>
          <cell r="F527">
            <v>0</v>
          </cell>
          <cell r="G527">
            <v>0</v>
          </cell>
          <cell r="H527" t="str">
            <v>Nombre:</v>
          </cell>
          <cell r="I527">
            <v>0</v>
          </cell>
          <cell r="J527">
            <v>0</v>
          </cell>
          <cell r="K527">
            <v>0</v>
          </cell>
          <cell r="L527">
            <v>0</v>
          </cell>
          <cell r="M527">
            <v>0</v>
          </cell>
          <cell r="N527">
            <v>0</v>
          </cell>
          <cell r="O527">
            <v>0</v>
          </cell>
          <cell r="P527">
            <v>0</v>
          </cell>
          <cell r="Q527">
            <v>0</v>
          </cell>
        </row>
        <row r="528">
          <cell r="C528">
            <v>0</v>
          </cell>
          <cell r="D528">
            <v>0</v>
          </cell>
          <cell r="E528">
            <v>0</v>
          </cell>
          <cell r="F528">
            <v>0</v>
          </cell>
          <cell r="G528">
            <v>0</v>
          </cell>
          <cell r="H528" t="str">
            <v>Representante Legal del Contratista o su Apoderado</v>
          </cell>
          <cell r="I528">
            <v>0</v>
          </cell>
          <cell r="J528">
            <v>0</v>
          </cell>
          <cell r="K528">
            <v>0</v>
          </cell>
          <cell r="L528">
            <v>0</v>
          </cell>
          <cell r="M528">
            <v>0</v>
          </cell>
          <cell r="N528">
            <v>0</v>
          </cell>
          <cell r="O528">
            <v>0</v>
          </cell>
          <cell r="P528">
            <v>0</v>
          </cell>
          <cell r="Q528">
            <v>0</v>
          </cell>
        </row>
        <row r="529">
          <cell r="C529">
            <v>0</v>
          </cell>
          <cell r="D529">
            <v>0</v>
          </cell>
          <cell r="E529">
            <v>0</v>
          </cell>
          <cell r="F529">
            <v>0</v>
          </cell>
          <cell r="G529">
            <v>0</v>
          </cell>
          <cell r="H529" t="str">
            <v>Matricula No. :</v>
          </cell>
          <cell r="I529">
            <v>0</v>
          </cell>
          <cell r="J529">
            <v>0</v>
          </cell>
          <cell r="K529">
            <v>0</v>
          </cell>
          <cell r="L529">
            <v>0</v>
          </cell>
          <cell r="M529">
            <v>0</v>
          </cell>
          <cell r="N529">
            <v>0</v>
          </cell>
          <cell r="O529">
            <v>0</v>
          </cell>
          <cell r="P529">
            <v>0</v>
          </cell>
          <cell r="Q529">
            <v>0</v>
          </cell>
        </row>
        <row r="530">
          <cell r="C530">
            <v>0</v>
          </cell>
          <cell r="D530">
            <v>0</v>
          </cell>
          <cell r="E530">
            <v>0</v>
          </cell>
          <cell r="F530">
            <v>0</v>
          </cell>
          <cell r="G530">
            <v>0</v>
          </cell>
          <cell r="H530" t="str">
            <v xml:space="preserve"> </v>
          </cell>
          <cell r="I530">
            <v>0</v>
          </cell>
          <cell r="J530">
            <v>0</v>
          </cell>
          <cell r="K530">
            <v>0</v>
          </cell>
          <cell r="L530">
            <v>0</v>
          </cell>
          <cell r="M530">
            <v>0</v>
          </cell>
          <cell r="N530">
            <v>0</v>
          </cell>
          <cell r="O530">
            <v>0</v>
          </cell>
          <cell r="P530">
            <v>0</v>
          </cell>
          <cell r="Q530">
            <v>0</v>
          </cell>
        </row>
        <row r="531">
          <cell r="C531" t="str">
            <v>OBSERVACIONES INTERVENTORÍA</v>
          </cell>
          <cell r="D531">
            <v>0</v>
          </cell>
          <cell r="E531">
            <v>0</v>
          </cell>
          <cell r="F531">
            <v>0</v>
          </cell>
          <cell r="G531">
            <v>0</v>
          </cell>
          <cell r="H531">
            <v>0</v>
          </cell>
          <cell r="I531">
            <v>0</v>
          </cell>
          <cell r="J531">
            <v>0</v>
          </cell>
          <cell r="K531">
            <v>0</v>
          </cell>
          <cell r="L531">
            <v>0</v>
          </cell>
          <cell r="M531">
            <v>0</v>
          </cell>
          <cell r="N531">
            <v>0</v>
          </cell>
          <cell r="O531">
            <v>0</v>
          </cell>
          <cell r="P531">
            <v>0</v>
          </cell>
          <cell r="Q531">
            <v>0</v>
          </cell>
        </row>
        <row r="532">
          <cell r="C532">
            <v>0</v>
          </cell>
          <cell r="D532">
            <v>0</v>
          </cell>
          <cell r="E532">
            <v>0</v>
          </cell>
          <cell r="F532">
            <v>0</v>
          </cell>
          <cell r="G532">
            <v>0</v>
          </cell>
          <cell r="H532">
            <v>0</v>
          </cell>
          <cell r="I532">
            <v>0</v>
          </cell>
          <cell r="J532">
            <v>0</v>
          </cell>
          <cell r="K532">
            <v>0</v>
          </cell>
          <cell r="L532">
            <v>0</v>
          </cell>
          <cell r="M532">
            <v>0</v>
          </cell>
          <cell r="N532">
            <v>0</v>
          </cell>
          <cell r="O532">
            <v>0</v>
          </cell>
          <cell r="P532">
            <v>0</v>
          </cell>
          <cell r="Q532">
            <v>0</v>
          </cell>
        </row>
        <row r="533">
          <cell r="C533">
            <v>0</v>
          </cell>
          <cell r="D533">
            <v>0</v>
          </cell>
          <cell r="E533">
            <v>0</v>
          </cell>
          <cell r="F533">
            <v>0</v>
          </cell>
          <cell r="G533">
            <v>0</v>
          </cell>
          <cell r="H533">
            <v>0</v>
          </cell>
          <cell r="I533">
            <v>0</v>
          </cell>
          <cell r="J533">
            <v>0</v>
          </cell>
          <cell r="K533">
            <v>0</v>
          </cell>
          <cell r="L533">
            <v>0</v>
          </cell>
          <cell r="M533">
            <v>0</v>
          </cell>
          <cell r="N533">
            <v>0</v>
          </cell>
          <cell r="O533">
            <v>0</v>
          </cell>
          <cell r="P533">
            <v>0</v>
          </cell>
          <cell r="Q533">
            <v>0</v>
          </cell>
        </row>
        <row r="534">
          <cell r="C534">
            <v>0</v>
          </cell>
          <cell r="D534">
            <v>0</v>
          </cell>
          <cell r="E534">
            <v>0</v>
          </cell>
          <cell r="F534">
            <v>0</v>
          </cell>
          <cell r="G534">
            <v>0</v>
          </cell>
          <cell r="H534">
            <v>0</v>
          </cell>
          <cell r="I534">
            <v>0</v>
          </cell>
          <cell r="J534">
            <v>0</v>
          </cell>
          <cell r="K534">
            <v>0</v>
          </cell>
          <cell r="L534">
            <v>0</v>
          </cell>
          <cell r="M534">
            <v>0</v>
          </cell>
          <cell r="N534">
            <v>0</v>
          </cell>
          <cell r="O534">
            <v>0</v>
          </cell>
          <cell r="P534">
            <v>0</v>
          </cell>
          <cell r="Q534">
            <v>0</v>
          </cell>
        </row>
        <row r="535">
          <cell r="C535" t="str">
            <v>APROBACIÓN POR INTERVENTORÍA</v>
          </cell>
          <cell r="D535">
            <v>0</v>
          </cell>
          <cell r="E535">
            <v>0</v>
          </cell>
          <cell r="F535">
            <v>0</v>
          </cell>
          <cell r="G535">
            <v>0</v>
          </cell>
          <cell r="H535">
            <v>0</v>
          </cell>
          <cell r="I535">
            <v>0</v>
          </cell>
          <cell r="J535">
            <v>0</v>
          </cell>
          <cell r="K535">
            <v>0</v>
          </cell>
          <cell r="L535">
            <v>0</v>
          </cell>
          <cell r="M535">
            <v>0</v>
          </cell>
          <cell r="N535">
            <v>0</v>
          </cell>
          <cell r="O535">
            <v>0</v>
          </cell>
          <cell r="P535">
            <v>0</v>
          </cell>
          <cell r="Q535">
            <v>0</v>
          </cell>
        </row>
        <row r="536">
          <cell r="C53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536">
            <v>0</v>
          </cell>
          <cell r="E536">
            <v>0</v>
          </cell>
          <cell r="F536">
            <v>0</v>
          </cell>
          <cell r="G536">
            <v>0</v>
          </cell>
          <cell r="H536">
            <v>0</v>
          </cell>
          <cell r="I536">
            <v>0</v>
          </cell>
          <cell r="J536">
            <v>0</v>
          </cell>
          <cell r="K536">
            <v>0</v>
          </cell>
          <cell r="L536">
            <v>0</v>
          </cell>
          <cell r="M536">
            <v>0</v>
          </cell>
          <cell r="N536">
            <v>0</v>
          </cell>
          <cell r="O536">
            <v>0</v>
          </cell>
          <cell r="P536">
            <v>0</v>
          </cell>
          <cell r="Q536">
            <v>0</v>
          </cell>
        </row>
        <row r="537">
          <cell r="C537">
            <v>0</v>
          </cell>
          <cell r="D537">
            <v>0</v>
          </cell>
          <cell r="E537">
            <v>0</v>
          </cell>
          <cell r="F537">
            <v>0</v>
          </cell>
          <cell r="G537">
            <v>0</v>
          </cell>
          <cell r="H537">
            <v>0</v>
          </cell>
          <cell r="I537">
            <v>0</v>
          </cell>
          <cell r="J537">
            <v>0</v>
          </cell>
          <cell r="K537">
            <v>0</v>
          </cell>
          <cell r="L537">
            <v>0</v>
          </cell>
          <cell r="M537">
            <v>0</v>
          </cell>
          <cell r="N537">
            <v>0</v>
          </cell>
          <cell r="O537">
            <v>0</v>
          </cell>
          <cell r="P537">
            <v>0</v>
          </cell>
          <cell r="Q537">
            <v>0</v>
          </cell>
        </row>
        <row r="538">
          <cell r="C53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538">
            <v>0</v>
          </cell>
          <cell r="E538">
            <v>0</v>
          </cell>
          <cell r="F538">
            <v>0</v>
          </cell>
          <cell r="G538">
            <v>0</v>
          </cell>
          <cell r="H538">
            <v>0</v>
          </cell>
          <cell r="I538">
            <v>0</v>
          </cell>
          <cell r="J538">
            <v>0</v>
          </cell>
          <cell r="K538">
            <v>0</v>
          </cell>
          <cell r="L538">
            <v>0</v>
          </cell>
          <cell r="M538">
            <v>0</v>
          </cell>
          <cell r="N538">
            <v>0</v>
          </cell>
          <cell r="O538">
            <v>0</v>
          </cell>
          <cell r="P538">
            <v>0</v>
          </cell>
          <cell r="Q538">
            <v>0</v>
          </cell>
        </row>
        <row r="539">
          <cell r="C539">
            <v>0</v>
          </cell>
          <cell r="D539">
            <v>0</v>
          </cell>
          <cell r="E539">
            <v>0</v>
          </cell>
          <cell r="F539">
            <v>0</v>
          </cell>
          <cell r="G539">
            <v>0</v>
          </cell>
          <cell r="H539">
            <v>0</v>
          </cell>
          <cell r="I539">
            <v>0</v>
          </cell>
          <cell r="J539">
            <v>0</v>
          </cell>
          <cell r="K539">
            <v>0</v>
          </cell>
          <cell r="L539">
            <v>0</v>
          </cell>
          <cell r="M539">
            <v>0</v>
          </cell>
          <cell r="N539">
            <v>0</v>
          </cell>
          <cell r="O539">
            <v>0</v>
          </cell>
          <cell r="P539">
            <v>0</v>
          </cell>
          <cell r="Q539">
            <v>0</v>
          </cell>
        </row>
        <row r="540">
          <cell r="C540">
            <v>0</v>
          </cell>
          <cell r="D540">
            <v>0</v>
          </cell>
          <cell r="E540">
            <v>0</v>
          </cell>
          <cell r="F540">
            <v>0</v>
          </cell>
          <cell r="G540">
            <v>0</v>
          </cell>
          <cell r="H540">
            <v>0</v>
          </cell>
          <cell r="I540">
            <v>0</v>
          </cell>
          <cell r="J540">
            <v>0</v>
          </cell>
          <cell r="K540">
            <v>0</v>
          </cell>
          <cell r="L540">
            <v>0</v>
          </cell>
          <cell r="M540">
            <v>0</v>
          </cell>
          <cell r="N540">
            <v>0</v>
          </cell>
          <cell r="O540">
            <v>0</v>
          </cell>
          <cell r="P540">
            <v>0</v>
          </cell>
          <cell r="Q540">
            <v>0</v>
          </cell>
        </row>
        <row r="541">
          <cell r="C541">
            <v>0</v>
          </cell>
          <cell r="D541">
            <v>0</v>
          </cell>
          <cell r="E541">
            <v>0</v>
          </cell>
          <cell r="F541">
            <v>0</v>
          </cell>
          <cell r="G541">
            <v>0</v>
          </cell>
          <cell r="H541" t="str">
            <v>Firma</v>
          </cell>
          <cell r="I541">
            <v>0</v>
          </cell>
          <cell r="J541">
            <v>0</v>
          </cell>
          <cell r="K541">
            <v>0</v>
          </cell>
          <cell r="L541">
            <v>0</v>
          </cell>
          <cell r="M541">
            <v>0</v>
          </cell>
          <cell r="N541">
            <v>0</v>
          </cell>
          <cell r="O541">
            <v>0</v>
          </cell>
          <cell r="P541">
            <v>0</v>
          </cell>
          <cell r="Q541">
            <v>0</v>
          </cell>
        </row>
        <row r="542">
          <cell r="C542">
            <v>0</v>
          </cell>
          <cell r="D542">
            <v>0</v>
          </cell>
          <cell r="E542">
            <v>0</v>
          </cell>
          <cell r="F542">
            <v>0</v>
          </cell>
          <cell r="G542">
            <v>0</v>
          </cell>
          <cell r="H542" t="str">
            <v>Nombre:</v>
          </cell>
          <cell r="I542">
            <v>0</v>
          </cell>
          <cell r="J542">
            <v>0</v>
          </cell>
          <cell r="K542">
            <v>0</v>
          </cell>
          <cell r="L542">
            <v>0</v>
          </cell>
          <cell r="M542">
            <v>0</v>
          </cell>
          <cell r="N542">
            <v>0</v>
          </cell>
          <cell r="O542">
            <v>0</v>
          </cell>
          <cell r="P542">
            <v>0</v>
          </cell>
          <cell r="Q542">
            <v>0</v>
          </cell>
        </row>
        <row r="543">
          <cell r="C543">
            <v>0</v>
          </cell>
          <cell r="D543">
            <v>0</v>
          </cell>
          <cell r="E543">
            <v>0</v>
          </cell>
          <cell r="F543">
            <v>0</v>
          </cell>
          <cell r="G543">
            <v>0</v>
          </cell>
          <cell r="H543" t="str">
            <v>Representante Legal del Interventor o su Apoderado</v>
          </cell>
          <cell r="I543">
            <v>0</v>
          </cell>
          <cell r="J543">
            <v>0</v>
          </cell>
          <cell r="K543">
            <v>0</v>
          </cell>
          <cell r="L543">
            <v>0</v>
          </cell>
          <cell r="M543">
            <v>0</v>
          </cell>
          <cell r="N543">
            <v>0</v>
          </cell>
          <cell r="O543">
            <v>0</v>
          </cell>
          <cell r="P543">
            <v>0</v>
          </cell>
          <cell r="Q543">
            <v>0</v>
          </cell>
        </row>
        <row r="544">
          <cell r="C544">
            <v>0</v>
          </cell>
          <cell r="D544">
            <v>0</v>
          </cell>
          <cell r="E544">
            <v>0</v>
          </cell>
          <cell r="F544">
            <v>0</v>
          </cell>
          <cell r="G544">
            <v>0</v>
          </cell>
          <cell r="H544" t="str">
            <v>Matricula No. :</v>
          </cell>
          <cell r="I544">
            <v>0</v>
          </cell>
          <cell r="J544">
            <v>0</v>
          </cell>
          <cell r="K544">
            <v>0</v>
          </cell>
          <cell r="L544">
            <v>0</v>
          </cell>
          <cell r="M544">
            <v>0</v>
          </cell>
          <cell r="N544">
            <v>0</v>
          </cell>
          <cell r="O544">
            <v>0</v>
          </cell>
          <cell r="P544">
            <v>0</v>
          </cell>
          <cell r="Q544">
            <v>0</v>
          </cell>
        </row>
        <row r="545">
          <cell r="C545">
            <v>0</v>
          </cell>
          <cell r="D545">
            <v>0</v>
          </cell>
          <cell r="E545">
            <v>0</v>
          </cell>
          <cell r="F545">
            <v>0</v>
          </cell>
          <cell r="G545">
            <v>0</v>
          </cell>
          <cell r="H545">
            <v>0</v>
          </cell>
          <cell r="I545">
            <v>0</v>
          </cell>
          <cell r="J545">
            <v>0</v>
          </cell>
          <cell r="K545">
            <v>0</v>
          </cell>
          <cell r="L545">
            <v>0</v>
          </cell>
          <cell r="M545">
            <v>0</v>
          </cell>
          <cell r="N545">
            <v>0</v>
          </cell>
          <cell r="O545">
            <v>0</v>
          </cell>
          <cell r="P545">
            <v>0</v>
          </cell>
          <cell r="Q545">
            <v>0</v>
          </cell>
        </row>
        <row r="546">
          <cell r="C546">
            <v>0</v>
          </cell>
          <cell r="D546">
            <v>0</v>
          </cell>
          <cell r="E546">
            <v>0</v>
          </cell>
          <cell r="F546">
            <v>0</v>
          </cell>
          <cell r="G546">
            <v>0</v>
          </cell>
          <cell r="H546">
            <v>0</v>
          </cell>
          <cell r="I546">
            <v>0</v>
          </cell>
          <cell r="J546">
            <v>0</v>
          </cell>
          <cell r="K546">
            <v>0</v>
          </cell>
          <cell r="L546">
            <v>0</v>
          </cell>
          <cell r="M546">
            <v>0</v>
          </cell>
          <cell r="N546">
            <v>0</v>
          </cell>
          <cell r="O546">
            <v>0</v>
          </cell>
          <cell r="P546">
            <v>0</v>
          </cell>
          <cell r="Q546">
            <v>0</v>
          </cell>
        </row>
        <row r="548">
          <cell r="C548">
            <v>0</v>
          </cell>
          <cell r="D548">
            <v>0</v>
          </cell>
          <cell r="E548">
            <v>0</v>
          </cell>
          <cell r="F548">
            <v>0</v>
          </cell>
          <cell r="G548">
            <v>0</v>
          </cell>
          <cell r="H548">
            <v>0</v>
          </cell>
          <cell r="I548">
            <v>0</v>
          </cell>
          <cell r="J548">
            <v>0</v>
          </cell>
          <cell r="K548">
            <v>0</v>
          </cell>
          <cell r="L548">
            <v>0</v>
          </cell>
          <cell r="M548">
            <v>0</v>
          </cell>
          <cell r="N548">
            <v>0</v>
          </cell>
          <cell r="O548">
            <v>0</v>
          </cell>
          <cell r="P548">
            <v>0</v>
          </cell>
          <cell r="Q548">
            <v>0</v>
          </cell>
        </row>
        <row r="549">
          <cell r="C549" t="str">
            <v>Formulario 1 - Propuesta económica  - Documento tipo de selección abreviada de menor cuantía - versión 2</v>
          </cell>
          <cell r="D549">
            <v>0</v>
          </cell>
          <cell r="E549">
            <v>0</v>
          </cell>
          <cell r="F549">
            <v>0</v>
          </cell>
          <cell r="G549">
            <v>0</v>
          </cell>
          <cell r="H549">
            <v>0</v>
          </cell>
          <cell r="I549">
            <v>0</v>
          </cell>
          <cell r="J549">
            <v>0</v>
          </cell>
          <cell r="K549">
            <v>0</v>
          </cell>
          <cell r="L549">
            <v>0</v>
          </cell>
          <cell r="M549">
            <v>0</v>
          </cell>
          <cell r="N549">
            <v>0</v>
          </cell>
          <cell r="O549">
            <v>0</v>
          </cell>
          <cell r="P549">
            <v>0</v>
          </cell>
          <cell r="Q549">
            <v>0</v>
          </cell>
        </row>
        <row r="550">
          <cell r="C550" t="str">
            <v>Código</v>
          </cell>
          <cell r="D550" t="str">
            <v>CCE-EICP-FM-25</v>
          </cell>
          <cell r="E550" t="str">
            <v>Versión</v>
          </cell>
          <cell r="F550">
            <v>2</v>
          </cell>
          <cell r="G550">
            <v>0</v>
          </cell>
          <cell r="H550">
            <v>0</v>
          </cell>
          <cell r="I550">
            <v>0</v>
          </cell>
          <cell r="J550">
            <v>0</v>
          </cell>
          <cell r="K550">
            <v>0</v>
          </cell>
          <cell r="L550">
            <v>0</v>
          </cell>
          <cell r="M550">
            <v>0</v>
          </cell>
          <cell r="N550">
            <v>0</v>
          </cell>
          <cell r="O550">
            <v>0</v>
          </cell>
          <cell r="P550">
            <v>0</v>
          </cell>
          <cell r="Q550">
            <v>0</v>
          </cell>
        </row>
        <row r="551">
          <cell r="C551">
            <v>0</v>
          </cell>
          <cell r="D551">
            <v>0</v>
          </cell>
          <cell r="E551">
            <v>0</v>
          </cell>
          <cell r="F551">
            <v>0</v>
          </cell>
          <cell r="G551">
            <v>0</v>
          </cell>
          <cell r="H551">
            <v>0</v>
          </cell>
          <cell r="I551">
            <v>0</v>
          </cell>
          <cell r="J551">
            <v>0</v>
          </cell>
          <cell r="K551">
            <v>0</v>
          </cell>
          <cell r="L551">
            <v>0</v>
          </cell>
          <cell r="M551">
            <v>0</v>
          </cell>
          <cell r="N551">
            <v>0</v>
          </cell>
          <cell r="O551">
            <v>0</v>
          </cell>
          <cell r="P551">
            <v>0</v>
          </cell>
          <cell r="Q551">
            <v>0</v>
          </cell>
        </row>
        <row r="552">
          <cell r="C552" t="str">
            <v>[La entidad podrá utilizar este formato para la presentación de los análisis de precios unitarios el contratista en la oportunidad prevista en el numeral 8.1. del Documento Base]</v>
          </cell>
          <cell r="D552">
            <v>0</v>
          </cell>
          <cell r="E552">
            <v>0</v>
          </cell>
          <cell r="F552">
            <v>0</v>
          </cell>
          <cell r="G552">
            <v>0</v>
          </cell>
          <cell r="H552">
            <v>0</v>
          </cell>
          <cell r="I552">
            <v>0</v>
          </cell>
          <cell r="J552">
            <v>0</v>
          </cell>
          <cell r="K552">
            <v>0</v>
          </cell>
          <cell r="L552">
            <v>0</v>
          </cell>
          <cell r="M552">
            <v>0</v>
          </cell>
          <cell r="N552">
            <v>0</v>
          </cell>
          <cell r="O552">
            <v>0</v>
          </cell>
          <cell r="P552">
            <v>0</v>
          </cell>
          <cell r="Q552">
            <v>0</v>
          </cell>
        </row>
        <row r="553">
          <cell r="C553">
            <v>0</v>
          </cell>
          <cell r="D553">
            <v>0</v>
          </cell>
          <cell r="E553">
            <v>0</v>
          </cell>
          <cell r="F553">
            <v>0</v>
          </cell>
          <cell r="G553">
            <v>0</v>
          </cell>
          <cell r="H553">
            <v>0</v>
          </cell>
          <cell r="I553">
            <v>0</v>
          </cell>
          <cell r="J553">
            <v>0</v>
          </cell>
          <cell r="K553">
            <v>0</v>
          </cell>
          <cell r="L553">
            <v>0</v>
          </cell>
          <cell r="M553">
            <v>0</v>
          </cell>
          <cell r="N553">
            <v>0</v>
          </cell>
          <cell r="O553">
            <v>0</v>
          </cell>
          <cell r="P553">
            <v>0</v>
          </cell>
          <cell r="Q553">
            <v>0</v>
          </cell>
        </row>
        <row r="554">
          <cell r="C554">
            <v>0</v>
          </cell>
          <cell r="D554">
            <v>0</v>
          </cell>
          <cell r="E554">
            <v>0</v>
          </cell>
          <cell r="F554">
            <v>0</v>
          </cell>
          <cell r="G554">
            <v>0</v>
          </cell>
          <cell r="H554">
            <v>0</v>
          </cell>
          <cell r="I554">
            <v>0</v>
          </cell>
          <cell r="J554">
            <v>0</v>
          </cell>
          <cell r="K554">
            <v>0</v>
          </cell>
          <cell r="L554">
            <v>0</v>
          </cell>
          <cell r="M554">
            <v>0</v>
          </cell>
          <cell r="N554">
            <v>0</v>
          </cell>
          <cell r="O554">
            <v>0</v>
          </cell>
          <cell r="P554">
            <v>0</v>
          </cell>
          <cell r="Q554">
            <v>0</v>
          </cell>
        </row>
        <row r="555">
          <cell r="C555">
            <v>0</v>
          </cell>
          <cell r="D555" t="str">
            <v>MUNICIPIO DE CONCORDIA, ANTIOQUIA</v>
          </cell>
          <cell r="E555">
            <v>0</v>
          </cell>
          <cell r="F555">
            <v>0</v>
          </cell>
          <cell r="G555">
            <v>0</v>
          </cell>
          <cell r="H555">
            <v>0</v>
          </cell>
          <cell r="I555">
            <v>0</v>
          </cell>
          <cell r="J555">
            <v>0</v>
          </cell>
          <cell r="K555">
            <v>0</v>
          </cell>
          <cell r="L555">
            <v>0</v>
          </cell>
          <cell r="M555">
            <v>0</v>
          </cell>
          <cell r="N555">
            <v>0</v>
          </cell>
          <cell r="O555">
            <v>0</v>
          </cell>
          <cell r="P555">
            <v>0</v>
          </cell>
          <cell r="Q555">
            <v>0</v>
          </cell>
        </row>
        <row r="556">
          <cell r="C556">
            <v>0</v>
          </cell>
          <cell r="D556">
            <v>0</v>
          </cell>
          <cell r="E556">
            <v>0</v>
          </cell>
          <cell r="F556">
            <v>0</v>
          </cell>
          <cell r="G556">
            <v>0</v>
          </cell>
          <cell r="H556">
            <v>0</v>
          </cell>
          <cell r="I556">
            <v>0</v>
          </cell>
          <cell r="J556">
            <v>0</v>
          </cell>
          <cell r="K556">
            <v>0</v>
          </cell>
          <cell r="L556" t="str">
            <v>VERSIÓN</v>
          </cell>
          <cell r="M556">
            <v>0</v>
          </cell>
          <cell r="N556">
            <v>0</v>
          </cell>
          <cell r="O556">
            <v>0</v>
          </cell>
          <cell r="P556">
            <v>0</v>
          </cell>
          <cell r="Q556">
            <v>0</v>
          </cell>
        </row>
        <row r="557">
          <cell r="C557">
            <v>0</v>
          </cell>
          <cell r="D557" t="str">
            <v xml:space="preserve">[NÚMERO DEL PROCESO] </v>
          </cell>
          <cell r="E557">
            <v>0</v>
          </cell>
          <cell r="F557">
            <v>0</v>
          </cell>
          <cell r="G557">
            <v>0</v>
          </cell>
          <cell r="H557">
            <v>0</v>
          </cell>
          <cell r="I557">
            <v>0</v>
          </cell>
          <cell r="J557">
            <v>0</v>
          </cell>
          <cell r="K557">
            <v>0</v>
          </cell>
          <cell r="L557">
            <v>0</v>
          </cell>
          <cell r="M557">
            <v>0</v>
          </cell>
          <cell r="N557">
            <v>0</v>
          </cell>
          <cell r="O557">
            <v>0</v>
          </cell>
          <cell r="P557">
            <v>0</v>
          </cell>
          <cell r="Q557">
            <v>0</v>
          </cell>
        </row>
        <row r="558">
          <cell r="C558">
            <v>0</v>
          </cell>
          <cell r="D558">
            <v>0</v>
          </cell>
          <cell r="E558">
            <v>0</v>
          </cell>
          <cell r="F558">
            <v>0</v>
          </cell>
          <cell r="G558">
            <v>0</v>
          </cell>
          <cell r="H558">
            <v>0</v>
          </cell>
          <cell r="I558">
            <v>0</v>
          </cell>
          <cell r="J558">
            <v>0</v>
          </cell>
          <cell r="K558">
            <v>0</v>
          </cell>
          <cell r="L558" t="str">
            <v>PÁGINA</v>
          </cell>
          <cell r="M558">
            <v>1</v>
          </cell>
          <cell r="N558" t="str">
            <v>DE</v>
          </cell>
          <cell r="O558">
            <v>1</v>
          </cell>
          <cell r="P558">
            <v>0</v>
          </cell>
          <cell r="Q558">
            <v>0</v>
          </cell>
        </row>
        <row r="559">
          <cell r="C559">
            <v>0</v>
          </cell>
          <cell r="D559" t="str">
            <v xml:space="preserve">ANALISIS DE PRECIOS UNITARIOS </v>
          </cell>
          <cell r="E559">
            <v>0</v>
          </cell>
          <cell r="F559">
            <v>0</v>
          </cell>
          <cell r="G559">
            <v>0</v>
          </cell>
          <cell r="H559">
            <v>0</v>
          </cell>
          <cell r="I559">
            <v>0</v>
          </cell>
          <cell r="J559">
            <v>0</v>
          </cell>
          <cell r="K559">
            <v>0</v>
          </cell>
          <cell r="L559">
            <v>0</v>
          </cell>
          <cell r="M559">
            <v>0</v>
          </cell>
          <cell r="N559">
            <v>0</v>
          </cell>
          <cell r="O559">
            <v>0</v>
          </cell>
          <cell r="P559">
            <v>0</v>
          </cell>
          <cell r="Q559">
            <v>0</v>
          </cell>
        </row>
        <row r="560">
          <cell r="C560">
            <v>0</v>
          </cell>
          <cell r="D560">
            <v>0</v>
          </cell>
          <cell r="E560">
            <v>0</v>
          </cell>
          <cell r="F560">
            <v>0</v>
          </cell>
          <cell r="G560">
            <v>0</v>
          </cell>
          <cell r="H560">
            <v>0</v>
          </cell>
          <cell r="I560">
            <v>0</v>
          </cell>
          <cell r="J560">
            <v>0</v>
          </cell>
          <cell r="K560">
            <v>0</v>
          </cell>
          <cell r="L560">
            <v>0</v>
          </cell>
          <cell r="M560">
            <v>0</v>
          </cell>
          <cell r="N560">
            <v>0</v>
          </cell>
          <cell r="O560">
            <v>0</v>
          </cell>
          <cell r="P560">
            <v>0</v>
          </cell>
          <cell r="Q560">
            <v>0</v>
          </cell>
        </row>
        <row r="561">
          <cell r="C561">
            <v>0</v>
          </cell>
          <cell r="D561">
            <v>0</v>
          </cell>
          <cell r="E561">
            <v>0</v>
          </cell>
          <cell r="F561">
            <v>0</v>
          </cell>
          <cell r="G561">
            <v>0</v>
          </cell>
          <cell r="H561">
            <v>0</v>
          </cell>
          <cell r="I561">
            <v>0</v>
          </cell>
          <cell r="J561">
            <v>0</v>
          </cell>
          <cell r="K561">
            <v>0</v>
          </cell>
          <cell r="L561" t="str">
            <v>FECHA</v>
          </cell>
          <cell r="M561" t="str">
            <v>DD</v>
          </cell>
          <cell r="N561" t="str">
            <v>MM</v>
          </cell>
          <cell r="O561" t="str">
            <v>AA</v>
          </cell>
          <cell r="P561">
            <v>0</v>
          </cell>
          <cell r="Q561">
            <v>0</v>
          </cell>
        </row>
        <row r="562">
          <cell r="C562">
            <v>0</v>
          </cell>
          <cell r="D562">
            <v>0</v>
          </cell>
          <cell r="E562">
            <v>0</v>
          </cell>
          <cell r="F562">
            <v>0</v>
          </cell>
          <cell r="G562">
            <v>0</v>
          </cell>
          <cell r="H562">
            <v>0</v>
          </cell>
          <cell r="I562">
            <v>0</v>
          </cell>
          <cell r="J562">
            <v>0</v>
          </cell>
          <cell r="K562">
            <v>0</v>
          </cell>
          <cell r="L562">
            <v>0</v>
          </cell>
          <cell r="M562">
            <v>8</v>
          </cell>
          <cell r="N562">
            <v>5</v>
          </cell>
          <cell r="O562">
            <v>2023</v>
          </cell>
          <cell r="P562">
            <v>0</v>
          </cell>
          <cell r="Q562">
            <v>0</v>
          </cell>
        </row>
        <row r="563">
          <cell r="C563" t="str">
            <v>ITEMS DE LA PROPUESTA ECONÓMICA</v>
          </cell>
          <cell r="D563">
            <v>0</v>
          </cell>
          <cell r="E563">
            <v>0</v>
          </cell>
          <cell r="F563">
            <v>0</v>
          </cell>
          <cell r="G563">
            <v>0</v>
          </cell>
          <cell r="H563">
            <v>0</v>
          </cell>
          <cell r="I563" t="str">
            <v>ITEMS NO PREVISTOS</v>
          </cell>
          <cell r="J563">
            <v>0</v>
          </cell>
          <cell r="K563">
            <v>0</v>
          </cell>
          <cell r="L563">
            <v>0</v>
          </cell>
          <cell r="M563">
            <v>0</v>
          </cell>
          <cell r="N563">
            <v>0</v>
          </cell>
          <cell r="O563">
            <v>0</v>
          </cell>
          <cell r="P563">
            <v>0</v>
          </cell>
          <cell r="Q563">
            <v>0</v>
          </cell>
        </row>
        <row r="564">
          <cell r="C564">
            <v>0</v>
          </cell>
          <cell r="D564">
            <v>0</v>
          </cell>
          <cell r="E564">
            <v>0</v>
          </cell>
          <cell r="F564">
            <v>0</v>
          </cell>
          <cell r="G564">
            <v>0</v>
          </cell>
          <cell r="H564">
            <v>0</v>
          </cell>
          <cell r="I564">
            <v>0</v>
          </cell>
          <cell r="J564">
            <v>0</v>
          </cell>
          <cell r="K564">
            <v>0</v>
          </cell>
          <cell r="L564">
            <v>0</v>
          </cell>
          <cell r="M564">
            <v>0</v>
          </cell>
          <cell r="N564">
            <v>0</v>
          </cell>
          <cell r="O564">
            <v>0</v>
          </cell>
          <cell r="P564">
            <v>0</v>
          </cell>
          <cell r="Q564">
            <v>0</v>
          </cell>
        </row>
        <row r="565">
          <cell r="C565">
            <v>0</v>
          </cell>
          <cell r="D565">
            <v>0</v>
          </cell>
          <cell r="E565">
            <v>0</v>
          </cell>
          <cell r="F565">
            <v>0</v>
          </cell>
          <cell r="G565">
            <v>0</v>
          </cell>
          <cell r="H565">
            <v>0</v>
          </cell>
          <cell r="I565">
            <v>0</v>
          </cell>
          <cell r="J565">
            <v>0</v>
          </cell>
          <cell r="K565">
            <v>0</v>
          </cell>
          <cell r="L565">
            <v>0</v>
          </cell>
          <cell r="M565">
            <v>0</v>
          </cell>
          <cell r="N565">
            <v>0</v>
          </cell>
          <cell r="O565">
            <v>0</v>
          </cell>
          <cell r="P565">
            <v>0</v>
          </cell>
          <cell r="Q565">
            <v>0</v>
          </cell>
        </row>
        <row r="566">
          <cell r="C566">
            <v>0</v>
          </cell>
          <cell r="D566">
            <v>0</v>
          </cell>
          <cell r="E566">
            <v>0</v>
          </cell>
          <cell r="F566">
            <v>0</v>
          </cell>
          <cell r="G566">
            <v>0</v>
          </cell>
          <cell r="H566">
            <v>0</v>
          </cell>
          <cell r="I566">
            <v>0</v>
          </cell>
          <cell r="J566">
            <v>0</v>
          </cell>
          <cell r="K566">
            <v>0</v>
          </cell>
          <cell r="L566">
            <v>0</v>
          </cell>
          <cell r="M566">
            <v>0</v>
          </cell>
          <cell r="N566">
            <v>0</v>
          </cell>
          <cell r="O566">
            <v>0</v>
          </cell>
          <cell r="P566">
            <v>0</v>
          </cell>
          <cell r="Q566">
            <v>0</v>
          </cell>
        </row>
        <row r="567">
          <cell r="C567" t="str">
            <v>DATOS ESPECÍFICOS</v>
          </cell>
          <cell r="D567">
            <v>0</v>
          </cell>
          <cell r="E567">
            <v>0</v>
          </cell>
          <cell r="F567">
            <v>0</v>
          </cell>
          <cell r="G567">
            <v>0</v>
          </cell>
          <cell r="H567">
            <v>0</v>
          </cell>
          <cell r="I567">
            <v>0</v>
          </cell>
          <cell r="J567">
            <v>0</v>
          </cell>
          <cell r="K567">
            <v>0</v>
          </cell>
          <cell r="L567">
            <v>0</v>
          </cell>
          <cell r="M567">
            <v>0</v>
          </cell>
          <cell r="N567">
            <v>0</v>
          </cell>
          <cell r="O567">
            <v>0</v>
          </cell>
          <cell r="P567">
            <v>0</v>
          </cell>
          <cell r="Q567">
            <v>0</v>
          </cell>
        </row>
        <row r="568">
          <cell r="C568">
            <v>0</v>
          </cell>
          <cell r="D568">
            <v>0</v>
          </cell>
          <cell r="E568">
            <v>0</v>
          </cell>
          <cell r="F568">
            <v>0</v>
          </cell>
          <cell r="G568">
            <v>0</v>
          </cell>
          <cell r="H568">
            <v>0</v>
          </cell>
          <cell r="I568">
            <v>0</v>
          </cell>
          <cell r="J568">
            <v>0</v>
          </cell>
          <cell r="K568">
            <v>0</v>
          </cell>
          <cell r="L568">
            <v>0</v>
          </cell>
          <cell r="M568">
            <v>0</v>
          </cell>
          <cell r="N568">
            <v>0</v>
          </cell>
          <cell r="O568">
            <v>0</v>
          </cell>
          <cell r="P568">
            <v>0</v>
          </cell>
          <cell r="Q568">
            <v>0</v>
          </cell>
        </row>
        <row r="569">
          <cell r="C569" t="str">
            <v>ITEM</v>
          </cell>
          <cell r="D569" t="str">
            <v>DESCRIPCIÓN</v>
          </cell>
          <cell r="E569">
            <v>0</v>
          </cell>
          <cell r="F569">
            <v>0</v>
          </cell>
          <cell r="G569">
            <v>0</v>
          </cell>
          <cell r="H569">
            <v>0</v>
          </cell>
          <cell r="I569">
            <v>0</v>
          </cell>
          <cell r="J569">
            <v>0</v>
          </cell>
          <cell r="K569">
            <v>0</v>
          </cell>
          <cell r="L569">
            <v>0</v>
          </cell>
          <cell r="M569" t="str">
            <v>UNIDAD</v>
          </cell>
          <cell r="N569">
            <v>0</v>
          </cell>
          <cell r="O569" t="str">
            <v>CANTIDAD</v>
          </cell>
          <cell r="P569">
            <v>0</v>
          </cell>
          <cell r="Q569">
            <v>0</v>
          </cell>
        </row>
        <row r="570">
          <cell r="C570" t="str">
            <v>5.2.5</v>
          </cell>
          <cell r="D570" t="str">
            <v>Desmonte de red de instalación eléctrica interior con medios manuales, y carga manual sobre camión o contenedor. El precio incluye el desmontaje del cuadro eléctrico, del cableado, de los mecanismos, de las cajas y de los accesorios superficiales. Área medida en superficie construida.</v>
          </cell>
          <cell r="E570">
            <v>0</v>
          </cell>
          <cell r="F570">
            <v>0</v>
          </cell>
          <cell r="G570">
            <v>0</v>
          </cell>
          <cell r="H570">
            <v>0</v>
          </cell>
          <cell r="I570">
            <v>0</v>
          </cell>
          <cell r="J570">
            <v>0</v>
          </cell>
          <cell r="K570">
            <v>0</v>
          </cell>
          <cell r="L570">
            <v>0</v>
          </cell>
          <cell r="M570" t="str">
            <v>m2</v>
          </cell>
          <cell r="N570">
            <v>0</v>
          </cell>
          <cell r="O570">
            <v>182</v>
          </cell>
          <cell r="P570">
            <v>0</v>
          </cell>
          <cell r="Q570">
            <v>0</v>
          </cell>
          <cell r="R570">
            <v>2083</v>
          </cell>
          <cell r="S570">
            <v>2685</v>
          </cell>
          <cell r="T570">
            <v>0.1095</v>
          </cell>
          <cell r="U570">
            <v>0</v>
          </cell>
          <cell r="V570">
            <v>0</v>
          </cell>
          <cell r="W570">
            <v>0.89049999999999996</v>
          </cell>
        </row>
        <row r="571">
          <cell r="C571" t="str">
            <v>I. EQUIPO</v>
          </cell>
          <cell r="D571">
            <v>0</v>
          </cell>
          <cell r="E571">
            <v>0</v>
          </cell>
          <cell r="F571">
            <v>0</v>
          </cell>
          <cell r="G571">
            <v>0</v>
          </cell>
          <cell r="H571">
            <v>0</v>
          </cell>
          <cell r="I571">
            <v>0</v>
          </cell>
          <cell r="J571">
            <v>0</v>
          </cell>
          <cell r="K571">
            <v>0</v>
          </cell>
          <cell r="L571">
            <v>0</v>
          </cell>
          <cell r="M571">
            <v>0</v>
          </cell>
          <cell r="N571">
            <v>0</v>
          </cell>
          <cell r="O571">
            <v>0</v>
          </cell>
          <cell r="P571">
            <v>0</v>
          </cell>
          <cell r="Q571">
            <v>0</v>
          </cell>
        </row>
        <row r="572">
          <cell r="C572">
            <v>0</v>
          </cell>
          <cell r="D572">
            <v>0</v>
          </cell>
          <cell r="E572">
            <v>0</v>
          </cell>
          <cell r="F572">
            <v>0</v>
          </cell>
          <cell r="G572">
            <v>0</v>
          </cell>
          <cell r="H572">
            <v>0</v>
          </cell>
          <cell r="I572">
            <v>0</v>
          </cell>
          <cell r="J572">
            <v>0</v>
          </cell>
          <cell r="K572">
            <v>0</v>
          </cell>
          <cell r="L572">
            <v>0</v>
          </cell>
          <cell r="M572">
            <v>0</v>
          </cell>
          <cell r="N572">
            <v>0</v>
          </cell>
          <cell r="O572">
            <v>0</v>
          </cell>
          <cell r="P572">
            <v>0</v>
          </cell>
          <cell r="Q572">
            <v>0</v>
          </cell>
        </row>
        <row r="573">
          <cell r="C573" t="str">
            <v>DESCRIPCIÓN</v>
          </cell>
          <cell r="D573">
            <v>0</v>
          </cell>
          <cell r="E573">
            <v>0</v>
          </cell>
          <cell r="F573">
            <v>0</v>
          </cell>
          <cell r="G573">
            <v>0</v>
          </cell>
          <cell r="H573" t="str">
            <v>MARCA</v>
          </cell>
          <cell r="I573">
            <v>0</v>
          </cell>
          <cell r="J573" t="str">
            <v>TIPO</v>
          </cell>
          <cell r="K573">
            <v>0</v>
          </cell>
          <cell r="L573" t="str">
            <v>TARIFA/HORA</v>
          </cell>
          <cell r="M573" t="str">
            <v>RENDIMIENTO</v>
          </cell>
          <cell r="N573">
            <v>0</v>
          </cell>
          <cell r="O573" t="str">
            <v>Vr. UNITARIO</v>
          </cell>
          <cell r="P573">
            <v>0</v>
          </cell>
          <cell r="Q573">
            <v>0</v>
          </cell>
        </row>
        <row r="574">
          <cell r="C574" t="str">
            <v>Escalera de Tijera en Aluminio 10 Pies - 3 m.</v>
          </cell>
          <cell r="D574">
            <v>0</v>
          </cell>
          <cell r="E574">
            <v>0</v>
          </cell>
          <cell r="F574">
            <v>0</v>
          </cell>
          <cell r="G574">
            <v>0</v>
          </cell>
          <cell r="H574">
            <v>0</v>
          </cell>
          <cell r="I574">
            <v>0</v>
          </cell>
          <cell r="J574" t="str">
            <v>Dia</v>
          </cell>
          <cell r="K574">
            <v>0</v>
          </cell>
          <cell r="L574">
            <v>27097</v>
          </cell>
          <cell r="M574">
            <v>200</v>
          </cell>
          <cell r="N574">
            <v>0</v>
          </cell>
          <cell r="O574">
            <v>135</v>
          </cell>
          <cell r="P574">
            <v>0</v>
          </cell>
          <cell r="Q574">
            <v>0</v>
          </cell>
          <cell r="R574">
            <v>0.91</v>
          </cell>
          <cell r="T574" t="str">
            <v>Escalera de Tijera en Aluminio 10 Pies - 3 m.</v>
          </cell>
        </row>
        <row r="575">
          <cell r="C575">
            <v>0</v>
          </cell>
          <cell r="D575">
            <v>0</v>
          </cell>
          <cell r="E575">
            <v>0</v>
          </cell>
          <cell r="F575">
            <v>0</v>
          </cell>
          <cell r="G575">
            <v>0</v>
          </cell>
          <cell r="H575">
            <v>0</v>
          </cell>
          <cell r="I575">
            <v>0</v>
          </cell>
          <cell r="J575" t="str">
            <v/>
          </cell>
          <cell r="K575">
            <v>0</v>
          </cell>
          <cell r="L575" t="str">
            <v/>
          </cell>
          <cell r="M575">
            <v>0</v>
          </cell>
          <cell r="N575">
            <v>0</v>
          </cell>
          <cell r="O575">
            <v>0</v>
          </cell>
          <cell r="P575">
            <v>0</v>
          </cell>
          <cell r="Q575">
            <v>0</v>
          </cell>
          <cell r="R575">
            <v>0</v>
          </cell>
          <cell r="T575">
            <v>0</v>
          </cell>
        </row>
        <row r="576">
          <cell r="C576">
            <v>0</v>
          </cell>
          <cell r="D576">
            <v>0</v>
          </cell>
          <cell r="E576">
            <v>0</v>
          </cell>
          <cell r="F576">
            <v>0</v>
          </cell>
          <cell r="G576">
            <v>0</v>
          </cell>
          <cell r="H576">
            <v>0</v>
          </cell>
          <cell r="I576">
            <v>0</v>
          </cell>
          <cell r="J576" t="str">
            <v/>
          </cell>
          <cell r="K576">
            <v>0</v>
          </cell>
          <cell r="L576" t="str">
            <v/>
          </cell>
          <cell r="M576">
            <v>0</v>
          </cell>
          <cell r="N576">
            <v>0</v>
          </cell>
          <cell r="O576">
            <v>0</v>
          </cell>
          <cell r="P576">
            <v>0</v>
          </cell>
          <cell r="Q576">
            <v>0</v>
          </cell>
          <cell r="R576">
            <v>0</v>
          </cell>
          <cell r="T576">
            <v>0</v>
          </cell>
        </row>
        <row r="577">
          <cell r="C577" t="str">
            <v>Herramienta Menor (Como % de Mano de Obra)</v>
          </cell>
          <cell r="D577">
            <v>0</v>
          </cell>
          <cell r="E577">
            <v>0</v>
          </cell>
          <cell r="F577">
            <v>0</v>
          </cell>
          <cell r="G577">
            <v>0</v>
          </cell>
          <cell r="H577">
            <v>0</v>
          </cell>
          <cell r="I577">
            <v>0</v>
          </cell>
          <cell r="J577" t="str">
            <v>Dia</v>
          </cell>
          <cell r="K577">
            <v>0</v>
          </cell>
          <cell r="L577">
            <v>1855</v>
          </cell>
          <cell r="M577">
            <v>0.05</v>
          </cell>
          <cell r="N577">
            <v>0</v>
          </cell>
          <cell r="O577">
            <v>93</v>
          </cell>
          <cell r="P577">
            <v>0</v>
          </cell>
          <cell r="Q577">
            <v>0</v>
          </cell>
          <cell r="R577">
            <v>16926</v>
          </cell>
          <cell r="T577" t="str">
            <v>Herramienta Menor (Como % de Mano de Obra)</v>
          </cell>
        </row>
        <row r="578">
          <cell r="C578">
            <v>0</v>
          </cell>
          <cell r="D578">
            <v>0</v>
          </cell>
          <cell r="E578">
            <v>0</v>
          </cell>
          <cell r="F578">
            <v>0</v>
          </cell>
          <cell r="G578">
            <v>0</v>
          </cell>
          <cell r="H578">
            <v>0</v>
          </cell>
          <cell r="I578">
            <v>0</v>
          </cell>
          <cell r="J578">
            <v>0</v>
          </cell>
          <cell r="K578">
            <v>0</v>
          </cell>
          <cell r="L578">
            <v>0.1095</v>
          </cell>
          <cell r="M578" t="str">
            <v>SUBTOTAL $</v>
          </cell>
          <cell r="N578">
            <v>0</v>
          </cell>
          <cell r="O578">
            <v>228</v>
          </cell>
          <cell r="P578">
            <v>0</v>
          </cell>
          <cell r="Q578">
            <v>0</v>
          </cell>
          <cell r="T578">
            <v>0</v>
          </cell>
        </row>
        <row r="579">
          <cell r="C579" t="str">
            <v>II. MATERIALES</v>
          </cell>
          <cell r="D579">
            <v>0</v>
          </cell>
          <cell r="E579">
            <v>0</v>
          </cell>
          <cell r="F579">
            <v>0</v>
          </cell>
          <cell r="G579">
            <v>0</v>
          </cell>
          <cell r="H579">
            <v>0</v>
          </cell>
          <cell r="I579">
            <v>0</v>
          </cell>
          <cell r="J579">
            <v>0</v>
          </cell>
          <cell r="K579">
            <v>0</v>
          </cell>
          <cell r="L579">
            <v>0</v>
          </cell>
          <cell r="M579">
            <v>0</v>
          </cell>
          <cell r="N579">
            <v>0</v>
          </cell>
          <cell r="O579">
            <v>0</v>
          </cell>
          <cell r="P579">
            <v>0</v>
          </cell>
          <cell r="Q579">
            <v>0</v>
          </cell>
          <cell r="T579">
            <v>0</v>
          </cell>
        </row>
        <row r="580">
          <cell r="C580">
            <v>0</v>
          </cell>
          <cell r="D580">
            <v>0</v>
          </cell>
          <cell r="E580">
            <v>0</v>
          </cell>
          <cell r="F580">
            <v>0</v>
          </cell>
          <cell r="G580">
            <v>0</v>
          </cell>
          <cell r="H580">
            <v>0</v>
          </cell>
          <cell r="I580">
            <v>0</v>
          </cell>
          <cell r="J580">
            <v>0</v>
          </cell>
          <cell r="K580">
            <v>0</v>
          </cell>
          <cell r="L580">
            <v>0</v>
          </cell>
          <cell r="M580">
            <v>0</v>
          </cell>
          <cell r="N580">
            <v>0</v>
          </cell>
          <cell r="O580">
            <v>0</v>
          </cell>
          <cell r="P580">
            <v>0</v>
          </cell>
          <cell r="Q580">
            <v>0</v>
          </cell>
          <cell r="T580">
            <v>0</v>
          </cell>
        </row>
        <row r="581">
          <cell r="C581" t="str">
            <v>DESCRIPCIÓN</v>
          </cell>
          <cell r="D581">
            <v>0</v>
          </cell>
          <cell r="E581">
            <v>0</v>
          </cell>
          <cell r="F581">
            <v>0</v>
          </cell>
          <cell r="G581">
            <v>0</v>
          </cell>
          <cell r="H581">
            <v>0</v>
          </cell>
          <cell r="I581">
            <v>0</v>
          </cell>
          <cell r="J581">
            <v>0</v>
          </cell>
          <cell r="K581" t="str">
            <v>UNIDAD</v>
          </cell>
          <cell r="L581" t="str">
            <v>CANTIDAD</v>
          </cell>
          <cell r="M581" t="str">
            <v>PRECIO UNIT.</v>
          </cell>
          <cell r="N581">
            <v>0</v>
          </cell>
          <cell r="O581" t="str">
            <v>Vr. UNITARIO</v>
          </cell>
          <cell r="P581">
            <v>0</v>
          </cell>
          <cell r="Q581">
            <v>0</v>
          </cell>
          <cell r="T581">
            <v>0</v>
          </cell>
        </row>
        <row r="582">
          <cell r="C582">
            <v>0</v>
          </cell>
          <cell r="D582">
            <v>0</v>
          </cell>
          <cell r="E582">
            <v>0</v>
          </cell>
          <cell r="F582">
            <v>0</v>
          </cell>
          <cell r="G582">
            <v>0</v>
          </cell>
          <cell r="H582">
            <v>0</v>
          </cell>
          <cell r="I582">
            <v>0</v>
          </cell>
          <cell r="J582">
            <v>0</v>
          </cell>
          <cell r="K582" t="str">
            <v/>
          </cell>
          <cell r="L582">
            <v>0</v>
          </cell>
          <cell r="M582">
            <v>0</v>
          </cell>
          <cell r="N582">
            <v>0</v>
          </cell>
          <cell r="O582">
            <v>0</v>
          </cell>
          <cell r="P582">
            <v>0</v>
          </cell>
          <cell r="Q582">
            <v>0</v>
          </cell>
          <cell r="R582">
            <v>0</v>
          </cell>
          <cell r="T582">
            <v>0</v>
          </cell>
        </row>
        <row r="583">
          <cell r="C583">
            <v>0</v>
          </cell>
          <cell r="D583">
            <v>0</v>
          </cell>
          <cell r="E583">
            <v>0</v>
          </cell>
          <cell r="F583">
            <v>0</v>
          </cell>
          <cell r="G583">
            <v>0</v>
          </cell>
          <cell r="H583">
            <v>0</v>
          </cell>
          <cell r="I583">
            <v>0</v>
          </cell>
          <cell r="J583">
            <v>0</v>
          </cell>
          <cell r="K583" t="str">
            <v/>
          </cell>
          <cell r="L583">
            <v>0</v>
          </cell>
          <cell r="M583">
            <v>0</v>
          </cell>
          <cell r="N583">
            <v>0</v>
          </cell>
          <cell r="O583">
            <v>0</v>
          </cell>
          <cell r="P583">
            <v>0</v>
          </cell>
          <cell r="Q583">
            <v>0</v>
          </cell>
          <cell r="R583">
            <v>0</v>
          </cell>
          <cell r="T583">
            <v>0</v>
          </cell>
        </row>
        <row r="584">
          <cell r="C584">
            <v>0</v>
          </cell>
          <cell r="D584">
            <v>0</v>
          </cell>
          <cell r="E584">
            <v>0</v>
          </cell>
          <cell r="F584">
            <v>0</v>
          </cell>
          <cell r="G584">
            <v>0</v>
          </cell>
          <cell r="H584">
            <v>0</v>
          </cell>
          <cell r="I584">
            <v>0</v>
          </cell>
          <cell r="J584">
            <v>0</v>
          </cell>
          <cell r="K584" t="str">
            <v/>
          </cell>
          <cell r="L584">
            <v>0</v>
          </cell>
          <cell r="M584">
            <v>0</v>
          </cell>
          <cell r="N584">
            <v>0</v>
          </cell>
          <cell r="O584">
            <v>0</v>
          </cell>
          <cell r="P584">
            <v>0</v>
          </cell>
          <cell r="Q584">
            <v>0</v>
          </cell>
          <cell r="R584">
            <v>0</v>
          </cell>
          <cell r="T584">
            <v>0</v>
          </cell>
        </row>
        <row r="585">
          <cell r="C585">
            <v>0</v>
          </cell>
          <cell r="D585">
            <v>0</v>
          </cell>
          <cell r="E585">
            <v>0</v>
          </cell>
          <cell r="F585">
            <v>0</v>
          </cell>
          <cell r="G585">
            <v>0</v>
          </cell>
          <cell r="H585">
            <v>0</v>
          </cell>
          <cell r="I585">
            <v>0</v>
          </cell>
          <cell r="J585">
            <v>0</v>
          </cell>
          <cell r="K585" t="str">
            <v/>
          </cell>
          <cell r="L585">
            <v>0</v>
          </cell>
          <cell r="M585">
            <v>0</v>
          </cell>
          <cell r="N585">
            <v>0</v>
          </cell>
          <cell r="O585">
            <v>0</v>
          </cell>
          <cell r="P585">
            <v>0</v>
          </cell>
          <cell r="Q585">
            <v>0</v>
          </cell>
          <cell r="R585">
            <v>0</v>
          </cell>
          <cell r="T585">
            <v>0</v>
          </cell>
        </row>
        <row r="586">
          <cell r="C586">
            <v>0</v>
          </cell>
          <cell r="D586">
            <v>0</v>
          </cell>
          <cell r="E586">
            <v>0</v>
          </cell>
          <cell r="F586">
            <v>0</v>
          </cell>
          <cell r="G586">
            <v>0</v>
          </cell>
          <cell r="H586">
            <v>0</v>
          </cell>
          <cell r="I586">
            <v>0</v>
          </cell>
          <cell r="J586">
            <v>0</v>
          </cell>
          <cell r="K586" t="str">
            <v/>
          </cell>
          <cell r="L586">
            <v>0</v>
          </cell>
          <cell r="M586">
            <v>0</v>
          </cell>
          <cell r="N586">
            <v>0</v>
          </cell>
          <cell r="O586">
            <v>0</v>
          </cell>
          <cell r="P586">
            <v>0</v>
          </cell>
          <cell r="Q586">
            <v>0</v>
          </cell>
          <cell r="R586">
            <v>0</v>
          </cell>
          <cell r="T586">
            <v>0</v>
          </cell>
        </row>
        <row r="587">
          <cell r="C587">
            <v>0</v>
          </cell>
          <cell r="D587">
            <v>0</v>
          </cell>
          <cell r="E587">
            <v>0</v>
          </cell>
          <cell r="F587">
            <v>0</v>
          </cell>
          <cell r="G587">
            <v>0</v>
          </cell>
          <cell r="H587">
            <v>0</v>
          </cell>
          <cell r="I587">
            <v>0</v>
          </cell>
          <cell r="J587">
            <v>0</v>
          </cell>
          <cell r="K587" t="str">
            <v/>
          </cell>
          <cell r="L587">
            <v>0</v>
          </cell>
          <cell r="M587">
            <v>0</v>
          </cell>
          <cell r="N587">
            <v>0</v>
          </cell>
          <cell r="O587">
            <v>0</v>
          </cell>
          <cell r="P587">
            <v>0</v>
          </cell>
          <cell r="Q587">
            <v>0</v>
          </cell>
          <cell r="R587">
            <v>0</v>
          </cell>
          <cell r="T587">
            <v>0</v>
          </cell>
        </row>
        <row r="588">
          <cell r="C588">
            <v>0</v>
          </cell>
          <cell r="D588">
            <v>0</v>
          </cell>
          <cell r="E588">
            <v>0</v>
          </cell>
          <cell r="F588">
            <v>0</v>
          </cell>
          <cell r="G588">
            <v>0</v>
          </cell>
          <cell r="H588">
            <v>0</v>
          </cell>
          <cell r="I588">
            <v>0</v>
          </cell>
          <cell r="J588">
            <v>0</v>
          </cell>
          <cell r="K588" t="str">
            <v/>
          </cell>
          <cell r="L588">
            <v>0</v>
          </cell>
          <cell r="M588">
            <v>0</v>
          </cell>
          <cell r="N588">
            <v>0</v>
          </cell>
          <cell r="O588">
            <v>0</v>
          </cell>
          <cell r="P588">
            <v>0</v>
          </cell>
          <cell r="Q588">
            <v>0</v>
          </cell>
          <cell r="R588">
            <v>0</v>
          </cell>
          <cell r="T588">
            <v>0</v>
          </cell>
        </row>
        <row r="589">
          <cell r="C589">
            <v>0</v>
          </cell>
          <cell r="D589">
            <v>0</v>
          </cell>
          <cell r="E589">
            <v>0</v>
          </cell>
          <cell r="F589">
            <v>0</v>
          </cell>
          <cell r="G589">
            <v>0</v>
          </cell>
          <cell r="H589">
            <v>0</v>
          </cell>
          <cell r="I589">
            <v>0</v>
          </cell>
          <cell r="J589">
            <v>0</v>
          </cell>
          <cell r="K589">
            <v>0</v>
          </cell>
          <cell r="L589">
            <v>0</v>
          </cell>
          <cell r="M589" t="str">
            <v>SUBTOTAL $</v>
          </cell>
          <cell r="N589">
            <v>0</v>
          </cell>
          <cell r="O589">
            <v>0</v>
          </cell>
          <cell r="P589">
            <v>0</v>
          </cell>
          <cell r="Q589">
            <v>0</v>
          </cell>
          <cell r="T589">
            <v>0</v>
          </cell>
        </row>
        <row r="590">
          <cell r="C590" t="str">
            <v>III. TRANSPORTES</v>
          </cell>
          <cell r="D590">
            <v>0</v>
          </cell>
          <cell r="E590">
            <v>0</v>
          </cell>
          <cell r="F590">
            <v>0</v>
          </cell>
          <cell r="G590">
            <v>0</v>
          </cell>
          <cell r="H590">
            <v>0</v>
          </cell>
          <cell r="I590">
            <v>0</v>
          </cell>
          <cell r="J590">
            <v>0</v>
          </cell>
          <cell r="K590">
            <v>0</v>
          </cell>
          <cell r="L590">
            <v>0</v>
          </cell>
          <cell r="M590">
            <v>0</v>
          </cell>
          <cell r="N590">
            <v>0</v>
          </cell>
          <cell r="O590">
            <v>0</v>
          </cell>
          <cell r="P590">
            <v>0</v>
          </cell>
          <cell r="Q590">
            <v>0</v>
          </cell>
          <cell r="T590">
            <v>0</v>
          </cell>
        </row>
        <row r="591">
          <cell r="C591">
            <v>0</v>
          </cell>
          <cell r="D591">
            <v>0</v>
          </cell>
          <cell r="E591">
            <v>0</v>
          </cell>
          <cell r="F591">
            <v>0</v>
          </cell>
          <cell r="G591">
            <v>0</v>
          </cell>
          <cell r="H591">
            <v>0</v>
          </cell>
          <cell r="I591">
            <v>0</v>
          </cell>
          <cell r="J591">
            <v>0</v>
          </cell>
          <cell r="K591">
            <v>0</v>
          </cell>
          <cell r="L591">
            <v>0</v>
          </cell>
          <cell r="M591">
            <v>0</v>
          </cell>
          <cell r="N591">
            <v>0</v>
          </cell>
          <cell r="O591">
            <v>0</v>
          </cell>
          <cell r="P591">
            <v>0</v>
          </cell>
          <cell r="Q591">
            <v>0</v>
          </cell>
          <cell r="T591">
            <v>0</v>
          </cell>
        </row>
        <row r="592">
          <cell r="C592" t="str">
            <v>MATERIAL</v>
          </cell>
          <cell r="D592">
            <v>0</v>
          </cell>
          <cell r="E592">
            <v>0</v>
          </cell>
          <cell r="F592">
            <v>0</v>
          </cell>
          <cell r="G592">
            <v>0</v>
          </cell>
          <cell r="H592">
            <v>0</v>
          </cell>
          <cell r="I592">
            <v>0</v>
          </cell>
          <cell r="J592" t="str">
            <v>VOL. o PESO</v>
          </cell>
          <cell r="K592" t="str">
            <v>DISTANCIA</v>
          </cell>
          <cell r="L592" t="str">
            <v>M3 o Ton/Km</v>
          </cell>
          <cell r="M592" t="str">
            <v>TARIFA</v>
          </cell>
          <cell r="N592">
            <v>0</v>
          </cell>
          <cell r="O592" t="str">
            <v>Vr. UNITARIO</v>
          </cell>
          <cell r="P592">
            <v>0</v>
          </cell>
          <cell r="Q592">
            <v>0</v>
          </cell>
          <cell r="T592">
            <v>0</v>
          </cell>
        </row>
        <row r="593">
          <cell r="C593">
            <v>0</v>
          </cell>
          <cell r="D593">
            <v>0</v>
          </cell>
          <cell r="E593">
            <v>0</v>
          </cell>
          <cell r="F593">
            <v>0</v>
          </cell>
          <cell r="G593">
            <v>0</v>
          </cell>
          <cell r="H593">
            <v>0</v>
          </cell>
          <cell r="I593">
            <v>0</v>
          </cell>
          <cell r="J593" t="str">
            <v/>
          </cell>
          <cell r="K593">
            <v>0</v>
          </cell>
          <cell r="L593">
            <v>0</v>
          </cell>
          <cell r="M593">
            <v>0</v>
          </cell>
          <cell r="N593">
            <v>0</v>
          </cell>
          <cell r="O593">
            <v>0</v>
          </cell>
          <cell r="P593">
            <v>0</v>
          </cell>
          <cell r="Q593">
            <v>0</v>
          </cell>
          <cell r="R593">
            <v>0</v>
          </cell>
          <cell r="T593">
            <v>0</v>
          </cell>
        </row>
        <row r="594">
          <cell r="C594">
            <v>0</v>
          </cell>
          <cell r="D594">
            <v>0</v>
          </cell>
          <cell r="E594">
            <v>0</v>
          </cell>
          <cell r="F594">
            <v>0</v>
          </cell>
          <cell r="G594">
            <v>0</v>
          </cell>
          <cell r="H594">
            <v>0</v>
          </cell>
          <cell r="I594">
            <v>0</v>
          </cell>
          <cell r="J594" t="str">
            <v/>
          </cell>
          <cell r="K594">
            <v>0</v>
          </cell>
          <cell r="L594">
            <v>0</v>
          </cell>
          <cell r="M594">
            <v>0</v>
          </cell>
          <cell r="N594">
            <v>0</v>
          </cell>
          <cell r="O594">
            <v>0</v>
          </cell>
          <cell r="P594">
            <v>0</v>
          </cell>
          <cell r="Q594">
            <v>0</v>
          </cell>
          <cell r="R594">
            <v>0</v>
          </cell>
          <cell r="T594">
            <v>0</v>
          </cell>
        </row>
        <row r="595">
          <cell r="C595">
            <v>0</v>
          </cell>
          <cell r="D595">
            <v>0</v>
          </cell>
          <cell r="E595">
            <v>0</v>
          </cell>
          <cell r="F595">
            <v>0</v>
          </cell>
          <cell r="G595">
            <v>0</v>
          </cell>
          <cell r="H595">
            <v>0</v>
          </cell>
          <cell r="I595">
            <v>0</v>
          </cell>
          <cell r="J595" t="str">
            <v/>
          </cell>
          <cell r="K595">
            <v>0</v>
          </cell>
          <cell r="L595">
            <v>0</v>
          </cell>
          <cell r="M595">
            <v>0</v>
          </cell>
          <cell r="N595">
            <v>0</v>
          </cell>
          <cell r="O595">
            <v>0</v>
          </cell>
          <cell r="P595">
            <v>0</v>
          </cell>
          <cell r="Q595">
            <v>0</v>
          </cell>
          <cell r="R595">
            <v>0</v>
          </cell>
          <cell r="T595">
            <v>0</v>
          </cell>
        </row>
        <row r="596">
          <cell r="C596">
            <v>0</v>
          </cell>
          <cell r="D596">
            <v>0</v>
          </cell>
          <cell r="E596">
            <v>0</v>
          </cell>
          <cell r="F596">
            <v>0</v>
          </cell>
          <cell r="G596">
            <v>0</v>
          </cell>
          <cell r="H596">
            <v>0</v>
          </cell>
          <cell r="I596">
            <v>0</v>
          </cell>
          <cell r="J596">
            <v>0</v>
          </cell>
          <cell r="K596">
            <v>0</v>
          </cell>
          <cell r="L596">
            <v>0</v>
          </cell>
          <cell r="M596" t="str">
            <v>SUBTOTAL $</v>
          </cell>
          <cell r="N596">
            <v>0</v>
          </cell>
          <cell r="O596">
            <v>0</v>
          </cell>
          <cell r="P596">
            <v>0</v>
          </cell>
          <cell r="Q596">
            <v>0</v>
          </cell>
          <cell r="T596">
            <v>0</v>
          </cell>
        </row>
        <row r="597">
          <cell r="C597" t="str">
            <v>IV. MANO DE OBRA</v>
          </cell>
          <cell r="D597">
            <v>0</v>
          </cell>
          <cell r="E597">
            <v>0</v>
          </cell>
          <cell r="F597">
            <v>0</v>
          </cell>
          <cell r="G597">
            <v>0</v>
          </cell>
          <cell r="H597">
            <v>0</v>
          </cell>
          <cell r="I597">
            <v>0</v>
          </cell>
          <cell r="J597">
            <v>0</v>
          </cell>
          <cell r="K597">
            <v>0</v>
          </cell>
          <cell r="L597">
            <v>0</v>
          </cell>
          <cell r="M597">
            <v>0</v>
          </cell>
          <cell r="N597">
            <v>0</v>
          </cell>
          <cell r="O597">
            <v>0</v>
          </cell>
          <cell r="P597">
            <v>0</v>
          </cell>
          <cell r="Q597">
            <v>0</v>
          </cell>
          <cell r="T597">
            <v>0</v>
          </cell>
        </row>
        <row r="598">
          <cell r="C598">
            <v>0</v>
          </cell>
          <cell r="D598">
            <v>0</v>
          </cell>
          <cell r="E598">
            <v>0</v>
          </cell>
          <cell r="F598">
            <v>0</v>
          </cell>
          <cell r="G598">
            <v>0</v>
          </cell>
          <cell r="H598">
            <v>0</v>
          </cell>
          <cell r="I598">
            <v>0</v>
          </cell>
          <cell r="J598">
            <v>0</v>
          </cell>
          <cell r="K598">
            <v>0</v>
          </cell>
          <cell r="L598">
            <v>0</v>
          </cell>
          <cell r="M598">
            <v>0</v>
          </cell>
          <cell r="N598">
            <v>0</v>
          </cell>
          <cell r="O598">
            <v>0</v>
          </cell>
          <cell r="P598">
            <v>0</v>
          </cell>
          <cell r="Q598">
            <v>0</v>
          </cell>
          <cell r="T598">
            <v>0</v>
          </cell>
        </row>
        <row r="599">
          <cell r="C599" t="str">
            <v>TRABAJADOR</v>
          </cell>
          <cell r="D599">
            <v>0</v>
          </cell>
          <cell r="E599">
            <v>0</v>
          </cell>
          <cell r="F599">
            <v>0</v>
          </cell>
          <cell r="G599">
            <v>0</v>
          </cell>
          <cell r="H599">
            <v>0</v>
          </cell>
          <cell r="I599" t="str">
            <v>CANTIDAD</v>
          </cell>
          <cell r="J599" t="str">
            <v>JORNAL</v>
          </cell>
          <cell r="K599" t="str">
            <v>PRESTACIONES</v>
          </cell>
          <cell r="L599" t="str">
            <v>JORNAL TOTAL</v>
          </cell>
          <cell r="M599" t="str">
            <v>RENDIMIENTO</v>
          </cell>
          <cell r="N599">
            <v>0</v>
          </cell>
          <cell r="O599" t="str">
            <v>Vr. UNITARIO</v>
          </cell>
          <cell r="P599">
            <v>0</v>
          </cell>
          <cell r="Q599">
            <v>0</v>
          </cell>
          <cell r="R599">
            <v>0</v>
          </cell>
          <cell r="T599">
            <v>0</v>
          </cell>
        </row>
        <row r="600">
          <cell r="C600" t="str">
            <v>Maestro Electricista</v>
          </cell>
          <cell r="D600">
            <v>0</v>
          </cell>
          <cell r="E600">
            <v>0</v>
          </cell>
          <cell r="F600">
            <v>0</v>
          </cell>
          <cell r="G600">
            <v>0</v>
          </cell>
          <cell r="H600">
            <v>0</v>
          </cell>
          <cell r="I600">
            <v>1</v>
          </cell>
          <cell r="J600">
            <v>127600</v>
          </cell>
          <cell r="K600">
            <v>1.6800999999999999</v>
          </cell>
          <cell r="L600">
            <v>214381</v>
          </cell>
          <cell r="M600">
            <v>200</v>
          </cell>
          <cell r="N600">
            <v>0</v>
          </cell>
          <cell r="O600">
            <v>1072</v>
          </cell>
          <cell r="P600">
            <v>0</v>
          </cell>
          <cell r="Q600">
            <v>0</v>
          </cell>
          <cell r="R600">
            <v>0.91</v>
          </cell>
          <cell r="T600" t="str">
            <v>Maestro Electricista</v>
          </cell>
        </row>
        <row r="601">
          <cell r="C601" t="str">
            <v>Ayudante Raso</v>
          </cell>
          <cell r="D601">
            <v>0</v>
          </cell>
          <cell r="E601">
            <v>0</v>
          </cell>
          <cell r="F601">
            <v>0</v>
          </cell>
          <cell r="G601">
            <v>0</v>
          </cell>
          <cell r="H601">
            <v>0</v>
          </cell>
          <cell r="I601">
            <v>2</v>
          </cell>
          <cell r="J601">
            <v>44900</v>
          </cell>
          <cell r="K601">
            <v>1.744</v>
          </cell>
          <cell r="L601">
            <v>156611</v>
          </cell>
          <cell r="M601">
            <v>200</v>
          </cell>
          <cell r="N601">
            <v>0</v>
          </cell>
          <cell r="O601">
            <v>783</v>
          </cell>
          <cell r="P601">
            <v>0</v>
          </cell>
          <cell r="Q601">
            <v>0</v>
          </cell>
          <cell r="R601">
            <v>1.82</v>
          </cell>
          <cell r="T601" t="str">
            <v>Ayudante Raso</v>
          </cell>
        </row>
        <row r="602">
          <cell r="C602">
            <v>0</v>
          </cell>
          <cell r="D602">
            <v>0</v>
          </cell>
          <cell r="E602">
            <v>0</v>
          </cell>
          <cell r="F602">
            <v>0</v>
          </cell>
          <cell r="G602">
            <v>0</v>
          </cell>
          <cell r="H602">
            <v>0</v>
          </cell>
          <cell r="I602">
            <v>0</v>
          </cell>
          <cell r="J602">
            <v>0</v>
          </cell>
          <cell r="K602">
            <v>0</v>
          </cell>
          <cell r="L602">
            <v>0</v>
          </cell>
          <cell r="M602">
            <v>0</v>
          </cell>
          <cell r="N602">
            <v>0</v>
          </cell>
          <cell r="O602">
            <v>0</v>
          </cell>
          <cell r="P602">
            <v>0</v>
          </cell>
          <cell r="Q602">
            <v>0</v>
          </cell>
          <cell r="R602">
            <v>0</v>
          </cell>
          <cell r="T602">
            <v>0</v>
          </cell>
        </row>
        <row r="603">
          <cell r="C603">
            <v>0</v>
          </cell>
          <cell r="D603">
            <v>0</v>
          </cell>
          <cell r="E603">
            <v>0</v>
          </cell>
          <cell r="F603">
            <v>0</v>
          </cell>
          <cell r="G603">
            <v>0</v>
          </cell>
          <cell r="H603">
            <v>0</v>
          </cell>
          <cell r="I603">
            <v>0</v>
          </cell>
          <cell r="J603">
            <v>0</v>
          </cell>
          <cell r="K603">
            <v>0</v>
          </cell>
          <cell r="L603">
            <v>0.89049999999999996</v>
          </cell>
          <cell r="M603" t="str">
            <v>SUBTOTAL $</v>
          </cell>
          <cell r="N603">
            <v>0</v>
          </cell>
          <cell r="O603">
            <v>1855</v>
          </cell>
          <cell r="P603">
            <v>0</v>
          </cell>
          <cell r="Q603">
            <v>0</v>
          </cell>
          <cell r="T603">
            <v>0</v>
          </cell>
        </row>
        <row r="604">
          <cell r="C604">
            <v>0</v>
          </cell>
          <cell r="D604">
            <v>0</v>
          </cell>
          <cell r="E604">
            <v>0</v>
          </cell>
          <cell r="F604">
            <v>0</v>
          </cell>
          <cell r="G604">
            <v>0</v>
          </cell>
          <cell r="H604">
            <v>0</v>
          </cell>
          <cell r="I604">
            <v>0</v>
          </cell>
          <cell r="J604">
            <v>0</v>
          </cell>
          <cell r="K604">
            <v>0</v>
          </cell>
          <cell r="L604">
            <v>0</v>
          </cell>
          <cell r="M604">
            <v>0</v>
          </cell>
          <cell r="N604">
            <v>0</v>
          </cell>
          <cell r="O604">
            <v>0</v>
          </cell>
          <cell r="P604">
            <v>0</v>
          </cell>
          <cell r="Q604">
            <v>0</v>
          </cell>
        </row>
        <row r="605">
          <cell r="C605" t="str">
            <v>TOTAL COSTO DIRECTO $</v>
          </cell>
          <cell r="D605">
            <v>0</v>
          </cell>
          <cell r="E605">
            <v>0</v>
          </cell>
          <cell r="F605">
            <v>0</v>
          </cell>
          <cell r="G605">
            <v>0</v>
          </cell>
          <cell r="H605">
            <v>0</v>
          </cell>
          <cell r="I605">
            <v>0</v>
          </cell>
          <cell r="J605">
            <v>0</v>
          </cell>
          <cell r="K605">
            <v>0</v>
          </cell>
          <cell r="L605">
            <v>0</v>
          </cell>
          <cell r="M605">
            <v>0</v>
          </cell>
          <cell r="N605">
            <v>0</v>
          </cell>
          <cell r="O605">
            <v>2083</v>
          </cell>
          <cell r="P605">
            <v>0</v>
          </cell>
          <cell r="Q605">
            <v>0</v>
          </cell>
        </row>
        <row r="606">
          <cell r="C606" t="str">
            <v>V. COSTOS INDIRECTOS</v>
          </cell>
          <cell r="D606">
            <v>0</v>
          </cell>
          <cell r="E606">
            <v>0</v>
          </cell>
          <cell r="F606">
            <v>0</v>
          </cell>
          <cell r="G606">
            <v>0</v>
          </cell>
          <cell r="H606">
            <v>0</v>
          </cell>
          <cell r="I606">
            <v>0</v>
          </cell>
          <cell r="J606">
            <v>0</v>
          </cell>
          <cell r="K606">
            <v>0</v>
          </cell>
          <cell r="L606">
            <v>0</v>
          </cell>
          <cell r="M606">
            <v>0</v>
          </cell>
          <cell r="N606">
            <v>0</v>
          </cell>
          <cell r="O606">
            <v>0</v>
          </cell>
          <cell r="P606">
            <v>0</v>
          </cell>
          <cell r="Q606">
            <v>0</v>
          </cell>
        </row>
        <row r="607">
          <cell r="C607">
            <v>0</v>
          </cell>
          <cell r="D607">
            <v>0</v>
          </cell>
          <cell r="E607">
            <v>0</v>
          </cell>
          <cell r="F607">
            <v>0</v>
          </cell>
          <cell r="G607">
            <v>0</v>
          </cell>
          <cell r="H607">
            <v>0</v>
          </cell>
          <cell r="I607">
            <v>0</v>
          </cell>
          <cell r="J607">
            <v>0</v>
          </cell>
          <cell r="K607">
            <v>0</v>
          </cell>
          <cell r="L607">
            <v>0</v>
          </cell>
          <cell r="M607">
            <v>0</v>
          </cell>
          <cell r="N607">
            <v>0</v>
          </cell>
          <cell r="O607">
            <v>0</v>
          </cell>
          <cell r="P607">
            <v>0</v>
          </cell>
          <cell r="Q607">
            <v>0</v>
          </cell>
        </row>
        <row r="608">
          <cell r="C608" t="str">
            <v>Descripción</v>
          </cell>
          <cell r="D608">
            <v>0</v>
          </cell>
          <cell r="E608">
            <v>0</v>
          </cell>
          <cell r="F608">
            <v>0</v>
          </cell>
          <cell r="G608">
            <v>0</v>
          </cell>
          <cell r="H608">
            <v>0</v>
          </cell>
          <cell r="I608">
            <v>0</v>
          </cell>
          <cell r="J608">
            <v>0</v>
          </cell>
          <cell r="K608">
            <v>0</v>
          </cell>
          <cell r="L608" t="str">
            <v>Porcentaje</v>
          </cell>
          <cell r="M608" t="str">
            <v>Valor Total</v>
          </cell>
          <cell r="N608">
            <v>0</v>
          </cell>
          <cell r="O608">
            <v>0</v>
          </cell>
          <cell r="P608">
            <v>0</v>
          </cell>
          <cell r="Q608">
            <v>0</v>
          </cell>
        </row>
        <row r="609">
          <cell r="C609" t="str">
            <v>ADMINISTRACION</v>
          </cell>
          <cell r="D609">
            <v>0</v>
          </cell>
          <cell r="E609">
            <v>0</v>
          </cell>
          <cell r="F609">
            <v>0</v>
          </cell>
          <cell r="G609">
            <v>0</v>
          </cell>
          <cell r="H609">
            <v>0</v>
          </cell>
          <cell r="I609">
            <v>0</v>
          </cell>
          <cell r="J609">
            <v>0</v>
          </cell>
          <cell r="K609">
            <v>0</v>
          </cell>
          <cell r="L609">
            <v>0.23930000000000001</v>
          </cell>
          <cell r="M609">
            <v>498</v>
          </cell>
          <cell r="N609">
            <v>0</v>
          </cell>
          <cell r="O609">
            <v>0</v>
          </cell>
          <cell r="P609">
            <v>0</v>
          </cell>
          <cell r="Q609">
            <v>0</v>
          </cell>
        </row>
        <row r="610">
          <cell r="C610" t="str">
            <v xml:space="preserve">IMPREVISTOS </v>
          </cell>
          <cell r="D610">
            <v>0</v>
          </cell>
          <cell r="E610">
            <v>0</v>
          </cell>
          <cell r="F610">
            <v>0</v>
          </cell>
          <cell r="G610">
            <v>0</v>
          </cell>
          <cell r="H610">
            <v>0</v>
          </cell>
          <cell r="I610">
            <v>0</v>
          </cell>
          <cell r="J610">
            <v>0</v>
          </cell>
          <cell r="K610">
            <v>0</v>
          </cell>
          <cell r="L610">
            <v>0</v>
          </cell>
          <cell r="M610">
            <v>0</v>
          </cell>
          <cell r="N610">
            <v>0</v>
          </cell>
          <cell r="O610">
            <v>0</v>
          </cell>
          <cell r="P610">
            <v>0</v>
          </cell>
          <cell r="Q610">
            <v>0</v>
          </cell>
        </row>
        <row r="611">
          <cell r="C611" t="str">
            <v>UTILIDAD</v>
          </cell>
          <cell r="D611">
            <v>0</v>
          </cell>
          <cell r="E611">
            <v>0</v>
          </cell>
          <cell r="F611">
            <v>0</v>
          </cell>
          <cell r="G611">
            <v>0</v>
          </cell>
          <cell r="H611">
            <v>0</v>
          </cell>
          <cell r="I611">
            <v>0</v>
          </cell>
          <cell r="J611">
            <v>0</v>
          </cell>
          <cell r="K611">
            <v>0</v>
          </cell>
          <cell r="L611">
            <v>0.05</v>
          </cell>
          <cell r="M611">
            <v>104</v>
          </cell>
          <cell r="N611">
            <v>0</v>
          </cell>
          <cell r="O611">
            <v>0</v>
          </cell>
          <cell r="P611">
            <v>0</v>
          </cell>
          <cell r="Q611">
            <v>0</v>
          </cell>
        </row>
        <row r="612">
          <cell r="C612" t="str">
            <v>SUBTOTAL $</v>
          </cell>
          <cell r="D612">
            <v>0</v>
          </cell>
          <cell r="E612">
            <v>0</v>
          </cell>
          <cell r="F612">
            <v>0</v>
          </cell>
          <cell r="G612">
            <v>0</v>
          </cell>
          <cell r="H612">
            <v>0</v>
          </cell>
          <cell r="I612">
            <v>0</v>
          </cell>
          <cell r="J612">
            <v>0</v>
          </cell>
          <cell r="K612">
            <v>0</v>
          </cell>
          <cell r="L612">
            <v>0</v>
          </cell>
          <cell r="M612">
            <v>0</v>
          </cell>
          <cell r="N612">
            <v>0</v>
          </cell>
          <cell r="O612">
            <v>602</v>
          </cell>
          <cell r="P612">
            <v>0</v>
          </cell>
          <cell r="Q612">
            <v>0</v>
          </cell>
        </row>
        <row r="613">
          <cell r="C613">
            <v>0</v>
          </cell>
          <cell r="D613">
            <v>0</v>
          </cell>
          <cell r="E613">
            <v>0</v>
          </cell>
          <cell r="F613">
            <v>0</v>
          </cell>
          <cell r="G613">
            <v>0</v>
          </cell>
          <cell r="H613">
            <v>0</v>
          </cell>
          <cell r="I613">
            <v>0</v>
          </cell>
          <cell r="J613">
            <v>0</v>
          </cell>
          <cell r="K613">
            <v>0</v>
          </cell>
          <cell r="L613">
            <v>0</v>
          </cell>
          <cell r="M613">
            <v>0</v>
          </cell>
          <cell r="N613">
            <v>0</v>
          </cell>
          <cell r="O613">
            <v>0</v>
          </cell>
          <cell r="P613">
            <v>0</v>
          </cell>
          <cell r="Q613">
            <v>0</v>
          </cell>
        </row>
        <row r="614">
          <cell r="C614" t="str">
            <v>Precio Unitario Total Aproximado al peso $</v>
          </cell>
          <cell r="D614">
            <v>0</v>
          </cell>
          <cell r="E614">
            <v>0</v>
          </cell>
          <cell r="F614">
            <v>0</v>
          </cell>
          <cell r="G614">
            <v>0</v>
          </cell>
          <cell r="H614">
            <v>0</v>
          </cell>
          <cell r="I614">
            <v>0</v>
          </cell>
          <cell r="J614">
            <v>0</v>
          </cell>
          <cell r="K614">
            <v>0</v>
          </cell>
          <cell r="L614">
            <v>0</v>
          </cell>
          <cell r="M614">
            <v>0</v>
          </cell>
          <cell r="N614">
            <v>0</v>
          </cell>
          <cell r="O614">
            <v>2685</v>
          </cell>
          <cell r="P614">
            <v>0</v>
          </cell>
          <cell r="Q614">
            <v>0</v>
          </cell>
        </row>
        <row r="615">
          <cell r="C615">
            <v>0</v>
          </cell>
          <cell r="D615">
            <v>0</v>
          </cell>
          <cell r="E615">
            <v>0</v>
          </cell>
          <cell r="F615">
            <v>0</v>
          </cell>
          <cell r="G615">
            <v>0</v>
          </cell>
          <cell r="H615">
            <v>0</v>
          </cell>
          <cell r="I615">
            <v>0</v>
          </cell>
          <cell r="J615">
            <v>0</v>
          </cell>
          <cell r="K615">
            <v>0</v>
          </cell>
          <cell r="L615">
            <v>0</v>
          </cell>
          <cell r="M615">
            <v>0</v>
          </cell>
          <cell r="N615">
            <v>0</v>
          </cell>
          <cell r="O615">
            <v>0</v>
          </cell>
          <cell r="P615">
            <v>0</v>
          </cell>
          <cell r="Q615">
            <v>0</v>
          </cell>
        </row>
        <row r="616">
          <cell r="C616">
            <v>0</v>
          </cell>
          <cell r="D616">
            <v>0</v>
          </cell>
          <cell r="E616">
            <v>0</v>
          </cell>
          <cell r="F616">
            <v>0</v>
          </cell>
          <cell r="G616">
            <v>0</v>
          </cell>
          <cell r="H616">
            <v>0</v>
          </cell>
          <cell r="I616">
            <v>0</v>
          </cell>
          <cell r="J616">
            <v>0</v>
          </cell>
          <cell r="K616">
            <v>0</v>
          </cell>
          <cell r="L616">
            <v>0</v>
          </cell>
          <cell r="M616">
            <v>0</v>
          </cell>
          <cell r="N616">
            <v>0</v>
          </cell>
          <cell r="O616">
            <v>0</v>
          </cell>
          <cell r="P616">
            <v>0</v>
          </cell>
          <cell r="Q616">
            <v>0</v>
          </cell>
        </row>
        <row r="617">
          <cell r="C617">
            <v>0</v>
          </cell>
          <cell r="D617">
            <v>0</v>
          </cell>
          <cell r="E617">
            <v>0</v>
          </cell>
          <cell r="F617">
            <v>0</v>
          </cell>
          <cell r="G617">
            <v>0</v>
          </cell>
          <cell r="H617" t="str">
            <v>Firma</v>
          </cell>
          <cell r="I617">
            <v>0</v>
          </cell>
          <cell r="J617">
            <v>0</v>
          </cell>
          <cell r="K617">
            <v>0</v>
          </cell>
          <cell r="L617">
            <v>0</v>
          </cell>
          <cell r="M617">
            <v>0</v>
          </cell>
          <cell r="N617">
            <v>0</v>
          </cell>
          <cell r="O617">
            <v>0</v>
          </cell>
          <cell r="P617">
            <v>0</v>
          </cell>
          <cell r="Q617">
            <v>0</v>
          </cell>
        </row>
        <row r="618">
          <cell r="C618">
            <v>0</v>
          </cell>
          <cell r="D618">
            <v>0</v>
          </cell>
          <cell r="E618">
            <v>0</v>
          </cell>
          <cell r="F618">
            <v>0</v>
          </cell>
          <cell r="G618">
            <v>0</v>
          </cell>
          <cell r="H618" t="str">
            <v>Nombre:</v>
          </cell>
          <cell r="I618">
            <v>0</v>
          </cell>
          <cell r="J618">
            <v>0</v>
          </cell>
          <cell r="K618">
            <v>0</v>
          </cell>
          <cell r="L618">
            <v>0</v>
          </cell>
          <cell r="M618">
            <v>0</v>
          </cell>
          <cell r="N618">
            <v>0</v>
          </cell>
          <cell r="O618">
            <v>0</v>
          </cell>
          <cell r="P618">
            <v>0</v>
          </cell>
          <cell r="Q618">
            <v>0</v>
          </cell>
        </row>
        <row r="619">
          <cell r="C619">
            <v>0</v>
          </cell>
          <cell r="D619">
            <v>0</v>
          </cell>
          <cell r="E619">
            <v>0</v>
          </cell>
          <cell r="F619">
            <v>0</v>
          </cell>
          <cell r="G619">
            <v>0</v>
          </cell>
          <cell r="H619" t="str">
            <v>Representante Legal del Contratista o su Apoderado</v>
          </cell>
          <cell r="I619">
            <v>0</v>
          </cell>
          <cell r="J619">
            <v>0</v>
          </cell>
          <cell r="K619">
            <v>0</v>
          </cell>
          <cell r="L619">
            <v>0</v>
          </cell>
          <cell r="M619">
            <v>0</v>
          </cell>
          <cell r="N619">
            <v>0</v>
          </cell>
          <cell r="O619">
            <v>0</v>
          </cell>
          <cell r="P619">
            <v>0</v>
          </cell>
          <cell r="Q619">
            <v>0</v>
          </cell>
        </row>
        <row r="620">
          <cell r="C620">
            <v>0</v>
          </cell>
          <cell r="D620">
            <v>0</v>
          </cell>
          <cell r="E620">
            <v>0</v>
          </cell>
          <cell r="F620">
            <v>0</v>
          </cell>
          <cell r="G620">
            <v>0</v>
          </cell>
          <cell r="H620" t="str">
            <v>Matricula No. :</v>
          </cell>
          <cell r="I620">
            <v>0</v>
          </cell>
          <cell r="J620">
            <v>0</v>
          </cell>
          <cell r="K620">
            <v>0</v>
          </cell>
          <cell r="L620">
            <v>0</v>
          </cell>
          <cell r="M620">
            <v>0</v>
          </cell>
          <cell r="N620">
            <v>0</v>
          </cell>
          <cell r="O620">
            <v>0</v>
          </cell>
          <cell r="P620">
            <v>0</v>
          </cell>
          <cell r="Q620">
            <v>0</v>
          </cell>
        </row>
        <row r="621">
          <cell r="C621">
            <v>0</v>
          </cell>
          <cell r="D621">
            <v>0</v>
          </cell>
          <cell r="E621">
            <v>0</v>
          </cell>
          <cell r="F621">
            <v>0</v>
          </cell>
          <cell r="G621">
            <v>0</v>
          </cell>
          <cell r="H621" t="str">
            <v xml:space="preserve"> </v>
          </cell>
          <cell r="I621">
            <v>0</v>
          </cell>
          <cell r="J621">
            <v>0</v>
          </cell>
          <cell r="K621">
            <v>0</v>
          </cell>
          <cell r="L621">
            <v>0</v>
          </cell>
          <cell r="M621">
            <v>0</v>
          </cell>
          <cell r="N621">
            <v>0</v>
          </cell>
          <cell r="O621">
            <v>0</v>
          </cell>
          <cell r="P621">
            <v>0</v>
          </cell>
          <cell r="Q621">
            <v>0</v>
          </cell>
        </row>
        <row r="622">
          <cell r="C622" t="str">
            <v>OBSERVACIONES INTERVENTORÍA</v>
          </cell>
          <cell r="D622">
            <v>0</v>
          </cell>
          <cell r="E622">
            <v>0</v>
          </cell>
          <cell r="F622">
            <v>0</v>
          </cell>
          <cell r="G622">
            <v>0</v>
          </cell>
          <cell r="H622">
            <v>0</v>
          </cell>
          <cell r="I622">
            <v>0</v>
          </cell>
          <cell r="J622">
            <v>0</v>
          </cell>
          <cell r="K622">
            <v>0</v>
          </cell>
          <cell r="L622">
            <v>0</v>
          </cell>
          <cell r="M622">
            <v>0</v>
          </cell>
          <cell r="N622">
            <v>0</v>
          </cell>
          <cell r="O622">
            <v>0</v>
          </cell>
          <cell r="P622">
            <v>0</v>
          </cell>
          <cell r="Q622">
            <v>0</v>
          </cell>
        </row>
        <row r="623">
          <cell r="C623">
            <v>0</v>
          </cell>
          <cell r="D623">
            <v>0</v>
          </cell>
          <cell r="E623">
            <v>0</v>
          </cell>
          <cell r="F623">
            <v>0</v>
          </cell>
          <cell r="G623">
            <v>0</v>
          </cell>
          <cell r="H623">
            <v>0</v>
          </cell>
          <cell r="I623">
            <v>0</v>
          </cell>
          <cell r="J623">
            <v>0</v>
          </cell>
          <cell r="K623">
            <v>0</v>
          </cell>
          <cell r="L623">
            <v>0</v>
          </cell>
          <cell r="M623">
            <v>0</v>
          </cell>
          <cell r="N623">
            <v>0</v>
          </cell>
          <cell r="O623">
            <v>0</v>
          </cell>
          <cell r="P623">
            <v>0</v>
          </cell>
          <cell r="Q623">
            <v>0</v>
          </cell>
        </row>
        <row r="624">
          <cell r="C624">
            <v>0</v>
          </cell>
          <cell r="D624">
            <v>0</v>
          </cell>
          <cell r="E624">
            <v>0</v>
          </cell>
          <cell r="F624">
            <v>0</v>
          </cell>
          <cell r="G624">
            <v>0</v>
          </cell>
          <cell r="H624">
            <v>0</v>
          </cell>
          <cell r="I624">
            <v>0</v>
          </cell>
          <cell r="J624">
            <v>0</v>
          </cell>
          <cell r="K624">
            <v>0</v>
          </cell>
          <cell r="L624">
            <v>0</v>
          </cell>
          <cell r="M624">
            <v>0</v>
          </cell>
          <cell r="N624">
            <v>0</v>
          </cell>
          <cell r="O624">
            <v>0</v>
          </cell>
          <cell r="P624">
            <v>0</v>
          </cell>
          <cell r="Q624">
            <v>0</v>
          </cell>
        </row>
        <row r="625">
          <cell r="C625">
            <v>0</v>
          </cell>
          <cell r="D625">
            <v>0</v>
          </cell>
          <cell r="E625">
            <v>0</v>
          </cell>
          <cell r="F625">
            <v>0</v>
          </cell>
          <cell r="G625">
            <v>0</v>
          </cell>
          <cell r="H625">
            <v>0</v>
          </cell>
          <cell r="I625">
            <v>0</v>
          </cell>
          <cell r="J625">
            <v>0</v>
          </cell>
          <cell r="K625">
            <v>0</v>
          </cell>
          <cell r="L625">
            <v>0</v>
          </cell>
          <cell r="M625">
            <v>0</v>
          </cell>
          <cell r="N625">
            <v>0</v>
          </cell>
          <cell r="O625">
            <v>0</v>
          </cell>
          <cell r="P625">
            <v>0</v>
          </cell>
          <cell r="Q625">
            <v>0</v>
          </cell>
        </row>
        <row r="626">
          <cell r="C626" t="str">
            <v>APROBACIÓN POR INTERVENTORÍA</v>
          </cell>
          <cell r="D626">
            <v>0</v>
          </cell>
          <cell r="E626">
            <v>0</v>
          </cell>
          <cell r="F626">
            <v>0</v>
          </cell>
          <cell r="G626">
            <v>0</v>
          </cell>
          <cell r="H626">
            <v>0</v>
          </cell>
          <cell r="I626">
            <v>0</v>
          </cell>
          <cell r="J626">
            <v>0</v>
          </cell>
          <cell r="K626">
            <v>0</v>
          </cell>
          <cell r="L626">
            <v>0</v>
          </cell>
          <cell r="M626">
            <v>0</v>
          </cell>
          <cell r="N626">
            <v>0</v>
          </cell>
          <cell r="O626">
            <v>0</v>
          </cell>
          <cell r="P626">
            <v>0</v>
          </cell>
          <cell r="Q626">
            <v>0</v>
          </cell>
        </row>
        <row r="627">
          <cell r="C62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627">
            <v>0</v>
          </cell>
          <cell r="E627">
            <v>0</v>
          </cell>
          <cell r="F627">
            <v>0</v>
          </cell>
          <cell r="G627">
            <v>0</v>
          </cell>
          <cell r="H627">
            <v>0</v>
          </cell>
          <cell r="I627">
            <v>0</v>
          </cell>
          <cell r="J627">
            <v>0</v>
          </cell>
          <cell r="K627">
            <v>0</v>
          </cell>
          <cell r="L627">
            <v>0</v>
          </cell>
          <cell r="M627">
            <v>0</v>
          </cell>
          <cell r="N627">
            <v>0</v>
          </cell>
          <cell r="O627">
            <v>0</v>
          </cell>
          <cell r="P627">
            <v>0</v>
          </cell>
          <cell r="Q627">
            <v>0</v>
          </cell>
        </row>
        <row r="628">
          <cell r="C628">
            <v>0</v>
          </cell>
          <cell r="D628">
            <v>0</v>
          </cell>
          <cell r="E628">
            <v>0</v>
          </cell>
          <cell r="F628">
            <v>0</v>
          </cell>
          <cell r="G628">
            <v>0</v>
          </cell>
          <cell r="H628">
            <v>0</v>
          </cell>
          <cell r="I628">
            <v>0</v>
          </cell>
          <cell r="J628">
            <v>0</v>
          </cell>
          <cell r="K628">
            <v>0</v>
          </cell>
          <cell r="L628">
            <v>0</v>
          </cell>
          <cell r="M628">
            <v>0</v>
          </cell>
          <cell r="N628">
            <v>0</v>
          </cell>
          <cell r="O628">
            <v>0</v>
          </cell>
          <cell r="P628">
            <v>0</v>
          </cell>
          <cell r="Q628">
            <v>0</v>
          </cell>
        </row>
        <row r="629">
          <cell r="C62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629">
            <v>0</v>
          </cell>
          <cell r="E629">
            <v>0</v>
          </cell>
          <cell r="F629">
            <v>0</v>
          </cell>
          <cell r="G629">
            <v>0</v>
          </cell>
          <cell r="H629">
            <v>0</v>
          </cell>
          <cell r="I629">
            <v>0</v>
          </cell>
          <cell r="J629">
            <v>0</v>
          </cell>
          <cell r="K629">
            <v>0</v>
          </cell>
          <cell r="L629">
            <v>0</v>
          </cell>
          <cell r="M629">
            <v>0</v>
          </cell>
          <cell r="N629">
            <v>0</v>
          </cell>
          <cell r="O629">
            <v>0</v>
          </cell>
          <cell r="P629">
            <v>0</v>
          </cell>
          <cell r="Q629">
            <v>0</v>
          </cell>
        </row>
        <row r="630">
          <cell r="C630">
            <v>0</v>
          </cell>
          <cell r="D630">
            <v>0</v>
          </cell>
          <cell r="E630">
            <v>0</v>
          </cell>
          <cell r="F630">
            <v>0</v>
          </cell>
          <cell r="G630">
            <v>0</v>
          </cell>
          <cell r="H630">
            <v>0</v>
          </cell>
          <cell r="I630">
            <v>0</v>
          </cell>
          <cell r="J630">
            <v>0</v>
          </cell>
          <cell r="K630">
            <v>0</v>
          </cell>
          <cell r="L630">
            <v>0</v>
          </cell>
          <cell r="M630">
            <v>0</v>
          </cell>
          <cell r="N630">
            <v>0</v>
          </cell>
          <cell r="O630">
            <v>0</v>
          </cell>
          <cell r="P630">
            <v>0</v>
          </cell>
          <cell r="Q630">
            <v>0</v>
          </cell>
        </row>
        <row r="631">
          <cell r="C631">
            <v>0</v>
          </cell>
          <cell r="D631">
            <v>0</v>
          </cell>
          <cell r="E631">
            <v>0</v>
          </cell>
          <cell r="F631">
            <v>0</v>
          </cell>
          <cell r="G631">
            <v>0</v>
          </cell>
          <cell r="H631">
            <v>0</v>
          </cell>
          <cell r="I631">
            <v>0</v>
          </cell>
          <cell r="J631">
            <v>0</v>
          </cell>
          <cell r="K631">
            <v>0</v>
          </cell>
          <cell r="L631">
            <v>0</v>
          </cell>
          <cell r="M631">
            <v>0</v>
          </cell>
          <cell r="N631">
            <v>0</v>
          </cell>
          <cell r="O631">
            <v>0</v>
          </cell>
          <cell r="P631">
            <v>0</v>
          </cell>
          <cell r="Q631">
            <v>0</v>
          </cell>
        </row>
        <row r="632">
          <cell r="C632">
            <v>0</v>
          </cell>
          <cell r="D632">
            <v>0</v>
          </cell>
          <cell r="E632">
            <v>0</v>
          </cell>
          <cell r="F632">
            <v>0</v>
          </cell>
          <cell r="G632">
            <v>0</v>
          </cell>
          <cell r="H632" t="str">
            <v>Firma</v>
          </cell>
          <cell r="I632">
            <v>0</v>
          </cell>
          <cell r="J632">
            <v>0</v>
          </cell>
          <cell r="K632">
            <v>0</v>
          </cell>
          <cell r="L632">
            <v>0</v>
          </cell>
          <cell r="M632">
            <v>0</v>
          </cell>
          <cell r="N632">
            <v>0</v>
          </cell>
          <cell r="O632">
            <v>0</v>
          </cell>
          <cell r="P632">
            <v>0</v>
          </cell>
          <cell r="Q632">
            <v>0</v>
          </cell>
        </row>
        <row r="633">
          <cell r="C633">
            <v>0</v>
          </cell>
          <cell r="D633">
            <v>0</v>
          </cell>
          <cell r="E633">
            <v>0</v>
          </cell>
          <cell r="F633">
            <v>0</v>
          </cell>
          <cell r="G633">
            <v>0</v>
          </cell>
          <cell r="H633" t="str">
            <v>Nombre:</v>
          </cell>
          <cell r="I633">
            <v>0</v>
          </cell>
          <cell r="J633">
            <v>0</v>
          </cell>
          <cell r="K633">
            <v>0</v>
          </cell>
          <cell r="L633">
            <v>0</v>
          </cell>
          <cell r="M633">
            <v>0</v>
          </cell>
          <cell r="N633">
            <v>0</v>
          </cell>
          <cell r="O633">
            <v>0</v>
          </cell>
          <cell r="P633">
            <v>0</v>
          </cell>
          <cell r="Q633">
            <v>0</v>
          </cell>
        </row>
        <row r="634">
          <cell r="C634">
            <v>0</v>
          </cell>
          <cell r="D634">
            <v>0</v>
          </cell>
          <cell r="E634">
            <v>0</v>
          </cell>
          <cell r="F634">
            <v>0</v>
          </cell>
          <cell r="G634">
            <v>0</v>
          </cell>
          <cell r="H634" t="str">
            <v>Representante Legal del Interventor o su Apoderado</v>
          </cell>
          <cell r="I634">
            <v>0</v>
          </cell>
          <cell r="J634">
            <v>0</v>
          </cell>
          <cell r="K634">
            <v>0</v>
          </cell>
          <cell r="L634">
            <v>0</v>
          </cell>
          <cell r="M634">
            <v>0</v>
          </cell>
          <cell r="N634">
            <v>0</v>
          </cell>
          <cell r="O634">
            <v>0</v>
          </cell>
          <cell r="P634">
            <v>0</v>
          </cell>
          <cell r="Q634">
            <v>0</v>
          </cell>
        </row>
        <row r="635">
          <cell r="C635">
            <v>0</v>
          </cell>
          <cell r="D635">
            <v>0</v>
          </cell>
          <cell r="E635">
            <v>0</v>
          </cell>
          <cell r="F635">
            <v>0</v>
          </cell>
          <cell r="G635">
            <v>0</v>
          </cell>
          <cell r="H635" t="str">
            <v>Matricula No. :</v>
          </cell>
          <cell r="I635">
            <v>0</v>
          </cell>
          <cell r="J635">
            <v>0</v>
          </cell>
          <cell r="K635">
            <v>0</v>
          </cell>
          <cell r="L635">
            <v>0</v>
          </cell>
          <cell r="M635">
            <v>0</v>
          </cell>
          <cell r="N635">
            <v>0</v>
          </cell>
          <cell r="O635">
            <v>0</v>
          </cell>
          <cell r="P635">
            <v>0</v>
          </cell>
          <cell r="Q635">
            <v>0</v>
          </cell>
        </row>
        <row r="636">
          <cell r="C636">
            <v>0</v>
          </cell>
          <cell r="D636">
            <v>0</v>
          </cell>
          <cell r="E636">
            <v>0</v>
          </cell>
          <cell r="F636">
            <v>0</v>
          </cell>
          <cell r="G636">
            <v>0</v>
          </cell>
          <cell r="H636">
            <v>0</v>
          </cell>
          <cell r="I636">
            <v>0</v>
          </cell>
          <cell r="J636">
            <v>0</v>
          </cell>
          <cell r="K636">
            <v>0</v>
          </cell>
          <cell r="L636">
            <v>0</v>
          </cell>
          <cell r="M636">
            <v>0</v>
          </cell>
          <cell r="N636">
            <v>0</v>
          </cell>
          <cell r="O636">
            <v>0</v>
          </cell>
          <cell r="P636">
            <v>0</v>
          </cell>
          <cell r="Q636">
            <v>0</v>
          </cell>
        </row>
        <row r="637">
          <cell r="C637">
            <v>0</v>
          </cell>
          <cell r="D637">
            <v>0</v>
          </cell>
          <cell r="E637">
            <v>0</v>
          </cell>
          <cell r="F637">
            <v>0</v>
          </cell>
          <cell r="G637">
            <v>0</v>
          </cell>
          <cell r="H637">
            <v>0</v>
          </cell>
          <cell r="I637">
            <v>0</v>
          </cell>
          <cell r="J637">
            <v>0</v>
          </cell>
          <cell r="K637">
            <v>0</v>
          </cell>
          <cell r="L637">
            <v>0</v>
          </cell>
          <cell r="M637">
            <v>0</v>
          </cell>
          <cell r="N637">
            <v>0</v>
          </cell>
          <cell r="O637">
            <v>0</v>
          </cell>
          <cell r="P637">
            <v>0</v>
          </cell>
          <cell r="Q637">
            <v>0</v>
          </cell>
        </row>
        <row r="639">
          <cell r="C639">
            <v>0</v>
          </cell>
          <cell r="D639">
            <v>0</v>
          </cell>
          <cell r="E639">
            <v>0</v>
          </cell>
          <cell r="F639">
            <v>0</v>
          </cell>
          <cell r="G639">
            <v>0</v>
          </cell>
          <cell r="H639">
            <v>0</v>
          </cell>
          <cell r="I639">
            <v>0</v>
          </cell>
          <cell r="J639">
            <v>0</v>
          </cell>
          <cell r="K639">
            <v>0</v>
          </cell>
          <cell r="L639">
            <v>0</v>
          </cell>
          <cell r="M639">
            <v>0</v>
          </cell>
          <cell r="N639">
            <v>0</v>
          </cell>
          <cell r="O639">
            <v>0</v>
          </cell>
          <cell r="P639">
            <v>0</v>
          </cell>
          <cell r="Q639">
            <v>0</v>
          </cell>
        </row>
        <row r="640">
          <cell r="C640" t="str">
            <v>Formulario 1 - Propuesta económica  - Documento tipo de selección abreviada de menor cuantía - versión 2</v>
          </cell>
          <cell r="D640">
            <v>0</v>
          </cell>
          <cell r="E640">
            <v>0</v>
          </cell>
          <cell r="F640">
            <v>0</v>
          </cell>
          <cell r="G640">
            <v>0</v>
          </cell>
          <cell r="H640">
            <v>0</v>
          </cell>
          <cell r="I640">
            <v>0</v>
          </cell>
          <cell r="J640">
            <v>0</v>
          </cell>
          <cell r="K640">
            <v>0</v>
          </cell>
          <cell r="L640">
            <v>0</v>
          </cell>
          <cell r="M640">
            <v>0</v>
          </cell>
          <cell r="N640">
            <v>0</v>
          </cell>
          <cell r="O640">
            <v>0</v>
          </cell>
          <cell r="P640">
            <v>0</v>
          </cell>
          <cell r="Q640">
            <v>0</v>
          </cell>
        </row>
        <row r="641">
          <cell r="C641" t="str">
            <v>Código</v>
          </cell>
          <cell r="D641" t="str">
            <v>CCE-EICP-FM-25</v>
          </cell>
          <cell r="E641" t="str">
            <v>Versión</v>
          </cell>
          <cell r="F641">
            <v>2</v>
          </cell>
          <cell r="G641">
            <v>0</v>
          </cell>
          <cell r="H641">
            <v>0</v>
          </cell>
          <cell r="I641">
            <v>0</v>
          </cell>
          <cell r="J641">
            <v>0</v>
          </cell>
          <cell r="K641">
            <v>0</v>
          </cell>
          <cell r="L641">
            <v>0</v>
          </cell>
          <cell r="M641">
            <v>0</v>
          </cell>
          <cell r="N641">
            <v>0</v>
          </cell>
          <cell r="O641">
            <v>0</v>
          </cell>
          <cell r="P641">
            <v>0</v>
          </cell>
          <cell r="Q641">
            <v>0</v>
          </cell>
        </row>
        <row r="642">
          <cell r="C642">
            <v>0</v>
          </cell>
          <cell r="D642">
            <v>0</v>
          </cell>
          <cell r="E642">
            <v>0</v>
          </cell>
          <cell r="F642">
            <v>0</v>
          </cell>
          <cell r="G642">
            <v>0</v>
          </cell>
          <cell r="H642">
            <v>0</v>
          </cell>
          <cell r="I642">
            <v>0</v>
          </cell>
          <cell r="J642">
            <v>0</v>
          </cell>
          <cell r="K642">
            <v>0</v>
          </cell>
          <cell r="L642">
            <v>0</v>
          </cell>
          <cell r="M642">
            <v>0</v>
          </cell>
          <cell r="N642">
            <v>0</v>
          </cell>
          <cell r="O642">
            <v>0</v>
          </cell>
          <cell r="P642">
            <v>0</v>
          </cell>
          <cell r="Q642">
            <v>0</v>
          </cell>
        </row>
        <row r="643">
          <cell r="C643" t="str">
            <v>[La entidad podrá utilizar este formato para la presentación de los análisis de precios unitarios el contratista en la oportunidad prevista en el numeral 8.1. del Documento Base]</v>
          </cell>
          <cell r="D643">
            <v>0</v>
          </cell>
          <cell r="E643">
            <v>0</v>
          </cell>
          <cell r="F643">
            <v>0</v>
          </cell>
          <cell r="G643">
            <v>0</v>
          </cell>
          <cell r="H643">
            <v>0</v>
          </cell>
          <cell r="I643">
            <v>0</v>
          </cell>
          <cell r="J643">
            <v>0</v>
          </cell>
          <cell r="K643">
            <v>0</v>
          </cell>
          <cell r="L643">
            <v>0</v>
          </cell>
          <cell r="M643">
            <v>0</v>
          </cell>
          <cell r="N643">
            <v>0</v>
          </cell>
          <cell r="O643">
            <v>0</v>
          </cell>
          <cell r="P643">
            <v>0</v>
          </cell>
          <cell r="Q643">
            <v>0</v>
          </cell>
        </row>
        <row r="644">
          <cell r="C644">
            <v>0</v>
          </cell>
          <cell r="D644">
            <v>0</v>
          </cell>
          <cell r="E644">
            <v>0</v>
          </cell>
          <cell r="F644">
            <v>0</v>
          </cell>
          <cell r="G644">
            <v>0</v>
          </cell>
          <cell r="H644">
            <v>0</v>
          </cell>
          <cell r="I644">
            <v>0</v>
          </cell>
          <cell r="J644">
            <v>0</v>
          </cell>
          <cell r="K644">
            <v>0</v>
          </cell>
          <cell r="L644">
            <v>0</v>
          </cell>
          <cell r="M644">
            <v>0</v>
          </cell>
          <cell r="N644">
            <v>0</v>
          </cell>
          <cell r="O644">
            <v>0</v>
          </cell>
          <cell r="P644">
            <v>0</v>
          </cell>
          <cell r="Q644">
            <v>0</v>
          </cell>
        </row>
        <row r="645">
          <cell r="C645">
            <v>0</v>
          </cell>
          <cell r="D645">
            <v>0</v>
          </cell>
          <cell r="E645">
            <v>0</v>
          </cell>
          <cell r="F645">
            <v>0</v>
          </cell>
          <cell r="G645">
            <v>0</v>
          </cell>
          <cell r="H645">
            <v>0</v>
          </cell>
          <cell r="I645">
            <v>0</v>
          </cell>
          <cell r="J645">
            <v>0</v>
          </cell>
          <cell r="K645">
            <v>0</v>
          </cell>
          <cell r="L645">
            <v>0</v>
          </cell>
          <cell r="M645">
            <v>0</v>
          </cell>
          <cell r="N645">
            <v>0</v>
          </cell>
          <cell r="O645">
            <v>0</v>
          </cell>
          <cell r="P645">
            <v>0</v>
          </cell>
          <cell r="Q645">
            <v>0</v>
          </cell>
        </row>
        <row r="646">
          <cell r="C646">
            <v>0</v>
          </cell>
          <cell r="D646" t="str">
            <v>MUNICIPIO DE CONCORDIA, ANTIOQUIA</v>
          </cell>
          <cell r="E646">
            <v>0</v>
          </cell>
          <cell r="F646">
            <v>0</v>
          </cell>
          <cell r="G646">
            <v>0</v>
          </cell>
          <cell r="H646">
            <v>0</v>
          </cell>
          <cell r="I646">
            <v>0</v>
          </cell>
          <cell r="J646">
            <v>0</v>
          </cell>
          <cell r="K646">
            <v>0</v>
          </cell>
          <cell r="L646">
            <v>0</v>
          </cell>
          <cell r="M646">
            <v>0</v>
          </cell>
          <cell r="N646">
            <v>0</v>
          </cell>
          <cell r="O646">
            <v>0</v>
          </cell>
          <cell r="P646">
            <v>0</v>
          </cell>
          <cell r="Q646">
            <v>0</v>
          </cell>
        </row>
        <row r="647">
          <cell r="C647">
            <v>0</v>
          </cell>
          <cell r="D647">
            <v>0</v>
          </cell>
          <cell r="E647">
            <v>0</v>
          </cell>
          <cell r="F647">
            <v>0</v>
          </cell>
          <cell r="G647">
            <v>0</v>
          </cell>
          <cell r="H647">
            <v>0</v>
          </cell>
          <cell r="I647">
            <v>0</v>
          </cell>
          <cell r="J647">
            <v>0</v>
          </cell>
          <cell r="K647">
            <v>0</v>
          </cell>
          <cell r="L647" t="str">
            <v>VERSIÓN</v>
          </cell>
          <cell r="M647">
            <v>0</v>
          </cell>
          <cell r="N647">
            <v>0</v>
          </cell>
          <cell r="O647">
            <v>0</v>
          </cell>
          <cell r="P647">
            <v>0</v>
          </cell>
          <cell r="Q647">
            <v>0</v>
          </cell>
        </row>
        <row r="648">
          <cell r="C648">
            <v>0</v>
          </cell>
          <cell r="D648" t="str">
            <v xml:space="preserve">[NÚMERO DEL PROCESO] </v>
          </cell>
          <cell r="E648">
            <v>0</v>
          </cell>
          <cell r="F648">
            <v>0</v>
          </cell>
          <cell r="G648">
            <v>0</v>
          </cell>
          <cell r="H648">
            <v>0</v>
          </cell>
          <cell r="I648">
            <v>0</v>
          </cell>
          <cell r="J648">
            <v>0</v>
          </cell>
          <cell r="K648">
            <v>0</v>
          </cell>
          <cell r="L648">
            <v>0</v>
          </cell>
          <cell r="M648">
            <v>0</v>
          </cell>
          <cell r="N648">
            <v>0</v>
          </cell>
          <cell r="O648">
            <v>0</v>
          </cell>
          <cell r="P648">
            <v>0</v>
          </cell>
          <cell r="Q648">
            <v>0</v>
          </cell>
        </row>
        <row r="649">
          <cell r="C649">
            <v>0</v>
          </cell>
          <cell r="D649">
            <v>0</v>
          </cell>
          <cell r="E649">
            <v>0</v>
          </cell>
          <cell r="F649">
            <v>0</v>
          </cell>
          <cell r="G649">
            <v>0</v>
          </cell>
          <cell r="H649">
            <v>0</v>
          </cell>
          <cell r="I649">
            <v>0</v>
          </cell>
          <cell r="J649">
            <v>0</v>
          </cell>
          <cell r="K649">
            <v>0</v>
          </cell>
          <cell r="L649" t="str">
            <v>PÁGINA</v>
          </cell>
          <cell r="M649">
            <v>1</v>
          </cell>
          <cell r="N649" t="str">
            <v>DE</v>
          </cell>
          <cell r="O649">
            <v>1</v>
          </cell>
          <cell r="P649">
            <v>0</v>
          </cell>
          <cell r="Q649">
            <v>0</v>
          </cell>
        </row>
        <row r="650">
          <cell r="C650">
            <v>0</v>
          </cell>
          <cell r="D650" t="str">
            <v xml:space="preserve">ANALISIS DE PRECIOS UNITARIOS </v>
          </cell>
          <cell r="E650">
            <v>0</v>
          </cell>
          <cell r="F650">
            <v>0</v>
          </cell>
          <cell r="G650">
            <v>0</v>
          </cell>
          <cell r="H650">
            <v>0</v>
          </cell>
          <cell r="I650">
            <v>0</v>
          </cell>
          <cell r="J650">
            <v>0</v>
          </cell>
          <cell r="K650">
            <v>0</v>
          </cell>
          <cell r="L650">
            <v>0</v>
          </cell>
          <cell r="M650">
            <v>0</v>
          </cell>
          <cell r="N650">
            <v>0</v>
          </cell>
          <cell r="O650">
            <v>0</v>
          </cell>
          <cell r="P650">
            <v>0</v>
          </cell>
          <cell r="Q650">
            <v>0</v>
          </cell>
        </row>
        <row r="651">
          <cell r="C651">
            <v>0</v>
          </cell>
          <cell r="D651">
            <v>0</v>
          </cell>
          <cell r="E651">
            <v>0</v>
          </cell>
          <cell r="F651">
            <v>0</v>
          </cell>
          <cell r="G651">
            <v>0</v>
          </cell>
          <cell r="H651">
            <v>0</v>
          </cell>
          <cell r="I651">
            <v>0</v>
          </cell>
          <cell r="J651">
            <v>0</v>
          </cell>
          <cell r="K651">
            <v>0</v>
          </cell>
          <cell r="L651">
            <v>0</v>
          </cell>
          <cell r="M651">
            <v>0</v>
          </cell>
          <cell r="N651">
            <v>0</v>
          </cell>
          <cell r="O651">
            <v>0</v>
          </cell>
          <cell r="P651">
            <v>0</v>
          </cell>
          <cell r="Q651">
            <v>0</v>
          </cell>
        </row>
        <row r="652">
          <cell r="C652">
            <v>0</v>
          </cell>
          <cell r="D652">
            <v>0</v>
          </cell>
          <cell r="E652">
            <v>0</v>
          </cell>
          <cell r="F652">
            <v>0</v>
          </cell>
          <cell r="G652">
            <v>0</v>
          </cell>
          <cell r="H652">
            <v>0</v>
          </cell>
          <cell r="I652">
            <v>0</v>
          </cell>
          <cell r="J652">
            <v>0</v>
          </cell>
          <cell r="K652">
            <v>0</v>
          </cell>
          <cell r="L652" t="str">
            <v>FECHA</v>
          </cell>
          <cell r="M652" t="str">
            <v>DD</v>
          </cell>
          <cell r="N652" t="str">
            <v>MM</v>
          </cell>
          <cell r="O652" t="str">
            <v>AA</v>
          </cell>
          <cell r="P652">
            <v>0</v>
          </cell>
          <cell r="Q652">
            <v>0</v>
          </cell>
        </row>
        <row r="653">
          <cell r="C653">
            <v>0</v>
          </cell>
          <cell r="D653">
            <v>0</v>
          </cell>
          <cell r="E653">
            <v>0</v>
          </cell>
          <cell r="F653">
            <v>0</v>
          </cell>
          <cell r="G653">
            <v>0</v>
          </cell>
          <cell r="H653">
            <v>0</v>
          </cell>
          <cell r="I653">
            <v>0</v>
          </cell>
          <cell r="J653">
            <v>0</v>
          </cell>
          <cell r="K653">
            <v>0</v>
          </cell>
          <cell r="L653">
            <v>0</v>
          </cell>
          <cell r="M653">
            <v>8</v>
          </cell>
          <cell r="N653">
            <v>5</v>
          </cell>
          <cell r="O653">
            <v>2023</v>
          </cell>
          <cell r="P653">
            <v>0</v>
          </cell>
          <cell r="Q653">
            <v>0</v>
          </cell>
        </row>
        <row r="654">
          <cell r="C654" t="str">
            <v>ITEMS DE LA PROPUESTA ECONÓMICA</v>
          </cell>
          <cell r="D654">
            <v>0</v>
          </cell>
          <cell r="E654">
            <v>0</v>
          </cell>
          <cell r="F654">
            <v>0</v>
          </cell>
          <cell r="G654">
            <v>0</v>
          </cell>
          <cell r="H654">
            <v>0</v>
          </cell>
          <cell r="I654" t="str">
            <v>ITEMS NO PREVISTOS</v>
          </cell>
          <cell r="J654">
            <v>0</v>
          </cell>
          <cell r="K654">
            <v>0</v>
          </cell>
          <cell r="L654">
            <v>0</v>
          </cell>
          <cell r="M654">
            <v>0</v>
          </cell>
          <cell r="N654">
            <v>0</v>
          </cell>
          <cell r="O654">
            <v>0</v>
          </cell>
          <cell r="P654">
            <v>0</v>
          </cell>
          <cell r="Q654">
            <v>0</v>
          </cell>
        </row>
        <row r="655">
          <cell r="C655">
            <v>0</v>
          </cell>
          <cell r="D655">
            <v>0</v>
          </cell>
          <cell r="E655">
            <v>0</v>
          </cell>
          <cell r="F655">
            <v>0</v>
          </cell>
          <cell r="G655">
            <v>0</v>
          </cell>
          <cell r="H655">
            <v>0</v>
          </cell>
          <cell r="I655">
            <v>0</v>
          </cell>
          <cell r="J655">
            <v>0</v>
          </cell>
          <cell r="K655">
            <v>0</v>
          </cell>
          <cell r="L655">
            <v>0</v>
          </cell>
          <cell r="M655">
            <v>0</v>
          </cell>
          <cell r="N655">
            <v>0</v>
          </cell>
          <cell r="O655">
            <v>0</v>
          </cell>
          <cell r="P655">
            <v>0</v>
          </cell>
          <cell r="Q655">
            <v>0</v>
          </cell>
        </row>
        <row r="656">
          <cell r="C656">
            <v>0</v>
          </cell>
          <cell r="D656">
            <v>0</v>
          </cell>
          <cell r="E656">
            <v>0</v>
          </cell>
          <cell r="F656">
            <v>0</v>
          </cell>
          <cell r="G656">
            <v>0</v>
          </cell>
          <cell r="H656">
            <v>0</v>
          </cell>
          <cell r="I656">
            <v>0</v>
          </cell>
          <cell r="J656">
            <v>0</v>
          </cell>
          <cell r="K656">
            <v>0</v>
          </cell>
          <cell r="L656">
            <v>0</v>
          </cell>
          <cell r="M656">
            <v>0</v>
          </cell>
          <cell r="N656">
            <v>0</v>
          </cell>
          <cell r="O656">
            <v>0</v>
          </cell>
          <cell r="P656">
            <v>0</v>
          </cell>
          <cell r="Q656">
            <v>0</v>
          </cell>
        </row>
        <row r="657">
          <cell r="C657">
            <v>0</v>
          </cell>
          <cell r="D657">
            <v>0</v>
          </cell>
          <cell r="E657">
            <v>0</v>
          </cell>
          <cell r="F657">
            <v>0</v>
          </cell>
          <cell r="G657">
            <v>0</v>
          </cell>
          <cell r="H657">
            <v>0</v>
          </cell>
          <cell r="I657">
            <v>0</v>
          </cell>
          <cell r="J657">
            <v>0</v>
          </cell>
          <cell r="K657">
            <v>0</v>
          </cell>
          <cell r="L657">
            <v>0</v>
          </cell>
          <cell r="M657">
            <v>0</v>
          </cell>
          <cell r="N657">
            <v>0</v>
          </cell>
          <cell r="O657">
            <v>0</v>
          </cell>
          <cell r="P657">
            <v>0</v>
          </cell>
          <cell r="Q657">
            <v>0</v>
          </cell>
        </row>
        <row r="658">
          <cell r="C658" t="str">
            <v>DATOS ESPECÍFICOS</v>
          </cell>
          <cell r="D658">
            <v>0</v>
          </cell>
          <cell r="E658">
            <v>0</v>
          </cell>
          <cell r="F658">
            <v>0</v>
          </cell>
          <cell r="G658">
            <v>0</v>
          </cell>
          <cell r="H658">
            <v>0</v>
          </cell>
          <cell r="I658">
            <v>0</v>
          </cell>
          <cell r="J658">
            <v>0</v>
          </cell>
          <cell r="K658">
            <v>0</v>
          </cell>
          <cell r="L658">
            <v>0</v>
          </cell>
          <cell r="M658">
            <v>0</v>
          </cell>
          <cell r="N658">
            <v>0</v>
          </cell>
          <cell r="O658">
            <v>0</v>
          </cell>
          <cell r="P658">
            <v>0</v>
          </cell>
          <cell r="Q658">
            <v>0</v>
          </cell>
        </row>
        <row r="659">
          <cell r="C659">
            <v>0</v>
          </cell>
          <cell r="D659">
            <v>0</v>
          </cell>
          <cell r="E659">
            <v>0</v>
          </cell>
          <cell r="F659">
            <v>0</v>
          </cell>
          <cell r="G659">
            <v>0</v>
          </cell>
          <cell r="H659">
            <v>0</v>
          </cell>
          <cell r="I659">
            <v>0</v>
          </cell>
          <cell r="J659">
            <v>0</v>
          </cell>
          <cell r="K659">
            <v>0</v>
          </cell>
          <cell r="L659">
            <v>0</v>
          </cell>
          <cell r="M659">
            <v>0</v>
          </cell>
          <cell r="N659">
            <v>0</v>
          </cell>
          <cell r="O659">
            <v>0</v>
          </cell>
          <cell r="P659">
            <v>0</v>
          </cell>
          <cell r="Q659">
            <v>0</v>
          </cell>
        </row>
        <row r="660">
          <cell r="C660" t="str">
            <v>ITEM</v>
          </cell>
          <cell r="D660" t="str">
            <v>DESCRIPCIÓN</v>
          </cell>
          <cell r="E660">
            <v>0</v>
          </cell>
          <cell r="F660">
            <v>0</v>
          </cell>
          <cell r="G660">
            <v>0</v>
          </cell>
          <cell r="H660">
            <v>0</v>
          </cell>
          <cell r="I660">
            <v>0</v>
          </cell>
          <cell r="J660">
            <v>0</v>
          </cell>
          <cell r="K660">
            <v>0</v>
          </cell>
          <cell r="L660">
            <v>0</v>
          </cell>
          <cell r="M660" t="str">
            <v>UNIDAD</v>
          </cell>
          <cell r="N660">
            <v>0</v>
          </cell>
          <cell r="O660" t="str">
            <v>CANTIDAD</v>
          </cell>
          <cell r="P660">
            <v>0</v>
          </cell>
          <cell r="Q660">
            <v>0</v>
          </cell>
        </row>
        <row r="661">
          <cell r="C661" t="str">
            <v>5.2.6</v>
          </cell>
          <cell r="D661" t="str">
            <v>Desmonte de Aparato Sanitario, con medios manuales, sin afectar a la estabilidad de los elementos constructivos a los que pueda estar sujeto, y carga manual sobre camión o contenedor. El precio incluye el desmontaje de los accesorios y la obturación de las conducciones conectadas al elemento.</v>
          </cell>
          <cell r="E661">
            <v>0</v>
          </cell>
          <cell r="F661">
            <v>0</v>
          </cell>
          <cell r="G661">
            <v>0</v>
          </cell>
          <cell r="H661">
            <v>0</v>
          </cell>
          <cell r="I661">
            <v>0</v>
          </cell>
          <cell r="J661">
            <v>0</v>
          </cell>
          <cell r="K661">
            <v>0</v>
          </cell>
          <cell r="L661">
            <v>0</v>
          </cell>
          <cell r="M661" t="str">
            <v>u</v>
          </cell>
          <cell r="N661">
            <v>0</v>
          </cell>
          <cell r="O661">
            <v>2</v>
          </cell>
          <cell r="P661">
            <v>0</v>
          </cell>
          <cell r="Q661">
            <v>0</v>
          </cell>
          <cell r="R661">
            <v>9957</v>
          </cell>
          <cell r="S661">
            <v>12838</v>
          </cell>
          <cell r="T661">
            <v>4.7600000000000003E-2</v>
          </cell>
          <cell r="U661">
            <v>0</v>
          </cell>
          <cell r="V661">
            <v>0</v>
          </cell>
          <cell r="W661">
            <v>0.95240000000000002</v>
          </cell>
        </row>
        <row r="662">
          <cell r="C662" t="str">
            <v>I. EQUIPO</v>
          </cell>
          <cell r="D662">
            <v>0</v>
          </cell>
          <cell r="E662">
            <v>0</v>
          </cell>
          <cell r="F662">
            <v>0</v>
          </cell>
          <cell r="G662">
            <v>0</v>
          </cell>
          <cell r="H662">
            <v>0</v>
          </cell>
          <cell r="I662">
            <v>0</v>
          </cell>
          <cell r="J662">
            <v>0</v>
          </cell>
          <cell r="K662">
            <v>0</v>
          </cell>
          <cell r="L662">
            <v>0</v>
          </cell>
          <cell r="M662">
            <v>0</v>
          </cell>
          <cell r="N662">
            <v>0</v>
          </cell>
          <cell r="O662">
            <v>0</v>
          </cell>
          <cell r="P662">
            <v>0</v>
          </cell>
          <cell r="Q662">
            <v>0</v>
          </cell>
        </row>
        <row r="663">
          <cell r="C663">
            <v>0</v>
          </cell>
          <cell r="D663">
            <v>0</v>
          </cell>
          <cell r="E663">
            <v>0</v>
          </cell>
          <cell r="F663">
            <v>0</v>
          </cell>
          <cell r="G663">
            <v>0</v>
          </cell>
          <cell r="H663">
            <v>0</v>
          </cell>
          <cell r="I663">
            <v>0</v>
          </cell>
          <cell r="J663">
            <v>0</v>
          </cell>
          <cell r="K663">
            <v>0</v>
          </cell>
          <cell r="L663">
            <v>0</v>
          </cell>
          <cell r="M663">
            <v>0</v>
          </cell>
          <cell r="N663">
            <v>0</v>
          </cell>
          <cell r="O663">
            <v>0</v>
          </cell>
          <cell r="P663">
            <v>0</v>
          </cell>
          <cell r="Q663">
            <v>0</v>
          </cell>
        </row>
        <row r="664">
          <cell r="C664" t="str">
            <v>DESCRIPCIÓN</v>
          </cell>
          <cell r="D664">
            <v>0</v>
          </cell>
          <cell r="E664">
            <v>0</v>
          </cell>
          <cell r="F664">
            <v>0</v>
          </cell>
          <cell r="G664">
            <v>0</v>
          </cell>
          <cell r="H664" t="str">
            <v>MARCA</v>
          </cell>
          <cell r="I664">
            <v>0</v>
          </cell>
          <cell r="J664" t="str">
            <v>TIPO</v>
          </cell>
          <cell r="K664">
            <v>0</v>
          </cell>
          <cell r="L664" t="str">
            <v>TARIFA/HORA</v>
          </cell>
          <cell r="M664" t="str">
            <v>RENDIMIENTO</v>
          </cell>
          <cell r="N664">
            <v>0</v>
          </cell>
          <cell r="O664" t="str">
            <v>Vr. UNITARIO</v>
          </cell>
          <cell r="P664">
            <v>0</v>
          </cell>
          <cell r="Q664">
            <v>0</v>
          </cell>
        </row>
        <row r="665">
          <cell r="C665">
            <v>0</v>
          </cell>
          <cell r="D665">
            <v>0</v>
          </cell>
          <cell r="E665">
            <v>0</v>
          </cell>
          <cell r="F665">
            <v>0</v>
          </cell>
          <cell r="G665">
            <v>0</v>
          </cell>
          <cell r="H665">
            <v>0</v>
          </cell>
          <cell r="I665">
            <v>0</v>
          </cell>
          <cell r="J665" t="str">
            <v/>
          </cell>
          <cell r="K665">
            <v>0</v>
          </cell>
          <cell r="L665" t="str">
            <v/>
          </cell>
          <cell r="M665">
            <v>0</v>
          </cell>
          <cell r="N665">
            <v>0</v>
          </cell>
          <cell r="O665">
            <v>0</v>
          </cell>
          <cell r="P665">
            <v>0</v>
          </cell>
          <cell r="Q665">
            <v>0</v>
          </cell>
          <cell r="R665">
            <v>0</v>
          </cell>
          <cell r="T665">
            <v>0</v>
          </cell>
        </row>
        <row r="666">
          <cell r="C666">
            <v>0</v>
          </cell>
          <cell r="D666">
            <v>0</v>
          </cell>
          <cell r="E666">
            <v>0</v>
          </cell>
          <cell r="F666">
            <v>0</v>
          </cell>
          <cell r="G666">
            <v>0</v>
          </cell>
          <cell r="H666">
            <v>0</v>
          </cell>
          <cell r="I666">
            <v>0</v>
          </cell>
          <cell r="J666" t="str">
            <v/>
          </cell>
          <cell r="K666">
            <v>0</v>
          </cell>
          <cell r="L666" t="str">
            <v/>
          </cell>
          <cell r="M666">
            <v>0</v>
          </cell>
          <cell r="N666">
            <v>0</v>
          </cell>
          <cell r="O666">
            <v>0</v>
          </cell>
          <cell r="P666">
            <v>0</v>
          </cell>
          <cell r="Q666">
            <v>0</v>
          </cell>
          <cell r="R666">
            <v>0</v>
          </cell>
          <cell r="T666">
            <v>0</v>
          </cell>
        </row>
        <row r="667">
          <cell r="C667">
            <v>0</v>
          </cell>
          <cell r="D667">
            <v>0</v>
          </cell>
          <cell r="E667">
            <v>0</v>
          </cell>
          <cell r="F667">
            <v>0</v>
          </cell>
          <cell r="G667">
            <v>0</v>
          </cell>
          <cell r="H667">
            <v>0</v>
          </cell>
          <cell r="I667">
            <v>0</v>
          </cell>
          <cell r="J667" t="str">
            <v/>
          </cell>
          <cell r="K667">
            <v>0</v>
          </cell>
          <cell r="L667" t="str">
            <v/>
          </cell>
          <cell r="M667">
            <v>0</v>
          </cell>
          <cell r="N667">
            <v>0</v>
          </cell>
          <cell r="O667">
            <v>0</v>
          </cell>
          <cell r="P667">
            <v>0</v>
          </cell>
          <cell r="Q667">
            <v>0</v>
          </cell>
          <cell r="R667">
            <v>0</v>
          </cell>
          <cell r="T667">
            <v>0</v>
          </cell>
        </row>
        <row r="668">
          <cell r="C668" t="str">
            <v>Herramienta Menor (Como % de Mano de Obra)</v>
          </cell>
          <cell r="D668">
            <v>0</v>
          </cell>
          <cell r="E668">
            <v>0</v>
          </cell>
          <cell r="F668">
            <v>0</v>
          </cell>
          <cell r="G668">
            <v>0</v>
          </cell>
          <cell r="H668">
            <v>0</v>
          </cell>
          <cell r="I668">
            <v>0</v>
          </cell>
          <cell r="J668" t="str">
            <v>Dia</v>
          </cell>
          <cell r="K668">
            <v>0</v>
          </cell>
          <cell r="L668">
            <v>9483</v>
          </cell>
          <cell r="M668">
            <v>0.05</v>
          </cell>
          <cell r="N668">
            <v>0</v>
          </cell>
          <cell r="O668">
            <v>474</v>
          </cell>
          <cell r="P668">
            <v>0</v>
          </cell>
          <cell r="Q668">
            <v>0</v>
          </cell>
          <cell r="R668">
            <v>948</v>
          </cell>
          <cell r="T668" t="str">
            <v>Herramienta Menor (Como % de Mano de Obra)</v>
          </cell>
        </row>
        <row r="669">
          <cell r="C669">
            <v>0</v>
          </cell>
          <cell r="D669">
            <v>0</v>
          </cell>
          <cell r="E669">
            <v>0</v>
          </cell>
          <cell r="F669">
            <v>0</v>
          </cell>
          <cell r="G669">
            <v>0</v>
          </cell>
          <cell r="H669">
            <v>0</v>
          </cell>
          <cell r="I669">
            <v>0</v>
          </cell>
          <cell r="J669">
            <v>0</v>
          </cell>
          <cell r="K669">
            <v>0</v>
          </cell>
          <cell r="L669">
            <v>4.7600000000000003E-2</v>
          </cell>
          <cell r="M669" t="str">
            <v>SUBTOTAL $</v>
          </cell>
          <cell r="N669">
            <v>0</v>
          </cell>
          <cell r="O669">
            <v>474</v>
          </cell>
          <cell r="P669">
            <v>0</v>
          </cell>
          <cell r="Q669">
            <v>0</v>
          </cell>
          <cell r="T669">
            <v>0</v>
          </cell>
        </row>
        <row r="670">
          <cell r="C670" t="str">
            <v>II. MATERIALES</v>
          </cell>
          <cell r="D670">
            <v>0</v>
          </cell>
          <cell r="E670">
            <v>0</v>
          </cell>
          <cell r="F670">
            <v>0</v>
          </cell>
          <cell r="G670">
            <v>0</v>
          </cell>
          <cell r="H670">
            <v>0</v>
          </cell>
          <cell r="I670">
            <v>0</v>
          </cell>
          <cell r="J670">
            <v>0</v>
          </cell>
          <cell r="K670">
            <v>0</v>
          </cell>
          <cell r="L670">
            <v>0</v>
          </cell>
          <cell r="M670">
            <v>0</v>
          </cell>
          <cell r="N670">
            <v>0</v>
          </cell>
          <cell r="O670">
            <v>0</v>
          </cell>
          <cell r="P670">
            <v>0</v>
          </cell>
          <cell r="Q670">
            <v>0</v>
          </cell>
          <cell r="T670">
            <v>0</v>
          </cell>
        </row>
        <row r="671">
          <cell r="C671">
            <v>0</v>
          </cell>
          <cell r="D671">
            <v>0</v>
          </cell>
          <cell r="E671">
            <v>0</v>
          </cell>
          <cell r="F671">
            <v>0</v>
          </cell>
          <cell r="G671">
            <v>0</v>
          </cell>
          <cell r="H671">
            <v>0</v>
          </cell>
          <cell r="I671">
            <v>0</v>
          </cell>
          <cell r="J671">
            <v>0</v>
          </cell>
          <cell r="K671">
            <v>0</v>
          </cell>
          <cell r="L671">
            <v>0</v>
          </cell>
          <cell r="M671">
            <v>0</v>
          </cell>
          <cell r="N671">
            <v>0</v>
          </cell>
          <cell r="O671">
            <v>0</v>
          </cell>
          <cell r="P671">
            <v>0</v>
          </cell>
          <cell r="Q671">
            <v>0</v>
          </cell>
          <cell r="T671">
            <v>0</v>
          </cell>
        </row>
        <row r="672">
          <cell r="C672" t="str">
            <v>DESCRIPCIÓN</v>
          </cell>
          <cell r="D672">
            <v>0</v>
          </cell>
          <cell r="E672">
            <v>0</v>
          </cell>
          <cell r="F672">
            <v>0</v>
          </cell>
          <cell r="G672">
            <v>0</v>
          </cell>
          <cell r="H672">
            <v>0</v>
          </cell>
          <cell r="I672">
            <v>0</v>
          </cell>
          <cell r="J672">
            <v>0</v>
          </cell>
          <cell r="K672" t="str">
            <v>UNIDAD</v>
          </cell>
          <cell r="L672" t="str">
            <v>CANTIDAD</v>
          </cell>
          <cell r="M672" t="str">
            <v>PRECIO UNIT.</v>
          </cell>
          <cell r="N672">
            <v>0</v>
          </cell>
          <cell r="O672" t="str">
            <v>Vr. UNITARIO</v>
          </cell>
          <cell r="P672">
            <v>0</v>
          </cell>
          <cell r="Q672">
            <v>0</v>
          </cell>
          <cell r="T672">
            <v>0</v>
          </cell>
        </row>
        <row r="673">
          <cell r="C673">
            <v>0</v>
          </cell>
          <cell r="D673">
            <v>0</v>
          </cell>
          <cell r="E673">
            <v>0</v>
          </cell>
          <cell r="F673">
            <v>0</v>
          </cell>
          <cell r="G673">
            <v>0</v>
          </cell>
          <cell r="H673">
            <v>0</v>
          </cell>
          <cell r="I673">
            <v>0</v>
          </cell>
          <cell r="J673">
            <v>0</v>
          </cell>
          <cell r="K673" t="str">
            <v/>
          </cell>
          <cell r="L673">
            <v>0</v>
          </cell>
          <cell r="M673">
            <v>0</v>
          </cell>
          <cell r="N673">
            <v>0</v>
          </cell>
          <cell r="O673">
            <v>0</v>
          </cell>
          <cell r="P673">
            <v>0</v>
          </cell>
          <cell r="Q673">
            <v>0</v>
          </cell>
          <cell r="R673">
            <v>0</v>
          </cell>
          <cell r="T673">
            <v>0</v>
          </cell>
        </row>
        <row r="674">
          <cell r="C674">
            <v>0</v>
          </cell>
          <cell r="D674">
            <v>0</v>
          </cell>
          <cell r="E674">
            <v>0</v>
          </cell>
          <cell r="F674">
            <v>0</v>
          </cell>
          <cell r="G674">
            <v>0</v>
          </cell>
          <cell r="H674">
            <v>0</v>
          </cell>
          <cell r="I674">
            <v>0</v>
          </cell>
          <cell r="J674">
            <v>0</v>
          </cell>
          <cell r="K674" t="str">
            <v/>
          </cell>
          <cell r="L674">
            <v>0</v>
          </cell>
          <cell r="M674">
            <v>0</v>
          </cell>
          <cell r="N674">
            <v>0</v>
          </cell>
          <cell r="O674">
            <v>0</v>
          </cell>
          <cell r="P674">
            <v>0</v>
          </cell>
          <cell r="Q674">
            <v>0</v>
          </cell>
          <cell r="R674">
            <v>0</v>
          </cell>
          <cell r="T674">
            <v>0</v>
          </cell>
        </row>
        <row r="675">
          <cell r="C675">
            <v>0</v>
          </cell>
          <cell r="D675">
            <v>0</v>
          </cell>
          <cell r="E675">
            <v>0</v>
          </cell>
          <cell r="F675">
            <v>0</v>
          </cell>
          <cell r="G675">
            <v>0</v>
          </cell>
          <cell r="H675">
            <v>0</v>
          </cell>
          <cell r="I675">
            <v>0</v>
          </cell>
          <cell r="J675">
            <v>0</v>
          </cell>
          <cell r="K675" t="str">
            <v/>
          </cell>
          <cell r="L675">
            <v>0</v>
          </cell>
          <cell r="M675">
            <v>0</v>
          </cell>
          <cell r="N675">
            <v>0</v>
          </cell>
          <cell r="O675">
            <v>0</v>
          </cell>
          <cell r="P675">
            <v>0</v>
          </cell>
          <cell r="Q675">
            <v>0</v>
          </cell>
          <cell r="R675">
            <v>0</v>
          </cell>
          <cell r="T675">
            <v>0</v>
          </cell>
        </row>
        <row r="676">
          <cell r="C676">
            <v>0</v>
          </cell>
          <cell r="D676">
            <v>0</v>
          </cell>
          <cell r="E676">
            <v>0</v>
          </cell>
          <cell r="F676">
            <v>0</v>
          </cell>
          <cell r="G676">
            <v>0</v>
          </cell>
          <cell r="H676">
            <v>0</v>
          </cell>
          <cell r="I676">
            <v>0</v>
          </cell>
          <cell r="J676">
            <v>0</v>
          </cell>
          <cell r="K676" t="str">
            <v/>
          </cell>
          <cell r="L676">
            <v>0</v>
          </cell>
          <cell r="M676">
            <v>0</v>
          </cell>
          <cell r="N676">
            <v>0</v>
          </cell>
          <cell r="O676">
            <v>0</v>
          </cell>
          <cell r="P676">
            <v>0</v>
          </cell>
          <cell r="Q676">
            <v>0</v>
          </cell>
          <cell r="R676">
            <v>0</v>
          </cell>
          <cell r="T676">
            <v>0</v>
          </cell>
        </row>
        <row r="677">
          <cell r="C677">
            <v>0</v>
          </cell>
          <cell r="D677">
            <v>0</v>
          </cell>
          <cell r="E677">
            <v>0</v>
          </cell>
          <cell r="F677">
            <v>0</v>
          </cell>
          <cell r="G677">
            <v>0</v>
          </cell>
          <cell r="H677">
            <v>0</v>
          </cell>
          <cell r="I677">
            <v>0</v>
          </cell>
          <cell r="J677">
            <v>0</v>
          </cell>
          <cell r="K677" t="str">
            <v/>
          </cell>
          <cell r="L677">
            <v>0</v>
          </cell>
          <cell r="M677">
            <v>0</v>
          </cell>
          <cell r="N677">
            <v>0</v>
          </cell>
          <cell r="O677">
            <v>0</v>
          </cell>
          <cell r="P677">
            <v>0</v>
          </cell>
          <cell r="Q677">
            <v>0</v>
          </cell>
          <cell r="R677">
            <v>0</v>
          </cell>
          <cell r="T677">
            <v>0</v>
          </cell>
        </row>
        <row r="678">
          <cell r="C678">
            <v>0</v>
          </cell>
          <cell r="D678">
            <v>0</v>
          </cell>
          <cell r="E678">
            <v>0</v>
          </cell>
          <cell r="F678">
            <v>0</v>
          </cell>
          <cell r="G678">
            <v>0</v>
          </cell>
          <cell r="H678">
            <v>0</v>
          </cell>
          <cell r="I678">
            <v>0</v>
          </cell>
          <cell r="J678">
            <v>0</v>
          </cell>
          <cell r="K678" t="str">
            <v/>
          </cell>
          <cell r="L678">
            <v>0</v>
          </cell>
          <cell r="M678">
            <v>0</v>
          </cell>
          <cell r="N678">
            <v>0</v>
          </cell>
          <cell r="O678">
            <v>0</v>
          </cell>
          <cell r="P678">
            <v>0</v>
          </cell>
          <cell r="Q678">
            <v>0</v>
          </cell>
          <cell r="R678">
            <v>0</v>
          </cell>
          <cell r="T678">
            <v>0</v>
          </cell>
        </row>
        <row r="679">
          <cell r="C679">
            <v>0</v>
          </cell>
          <cell r="D679">
            <v>0</v>
          </cell>
          <cell r="E679">
            <v>0</v>
          </cell>
          <cell r="F679">
            <v>0</v>
          </cell>
          <cell r="G679">
            <v>0</v>
          </cell>
          <cell r="H679">
            <v>0</v>
          </cell>
          <cell r="I679">
            <v>0</v>
          </cell>
          <cell r="J679">
            <v>0</v>
          </cell>
          <cell r="K679" t="str">
            <v/>
          </cell>
          <cell r="L679">
            <v>0</v>
          </cell>
          <cell r="M679">
            <v>0</v>
          </cell>
          <cell r="N679">
            <v>0</v>
          </cell>
          <cell r="O679">
            <v>0</v>
          </cell>
          <cell r="P679">
            <v>0</v>
          </cell>
          <cell r="Q679">
            <v>0</v>
          </cell>
          <cell r="R679">
            <v>0</v>
          </cell>
          <cell r="T679">
            <v>0</v>
          </cell>
        </row>
        <row r="680">
          <cell r="C680">
            <v>0</v>
          </cell>
          <cell r="D680">
            <v>0</v>
          </cell>
          <cell r="E680">
            <v>0</v>
          </cell>
          <cell r="F680">
            <v>0</v>
          </cell>
          <cell r="G680">
            <v>0</v>
          </cell>
          <cell r="H680">
            <v>0</v>
          </cell>
          <cell r="I680">
            <v>0</v>
          </cell>
          <cell r="J680">
            <v>0</v>
          </cell>
          <cell r="K680">
            <v>0</v>
          </cell>
          <cell r="L680">
            <v>0</v>
          </cell>
          <cell r="M680" t="str">
            <v>SUBTOTAL $</v>
          </cell>
          <cell r="N680">
            <v>0</v>
          </cell>
          <cell r="O680">
            <v>0</v>
          </cell>
          <cell r="P680">
            <v>0</v>
          </cell>
          <cell r="Q680">
            <v>0</v>
          </cell>
          <cell r="T680">
            <v>0</v>
          </cell>
        </row>
        <row r="681">
          <cell r="C681" t="str">
            <v>III. TRANSPORTES</v>
          </cell>
          <cell r="D681">
            <v>0</v>
          </cell>
          <cell r="E681">
            <v>0</v>
          </cell>
          <cell r="F681">
            <v>0</v>
          </cell>
          <cell r="G681">
            <v>0</v>
          </cell>
          <cell r="H681">
            <v>0</v>
          </cell>
          <cell r="I681">
            <v>0</v>
          </cell>
          <cell r="J681">
            <v>0</v>
          </cell>
          <cell r="K681">
            <v>0</v>
          </cell>
          <cell r="L681">
            <v>0</v>
          </cell>
          <cell r="M681">
            <v>0</v>
          </cell>
          <cell r="N681">
            <v>0</v>
          </cell>
          <cell r="O681">
            <v>0</v>
          </cell>
          <cell r="P681">
            <v>0</v>
          </cell>
          <cell r="Q681">
            <v>0</v>
          </cell>
          <cell r="T681">
            <v>0</v>
          </cell>
        </row>
        <row r="682">
          <cell r="C682">
            <v>0</v>
          </cell>
          <cell r="D682">
            <v>0</v>
          </cell>
          <cell r="E682">
            <v>0</v>
          </cell>
          <cell r="F682">
            <v>0</v>
          </cell>
          <cell r="G682">
            <v>0</v>
          </cell>
          <cell r="H682">
            <v>0</v>
          </cell>
          <cell r="I682">
            <v>0</v>
          </cell>
          <cell r="J682">
            <v>0</v>
          </cell>
          <cell r="K682">
            <v>0</v>
          </cell>
          <cell r="L682">
            <v>0</v>
          </cell>
          <cell r="M682">
            <v>0</v>
          </cell>
          <cell r="N682">
            <v>0</v>
          </cell>
          <cell r="O682">
            <v>0</v>
          </cell>
          <cell r="P682">
            <v>0</v>
          </cell>
          <cell r="Q682">
            <v>0</v>
          </cell>
          <cell r="T682">
            <v>0</v>
          </cell>
        </row>
        <row r="683">
          <cell r="C683" t="str">
            <v>MATERIAL</v>
          </cell>
          <cell r="D683">
            <v>0</v>
          </cell>
          <cell r="E683">
            <v>0</v>
          </cell>
          <cell r="F683">
            <v>0</v>
          </cell>
          <cell r="G683">
            <v>0</v>
          </cell>
          <cell r="H683">
            <v>0</v>
          </cell>
          <cell r="I683">
            <v>0</v>
          </cell>
          <cell r="J683" t="str">
            <v>VOL. o PESO</v>
          </cell>
          <cell r="K683" t="str">
            <v>DISTANCIA</v>
          </cell>
          <cell r="L683" t="str">
            <v>M3 o Ton/Km</v>
          </cell>
          <cell r="M683" t="str">
            <v>TARIFA</v>
          </cell>
          <cell r="N683">
            <v>0</v>
          </cell>
          <cell r="O683" t="str">
            <v>Vr. UNITARIO</v>
          </cell>
          <cell r="P683">
            <v>0</v>
          </cell>
          <cell r="Q683">
            <v>0</v>
          </cell>
          <cell r="T683">
            <v>0</v>
          </cell>
        </row>
        <row r="684">
          <cell r="C684">
            <v>0</v>
          </cell>
          <cell r="D684">
            <v>0</v>
          </cell>
          <cell r="E684">
            <v>0</v>
          </cell>
          <cell r="F684">
            <v>0</v>
          </cell>
          <cell r="G684">
            <v>0</v>
          </cell>
          <cell r="H684">
            <v>0</v>
          </cell>
          <cell r="I684">
            <v>0</v>
          </cell>
          <cell r="J684" t="str">
            <v/>
          </cell>
          <cell r="K684">
            <v>0</v>
          </cell>
          <cell r="L684">
            <v>0</v>
          </cell>
          <cell r="M684">
            <v>0</v>
          </cell>
          <cell r="N684">
            <v>0</v>
          </cell>
          <cell r="O684">
            <v>0</v>
          </cell>
          <cell r="P684">
            <v>0</v>
          </cell>
          <cell r="Q684">
            <v>0</v>
          </cell>
          <cell r="R684">
            <v>0</v>
          </cell>
          <cell r="T684">
            <v>0</v>
          </cell>
        </row>
        <row r="685">
          <cell r="C685">
            <v>0</v>
          </cell>
          <cell r="D685">
            <v>0</v>
          </cell>
          <cell r="E685">
            <v>0</v>
          </cell>
          <cell r="F685">
            <v>0</v>
          </cell>
          <cell r="G685">
            <v>0</v>
          </cell>
          <cell r="H685">
            <v>0</v>
          </cell>
          <cell r="I685">
            <v>0</v>
          </cell>
          <cell r="J685" t="str">
            <v/>
          </cell>
          <cell r="K685">
            <v>0</v>
          </cell>
          <cell r="L685">
            <v>0</v>
          </cell>
          <cell r="M685">
            <v>0</v>
          </cell>
          <cell r="N685">
            <v>0</v>
          </cell>
          <cell r="O685">
            <v>0</v>
          </cell>
          <cell r="P685">
            <v>0</v>
          </cell>
          <cell r="Q685">
            <v>0</v>
          </cell>
          <cell r="R685">
            <v>0</v>
          </cell>
          <cell r="T685">
            <v>0</v>
          </cell>
        </row>
        <row r="686">
          <cell r="C686">
            <v>0</v>
          </cell>
          <cell r="D686">
            <v>0</v>
          </cell>
          <cell r="E686">
            <v>0</v>
          </cell>
          <cell r="F686">
            <v>0</v>
          </cell>
          <cell r="G686">
            <v>0</v>
          </cell>
          <cell r="H686">
            <v>0</v>
          </cell>
          <cell r="I686">
            <v>0</v>
          </cell>
          <cell r="J686" t="str">
            <v/>
          </cell>
          <cell r="K686">
            <v>0</v>
          </cell>
          <cell r="L686">
            <v>0</v>
          </cell>
          <cell r="M686">
            <v>0</v>
          </cell>
          <cell r="N686">
            <v>0</v>
          </cell>
          <cell r="O686">
            <v>0</v>
          </cell>
          <cell r="P686">
            <v>0</v>
          </cell>
          <cell r="Q686">
            <v>0</v>
          </cell>
          <cell r="R686">
            <v>0</v>
          </cell>
          <cell r="T686">
            <v>0</v>
          </cell>
        </row>
        <row r="687">
          <cell r="C687">
            <v>0</v>
          </cell>
          <cell r="D687">
            <v>0</v>
          </cell>
          <cell r="E687">
            <v>0</v>
          </cell>
          <cell r="F687">
            <v>0</v>
          </cell>
          <cell r="G687">
            <v>0</v>
          </cell>
          <cell r="H687">
            <v>0</v>
          </cell>
          <cell r="I687">
            <v>0</v>
          </cell>
          <cell r="J687">
            <v>0</v>
          </cell>
          <cell r="K687">
            <v>0</v>
          </cell>
          <cell r="L687">
            <v>0</v>
          </cell>
          <cell r="M687" t="str">
            <v>SUBTOTAL $</v>
          </cell>
          <cell r="N687">
            <v>0</v>
          </cell>
          <cell r="O687">
            <v>0</v>
          </cell>
          <cell r="P687">
            <v>0</v>
          </cell>
          <cell r="Q687">
            <v>0</v>
          </cell>
          <cell r="T687">
            <v>0</v>
          </cell>
        </row>
        <row r="688">
          <cell r="C688" t="str">
            <v>IV. MANO DE OBRA</v>
          </cell>
          <cell r="D688">
            <v>0</v>
          </cell>
          <cell r="E688">
            <v>0</v>
          </cell>
          <cell r="F688">
            <v>0</v>
          </cell>
          <cell r="G688">
            <v>0</v>
          </cell>
          <cell r="H688">
            <v>0</v>
          </cell>
          <cell r="I688">
            <v>0</v>
          </cell>
          <cell r="J688">
            <v>0</v>
          </cell>
          <cell r="K688">
            <v>0</v>
          </cell>
          <cell r="L688">
            <v>0</v>
          </cell>
          <cell r="M688">
            <v>0</v>
          </cell>
          <cell r="N688">
            <v>0</v>
          </cell>
          <cell r="O688">
            <v>0</v>
          </cell>
          <cell r="P688">
            <v>0</v>
          </cell>
          <cell r="Q688">
            <v>0</v>
          </cell>
          <cell r="T688">
            <v>0</v>
          </cell>
        </row>
        <row r="689">
          <cell r="C689">
            <v>0</v>
          </cell>
          <cell r="D689">
            <v>0</v>
          </cell>
          <cell r="E689">
            <v>0</v>
          </cell>
          <cell r="F689">
            <v>0</v>
          </cell>
          <cell r="G689">
            <v>0</v>
          </cell>
          <cell r="H689">
            <v>0</v>
          </cell>
          <cell r="I689">
            <v>0</v>
          </cell>
          <cell r="J689">
            <v>0</v>
          </cell>
          <cell r="K689">
            <v>0</v>
          </cell>
          <cell r="L689">
            <v>0</v>
          </cell>
          <cell r="M689">
            <v>0</v>
          </cell>
          <cell r="N689">
            <v>0</v>
          </cell>
          <cell r="O689">
            <v>0</v>
          </cell>
          <cell r="P689">
            <v>0</v>
          </cell>
          <cell r="Q689">
            <v>0</v>
          </cell>
          <cell r="T689">
            <v>0</v>
          </cell>
        </row>
        <row r="690">
          <cell r="C690" t="str">
            <v>TRABAJADOR</v>
          </cell>
          <cell r="D690">
            <v>0</v>
          </cell>
          <cell r="E690">
            <v>0</v>
          </cell>
          <cell r="F690">
            <v>0</v>
          </cell>
          <cell r="G690">
            <v>0</v>
          </cell>
          <cell r="H690">
            <v>0</v>
          </cell>
          <cell r="I690" t="str">
            <v>CANTIDAD</v>
          </cell>
          <cell r="J690" t="str">
            <v>JORNAL</v>
          </cell>
          <cell r="K690" t="str">
            <v>PRESTACIONES</v>
          </cell>
          <cell r="L690" t="str">
            <v>JORNAL TOTAL</v>
          </cell>
          <cell r="M690" t="str">
            <v>RENDIMIENTO</v>
          </cell>
          <cell r="N690">
            <v>0</v>
          </cell>
          <cell r="O690" t="str">
            <v>Vr. UNITARIO</v>
          </cell>
          <cell r="P690">
            <v>0</v>
          </cell>
          <cell r="Q690">
            <v>0</v>
          </cell>
          <cell r="R690">
            <v>0</v>
          </cell>
          <cell r="T690">
            <v>0</v>
          </cell>
        </row>
        <row r="691">
          <cell r="C691" t="str">
            <v>Oficial</v>
          </cell>
          <cell r="D691">
            <v>0</v>
          </cell>
          <cell r="E691">
            <v>0</v>
          </cell>
          <cell r="F691">
            <v>0</v>
          </cell>
          <cell r="G691">
            <v>0</v>
          </cell>
          <cell r="H691">
            <v>0</v>
          </cell>
          <cell r="I691">
            <v>1</v>
          </cell>
          <cell r="J691">
            <v>88160</v>
          </cell>
          <cell r="K691">
            <v>1.6933</v>
          </cell>
          <cell r="L691">
            <v>149281</v>
          </cell>
          <cell r="M691">
            <v>24</v>
          </cell>
          <cell r="N691">
            <v>0</v>
          </cell>
          <cell r="O691">
            <v>6220</v>
          </cell>
          <cell r="P691">
            <v>0</v>
          </cell>
          <cell r="Q691">
            <v>0</v>
          </cell>
          <cell r="R691">
            <v>0.08</v>
          </cell>
          <cell r="T691" t="str">
            <v>Oficial</v>
          </cell>
        </row>
        <row r="692">
          <cell r="C692" t="str">
            <v>Ayudante Raso</v>
          </cell>
          <cell r="D692">
            <v>0</v>
          </cell>
          <cell r="E692">
            <v>0</v>
          </cell>
          <cell r="F692">
            <v>0</v>
          </cell>
          <cell r="G692">
            <v>0</v>
          </cell>
          <cell r="H692">
            <v>0</v>
          </cell>
          <cell r="I692">
            <v>1</v>
          </cell>
          <cell r="J692">
            <v>44900</v>
          </cell>
          <cell r="K692">
            <v>1.744</v>
          </cell>
          <cell r="L692">
            <v>78306</v>
          </cell>
          <cell r="M692">
            <v>24</v>
          </cell>
          <cell r="N692">
            <v>0</v>
          </cell>
          <cell r="O692">
            <v>3263</v>
          </cell>
          <cell r="P692">
            <v>0</v>
          </cell>
          <cell r="Q692">
            <v>0</v>
          </cell>
          <cell r="R692">
            <v>0.08</v>
          </cell>
          <cell r="T692" t="str">
            <v>Ayudante Raso</v>
          </cell>
        </row>
        <row r="693">
          <cell r="C693">
            <v>0</v>
          </cell>
          <cell r="D693">
            <v>0</v>
          </cell>
          <cell r="E693">
            <v>0</v>
          </cell>
          <cell r="F693">
            <v>0</v>
          </cell>
          <cell r="G693">
            <v>0</v>
          </cell>
          <cell r="H693">
            <v>0</v>
          </cell>
          <cell r="I693">
            <v>0</v>
          </cell>
          <cell r="J693">
            <v>0</v>
          </cell>
          <cell r="K693">
            <v>0</v>
          </cell>
          <cell r="L693">
            <v>0</v>
          </cell>
          <cell r="M693">
            <v>0</v>
          </cell>
          <cell r="N693">
            <v>0</v>
          </cell>
          <cell r="O693">
            <v>0</v>
          </cell>
          <cell r="P693">
            <v>0</v>
          </cell>
          <cell r="Q693">
            <v>0</v>
          </cell>
          <cell r="R693">
            <v>0</v>
          </cell>
          <cell r="T693">
            <v>0</v>
          </cell>
        </row>
        <row r="694">
          <cell r="C694">
            <v>0</v>
          </cell>
          <cell r="D694">
            <v>0</v>
          </cell>
          <cell r="E694">
            <v>0</v>
          </cell>
          <cell r="F694">
            <v>0</v>
          </cell>
          <cell r="G694">
            <v>0</v>
          </cell>
          <cell r="H694">
            <v>0</v>
          </cell>
          <cell r="I694">
            <v>0</v>
          </cell>
          <cell r="J694">
            <v>0</v>
          </cell>
          <cell r="K694">
            <v>0</v>
          </cell>
          <cell r="L694">
            <v>0.95240000000000002</v>
          </cell>
          <cell r="M694" t="str">
            <v>SUBTOTAL $</v>
          </cell>
          <cell r="N694">
            <v>0</v>
          </cell>
          <cell r="O694">
            <v>9483</v>
          </cell>
          <cell r="P694">
            <v>0</v>
          </cell>
          <cell r="Q694">
            <v>0</v>
          </cell>
          <cell r="T694">
            <v>0</v>
          </cell>
        </row>
        <row r="695">
          <cell r="C695">
            <v>0</v>
          </cell>
          <cell r="D695">
            <v>0</v>
          </cell>
          <cell r="E695">
            <v>0</v>
          </cell>
          <cell r="F695">
            <v>0</v>
          </cell>
          <cell r="G695">
            <v>0</v>
          </cell>
          <cell r="H695">
            <v>0</v>
          </cell>
          <cell r="I695">
            <v>0</v>
          </cell>
          <cell r="J695">
            <v>0</v>
          </cell>
          <cell r="K695">
            <v>0</v>
          </cell>
          <cell r="L695">
            <v>0</v>
          </cell>
          <cell r="M695">
            <v>0</v>
          </cell>
          <cell r="N695">
            <v>0</v>
          </cell>
          <cell r="O695">
            <v>0</v>
          </cell>
          <cell r="P695">
            <v>0</v>
          </cell>
          <cell r="Q695">
            <v>0</v>
          </cell>
        </row>
        <row r="696">
          <cell r="C696" t="str">
            <v>TOTAL COSTO DIRECTO $</v>
          </cell>
          <cell r="D696">
            <v>0</v>
          </cell>
          <cell r="E696">
            <v>0</v>
          </cell>
          <cell r="F696">
            <v>0</v>
          </cell>
          <cell r="G696">
            <v>0</v>
          </cell>
          <cell r="H696">
            <v>0</v>
          </cell>
          <cell r="I696">
            <v>0</v>
          </cell>
          <cell r="J696">
            <v>0</v>
          </cell>
          <cell r="K696">
            <v>0</v>
          </cell>
          <cell r="L696">
            <v>0</v>
          </cell>
          <cell r="M696">
            <v>0</v>
          </cell>
          <cell r="N696">
            <v>0</v>
          </cell>
          <cell r="O696">
            <v>9957</v>
          </cell>
          <cell r="P696">
            <v>0</v>
          </cell>
          <cell r="Q696">
            <v>0</v>
          </cell>
        </row>
        <row r="697">
          <cell r="C697" t="str">
            <v>V. COSTOS INDIRECTOS</v>
          </cell>
          <cell r="D697">
            <v>0</v>
          </cell>
          <cell r="E697">
            <v>0</v>
          </cell>
          <cell r="F697">
            <v>0</v>
          </cell>
          <cell r="G697">
            <v>0</v>
          </cell>
          <cell r="H697">
            <v>0</v>
          </cell>
          <cell r="I697">
            <v>0</v>
          </cell>
          <cell r="J697">
            <v>0</v>
          </cell>
          <cell r="K697">
            <v>0</v>
          </cell>
          <cell r="L697">
            <v>0</v>
          </cell>
          <cell r="M697">
            <v>0</v>
          </cell>
          <cell r="N697">
            <v>0</v>
          </cell>
          <cell r="O697">
            <v>0</v>
          </cell>
          <cell r="P697">
            <v>0</v>
          </cell>
          <cell r="Q697">
            <v>0</v>
          </cell>
        </row>
        <row r="698">
          <cell r="C698">
            <v>0</v>
          </cell>
          <cell r="D698">
            <v>0</v>
          </cell>
          <cell r="E698">
            <v>0</v>
          </cell>
          <cell r="F698">
            <v>0</v>
          </cell>
          <cell r="G698">
            <v>0</v>
          </cell>
          <cell r="H698">
            <v>0</v>
          </cell>
          <cell r="I698">
            <v>0</v>
          </cell>
          <cell r="J698">
            <v>0</v>
          </cell>
          <cell r="K698">
            <v>0</v>
          </cell>
          <cell r="L698">
            <v>0</v>
          </cell>
          <cell r="M698">
            <v>0</v>
          </cell>
          <cell r="N698">
            <v>0</v>
          </cell>
          <cell r="O698">
            <v>0</v>
          </cell>
          <cell r="P698">
            <v>0</v>
          </cell>
          <cell r="Q698">
            <v>0</v>
          </cell>
        </row>
        <row r="699">
          <cell r="C699" t="str">
            <v>Descripción</v>
          </cell>
          <cell r="D699">
            <v>0</v>
          </cell>
          <cell r="E699">
            <v>0</v>
          </cell>
          <cell r="F699">
            <v>0</v>
          </cell>
          <cell r="G699">
            <v>0</v>
          </cell>
          <cell r="H699">
            <v>0</v>
          </cell>
          <cell r="I699">
            <v>0</v>
          </cell>
          <cell r="J699">
            <v>0</v>
          </cell>
          <cell r="K699">
            <v>0</v>
          </cell>
          <cell r="L699" t="str">
            <v>Porcentaje</v>
          </cell>
          <cell r="M699" t="str">
            <v>Valor Total</v>
          </cell>
          <cell r="N699">
            <v>0</v>
          </cell>
          <cell r="O699">
            <v>0</v>
          </cell>
          <cell r="P699">
            <v>0</v>
          </cell>
          <cell r="Q699">
            <v>0</v>
          </cell>
        </row>
        <row r="700">
          <cell r="C700" t="str">
            <v>ADMINISTRACION</v>
          </cell>
          <cell r="D700">
            <v>0</v>
          </cell>
          <cell r="E700">
            <v>0</v>
          </cell>
          <cell r="F700">
            <v>0</v>
          </cell>
          <cell r="G700">
            <v>0</v>
          </cell>
          <cell r="H700">
            <v>0</v>
          </cell>
          <cell r="I700">
            <v>0</v>
          </cell>
          <cell r="J700">
            <v>0</v>
          </cell>
          <cell r="K700">
            <v>0</v>
          </cell>
          <cell r="L700">
            <v>0.23930000000000001</v>
          </cell>
          <cell r="M700">
            <v>2383</v>
          </cell>
          <cell r="N700">
            <v>0</v>
          </cell>
          <cell r="O700">
            <v>0</v>
          </cell>
          <cell r="P700">
            <v>0</v>
          </cell>
          <cell r="Q700">
            <v>0</v>
          </cell>
        </row>
        <row r="701">
          <cell r="C701" t="str">
            <v xml:space="preserve">IMPREVISTOS </v>
          </cell>
          <cell r="D701">
            <v>0</v>
          </cell>
          <cell r="E701">
            <v>0</v>
          </cell>
          <cell r="F701">
            <v>0</v>
          </cell>
          <cell r="G701">
            <v>0</v>
          </cell>
          <cell r="H701">
            <v>0</v>
          </cell>
          <cell r="I701">
            <v>0</v>
          </cell>
          <cell r="J701">
            <v>0</v>
          </cell>
          <cell r="K701">
            <v>0</v>
          </cell>
          <cell r="L701">
            <v>0</v>
          </cell>
          <cell r="M701">
            <v>0</v>
          </cell>
          <cell r="N701">
            <v>0</v>
          </cell>
          <cell r="O701">
            <v>0</v>
          </cell>
          <cell r="P701">
            <v>0</v>
          </cell>
          <cell r="Q701">
            <v>0</v>
          </cell>
        </row>
        <row r="702">
          <cell r="C702" t="str">
            <v>UTILIDAD</v>
          </cell>
          <cell r="D702">
            <v>0</v>
          </cell>
          <cell r="E702">
            <v>0</v>
          </cell>
          <cell r="F702">
            <v>0</v>
          </cell>
          <cell r="G702">
            <v>0</v>
          </cell>
          <cell r="H702">
            <v>0</v>
          </cell>
          <cell r="I702">
            <v>0</v>
          </cell>
          <cell r="J702">
            <v>0</v>
          </cell>
          <cell r="K702">
            <v>0</v>
          </cell>
          <cell r="L702">
            <v>0.05</v>
          </cell>
          <cell r="M702">
            <v>498</v>
          </cell>
          <cell r="N702">
            <v>0</v>
          </cell>
          <cell r="O702">
            <v>0</v>
          </cell>
          <cell r="P702">
            <v>0</v>
          </cell>
          <cell r="Q702">
            <v>0</v>
          </cell>
        </row>
        <row r="703">
          <cell r="C703" t="str">
            <v>SUBTOTAL $</v>
          </cell>
          <cell r="D703">
            <v>0</v>
          </cell>
          <cell r="E703">
            <v>0</v>
          </cell>
          <cell r="F703">
            <v>0</v>
          </cell>
          <cell r="G703">
            <v>0</v>
          </cell>
          <cell r="H703">
            <v>0</v>
          </cell>
          <cell r="I703">
            <v>0</v>
          </cell>
          <cell r="J703">
            <v>0</v>
          </cell>
          <cell r="K703">
            <v>0</v>
          </cell>
          <cell r="L703">
            <v>0</v>
          </cell>
          <cell r="M703">
            <v>0</v>
          </cell>
          <cell r="N703">
            <v>0</v>
          </cell>
          <cell r="O703">
            <v>2881</v>
          </cell>
          <cell r="P703">
            <v>0</v>
          </cell>
          <cell r="Q703">
            <v>0</v>
          </cell>
        </row>
        <row r="704">
          <cell r="C704">
            <v>0</v>
          </cell>
          <cell r="D704">
            <v>0</v>
          </cell>
          <cell r="E704">
            <v>0</v>
          </cell>
          <cell r="F704">
            <v>0</v>
          </cell>
          <cell r="G704">
            <v>0</v>
          </cell>
          <cell r="H704">
            <v>0</v>
          </cell>
          <cell r="I704">
            <v>0</v>
          </cell>
          <cell r="J704">
            <v>0</v>
          </cell>
          <cell r="K704">
            <v>0</v>
          </cell>
          <cell r="L704">
            <v>0</v>
          </cell>
          <cell r="M704">
            <v>0</v>
          </cell>
          <cell r="N704">
            <v>0</v>
          </cell>
          <cell r="O704">
            <v>0</v>
          </cell>
          <cell r="P704">
            <v>0</v>
          </cell>
          <cell r="Q704">
            <v>0</v>
          </cell>
        </row>
        <row r="705">
          <cell r="C705" t="str">
            <v>Precio Unitario Total Aproximado al peso $</v>
          </cell>
          <cell r="D705">
            <v>0</v>
          </cell>
          <cell r="E705">
            <v>0</v>
          </cell>
          <cell r="F705">
            <v>0</v>
          </cell>
          <cell r="G705">
            <v>0</v>
          </cell>
          <cell r="H705">
            <v>0</v>
          </cell>
          <cell r="I705">
            <v>0</v>
          </cell>
          <cell r="J705">
            <v>0</v>
          </cell>
          <cell r="K705">
            <v>0</v>
          </cell>
          <cell r="L705">
            <v>0</v>
          </cell>
          <cell r="M705">
            <v>0</v>
          </cell>
          <cell r="N705">
            <v>0</v>
          </cell>
          <cell r="O705">
            <v>12838</v>
          </cell>
          <cell r="P705">
            <v>0</v>
          </cell>
          <cell r="Q705">
            <v>0</v>
          </cell>
        </row>
        <row r="706">
          <cell r="C706">
            <v>0</v>
          </cell>
          <cell r="D706">
            <v>0</v>
          </cell>
          <cell r="E706">
            <v>0</v>
          </cell>
          <cell r="F706">
            <v>0</v>
          </cell>
          <cell r="G706">
            <v>0</v>
          </cell>
          <cell r="H706">
            <v>0</v>
          </cell>
          <cell r="I706">
            <v>0</v>
          </cell>
          <cell r="J706">
            <v>0</v>
          </cell>
          <cell r="K706">
            <v>0</v>
          </cell>
          <cell r="L706">
            <v>0</v>
          </cell>
          <cell r="M706">
            <v>0</v>
          </cell>
          <cell r="N706">
            <v>0</v>
          </cell>
          <cell r="O706">
            <v>0</v>
          </cell>
          <cell r="P706">
            <v>0</v>
          </cell>
          <cell r="Q706">
            <v>0</v>
          </cell>
        </row>
        <row r="707">
          <cell r="C707">
            <v>0</v>
          </cell>
          <cell r="D707">
            <v>0</v>
          </cell>
          <cell r="E707">
            <v>0</v>
          </cell>
          <cell r="F707">
            <v>0</v>
          </cell>
          <cell r="G707">
            <v>0</v>
          </cell>
          <cell r="H707">
            <v>0</v>
          </cell>
          <cell r="I707">
            <v>0</v>
          </cell>
          <cell r="J707">
            <v>0</v>
          </cell>
          <cell r="K707">
            <v>0</v>
          </cell>
          <cell r="L707">
            <v>0</v>
          </cell>
          <cell r="M707">
            <v>0</v>
          </cell>
          <cell r="N707">
            <v>0</v>
          </cell>
          <cell r="O707">
            <v>0</v>
          </cell>
          <cell r="P707">
            <v>0</v>
          </cell>
          <cell r="Q707">
            <v>0</v>
          </cell>
        </row>
        <row r="708">
          <cell r="C708">
            <v>0</v>
          </cell>
          <cell r="D708">
            <v>0</v>
          </cell>
          <cell r="E708">
            <v>0</v>
          </cell>
          <cell r="F708">
            <v>0</v>
          </cell>
          <cell r="G708">
            <v>0</v>
          </cell>
          <cell r="H708" t="str">
            <v>Firma</v>
          </cell>
          <cell r="I708">
            <v>0</v>
          </cell>
          <cell r="J708">
            <v>0</v>
          </cell>
          <cell r="K708">
            <v>0</v>
          </cell>
          <cell r="L708">
            <v>0</v>
          </cell>
          <cell r="M708">
            <v>0</v>
          </cell>
          <cell r="N708">
            <v>0</v>
          </cell>
          <cell r="O708">
            <v>0</v>
          </cell>
          <cell r="P708">
            <v>0</v>
          </cell>
          <cell r="Q708">
            <v>0</v>
          </cell>
        </row>
        <row r="709">
          <cell r="C709">
            <v>0</v>
          </cell>
          <cell r="D709">
            <v>0</v>
          </cell>
          <cell r="E709">
            <v>0</v>
          </cell>
          <cell r="F709">
            <v>0</v>
          </cell>
          <cell r="G709">
            <v>0</v>
          </cell>
          <cell r="H709" t="str">
            <v>Nombre:</v>
          </cell>
          <cell r="I709">
            <v>0</v>
          </cell>
          <cell r="J709">
            <v>0</v>
          </cell>
          <cell r="K709">
            <v>0</v>
          </cell>
          <cell r="L709">
            <v>0</v>
          </cell>
          <cell r="M709">
            <v>0</v>
          </cell>
          <cell r="N709">
            <v>0</v>
          </cell>
          <cell r="O709">
            <v>0</v>
          </cell>
          <cell r="P709">
            <v>0</v>
          </cell>
          <cell r="Q709">
            <v>0</v>
          </cell>
        </row>
        <row r="710">
          <cell r="C710">
            <v>0</v>
          </cell>
          <cell r="D710">
            <v>0</v>
          </cell>
          <cell r="E710">
            <v>0</v>
          </cell>
          <cell r="F710">
            <v>0</v>
          </cell>
          <cell r="G710">
            <v>0</v>
          </cell>
          <cell r="H710" t="str">
            <v>Representante Legal del Contratista o su Apoderado</v>
          </cell>
          <cell r="I710">
            <v>0</v>
          </cell>
          <cell r="J710">
            <v>0</v>
          </cell>
          <cell r="K710">
            <v>0</v>
          </cell>
          <cell r="L710">
            <v>0</v>
          </cell>
          <cell r="M710">
            <v>0</v>
          </cell>
          <cell r="N710">
            <v>0</v>
          </cell>
          <cell r="O710">
            <v>0</v>
          </cell>
          <cell r="P710">
            <v>0</v>
          </cell>
          <cell r="Q710">
            <v>0</v>
          </cell>
        </row>
        <row r="711">
          <cell r="C711">
            <v>0</v>
          </cell>
          <cell r="D711">
            <v>0</v>
          </cell>
          <cell r="E711">
            <v>0</v>
          </cell>
          <cell r="F711">
            <v>0</v>
          </cell>
          <cell r="G711">
            <v>0</v>
          </cell>
          <cell r="H711" t="str">
            <v>Matricula No. :</v>
          </cell>
          <cell r="I711">
            <v>0</v>
          </cell>
          <cell r="J711">
            <v>0</v>
          </cell>
          <cell r="K711">
            <v>0</v>
          </cell>
          <cell r="L711">
            <v>0</v>
          </cell>
          <cell r="M711">
            <v>0</v>
          </cell>
          <cell r="N711">
            <v>0</v>
          </cell>
          <cell r="O711">
            <v>0</v>
          </cell>
          <cell r="P711">
            <v>0</v>
          </cell>
          <cell r="Q711">
            <v>0</v>
          </cell>
        </row>
        <row r="712">
          <cell r="C712">
            <v>0</v>
          </cell>
          <cell r="D712">
            <v>0</v>
          </cell>
          <cell r="E712">
            <v>0</v>
          </cell>
          <cell r="F712">
            <v>0</v>
          </cell>
          <cell r="G712">
            <v>0</v>
          </cell>
          <cell r="H712" t="str">
            <v xml:space="preserve"> </v>
          </cell>
          <cell r="I712">
            <v>0</v>
          </cell>
          <cell r="J712">
            <v>0</v>
          </cell>
          <cell r="K712">
            <v>0</v>
          </cell>
          <cell r="L712">
            <v>0</v>
          </cell>
          <cell r="M712">
            <v>0</v>
          </cell>
          <cell r="N712">
            <v>0</v>
          </cell>
          <cell r="O712">
            <v>0</v>
          </cell>
          <cell r="P712">
            <v>0</v>
          </cell>
          <cell r="Q712">
            <v>0</v>
          </cell>
        </row>
        <row r="713">
          <cell r="C713" t="str">
            <v>OBSERVACIONES INTERVENTORÍA</v>
          </cell>
          <cell r="D713">
            <v>0</v>
          </cell>
          <cell r="E713">
            <v>0</v>
          </cell>
          <cell r="F713">
            <v>0</v>
          </cell>
          <cell r="G713">
            <v>0</v>
          </cell>
          <cell r="H713">
            <v>0</v>
          </cell>
          <cell r="I713">
            <v>0</v>
          </cell>
          <cell r="J713">
            <v>0</v>
          </cell>
          <cell r="K713">
            <v>0</v>
          </cell>
          <cell r="L713">
            <v>0</v>
          </cell>
          <cell r="M713">
            <v>0</v>
          </cell>
          <cell r="N713">
            <v>0</v>
          </cell>
          <cell r="O713">
            <v>0</v>
          </cell>
          <cell r="P713">
            <v>0</v>
          </cell>
          <cell r="Q713">
            <v>0</v>
          </cell>
        </row>
        <row r="714">
          <cell r="C714">
            <v>0</v>
          </cell>
          <cell r="D714">
            <v>0</v>
          </cell>
          <cell r="E714">
            <v>0</v>
          </cell>
          <cell r="F714">
            <v>0</v>
          </cell>
          <cell r="G714">
            <v>0</v>
          </cell>
          <cell r="H714">
            <v>0</v>
          </cell>
          <cell r="I714">
            <v>0</v>
          </cell>
          <cell r="J714">
            <v>0</v>
          </cell>
          <cell r="K714">
            <v>0</v>
          </cell>
          <cell r="L714">
            <v>0</v>
          </cell>
          <cell r="M714">
            <v>0</v>
          </cell>
          <cell r="N714">
            <v>0</v>
          </cell>
          <cell r="O714">
            <v>0</v>
          </cell>
          <cell r="P714">
            <v>0</v>
          </cell>
          <cell r="Q714">
            <v>0</v>
          </cell>
        </row>
        <row r="715">
          <cell r="C715">
            <v>0</v>
          </cell>
          <cell r="D715">
            <v>0</v>
          </cell>
          <cell r="E715">
            <v>0</v>
          </cell>
          <cell r="F715">
            <v>0</v>
          </cell>
          <cell r="G715">
            <v>0</v>
          </cell>
          <cell r="H715">
            <v>0</v>
          </cell>
          <cell r="I715">
            <v>0</v>
          </cell>
          <cell r="J715">
            <v>0</v>
          </cell>
          <cell r="K715">
            <v>0</v>
          </cell>
          <cell r="L715">
            <v>0</v>
          </cell>
          <cell r="M715">
            <v>0</v>
          </cell>
          <cell r="N715">
            <v>0</v>
          </cell>
          <cell r="O715">
            <v>0</v>
          </cell>
          <cell r="P715">
            <v>0</v>
          </cell>
          <cell r="Q715">
            <v>0</v>
          </cell>
        </row>
        <row r="716">
          <cell r="C716">
            <v>0</v>
          </cell>
          <cell r="D716">
            <v>0</v>
          </cell>
          <cell r="E716">
            <v>0</v>
          </cell>
          <cell r="F716">
            <v>0</v>
          </cell>
          <cell r="G716">
            <v>0</v>
          </cell>
          <cell r="H716">
            <v>0</v>
          </cell>
          <cell r="I716">
            <v>0</v>
          </cell>
          <cell r="J716">
            <v>0</v>
          </cell>
          <cell r="K716">
            <v>0</v>
          </cell>
          <cell r="L716">
            <v>0</v>
          </cell>
          <cell r="M716">
            <v>0</v>
          </cell>
          <cell r="N716">
            <v>0</v>
          </cell>
          <cell r="O716">
            <v>0</v>
          </cell>
          <cell r="P716">
            <v>0</v>
          </cell>
          <cell r="Q716">
            <v>0</v>
          </cell>
        </row>
        <row r="717">
          <cell r="C717" t="str">
            <v>APROBACIÓN POR INTERVENTORÍA</v>
          </cell>
          <cell r="D717">
            <v>0</v>
          </cell>
          <cell r="E717">
            <v>0</v>
          </cell>
          <cell r="F717">
            <v>0</v>
          </cell>
          <cell r="G717">
            <v>0</v>
          </cell>
          <cell r="H717">
            <v>0</v>
          </cell>
          <cell r="I717">
            <v>0</v>
          </cell>
          <cell r="J717">
            <v>0</v>
          </cell>
          <cell r="K717">
            <v>0</v>
          </cell>
          <cell r="L717">
            <v>0</v>
          </cell>
          <cell r="M717">
            <v>0</v>
          </cell>
          <cell r="N717">
            <v>0</v>
          </cell>
          <cell r="O717">
            <v>0</v>
          </cell>
          <cell r="P717">
            <v>0</v>
          </cell>
          <cell r="Q717">
            <v>0</v>
          </cell>
        </row>
        <row r="718">
          <cell r="C718"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718">
            <v>0</v>
          </cell>
          <cell r="E718">
            <v>0</v>
          </cell>
          <cell r="F718">
            <v>0</v>
          </cell>
          <cell r="G718">
            <v>0</v>
          </cell>
          <cell r="H718">
            <v>0</v>
          </cell>
          <cell r="I718">
            <v>0</v>
          </cell>
          <cell r="J718">
            <v>0</v>
          </cell>
          <cell r="K718">
            <v>0</v>
          </cell>
          <cell r="L718">
            <v>0</v>
          </cell>
          <cell r="M718">
            <v>0</v>
          </cell>
          <cell r="N718">
            <v>0</v>
          </cell>
          <cell r="O718">
            <v>0</v>
          </cell>
          <cell r="P718">
            <v>0</v>
          </cell>
          <cell r="Q718">
            <v>0</v>
          </cell>
        </row>
        <row r="719">
          <cell r="C719">
            <v>0</v>
          </cell>
          <cell r="D719">
            <v>0</v>
          </cell>
          <cell r="E719">
            <v>0</v>
          </cell>
          <cell r="F719">
            <v>0</v>
          </cell>
          <cell r="G719">
            <v>0</v>
          </cell>
          <cell r="H719">
            <v>0</v>
          </cell>
          <cell r="I719">
            <v>0</v>
          </cell>
          <cell r="J719">
            <v>0</v>
          </cell>
          <cell r="K719">
            <v>0</v>
          </cell>
          <cell r="L719">
            <v>0</v>
          </cell>
          <cell r="M719">
            <v>0</v>
          </cell>
          <cell r="N719">
            <v>0</v>
          </cell>
          <cell r="O719">
            <v>0</v>
          </cell>
          <cell r="P719">
            <v>0</v>
          </cell>
          <cell r="Q719">
            <v>0</v>
          </cell>
        </row>
        <row r="720">
          <cell r="C720"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720">
            <v>0</v>
          </cell>
          <cell r="E720">
            <v>0</v>
          </cell>
          <cell r="F720">
            <v>0</v>
          </cell>
          <cell r="G720">
            <v>0</v>
          </cell>
          <cell r="H720">
            <v>0</v>
          </cell>
          <cell r="I720">
            <v>0</v>
          </cell>
          <cell r="J720">
            <v>0</v>
          </cell>
          <cell r="K720">
            <v>0</v>
          </cell>
          <cell r="L720">
            <v>0</v>
          </cell>
          <cell r="M720">
            <v>0</v>
          </cell>
          <cell r="N720">
            <v>0</v>
          </cell>
          <cell r="O720">
            <v>0</v>
          </cell>
          <cell r="P720">
            <v>0</v>
          </cell>
          <cell r="Q720">
            <v>0</v>
          </cell>
        </row>
        <row r="721">
          <cell r="C721">
            <v>0</v>
          </cell>
          <cell r="D721">
            <v>0</v>
          </cell>
          <cell r="E721">
            <v>0</v>
          </cell>
          <cell r="F721">
            <v>0</v>
          </cell>
          <cell r="G721">
            <v>0</v>
          </cell>
          <cell r="H721">
            <v>0</v>
          </cell>
          <cell r="I721">
            <v>0</v>
          </cell>
          <cell r="J721">
            <v>0</v>
          </cell>
          <cell r="K721">
            <v>0</v>
          </cell>
          <cell r="L721">
            <v>0</v>
          </cell>
          <cell r="M721">
            <v>0</v>
          </cell>
          <cell r="N721">
            <v>0</v>
          </cell>
          <cell r="O721">
            <v>0</v>
          </cell>
          <cell r="P721">
            <v>0</v>
          </cell>
          <cell r="Q721">
            <v>0</v>
          </cell>
        </row>
        <row r="722">
          <cell r="C722">
            <v>0</v>
          </cell>
          <cell r="D722">
            <v>0</v>
          </cell>
          <cell r="E722">
            <v>0</v>
          </cell>
          <cell r="F722">
            <v>0</v>
          </cell>
          <cell r="G722">
            <v>0</v>
          </cell>
          <cell r="H722">
            <v>0</v>
          </cell>
          <cell r="I722">
            <v>0</v>
          </cell>
          <cell r="J722">
            <v>0</v>
          </cell>
          <cell r="K722">
            <v>0</v>
          </cell>
          <cell r="L722">
            <v>0</v>
          </cell>
          <cell r="M722">
            <v>0</v>
          </cell>
          <cell r="N722">
            <v>0</v>
          </cell>
          <cell r="O722">
            <v>0</v>
          </cell>
          <cell r="P722">
            <v>0</v>
          </cell>
          <cell r="Q722">
            <v>0</v>
          </cell>
        </row>
        <row r="723">
          <cell r="C723">
            <v>0</v>
          </cell>
          <cell r="D723">
            <v>0</v>
          </cell>
          <cell r="E723">
            <v>0</v>
          </cell>
          <cell r="F723">
            <v>0</v>
          </cell>
          <cell r="G723">
            <v>0</v>
          </cell>
          <cell r="H723" t="str">
            <v>Firma</v>
          </cell>
          <cell r="I723">
            <v>0</v>
          </cell>
          <cell r="J723">
            <v>0</v>
          </cell>
          <cell r="K723">
            <v>0</v>
          </cell>
          <cell r="L723">
            <v>0</v>
          </cell>
          <cell r="M723">
            <v>0</v>
          </cell>
          <cell r="N723">
            <v>0</v>
          </cell>
          <cell r="O723">
            <v>0</v>
          </cell>
          <cell r="P723">
            <v>0</v>
          </cell>
          <cell r="Q723">
            <v>0</v>
          </cell>
        </row>
        <row r="724">
          <cell r="C724">
            <v>0</v>
          </cell>
          <cell r="D724">
            <v>0</v>
          </cell>
          <cell r="E724">
            <v>0</v>
          </cell>
          <cell r="F724">
            <v>0</v>
          </cell>
          <cell r="G724">
            <v>0</v>
          </cell>
          <cell r="H724" t="str">
            <v>Nombre:</v>
          </cell>
          <cell r="I724">
            <v>0</v>
          </cell>
          <cell r="J724">
            <v>0</v>
          </cell>
          <cell r="K724">
            <v>0</v>
          </cell>
          <cell r="L724">
            <v>0</v>
          </cell>
          <cell r="M724">
            <v>0</v>
          </cell>
          <cell r="N724">
            <v>0</v>
          </cell>
          <cell r="O724">
            <v>0</v>
          </cell>
          <cell r="P724">
            <v>0</v>
          </cell>
          <cell r="Q724">
            <v>0</v>
          </cell>
        </row>
        <row r="725">
          <cell r="C725">
            <v>0</v>
          </cell>
          <cell r="D725">
            <v>0</v>
          </cell>
          <cell r="E725">
            <v>0</v>
          </cell>
          <cell r="F725">
            <v>0</v>
          </cell>
          <cell r="G725">
            <v>0</v>
          </cell>
          <cell r="H725" t="str">
            <v>Representante Legal del Interventor o su Apoderado</v>
          </cell>
          <cell r="I725">
            <v>0</v>
          </cell>
          <cell r="J725">
            <v>0</v>
          </cell>
          <cell r="K725">
            <v>0</v>
          </cell>
          <cell r="L725">
            <v>0</v>
          </cell>
          <cell r="M725">
            <v>0</v>
          </cell>
          <cell r="N725">
            <v>0</v>
          </cell>
          <cell r="O725">
            <v>0</v>
          </cell>
          <cell r="P725">
            <v>0</v>
          </cell>
          <cell r="Q725">
            <v>0</v>
          </cell>
        </row>
        <row r="726">
          <cell r="C726">
            <v>0</v>
          </cell>
          <cell r="D726">
            <v>0</v>
          </cell>
          <cell r="E726">
            <v>0</v>
          </cell>
          <cell r="F726">
            <v>0</v>
          </cell>
          <cell r="G726">
            <v>0</v>
          </cell>
          <cell r="H726" t="str">
            <v>Matricula No. :</v>
          </cell>
          <cell r="I726">
            <v>0</v>
          </cell>
          <cell r="J726">
            <v>0</v>
          </cell>
          <cell r="K726">
            <v>0</v>
          </cell>
          <cell r="L726">
            <v>0</v>
          </cell>
          <cell r="M726">
            <v>0</v>
          </cell>
          <cell r="N726">
            <v>0</v>
          </cell>
          <cell r="O726">
            <v>0</v>
          </cell>
          <cell r="P726">
            <v>0</v>
          </cell>
          <cell r="Q726">
            <v>0</v>
          </cell>
        </row>
        <row r="727">
          <cell r="C727">
            <v>0</v>
          </cell>
          <cell r="D727">
            <v>0</v>
          </cell>
          <cell r="E727">
            <v>0</v>
          </cell>
          <cell r="F727">
            <v>0</v>
          </cell>
          <cell r="G727">
            <v>0</v>
          </cell>
          <cell r="H727">
            <v>0</v>
          </cell>
          <cell r="I727">
            <v>0</v>
          </cell>
          <cell r="J727">
            <v>0</v>
          </cell>
          <cell r="K727">
            <v>0</v>
          </cell>
          <cell r="L727">
            <v>0</v>
          </cell>
          <cell r="M727">
            <v>0</v>
          </cell>
          <cell r="N727">
            <v>0</v>
          </cell>
          <cell r="O727">
            <v>0</v>
          </cell>
          <cell r="P727">
            <v>0</v>
          </cell>
          <cell r="Q727">
            <v>0</v>
          </cell>
        </row>
        <row r="728">
          <cell r="C728">
            <v>0</v>
          </cell>
          <cell r="D728">
            <v>0</v>
          </cell>
          <cell r="E728">
            <v>0</v>
          </cell>
          <cell r="F728">
            <v>0</v>
          </cell>
          <cell r="G728">
            <v>0</v>
          </cell>
          <cell r="H728">
            <v>0</v>
          </cell>
          <cell r="I728">
            <v>0</v>
          </cell>
          <cell r="J728">
            <v>0</v>
          </cell>
          <cell r="K728">
            <v>0</v>
          </cell>
          <cell r="L728">
            <v>0</v>
          </cell>
          <cell r="M728">
            <v>0</v>
          </cell>
          <cell r="N728">
            <v>0</v>
          </cell>
          <cell r="O728">
            <v>0</v>
          </cell>
          <cell r="P728">
            <v>0</v>
          </cell>
          <cell r="Q728">
            <v>0</v>
          </cell>
        </row>
        <row r="730">
          <cell r="C730">
            <v>0</v>
          </cell>
          <cell r="D730">
            <v>0</v>
          </cell>
          <cell r="E730">
            <v>0</v>
          </cell>
          <cell r="F730">
            <v>0</v>
          </cell>
          <cell r="G730">
            <v>0</v>
          </cell>
          <cell r="H730">
            <v>0</v>
          </cell>
          <cell r="I730">
            <v>0</v>
          </cell>
          <cell r="J730">
            <v>0</v>
          </cell>
          <cell r="K730">
            <v>0</v>
          </cell>
          <cell r="L730">
            <v>0</v>
          </cell>
          <cell r="M730">
            <v>0</v>
          </cell>
          <cell r="N730">
            <v>0</v>
          </cell>
          <cell r="O730">
            <v>0</v>
          </cell>
          <cell r="P730">
            <v>0</v>
          </cell>
          <cell r="Q730">
            <v>0</v>
          </cell>
        </row>
        <row r="731">
          <cell r="C731" t="str">
            <v>Formulario 1 - Propuesta económica  - Documento tipo de selección abreviada de menor cuantía - versión 2</v>
          </cell>
          <cell r="D731">
            <v>0</v>
          </cell>
          <cell r="E731">
            <v>0</v>
          </cell>
          <cell r="F731">
            <v>0</v>
          </cell>
          <cell r="G731">
            <v>0</v>
          </cell>
          <cell r="H731">
            <v>0</v>
          </cell>
          <cell r="I731">
            <v>0</v>
          </cell>
          <cell r="J731">
            <v>0</v>
          </cell>
          <cell r="K731">
            <v>0</v>
          </cell>
          <cell r="L731">
            <v>0</v>
          </cell>
          <cell r="M731">
            <v>0</v>
          </cell>
          <cell r="N731">
            <v>0</v>
          </cell>
          <cell r="O731">
            <v>0</v>
          </cell>
          <cell r="P731">
            <v>0</v>
          </cell>
          <cell r="Q731">
            <v>0</v>
          </cell>
        </row>
        <row r="732">
          <cell r="C732" t="str">
            <v>Código</v>
          </cell>
          <cell r="D732" t="str">
            <v>CCE-EICP-FM-25</v>
          </cell>
          <cell r="E732" t="str">
            <v>Versión</v>
          </cell>
          <cell r="F732">
            <v>2</v>
          </cell>
          <cell r="G732">
            <v>0</v>
          </cell>
          <cell r="H732">
            <v>0</v>
          </cell>
          <cell r="I732">
            <v>0</v>
          </cell>
          <cell r="J732">
            <v>0</v>
          </cell>
          <cell r="K732">
            <v>0</v>
          </cell>
          <cell r="L732">
            <v>0</v>
          </cell>
          <cell r="M732">
            <v>0</v>
          </cell>
          <cell r="N732">
            <v>0</v>
          </cell>
          <cell r="O732">
            <v>0</v>
          </cell>
          <cell r="P732">
            <v>0</v>
          </cell>
          <cell r="Q732">
            <v>0</v>
          </cell>
        </row>
        <row r="733">
          <cell r="C733">
            <v>0</v>
          </cell>
          <cell r="D733">
            <v>0</v>
          </cell>
          <cell r="E733">
            <v>0</v>
          </cell>
          <cell r="F733">
            <v>0</v>
          </cell>
          <cell r="G733">
            <v>0</v>
          </cell>
          <cell r="H733">
            <v>0</v>
          </cell>
          <cell r="I733">
            <v>0</v>
          </cell>
          <cell r="J733">
            <v>0</v>
          </cell>
          <cell r="K733">
            <v>0</v>
          </cell>
          <cell r="L733">
            <v>0</v>
          </cell>
          <cell r="M733">
            <v>0</v>
          </cell>
          <cell r="N733">
            <v>0</v>
          </cell>
          <cell r="O733">
            <v>0</v>
          </cell>
          <cell r="P733">
            <v>0</v>
          </cell>
          <cell r="Q733">
            <v>0</v>
          </cell>
        </row>
        <row r="734">
          <cell r="C734" t="str">
            <v>[La entidad podrá utilizar este formato para la presentación de los análisis de precios unitarios el contratista en la oportunidad prevista en el numeral 8.1. del Documento Base]</v>
          </cell>
          <cell r="D734">
            <v>0</v>
          </cell>
          <cell r="E734">
            <v>0</v>
          </cell>
          <cell r="F734">
            <v>0</v>
          </cell>
          <cell r="G734">
            <v>0</v>
          </cell>
          <cell r="H734">
            <v>0</v>
          </cell>
          <cell r="I734">
            <v>0</v>
          </cell>
          <cell r="J734">
            <v>0</v>
          </cell>
          <cell r="K734">
            <v>0</v>
          </cell>
          <cell r="L734">
            <v>0</v>
          </cell>
          <cell r="M734">
            <v>0</v>
          </cell>
          <cell r="N734">
            <v>0</v>
          </cell>
          <cell r="O734">
            <v>0</v>
          </cell>
          <cell r="P734">
            <v>0</v>
          </cell>
          <cell r="Q734">
            <v>0</v>
          </cell>
        </row>
        <row r="735">
          <cell r="C735">
            <v>0</v>
          </cell>
          <cell r="D735">
            <v>0</v>
          </cell>
          <cell r="E735">
            <v>0</v>
          </cell>
          <cell r="F735">
            <v>0</v>
          </cell>
          <cell r="G735">
            <v>0</v>
          </cell>
          <cell r="H735">
            <v>0</v>
          </cell>
          <cell r="I735">
            <v>0</v>
          </cell>
          <cell r="J735">
            <v>0</v>
          </cell>
          <cell r="K735">
            <v>0</v>
          </cell>
          <cell r="L735">
            <v>0</v>
          </cell>
          <cell r="M735">
            <v>0</v>
          </cell>
          <cell r="N735">
            <v>0</v>
          </cell>
          <cell r="O735">
            <v>0</v>
          </cell>
          <cell r="P735">
            <v>0</v>
          </cell>
          <cell r="Q735">
            <v>0</v>
          </cell>
        </row>
        <row r="736">
          <cell r="C736">
            <v>0</v>
          </cell>
          <cell r="D736">
            <v>0</v>
          </cell>
          <cell r="E736">
            <v>0</v>
          </cell>
          <cell r="F736">
            <v>0</v>
          </cell>
          <cell r="G736">
            <v>0</v>
          </cell>
          <cell r="H736">
            <v>0</v>
          </cell>
          <cell r="I736">
            <v>0</v>
          </cell>
          <cell r="J736">
            <v>0</v>
          </cell>
          <cell r="K736">
            <v>0</v>
          </cell>
          <cell r="L736">
            <v>0</v>
          </cell>
          <cell r="M736">
            <v>0</v>
          </cell>
          <cell r="N736">
            <v>0</v>
          </cell>
          <cell r="O736">
            <v>0</v>
          </cell>
          <cell r="P736">
            <v>0</v>
          </cell>
          <cell r="Q736">
            <v>0</v>
          </cell>
        </row>
        <row r="737">
          <cell r="C737">
            <v>0</v>
          </cell>
          <cell r="D737" t="str">
            <v>MUNICIPIO DE CONCORDIA, ANTIOQUIA</v>
          </cell>
          <cell r="E737">
            <v>0</v>
          </cell>
          <cell r="F737">
            <v>0</v>
          </cell>
          <cell r="G737">
            <v>0</v>
          </cell>
          <cell r="H737">
            <v>0</v>
          </cell>
          <cell r="I737">
            <v>0</v>
          </cell>
          <cell r="J737">
            <v>0</v>
          </cell>
          <cell r="K737">
            <v>0</v>
          </cell>
          <cell r="L737">
            <v>0</v>
          </cell>
          <cell r="M737">
            <v>0</v>
          </cell>
          <cell r="N737">
            <v>0</v>
          </cell>
          <cell r="O737">
            <v>0</v>
          </cell>
          <cell r="P737">
            <v>0</v>
          </cell>
          <cell r="Q737">
            <v>0</v>
          </cell>
        </row>
        <row r="738">
          <cell r="C738">
            <v>0</v>
          </cell>
          <cell r="D738">
            <v>0</v>
          </cell>
          <cell r="E738">
            <v>0</v>
          </cell>
          <cell r="F738">
            <v>0</v>
          </cell>
          <cell r="G738">
            <v>0</v>
          </cell>
          <cell r="H738">
            <v>0</v>
          </cell>
          <cell r="I738">
            <v>0</v>
          </cell>
          <cell r="J738">
            <v>0</v>
          </cell>
          <cell r="K738">
            <v>0</v>
          </cell>
          <cell r="L738" t="str">
            <v>VERSIÓN</v>
          </cell>
          <cell r="M738">
            <v>0</v>
          </cell>
          <cell r="N738">
            <v>0</v>
          </cell>
          <cell r="O738">
            <v>0</v>
          </cell>
          <cell r="P738">
            <v>0</v>
          </cell>
          <cell r="Q738">
            <v>0</v>
          </cell>
        </row>
        <row r="739">
          <cell r="C739">
            <v>0</v>
          </cell>
          <cell r="D739" t="str">
            <v xml:space="preserve">[NÚMERO DEL PROCESO] </v>
          </cell>
          <cell r="E739">
            <v>0</v>
          </cell>
          <cell r="F739">
            <v>0</v>
          </cell>
          <cell r="G739">
            <v>0</v>
          </cell>
          <cell r="H739">
            <v>0</v>
          </cell>
          <cell r="I739">
            <v>0</v>
          </cell>
          <cell r="J739">
            <v>0</v>
          </cell>
          <cell r="K739">
            <v>0</v>
          </cell>
          <cell r="L739">
            <v>0</v>
          </cell>
          <cell r="M739">
            <v>0</v>
          </cell>
          <cell r="N739">
            <v>0</v>
          </cell>
          <cell r="O739">
            <v>0</v>
          </cell>
          <cell r="P739">
            <v>0</v>
          </cell>
          <cell r="Q739">
            <v>0</v>
          </cell>
        </row>
        <row r="740">
          <cell r="C740">
            <v>0</v>
          </cell>
          <cell r="D740">
            <v>0</v>
          </cell>
          <cell r="E740">
            <v>0</v>
          </cell>
          <cell r="F740">
            <v>0</v>
          </cell>
          <cell r="G740">
            <v>0</v>
          </cell>
          <cell r="H740">
            <v>0</v>
          </cell>
          <cell r="I740">
            <v>0</v>
          </cell>
          <cell r="J740">
            <v>0</v>
          </cell>
          <cell r="K740">
            <v>0</v>
          </cell>
          <cell r="L740" t="str">
            <v>PÁGINA</v>
          </cell>
          <cell r="M740">
            <v>1</v>
          </cell>
          <cell r="N740" t="str">
            <v>DE</v>
          </cell>
          <cell r="O740">
            <v>1</v>
          </cell>
          <cell r="P740">
            <v>0</v>
          </cell>
          <cell r="Q740">
            <v>0</v>
          </cell>
        </row>
        <row r="741">
          <cell r="C741">
            <v>0</v>
          </cell>
          <cell r="D741" t="str">
            <v xml:space="preserve">ANALISIS DE PRECIOS UNITARIOS </v>
          </cell>
          <cell r="E741">
            <v>0</v>
          </cell>
          <cell r="F741">
            <v>0</v>
          </cell>
          <cell r="G741">
            <v>0</v>
          </cell>
          <cell r="H741">
            <v>0</v>
          </cell>
          <cell r="I741">
            <v>0</v>
          </cell>
          <cell r="J741">
            <v>0</v>
          </cell>
          <cell r="K741">
            <v>0</v>
          </cell>
          <cell r="L741">
            <v>0</v>
          </cell>
          <cell r="M741">
            <v>0</v>
          </cell>
          <cell r="N741">
            <v>0</v>
          </cell>
          <cell r="O741">
            <v>0</v>
          </cell>
          <cell r="P741">
            <v>0</v>
          </cell>
          <cell r="Q741">
            <v>0</v>
          </cell>
        </row>
        <row r="742">
          <cell r="C742">
            <v>0</v>
          </cell>
          <cell r="D742">
            <v>0</v>
          </cell>
          <cell r="E742">
            <v>0</v>
          </cell>
          <cell r="F742">
            <v>0</v>
          </cell>
          <cell r="G742">
            <v>0</v>
          </cell>
          <cell r="H742">
            <v>0</v>
          </cell>
          <cell r="I742">
            <v>0</v>
          </cell>
          <cell r="J742">
            <v>0</v>
          </cell>
          <cell r="K742">
            <v>0</v>
          </cell>
          <cell r="L742">
            <v>0</v>
          </cell>
          <cell r="M742">
            <v>0</v>
          </cell>
          <cell r="N742">
            <v>0</v>
          </cell>
          <cell r="O742">
            <v>0</v>
          </cell>
          <cell r="P742">
            <v>0</v>
          </cell>
          <cell r="Q742">
            <v>0</v>
          </cell>
        </row>
        <row r="743">
          <cell r="C743">
            <v>0</v>
          </cell>
          <cell r="D743">
            <v>0</v>
          </cell>
          <cell r="E743">
            <v>0</v>
          </cell>
          <cell r="F743">
            <v>0</v>
          </cell>
          <cell r="G743">
            <v>0</v>
          </cell>
          <cell r="H743">
            <v>0</v>
          </cell>
          <cell r="I743">
            <v>0</v>
          </cell>
          <cell r="J743">
            <v>0</v>
          </cell>
          <cell r="K743">
            <v>0</v>
          </cell>
          <cell r="L743" t="str">
            <v>FECHA</v>
          </cell>
          <cell r="M743" t="str">
            <v>DD</v>
          </cell>
          <cell r="N743" t="str">
            <v>MM</v>
          </cell>
          <cell r="O743" t="str">
            <v>AA</v>
          </cell>
          <cell r="P743">
            <v>0</v>
          </cell>
          <cell r="Q743">
            <v>0</v>
          </cell>
        </row>
        <row r="744">
          <cell r="C744">
            <v>0</v>
          </cell>
          <cell r="D744">
            <v>0</v>
          </cell>
          <cell r="E744">
            <v>0</v>
          </cell>
          <cell r="F744">
            <v>0</v>
          </cell>
          <cell r="G744">
            <v>0</v>
          </cell>
          <cell r="H744">
            <v>0</v>
          </cell>
          <cell r="I744">
            <v>0</v>
          </cell>
          <cell r="J744">
            <v>0</v>
          </cell>
          <cell r="K744">
            <v>0</v>
          </cell>
          <cell r="L744">
            <v>0</v>
          </cell>
          <cell r="M744">
            <v>8</v>
          </cell>
          <cell r="N744">
            <v>5</v>
          </cell>
          <cell r="O744">
            <v>2023</v>
          </cell>
          <cell r="P744">
            <v>0</v>
          </cell>
          <cell r="Q744">
            <v>0</v>
          </cell>
        </row>
        <row r="745">
          <cell r="C745" t="str">
            <v>ITEMS DE LA PROPUESTA ECONÓMICA</v>
          </cell>
          <cell r="D745">
            <v>0</v>
          </cell>
          <cell r="E745">
            <v>0</v>
          </cell>
          <cell r="F745">
            <v>0</v>
          </cell>
          <cell r="G745">
            <v>0</v>
          </cell>
          <cell r="H745">
            <v>0</v>
          </cell>
          <cell r="I745" t="str">
            <v>ITEMS NO PREVISTOS</v>
          </cell>
          <cell r="J745">
            <v>0</v>
          </cell>
          <cell r="K745">
            <v>0</v>
          </cell>
          <cell r="L745">
            <v>0</v>
          </cell>
          <cell r="M745">
            <v>0</v>
          </cell>
          <cell r="N745">
            <v>0</v>
          </cell>
          <cell r="O745">
            <v>0</v>
          </cell>
          <cell r="P745">
            <v>0</v>
          </cell>
          <cell r="Q745">
            <v>0</v>
          </cell>
        </row>
        <row r="746">
          <cell r="C746">
            <v>0</v>
          </cell>
          <cell r="D746">
            <v>0</v>
          </cell>
          <cell r="E746">
            <v>0</v>
          </cell>
          <cell r="F746">
            <v>0</v>
          </cell>
          <cell r="G746">
            <v>0</v>
          </cell>
          <cell r="H746">
            <v>0</v>
          </cell>
          <cell r="I746">
            <v>0</v>
          </cell>
          <cell r="J746">
            <v>0</v>
          </cell>
          <cell r="K746">
            <v>0</v>
          </cell>
          <cell r="L746">
            <v>0</v>
          </cell>
          <cell r="M746">
            <v>0</v>
          </cell>
          <cell r="N746">
            <v>0</v>
          </cell>
          <cell r="O746">
            <v>0</v>
          </cell>
          <cell r="P746">
            <v>0</v>
          </cell>
          <cell r="Q746">
            <v>0</v>
          </cell>
        </row>
        <row r="747">
          <cell r="C747">
            <v>0</v>
          </cell>
          <cell r="D747">
            <v>0</v>
          </cell>
          <cell r="E747">
            <v>0</v>
          </cell>
          <cell r="F747">
            <v>0</v>
          </cell>
          <cell r="G747">
            <v>0</v>
          </cell>
          <cell r="H747">
            <v>0</v>
          </cell>
          <cell r="I747">
            <v>0</v>
          </cell>
          <cell r="J747">
            <v>0</v>
          </cell>
          <cell r="K747">
            <v>0</v>
          </cell>
          <cell r="L747">
            <v>0</v>
          </cell>
          <cell r="M747">
            <v>0</v>
          </cell>
          <cell r="N747">
            <v>0</v>
          </cell>
          <cell r="O747">
            <v>0</v>
          </cell>
          <cell r="P747">
            <v>0</v>
          </cell>
          <cell r="Q747">
            <v>0</v>
          </cell>
        </row>
        <row r="748">
          <cell r="C748">
            <v>0</v>
          </cell>
          <cell r="D748">
            <v>0</v>
          </cell>
          <cell r="E748">
            <v>0</v>
          </cell>
          <cell r="F748">
            <v>0</v>
          </cell>
          <cell r="G748">
            <v>0</v>
          </cell>
          <cell r="H748">
            <v>0</v>
          </cell>
          <cell r="I748">
            <v>0</v>
          </cell>
          <cell r="J748">
            <v>0</v>
          </cell>
          <cell r="K748">
            <v>0</v>
          </cell>
          <cell r="L748">
            <v>0</v>
          </cell>
          <cell r="M748">
            <v>0</v>
          </cell>
          <cell r="N748">
            <v>0</v>
          </cell>
          <cell r="O748">
            <v>0</v>
          </cell>
          <cell r="P748">
            <v>0</v>
          </cell>
          <cell r="Q748">
            <v>0</v>
          </cell>
        </row>
        <row r="749">
          <cell r="C749" t="str">
            <v>DATOS ESPECÍFICOS</v>
          </cell>
          <cell r="D749">
            <v>0</v>
          </cell>
          <cell r="E749">
            <v>0</v>
          </cell>
          <cell r="F749">
            <v>0</v>
          </cell>
          <cell r="G749">
            <v>0</v>
          </cell>
          <cell r="H749">
            <v>0</v>
          </cell>
          <cell r="I749">
            <v>0</v>
          </cell>
          <cell r="J749">
            <v>0</v>
          </cell>
          <cell r="K749">
            <v>0</v>
          </cell>
          <cell r="L749">
            <v>0</v>
          </cell>
          <cell r="M749">
            <v>0</v>
          </cell>
          <cell r="N749">
            <v>0</v>
          </cell>
          <cell r="O749">
            <v>0</v>
          </cell>
          <cell r="P749">
            <v>0</v>
          </cell>
          <cell r="Q749">
            <v>0</v>
          </cell>
        </row>
        <row r="750">
          <cell r="C750">
            <v>0</v>
          </cell>
          <cell r="D750">
            <v>0</v>
          </cell>
          <cell r="E750">
            <v>0</v>
          </cell>
          <cell r="F750">
            <v>0</v>
          </cell>
          <cell r="G750">
            <v>0</v>
          </cell>
          <cell r="H750">
            <v>0</v>
          </cell>
          <cell r="I750">
            <v>0</v>
          </cell>
          <cell r="J750">
            <v>0</v>
          </cell>
          <cell r="K750">
            <v>0</v>
          </cell>
          <cell r="L750">
            <v>0</v>
          </cell>
          <cell r="M750">
            <v>0</v>
          </cell>
          <cell r="N750">
            <v>0</v>
          </cell>
          <cell r="O750">
            <v>0</v>
          </cell>
          <cell r="P750">
            <v>0</v>
          </cell>
          <cell r="Q750">
            <v>0</v>
          </cell>
        </row>
        <row r="751">
          <cell r="C751" t="str">
            <v>ITEM</v>
          </cell>
          <cell r="D751" t="str">
            <v>DESCRIPCIÓN</v>
          </cell>
          <cell r="E751">
            <v>0</v>
          </cell>
          <cell r="F751">
            <v>0</v>
          </cell>
          <cell r="G751">
            <v>0</v>
          </cell>
          <cell r="H751">
            <v>0</v>
          </cell>
          <cell r="I751">
            <v>0</v>
          </cell>
          <cell r="J751">
            <v>0</v>
          </cell>
          <cell r="K751">
            <v>0</v>
          </cell>
          <cell r="L751">
            <v>0</v>
          </cell>
          <cell r="M751" t="str">
            <v>UNIDAD</v>
          </cell>
          <cell r="N751">
            <v>0</v>
          </cell>
          <cell r="O751" t="str">
            <v>CANTIDAD</v>
          </cell>
          <cell r="P751">
            <v>0</v>
          </cell>
          <cell r="Q751">
            <v>0</v>
          </cell>
        </row>
        <row r="752">
          <cell r="C752" t="str">
            <v>5.2.7</v>
          </cell>
          <cell r="D752" t="str">
            <v>Retiro de puerta y/o ventana de cualquier tipo, con medios manuales, sin deteriorar el paramento al que está sujeta, carga manual y transporte hasta bodega. El precio incluye el levantado de las hojas, de los marcos, de los tapaluces y de los herrajes.</v>
          </cell>
          <cell r="E752">
            <v>0</v>
          </cell>
          <cell r="F752">
            <v>0</v>
          </cell>
          <cell r="G752">
            <v>0</v>
          </cell>
          <cell r="H752">
            <v>0</v>
          </cell>
          <cell r="I752">
            <v>0</v>
          </cell>
          <cell r="J752">
            <v>0</v>
          </cell>
          <cell r="K752">
            <v>0</v>
          </cell>
          <cell r="L752">
            <v>0</v>
          </cell>
          <cell r="M752" t="str">
            <v>m2</v>
          </cell>
          <cell r="N752">
            <v>0</v>
          </cell>
          <cell r="O752">
            <v>4</v>
          </cell>
          <cell r="P752">
            <v>0</v>
          </cell>
          <cell r="Q752">
            <v>0</v>
          </cell>
          <cell r="R752">
            <v>6827</v>
          </cell>
          <cell r="S752">
            <v>8802</v>
          </cell>
          <cell r="T752">
            <v>4.7600000000000003E-2</v>
          </cell>
          <cell r="U752">
            <v>0</v>
          </cell>
          <cell r="V752">
            <v>0</v>
          </cell>
          <cell r="W752">
            <v>0.95240000000000002</v>
          </cell>
        </row>
        <row r="753">
          <cell r="C753" t="str">
            <v>I. EQUIPO</v>
          </cell>
          <cell r="D753">
            <v>0</v>
          </cell>
          <cell r="E753">
            <v>0</v>
          </cell>
          <cell r="F753">
            <v>0</v>
          </cell>
          <cell r="G753">
            <v>0</v>
          </cell>
          <cell r="H753">
            <v>0</v>
          </cell>
          <cell r="I753">
            <v>0</v>
          </cell>
          <cell r="J753">
            <v>0</v>
          </cell>
          <cell r="K753">
            <v>0</v>
          </cell>
          <cell r="L753">
            <v>0</v>
          </cell>
          <cell r="M753">
            <v>0</v>
          </cell>
          <cell r="N753">
            <v>0</v>
          </cell>
          <cell r="O753">
            <v>0</v>
          </cell>
          <cell r="P753">
            <v>0</v>
          </cell>
          <cell r="Q753">
            <v>0</v>
          </cell>
        </row>
        <row r="754">
          <cell r="C754">
            <v>0</v>
          </cell>
          <cell r="D754">
            <v>0</v>
          </cell>
          <cell r="E754">
            <v>0</v>
          </cell>
          <cell r="F754">
            <v>0</v>
          </cell>
          <cell r="G754">
            <v>0</v>
          </cell>
          <cell r="H754">
            <v>0</v>
          </cell>
          <cell r="I754">
            <v>0</v>
          </cell>
          <cell r="J754">
            <v>0</v>
          </cell>
          <cell r="K754">
            <v>0</v>
          </cell>
          <cell r="L754">
            <v>0</v>
          </cell>
          <cell r="M754">
            <v>0</v>
          </cell>
          <cell r="N754">
            <v>0</v>
          </cell>
          <cell r="O754">
            <v>0</v>
          </cell>
          <cell r="P754">
            <v>0</v>
          </cell>
          <cell r="Q754">
            <v>0</v>
          </cell>
        </row>
        <row r="755">
          <cell r="C755" t="str">
            <v>DESCRIPCIÓN</v>
          </cell>
          <cell r="D755">
            <v>0</v>
          </cell>
          <cell r="E755">
            <v>0</v>
          </cell>
          <cell r="F755">
            <v>0</v>
          </cell>
          <cell r="G755">
            <v>0</v>
          </cell>
          <cell r="H755" t="str">
            <v>MARCA</v>
          </cell>
          <cell r="I755">
            <v>0</v>
          </cell>
          <cell r="J755" t="str">
            <v>TIPO</v>
          </cell>
          <cell r="K755">
            <v>0</v>
          </cell>
          <cell r="L755" t="str">
            <v>TARIFA/HORA</v>
          </cell>
          <cell r="M755" t="str">
            <v>RENDIMIENTO</v>
          </cell>
          <cell r="N755">
            <v>0</v>
          </cell>
          <cell r="O755" t="str">
            <v>Vr. UNITARIO</v>
          </cell>
          <cell r="P755">
            <v>0</v>
          </cell>
          <cell r="Q755">
            <v>0</v>
          </cell>
        </row>
        <row r="756">
          <cell r="C756">
            <v>0</v>
          </cell>
          <cell r="D756">
            <v>0</v>
          </cell>
          <cell r="E756">
            <v>0</v>
          </cell>
          <cell r="F756">
            <v>0</v>
          </cell>
          <cell r="G756">
            <v>0</v>
          </cell>
          <cell r="H756">
            <v>0</v>
          </cell>
          <cell r="I756">
            <v>0</v>
          </cell>
          <cell r="J756" t="str">
            <v/>
          </cell>
          <cell r="K756">
            <v>0</v>
          </cell>
          <cell r="L756" t="str">
            <v/>
          </cell>
          <cell r="M756">
            <v>0</v>
          </cell>
          <cell r="N756">
            <v>0</v>
          </cell>
          <cell r="O756">
            <v>0</v>
          </cell>
          <cell r="P756">
            <v>0</v>
          </cell>
          <cell r="Q756">
            <v>0</v>
          </cell>
          <cell r="R756">
            <v>0</v>
          </cell>
          <cell r="T756">
            <v>0</v>
          </cell>
        </row>
        <row r="757">
          <cell r="C757">
            <v>0</v>
          </cell>
          <cell r="D757">
            <v>0</v>
          </cell>
          <cell r="E757">
            <v>0</v>
          </cell>
          <cell r="F757">
            <v>0</v>
          </cell>
          <cell r="G757">
            <v>0</v>
          </cell>
          <cell r="H757">
            <v>0</v>
          </cell>
          <cell r="I757">
            <v>0</v>
          </cell>
          <cell r="J757" t="str">
            <v/>
          </cell>
          <cell r="K757">
            <v>0</v>
          </cell>
          <cell r="L757" t="str">
            <v/>
          </cell>
          <cell r="M757">
            <v>0</v>
          </cell>
          <cell r="N757">
            <v>0</v>
          </cell>
          <cell r="O757">
            <v>0</v>
          </cell>
          <cell r="P757">
            <v>0</v>
          </cell>
          <cell r="Q757">
            <v>0</v>
          </cell>
          <cell r="R757">
            <v>0</v>
          </cell>
          <cell r="T757">
            <v>0</v>
          </cell>
        </row>
        <row r="758">
          <cell r="C758">
            <v>0</v>
          </cell>
          <cell r="D758">
            <v>0</v>
          </cell>
          <cell r="E758">
            <v>0</v>
          </cell>
          <cell r="F758">
            <v>0</v>
          </cell>
          <cell r="G758">
            <v>0</v>
          </cell>
          <cell r="H758">
            <v>0</v>
          </cell>
          <cell r="I758">
            <v>0</v>
          </cell>
          <cell r="J758" t="str">
            <v/>
          </cell>
          <cell r="K758">
            <v>0</v>
          </cell>
          <cell r="L758" t="str">
            <v/>
          </cell>
          <cell r="M758">
            <v>0</v>
          </cell>
          <cell r="N758">
            <v>0</v>
          </cell>
          <cell r="O758">
            <v>0</v>
          </cell>
          <cell r="P758">
            <v>0</v>
          </cell>
          <cell r="Q758">
            <v>0</v>
          </cell>
          <cell r="R758">
            <v>0</v>
          </cell>
          <cell r="T758">
            <v>0</v>
          </cell>
        </row>
        <row r="759">
          <cell r="C759" t="str">
            <v>Herramienta Menor (Como % de Mano de Obra)</v>
          </cell>
          <cell r="D759">
            <v>0</v>
          </cell>
          <cell r="E759">
            <v>0</v>
          </cell>
          <cell r="F759">
            <v>0</v>
          </cell>
          <cell r="G759">
            <v>0</v>
          </cell>
          <cell r="H759">
            <v>0</v>
          </cell>
          <cell r="I759">
            <v>0</v>
          </cell>
          <cell r="J759" t="str">
            <v>Dia</v>
          </cell>
          <cell r="K759">
            <v>0</v>
          </cell>
          <cell r="L759">
            <v>6502</v>
          </cell>
          <cell r="M759">
            <v>0.05</v>
          </cell>
          <cell r="N759">
            <v>0</v>
          </cell>
          <cell r="O759">
            <v>325</v>
          </cell>
          <cell r="P759">
            <v>0</v>
          </cell>
          <cell r="Q759">
            <v>0</v>
          </cell>
          <cell r="R759">
            <v>1300</v>
          </cell>
          <cell r="T759" t="str">
            <v>Herramienta Menor (Como % de Mano de Obra)</v>
          </cell>
        </row>
        <row r="760">
          <cell r="C760">
            <v>0</v>
          </cell>
          <cell r="D760">
            <v>0</v>
          </cell>
          <cell r="E760">
            <v>0</v>
          </cell>
          <cell r="F760">
            <v>0</v>
          </cell>
          <cell r="G760">
            <v>0</v>
          </cell>
          <cell r="H760">
            <v>0</v>
          </cell>
          <cell r="I760">
            <v>0</v>
          </cell>
          <cell r="J760">
            <v>0</v>
          </cell>
          <cell r="K760">
            <v>0</v>
          </cell>
          <cell r="L760">
            <v>4.7600000000000003E-2</v>
          </cell>
          <cell r="M760" t="str">
            <v>SUBTOTAL $</v>
          </cell>
          <cell r="N760">
            <v>0</v>
          </cell>
          <cell r="O760">
            <v>325</v>
          </cell>
          <cell r="P760">
            <v>0</v>
          </cell>
          <cell r="Q760">
            <v>0</v>
          </cell>
          <cell r="T760">
            <v>0</v>
          </cell>
        </row>
        <row r="761">
          <cell r="C761" t="str">
            <v>II. MATERIALES</v>
          </cell>
          <cell r="D761">
            <v>0</v>
          </cell>
          <cell r="E761">
            <v>0</v>
          </cell>
          <cell r="F761">
            <v>0</v>
          </cell>
          <cell r="G761">
            <v>0</v>
          </cell>
          <cell r="H761">
            <v>0</v>
          </cell>
          <cell r="I761">
            <v>0</v>
          </cell>
          <cell r="J761">
            <v>0</v>
          </cell>
          <cell r="K761">
            <v>0</v>
          </cell>
          <cell r="L761">
            <v>0</v>
          </cell>
          <cell r="M761">
            <v>0</v>
          </cell>
          <cell r="N761">
            <v>0</v>
          </cell>
          <cell r="O761">
            <v>0</v>
          </cell>
          <cell r="P761">
            <v>0</v>
          </cell>
          <cell r="Q761">
            <v>0</v>
          </cell>
          <cell r="T761">
            <v>0</v>
          </cell>
        </row>
        <row r="762">
          <cell r="C762">
            <v>0</v>
          </cell>
          <cell r="D762">
            <v>0</v>
          </cell>
          <cell r="E762">
            <v>0</v>
          </cell>
          <cell r="F762">
            <v>0</v>
          </cell>
          <cell r="G762">
            <v>0</v>
          </cell>
          <cell r="H762">
            <v>0</v>
          </cell>
          <cell r="I762">
            <v>0</v>
          </cell>
          <cell r="J762">
            <v>0</v>
          </cell>
          <cell r="K762">
            <v>0</v>
          </cell>
          <cell r="L762">
            <v>0</v>
          </cell>
          <cell r="M762">
            <v>0</v>
          </cell>
          <cell r="N762">
            <v>0</v>
          </cell>
          <cell r="O762">
            <v>0</v>
          </cell>
          <cell r="P762">
            <v>0</v>
          </cell>
          <cell r="Q762">
            <v>0</v>
          </cell>
          <cell r="T762">
            <v>0</v>
          </cell>
        </row>
        <row r="763">
          <cell r="C763" t="str">
            <v>DESCRIPCIÓN</v>
          </cell>
          <cell r="D763">
            <v>0</v>
          </cell>
          <cell r="E763">
            <v>0</v>
          </cell>
          <cell r="F763">
            <v>0</v>
          </cell>
          <cell r="G763">
            <v>0</v>
          </cell>
          <cell r="H763">
            <v>0</v>
          </cell>
          <cell r="I763">
            <v>0</v>
          </cell>
          <cell r="J763">
            <v>0</v>
          </cell>
          <cell r="K763" t="str">
            <v>UNIDAD</v>
          </cell>
          <cell r="L763" t="str">
            <v>CANTIDAD</v>
          </cell>
          <cell r="M763" t="str">
            <v>PRECIO UNIT.</v>
          </cell>
          <cell r="N763">
            <v>0</v>
          </cell>
          <cell r="O763" t="str">
            <v>Vr. UNITARIO</v>
          </cell>
          <cell r="P763">
            <v>0</v>
          </cell>
          <cell r="Q763">
            <v>0</v>
          </cell>
          <cell r="T763">
            <v>0</v>
          </cell>
        </row>
        <row r="764">
          <cell r="C764">
            <v>0</v>
          </cell>
          <cell r="D764">
            <v>0</v>
          </cell>
          <cell r="E764">
            <v>0</v>
          </cell>
          <cell r="F764">
            <v>0</v>
          </cell>
          <cell r="G764">
            <v>0</v>
          </cell>
          <cell r="H764">
            <v>0</v>
          </cell>
          <cell r="I764">
            <v>0</v>
          </cell>
          <cell r="J764">
            <v>0</v>
          </cell>
          <cell r="K764" t="str">
            <v/>
          </cell>
          <cell r="L764">
            <v>0</v>
          </cell>
          <cell r="M764">
            <v>0</v>
          </cell>
          <cell r="N764">
            <v>0</v>
          </cell>
          <cell r="O764">
            <v>0</v>
          </cell>
          <cell r="P764">
            <v>0</v>
          </cell>
          <cell r="Q764">
            <v>0</v>
          </cell>
          <cell r="R764">
            <v>0</v>
          </cell>
          <cell r="T764">
            <v>0</v>
          </cell>
        </row>
        <row r="765">
          <cell r="C765">
            <v>0</v>
          </cell>
          <cell r="D765">
            <v>0</v>
          </cell>
          <cell r="E765">
            <v>0</v>
          </cell>
          <cell r="F765">
            <v>0</v>
          </cell>
          <cell r="G765">
            <v>0</v>
          </cell>
          <cell r="H765">
            <v>0</v>
          </cell>
          <cell r="I765">
            <v>0</v>
          </cell>
          <cell r="J765">
            <v>0</v>
          </cell>
          <cell r="K765" t="str">
            <v/>
          </cell>
          <cell r="L765">
            <v>0</v>
          </cell>
          <cell r="M765">
            <v>0</v>
          </cell>
          <cell r="N765">
            <v>0</v>
          </cell>
          <cell r="O765">
            <v>0</v>
          </cell>
          <cell r="P765">
            <v>0</v>
          </cell>
          <cell r="Q765">
            <v>0</v>
          </cell>
          <cell r="R765">
            <v>0</v>
          </cell>
          <cell r="T765">
            <v>0</v>
          </cell>
        </row>
        <row r="766">
          <cell r="C766">
            <v>0</v>
          </cell>
          <cell r="D766">
            <v>0</v>
          </cell>
          <cell r="E766">
            <v>0</v>
          </cell>
          <cell r="F766">
            <v>0</v>
          </cell>
          <cell r="G766">
            <v>0</v>
          </cell>
          <cell r="H766">
            <v>0</v>
          </cell>
          <cell r="I766">
            <v>0</v>
          </cell>
          <cell r="J766">
            <v>0</v>
          </cell>
          <cell r="K766" t="str">
            <v/>
          </cell>
          <cell r="L766">
            <v>0</v>
          </cell>
          <cell r="M766">
            <v>0</v>
          </cell>
          <cell r="N766">
            <v>0</v>
          </cell>
          <cell r="O766">
            <v>0</v>
          </cell>
          <cell r="P766">
            <v>0</v>
          </cell>
          <cell r="Q766">
            <v>0</v>
          </cell>
          <cell r="R766">
            <v>0</v>
          </cell>
          <cell r="T766">
            <v>0</v>
          </cell>
        </row>
        <row r="767">
          <cell r="C767">
            <v>0</v>
          </cell>
          <cell r="D767">
            <v>0</v>
          </cell>
          <cell r="E767">
            <v>0</v>
          </cell>
          <cell r="F767">
            <v>0</v>
          </cell>
          <cell r="G767">
            <v>0</v>
          </cell>
          <cell r="H767">
            <v>0</v>
          </cell>
          <cell r="I767">
            <v>0</v>
          </cell>
          <cell r="J767">
            <v>0</v>
          </cell>
          <cell r="K767" t="str">
            <v/>
          </cell>
          <cell r="L767">
            <v>0</v>
          </cell>
          <cell r="M767">
            <v>0</v>
          </cell>
          <cell r="N767">
            <v>0</v>
          </cell>
          <cell r="O767">
            <v>0</v>
          </cell>
          <cell r="P767">
            <v>0</v>
          </cell>
          <cell r="Q767">
            <v>0</v>
          </cell>
          <cell r="R767">
            <v>0</v>
          </cell>
          <cell r="T767">
            <v>0</v>
          </cell>
        </row>
        <row r="768">
          <cell r="C768">
            <v>0</v>
          </cell>
          <cell r="D768">
            <v>0</v>
          </cell>
          <cell r="E768">
            <v>0</v>
          </cell>
          <cell r="F768">
            <v>0</v>
          </cell>
          <cell r="G768">
            <v>0</v>
          </cell>
          <cell r="H768">
            <v>0</v>
          </cell>
          <cell r="I768">
            <v>0</v>
          </cell>
          <cell r="J768">
            <v>0</v>
          </cell>
          <cell r="K768" t="str">
            <v/>
          </cell>
          <cell r="L768">
            <v>0</v>
          </cell>
          <cell r="M768">
            <v>0</v>
          </cell>
          <cell r="N768">
            <v>0</v>
          </cell>
          <cell r="O768">
            <v>0</v>
          </cell>
          <cell r="P768">
            <v>0</v>
          </cell>
          <cell r="Q768">
            <v>0</v>
          </cell>
          <cell r="R768">
            <v>0</v>
          </cell>
          <cell r="T768">
            <v>0</v>
          </cell>
        </row>
        <row r="769">
          <cell r="C769">
            <v>0</v>
          </cell>
          <cell r="D769">
            <v>0</v>
          </cell>
          <cell r="E769">
            <v>0</v>
          </cell>
          <cell r="F769">
            <v>0</v>
          </cell>
          <cell r="G769">
            <v>0</v>
          </cell>
          <cell r="H769">
            <v>0</v>
          </cell>
          <cell r="I769">
            <v>0</v>
          </cell>
          <cell r="J769">
            <v>0</v>
          </cell>
          <cell r="K769" t="str">
            <v/>
          </cell>
          <cell r="L769">
            <v>0</v>
          </cell>
          <cell r="M769">
            <v>0</v>
          </cell>
          <cell r="N769">
            <v>0</v>
          </cell>
          <cell r="O769">
            <v>0</v>
          </cell>
          <cell r="P769">
            <v>0</v>
          </cell>
          <cell r="Q769">
            <v>0</v>
          </cell>
          <cell r="R769">
            <v>0</v>
          </cell>
          <cell r="T769">
            <v>0</v>
          </cell>
        </row>
        <row r="770">
          <cell r="C770">
            <v>0</v>
          </cell>
          <cell r="D770">
            <v>0</v>
          </cell>
          <cell r="E770">
            <v>0</v>
          </cell>
          <cell r="F770">
            <v>0</v>
          </cell>
          <cell r="G770">
            <v>0</v>
          </cell>
          <cell r="H770">
            <v>0</v>
          </cell>
          <cell r="I770">
            <v>0</v>
          </cell>
          <cell r="J770">
            <v>0</v>
          </cell>
          <cell r="K770" t="str">
            <v/>
          </cell>
          <cell r="L770">
            <v>0</v>
          </cell>
          <cell r="M770">
            <v>0</v>
          </cell>
          <cell r="N770">
            <v>0</v>
          </cell>
          <cell r="O770">
            <v>0</v>
          </cell>
          <cell r="P770">
            <v>0</v>
          </cell>
          <cell r="Q770">
            <v>0</v>
          </cell>
          <cell r="R770">
            <v>0</v>
          </cell>
          <cell r="T770">
            <v>0</v>
          </cell>
        </row>
        <row r="771">
          <cell r="C771">
            <v>0</v>
          </cell>
          <cell r="D771">
            <v>0</v>
          </cell>
          <cell r="E771">
            <v>0</v>
          </cell>
          <cell r="F771">
            <v>0</v>
          </cell>
          <cell r="G771">
            <v>0</v>
          </cell>
          <cell r="H771">
            <v>0</v>
          </cell>
          <cell r="I771">
            <v>0</v>
          </cell>
          <cell r="J771">
            <v>0</v>
          </cell>
          <cell r="K771">
            <v>0</v>
          </cell>
          <cell r="L771">
            <v>0</v>
          </cell>
          <cell r="M771" t="str">
            <v>SUBTOTAL $</v>
          </cell>
          <cell r="N771">
            <v>0</v>
          </cell>
          <cell r="O771">
            <v>0</v>
          </cell>
          <cell r="P771">
            <v>0</v>
          </cell>
          <cell r="Q771">
            <v>0</v>
          </cell>
          <cell r="T771">
            <v>0</v>
          </cell>
        </row>
        <row r="772">
          <cell r="C772" t="str">
            <v>III. TRANSPORTES</v>
          </cell>
          <cell r="D772">
            <v>0</v>
          </cell>
          <cell r="E772">
            <v>0</v>
          </cell>
          <cell r="F772">
            <v>0</v>
          </cell>
          <cell r="G772">
            <v>0</v>
          </cell>
          <cell r="H772">
            <v>0</v>
          </cell>
          <cell r="I772">
            <v>0</v>
          </cell>
          <cell r="J772">
            <v>0</v>
          </cell>
          <cell r="K772">
            <v>0</v>
          </cell>
          <cell r="L772">
            <v>0</v>
          </cell>
          <cell r="M772">
            <v>0</v>
          </cell>
          <cell r="N772">
            <v>0</v>
          </cell>
          <cell r="O772">
            <v>0</v>
          </cell>
          <cell r="P772">
            <v>0</v>
          </cell>
          <cell r="Q772">
            <v>0</v>
          </cell>
          <cell r="T772">
            <v>0</v>
          </cell>
        </row>
        <row r="773">
          <cell r="C773">
            <v>0</v>
          </cell>
          <cell r="D773">
            <v>0</v>
          </cell>
          <cell r="E773">
            <v>0</v>
          </cell>
          <cell r="F773">
            <v>0</v>
          </cell>
          <cell r="G773">
            <v>0</v>
          </cell>
          <cell r="H773">
            <v>0</v>
          </cell>
          <cell r="I773">
            <v>0</v>
          </cell>
          <cell r="J773">
            <v>0</v>
          </cell>
          <cell r="K773">
            <v>0</v>
          </cell>
          <cell r="L773">
            <v>0</v>
          </cell>
          <cell r="M773">
            <v>0</v>
          </cell>
          <cell r="N773">
            <v>0</v>
          </cell>
          <cell r="O773">
            <v>0</v>
          </cell>
          <cell r="P773">
            <v>0</v>
          </cell>
          <cell r="Q773">
            <v>0</v>
          </cell>
          <cell r="T773">
            <v>0</v>
          </cell>
        </row>
        <row r="774">
          <cell r="C774" t="str">
            <v>MATERIAL</v>
          </cell>
          <cell r="D774">
            <v>0</v>
          </cell>
          <cell r="E774">
            <v>0</v>
          </cell>
          <cell r="F774">
            <v>0</v>
          </cell>
          <cell r="G774">
            <v>0</v>
          </cell>
          <cell r="H774">
            <v>0</v>
          </cell>
          <cell r="I774">
            <v>0</v>
          </cell>
          <cell r="J774" t="str">
            <v>VOL. o PESO</v>
          </cell>
          <cell r="K774" t="str">
            <v>DISTANCIA</v>
          </cell>
          <cell r="L774" t="str">
            <v>M3 o Ton/Km</v>
          </cell>
          <cell r="M774" t="str">
            <v>TARIFA</v>
          </cell>
          <cell r="N774">
            <v>0</v>
          </cell>
          <cell r="O774" t="str">
            <v>Vr. UNITARIO</v>
          </cell>
          <cell r="P774">
            <v>0</v>
          </cell>
          <cell r="Q774">
            <v>0</v>
          </cell>
          <cell r="T774">
            <v>0</v>
          </cell>
        </row>
        <row r="775">
          <cell r="C775">
            <v>0</v>
          </cell>
          <cell r="D775">
            <v>0</v>
          </cell>
          <cell r="E775">
            <v>0</v>
          </cell>
          <cell r="F775">
            <v>0</v>
          </cell>
          <cell r="G775">
            <v>0</v>
          </cell>
          <cell r="H775">
            <v>0</v>
          </cell>
          <cell r="I775">
            <v>0</v>
          </cell>
          <cell r="J775" t="str">
            <v/>
          </cell>
          <cell r="K775">
            <v>0</v>
          </cell>
          <cell r="L775">
            <v>0</v>
          </cell>
          <cell r="M775">
            <v>0</v>
          </cell>
          <cell r="N775">
            <v>0</v>
          </cell>
          <cell r="O775">
            <v>0</v>
          </cell>
          <cell r="P775">
            <v>0</v>
          </cell>
          <cell r="Q775">
            <v>0</v>
          </cell>
          <cell r="R775">
            <v>0</v>
          </cell>
          <cell r="T775">
            <v>0</v>
          </cell>
        </row>
        <row r="776">
          <cell r="C776">
            <v>0</v>
          </cell>
          <cell r="D776">
            <v>0</v>
          </cell>
          <cell r="E776">
            <v>0</v>
          </cell>
          <cell r="F776">
            <v>0</v>
          </cell>
          <cell r="G776">
            <v>0</v>
          </cell>
          <cell r="H776">
            <v>0</v>
          </cell>
          <cell r="I776">
            <v>0</v>
          </cell>
          <cell r="J776" t="str">
            <v/>
          </cell>
          <cell r="K776">
            <v>0</v>
          </cell>
          <cell r="L776">
            <v>0</v>
          </cell>
          <cell r="M776">
            <v>0</v>
          </cell>
          <cell r="N776">
            <v>0</v>
          </cell>
          <cell r="O776">
            <v>0</v>
          </cell>
          <cell r="P776">
            <v>0</v>
          </cell>
          <cell r="Q776">
            <v>0</v>
          </cell>
          <cell r="R776">
            <v>0</v>
          </cell>
          <cell r="T776">
            <v>0</v>
          </cell>
        </row>
        <row r="777">
          <cell r="C777">
            <v>0</v>
          </cell>
          <cell r="D777">
            <v>0</v>
          </cell>
          <cell r="E777">
            <v>0</v>
          </cell>
          <cell r="F777">
            <v>0</v>
          </cell>
          <cell r="G777">
            <v>0</v>
          </cell>
          <cell r="H777">
            <v>0</v>
          </cell>
          <cell r="I777">
            <v>0</v>
          </cell>
          <cell r="J777" t="str">
            <v/>
          </cell>
          <cell r="K777">
            <v>0</v>
          </cell>
          <cell r="L777">
            <v>0</v>
          </cell>
          <cell r="M777">
            <v>0</v>
          </cell>
          <cell r="N777">
            <v>0</v>
          </cell>
          <cell r="O777">
            <v>0</v>
          </cell>
          <cell r="P777">
            <v>0</v>
          </cell>
          <cell r="Q777">
            <v>0</v>
          </cell>
          <cell r="R777">
            <v>0</v>
          </cell>
          <cell r="T777">
            <v>0</v>
          </cell>
        </row>
        <row r="778">
          <cell r="C778">
            <v>0</v>
          </cell>
          <cell r="D778">
            <v>0</v>
          </cell>
          <cell r="E778">
            <v>0</v>
          </cell>
          <cell r="F778">
            <v>0</v>
          </cell>
          <cell r="G778">
            <v>0</v>
          </cell>
          <cell r="H778">
            <v>0</v>
          </cell>
          <cell r="I778">
            <v>0</v>
          </cell>
          <cell r="J778">
            <v>0</v>
          </cell>
          <cell r="K778">
            <v>0</v>
          </cell>
          <cell r="L778">
            <v>0</v>
          </cell>
          <cell r="M778" t="str">
            <v>SUBTOTAL $</v>
          </cell>
          <cell r="N778">
            <v>0</v>
          </cell>
          <cell r="O778">
            <v>0</v>
          </cell>
          <cell r="P778">
            <v>0</v>
          </cell>
          <cell r="Q778">
            <v>0</v>
          </cell>
          <cell r="T778">
            <v>0</v>
          </cell>
        </row>
        <row r="779">
          <cell r="C779" t="str">
            <v>IV. MANO DE OBRA</v>
          </cell>
          <cell r="D779">
            <v>0</v>
          </cell>
          <cell r="E779">
            <v>0</v>
          </cell>
          <cell r="F779">
            <v>0</v>
          </cell>
          <cell r="G779">
            <v>0</v>
          </cell>
          <cell r="H779">
            <v>0</v>
          </cell>
          <cell r="I779">
            <v>0</v>
          </cell>
          <cell r="J779">
            <v>0</v>
          </cell>
          <cell r="K779">
            <v>0</v>
          </cell>
          <cell r="L779">
            <v>0</v>
          </cell>
          <cell r="M779">
            <v>0</v>
          </cell>
          <cell r="N779">
            <v>0</v>
          </cell>
          <cell r="O779">
            <v>0</v>
          </cell>
          <cell r="P779">
            <v>0</v>
          </cell>
          <cell r="Q779">
            <v>0</v>
          </cell>
          <cell r="T779">
            <v>0</v>
          </cell>
        </row>
        <row r="780">
          <cell r="C780">
            <v>0</v>
          </cell>
          <cell r="D780">
            <v>0</v>
          </cell>
          <cell r="E780">
            <v>0</v>
          </cell>
          <cell r="F780">
            <v>0</v>
          </cell>
          <cell r="G780">
            <v>0</v>
          </cell>
          <cell r="H780">
            <v>0</v>
          </cell>
          <cell r="I780">
            <v>0</v>
          </cell>
          <cell r="J780">
            <v>0</v>
          </cell>
          <cell r="K780">
            <v>0</v>
          </cell>
          <cell r="L780">
            <v>0</v>
          </cell>
          <cell r="M780">
            <v>0</v>
          </cell>
          <cell r="N780">
            <v>0</v>
          </cell>
          <cell r="O780">
            <v>0</v>
          </cell>
          <cell r="P780">
            <v>0</v>
          </cell>
          <cell r="Q780">
            <v>0</v>
          </cell>
          <cell r="T780">
            <v>0</v>
          </cell>
        </row>
        <row r="781">
          <cell r="C781" t="str">
            <v>TRABAJADOR</v>
          </cell>
          <cell r="D781">
            <v>0</v>
          </cell>
          <cell r="E781">
            <v>0</v>
          </cell>
          <cell r="F781">
            <v>0</v>
          </cell>
          <cell r="G781">
            <v>0</v>
          </cell>
          <cell r="H781">
            <v>0</v>
          </cell>
          <cell r="I781" t="str">
            <v>CANTIDAD</v>
          </cell>
          <cell r="J781" t="str">
            <v>JORNAL</v>
          </cell>
          <cell r="K781" t="str">
            <v>PRESTACIONES</v>
          </cell>
          <cell r="L781" t="str">
            <v>JORNAL TOTAL</v>
          </cell>
          <cell r="M781" t="str">
            <v>RENDIMIENTO</v>
          </cell>
          <cell r="N781">
            <v>0</v>
          </cell>
          <cell r="O781" t="str">
            <v>Vr. UNITARIO</v>
          </cell>
          <cell r="P781">
            <v>0</v>
          </cell>
          <cell r="Q781">
            <v>0</v>
          </cell>
          <cell r="R781">
            <v>0</v>
          </cell>
          <cell r="T781">
            <v>0</v>
          </cell>
        </row>
        <row r="782">
          <cell r="C782" t="str">
            <v>Oficial</v>
          </cell>
          <cell r="D782">
            <v>0</v>
          </cell>
          <cell r="E782">
            <v>0</v>
          </cell>
          <cell r="F782">
            <v>0</v>
          </cell>
          <cell r="G782">
            <v>0</v>
          </cell>
          <cell r="H782">
            <v>0</v>
          </cell>
          <cell r="I782">
            <v>1</v>
          </cell>
          <cell r="J782">
            <v>88160</v>
          </cell>
          <cell r="K782">
            <v>1.6933</v>
          </cell>
          <cell r="L782">
            <v>149281</v>
          </cell>
          <cell r="M782">
            <v>35</v>
          </cell>
          <cell r="N782">
            <v>0</v>
          </cell>
          <cell r="O782">
            <v>4265</v>
          </cell>
          <cell r="P782">
            <v>0</v>
          </cell>
          <cell r="Q782">
            <v>0</v>
          </cell>
          <cell r="R782">
            <v>0.11</v>
          </cell>
          <cell r="T782" t="str">
            <v>Oficial</v>
          </cell>
        </row>
        <row r="783">
          <cell r="C783" t="str">
            <v>Ayudante Raso</v>
          </cell>
          <cell r="D783">
            <v>0</v>
          </cell>
          <cell r="E783">
            <v>0</v>
          </cell>
          <cell r="F783">
            <v>0</v>
          </cell>
          <cell r="G783">
            <v>0</v>
          </cell>
          <cell r="H783">
            <v>0</v>
          </cell>
          <cell r="I783">
            <v>1</v>
          </cell>
          <cell r="J783">
            <v>44900</v>
          </cell>
          <cell r="K783">
            <v>1.744</v>
          </cell>
          <cell r="L783">
            <v>78306</v>
          </cell>
          <cell r="M783">
            <v>35</v>
          </cell>
          <cell r="N783">
            <v>0</v>
          </cell>
          <cell r="O783">
            <v>2237</v>
          </cell>
          <cell r="P783">
            <v>0</v>
          </cell>
          <cell r="Q783">
            <v>0</v>
          </cell>
          <cell r="R783">
            <v>0.11</v>
          </cell>
          <cell r="T783" t="str">
            <v>Ayudante Raso</v>
          </cell>
        </row>
        <row r="784">
          <cell r="C784">
            <v>0</v>
          </cell>
          <cell r="D784">
            <v>0</v>
          </cell>
          <cell r="E784">
            <v>0</v>
          </cell>
          <cell r="F784">
            <v>0</v>
          </cell>
          <cell r="G784">
            <v>0</v>
          </cell>
          <cell r="H784">
            <v>0</v>
          </cell>
          <cell r="I784">
            <v>0</v>
          </cell>
          <cell r="J784">
            <v>0</v>
          </cell>
          <cell r="K784">
            <v>0</v>
          </cell>
          <cell r="L784">
            <v>0</v>
          </cell>
          <cell r="M784">
            <v>0</v>
          </cell>
          <cell r="N784">
            <v>0</v>
          </cell>
          <cell r="O784">
            <v>0</v>
          </cell>
          <cell r="P784">
            <v>0</v>
          </cell>
          <cell r="Q784">
            <v>0</v>
          </cell>
          <cell r="R784">
            <v>0</v>
          </cell>
          <cell r="T784">
            <v>0</v>
          </cell>
        </row>
        <row r="785">
          <cell r="C785">
            <v>0</v>
          </cell>
          <cell r="D785">
            <v>0</v>
          </cell>
          <cell r="E785">
            <v>0</v>
          </cell>
          <cell r="F785">
            <v>0</v>
          </cell>
          <cell r="G785">
            <v>0</v>
          </cell>
          <cell r="H785">
            <v>0</v>
          </cell>
          <cell r="I785">
            <v>0</v>
          </cell>
          <cell r="J785">
            <v>0</v>
          </cell>
          <cell r="K785">
            <v>0</v>
          </cell>
          <cell r="L785">
            <v>0.95240000000000002</v>
          </cell>
          <cell r="M785" t="str">
            <v>SUBTOTAL $</v>
          </cell>
          <cell r="N785">
            <v>0</v>
          </cell>
          <cell r="O785">
            <v>6502</v>
          </cell>
          <cell r="P785">
            <v>0</v>
          </cell>
          <cell r="Q785">
            <v>0</v>
          </cell>
          <cell r="T785">
            <v>0</v>
          </cell>
        </row>
        <row r="786">
          <cell r="C786">
            <v>0</v>
          </cell>
          <cell r="D786">
            <v>0</v>
          </cell>
          <cell r="E786">
            <v>0</v>
          </cell>
          <cell r="F786">
            <v>0</v>
          </cell>
          <cell r="G786">
            <v>0</v>
          </cell>
          <cell r="H786">
            <v>0</v>
          </cell>
          <cell r="I786">
            <v>0</v>
          </cell>
          <cell r="J786">
            <v>0</v>
          </cell>
          <cell r="K786">
            <v>0</v>
          </cell>
          <cell r="L786">
            <v>0</v>
          </cell>
          <cell r="M786">
            <v>0</v>
          </cell>
          <cell r="N786">
            <v>0</v>
          </cell>
          <cell r="O786">
            <v>0</v>
          </cell>
          <cell r="P786">
            <v>0</v>
          </cell>
          <cell r="Q786">
            <v>0</v>
          </cell>
        </row>
        <row r="787">
          <cell r="C787" t="str">
            <v>TOTAL COSTO DIRECTO $</v>
          </cell>
          <cell r="D787">
            <v>0</v>
          </cell>
          <cell r="E787">
            <v>0</v>
          </cell>
          <cell r="F787">
            <v>0</v>
          </cell>
          <cell r="G787">
            <v>0</v>
          </cell>
          <cell r="H787">
            <v>0</v>
          </cell>
          <cell r="I787">
            <v>0</v>
          </cell>
          <cell r="J787">
            <v>0</v>
          </cell>
          <cell r="K787">
            <v>0</v>
          </cell>
          <cell r="L787">
            <v>0</v>
          </cell>
          <cell r="M787">
            <v>0</v>
          </cell>
          <cell r="N787">
            <v>0</v>
          </cell>
          <cell r="O787">
            <v>6827</v>
          </cell>
          <cell r="P787">
            <v>0</v>
          </cell>
          <cell r="Q787">
            <v>0</v>
          </cell>
        </row>
        <row r="788">
          <cell r="C788" t="str">
            <v>V. COSTOS INDIRECTOS</v>
          </cell>
          <cell r="D788">
            <v>0</v>
          </cell>
          <cell r="E788">
            <v>0</v>
          </cell>
          <cell r="F788">
            <v>0</v>
          </cell>
          <cell r="G788">
            <v>0</v>
          </cell>
          <cell r="H788">
            <v>0</v>
          </cell>
          <cell r="I788">
            <v>0</v>
          </cell>
          <cell r="J788">
            <v>0</v>
          </cell>
          <cell r="K788">
            <v>0</v>
          </cell>
          <cell r="L788">
            <v>0</v>
          </cell>
          <cell r="M788">
            <v>0</v>
          </cell>
          <cell r="N788">
            <v>0</v>
          </cell>
          <cell r="O788">
            <v>0</v>
          </cell>
          <cell r="P788">
            <v>0</v>
          </cell>
          <cell r="Q788">
            <v>0</v>
          </cell>
        </row>
        <row r="789">
          <cell r="C789">
            <v>0</v>
          </cell>
          <cell r="D789">
            <v>0</v>
          </cell>
          <cell r="E789">
            <v>0</v>
          </cell>
          <cell r="F789">
            <v>0</v>
          </cell>
          <cell r="G789">
            <v>0</v>
          </cell>
          <cell r="H789">
            <v>0</v>
          </cell>
          <cell r="I789">
            <v>0</v>
          </cell>
          <cell r="J789">
            <v>0</v>
          </cell>
          <cell r="K789">
            <v>0</v>
          </cell>
          <cell r="L789">
            <v>0</v>
          </cell>
          <cell r="M789">
            <v>0</v>
          </cell>
          <cell r="N789">
            <v>0</v>
          </cell>
          <cell r="O789">
            <v>0</v>
          </cell>
          <cell r="P789">
            <v>0</v>
          </cell>
          <cell r="Q789">
            <v>0</v>
          </cell>
        </row>
        <row r="790">
          <cell r="C790" t="str">
            <v>Descripción</v>
          </cell>
          <cell r="D790">
            <v>0</v>
          </cell>
          <cell r="E790">
            <v>0</v>
          </cell>
          <cell r="F790">
            <v>0</v>
          </cell>
          <cell r="G790">
            <v>0</v>
          </cell>
          <cell r="H790">
            <v>0</v>
          </cell>
          <cell r="I790">
            <v>0</v>
          </cell>
          <cell r="J790">
            <v>0</v>
          </cell>
          <cell r="K790">
            <v>0</v>
          </cell>
          <cell r="L790" t="str">
            <v>Porcentaje</v>
          </cell>
          <cell r="M790" t="str">
            <v>Valor Total</v>
          </cell>
          <cell r="N790">
            <v>0</v>
          </cell>
          <cell r="O790">
            <v>0</v>
          </cell>
          <cell r="P790">
            <v>0</v>
          </cell>
          <cell r="Q790">
            <v>0</v>
          </cell>
        </row>
        <row r="791">
          <cell r="C791" t="str">
            <v>ADMINISTRACION</v>
          </cell>
          <cell r="D791">
            <v>0</v>
          </cell>
          <cell r="E791">
            <v>0</v>
          </cell>
          <cell r="F791">
            <v>0</v>
          </cell>
          <cell r="G791">
            <v>0</v>
          </cell>
          <cell r="H791">
            <v>0</v>
          </cell>
          <cell r="I791">
            <v>0</v>
          </cell>
          <cell r="J791">
            <v>0</v>
          </cell>
          <cell r="K791">
            <v>0</v>
          </cell>
          <cell r="L791">
            <v>0.23930000000000001</v>
          </cell>
          <cell r="M791">
            <v>1634</v>
          </cell>
          <cell r="N791">
            <v>0</v>
          </cell>
          <cell r="O791">
            <v>0</v>
          </cell>
          <cell r="P791">
            <v>0</v>
          </cell>
          <cell r="Q791">
            <v>0</v>
          </cell>
        </row>
        <row r="792">
          <cell r="C792" t="str">
            <v xml:space="preserve">IMPREVISTOS </v>
          </cell>
          <cell r="D792">
            <v>0</v>
          </cell>
          <cell r="E792">
            <v>0</v>
          </cell>
          <cell r="F792">
            <v>0</v>
          </cell>
          <cell r="G792">
            <v>0</v>
          </cell>
          <cell r="H792">
            <v>0</v>
          </cell>
          <cell r="I792">
            <v>0</v>
          </cell>
          <cell r="J792">
            <v>0</v>
          </cell>
          <cell r="K792">
            <v>0</v>
          </cell>
          <cell r="L792">
            <v>0</v>
          </cell>
          <cell r="M792">
            <v>0</v>
          </cell>
          <cell r="N792">
            <v>0</v>
          </cell>
          <cell r="O792">
            <v>0</v>
          </cell>
          <cell r="P792">
            <v>0</v>
          </cell>
          <cell r="Q792">
            <v>0</v>
          </cell>
        </row>
        <row r="793">
          <cell r="C793" t="str">
            <v>UTILIDAD</v>
          </cell>
          <cell r="D793">
            <v>0</v>
          </cell>
          <cell r="E793">
            <v>0</v>
          </cell>
          <cell r="F793">
            <v>0</v>
          </cell>
          <cell r="G793">
            <v>0</v>
          </cell>
          <cell r="H793">
            <v>0</v>
          </cell>
          <cell r="I793">
            <v>0</v>
          </cell>
          <cell r="J793">
            <v>0</v>
          </cell>
          <cell r="K793">
            <v>0</v>
          </cell>
          <cell r="L793">
            <v>0.05</v>
          </cell>
          <cell r="M793">
            <v>341</v>
          </cell>
          <cell r="N793">
            <v>0</v>
          </cell>
          <cell r="O793">
            <v>0</v>
          </cell>
          <cell r="P793">
            <v>0</v>
          </cell>
          <cell r="Q793">
            <v>0</v>
          </cell>
        </row>
        <row r="794">
          <cell r="C794" t="str">
            <v>SUBTOTAL $</v>
          </cell>
          <cell r="D794">
            <v>0</v>
          </cell>
          <cell r="E794">
            <v>0</v>
          </cell>
          <cell r="F794">
            <v>0</v>
          </cell>
          <cell r="G794">
            <v>0</v>
          </cell>
          <cell r="H794">
            <v>0</v>
          </cell>
          <cell r="I794">
            <v>0</v>
          </cell>
          <cell r="J794">
            <v>0</v>
          </cell>
          <cell r="K794">
            <v>0</v>
          </cell>
          <cell r="L794">
            <v>0</v>
          </cell>
          <cell r="M794">
            <v>0</v>
          </cell>
          <cell r="N794">
            <v>0</v>
          </cell>
          <cell r="O794">
            <v>1975</v>
          </cell>
          <cell r="P794">
            <v>0</v>
          </cell>
          <cell r="Q794">
            <v>0</v>
          </cell>
        </row>
        <row r="795">
          <cell r="C795">
            <v>0</v>
          </cell>
          <cell r="D795">
            <v>0</v>
          </cell>
          <cell r="E795">
            <v>0</v>
          </cell>
          <cell r="F795">
            <v>0</v>
          </cell>
          <cell r="G795">
            <v>0</v>
          </cell>
          <cell r="H795">
            <v>0</v>
          </cell>
          <cell r="I795">
            <v>0</v>
          </cell>
          <cell r="J795">
            <v>0</v>
          </cell>
          <cell r="K795">
            <v>0</v>
          </cell>
          <cell r="L795">
            <v>0</v>
          </cell>
          <cell r="M795">
            <v>0</v>
          </cell>
          <cell r="N795">
            <v>0</v>
          </cell>
          <cell r="O795">
            <v>0</v>
          </cell>
          <cell r="P795">
            <v>0</v>
          </cell>
          <cell r="Q795">
            <v>0</v>
          </cell>
        </row>
        <row r="796">
          <cell r="C796" t="str">
            <v>Precio Unitario Total Aproximado al peso $</v>
          </cell>
          <cell r="D796">
            <v>0</v>
          </cell>
          <cell r="E796">
            <v>0</v>
          </cell>
          <cell r="F796">
            <v>0</v>
          </cell>
          <cell r="G796">
            <v>0</v>
          </cell>
          <cell r="H796">
            <v>0</v>
          </cell>
          <cell r="I796">
            <v>0</v>
          </cell>
          <cell r="J796">
            <v>0</v>
          </cell>
          <cell r="K796">
            <v>0</v>
          </cell>
          <cell r="L796">
            <v>0</v>
          </cell>
          <cell r="M796">
            <v>0</v>
          </cell>
          <cell r="N796">
            <v>0</v>
          </cell>
          <cell r="O796">
            <v>8802</v>
          </cell>
          <cell r="P796">
            <v>0</v>
          </cell>
          <cell r="Q796">
            <v>0</v>
          </cell>
        </row>
        <row r="797">
          <cell r="C797">
            <v>0</v>
          </cell>
          <cell r="D797">
            <v>0</v>
          </cell>
          <cell r="E797">
            <v>0</v>
          </cell>
          <cell r="F797">
            <v>0</v>
          </cell>
          <cell r="G797">
            <v>0</v>
          </cell>
          <cell r="H797">
            <v>0</v>
          </cell>
          <cell r="I797">
            <v>0</v>
          </cell>
          <cell r="J797">
            <v>0</v>
          </cell>
          <cell r="K797">
            <v>0</v>
          </cell>
          <cell r="L797">
            <v>0</v>
          </cell>
          <cell r="M797">
            <v>0</v>
          </cell>
          <cell r="N797">
            <v>0</v>
          </cell>
          <cell r="O797">
            <v>0</v>
          </cell>
          <cell r="P797">
            <v>0</v>
          </cell>
          <cell r="Q797">
            <v>0</v>
          </cell>
        </row>
        <row r="798">
          <cell r="C798">
            <v>0</v>
          </cell>
          <cell r="D798">
            <v>0</v>
          </cell>
          <cell r="E798">
            <v>0</v>
          </cell>
          <cell r="F798">
            <v>0</v>
          </cell>
          <cell r="G798">
            <v>0</v>
          </cell>
          <cell r="H798">
            <v>0</v>
          </cell>
          <cell r="I798">
            <v>0</v>
          </cell>
          <cell r="J798">
            <v>0</v>
          </cell>
          <cell r="K798">
            <v>0</v>
          </cell>
          <cell r="L798">
            <v>0</v>
          </cell>
          <cell r="M798">
            <v>0</v>
          </cell>
          <cell r="N798">
            <v>0</v>
          </cell>
          <cell r="O798">
            <v>0</v>
          </cell>
          <cell r="P798">
            <v>0</v>
          </cell>
          <cell r="Q798">
            <v>0</v>
          </cell>
        </row>
        <row r="799">
          <cell r="C799">
            <v>0</v>
          </cell>
          <cell r="D799">
            <v>0</v>
          </cell>
          <cell r="E799">
            <v>0</v>
          </cell>
          <cell r="F799">
            <v>0</v>
          </cell>
          <cell r="G799">
            <v>0</v>
          </cell>
          <cell r="H799" t="str">
            <v>Firma</v>
          </cell>
          <cell r="I799">
            <v>0</v>
          </cell>
          <cell r="J799">
            <v>0</v>
          </cell>
          <cell r="K799">
            <v>0</v>
          </cell>
          <cell r="L799">
            <v>0</v>
          </cell>
          <cell r="M799">
            <v>0</v>
          </cell>
          <cell r="N799">
            <v>0</v>
          </cell>
          <cell r="O799">
            <v>0</v>
          </cell>
          <cell r="P799">
            <v>0</v>
          </cell>
          <cell r="Q799">
            <v>0</v>
          </cell>
        </row>
        <row r="800">
          <cell r="C800">
            <v>0</v>
          </cell>
          <cell r="D800">
            <v>0</v>
          </cell>
          <cell r="E800">
            <v>0</v>
          </cell>
          <cell r="F800">
            <v>0</v>
          </cell>
          <cell r="G800">
            <v>0</v>
          </cell>
          <cell r="H800" t="str">
            <v>Nombre:</v>
          </cell>
          <cell r="I800">
            <v>0</v>
          </cell>
          <cell r="J800">
            <v>0</v>
          </cell>
          <cell r="K800">
            <v>0</v>
          </cell>
          <cell r="L800">
            <v>0</v>
          </cell>
          <cell r="M800">
            <v>0</v>
          </cell>
          <cell r="N800">
            <v>0</v>
          </cell>
          <cell r="O800">
            <v>0</v>
          </cell>
          <cell r="P800">
            <v>0</v>
          </cell>
          <cell r="Q800">
            <v>0</v>
          </cell>
        </row>
        <row r="801">
          <cell r="C801">
            <v>0</v>
          </cell>
          <cell r="D801">
            <v>0</v>
          </cell>
          <cell r="E801">
            <v>0</v>
          </cell>
          <cell r="F801">
            <v>0</v>
          </cell>
          <cell r="G801">
            <v>0</v>
          </cell>
          <cell r="H801" t="str">
            <v>Representante Legal del Contratista o su Apoderado</v>
          </cell>
          <cell r="I801">
            <v>0</v>
          </cell>
          <cell r="J801">
            <v>0</v>
          </cell>
          <cell r="K801">
            <v>0</v>
          </cell>
          <cell r="L801">
            <v>0</v>
          </cell>
          <cell r="M801">
            <v>0</v>
          </cell>
          <cell r="N801">
            <v>0</v>
          </cell>
          <cell r="O801">
            <v>0</v>
          </cell>
          <cell r="P801">
            <v>0</v>
          </cell>
          <cell r="Q801">
            <v>0</v>
          </cell>
        </row>
        <row r="802">
          <cell r="C802">
            <v>0</v>
          </cell>
          <cell r="D802">
            <v>0</v>
          </cell>
          <cell r="E802">
            <v>0</v>
          </cell>
          <cell r="F802">
            <v>0</v>
          </cell>
          <cell r="G802">
            <v>0</v>
          </cell>
          <cell r="H802" t="str">
            <v>Matricula No. :</v>
          </cell>
          <cell r="I802">
            <v>0</v>
          </cell>
          <cell r="J802">
            <v>0</v>
          </cell>
          <cell r="K802">
            <v>0</v>
          </cell>
          <cell r="L802">
            <v>0</v>
          </cell>
          <cell r="M802">
            <v>0</v>
          </cell>
          <cell r="N802">
            <v>0</v>
          </cell>
          <cell r="O802">
            <v>0</v>
          </cell>
          <cell r="P802">
            <v>0</v>
          </cell>
          <cell r="Q802">
            <v>0</v>
          </cell>
        </row>
        <row r="803">
          <cell r="C803">
            <v>0</v>
          </cell>
          <cell r="D803">
            <v>0</v>
          </cell>
          <cell r="E803">
            <v>0</v>
          </cell>
          <cell r="F803">
            <v>0</v>
          </cell>
          <cell r="G803">
            <v>0</v>
          </cell>
          <cell r="H803" t="str">
            <v xml:space="preserve"> </v>
          </cell>
          <cell r="I803">
            <v>0</v>
          </cell>
          <cell r="J803">
            <v>0</v>
          </cell>
          <cell r="K803">
            <v>0</v>
          </cell>
          <cell r="L803">
            <v>0</v>
          </cell>
          <cell r="M803">
            <v>0</v>
          </cell>
          <cell r="N803">
            <v>0</v>
          </cell>
          <cell r="O803">
            <v>0</v>
          </cell>
          <cell r="P803">
            <v>0</v>
          </cell>
          <cell r="Q803">
            <v>0</v>
          </cell>
        </row>
        <row r="804">
          <cell r="C804" t="str">
            <v>OBSERVACIONES INTERVENTORÍA</v>
          </cell>
          <cell r="D804">
            <v>0</v>
          </cell>
          <cell r="E804">
            <v>0</v>
          </cell>
          <cell r="F804">
            <v>0</v>
          </cell>
          <cell r="G804">
            <v>0</v>
          </cell>
          <cell r="H804">
            <v>0</v>
          </cell>
          <cell r="I804">
            <v>0</v>
          </cell>
          <cell r="J804">
            <v>0</v>
          </cell>
          <cell r="K804">
            <v>0</v>
          </cell>
          <cell r="L804">
            <v>0</v>
          </cell>
          <cell r="M804">
            <v>0</v>
          </cell>
          <cell r="N804">
            <v>0</v>
          </cell>
          <cell r="O804">
            <v>0</v>
          </cell>
          <cell r="P804">
            <v>0</v>
          </cell>
          <cell r="Q804">
            <v>0</v>
          </cell>
        </row>
        <row r="805">
          <cell r="C805">
            <v>0</v>
          </cell>
          <cell r="D805">
            <v>0</v>
          </cell>
          <cell r="E805">
            <v>0</v>
          </cell>
          <cell r="F805">
            <v>0</v>
          </cell>
          <cell r="G805">
            <v>0</v>
          </cell>
          <cell r="H805">
            <v>0</v>
          </cell>
          <cell r="I805">
            <v>0</v>
          </cell>
          <cell r="J805">
            <v>0</v>
          </cell>
          <cell r="K805">
            <v>0</v>
          </cell>
          <cell r="L805">
            <v>0</v>
          </cell>
          <cell r="M805">
            <v>0</v>
          </cell>
          <cell r="N805">
            <v>0</v>
          </cell>
          <cell r="O805">
            <v>0</v>
          </cell>
          <cell r="P805">
            <v>0</v>
          </cell>
          <cell r="Q805">
            <v>0</v>
          </cell>
        </row>
        <row r="806">
          <cell r="C806">
            <v>0</v>
          </cell>
          <cell r="D806">
            <v>0</v>
          </cell>
          <cell r="E806">
            <v>0</v>
          </cell>
          <cell r="F806">
            <v>0</v>
          </cell>
          <cell r="G806">
            <v>0</v>
          </cell>
          <cell r="H806">
            <v>0</v>
          </cell>
          <cell r="I806">
            <v>0</v>
          </cell>
          <cell r="J806">
            <v>0</v>
          </cell>
          <cell r="K806">
            <v>0</v>
          </cell>
          <cell r="L806">
            <v>0</v>
          </cell>
          <cell r="M806">
            <v>0</v>
          </cell>
          <cell r="N806">
            <v>0</v>
          </cell>
          <cell r="O806">
            <v>0</v>
          </cell>
          <cell r="P806">
            <v>0</v>
          </cell>
          <cell r="Q806">
            <v>0</v>
          </cell>
        </row>
        <row r="807">
          <cell r="C807">
            <v>0</v>
          </cell>
          <cell r="D807">
            <v>0</v>
          </cell>
          <cell r="E807">
            <v>0</v>
          </cell>
          <cell r="F807">
            <v>0</v>
          </cell>
          <cell r="G807">
            <v>0</v>
          </cell>
          <cell r="H807">
            <v>0</v>
          </cell>
          <cell r="I807">
            <v>0</v>
          </cell>
          <cell r="J807">
            <v>0</v>
          </cell>
          <cell r="K807">
            <v>0</v>
          </cell>
          <cell r="L807">
            <v>0</v>
          </cell>
          <cell r="M807">
            <v>0</v>
          </cell>
          <cell r="N807">
            <v>0</v>
          </cell>
          <cell r="O807">
            <v>0</v>
          </cell>
          <cell r="P807">
            <v>0</v>
          </cell>
          <cell r="Q807">
            <v>0</v>
          </cell>
        </row>
        <row r="808">
          <cell r="C808" t="str">
            <v>APROBACIÓN POR INTERVENTORÍA</v>
          </cell>
          <cell r="D808">
            <v>0</v>
          </cell>
          <cell r="E808">
            <v>0</v>
          </cell>
          <cell r="F808">
            <v>0</v>
          </cell>
          <cell r="G808">
            <v>0</v>
          </cell>
          <cell r="H808">
            <v>0</v>
          </cell>
          <cell r="I808">
            <v>0</v>
          </cell>
          <cell r="J808">
            <v>0</v>
          </cell>
          <cell r="K808">
            <v>0</v>
          </cell>
          <cell r="L808">
            <v>0</v>
          </cell>
          <cell r="M808">
            <v>0</v>
          </cell>
          <cell r="N808">
            <v>0</v>
          </cell>
          <cell r="O808">
            <v>0</v>
          </cell>
          <cell r="P808">
            <v>0</v>
          </cell>
          <cell r="Q808">
            <v>0</v>
          </cell>
        </row>
        <row r="809">
          <cell r="C80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809">
            <v>0</v>
          </cell>
          <cell r="E809">
            <v>0</v>
          </cell>
          <cell r="F809">
            <v>0</v>
          </cell>
          <cell r="G809">
            <v>0</v>
          </cell>
          <cell r="H809">
            <v>0</v>
          </cell>
          <cell r="I809">
            <v>0</v>
          </cell>
          <cell r="J809">
            <v>0</v>
          </cell>
          <cell r="K809">
            <v>0</v>
          </cell>
          <cell r="L809">
            <v>0</v>
          </cell>
          <cell r="M809">
            <v>0</v>
          </cell>
          <cell r="N809">
            <v>0</v>
          </cell>
          <cell r="O809">
            <v>0</v>
          </cell>
          <cell r="P809">
            <v>0</v>
          </cell>
          <cell r="Q809">
            <v>0</v>
          </cell>
        </row>
        <row r="810">
          <cell r="C810">
            <v>0</v>
          </cell>
          <cell r="D810">
            <v>0</v>
          </cell>
          <cell r="E810">
            <v>0</v>
          </cell>
          <cell r="F810">
            <v>0</v>
          </cell>
          <cell r="G810">
            <v>0</v>
          </cell>
          <cell r="H810">
            <v>0</v>
          </cell>
          <cell r="I810">
            <v>0</v>
          </cell>
          <cell r="J810">
            <v>0</v>
          </cell>
          <cell r="K810">
            <v>0</v>
          </cell>
          <cell r="L810">
            <v>0</v>
          </cell>
          <cell r="M810">
            <v>0</v>
          </cell>
          <cell r="N810">
            <v>0</v>
          </cell>
          <cell r="O810">
            <v>0</v>
          </cell>
          <cell r="P810">
            <v>0</v>
          </cell>
          <cell r="Q810">
            <v>0</v>
          </cell>
        </row>
        <row r="811">
          <cell r="C81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811">
            <v>0</v>
          </cell>
          <cell r="E811">
            <v>0</v>
          </cell>
          <cell r="F811">
            <v>0</v>
          </cell>
          <cell r="G811">
            <v>0</v>
          </cell>
          <cell r="H811">
            <v>0</v>
          </cell>
          <cell r="I811">
            <v>0</v>
          </cell>
          <cell r="J811">
            <v>0</v>
          </cell>
          <cell r="K811">
            <v>0</v>
          </cell>
          <cell r="L811">
            <v>0</v>
          </cell>
          <cell r="M811">
            <v>0</v>
          </cell>
          <cell r="N811">
            <v>0</v>
          </cell>
          <cell r="O811">
            <v>0</v>
          </cell>
          <cell r="P811">
            <v>0</v>
          </cell>
          <cell r="Q811">
            <v>0</v>
          </cell>
        </row>
        <row r="812">
          <cell r="C812">
            <v>0</v>
          </cell>
          <cell r="D812">
            <v>0</v>
          </cell>
          <cell r="E812">
            <v>0</v>
          </cell>
          <cell r="F812">
            <v>0</v>
          </cell>
          <cell r="G812">
            <v>0</v>
          </cell>
          <cell r="H812">
            <v>0</v>
          </cell>
          <cell r="I812">
            <v>0</v>
          </cell>
          <cell r="J812">
            <v>0</v>
          </cell>
          <cell r="K812">
            <v>0</v>
          </cell>
          <cell r="L812">
            <v>0</v>
          </cell>
          <cell r="M812">
            <v>0</v>
          </cell>
          <cell r="N812">
            <v>0</v>
          </cell>
          <cell r="O812">
            <v>0</v>
          </cell>
          <cell r="P812">
            <v>0</v>
          </cell>
          <cell r="Q812">
            <v>0</v>
          </cell>
        </row>
        <row r="813">
          <cell r="C813">
            <v>0</v>
          </cell>
          <cell r="D813">
            <v>0</v>
          </cell>
          <cell r="E813">
            <v>0</v>
          </cell>
          <cell r="F813">
            <v>0</v>
          </cell>
          <cell r="G813">
            <v>0</v>
          </cell>
          <cell r="H813">
            <v>0</v>
          </cell>
          <cell r="I813">
            <v>0</v>
          </cell>
          <cell r="J813">
            <v>0</v>
          </cell>
          <cell r="K813">
            <v>0</v>
          </cell>
          <cell r="L813">
            <v>0</v>
          </cell>
          <cell r="M813">
            <v>0</v>
          </cell>
          <cell r="N813">
            <v>0</v>
          </cell>
          <cell r="O813">
            <v>0</v>
          </cell>
          <cell r="P813">
            <v>0</v>
          </cell>
          <cell r="Q813">
            <v>0</v>
          </cell>
        </row>
        <row r="814">
          <cell r="C814">
            <v>0</v>
          </cell>
          <cell r="D814">
            <v>0</v>
          </cell>
          <cell r="E814">
            <v>0</v>
          </cell>
          <cell r="F814">
            <v>0</v>
          </cell>
          <cell r="G814">
            <v>0</v>
          </cell>
          <cell r="H814" t="str">
            <v>Firma</v>
          </cell>
          <cell r="I814">
            <v>0</v>
          </cell>
          <cell r="J814">
            <v>0</v>
          </cell>
          <cell r="K814">
            <v>0</v>
          </cell>
          <cell r="L814">
            <v>0</v>
          </cell>
          <cell r="M814">
            <v>0</v>
          </cell>
          <cell r="N814">
            <v>0</v>
          </cell>
          <cell r="O814">
            <v>0</v>
          </cell>
          <cell r="P814">
            <v>0</v>
          </cell>
          <cell r="Q814">
            <v>0</v>
          </cell>
        </row>
        <row r="815">
          <cell r="C815">
            <v>0</v>
          </cell>
          <cell r="D815">
            <v>0</v>
          </cell>
          <cell r="E815">
            <v>0</v>
          </cell>
          <cell r="F815">
            <v>0</v>
          </cell>
          <cell r="G815">
            <v>0</v>
          </cell>
          <cell r="H815" t="str">
            <v>Nombre:</v>
          </cell>
          <cell r="I815">
            <v>0</v>
          </cell>
          <cell r="J815">
            <v>0</v>
          </cell>
          <cell r="K815">
            <v>0</v>
          </cell>
          <cell r="L815">
            <v>0</v>
          </cell>
          <cell r="M815">
            <v>0</v>
          </cell>
          <cell r="N815">
            <v>0</v>
          </cell>
          <cell r="O815">
            <v>0</v>
          </cell>
          <cell r="P815">
            <v>0</v>
          </cell>
          <cell r="Q815">
            <v>0</v>
          </cell>
        </row>
        <row r="816">
          <cell r="C816">
            <v>0</v>
          </cell>
          <cell r="D816">
            <v>0</v>
          </cell>
          <cell r="E816">
            <v>0</v>
          </cell>
          <cell r="F816">
            <v>0</v>
          </cell>
          <cell r="G816">
            <v>0</v>
          </cell>
          <cell r="H816" t="str">
            <v>Representante Legal del Interventor o su Apoderado</v>
          </cell>
          <cell r="I816">
            <v>0</v>
          </cell>
          <cell r="J816">
            <v>0</v>
          </cell>
          <cell r="K816">
            <v>0</v>
          </cell>
          <cell r="L816">
            <v>0</v>
          </cell>
          <cell r="M816">
            <v>0</v>
          </cell>
          <cell r="N816">
            <v>0</v>
          </cell>
          <cell r="O816">
            <v>0</v>
          </cell>
          <cell r="P816">
            <v>0</v>
          </cell>
          <cell r="Q816">
            <v>0</v>
          </cell>
        </row>
        <row r="817">
          <cell r="C817">
            <v>0</v>
          </cell>
          <cell r="D817">
            <v>0</v>
          </cell>
          <cell r="E817">
            <v>0</v>
          </cell>
          <cell r="F817">
            <v>0</v>
          </cell>
          <cell r="G817">
            <v>0</v>
          </cell>
          <cell r="H817" t="str">
            <v>Matricula No. :</v>
          </cell>
          <cell r="I817">
            <v>0</v>
          </cell>
          <cell r="J817">
            <v>0</v>
          </cell>
          <cell r="K817">
            <v>0</v>
          </cell>
          <cell r="L817">
            <v>0</v>
          </cell>
          <cell r="M817">
            <v>0</v>
          </cell>
          <cell r="N817">
            <v>0</v>
          </cell>
          <cell r="O817">
            <v>0</v>
          </cell>
          <cell r="P817">
            <v>0</v>
          </cell>
          <cell r="Q817">
            <v>0</v>
          </cell>
        </row>
        <row r="818">
          <cell r="C818">
            <v>0</v>
          </cell>
          <cell r="D818">
            <v>0</v>
          </cell>
          <cell r="E818">
            <v>0</v>
          </cell>
          <cell r="F818">
            <v>0</v>
          </cell>
          <cell r="G818">
            <v>0</v>
          </cell>
          <cell r="H818">
            <v>0</v>
          </cell>
          <cell r="I818">
            <v>0</v>
          </cell>
          <cell r="J818">
            <v>0</v>
          </cell>
          <cell r="K818">
            <v>0</v>
          </cell>
          <cell r="L818">
            <v>0</v>
          </cell>
          <cell r="M818">
            <v>0</v>
          </cell>
          <cell r="N818">
            <v>0</v>
          </cell>
          <cell r="O818">
            <v>0</v>
          </cell>
          <cell r="P818">
            <v>0</v>
          </cell>
          <cell r="Q818">
            <v>0</v>
          </cell>
        </row>
        <row r="819">
          <cell r="C819">
            <v>0</v>
          </cell>
          <cell r="D819">
            <v>0</v>
          </cell>
          <cell r="E819">
            <v>0</v>
          </cell>
          <cell r="F819">
            <v>0</v>
          </cell>
          <cell r="G819">
            <v>0</v>
          </cell>
          <cell r="H819">
            <v>0</v>
          </cell>
          <cell r="I819">
            <v>0</v>
          </cell>
          <cell r="J819">
            <v>0</v>
          </cell>
          <cell r="K819">
            <v>0</v>
          </cell>
          <cell r="L819">
            <v>0</v>
          </cell>
          <cell r="M819">
            <v>0</v>
          </cell>
          <cell r="N819">
            <v>0</v>
          </cell>
          <cell r="O819">
            <v>0</v>
          </cell>
          <cell r="P819">
            <v>0</v>
          </cell>
          <cell r="Q819">
            <v>0</v>
          </cell>
        </row>
        <row r="821">
          <cell r="C821">
            <v>0</v>
          </cell>
          <cell r="D821">
            <v>0</v>
          </cell>
          <cell r="E821">
            <v>0</v>
          </cell>
          <cell r="F821">
            <v>0</v>
          </cell>
          <cell r="G821">
            <v>0</v>
          </cell>
          <cell r="H821">
            <v>0</v>
          </cell>
          <cell r="I821">
            <v>0</v>
          </cell>
          <cell r="J821">
            <v>0</v>
          </cell>
          <cell r="K821">
            <v>0</v>
          </cell>
          <cell r="L821">
            <v>0</v>
          </cell>
          <cell r="M821">
            <v>0</v>
          </cell>
          <cell r="N821">
            <v>0</v>
          </cell>
          <cell r="O821">
            <v>0</v>
          </cell>
          <cell r="P821">
            <v>0</v>
          </cell>
          <cell r="Q821">
            <v>0</v>
          </cell>
        </row>
        <row r="822">
          <cell r="C822" t="str">
            <v>Formulario 1 - Propuesta económica  - Documento tipo de selección abreviada de menor cuantía - versión 2</v>
          </cell>
          <cell r="D822">
            <v>0</v>
          </cell>
          <cell r="E822">
            <v>0</v>
          </cell>
          <cell r="F822">
            <v>0</v>
          </cell>
          <cell r="G822">
            <v>0</v>
          </cell>
          <cell r="H822">
            <v>0</v>
          </cell>
          <cell r="I822">
            <v>0</v>
          </cell>
          <cell r="J822">
            <v>0</v>
          </cell>
          <cell r="K822">
            <v>0</v>
          </cell>
          <cell r="L822">
            <v>0</v>
          </cell>
          <cell r="M822">
            <v>0</v>
          </cell>
          <cell r="N822">
            <v>0</v>
          </cell>
          <cell r="O822">
            <v>0</v>
          </cell>
          <cell r="P822">
            <v>0</v>
          </cell>
          <cell r="Q822">
            <v>0</v>
          </cell>
        </row>
        <row r="823">
          <cell r="C823" t="str">
            <v>Código</v>
          </cell>
          <cell r="D823" t="str">
            <v>CCE-EICP-FM-25</v>
          </cell>
          <cell r="E823" t="str">
            <v>Versión</v>
          </cell>
          <cell r="F823">
            <v>2</v>
          </cell>
          <cell r="G823">
            <v>0</v>
          </cell>
          <cell r="H823">
            <v>0</v>
          </cell>
          <cell r="I823">
            <v>0</v>
          </cell>
          <cell r="J823">
            <v>0</v>
          </cell>
          <cell r="K823">
            <v>0</v>
          </cell>
          <cell r="L823">
            <v>0</v>
          </cell>
          <cell r="M823">
            <v>0</v>
          </cell>
          <cell r="N823">
            <v>0</v>
          </cell>
          <cell r="O823">
            <v>0</v>
          </cell>
          <cell r="P823">
            <v>0</v>
          </cell>
          <cell r="Q823">
            <v>0</v>
          </cell>
        </row>
        <row r="824">
          <cell r="C824">
            <v>0</v>
          </cell>
          <cell r="D824">
            <v>0</v>
          </cell>
          <cell r="E824">
            <v>0</v>
          </cell>
          <cell r="F824">
            <v>0</v>
          </cell>
          <cell r="G824">
            <v>0</v>
          </cell>
          <cell r="H824">
            <v>0</v>
          </cell>
          <cell r="I824">
            <v>0</v>
          </cell>
          <cell r="J824">
            <v>0</v>
          </cell>
          <cell r="K824">
            <v>0</v>
          </cell>
          <cell r="L824">
            <v>0</v>
          </cell>
          <cell r="M824">
            <v>0</v>
          </cell>
          <cell r="N824">
            <v>0</v>
          </cell>
          <cell r="O824">
            <v>0</v>
          </cell>
          <cell r="P824">
            <v>0</v>
          </cell>
          <cell r="Q824">
            <v>0</v>
          </cell>
        </row>
        <row r="825">
          <cell r="C825" t="str">
            <v>[La entidad podrá utilizar este formato para la presentación de los análisis de precios unitarios el contratista en la oportunidad prevista en el numeral 8.1. del Documento Base]</v>
          </cell>
          <cell r="D825">
            <v>0</v>
          </cell>
          <cell r="E825">
            <v>0</v>
          </cell>
          <cell r="F825">
            <v>0</v>
          </cell>
          <cell r="G825">
            <v>0</v>
          </cell>
          <cell r="H825">
            <v>0</v>
          </cell>
          <cell r="I825">
            <v>0</v>
          </cell>
          <cell r="J825">
            <v>0</v>
          </cell>
          <cell r="K825">
            <v>0</v>
          </cell>
          <cell r="L825">
            <v>0</v>
          </cell>
          <cell r="M825">
            <v>0</v>
          </cell>
          <cell r="N825">
            <v>0</v>
          </cell>
          <cell r="O825">
            <v>0</v>
          </cell>
          <cell r="P825">
            <v>0</v>
          </cell>
          <cell r="Q825">
            <v>0</v>
          </cell>
        </row>
        <row r="826">
          <cell r="C826">
            <v>0</v>
          </cell>
          <cell r="D826">
            <v>0</v>
          </cell>
          <cell r="E826">
            <v>0</v>
          </cell>
          <cell r="F826">
            <v>0</v>
          </cell>
          <cell r="G826">
            <v>0</v>
          </cell>
          <cell r="H826">
            <v>0</v>
          </cell>
          <cell r="I826">
            <v>0</v>
          </cell>
          <cell r="J826">
            <v>0</v>
          </cell>
          <cell r="K826">
            <v>0</v>
          </cell>
          <cell r="L826">
            <v>0</v>
          </cell>
          <cell r="M826">
            <v>0</v>
          </cell>
          <cell r="N826">
            <v>0</v>
          </cell>
          <cell r="O826">
            <v>0</v>
          </cell>
          <cell r="P826">
            <v>0</v>
          </cell>
          <cell r="Q826">
            <v>0</v>
          </cell>
        </row>
        <row r="827">
          <cell r="C827">
            <v>0</v>
          </cell>
          <cell r="D827">
            <v>0</v>
          </cell>
          <cell r="E827">
            <v>0</v>
          </cell>
          <cell r="F827">
            <v>0</v>
          </cell>
          <cell r="G827">
            <v>0</v>
          </cell>
          <cell r="H827">
            <v>0</v>
          </cell>
          <cell r="I827">
            <v>0</v>
          </cell>
          <cell r="J827">
            <v>0</v>
          </cell>
          <cell r="K827">
            <v>0</v>
          </cell>
          <cell r="L827">
            <v>0</v>
          </cell>
          <cell r="M827">
            <v>0</v>
          </cell>
          <cell r="N827">
            <v>0</v>
          </cell>
          <cell r="O827">
            <v>0</v>
          </cell>
          <cell r="P827">
            <v>0</v>
          </cell>
          <cell r="Q827">
            <v>0</v>
          </cell>
        </row>
        <row r="828">
          <cell r="C828">
            <v>0</v>
          </cell>
          <cell r="D828" t="str">
            <v>MUNICIPIO DE CONCORDIA, ANTIOQUIA</v>
          </cell>
          <cell r="E828">
            <v>0</v>
          </cell>
          <cell r="F828">
            <v>0</v>
          </cell>
          <cell r="G828">
            <v>0</v>
          </cell>
          <cell r="H828">
            <v>0</v>
          </cell>
          <cell r="I828">
            <v>0</v>
          </cell>
          <cell r="J828">
            <v>0</v>
          </cell>
          <cell r="K828">
            <v>0</v>
          </cell>
          <cell r="L828">
            <v>0</v>
          </cell>
          <cell r="M828">
            <v>0</v>
          </cell>
          <cell r="N828">
            <v>0</v>
          </cell>
          <cell r="O828">
            <v>0</v>
          </cell>
          <cell r="P828">
            <v>0</v>
          </cell>
          <cell r="Q828">
            <v>0</v>
          </cell>
        </row>
        <row r="829">
          <cell r="C829">
            <v>0</v>
          </cell>
          <cell r="D829">
            <v>0</v>
          </cell>
          <cell r="E829">
            <v>0</v>
          </cell>
          <cell r="F829">
            <v>0</v>
          </cell>
          <cell r="G829">
            <v>0</v>
          </cell>
          <cell r="H829">
            <v>0</v>
          </cell>
          <cell r="I829">
            <v>0</v>
          </cell>
          <cell r="J829">
            <v>0</v>
          </cell>
          <cell r="K829">
            <v>0</v>
          </cell>
          <cell r="L829" t="str">
            <v>VERSIÓN</v>
          </cell>
          <cell r="M829">
            <v>0</v>
          </cell>
          <cell r="N829">
            <v>0</v>
          </cell>
          <cell r="O829">
            <v>0</v>
          </cell>
          <cell r="P829">
            <v>0</v>
          </cell>
          <cell r="Q829">
            <v>0</v>
          </cell>
        </row>
        <row r="830">
          <cell r="C830">
            <v>0</v>
          </cell>
          <cell r="D830" t="str">
            <v xml:space="preserve">[NÚMERO DEL PROCESO] </v>
          </cell>
          <cell r="E830">
            <v>0</v>
          </cell>
          <cell r="F830">
            <v>0</v>
          </cell>
          <cell r="G830">
            <v>0</v>
          </cell>
          <cell r="H830">
            <v>0</v>
          </cell>
          <cell r="I830">
            <v>0</v>
          </cell>
          <cell r="J830">
            <v>0</v>
          </cell>
          <cell r="K830">
            <v>0</v>
          </cell>
          <cell r="L830">
            <v>0</v>
          </cell>
          <cell r="M830">
            <v>0</v>
          </cell>
          <cell r="N830">
            <v>0</v>
          </cell>
          <cell r="O830">
            <v>0</v>
          </cell>
          <cell r="P830">
            <v>0</v>
          </cell>
          <cell r="Q830">
            <v>0</v>
          </cell>
        </row>
        <row r="831">
          <cell r="C831">
            <v>0</v>
          </cell>
          <cell r="D831">
            <v>0</v>
          </cell>
          <cell r="E831">
            <v>0</v>
          </cell>
          <cell r="F831">
            <v>0</v>
          </cell>
          <cell r="G831">
            <v>0</v>
          </cell>
          <cell r="H831">
            <v>0</v>
          </cell>
          <cell r="I831">
            <v>0</v>
          </cell>
          <cell r="J831">
            <v>0</v>
          </cell>
          <cell r="K831">
            <v>0</v>
          </cell>
          <cell r="L831" t="str">
            <v>PÁGINA</v>
          </cell>
          <cell r="M831">
            <v>1</v>
          </cell>
          <cell r="N831" t="str">
            <v>DE</v>
          </cell>
          <cell r="O831">
            <v>1</v>
          </cell>
          <cell r="P831">
            <v>0</v>
          </cell>
          <cell r="Q831">
            <v>0</v>
          </cell>
        </row>
        <row r="832">
          <cell r="C832">
            <v>0</v>
          </cell>
          <cell r="D832" t="str">
            <v xml:space="preserve">ANALISIS DE PRECIOS UNITARIOS </v>
          </cell>
          <cell r="E832">
            <v>0</v>
          </cell>
          <cell r="F832">
            <v>0</v>
          </cell>
          <cell r="G832">
            <v>0</v>
          </cell>
          <cell r="H832">
            <v>0</v>
          </cell>
          <cell r="I832">
            <v>0</v>
          </cell>
          <cell r="J832">
            <v>0</v>
          </cell>
          <cell r="K832">
            <v>0</v>
          </cell>
          <cell r="L832">
            <v>0</v>
          </cell>
          <cell r="M832">
            <v>0</v>
          </cell>
          <cell r="N832">
            <v>0</v>
          </cell>
          <cell r="O832">
            <v>0</v>
          </cell>
          <cell r="P832">
            <v>0</v>
          </cell>
          <cell r="Q832">
            <v>0</v>
          </cell>
        </row>
        <row r="833">
          <cell r="C833">
            <v>0</v>
          </cell>
          <cell r="D833">
            <v>0</v>
          </cell>
          <cell r="E833">
            <v>0</v>
          </cell>
          <cell r="F833">
            <v>0</v>
          </cell>
          <cell r="G833">
            <v>0</v>
          </cell>
          <cell r="H833">
            <v>0</v>
          </cell>
          <cell r="I833">
            <v>0</v>
          </cell>
          <cell r="J833">
            <v>0</v>
          </cell>
          <cell r="K833">
            <v>0</v>
          </cell>
          <cell r="L833">
            <v>0</v>
          </cell>
          <cell r="M833">
            <v>0</v>
          </cell>
          <cell r="N833">
            <v>0</v>
          </cell>
          <cell r="O833">
            <v>0</v>
          </cell>
          <cell r="P833">
            <v>0</v>
          </cell>
          <cell r="Q833">
            <v>0</v>
          </cell>
        </row>
        <row r="834">
          <cell r="C834">
            <v>0</v>
          </cell>
          <cell r="D834">
            <v>0</v>
          </cell>
          <cell r="E834">
            <v>0</v>
          </cell>
          <cell r="F834">
            <v>0</v>
          </cell>
          <cell r="G834">
            <v>0</v>
          </cell>
          <cell r="H834">
            <v>0</v>
          </cell>
          <cell r="I834">
            <v>0</v>
          </cell>
          <cell r="J834">
            <v>0</v>
          </cell>
          <cell r="K834">
            <v>0</v>
          </cell>
          <cell r="L834" t="str">
            <v>FECHA</v>
          </cell>
          <cell r="M834" t="str">
            <v>DD</v>
          </cell>
          <cell r="N834" t="str">
            <v>MM</v>
          </cell>
          <cell r="O834" t="str">
            <v>AA</v>
          </cell>
          <cell r="P834">
            <v>0</v>
          </cell>
          <cell r="Q834">
            <v>0</v>
          </cell>
        </row>
        <row r="835">
          <cell r="C835">
            <v>0</v>
          </cell>
          <cell r="D835">
            <v>0</v>
          </cell>
          <cell r="E835">
            <v>0</v>
          </cell>
          <cell r="F835">
            <v>0</v>
          </cell>
          <cell r="G835">
            <v>0</v>
          </cell>
          <cell r="H835">
            <v>0</v>
          </cell>
          <cell r="I835">
            <v>0</v>
          </cell>
          <cell r="J835">
            <v>0</v>
          </cell>
          <cell r="K835">
            <v>0</v>
          </cell>
          <cell r="L835">
            <v>0</v>
          </cell>
          <cell r="M835">
            <v>8</v>
          </cell>
          <cell r="N835">
            <v>5</v>
          </cell>
          <cell r="O835">
            <v>2023</v>
          </cell>
          <cell r="P835">
            <v>0</v>
          </cell>
          <cell r="Q835">
            <v>0</v>
          </cell>
        </row>
        <row r="836">
          <cell r="C836" t="str">
            <v>ITEMS DE LA PROPUESTA ECONÓMICA</v>
          </cell>
          <cell r="D836">
            <v>0</v>
          </cell>
          <cell r="E836">
            <v>0</v>
          </cell>
          <cell r="F836">
            <v>0</v>
          </cell>
          <cell r="G836">
            <v>0</v>
          </cell>
          <cell r="H836">
            <v>0</v>
          </cell>
          <cell r="I836" t="str">
            <v>ITEMS NO PREVISTOS</v>
          </cell>
          <cell r="J836">
            <v>0</v>
          </cell>
          <cell r="K836">
            <v>0</v>
          </cell>
          <cell r="L836">
            <v>0</v>
          </cell>
          <cell r="M836">
            <v>0</v>
          </cell>
          <cell r="N836">
            <v>0</v>
          </cell>
          <cell r="O836">
            <v>0</v>
          </cell>
          <cell r="P836">
            <v>0</v>
          </cell>
          <cell r="Q836">
            <v>0</v>
          </cell>
        </row>
        <row r="837">
          <cell r="C837">
            <v>0</v>
          </cell>
          <cell r="D837">
            <v>0</v>
          </cell>
          <cell r="E837">
            <v>0</v>
          </cell>
          <cell r="F837">
            <v>0</v>
          </cell>
          <cell r="G837">
            <v>0</v>
          </cell>
          <cell r="H837">
            <v>0</v>
          </cell>
          <cell r="I837">
            <v>0</v>
          </cell>
          <cell r="J837">
            <v>0</v>
          </cell>
          <cell r="K837">
            <v>0</v>
          </cell>
          <cell r="L837">
            <v>0</v>
          </cell>
          <cell r="M837">
            <v>0</v>
          </cell>
          <cell r="N837">
            <v>0</v>
          </cell>
          <cell r="O837">
            <v>0</v>
          </cell>
          <cell r="P837">
            <v>0</v>
          </cell>
          <cell r="Q837">
            <v>0</v>
          </cell>
        </row>
        <row r="838">
          <cell r="C838">
            <v>0</v>
          </cell>
          <cell r="D838">
            <v>0</v>
          </cell>
          <cell r="E838">
            <v>0</v>
          </cell>
          <cell r="F838">
            <v>0</v>
          </cell>
          <cell r="G838">
            <v>0</v>
          </cell>
          <cell r="H838">
            <v>0</v>
          </cell>
          <cell r="I838">
            <v>0</v>
          </cell>
          <cell r="J838">
            <v>0</v>
          </cell>
          <cell r="K838">
            <v>0</v>
          </cell>
          <cell r="L838">
            <v>0</v>
          </cell>
          <cell r="M838">
            <v>0</v>
          </cell>
          <cell r="N838">
            <v>0</v>
          </cell>
          <cell r="O838">
            <v>0</v>
          </cell>
          <cell r="P838">
            <v>0</v>
          </cell>
          <cell r="Q838">
            <v>0</v>
          </cell>
        </row>
        <row r="839">
          <cell r="C839">
            <v>0</v>
          </cell>
          <cell r="D839">
            <v>0</v>
          </cell>
          <cell r="E839">
            <v>0</v>
          </cell>
          <cell r="F839">
            <v>0</v>
          </cell>
          <cell r="G839">
            <v>0</v>
          </cell>
          <cell r="H839">
            <v>0</v>
          </cell>
          <cell r="I839">
            <v>0</v>
          </cell>
          <cell r="J839">
            <v>0</v>
          </cell>
          <cell r="K839">
            <v>0</v>
          </cell>
          <cell r="L839">
            <v>0</v>
          </cell>
          <cell r="M839">
            <v>0</v>
          </cell>
          <cell r="N839">
            <v>0</v>
          </cell>
          <cell r="O839">
            <v>0</v>
          </cell>
          <cell r="P839">
            <v>0</v>
          </cell>
          <cell r="Q839">
            <v>0</v>
          </cell>
        </row>
        <row r="840">
          <cell r="C840" t="str">
            <v>DATOS ESPECÍFICOS</v>
          </cell>
          <cell r="D840">
            <v>0</v>
          </cell>
          <cell r="E840">
            <v>0</v>
          </cell>
          <cell r="F840">
            <v>0</v>
          </cell>
          <cell r="G840">
            <v>0</v>
          </cell>
          <cell r="H840">
            <v>0</v>
          </cell>
          <cell r="I840">
            <v>0</v>
          </cell>
          <cell r="J840">
            <v>0</v>
          </cell>
          <cell r="K840">
            <v>0</v>
          </cell>
          <cell r="L840">
            <v>0</v>
          </cell>
          <cell r="M840">
            <v>0</v>
          </cell>
          <cell r="N840">
            <v>0</v>
          </cell>
          <cell r="O840">
            <v>0</v>
          </cell>
          <cell r="P840">
            <v>0</v>
          </cell>
          <cell r="Q840">
            <v>0</v>
          </cell>
        </row>
        <row r="841">
          <cell r="C841">
            <v>0</v>
          </cell>
          <cell r="D841">
            <v>0</v>
          </cell>
          <cell r="E841">
            <v>0</v>
          </cell>
          <cell r="F841">
            <v>0</v>
          </cell>
          <cell r="G841">
            <v>0</v>
          </cell>
          <cell r="H841">
            <v>0</v>
          </cell>
          <cell r="I841">
            <v>0</v>
          </cell>
          <cell r="J841">
            <v>0</v>
          </cell>
          <cell r="K841">
            <v>0</v>
          </cell>
          <cell r="L841">
            <v>0</v>
          </cell>
          <cell r="M841">
            <v>0</v>
          </cell>
          <cell r="N841">
            <v>0</v>
          </cell>
          <cell r="O841">
            <v>0</v>
          </cell>
          <cell r="P841">
            <v>0</v>
          </cell>
          <cell r="Q841">
            <v>0</v>
          </cell>
        </row>
        <row r="842">
          <cell r="C842" t="str">
            <v>ITEM</v>
          </cell>
          <cell r="D842" t="str">
            <v>DESCRIPCIÓN</v>
          </cell>
          <cell r="E842">
            <v>0</v>
          </cell>
          <cell r="F842">
            <v>0</v>
          </cell>
          <cell r="G842">
            <v>0</v>
          </cell>
          <cell r="H842">
            <v>0</v>
          </cell>
          <cell r="I842">
            <v>0</v>
          </cell>
          <cell r="J842">
            <v>0</v>
          </cell>
          <cell r="K842">
            <v>0</v>
          </cell>
          <cell r="L842">
            <v>0</v>
          </cell>
          <cell r="M842" t="str">
            <v>UNIDAD</v>
          </cell>
          <cell r="N842">
            <v>0</v>
          </cell>
          <cell r="O842" t="str">
            <v>CANTIDAD</v>
          </cell>
          <cell r="P842">
            <v>0</v>
          </cell>
          <cell r="Q842">
            <v>0</v>
          </cell>
        </row>
        <row r="843">
          <cell r="C843" t="str">
            <v>5.2.8</v>
          </cell>
          <cell r="D843" t="str">
            <v>Demolición de enchapes y picado de la capa base de mortero, con medios manuales, eliminándolo totalmente sin deteriorar la superficie soporte, que quedará al descubierto y preparada para su posterior revestimiento. Incluye acopio, retirada y carga manual de escombros sobre camión.</v>
          </cell>
          <cell r="E843">
            <v>0</v>
          </cell>
          <cell r="F843">
            <v>0</v>
          </cell>
          <cell r="G843">
            <v>0</v>
          </cell>
          <cell r="H843">
            <v>0</v>
          </cell>
          <cell r="I843">
            <v>0</v>
          </cell>
          <cell r="J843">
            <v>0</v>
          </cell>
          <cell r="K843">
            <v>0</v>
          </cell>
          <cell r="L843">
            <v>0</v>
          </cell>
          <cell r="M843" t="str">
            <v>m2</v>
          </cell>
          <cell r="N843">
            <v>0</v>
          </cell>
          <cell r="O843">
            <v>14</v>
          </cell>
          <cell r="P843">
            <v>0</v>
          </cell>
          <cell r="Q843">
            <v>0</v>
          </cell>
          <cell r="R843">
            <v>8223</v>
          </cell>
          <cell r="S843">
            <v>10602</v>
          </cell>
          <cell r="T843">
            <v>4.7699999999999999E-2</v>
          </cell>
          <cell r="U843">
            <v>0</v>
          </cell>
          <cell r="V843">
            <v>0</v>
          </cell>
          <cell r="W843">
            <v>0.95230000000000004</v>
          </cell>
        </row>
        <row r="844">
          <cell r="C844" t="str">
            <v>I. EQUIPO</v>
          </cell>
          <cell r="D844">
            <v>0</v>
          </cell>
          <cell r="E844">
            <v>0</v>
          </cell>
          <cell r="F844">
            <v>0</v>
          </cell>
          <cell r="G844">
            <v>0</v>
          </cell>
          <cell r="H844">
            <v>0</v>
          </cell>
          <cell r="I844">
            <v>0</v>
          </cell>
          <cell r="J844">
            <v>0</v>
          </cell>
          <cell r="K844">
            <v>0</v>
          </cell>
          <cell r="L844">
            <v>0</v>
          </cell>
          <cell r="M844">
            <v>0</v>
          </cell>
          <cell r="N844">
            <v>0</v>
          </cell>
          <cell r="O844">
            <v>0</v>
          </cell>
          <cell r="P844">
            <v>0</v>
          </cell>
          <cell r="Q844">
            <v>0</v>
          </cell>
        </row>
        <row r="845">
          <cell r="C845">
            <v>0</v>
          </cell>
          <cell r="D845">
            <v>0</v>
          </cell>
          <cell r="E845">
            <v>0</v>
          </cell>
          <cell r="F845">
            <v>0</v>
          </cell>
          <cell r="G845">
            <v>0</v>
          </cell>
          <cell r="H845">
            <v>0</v>
          </cell>
          <cell r="I845">
            <v>0</v>
          </cell>
          <cell r="J845">
            <v>0</v>
          </cell>
          <cell r="K845">
            <v>0</v>
          </cell>
          <cell r="L845">
            <v>0</v>
          </cell>
          <cell r="M845">
            <v>0</v>
          </cell>
          <cell r="N845">
            <v>0</v>
          </cell>
          <cell r="O845">
            <v>0</v>
          </cell>
          <cell r="P845">
            <v>0</v>
          </cell>
          <cell r="Q845">
            <v>0</v>
          </cell>
        </row>
        <row r="846">
          <cell r="C846" t="str">
            <v>DESCRIPCIÓN</v>
          </cell>
          <cell r="D846">
            <v>0</v>
          </cell>
          <cell r="E846">
            <v>0</v>
          </cell>
          <cell r="F846">
            <v>0</v>
          </cell>
          <cell r="G846">
            <v>0</v>
          </cell>
          <cell r="H846" t="str">
            <v>MARCA</v>
          </cell>
          <cell r="I846">
            <v>0</v>
          </cell>
          <cell r="J846" t="str">
            <v>TIPO</v>
          </cell>
          <cell r="K846">
            <v>0</v>
          </cell>
          <cell r="L846" t="str">
            <v>TARIFA/HORA</v>
          </cell>
          <cell r="M846" t="str">
            <v>RENDIMIENTO</v>
          </cell>
          <cell r="N846">
            <v>0</v>
          </cell>
          <cell r="O846" t="str">
            <v>Vr. UNITARIO</v>
          </cell>
          <cell r="P846">
            <v>0</v>
          </cell>
          <cell r="Q846">
            <v>0</v>
          </cell>
        </row>
        <row r="847">
          <cell r="C847">
            <v>0</v>
          </cell>
          <cell r="D847">
            <v>0</v>
          </cell>
          <cell r="E847">
            <v>0</v>
          </cell>
          <cell r="F847">
            <v>0</v>
          </cell>
          <cell r="G847">
            <v>0</v>
          </cell>
          <cell r="H847">
            <v>0</v>
          </cell>
          <cell r="I847">
            <v>0</v>
          </cell>
          <cell r="J847" t="str">
            <v/>
          </cell>
          <cell r="K847">
            <v>0</v>
          </cell>
          <cell r="L847" t="str">
            <v/>
          </cell>
          <cell r="M847">
            <v>0</v>
          </cell>
          <cell r="N847">
            <v>0</v>
          </cell>
          <cell r="O847">
            <v>0</v>
          </cell>
          <cell r="P847">
            <v>0</v>
          </cell>
          <cell r="Q847">
            <v>0</v>
          </cell>
          <cell r="R847">
            <v>0</v>
          </cell>
          <cell r="T847">
            <v>0</v>
          </cell>
        </row>
        <row r="848">
          <cell r="C848">
            <v>0</v>
          </cell>
          <cell r="D848">
            <v>0</v>
          </cell>
          <cell r="E848">
            <v>0</v>
          </cell>
          <cell r="F848">
            <v>0</v>
          </cell>
          <cell r="G848">
            <v>0</v>
          </cell>
          <cell r="H848">
            <v>0</v>
          </cell>
          <cell r="I848">
            <v>0</v>
          </cell>
          <cell r="J848" t="str">
            <v/>
          </cell>
          <cell r="K848">
            <v>0</v>
          </cell>
          <cell r="L848" t="str">
            <v/>
          </cell>
          <cell r="M848">
            <v>0</v>
          </cell>
          <cell r="N848">
            <v>0</v>
          </cell>
          <cell r="O848">
            <v>0</v>
          </cell>
          <cell r="P848">
            <v>0</v>
          </cell>
          <cell r="Q848">
            <v>0</v>
          </cell>
          <cell r="R848">
            <v>0</v>
          </cell>
          <cell r="T848">
            <v>0</v>
          </cell>
        </row>
        <row r="849">
          <cell r="C849">
            <v>0</v>
          </cell>
          <cell r="D849">
            <v>0</v>
          </cell>
          <cell r="E849">
            <v>0</v>
          </cell>
          <cell r="F849">
            <v>0</v>
          </cell>
          <cell r="G849">
            <v>0</v>
          </cell>
          <cell r="H849">
            <v>0</v>
          </cell>
          <cell r="I849">
            <v>0</v>
          </cell>
          <cell r="J849" t="str">
            <v/>
          </cell>
          <cell r="K849">
            <v>0</v>
          </cell>
          <cell r="L849" t="str">
            <v/>
          </cell>
          <cell r="M849">
            <v>0</v>
          </cell>
          <cell r="N849">
            <v>0</v>
          </cell>
          <cell r="O849">
            <v>0</v>
          </cell>
          <cell r="P849">
            <v>0</v>
          </cell>
          <cell r="Q849">
            <v>0</v>
          </cell>
          <cell r="R849">
            <v>0</v>
          </cell>
          <cell r="T849">
            <v>0</v>
          </cell>
        </row>
        <row r="850">
          <cell r="C850" t="str">
            <v>Herramienta Menor (Como % de Mano de Obra)</v>
          </cell>
          <cell r="D850">
            <v>0</v>
          </cell>
          <cell r="E850">
            <v>0</v>
          </cell>
          <cell r="F850">
            <v>0</v>
          </cell>
          <cell r="G850">
            <v>0</v>
          </cell>
          <cell r="H850">
            <v>0</v>
          </cell>
          <cell r="I850">
            <v>0</v>
          </cell>
          <cell r="J850" t="str">
            <v>Dia</v>
          </cell>
          <cell r="K850">
            <v>0</v>
          </cell>
          <cell r="L850">
            <v>7831</v>
          </cell>
          <cell r="M850">
            <v>0.05</v>
          </cell>
          <cell r="N850">
            <v>0</v>
          </cell>
          <cell r="O850">
            <v>392</v>
          </cell>
          <cell r="P850">
            <v>0</v>
          </cell>
          <cell r="Q850">
            <v>0</v>
          </cell>
          <cell r="R850">
            <v>5488</v>
          </cell>
          <cell r="T850" t="str">
            <v>Herramienta Menor (Como % de Mano de Obra)</v>
          </cell>
        </row>
        <row r="851">
          <cell r="C851">
            <v>0</v>
          </cell>
          <cell r="D851">
            <v>0</v>
          </cell>
          <cell r="E851">
            <v>0</v>
          </cell>
          <cell r="F851">
            <v>0</v>
          </cell>
          <cell r="G851">
            <v>0</v>
          </cell>
          <cell r="H851">
            <v>0</v>
          </cell>
          <cell r="I851">
            <v>0</v>
          </cell>
          <cell r="J851">
            <v>0</v>
          </cell>
          <cell r="K851">
            <v>0</v>
          </cell>
          <cell r="L851">
            <v>4.7699999999999999E-2</v>
          </cell>
          <cell r="M851" t="str">
            <v>SUBTOTAL $</v>
          </cell>
          <cell r="N851">
            <v>0</v>
          </cell>
          <cell r="O851">
            <v>392</v>
          </cell>
          <cell r="P851">
            <v>0</v>
          </cell>
          <cell r="Q851">
            <v>0</v>
          </cell>
          <cell r="T851">
            <v>0</v>
          </cell>
        </row>
        <row r="852">
          <cell r="C852" t="str">
            <v>II. MATERIALES</v>
          </cell>
          <cell r="D852">
            <v>0</v>
          </cell>
          <cell r="E852">
            <v>0</v>
          </cell>
          <cell r="F852">
            <v>0</v>
          </cell>
          <cell r="G852">
            <v>0</v>
          </cell>
          <cell r="H852">
            <v>0</v>
          </cell>
          <cell r="I852">
            <v>0</v>
          </cell>
          <cell r="J852">
            <v>0</v>
          </cell>
          <cell r="K852">
            <v>0</v>
          </cell>
          <cell r="L852">
            <v>0</v>
          </cell>
          <cell r="M852">
            <v>0</v>
          </cell>
          <cell r="N852">
            <v>0</v>
          </cell>
          <cell r="O852">
            <v>0</v>
          </cell>
          <cell r="P852">
            <v>0</v>
          </cell>
          <cell r="Q852">
            <v>0</v>
          </cell>
          <cell r="T852">
            <v>0</v>
          </cell>
        </row>
        <row r="853">
          <cell r="C853">
            <v>0</v>
          </cell>
          <cell r="D853">
            <v>0</v>
          </cell>
          <cell r="E853">
            <v>0</v>
          </cell>
          <cell r="F853">
            <v>0</v>
          </cell>
          <cell r="G853">
            <v>0</v>
          </cell>
          <cell r="H853">
            <v>0</v>
          </cell>
          <cell r="I853">
            <v>0</v>
          </cell>
          <cell r="J853">
            <v>0</v>
          </cell>
          <cell r="K853">
            <v>0</v>
          </cell>
          <cell r="L853">
            <v>0</v>
          </cell>
          <cell r="M853">
            <v>0</v>
          </cell>
          <cell r="N853">
            <v>0</v>
          </cell>
          <cell r="O853">
            <v>0</v>
          </cell>
          <cell r="P853">
            <v>0</v>
          </cell>
          <cell r="Q853">
            <v>0</v>
          </cell>
          <cell r="T853">
            <v>0</v>
          </cell>
        </row>
        <row r="854">
          <cell r="C854" t="str">
            <v>DESCRIPCIÓN</v>
          </cell>
          <cell r="D854">
            <v>0</v>
          </cell>
          <cell r="E854">
            <v>0</v>
          </cell>
          <cell r="F854">
            <v>0</v>
          </cell>
          <cell r="G854">
            <v>0</v>
          </cell>
          <cell r="H854">
            <v>0</v>
          </cell>
          <cell r="I854">
            <v>0</v>
          </cell>
          <cell r="J854">
            <v>0</v>
          </cell>
          <cell r="K854" t="str">
            <v>UNIDAD</v>
          </cell>
          <cell r="L854" t="str">
            <v>CANTIDAD</v>
          </cell>
          <cell r="M854" t="str">
            <v>PRECIO UNIT.</v>
          </cell>
          <cell r="N854">
            <v>0</v>
          </cell>
          <cell r="O854" t="str">
            <v>Vr. UNITARIO</v>
          </cell>
          <cell r="P854">
            <v>0</v>
          </cell>
          <cell r="Q854">
            <v>0</v>
          </cell>
          <cell r="T854">
            <v>0</v>
          </cell>
        </row>
        <row r="855">
          <cell r="C855">
            <v>0</v>
          </cell>
          <cell r="D855">
            <v>0</v>
          </cell>
          <cell r="E855">
            <v>0</v>
          </cell>
          <cell r="F855">
            <v>0</v>
          </cell>
          <cell r="G855">
            <v>0</v>
          </cell>
          <cell r="H855">
            <v>0</v>
          </cell>
          <cell r="I855">
            <v>0</v>
          </cell>
          <cell r="J855">
            <v>0</v>
          </cell>
          <cell r="K855" t="str">
            <v/>
          </cell>
          <cell r="L855">
            <v>0</v>
          </cell>
          <cell r="M855">
            <v>0</v>
          </cell>
          <cell r="N855">
            <v>0</v>
          </cell>
          <cell r="O855">
            <v>0</v>
          </cell>
          <cell r="P855">
            <v>0</v>
          </cell>
          <cell r="Q855">
            <v>0</v>
          </cell>
          <cell r="R855">
            <v>0</v>
          </cell>
          <cell r="T855">
            <v>0</v>
          </cell>
        </row>
        <row r="856">
          <cell r="C856">
            <v>0</v>
          </cell>
          <cell r="D856">
            <v>0</v>
          </cell>
          <cell r="E856">
            <v>0</v>
          </cell>
          <cell r="F856">
            <v>0</v>
          </cell>
          <cell r="G856">
            <v>0</v>
          </cell>
          <cell r="H856">
            <v>0</v>
          </cell>
          <cell r="I856">
            <v>0</v>
          </cell>
          <cell r="J856">
            <v>0</v>
          </cell>
          <cell r="K856" t="str">
            <v/>
          </cell>
          <cell r="L856">
            <v>0</v>
          </cell>
          <cell r="M856">
            <v>0</v>
          </cell>
          <cell r="N856">
            <v>0</v>
          </cell>
          <cell r="O856">
            <v>0</v>
          </cell>
          <cell r="P856">
            <v>0</v>
          </cell>
          <cell r="Q856">
            <v>0</v>
          </cell>
          <cell r="R856">
            <v>0</v>
          </cell>
          <cell r="T856">
            <v>0</v>
          </cell>
        </row>
        <row r="857">
          <cell r="C857">
            <v>0</v>
          </cell>
          <cell r="D857">
            <v>0</v>
          </cell>
          <cell r="E857">
            <v>0</v>
          </cell>
          <cell r="F857">
            <v>0</v>
          </cell>
          <cell r="G857">
            <v>0</v>
          </cell>
          <cell r="H857">
            <v>0</v>
          </cell>
          <cell r="I857">
            <v>0</v>
          </cell>
          <cell r="J857">
            <v>0</v>
          </cell>
          <cell r="K857" t="str">
            <v/>
          </cell>
          <cell r="L857">
            <v>0</v>
          </cell>
          <cell r="M857">
            <v>0</v>
          </cell>
          <cell r="N857">
            <v>0</v>
          </cell>
          <cell r="O857">
            <v>0</v>
          </cell>
          <cell r="P857">
            <v>0</v>
          </cell>
          <cell r="Q857">
            <v>0</v>
          </cell>
          <cell r="R857">
            <v>0</v>
          </cell>
          <cell r="T857">
            <v>0</v>
          </cell>
        </row>
        <row r="858">
          <cell r="C858">
            <v>0</v>
          </cell>
          <cell r="D858">
            <v>0</v>
          </cell>
          <cell r="E858">
            <v>0</v>
          </cell>
          <cell r="F858">
            <v>0</v>
          </cell>
          <cell r="G858">
            <v>0</v>
          </cell>
          <cell r="H858">
            <v>0</v>
          </cell>
          <cell r="I858">
            <v>0</v>
          </cell>
          <cell r="J858">
            <v>0</v>
          </cell>
          <cell r="K858" t="str">
            <v/>
          </cell>
          <cell r="L858">
            <v>0</v>
          </cell>
          <cell r="M858">
            <v>0</v>
          </cell>
          <cell r="N858">
            <v>0</v>
          </cell>
          <cell r="O858">
            <v>0</v>
          </cell>
          <cell r="P858">
            <v>0</v>
          </cell>
          <cell r="Q858">
            <v>0</v>
          </cell>
          <cell r="R858">
            <v>0</v>
          </cell>
          <cell r="T858">
            <v>0</v>
          </cell>
        </row>
        <row r="859">
          <cell r="C859">
            <v>0</v>
          </cell>
          <cell r="D859">
            <v>0</v>
          </cell>
          <cell r="E859">
            <v>0</v>
          </cell>
          <cell r="F859">
            <v>0</v>
          </cell>
          <cell r="G859">
            <v>0</v>
          </cell>
          <cell r="H859">
            <v>0</v>
          </cell>
          <cell r="I859">
            <v>0</v>
          </cell>
          <cell r="J859">
            <v>0</v>
          </cell>
          <cell r="K859" t="str">
            <v/>
          </cell>
          <cell r="L859">
            <v>0</v>
          </cell>
          <cell r="M859">
            <v>0</v>
          </cell>
          <cell r="N859">
            <v>0</v>
          </cell>
          <cell r="O859">
            <v>0</v>
          </cell>
          <cell r="P859">
            <v>0</v>
          </cell>
          <cell r="Q859">
            <v>0</v>
          </cell>
          <cell r="R859">
            <v>0</v>
          </cell>
          <cell r="T859">
            <v>0</v>
          </cell>
        </row>
        <row r="860">
          <cell r="C860">
            <v>0</v>
          </cell>
          <cell r="D860">
            <v>0</v>
          </cell>
          <cell r="E860">
            <v>0</v>
          </cell>
          <cell r="F860">
            <v>0</v>
          </cell>
          <cell r="G860">
            <v>0</v>
          </cell>
          <cell r="H860">
            <v>0</v>
          </cell>
          <cell r="I860">
            <v>0</v>
          </cell>
          <cell r="J860">
            <v>0</v>
          </cell>
          <cell r="K860" t="str">
            <v/>
          </cell>
          <cell r="L860">
            <v>0</v>
          </cell>
          <cell r="M860">
            <v>0</v>
          </cell>
          <cell r="N860">
            <v>0</v>
          </cell>
          <cell r="O860">
            <v>0</v>
          </cell>
          <cell r="P860">
            <v>0</v>
          </cell>
          <cell r="Q860">
            <v>0</v>
          </cell>
          <cell r="R860">
            <v>0</v>
          </cell>
          <cell r="T860">
            <v>0</v>
          </cell>
        </row>
        <row r="861">
          <cell r="C861">
            <v>0</v>
          </cell>
          <cell r="D861">
            <v>0</v>
          </cell>
          <cell r="E861">
            <v>0</v>
          </cell>
          <cell r="F861">
            <v>0</v>
          </cell>
          <cell r="G861">
            <v>0</v>
          </cell>
          <cell r="H861">
            <v>0</v>
          </cell>
          <cell r="I861">
            <v>0</v>
          </cell>
          <cell r="J861">
            <v>0</v>
          </cell>
          <cell r="K861" t="str">
            <v/>
          </cell>
          <cell r="L861">
            <v>0</v>
          </cell>
          <cell r="M861">
            <v>0</v>
          </cell>
          <cell r="N861">
            <v>0</v>
          </cell>
          <cell r="O861">
            <v>0</v>
          </cell>
          <cell r="P861">
            <v>0</v>
          </cell>
          <cell r="Q861">
            <v>0</v>
          </cell>
          <cell r="R861">
            <v>0</v>
          </cell>
          <cell r="T861">
            <v>0</v>
          </cell>
        </row>
        <row r="862">
          <cell r="C862">
            <v>0</v>
          </cell>
          <cell r="D862">
            <v>0</v>
          </cell>
          <cell r="E862">
            <v>0</v>
          </cell>
          <cell r="F862">
            <v>0</v>
          </cell>
          <cell r="G862">
            <v>0</v>
          </cell>
          <cell r="H862">
            <v>0</v>
          </cell>
          <cell r="I862">
            <v>0</v>
          </cell>
          <cell r="J862">
            <v>0</v>
          </cell>
          <cell r="K862">
            <v>0</v>
          </cell>
          <cell r="L862">
            <v>0</v>
          </cell>
          <cell r="M862" t="str">
            <v>SUBTOTAL $</v>
          </cell>
          <cell r="N862">
            <v>0</v>
          </cell>
          <cell r="O862">
            <v>0</v>
          </cell>
          <cell r="P862">
            <v>0</v>
          </cell>
          <cell r="Q862">
            <v>0</v>
          </cell>
          <cell r="T862">
            <v>0</v>
          </cell>
        </row>
        <row r="863">
          <cell r="C863" t="str">
            <v>III. TRANSPORTES</v>
          </cell>
          <cell r="D863">
            <v>0</v>
          </cell>
          <cell r="E863">
            <v>0</v>
          </cell>
          <cell r="F863">
            <v>0</v>
          </cell>
          <cell r="G863">
            <v>0</v>
          </cell>
          <cell r="H863">
            <v>0</v>
          </cell>
          <cell r="I863">
            <v>0</v>
          </cell>
          <cell r="J863">
            <v>0</v>
          </cell>
          <cell r="K863">
            <v>0</v>
          </cell>
          <cell r="L863">
            <v>0</v>
          </cell>
          <cell r="M863">
            <v>0</v>
          </cell>
          <cell r="N863">
            <v>0</v>
          </cell>
          <cell r="O863">
            <v>0</v>
          </cell>
          <cell r="P863">
            <v>0</v>
          </cell>
          <cell r="Q863">
            <v>0</v>
          </cell>
          <cell r="T863">
            <v>0</v>
          </cell>
        </row>
        <row r="864">
          <cell r="C864">
            <v>0</v>
          </cell>
          <cell r="D864">
            <v>0</v>
          </cell>
          <cell r="E864">
            <v>0</v>
          </cell>
          <cell r="F864">
            <v>0</v>
          </cell>
          <cell r="G864">
            <v>0</v>
          </cell>
          <cell r="H864">
            <v>0</v>
          </cell>
          <cell r="I864">
            <v>0</v>
          </cell>
          <cell r="J864">
            <v>0</v>
          </cell>
          <cell r="K864">
            <v>0</v>
          </cell>
          <cell r="L864">
            <v>0</v>
          </cell>
          <cell r="M864">
            <v>0</v>
          </cell>
          <cell r="N864">
            <v>0</v>
          </cell>
          <cell r="O864">
            <v>0</v>
          </cell>
          <cell r="P864">
            <v>0</v>
          </cell>
          <cell r="Q864">
            <v>0</v>
          </cell>
          <cell r="T864">
            <v>0</v>
          </cell>
        </row>
        <row r="865">
          <cell r="C865" t="str">
            <v>MATERIAL</v>
          </cell>
          <cell r="D865">
            <v>0</v>
          </cell>
          <cell r="E865">
            <v>0</v>
          </cell>
          <cell r="F865">
            <v>0</v>
          </cell>
          <cell r="G865">
            <v>0</v>
          </cell>
          <cell r="H865">
            <v>0</v>
          </cell>
          <cell r="I865">
            <v>0</v>
          </cell>
          <cell r="J865" t="str">
            <v>VOL. o PESO</v>
          </cell>
          <cell r="K865" t="str">
            <v>DISTANCIA</v>
          </cell>
          <cell r="L865" t="str">
            <v>M3 o Ton/Km</v>
          </cell>
          <cell r="M865" t="str">
            <v>TARIFA</v>
          </cell>
          <cell r="N865">
            <v>0</v>
          </cell>
          <cell r="O865" t="str">
            <v>Vr. UNITARIO</v>
          </cell>
          <cell r="P865">
            <v>0</v>
          </cell>
          <cell r="Q865">
            <v>0</v>
          </cell>
          <cell r="T865">
            <v>0</v>
          </cell>
        </row>
        <row r="866">
          <cell r="C866">
            <v>0</v>
          </cell>
          <cell r="D866">
            <v>0</v>
          </cell>
          <cell r="E866">
            <v>0</v>
          </cell>
          <cell r="F866">
            <v>0</v>
          </cell>
          <cell r="G866">
            <v>0</v>
          </cell>
          <cell r="H866">
            <v>0</v>
          </cell>
          <cell r="I866">
            <v>0</v>
          </cell>
          <cell r="J866" t="str">
            <v/>
          </cell>
          <cell r="K866">
            <v>0</v>
          </cell>
          <cell r="L866">
            <v>0</v>
          </cell>
          <cell r="M866">
            <v>0</v>
          </cell>
          <cell r="N866">
            <v>0</v>
          </cell>
          <cell r="O866">
            <v>0</v>
          </cell>
          <cell r="P866">
            <v>0</v>
          </cell>
          <cell r="Q866">
            <v>0</v>
          </cell>
          <cell r="R866">
            <v>0</v>
          </cell>
          <cell r="T866">
            <v>0</v>
          </cell>
        </row>
        <row r="867">
          <cell r="C867">
            <v>0</v>
          </cell>
          <cell r="D867">
            <v>0</v>
          </cell>
          <cell r="E867">
            <v>0</v>
          </cell>
          <cell r="F867">
            <v>0</v>
          </cell>
          <cell r="G867">
            <v>0</v>
          </cell>
          <cell r="H867">
            <v>0</v>
          </cell>
          <cell r="I867">
            <v>0</v>
          </cell>
          <cell r="J867" t="str">
            <v/>
          </cell>
          <cell r="K867">
            <v>0</v>
          </cell>
          <cell r="L867">
            <v>0</v>
          </cell>
          <cell r="M867">
            <v>0</v>
          </cell>
          <cell r="N867">
            <v>0</v>
          </cell>
          <cell r="O867">
            <v>0</v>
          </cell>
          <cell r="P867">
            <v>0</v>
          </cell>
          <cell r="Q867">
            <v>0</v>
          </cell>
          <cell r="R867">
            <v>0</v>
          </cell>
          <cell r="T867">
            <v>0</v>
          </cell>
        </row>
        <row r="868">
          <cell r="C868">
            <v>0</v>
          </cell>
          <cell r="D868">
            <v>0</v>
          </cell>
          <cell r="E868">
            <v>0</v>
          </cell>
          <cell r="F868">
            <v>0</v>
          </cell>
          <cell r="G868">
            <v>0</v>
          </cell>
          <cell r="H868">
            <v>0</v>
          </cell>
          <cell r="I868">
            <v>0</v>
          </cell>
          <cell r="J868" t="str">
            <v/>
          </cell>
          <cell r="K868">
            <v>0</v>
          </cell>
          <cell r="L868">
            <v>0</v>
          </cell>
          <cell r="M868">
            <v>0</v>
          </cell>
          <cell r="N868">
            <v>0</v>
          </cell>
          <cell r="O868">
            <v>0</v>
          </cell>
          <cell r="P868">
            <v>0</v>
          </cell>
          <cell r="Q868">
            <v>0</v>
          </cell>
          <cell r="R868">
            <v>0</v>
          </cell>
          <cell r="T868">
            <v>0</v>
          </cell>
        </row>
        <row r="869">
          <cell r="C869">
            <v>0</v>
          </cell>
          <cell r="D869">
            <v>0</v>
          </cell>
          <cell r="E869">
            <v>0</v>
          </cell>
          <cell r="F869">
            <v>0</v>
          </cell>
          <cell r="G869">
            <v>0</v>
          </cell>
          <cell r="H869">
            <v>0</v>
          </cell>
          <cell r="I869">
            <v>0</v>
          </cell>
          <cell r="J869">
            <v>0</v>
          </cell>
          <cell r="K869">
            <v>0</v>
          </cell>
          <cell r="L869">
            <v>0</v>
          </cell>
          <cell r="M869" t="str">
            <v>SUBTOTAL $</v>
          </cell>
          <cell r="N869">
            <v>0</v>
          </cell>
          <cell r="O869">
            <v>0</v>
          </cell>
          <cell r="P869">
            <v>0</v>
          </cell>
          <cell r="Q869">
            <v>0</v>
          </cell>
          <cell r="T869">
            <v>0</v>
          </cell>
        </row>
        <row r="870">
          <cell r="C870" t="str">
            <v>IV. MANO DE OBRA</v>
          </cell>
          <cell r="D870">
            <v>0</v>
          </cell>
          <cell r="E870">
            <v>0</v>
          </cell>
          <cell r="F870">
            <v>0</v>
          </cell>
          <cell r="G870">
            <v>0</v>
          </cell>
          <cell r="H870">
            <v>0</v>
          </cell>
          <cell r="I870">
            <v>0</v>
          </cell>
          <cell r="J870">
            <v>0</v>
          </cell>
          <cell r="K870">
            <v>0</v>
          </cell>
          <cell r="L870">
            <v>0</v>
          </cell>
          <cell r="M870">
            <v>0</v>
          </cell>
          <cell r="N870">
            <v>0</v>
          </cell>
          <cell r="O870">
            <v>0</v>
          </cell>
          <cell r="P870">
            <v>0</v>
          </cell>
          <cell r="Q870">
            <v>0</v>
          </cell>
          <cell r="T870">
            <v>0</v>
          </cell>
        </row>
        <row r="871">
          <cell r="C871">
            <v>0</v>
          </cell>
          <cell r="D871">
            <v>0</v>
          </cell>
          <cell r="E871">
            <v>0</v>
          </cell>
          <cell r="F871">
            <v>0</v>
          </cell>
          <cell r="G871">
            <v>0</v>
          </cell>
          <cell r="H871">
            <v>0</v>
          </cell>
          <cell r="I871">
            <v>0</v>
          </cell>
          <cell r="J871">
            <v>0</v>
          </cell>
          <cell r="K871">
            <v>0</v>
          </cell>
          <cell r="L871">
            <v>0</v>
          </cell>
          <cell r="M871">
            <v>0</v>
          </cell>
          <cell r="N871">
            <v>0</v>
          </cell>
          <cell r="O871">
            <v>0</v>
          </cell>
          <cell r="P871">
            <v>0</v>
          </cell>
          <cell r="Q871">
            <v>0</v>
          </cell>
          <cell r="T871">
            <v>0</v>
          </cell>
        </row>
        <row r="872">
          <cell r="C872" t="str">
            <v>TRABAJADOR</v>
          </cell>
          <cell r="D872">
            <v>0</v>
          </cell>
          <cell r="E872">
            <v>0</v>
          </cell>
          <cell r="F872">
            <v>0</v>
          </cell>
          <cell r="G872">
            <v>0</v>
          </cell>
          <cell r="H872">
            <v>0</v>
          </cell>
          <cell r="I872" t="str">
            <v>CANTIDAD</v>
          </cell>
          <cell r="J872" t="str">
            <v>JORNAL</v>
          </cell>
          <cell r="K872" t="str">
            <v>PRESTACIONES</v>
          </cell>
          <cell r="L872" t="str">
            <v>JORNAL TOTAL</v>
          </cell>
          <cell r="M872" t="str">
            <v>RENDIMIENTO</v>
          </cell>
          <cell r="N872">
            <v>0</v>
          </cell>
          <cell r="O872" t="str">
            <v>Vr. UNITARIO</v>
          </cell>
          <cell r="P872">
            <v>0</v>
          </cell>
          <cell r="Q872">
            <v>0</v>
          </cell>
          <cell r="R872">
            <v>0</v>
          </cell>
          <cell r="T872">
            <v>0</v>
          </cell>
        </row>
        <row r="873">
          <cell r="C873" t="str">
            <v>Ayudante Raso</v>
          </cell>
          <cell r="D873">
            <v>0</v>
          </cell>
          <cell r="E873">
            <v>0</v>
          </cell>
          <cell r="F873">
            <v>0</v>
          </cell>
          <cell r="G873">
            <v>0</v>
          </cell>
          <cell r="H873">
            <v>0</v>
          </cell>
          <cell r="I873">
            <v>2</v>
          </cell>
          <cell r="J873">
            <v>44900</v>
          </cell>
          <cell r="K873">
            <v>1.744</v>
          </cell>
          <cell r="L873">
            <v>156611</v>
          </cell>
          <cell r="M873">
            <v>20</v>
          </cell>
          <cell r="N873">
            <v>0</v>
          </cell>
          <cell r="O873">
            <v>7831</v>
          </cell>
          <cell r="P873">
            <v>0</v>
          </cell>
          <cell r="Q873">
            <v>0</v>
          </cell>
          <cell r="R873">
            <v>1.4</v>
          </cell>
          <cell r="T873" t="str">
            <v>Ayudante Raso</v>
          </cell>
        </row>
        <row r="874">
          <cell r="C874">
            <v>0</v>
          </cell>
          <cell r="D874">
            <v>0</v>
          </cell>
          <cell r="E874">
            <v>0</v>
          </cell>
          <cell r="F874">
            <v>0</v>
          </cell>
          <cell r="G874">
            <v>0</v>
          </cell>
          <cell r="H874">
            <v>0</v>
          </cell>
          <cell r="I874">
            <v>0</v>
          </cell>
          <cell r="J874">
            <v>0</v>
          </cell>
          <cell r="K874">
            <v>0</v>
          </cell>
          <cell r="L874">
            <v>0</v>
          </cell>
          <cell r="M874">
            <v>0</v>
          </cell>
          <cell r="N874">
            <v>0</v>
          </cell>
          <cell r="O874">
            <v>0</v>
          </cell>
          <cell r="P874">
            <v>0</v>
          </cell>
          <cell r="Q874">
            <v>0</v>
          </cell>
          <cell r="R874">
            <v>0</v>
          </cell>
          <cell r="T874">
            <v>0</v>
          </cell>
        </row>
        <row r="875">
          <cell r="C875">
            <v>0</v>
          </cell>
          <cell r="D875">
            <v>0</v>
          </cell>
          <cell r="E875">
            <v>0</v>
          </cell>
          <cell r="F875">
            <v>0</v>
          </cell>
          <cell r="G875">
            <v>0</v>
          </cell>
          <cell r="H875">
            <v>0</v>
          </cell>
          <cell r="I875">
            <v>0</v>
          </cell>
          <cell r="J875">
            <v>0</v>
          </cell>
          <cell r="K875">
            <v>0</v>
          </cell>
          <cell r="L875">
            <v>0</v>
          </cell>
          <cell r="M875">
            <v>0</v>
          </cell>
          <cell r="N875">
            <v>0</v>
          </cell>
          <cell r="O875">
            <v>0</v>
          </cell>
          <cell r="P875">
            <v>0</v>
          </cell>
          <cell r="Q875">
            <v>0</v>
          </cell>
          <cell r="R875">
            <v>0</v>
          </cell>
          <cell r="T875">
            <v>0</v>
          </cell>
        </row>
        <row r="876">
          <cell r="C876">
            <v>0</v>
          </cell>
          <cell r="D876">
            <v>0</v>
          </cell>
          <cell r="E876">
            <v>0</v>
          </cell>
          <cell r="F876">
            <v>0</v>
          </cell>
          <cell r="G876">
            <v>0</v>
          </cell>
          <cell r="H876">
            <v>0</v>
          </cell>
          <cell r="I876">
            <v>0</v>
          </cell>
          <cell r="J876">
            <v>0</v>
          </cell>
          <cell r="K876">
            <v>0</v>
          </cell>
          <cell r="L876">
            <v>0.95230000000000004</v>
          </cell>
          <cell r="M876" t="str">
            <v>SUBTOTAL $</v>
          </cell>
          <cell r="N876">
            <v>0</v>
          </cell>
          <cell r="O876">
            <v>7831</v>
          </cell>
          <cell r="P876">
            <v>0</v>
          </cell>
          <cell r="Q876">
            <v>0</v>
          </cell>
          <cell r="T876">
            <v>0</v>
          </cell>
        </row>
        <row r="877">
          <cell r="C877">
            <v>0</v>
          </cell>
          <cell r="D877">
            <v>0</v>
          </cell>
          <cell r="E877">
            <v>0</v>
          </cell>
          <cell r="F877">
            <v>0</v>
          </cell>
          <cell r="G877">
            <v>0</v>
          </cell>
          <cell r="H877">
            <v>0</v>
          </cell>
          <cell r="I877">
            <v>0</v>
          </cell>
          <cell r="J877">
            <v>0</v>
          </cell>
          <cell r="K877">
            <v>0</v>
          </cell>
          <cell r="L877">
            <v>0</v>
          </cell>
          <cell r="M877">
            <v>0</v>
          </cell>
          <cell r="N877">
            <v>0</v>
          </cell>
          <cell r="O877">
            <v>0</v>
          </cell>
          <cell r="P877">
            <v>0</v>
          </cell>
          <cell r="Q877">
            <v>0</v>
          </cell>
        </row>
        <row r="878">
          <cell r="C878" t="str">
            <v>TOTAL COSTO DIRECTO $</v>
          </cell>
          <cell r="D878">
            <v>0</v>
          </cell>
          <cell r="E878">
            <v>0</v>
          </cell>
          <cell r="F878">
            <v>0</v>
          </cell>
          <cell r="G878">
            <v>0</v>
          </cell>
          <cell r="H878">
            <v>0</v>
          </cell>
          <cell r="I878">
            <v>0</v>
          </cell>
          <cell r="J878">
            <v>0</v>
          </cell>
          <cell r="K878">
            <v>0</v>
          </cell>
          <cell r="L878">
            <v>0</v>
          </cell>
          <cell r="M878">
            <v>0</v>
          </cell>
          <cell r="N878">
            <v>0</v>
          </cell>
          <cell r="O878">
            <v>8223</v>
          </cell>
          <cell r="P878">
            <v>0</v>
          </cell>
          <cell r="Q878">
            <v>0</v>
          </cell>
        </row>
        <row r="879">
          <cell r="C879" t="str">
            <v>V. COSTOS INDIRECTOS</v>
          </cell>
          <cell r="D879">
            <v>0</v>
          </cell>
          <cell r="E879">
            <v>0</v>
          </cell>
          <cell r="F879">
            <v>0</v>
          </cell>
          <cell r="G879">
            <v>0</v>
          </cell>
          <cell r="H879">
            <v>0</v>
          </cell>
          <cell r="I879">
            <v>0</v>
          </cell>
          <cell r="J879">
            <v>0</v>
          </cell>
          <cell r="K879">
            <v>0</v>
          </cell>
          <cell r="L879">
            <v>0</v>
          </cell>
          <cell r="M879">
            <v>0</v>
          </cell>
          <cell r="N879">
            <v>0</v>
          </cell>
          <cell r="O879">
            <v>0</v>
          </cell>
          <cell r="P879">
            <v>0</v>
          </cell>
          <cell r="Q879">
            <v>0</v>
          </cell>
        </row>
        <row r="880">
          <cell r="C880">
            <v>0</v>
          </cell>
          <cell r="D880">
            <v>0</v>
          </cell>
          <cell r="E880">
            <v>0</v>
          </cell>
          <cell r="F880">
            <v>0</v>
          </cell>
          <cell r="G880">
            <v>0</v>
          </cell>
          <cell r="H880">
            <v>0</v>
          </cell>
          <cell r="I880">
            <v>0</v>
          </cell>
          <cell r="J880">
            <v>0</v>
          </cell>
          <cell r="K880">
            <v>0</v>
          </cell>
          <cell r="L880">
            <v>0</v>
          </cell>
          <cell r="M880">
            <v>0</v>
          </cell>
          <cell r="N880">
            <v>0</v>
          </cell>
          <cell r="O880">
            <v>0</v>
          </cell>
          <cell r="P880">
            <v>0</v>
          </cell>
          <cell r="Q880">
            <v>0</v>
          </cell>
        </row>
        <row r="881">
          <cell r="C881" t="str">
            <v>Descripción</v>
          </cell>
          <cell r="D881">
            <v>0</v>
          </cell>
          <cell r="E881">
            <v>0</v>
          </cell>
          <cell r="F881">
            <v>0</v>
          </cell>
          <cell r="G881">
            <v>0</v>
          </cell>
          <cell r="H881">
            <v>0</v>
          </cell>
          <cell r="I881">
            <v>0</v>
          </cell>
          <cell r="J881">
            <v>0</v>
          </cell>
          <cell r="K881">
            <v>0</v>
          </cell>
          <cell r="L881" t="str">
            <v>Porcentaje</v>
          </cell>
          <cell r="M881" t="str">
            <v>Valor Total</v>
          </cell>
          <cell r="N881">
            <v>0</v>
          </cell>
          <cell r="O881">
            <v>0</v>
          </cell>
          <cell r="P881">
            <v>0</v>
          </cell>
          <cell r="Q881">
            <v>0</v>
          </cell>
        </row>
        <row r="882">
          <cell r="C882" t="str">
            <v>ADMINISTRACION</v>
          </cell>
          <cell r="D882">
            <v>0</v>
          </cell>
          <cell r="E882">
            <v>0</v>
          </cell>
          <cell r="F882">
            <v>0</v>
          </cell>
          <cell r="G882">
            <v>0</v>
          </cell>
          <cell r="H882">
            <v>0</v>
          </cell>
          <cell r="I882">
            <v>0</v>
          </cell>
          <cell r="J882">
            <v>0</v>
          </cell>
          <cell r="K882">
            <v>0</v>
          </cell>
          <cell r="L882">
            <v>0.23930000000000001</v>
          </cell>
          <cell r="M882">
            <v>1968</v>
          </cell>
          <cell r="N882">
            <v>0</v>
          </cell>
          <cell r="O882">
            <v>0</v>
          </cell>
          <cell r="P882">
            <v>0</v>
          </cell>
          <cell r="Q882">
            <v>0</v>
          </cell>
        </row>
        <row r="883">
          <cell r="C883" t="str">
            <v xml:space="preserve">IMPREVISTOS </v>
          </cell>
          <cell r="D883">
            <v>0</v>
          </cell>
          <cell r="E883">
            <v>0</v>
          </cell>
          <cell r="F883">
            <v>0</v>
          </cell>
          <cell r="G883">
            <v>0</v>
          </cell>
          <cell r="H883">
            <v>0</v>
          </cell>
          <cell r="I883">
            <v>0</v>
          </cell>
          <cell r="J883">
            <v>0</v>
          </cell>
          <cell r="K883">
            <v>0</v>
          </cell>
          <cell r="L883">
            <v>0</v>
          </cell>
          <cell r="M883">
            <v>0</v>
          </cell>
          <cell r="N883">
            <v>0</v>
          </cell>
          <cell r="O883">
            <v>0</v>
          </cell>
          <cell r="P883">
            <v>0</v>
          </cell>
          <cell r="Q883">
            <v>0</v>
          </cell>
        </row>
        <row r="884">
          <cell r="C884" t="str">
            <v>UTILIDAD</v>
          </cell>
          <cell r="D884">
            <v>0</v>
          </cell>
          <cell r="E884">
            <v>0</v>
          </cell>
          <cell r="F884">
            <v>0</v>
          </cell>
          <cell r="G884">
            <v>0</v>
          </cell>
          <cell r="H884">
            <v>0</v>
          </cell>
          <cell r="I884">
            <v>0</v>
          </cell>
          <cell r="J884">
            <v>0</v>
          </cell>
          <cell r="K884">
            <v>0</v>
          </cell>
          <cell r="L884">
            <v>0.05</v>
          </cell>
          <cell r="M884">
            <v>411</v>
          </cell>
          <cell r="N884">
            <v>0</v>
          </cell>
          <cell r="O884">
            <v>0</v>
          </cell>
          <cell r="P884">
            <v>0</v>
          </cell>
          <cell r="Q884">
            <v>0</v>
          </cell>
        </row>
        <row r="885">
          <cell r="C885" t="str">
            <v>SUBTOTAL $</v>
          </cell>
          <cell r="D885">
            <v>0</v>
          </cell>
          <cell r="E885">
            <v>0</v>
          </cell>
          <cell r="F885">
            <v>0</v>
          </cell>
          <cell r="G885">
            <v>0</v>
          </cell>
          <cell r="H885">
            <v>0</v>
          </cell>
          <cell r="I885">
            <v>0</v>
          </cell>
          <cell r="J885">
            <v>0</v>
          </cell>
          <cell r="K885">
            <v>0</v>
          </cell>
          <cell r="L885">
            <v>0</v>
          </cell>
          <cell r="M885">
            <v>0</v>
          </cell>
          <cell r="N885">
            <v>0</v>
          </cell>
          <cell r="O885">
            <v>2379</v>
          </cell>
          <cell r="P885">
            <v>0</v>
          </cell>
          <cell r="Q885">
            <v>0</v>
          </cell>
        </row>
        <row r="886">
          <cell r="C886">
            <v>0</v>
          </cell>
          <cell r="D886">
            <v>0</v>
          </cell>
          <cell r="E886">
            <v>0</v>
          </cell>
          <cell r="F886">
            <v>0</v>
          </cell>
          <cell r="G886">
            <v>0</v>
          </cell>
          <cell r="H886">
            <v>0</v>
          </cell>
          <cell r="I886">
            <v>0</v>
          </cell>
          <cell r="J886">
            <v>0</v>
          </cell>
          <cell r="K886">
            <v>0</v>
          </cell>
          <cell r="L886">
            <v>0</v>
          </cell>
          <cell r="M886">
            <v>0</v>
          </cell>
          <cell r="N886">
            <v>0</v>
          </cell>
          <cell r="O886">
            <v>0</v>
          </cell>
          <cell r="P886">
            <v>0</v>
          </cell>
          <cell r="Q886">
            <v>0</v>
          </cell>
        </row>
        <row r="887">
          <cell r="C887" t="str">
            <v>Precio Unitario Total Aproximado al peso $</v>
          </cell>
          <cell r="D887">
            <v>0</v>
          </cell>
          <cell r="E887">
            <v>0</v>
          </cell>
          <cell r="F887">
            <v>0</v>
          </cell>
          <cell r="G887">
            <v>0</v>
          </cell>
          <cell r="H887">
            <v>0</v>
          </cell>
          <cell r="I887">
            <v>0</v>
          </cell>
          <cell r="J887">
            <v>0</v>
          </cell>
          <cell r="K887">
            <v>0</v>
          </cell>
          <cell r="L887">
            <v>0</v>
          </cell>
          <cell r="M887">
            <v>0</v>
          </cell>
          <cell r="N887">
            <v>0</v>
          </cell>
          <cell r="O887">
            <v>10602</v>
          </cell>
          <cell r="P887">
            <v>0</v>
          </cell>
          <cell r="Q887">
            <v>0</v>
          </cell>
        </row>
        <row r="888">
          <cell r="C888">
            <v>0</v>
          </cell>
          <cell r="D888">
            <v>0</v>
          </cell>
          <cell r="E888">
            <v>0</v>
          </cell>
          <cell r="F888">
            <v>0</v>
          </cell>
          <cell r="G888">
            <v>0</v>
          </cell>
          <cell r="H888">
            <v>0</v>
          </cell>
          <cell r="I888">
            <v>0</v>
          </cell>
          <cell r="J888">
            <v>0</v>
          </cell>
          <cell r="K888">
            <v>0</v>
          </cell>
          <cell r="L888">
            <v>0</v>
          </cell>
          <cell r="M888">
            <v>0</v>
          </cell>
          <cell r="N888">
            <v>0</v>
          </cell>
          <cell r="O888">
            <v>0</v>
          </cell>
          <cell r="P888">
            <v>0</v>
          </cell>
          <cell r="Q888">
            <v>0</v>
          </cell>
        </row>
        <row r="889">
          <cell r="C889">
            <v>0</v>
          </cell>
          <cell r="D889">
            <v>0</v>
          </cell>
          <cell r="E889">
            <v>0</v>
          </cell>
          <cell r="F889">
            <v>0</v>
          </cell>
          <cell r="G889">
            <v>0</v>
          </cell>
          <cell r="H889">
            <v>0</v>
          </cell>
          <cell r="I889">
            <v>0</v>
          </cell>
          <cell r="J889">
            <v>0</v>
          </cell>
          <cell r="K889">
            <v>0</v>
          </cell>
          <cell r="L889">
            <v>0</v>
          </cell>
          <cell r="M889">
            <v>0</v>
          </cell>
          <cell r="N889">
            <v>0</v>
          </cell>
          <cell r="O889">
            <v>0</v>
          </cell>
          <cell r="P889">
            <v>0</v>
          </cell>
          <cell r="Q889">
            <v>0</v>
          </cell>
        </row>
        <row r="890">
          <cell r="C890">
            <v>0</v>
          </cell>
          <cell r="D890">
            <v>0</v>
          </cell>
          <cell r="E890">
            <v>0</v>
          </cell>
          <cell r="F890">
            <v>0</v>
          </cell>
          <cell r="G890">
            <v>0</v>
          </cell>
          <cell r="H890" t="str">
            <v>Firma</v>
          </cell>
          <cell r="I890">
            <v>0</v>
          </cell>
          <cell r="J890">
            <v>0</v>
          </cell>
          <cell r="K890">
            <v>0</v>
          </cell>
          <cell r="L890">
            <v>0</v>
          </cell>
          <cell r="M890">
            <v>0</v>
          </cell>
          <cell r="N890">
            <v>0</v>
          </cell>
          <cell r="O890">
            <v>0</v>
          </cell>
          <cell r="P890">
            <v>0</v>
          </cell>
          <cell r="Q890">
            <v>0</v>
          </cell>
        </row>
        <row r="891">
          <cell r="C891">
            <v>0</v>
          </cell>
          <cell r="D891">
            <v>0</v>
          </cell>
          <cell r="E891">
            <v>0</v>
          </cell>
          <cell r="F891">
            <v>0</v>
          </cell>
          <cell r="G891">
            <v>0</v>
          </cell>
          <cell r="H891" t="str">
            <v>Nombre:</v>
          </cell>
          <cell r="I891">
            <v>0</v>
          </cell>
          <cell r="J891">
            <v>0</v>
          </cell>
          <cell r="K891">
            <v>0</v>
          </cell>
          <cell r="L891">
            <v>0</v>
          </cell>
          <cell r="M891">
            <v>0</v>
          </cell>
          <cell r="N891">
            <v>0</v>
          </cell>
          <cell r="O891">
            <v>0</v>
          </cell>
          <cell r="P891">
            <v>0</v>
          </cell>
          <cell r="Q891">
            <v>0</v>
          </cell>
        </row>
        <row r="892">
          <cell r="C892">
            <v>0</v>
          </cell>
          <cell r="D892">
            <v>0</v>
          </cell>
          <cell r="E892">
            <v>0</v>
          </cell>
          <cell r="F892">
            <v>0</v>
          </cell>
          <cell r="G892">
            <v>0</v>
          </cell>
          <cell r="H892" t="str">
            <v>Representante Legal del Contratista o su Apoderado</v>
          </cell>
          <cell r="I892">
            <v>0</v>
          </cell>
          <cell r="J892">
            <v>0</v>
          </cell>
          <cell r="K892">
            <v>0</v>
          </cell>
          <cell r="L892">
            <v>0</v>
          </cell>
          <cell r="M892">
            <v>0</v>
          </cell>
          <cell r="N892">
            <v>0</v>
          </cell>
          <cell r="O892">
            <v>0</v>
          </cell>
          <cell r="P892">
            <v>0</v>
          </cell>
          <cell r="Q892">
            <v>0</v>
          </cell>
        </row>
        <row r="893">
          <cell r="C893">
            <v>0</v>
          </cell>
          <cell r="D893">
            <v>0</v>
          </cell>
          <cell r="E893">
            <v>0</v>
          </cell>
          <cell r="F893">
            <v>0</v>
          </cell>
          <cell r="G893">
            <v>0</v>
          </cell>
          <cell r="H893" t="str">
            <v>Matricula No. :</v>
          </cell>
          <cell r="I893">
            <v>0</v>
          </cell>
          <cell r="J893">
            <v>0</v>
          </cell>
          <cell r="K893">
            <v>0</v>
          </cell>
          <cell r="L893">
            <v>0</v>
          </cell>
          <cell r="M893">
            <v>0</v>
          </cell>
          <cell r="N893">
            <v>0</v>
          </cell>
          <cell r="O893">
            <v>0</v>
          </cell>
          <cell r="P893">
            <v>0</v>
          </cell>
          <cell r="Q893">
            <v>0</v>
          </cell>
        </row>
        <row r="894">
          <cell r="C894">
            <v>0</v>
          </cell>
          <cell r="D894">
            <v>0</v>
          </cell>
          <cell r="E894">
            <v>0</v>
          </cell>
          <cell r="F894">
            <v>0</v>
          </cell>
          <cell r="G894">
            <v>0</v>
          </cell>
          <cell r="H894" t="str">
            <v xml:space="preserve"> </v>
          </cell>
          <cell r="I894">
            <v>0</v>
          </cell>
          <cell r="J894">
            <v>0</v>
          </cell>
          <cell r="K894">
            <v>0</v>
          </cell>
          <cell r="L894">
            <v>0</v>
          </cell>
          <cell r="M894">
            <v>0</v>
          </cell>
          <cell r="N894">
            <v>0</v>
          </cell>
          <cell r="O894">
            <v>0</v>
          </cell>
          <cell r="P894">
            <v>0</v>
          </cell>
          <cell r="Q894">
            <v>0</v>
          </cell>
        </row>
        <row r="895">
          <cell r="C895" t="str">
            <v>OBSERVACIONES INTERVENTORÍA</v>
          </cell>
          <cell r="D895">
            <v>0</v>
          </cell>
          <cell r="E895">
            <v>0</v>
          </cell>
          <cell r="F895">
            <v>0</v>
          </cell>
          <cell r="G895">
            <v>0</v>
          </cell>
          <cell r="H895">
            <v>0</v>
          </cell>
          <cell r="I895">
            <v>0</v>
          </cell>
          <cell r="J895">
            <v>0</v>
          </cell>
          <cell r="K895">
            <v>0</v>
          </cell>
          <cell r="L895">
            <v>0</v>
          </cell>
          <cell r="M895">
            <v>0</v>
          </cell>
          <cell r="N895">
            <v>0</v>
          </cell>
          <cell r="O895">
            <v>0</v>
          </cell>
          <cell r="P895">
            <v>0</v>
          </cell>
          <cell r="Q895">
            <v>0</v>
          </cell>
        </row>
        <row r="896">
          <cell r="C896">
            <v>0</v>
          </cell>
          <cell r="D896">
            <v>0</v>
          </cell>
          <cell r="E896">
            <v>0</v>
          </cell>
          <cell r="F896">
            <v>0</v>
          </cell>
          <cell r="G896">
            <v>0</v>
          </cell>
          <cell r="H896">
            <v>0</v>
          </cell>
          <cell r="I896">
            <v>0</v>
          </cell>
          <cell r="J896">
            <v>0</v>
          </cell>
          <cell r="K896">
            <v>0</v>
          </cell>
          <cell r="L896">
            <v>0</v>
          </cell>
          <cell r="M896">
            <v>0</v>
          </cell>
          <cell r="N896">
            <v>0</v>
          </cell>
          <cell r="O896">
            <v>0</v>
          </cell>
          <cell r="P896">
            <v>0</v>
          </cell>
          <cell r="Q896">
            <v>0</v>
          </cell>
        </row>
        <row r="897">
          <cell r="C897">
            <v>0</v>
          </cell>
          <cell r="D897">
            <v>0</v>
          </cell>
          <cell r="E897">
            <v>0</v>
          </cell>
          <cell r="F897">
            <v>0</v>
          </cell>
          <cell r="G897">
            <v>0</v>
          </cell>
          <cell r="H897">
            <v>0</v>
          </cell>
          <cell r="I897">
            <v>0</v>
          </cell>
          <cell r="J897">
            <v>0</v>
          </cell>
          <cell r="K897">
            <v>0</v>
          </cell>
          <cell r="L897">
            <v>0</v>
          </cell>
          <cell r="M897">
            <v>0</v>
          </cell>
          <cell r="N897">
            <v>0</v>
          </cell>
          <cell r="O897">
            <v>0</v>
          </cell>
          <cell r="P897">
            <v>0</v>
          </cell>
          <cell r="Q897">
            <v>0</v>
          </cell>
        </row>
        <row r="898">
          <cell r="C898">
            <v>0</v>
          </cell>
          <cell r="D898">
            <v>0</v>
          </cell>
          <cell r="E898">
            <v>0</v>
          </cell>
          <cell r="F898">
            <v>0</v>
          </cell>
          <cell r="G898">
            <v>0</v>
          </cell>
          <cell r="H898">
            <v>0</v>
          </cell>
          <cell r="I898">
            <v>0</v>
          </cell>
          <cell r="J898">
            <v>0</v>
          </cell>
          <cell r="K898">
            <v>0</v>
          </cell>
          <cell r="L898">
            <v>0</v>
          </cell>
          <cell r="M898">
            <v>0</v>
          </cell>
          <cell r="N898">
            <v>0</v>
          </cell>
          <cell r="O898">
            <v>0</v>
          </cell>
          <cell r="P898">
            <v>0</v>
          </cell>
          <cell r="Q898">
            <v>0</v>
          </cell>
        </row>
        <row r="899">
          <cell r="C899" t="str">
            <v>APROBACIÓN POR INTERVENTORÍA</v>
          </cell>
          <cell r="D899">
            <v>0</v>
          </cell>
          <cell r="E899">
            <v>0</v>
          </cell>
          <cell r="F899">
            <v>0</v>
          </cell>
          <cell r="G899">
            <v>0</v>
          </cell>
          <cell r="H899">
            <v>0</v>
          </cell>
          <cell r="I899">
            <v>0</v>
          </cell>
          <cell r="J899">
            <v>0</v>
          </cell>
          <cell r="K899">
            <v>0</v>
          </cell>
          <cell r="L899">
            <v>0</v>
          </cell>
          <cell r="M899">
            <v>0</v>
          </cell>
          <cell r="N899">
            <v>0</v>
          </cell>
          <cell r="O899">
            <v>0</v>
          </cell>
          <cell r="P899">
            <v>0</v>
          </cell>
          <cell r="Q899">
            <v>0</v>
          </cell>
        </row>
        <row r="900">
          <cell r="C90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900">
            <v>0</v>
          </cell>
          <cell r="E900">
            <v>0</v>
          </cell>
          <cell r="F900">
            <v>0</v>
          </cell>
          <cell r="G900">
            <v>0</v>
          </cell>
          <cell r="H900">
            <v>0</v>
          </cell>
          <cell r="I900">
            <v>0</v>
          </cell>
          <cell r="J900">
            <v>0</v>
          </cell>
          <cell r="K900">
            <v>0</v>
          </cell>
          <cell r="L900">
            <v>0</v>
          </cell>
          <cell r="M900">
            <v>0</v>
          </cell>
          <cell r="N900">
            <v>0</v>
          </cell>
          <cell r="O900">
            <v>0</v>
          </cell>
          <cell r="P900">
            <v>0</v>
          </cell>
          <cell r="Q900">
            <v>0</v>
          </cell>
        </row>
        <row r="901">
          <cell r="C901">
            <v>0</v>
          </cell>
          <cell r="D901">
            <v>0</v>
          </cell>
          <cell r="E901">
            <v>0</v>
          </cell>
          <cell r="F901">
            <v>0</v>
          </cell>
          <cell r="G901">
            <v>0</v>
          </cell>
          <cell r="H901">
            <v>0</v>
          </cell>
          <cell r="I901">
            <v>0</v>
          </cell>
          <cell r="J901">
            <v>0</v>
          </cell>
          <cell r="K901">
            <v>0</v>
          </cell>
          <cell r="L901">
            <v>0</v>
          </cell>
          <cell r="M901">
            <v>0</v>
          </cell>
          <cell r="N901">
            <v>0</v>
          </cell>
          <cell r="O901">
            <v>0</v>
          </cell>
          <cell r="P901">
            <v>0</v>
          </cell>
          <cell r="Q901">
            <v>0</v>
          </cell>
        </row>
        <row r="902">
          <cell r="C90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902">
            <v>0</v>
          </cell>
          <cell r="E902">
            <v>0</v>
          </cell>
          <cell r="F902">
            <v>0</v>
          </cell>
          <cell r="G902">
            <v>0</v>
          </cell>
          <cell r="H902">
            <v>0</v>
          </cell>
          <cell r="I902">
            <v>0</v>
          </cell>
          <cell r="J902">
            <v>0</v>
          </cell>
          <cell r="K902">
            <v>0</v>
          </cell>
          <cell r="L902">
            <v>0</v>
          </cell>
          <cell r="M902">
            <v>0</v>
          </cell>
          <cell r="N902">
            <v>0</v>
          </cell>
          <cell r="O902">
            <v>0</v>
          </cell>
          <cell r="P902">
            <v>0</v>
          </cell>
          <cell r="Q902">
            <v>0</v>
          </cell>
        </row>
        <row r="903">
          <cell r="C903">
            <v>0</v>
          </cell>
          <cell r="D903">
            <v>0</v>
          </cell>
          <cell r="E903">
            <v>0</v>
          </cell>
          <cell r="F903">
            <v>0</v>
          </cell>
          <cell r="G903">
            <v>0</v>
          </cell>
          <cell r="H903">
            <v>0</v>
          </cell>
          <cell r="I903">
            <v>0</v>
          </cell>
          <cell r="J903">
            <v>0</v>
          </cell>
          <cell r="K903">
            <v>0</v>
          </cell>
          <cell r="L903">
            <v>0</v>
          </cell>
          <cell r="M903">
            <v>0</v>
          </cell>
          <cell r="N903">
            <v>0</v>
          </cell>
          <cell r="O903">
            <v>0</v>
          </cell>
          <cell r="P903">
            <v>0</v>
          </cell>
          <cell r="Q903">
            <v>0</v>
          </cell>
        </row>
        <row r="904">
          <cell r="C904">
            <v>0</v>
          </cell>
          <cell r="D904">
            <v>0</v>
          </cell>
          <cell r="E904">
            <v>0</v>
          </cell>
          <cell r="F904">
            <v>0</v>
          </cell>
          <cell r="G904">
            <v>0</v>
          </cell>
          <cell r="H904">
            <v>0</v>
          </cell>
          <cell r="I904">
            <v>0</v>
          </cell>
          <cell r="J904">
            <v>0</v>
          </cell>
          <cell r="K904">
            <v>0</v>
          </cell>
          <cell r="L904">
            <v>0</v>
          </cell>
          <cell r="M904">
            <v>0</v>
          </cell>
          <cell r="N904">
            <v>0</v>
          </cell>
          <cell r="O904">
            <v>0</v>
          </cell>
          <cell r="P904">
            <v>0</v>
          </cell>
          <cell r="Q904">
            <v>0</v>
          </cell>
        </row>
        <row r="905">
          <cell r="C905">
            <v>0</v>
          </cell>
          <cell r="D905">
            <v>0</v>
          </cell>
          <cell r="E905">
            <v>0</v>
          </cell>
          <cell r="F905">
            <v>0</v>
          </cell>
          <cell r="G905">
            <v>0</v>
          </cell>
          <cell r="H905" t="str">
            <v>Firma</v>
          </cell>
          <cell r="I905">
            <v>0</v>
          </cell>
          <cell r="J905">
            <v>0</v>
          </cell>
          <cell r="K905">
            <v>0</v>
          </cell>
          <cell r="L905">
            <v>0</v>
          </cell>
          <cell r="M905">
            <v>0</v>
          </cell>
          <cell r="N905">
            <v>0</v>
          </cell>
          <cell r="O905">
            <v>0</v>
          </cell>
          <cell r="P905">
            <v>0</v>
          </cell>
          <cell r="Q905">
            <v>0</v>
          </cell>
        </row>
        <row r="906">
          <cell r="C906">
            <v>0</v>
          </cell>
          <cell r="D906">
            <v>0</v>
          </cell>
          <cell r="E906">
            <v>0</v>
          </cell>
          <cell r="F906">
            <v>0</v>
          </cell>
          <cell r="G906">
            <v>0</v>
          </cell>
          <cell r="H906" t="str">
            <v>Nombre:</v>
          </cell>
          <cell r="I906">
            <v>0</v>
          </cell>
          <cell r="J906">
            <v>0</v>
          </cell>
          <cell r="K906">
            <v>0</v>
          </cell>
          <cell r="L906">
            <v>0</v>
          </cell>
          <cell r="M906">
            <v>0</v>
          </cell>
          <cell r="N906">
            <v>0</v>
          </cell>
          <cell r="O906">
            <v>0</v>
          </cell>
          <cell r="P906">
            <v>0</v>
          </cell>
          <cell r="Q906">
            <v>0</v>
          </cell>
        </row>
        <row r="907">
          <cell r="C907">
            <v>0</v>
          </cell>
          <cell r="D907">
            <v>0</v>
          </cell>
          <cell r="E907">
            <v>0</v>
          </cell>
          <cell r="F907">
            <v>0</v>
          </cell>
          <cell r="G907">
            <v>0</v>
          </cell>
          <cell r="H907" t="str">
            <v>Representante Legal del Interventor o su Apoderado</v>
          </cell>
          <cell r="I907">
            <v>0</v>
          </cell>
          <cell r="J907">
            <v>0</v>
          </cell>
          <cell r="K907">
            <v>0</v>
          </cell>
          <cell r="L907">
            <v>0</v>
          </cell>
          <cell r="M907">
            <v>0</v>
          </cell>
          <cell r="N907">
            <v>0</v>
          </cell>
          <cell r="O907">
            <v>0</v>
          </cell>
          <cell r="P907">
            <v>0</v>
          </cell>
          <cell r="Q907">
            <v>0</v>
          </cell>
        </row>
        <row r="908">
          <cell r="C908">
            <v>0</v>
          </cell>
          <cell r="D908">
            <v>0</v>
          </cell>
          <cell r="E908">
            <v>0</v>
          </cell>
          <cell r="F908">
            <v>0</v>
          </cell>
          <cell r="G908">
            <v>0</v>
          </cell>
          <cell r="H908" t="str">
            <v>Matricula No. :</v>
          </cell>
          <cell r="I908">
            <v>0</v>
          </cell>
          <cell r="J908">
            <v>0</v>
          </cell>
          <cell r="K908">
            <v>0</v>
          </cell>
          <cell r="L908">
            <v>0</v>
          </cell>
          <cell r="M908">
            <v>0</v>
          </cell>
          <cell r="N908">
            <v>0</v>
          </cell>
          <cell r="O908">
            <v>0</v>
          </cell>
          <cell r="P908">
            <v>0</v>
          </cell>
          <cell r="Q908">
            <v>0</v>
          </cell>
        </row>
        <row r="909">
          <cell r="C909">
            <v>0</v>
          </cell>
          <cell r="D909">
            <v>0</v>
          </cell>
          <cell r="E909">
            <v>0</v>
          </cell>
          <cell r="F909">
            <v>0</v>
          </cell>
          <cell r="G909">
            <v>0</v>
          </cell>
          <cell r="H909">
            <v>0</v>
          </cell>
          <cell r="I909">
            <v>0</v>
          </cell>
          <cell r="J909">
            <v>0</v>
          </cell>
          <cell r="K909">
            <v>0</v>
          </cell>
          <cell r="L909">
            <v>0</v>
          </cell>
          <cell r="M909">
            <v>0</v>
          </cell>
          <cell r="N909">
            <v>0</v>
          </cell>
          <cell r="O909">
            <v>0</v>
          </cell>
          <cell r="P909">
            <v>0</v>
          </cell>
          <cell r="Q909">
            <v>0</v>
          </cell>
        </row>
        <row r="910">
          <cell r="C910">
            <v>0</v>
          </cell>
          <cell r="D910">
            <v>0</v>
          </cell>
          <cell r="E910">
            <v>0</v>
          </cell>
          <cell r="F910">
            <v>0</v>
          </cell>
          <cell r="G910">
            <v>0</v>
          </cell>
          <cell r="H910">
            <v>0</v>
          </cell>
          <cell r="I910">
            <v>0</v>
          </cell>
          <cell r="J910">
            <v>0</v>
          </cell>
          <cell r="K910">
            <v>0</v>
          </cell>
          <cell r="L910">
            <v>0</v>
          </cell>
          <cell r="M910">
            <v>0</v>
          </cell>
          <cell r="N910">
            <v>0</v>
          </cell>
          <cell r="O910">
            <v>0</v>
          </cell>
          <cell r="P910">
            <v>0</v>
          </cell>
          <cell r="Q910">
            <v>0</v>
          </cell>
        </row>
        <row r="913">
          <cell r="C913">
            <v>0</v>
          </cell>
          <cell r="D913">
            <v>0</v>
          </cell>
          <cell r="E913">
            <v>0</v>
          </cell>
          <cell r="F913">
            <v>0</v>
          </cell>
          <cell r="G913">
            <v>0</v>
          </cell>
          <cell r="H913">
            <v>0</v>
          </cell>
          <cell r="I913">
            <v>0</v>
          </cell>
          <cell r="J913">
            <v>0</v>
          </cell>
          <cell r="K913">
            <v>0</v>
          </cell>
          <cell r="L913">
            <v>0</v>
          </cell>
          <cell r="M913">
            <v>0</v>
          </cell>
          <cell r="N913">
            <v>0</v>
          </cell>
          <cell r="O913">
            <v>0</v>
          </cell>
          <cell r="P913">
            <v>0</v>
          </cell>
          <cell r="Q913">
            <v>0</v>
          </cell>
        </row>
        <row r="914">
          <cell r="C914" t="str">
            <v>Formulario 1 - Propuesta económica  - Documento tipo de selección abreviada de menor cuantía - versión 2</v>
          </cell>
          <cell r="D914">
            <v>0</v>
          </cell>
          <cell r="E914">
            <v>0</v>
          </cell>
          <cell r="F914">
            <v>0</v>
          </cell>
          <cell r="G914">
            <v>0</v>
          </cell>
          <cell r="H914">
            <v>0</v>
          </cell>
          <cell r="I914">
            <v>0</v>
          </cell>
          <cell r="J914">
            <v>0</v>
          </cell>
          <cell r="K914">
            <v>0</v>
          </cell>
          <cell r="L914">
            <v>0</v>
          </cell>
          <cell r="M914">
            <v>0</v>
          </cell>
          <cell r="N914">
            <v>0</v>
          </cell>
          <cell r="O914">
            <v>0</v>
          </cell>
          <cell r="P914">
            <v>0</v>
          </cell>
          <cell r="Q914">
            <v>0</v>
          </cell>
        </row>
        <row r="915">
          <cell r="C915" t="str">
            <v>Código</v>
          </cell>
          <cell r="D915" t="str">
            <v>CCE-EICP-FM-25</v>
          </cell>
          <cell r="E915" t="str">
            <v>Versión</v>
          </cell>
          <cell r="F915">
            <v>2</v>
          </cell>
          <cell r="G915">
            <v>0</v>
          </cell>
          <cell r="H915">
            <v>0</v>
          </cell>
          <cell r="I915">
            <v>0</v>
          </cell>
          <cell r="J915">
            <v>0</v>
          </cell>
          <cell r="K915">
            <v>0</v>
          </cell>
          <cell r="L915">
            <v>0</v>
          </cell>
          <cell r="M915">
            <v>0</v>
          </cell>
          <cell r="N915">
            <v>0</v>
          </cell>
          <cell r="O915">
            <v>0</v>
          </cell>
          <cell r="P915">
            <v>0</v>
          </cell>
          <cell r="Q915">
            <v>0</v>
          </cell>
        </row>
        <row r="916">
          <cell r="C916">
            <v>0</v>
          </cell>
          <cell r="D916">
            <v>0</v>
          </cell>
          <cell r="E916">
            <v>0</v>
          </cell>
          <cell r="F916">
            <v>0</v>
          </cell>
          <cell r="G916">
            <v>0</v>
          </cell>
          <cell r="H916">
            <v>0</v>
          </cell>
          <cell r="I916">
            <v>0</v>
          </cell>
          <cell r="J916">
            <v>0</v>
          </cell>
          <cell r="K916">
            <v>0</v>
          </cell>
          <cell r="L916">
            <v>0</v>
          </cell>
          <cell r="M916">
            <v>0</v>
          </cell>
          <cell r="N916">
            <v>0</v>
          </cell>
          <cell r="O916">
            <v>0</v>
          </cell>
          <cell r="P916">
            <v>0</v>
          </cell>
          <cell r="Q916">
            <v>0</v>
          </cell>
        </row>
        <row r="917">
          <cell r="C917" t="str">
            <v>[La entidad podrá utilizar este formato para la presentación de los análisis de precios unitarios el contratista en la oportunidad prevista en el numeral 8.1. del Documento Base]</v>
          </cell>
          <cell r="D917">
            <v>0</v>
          </cell>
          <cell r="E917">
            <v>0</v>
          </cell>
          <cell r="F917">
            <v>0</v>
          </cell>
          <cell r="G917">
            <v>0</v>
          </cell>
          <cell r="H917">
            <v>0</v>
          </cell>
          <cell r="I917">
            <v>0</v>
          </cell>
          <cell r="J917">
            <v>0</v>
          </cell>
          <cell r="K917">
            <v>0</v>
          </cell>
          <cell r="L917">
            <v>0</v>
          </cell>
          <cell r="M917">
            <v>0</v>
          </cell>
          <cell r="N917">
            <v>0</v>
          </cell>
          <cell r="O917">
            <v>0</v>
          </cell>
          <cell r="P917">
            <v>0</v>
          </cell>
          <cell r="Q917">
            <v>0</v>
          </cell>
        </row>
        <row r="918">
          <cell r="C918">
            <v>0</v>
          </cell>
          <cell r="D918">
            <v>0</v>
          </cell>
          <cell r="E918">
            <v>0</v>
          </cell>
          <cell r="F918">
            <v>0</v>
          </cell>
          <cell r="G918">
            <v>0</v>
          </cell>
          <cell r="H918">
            <v>0</v>
          </cell>
          <cell r="I918">
            <v>0</v>
          </cell>
          <cell r="J918">
            <v>0</v>
          </cell>
          <cell r="K918">
            <v>0</v>
          </cell>
          <cell r="L918">
            <v>0</v>
          </cell>
          <cell r="M918">
            <v>0</v>
          </cell>
          <cell r="N918">
            <v>0</v>
          </cell>
          <cell r="O918">
            <v>0</v>
          </cell>
          <cell r="P918">
            <v>0</v>
          </cell>
          <cell r="Q918">
            <v>0</v>
          </cell>
        </row>
        <row r="919">
          <cell r="C919">
            <v>0</v>
          </cell>
          <cell r="D919">
            <v>0</v>
          </cell>
          <cell r="E919">
            <v>0</v>
          </cell>
          <cell r="F919">
            <v>0</v>
          </cell>
          <cell r="G919">
            <v>0</v>
          </cell>
          <cell r="H919">
            <v>0</v>
          </cell>
          <cell r="I919">
            <v>0</v>
          </cell>
          <cell r="J919">
            <v>0</v>
          </cell>
          <cell r="K919">
            <v>0</v>
          </cell>
          <cell r="L919">
            <v>0</v>
          </cell>
          <cell r="M919">
            <v>0</v>
          </cell>
          <cell r="N919">
            <v>0</v>
          </cell>
          <cell r="O919">
            <v>0</v>
          </cell>
          <cell r="P919">
            <v>0</v>
          </cell>
          <cell r="Q919">
            <v>0</v>
          </cell>
        </row>
        <row r="920">
          <cell r="C920">
            <v>0</v>
          </cell>
          <cell r="D920" t="str">
            <v>MUNICIPIO DE CONCORDIA, ANTIOQUIA</v>
          </cell>
          <cell r="E920">
            <v>0</v>
          </cell>
          <cell r="F920">
            <v>0</v>
          </cell>
          <cell r="G920">
            <v>0</v>
          </cell>
          <cell r="H920">
            <v>0</v>
          </cell>
          <cell r="I920">
            <v>0</v>
          </cell>
          <cell r="J920">
            <v>0</v>
          </cell>
          <cell r="K920">
            <v>0</v>
          </cell>
          <cell r="L920">
            <v>0</v>
          </cell>
          <cell r="M920">
            <v>0</v>
          </cell>
          <cell r="N920">
            <v>0</v>
          </cell>
          <cell r="O920">
            <v>0</v>
          </cell>
          <cell r="P920">
            <v>0</v>
          </cell>
          <cell r="Q920">
            <v>0</v>
          </cell>
        </row>
        <row r="921">
          <cell r="C921">
            <v>0</v>
          </cell>
          <cell r="D921">
            <v>0</v>
          </cell>
          <cell r="E921">
            <v>0</v>
          </cell>
          <cell r="F921">
            <v>0</v>
          </cell>
          <cell r="G921">
            <v>0</v>
          </cell>
          <cell r="H921">
            <v>0</v>
          </cell>
          <cell r="I921">
            <v>0</v>
          </cell>
          <cell r="J921">
            <v>0</v>
          </cell>
          <cell r="K921">
            <v>0</v>
          </cell>
          <cell r="L921" t="str">
            <v>VERSIÓN</v>
          </cell>
          <cell r="M921">
            <v>0</v>
          </cell>
          <cell r="N921">
            <v>0</v>
          </cell>
          <cell r="O921">
            <v>0</v>
          </cell>
          <cell r="P921">
            <v>0</v>
          </cell>
          <cell r="Q921">
            <v>0</v>
          </cell>
        </row>
        <row r="922">
          <cell r="C922">
            <v>0</v>
          </cell>
          <cell r="D922" t="str">
            <v xml:space="preserve">[NÚMERO DEL PROCESO] </v>
          </cell>
          <cell r="E922">
            <v>0</v>
          </cell>
          <cell r="F922">
            <v>0</v>
          </cell>
          <cell r="G922">
            <v>0</v>
          </cell>
          <cell r="H922">
            <v>0</v>
          </cell>
          <cell r="I922">
            <v>0</v>
          </cell>
          <cell r="J922">
            <v>0</v>
          </cell>
          <cell r="K922">
            <v>0</v>
          </cell>
          <cell r="L922">
            <v>0</v>
          </cell>
          <cell r="M922">
            <v>0</v>
          </cell>
          <cell r="N922">
            <v>0</v>
          </cell>
          <cell r="O922">
            <v>0</v>
          </cell>
          <cell r="P922">
            <v>0</v>
          </cell>
          <cell r="Q922">
            <v>0</v>
          </cell>
        </row>
        <row r="923">
          <cell r="C923">
            <v>0</v>
          </cell>
          <cell r="D923">
            <v>0</v>
          </cell>
          <cell r="E923">
            <v>0</v>
          </cell>
          <cell r="F923">
            <v>0</v>
          </cell>
          <cell r="G923">
            <v>0</v>
          </cell>
          <cell r="H923">
            <v>0</v>
          </cell>
          <cell r="I923">
            <v>0</v>
          </cell>
          <cell r="J923">
            <v>0</v>
          </cell>
          <cell r="K923">
            <v>0</v>
          </cell>
          <cell r="L923" t="str">
            <v>PÁGINA</v>
          </cell>
          <cell r="M923">
            <v>1</v>
          </cell>
          <cell r="N923" t="str">
            <v>DE</v>
          </cell>
          <cell r="O923">
            <v>1</v>
          </cell>
          <cell r="P923">
            <v>0</v>
          </cell>
          <cell r="Q923">
            <v>0</v>
          </cell>
        </row>
        <row r="924">
          <cell r="C924">
            <v>0</v>
          </cell>
          <cell r="D924" t="str">
            <v xml:space="preserve">ANALISIS DE PRECIOS UNITARIOS </v>
          </cell>
          <cell r="E924">
            <v>0</v>
          </cell>
          <cell r="F924">
            <v>0</v>
          </cell>
          <cell r="G924">
            <v>0</v>
          </cell>
          <cell r="H924">
            <v>0</v>
          </cell>
          <cell r="I924">
            <v>0</v>
          </cell>
          <cell r="J924">
            <v>0</v>
          </cell>
          <cell r="K924">
            <v>0</v>
          </cell>
          <cell r="L924">
            <v>0</v>
          </cell>
          <cell r="M924">
            <v>0</v>
          </cell>
          <cell r="N924">
            <v>0</v>
          </cell>
          <cell r="O924">
            <v>0</v>
          </cell>
          <cell r="P924">
            <v>0</v>
          </cell>
          <cell r="Q924">
            <v>0</v>
          </cell>
        </row>
        <row r="925">
          <cell r="C925">
            <v>0</v>
          </cell>
          <cell r="D925">
            <v>0</v>
          </cell>
          <cell r="E925">
            <v>0</v>
          </cell>
          <cell r="F925">
            <v>0</v>
          </cell>
          <cell r="G925">
            <v>0</v>
          </cell>
          <cell r="H925">
            <v>0</v>
          </cell>
          <cell r="I925">
            <v>0</v>
          </cell>
          <cell r="J925">
            <v>0</v>
          </cell>
          <cell r="K925">
            <v>0</v>
          </cell>
          <cell r="L925">
            <v>0</v>
          </cell>
          <cell r="M925">
            <v>0</v>
          </cell>
          <cell r="N925">
            <v>0</v>
          </cell>
          <cell r="O925">
            <v>0</v>
          </cell>
          <cell r="P925">
            <v>0</v>
          </cell>
          <cell r="Q925">
            <v>0</v>
          </cell>
        </row>
        <row r="926">
          <cell r="C926">
            <v>0</v>
          </cell>
          <cell r="D926">
            <v>0</v>
          </cell>
          <cell r="E926">
            <v>0</v>
          </cell>
          <cell r="F926">
            <v>0</v>
          </cell>
          <cell r="G926">
            <v>0</v>
          </cell>
          <cell r="H926">
            <v>0</v>
          </cell>
          <cell r="I926">
            <v>0</v>
          </cell>
          <cell r="J926">
            <v>0</v>
          </cell>
          <cell r="K926">
            <v>0</v>
          </cell>
          <cell r="L926" t="str">
            <v>FECHA</v>
          </cell>
          <cell r="M926" t="str">
            <v>DD</v>
          </cell>
          <cell r="N926" t="str">
            <v>MM</v>
          </cell>
          <cell r="O926" t="str">
            <v>AA</v>
          </cell>
          <cell r="P926">
            <v>0</v>
          </cell>
          <cell r="Q926">
            <v>0</v>
          </cell>
        </row>
        <row r="927">
          <cell r="C927">
            <v>0</v>
          </cell>
          <cell r="D927">
            <v>0</v>
          </cell>
          <cell r="E927">
            <v>0</v>
          </cell>
          <cell r="F927">
            <v>0</v>
          </cell>
          <cell r="G927">
            <v>0</v>
          </cell>
          <cell r="H927">
            <v>0</v>
          </cell>
          <cell r="I927">
            <v>0</v>
          </cell>
          <cell r="J927">
            <v>0</v>
          </cell>
          <cell r="K927">
            <v>0</v>
          </cell>
          <cell r="L927">
            <v>0</v>
          </cell>
          <cell r="M927">
            <v>8</v>
          </cell>
          <cell r="N927">
            <v>5</v>
          </cell>
          <cell r="O927">
            <v>2023</v>
          </cell>
          <cell r="P927">
            <v>0</v>
          </cell>
          <cell r="Q927">
            <v>0</v>
          </cell>
        </row>
        <row r="928">
          <cell r="C928" t="str">
            <v>ÍTEMS DE LA PROPUESTA ECONÓMICA</v>
          </cell>
          <cell r="D928">
            <v>0</v>
          </cell>
          <cell r="E928">
            <v>0</v>
          </cell>
          <cell r="F928">
            <v>0</v>
          </cell>
          <cell r="G928">
            <v>0</v>
          </cell>
          <cell r="H928">
            <v>0</v>
          </cell>
          <cell r="I928" t="str">
            <v>ÍTEMS NO PREVISTOS</v>
          </cell>
          <cell r="J928">
            <v>0</v>
          </cell>
          <cell r="K928">
            <v>0</v>
          </cell>
          <cell r="L928">
            <v>0</v>
          </cell>
          <cell r="M928">
            <v>0</v>
          </cell>
          <cell r="N928">
            <v>0</v>
          </cell>
          <cell r="O928">
            <v>0</v>
          </cell>
          <cell r="P928">
            <v>0</v>
          </cell>
          <cell r="Q928">
            <v>0</v>
          </cell>
        </row>
        <row r="929">
          <cell r="C929">
            <v>0</v>
          </cell>
          <cell r="D929">
            <v>0</v>
          </cell>
          <cell r="E929">
            <v>0</v>
          </cell>
          <cell r="F929">
            <v>0</v>
          </cell>
          <cell r="G929">
            <v>0</v>
          </cell>
          <cell r="H929">
            <v>0</v>
          </cell>
          <cell r="I929">
            <v>0</v>
          </cell>
          <cell r="J929">
            <v>0</v>
          </cell>
          <cell r="K929">
            <v>0</v>
          </cell>
          <cell r="L929">
            <v>0</v>
          </cell>
          <cell r="M929">
            <v>0</v>
          </cell>
          <cell r="N929">
            <v>0</v>
          </cell>
          <cell r="O929">
            <v>0</v>
          </cell>
          <cell r="P929">
            <v>0</v>
          </cell>
          <cell r="Q929">
            <v>0</v>
          </cell>
        </row>
        <row r="930">
          <cell r="C930">
            <v>0</v>
          </cell>
          <cell r="D930">
            <v>0</v>
          </cell>
          <cell r="E930">
            <v>0</v>
          </cell>
          <cell r="F930">
            <v>0</v>
          </cell>
          <cell r="G930">
            <v>0</v>
          </cell>
          <cell r="H930">
            <v>0</v>
          </cell>
          <cell r="I930">
            <v>0</v>
          </cell>
          <cell r="J930">
            <v>0</v>
          </cell>
          <cell r="K930">
            <v>0</v>
          </cell>
          <cell r="L930">
            <v>0</v>
          </cell>
          <cell r="M930">
            <v>0</v>
          </cell>
          <cell r="N930">
            <v>0</v>
          </cell>
          <cell r="O930">
            <v>0</v>
          </cell>
          <cell r="P930">
            <v>0</v>
          </cell>
          <cell r="Q930">
            <v>0</v>
          </cell>
        </row>
        <row r="931">
          <cell r="C931">
            <v>0</v>
          </cell>
          <cell r="D931">
            <v>0</v>
          </cell>
          <cell r="E931">
            <v>0</v>
          </cell>
          <cell r="F931">
            <v>0</v>
          </cell>
          <cell r="G931">
            <v>0</v>
          </cell>
          <cell r="H931">
            <v>0</v>
          </cell>
          <cell r="I931">
            <v>0</v>
          </cell>
          <cell r="J931">
            <v>0</v>
          </cell>
          <cell r="K931">
            <v>0</v>
          </cell>
          <cell r="L931">
            <v>0</v>
          </cell>
          <cell r="M931">
            <v>0</v>
          </cell>
          <cell r="N931">
            <v>0</v>
          </cell>
          <cell r="O931">
            <v>0</v>
          </cell>
          <cell r="P931">
            <v>0</v>
          </cell>
          <cell r="Q931">
            <v>0</v>
          </cell>
        </row>
        <row r="932">
          <cell r="C932" t="str">
            <v>DATOS ESPECÍFICOS</v>
          </cell>
          <cell r="D932">
            <v>0</v>
          </cell>
          <cell r="E932">
            <v>0</v>
          </cell>
          <cell r="F932">
            <v>0</v>
          </cell>
          <cell r="G932">
            <v>0</v>
          </cell>
          <cell r="H932">
            <v>0</v>
          </cell>
          <cell r="I932">
            <v>0</v>
          </cell>
          <cell r="J932">
            <v>0</v>
          </cell>
          <cell r="K932">
            <v>0</v>
          </cell>
          <cell r="L932">
            <v>0</v>
          </cell>
          <cell r="M932">
            <v>0</v>
          </cell>
          <cell r="N932">
            <v>0</v>
          </cell>
          <cell r="O932">
            <v>0</v>
          </cell>
          <cell r="P932">
            <v>0</v>
          </cell>
          <cell r="Q932">
            <v>0</v>
          </cell>
        </row>
        <row r="933">
          <cell r="C933">
            <v>0</v>
          </cell>
          <cell r="D933">
            <v>0</v>
          </cell>
          <cell r="E933">
            <v>0</v>
          </cell>
          <cell r="F933">
            <v>0</v>
          </cell>
          <cell r="G933">
            <v>0</v>
          </cell>
          <cell r="H933">
            <v>0</v>
          </cell>
          <cell r="I933">
            <v>0</v>
          </cell>
          <cell r="J933">
            <v>0</v>
          </cell>
          <cell r="K933">
            <v>0</v>
          </cell>
          <cell r="L933">
            <v>0</v>
          </cell>
          <cell r="M933">
            <v>0</v>
          </cell>
          <cell r="N933">
            <v>0</v>
          </cell>
          <cell r="O933">
            <v>0</v>
          </cell>
          <cell r="P933">
            <v>0</v>
          </cell>
          <cell r="Q933">
            <v>0</v>
          </cell>
        </row>
        <row r="934">
          <cell r="C934" t="str">
            <v>ÍTEM</v>
          </cell>
          <cell r="D934" t="str">
            <v>DESCRIPCIÓN</v>
          </cell>
          <cell r="E934">
            <v>0</v>
          </cell>
          <cell r="F934">
            <v>0</v>
          </cell>
          <cell r="G934">
            <v>0</v>
          </cell>
          <cell r="H934">
            <v>0</v>
          </cell>
          <cell r="I934">
            <v>0</v>
          </cell>
          <cell r="J934">
            <v>0</v>
          </cell>
          <cell r="K934">
            <v>0</v>
          </cell>
          <cell r="L934">
            <v>0</v>
          </cell>
          <cell r="M934" t="str">
            <v>UNIDAD</v>
          </cell>
          <cell r="N934">
            <v>0</v>
          </cell>
          <cell r="O934" t="str">
            <v>CANTIDAD</v>
          </cell>
          <cell r="P934">
            <v>0</v>
          </cell>
          <cell r="Q934">
            <v>0</v>
          </cell>
        </row>
        <row r="935">
          <cell r="C935" t="str">
            <v>5.3.1</v>
          </cell>
          <cell r="D935" t="str">
            <v>Excavación MANUAL en material heterogéneo y en cualquier grado de humedad de 0-2 m de Prof. Incluye: roca descompuesta, bolas de roca de volumen inferior a 0.35 m³., el cargue y transporte interno; la botada de material se pagara en su ítem respectivo. Su medida será en el sitio. No incluye entibado.</v>
          </cell>
          <cell r="E935">
            <v>0</v>
          </cell>
          <cell r="F935">
            <v>0</v>
          </cell>
          <cell r="G935">
            <v>0</v>
          </cell>
          <cell r="H935">
            <v>0</v>
          </cell>
          <cell r="I935">
            <v>0</v>
          </cell>
          <cell r="J935">
            <v>0</v>
          </cell>
          <cell r="K935">
            <v>0</v>
          </cell>
          <cell r="L935">
            <v>0</v>
          </cell>
          <cell r="M935" t="str">
            <v>m3</v>
          </cell>
          <cell r="N935">
            <v>0</v>
          </cell>
          <cell r="O935">
            <v>55</v>
          </cell>
          <cell r="P935">
            <v>0</v>
          </cell>
          <cell r="Q935">
            <v>0</v>
          </cell>
          <cell r="R935">
            <v>23492</v>
          </cell>
          <cell r="S935">
            <v>30289</v>
          </cell>
          <cell r="T935">
            <v>4.7600000000000003E-2</v>
          </cell>
          <cell r="U935">
            <v>0</v>
          </cell>
          <cell r="V935">
            <v>0</v>
          </cell>
          <cell r="W935">
            <v>0.95240000000000002</v>
          </cell>
        </row>
        <row r="936">
          <cell r="C936" t="str">
            <v>I. EQUIPO</v>
          </cell>
          <cell r="D936">
            <v>0</v>
          </cell>
          <cell r="E936">
            <v>0</v>
          </cell>
          <cell r="F936">
            <v>0</v>
          </cell>
          <cell r="G936">
            <v>0</v>
          </cell>
          <cell r="H936">
            <v>0</v>
          </cell>
          <cell r="I936">
            <v>0</v>
          </cell>
          <cell r="J936">
            <v>0</v>
          </cell>
          <cell r="K936">
            <v>0</v>
          </cell>
          <cell r="L936">
            <v>0</v>
          </cell>
          <cell r="M936">
            <v>0</v>
          </cell>
          <cell r="N936">
            <v>0</v>
          </cell>
          <cell r="O936">
            <v>0</v>
          </cell>
          <cell r="P936">
            <v>0</v>
          </cell>
          <cell r="Q936">
            <v>0</v>
          </cell>
        </row>
        <row r="937">
          <cell r="C937">
            <v>0</v>
          </cell>
          <cell r="D937">
            <v>0</v>
          </cell>
          <cell r="E937">
            <v>0</v>
          </cell>
          <cell r="F937">
            <v>0</v>
          </cell>
          <cell r="G937">
            <v>0</v>
          </cell>
          <cell r="H937">
            <v>0</v>
          </cell>
          <cell r="I937">
            <v>0</v>
          </cell>
          <cell r="J937">
            <v>0</v>
          </cell>
          <cell r="K937">
            <v>0</v>
          </cell>
          <cell r="L937">
            <v>0</v>
          </cell>
          <cell r="M937">
            <v>0</v>
          </cell>
          <cell r="N937">
            <v>0</v>
          </cell>
          <cell r="O937">
            <v>0</v>
          </cell>
          <cell r="P937">
            <v>0</v>
          </cell>
          <cell r="Q937">
            <v>0</v>
          </cell>
        </row>
        <row r="938">
          <cell r="C938" t="str">
            <v>DESCRIPCIÓN</v>
          </cell>
          <cell r="D938">
            <v>0</v>
          </cell>
          <cell r="E938">
            <v>0</v>
          </cell>
          <cell r="F938">
            <v>0</v>
          </cell>
          <cell r="G938">
            <v>0</v>
          </cell>
          <cell r="H938" t="str">
            <v>MARCA</v>
          </cell>
          <cell r="I938">
            <v>0</v>
          </cell>
          <cell r="J938" t="str">
            <v>TIPO</v>
          </cell>
          <cell r="K938">
            <v>0</v>
          </cell>
          <cell r="L938" t="str">
            <v>TARIFA/HORA</v>
          </cell>
          <cell r="M938" t="str">
            <v>RENDIMIENTO</v>
          </cell>
          <cell r="N938">
            <v>0</v>
          </cell>
          <cell r="O938" t="str">
            <v>Vr. UNITARIO</v>
          </cell>
          <cell r="P938">
            <v>0</v>
          </cell>
          <cell r="Q938">
            <v>0</v>
          </cell>
        </row>
        <row r="939">
          <cell r="C939">
            <v>0</v>
          </cell>
          <cell r="D939">
            <v>0</v>
          </cell>
          <cell r="E939">
            <v>0</v>
          </cell>
          <cell r="F939">
            <v>0</v>
          </cell>
          <cell r="G939">
            <v>0</v>
          </cell>
          <cell r="H939">
            <v>0</v>
          </cell>
          <cell r="I939">
            <v>0</v>
          </cell>
          <cell r="J939" t="str">
            <v/>
          </cell>
          <cell r="K939">
            <v>0</v>
          </cell>
          <cell r="L939" t="str">
            <v/>
          </cell>
          <cell r="M939">
            <v>0</v>
          </cell>
          <cell r="N939">
            <v>0</v>
          </cell>
          <cell r="O939">
            <v>0</v>
          </cell>
          <cell r="P939">
            <v>0</v>
          </cell>
          <cell r="Q939">
            <v>0</v>
          </cell>
          <cell r="R939">
            <v>0</v>
          </cell>
          <cell r="T939">
            <v>0</v>
          </cell>
        </row>
        <row r="940">
          <cell r="C940">
            <v>0</v>
          </cell>
          <cell r="D940">
            <v>0</v>
          </cell>
          <cell r="E940">
            <v>0</v>
          </cell>
          <cell r="F940">
            <v>0</v>
          </cell>
          <cell r="G940">
            <v>0</v>
          </cell>
          <cell r="H940">
            <v>0</v>
          </cell>
          <cell r="I940">
            <v>0</v>
          </cell>
          <cell r="J940" t="str">
            <v/>
          </cell>
          <cell r="K940">
            <v>0</v>
          </cell>
          <cell r="L940" t="str">
            <v/>
          </cell>
          <cell r="M940">
            <v>0</v>
          </cell>
          <cell r="N940">
            <v>0</v>
          </cell>
          <cell r="O940">
            <v>0</v>
          </cell>
          <cell r="P940">
            <v>0</v>
          </cell>
          <cell r="Q940">
            <v>0</v>
          </cell>
          <cell r="R940">
            <v>0</v>
          </cell>
          <cell r="T940">
            <v>0</v>
          </cell>
        </row>
        <row r="941">
          <cell r="C941">
            <v>0</v>
          </cell>
          <cell r="D941">
            <v>0</v>
          </cell>
          <cell r="E941">
            <v>0</v>
          </cell>
          <cell r="F941">
            <v>0</v>
          </cell>
          <cell r="G941">
            <v>0</v>
          </cell>
          <cell r="H941">
            <v>0</v>
          </cell>
          <cell r="I941">
            <v>0</v>
          </cell>
          <cell r="J941" t="str">
            <v/>
          </cell>
          <cell r="K941">
            <v>0</v>
          </cell>
          <cell r="L941" t="str">
            <v/>
          </cell>
          <cell r="M941">
            <v>0</v>
          </cell>
          <cell r="N941">
            <v>0</v>
          </cell>
          <cell r="O941">
            <v>0</v>
          </cell>
          <cell r="P941">
            <v>0</v>
          </cell>
          <cell r="Q941">
            <v>0</v>
          </cell>
          <cell r="R941">
            <v>0</v>
          </cell>
          <cell r="T941">
            <v>0</v>
          </cell>
        </row>
        <row r="942">
          <cell r="C942" t="str">
            <v>Herramienta Menor (Como % de Mano de Obra)</v>
          </cell>
          <cell r="D942">
            <v>0</v>
          </cell>
          <cell r="E942">
            <v>0</v>
          </cell>
          <cell r="F942">
            <v>0</v>
          </cell>
          <cell r="G942">
            <v>0</v>
          </cell>
          <cell r="H942">
            <v>0</v>
          </cell>
          <cell r="I942">
            <v>0</v>
          </cell>
          <cell r="J942" t="str">
            <v>Dia</v>
          </cell>
          <cell r="K942">
            <v>0</v>
          </cell>
          <cell r="L942">
            <v>22373</v>
          </cell>
          <cell r="M942">
            <v>0.05</v>
          </cell>
          <cell r="N942">
            <v>0</v>
          </cell>
          <cell r="O942">
            <v>1119</v>
          </cell>
          <cell r="P942">
            <v>0</v>
          </cell>
          <cell r="Q942">
            <v>0</v>
          </cell>
          <cell r="R942">
            <v>61545</v>
          </cell>
          <cell r="T942" t="str">
            <v>Herramienta Menor (Como % de Mano de Obra)</v>
          </cell>
        </row>
        <row r="943">
          <cell r="C943">
            <v>0</v>
          </cell>
          <cell r="D943">
            <v>0</v>
          </cell>
          <cell r="E943">
            <v>0</v>
          </cell>
          <cell r="F943">
            <v>0</v>
          </cell>
          <cell r="G943">
            <v>0</v>
          </cell>
          <cell r="H943">
            <v>0</v>
          </cell>
          <cell r="I943">
            <v>0</v>
          </cell>
          <cell r="J943">
            <v>0</v>
          </cell>
          <cell r="K943">
            <v>0</v>
          </cell>
          <cell r="L943">
            <v>4.7600000000000003E-2</v>
          </cell>
          <cell r="M943" t="str">
            <v>SUBTOTAL $</v>
          </cell>
          <cell r="N943">
            <v>0</v>
          </cell>
          <cell r="O943">
            <v>1119</v>
          </cell>
          <cell r="P943">
            <v>0</v>
          </cell>
          <cell r="Q943">
            <v>0</v>
          </cell>
          <cell r="T943">
            <v>0</v>
          </cell>
        </row>
        <row r="944">
          <cell r="C944" t="str">
            <v>II. MATERIALES</v>
          </cell>
          <cell r="D944">
            <v>0</v>
          </cell>
          <cell r="E944">
            <v>0</v>
          </cell>
          <cell r="F944">
            <v>0</v>
          </cell>
          <cell r="G944">
            <v>0</v>
          </cell>
          <cell r="H944">
            <v>0</v>
          </cell>
          <cell r="I944">
            <v>0</v>
          </cell>
          <cell r="J944">
            <v>0</v>
          </cell>
          <cell r="K944">
            <v>0</v>
          </cell>
          <cell r="L944">
            <v>0</v>
          </cell>
          <cell r="M944">
            <v>0</v>
          </cell>
          <cell r="N944">
            <v>0</v>
          </cell>
          <cell r="O944">
            <v>0</v>
          </cell>
          <cell r="P944">
            <v>0</v>
          </cell>
          <cell r="Q944">
            <v>0</v>
          </cell>
          <cell r="T944">
            <v>0</v>
          </cell>
        </row>
        <row r="945">
          <cell r="C945">
            <v>0</v>
          </cell>
          <cell r="D945">
            <v>0</v>
          </cell>
          <cell r="E945">
            <v>0</v>
          </cell>
          <cell r="F945">
            <v>0</v>
          </cell>
          <cell r="G945">
            <v>0</v>
          </cell>
          <cell r="H945">
            <v>0</v>
          </cell>
          <cell r="I945">
            <v>0</v>
          </cell>
          <cell r="J945">
            <v>0</v>
          </cell>
          <cell r="K945">
            <v>0</v>
          </cell>
          <cell r="L945">
            <v>0</v>
          </cell>
          <cell r="M945">
            <v>0</v>
          </cell>
          <cell r="N945">
            <v>0</v>
          </cell>
          <cell r="O945">
            <v>0</v>
          </cell>
          <cell r="P945">
            <v>0</v>
          </cell>
          <cell r="Q945">
            <v>0</v>
          </cell>
          <cell r="T945">
            <v>0</v>
          </cell>
        </row>
        <row r="946">
          <cell r="C946" t="str">
            <v>DESCRIPCIÓN</v>
          </cell>
          <cell r="D946">
            <v>0</v>
          </cell>
          <cell r="E946">
            <v>0</v>
          </cell>
          <cell r="F946">
            <v>0</v>
          </cell>
          <cell r="G946">
            <v>0</v>
          </cell>
          <cell r="H946">
            <v>0</v>
          </cell>
          <cell r="I946">
            <v>0</v>
          </cell>
          <cell r="J946">
            <v>0</v>
          </cell>
          <cell r="K946" t="str">
            <v>UNIDAD</v>
          </cell>
          <cell r="L946" t="str">
            <v>CANTIDAD</v>
          </cell>
          <cell r="M946" t="str">
            <v>PRECIO UNIT.</v>
          </cell>
          <cell r="N946">
            <v>0</v>
          </cell>
          <cell r="O946" t="str">
            <v>Vr. UNITARIO</v>
          </cell>
          <cell r="P946">
            <v>0</v>
          </cell>
          <cell r="Q946">
            <v>0</v>
          </cell>
          <cell r="T946">
            <v>0</v>
          </cell>
        </row>
        <row r="947">
          <cell r="C947">
            <v>0</v>
          </cell>
          <cell r="D947">
            <v>0</v>
          </cell>
          <cell r="E947">
            <v>0</v>
          </cell>
          <cell r="F947">
            <v>0</v>
          </cell>
          <cell r="G947">
            <v>0</v>
          </cell>
          <cell r="H947">
            <v>0</v>
          </cell>
          <cell r="I947">
            <v>0</v>
          </cell>
          <cell r="J947">
            <v>0</v>
          </cell>
          <cell r="K947" t="str">
            <v/>
          </cell>
          <cell r="L947">
            <v>0</v>
          </cell>
          <cell r="M947">
            <v>0</v>
          </cell>
          <cell r="N947">
            <v>0</v>
          </cell>
          <cell r="O947">
            <v>0</v>
          </cell>
          <cell r="P947">
            <v>0</v>
          </cell>
          <cell r="Q947">
            <v>0</v>
          </cell>
          <cell r="R947">
            <v>0</v>
          </cell>
          <cell r="T947">
            <v>0</v>
          </cell>
        </row>
        <row r="948">
          <cell r="C948">
            <v>0</v>
          </cell>
          <cell r="D948">
            <v>0</v>
          </cell>
          <cell r="E948">
            <v>0</v>
          </cell>
          <cell r="F948">
            <v>0</v>
          </cell>
          <cell r="G948">
            <v>0</v>
          </cell>
          <cell r="H948">
            <v>0</v>
          </cell>
          <cell r="I948">
            <v>0</v>
          </cell>
          <cell r="J948">
            <v>0</v>
          </cell>
          <cell r="K948" t="str">
            <v/>
          </cell>
          <cell r="L948">
            <v>0</v>
          </cell>
          <cell r="M948">
            <v>0</v>
          </cell>
          <cell r="N948">
            <v>0</v>
          </cell>
          <cell r="O948">
            <v>0</v>
          </cell>
          <cell r="P948">
            <v>0</v>
          </cell>
          <cell r="Q948">
            <v>0</v>
          </cell>
          <cell r="R948">
            <v>0</v>
          </cell>
          <cell r="T948">
            <v>0</v>
          </cell>
        </row>
        <row r="949">
          <cell r="C949">
            <v>0</v>
          </cell>
          <cell r="D949">
            <v>0</v>
          </cell>
          <cell r="E949">
            <v>0</v>
          </cell>
          <cell r="F949">
            <v>0</v>
          </cell>
          <cell r="G949">
            <v>0</v>
          </cell>
          <cell r="H949">
            <v>0</v>
          </cell>
          <cell r="I949">
            <v>0</v>
          </cell>
          <cell r="J949">
            <v>0</v>
          </cell>
          <cell r="K949" t="str">
            <v/>
          </cell>
          <cell r="L949">
            <v>0</v>
          </cell>
          <cell r="M949">
            <v>0</v>
          </cell>
          <cell r="N949">
            <v>0</v>
          </cell>
          <cell r="O949">
            <v>0</v>
          </cell>
          <cell r="P949">
            <v>0</v>
          </cell>
          <cell r="Q949">
            <v>0</v>
          </cell>
          <cell r="R949">
            <v>0</v>
          </cell>
          <cell r="T949">
            <v>0</v>
          </cell>
        </row>
        <row r="950">
          <cell r="C950">
            <v>0</v>
          </cell>
          <cell r="D950">
            <v>0</v>
          </cell>
          <cell r="E950">
            <v>0</v>
          </cell>
          <cell r="F950">
            <v>0</v>
          </cell>
          <cell r="G950">
            <v>0</v>
          </cell>
          <cell r="H950">
            <v>0</v>
          </cell>
          <cell r="I950">
            <v>0</v>
          </cell>
          <cell r="J950">
            <v>0</v>
          </cell>
          <cell r="K950" t="str">
            <v/>
          </cell>
          <cell r="L950">
            <v>0</v>
          </cell>
          <cell r="M950">
            <v>0</v>
          </cell>
          <cell r="N950">
            <v>0</v>
          </cell>
          <cell r="O950">
            <v>0</v>
          </cell>
          <cell r="P950">
            <v>0</v>
          </cell>
          <cell r="Q950">
            <v>0</v>
          </cell>
          <cell r="R950">
            <v>0</v>
          </cell>
          <cell r="T950">
            <v>0</v>
          </cell>
        </row>
        <row r="951">
          <cell r="C951">
            <v>0</v>
          </cell>
          <cell r="D951">
            <v>0</v>
          </cell>
          <cell r="E951">
            <v>0</v>
          </cell>
          <cell r="F951">
            <v>0</v>
          </cell>
          <cell r="G951">
            <v>0</v>
          </cell>
          <cell r="H951">
            <v>0</v>
          </cell>
          <cell r="I951">
            <v>0</v>
          </cell>
          <cell r="J951">
            <v>0</v>
          </cell>
          <cell r="K951" t="str">
            <v/>
          </cell>
          <cell r="L951">
            <v>0</v>
          </cell>
          <cell r="M951">
            <v>0</v>
          </cell>
          <cell r="N951">
            <v>0</v>
          </cell>
          <cell r="O951">
            <v>0</v>
          </cell>
          <cell r="P951">
            <v>0</v>
          </cell>
          <cell r="Q951">
            <v>0</v>
          </cell>
          <cell r="R951">
            <v>0</v>
          </cell>
          <cell r="T951">
            <v>0</v>
          </cell>
        </row>
        <row r="952">
          <cell r="C952">
            <v>0</v>
          </cell>
          <cell r="D952">
            <v>0</v>
          </cell>
          <cell r="E952">
            <v>0</v>
          </cell>
          <cell r="F952">
            <v>0</v>
          </cell>
          <cell r="G952">
            <v>0</v>
          </cell>
          <cell r="H952">
            <v>0</v>
          </cell>
          <cell r="I952">
            <v>0</v>
          </cell>
          <cell r="J952">
            <v>0</v>
          </cell>
          <cell r="K952" t="str">
            <v/>
          </cell>
          <cell r="L952">
            <v>0</v>
          </cell>
          <cell r="M952">
            <v>0</v>
          </cell>
          <cell r="N952">
            <v>0</v>
          </cell>
          <cell r="O952">
            <v>0</v>
          </cell>
          <cell r="P952">
            <v>0</v>
          </cell>
          <cell r="Q952">
            <v>0</v>
          </cell>
          <cell r="R952">
            <v>0</v>
          </cell>
          <cell r="T952">
            <v>0</v>
          </cell>
        </row>
        <row r="953">
          <cell r="C953">
            <v>0</v>
          </cell>
          <cell r="D953">
            <v>0</v>
          </cell>
          <cell r="E953">
            <v>0</v>
          </cell>
          <cell r="F953">
            <v>0</v>
          </cell>
          <cell r="G953">
            <v>0</v>
          </cell>
          <cell r="H953">
            <v>0</v>
          </cell>
          <cell r="I953">
            <v>0</v>
          </cell>
          <cell r="J953">
            <v>0</v>
          </cell>
          <cell r="K953" t="str">
            <v/>
          </cell>
          <cell r="L953">
            <v>0</v>
          </cell>
          <cell r="M953">
            <v>0</v>
          </cell>
          <cell r="N953">
            <v>0</v>
          </cell>
          <cell r="O953">
            <v>0</v>
          </cell>
          <cell r="P953">
            <v>0</v>
          </cell>
          <cell r="Q953">
            <v>0</v>
          </cell>
          <cell r="R953">
            <v>0</v>
          </cell>
          <cell r="T953">
            <v>0</v>
          </cell>
        </row>
        <row r="954">
          <cell r="C954">
            <v>0</v>
          </cell>
          <cell r="D954">
            <v>0</v>
          </cell>
          <cell r="E954">
            <v>0</v>
          </cell>
          <cell r="F954">
            <v>0</v>
          </cell>
          <cell r="G954">
            <v>0</v>
          </cell>
          <cell r="H954">
            <v>0</v>
          </cell>
          <cell r="I954">
            <v>0</v>
          </cell>
          <cell r="J954">
            <v>0</v>
          </cell>
          <cell r="K954">
            <v>0</v>
          </cell>
          <cell r="L954">
            <v>0</v>
          </cell>
          <cell r="M954" t="str">
            <v>SUBTOTAL $</v>
          </cell>
          <cell r="N954">
            <v>0</v>
          </cell>
          <cell r="O954">
            <v>0</v>
          </cell>
          <cell r="P954">
            <v>0</v>
          </cell>
          <cell r="Q954">
            <v>0</v>
          </cell>
          <cell r="T954">
            <v>0</v>
          </cell>
        </row>
        <row r="955">
          <cell r="C955" t="str">
            <v>III. TRANSPORTES</v>
          </cell>
          <cell r="D955">
            <v>0</v>
          </cell>
          <cell r="E955">
            <v>0</v>
          </cell>
          <cell r="F955">
            <v>0</v>
          </cell>
          <cell r="G955">
            <v>0</v>
          </cell>
          <cell r="H955">
            <v>0</v>
          </cell>
          <cell r="I955">
            <v>0</v>
          </cell>
          <cell r="J955">
            <v>0</v>
          </cell>
          <cell r="K955">
            <v>0</v>
          </cell>
          <cell r="L955">
            <v>0</v>
          </cell>
          <cell r="M955">
            <v>0</v>
          </cell>
          <cell r="N955">
            <v>0</v>
          </cell>
          <cell r="O955">
            <v>0</v>
          </cell>
          <cell r="P955">
            <v>0</v>
          </cell>
          <cell r="Q955">
            <v>0</v>
          </cell>
          <cell r="T955">
            <v>0</v>
          </cell>
        </row>
        <row r="956">
          <cell r="C956">
            <v>0</v>
          </cell>
          <cell r="D956">
            <v>0</v>
          </cell>
          <cell r="E956">
            <v>0</v>
          </cell>
          <cell r="F956">
            <v>0</v>
          </cell>
          <cell r="G956">
            <v>0</v>
          </cell>
          <cell r="H956">
            <v>0</v>
          </cell>
          <cell r="I956">
            <v>0</v>
          </cell>
          <cell r="J956">
            <v>0</v>
          </cell>
          <cell r="K956">
            <v>0</v>
          </cell>
          <cell r="L956">
            <v>0</v>
          </cell>
          <cell r="M956">
            <v>0</v>
          </cell>
          <cell r="N956">
            <v>0</v>
          </cell>
          <cell r="O956">
            <v>0</v>
          </cell>
          <cell r="P956">
            <v>0</v>
          </cell>
          <cell r="Q956">
            <v>0</v>
          </cell>
          <cell r="T956">
            <v>0</v>
          </cell>
        </row>
        <row r="957">
          <cell r="C957" t="str">
            <v>MATERIAL</v>
          </cell>
          <cell r="D957">
            <v>0</v>
          </cell>
          <cell r="E957">
            <v>0</v>
          </cell>
          <cell r="F957">
            <v>0</v>
          </cell>
          <cell r="G957">
            <v>0</v>
          </cell>
          <cell r="H957">
            <v>0</v>
          </cell>
          <cell r="I957">
            <v>0</v>
          </cell>
          <cell r="J957" t="str">
            <v>VOL. o PESO</v>
          </cell>
          <cell r="K957" t="str">
            <v>DISTANCIA</v>
          </cell>
          <cell r="L957" t="str">
            <v>M3 o Ton/Km</v>
          </cell>
          <cell r="M957" t="str">
            <v>TARIFA</v>
          </cell>
          <cell r="N957">
            <v>0</v>
          </cell>
          <cell r="O957" t="str">
            <v>Vr. UNITARIO</v>
          </cell>
          <cell r="P957">
            <v>0</v>
          </cell>
          <cell r="Q957">
            <v>0</v>
          </cell>
          <cell r="T957">
            <v>0</v>
          </cell>
        </row>
        <row r="958">
          <cell r="C958">
            <v>0</v>
          </cell>
          <cell r="D958">
            <v>0</v>
          </cell>
          <cell r="E958">
            <v>0</v>
          </cell>
          <cell r="F958">
            <v>0</v>
          </cell>
          <cell r="G958">
            <v>0</v>
          </cell>
          <cell r="H958">
            <v>0</v>
          </cell>
          <cell r="I958">
            <v>0</v>
          </cell>
          <cell r="J958" t="str">
            <v/>
          </cell>
          <cell r="K958">
            <v>0</v>
          </cell>
          <cell r="L958">
            <v>0</v>
          </cell>
          <cell r="M958">
            <v>0</v>
          </cell>
          <cell r="N958">
            <v>0</v>
          </cell>
          <cell r="O958">
            <v>0</v>
          </cell>
          <cell r="P958">
            <v>0</v>
          </cell>
          <cell r="Q958">
            <v>0</v>
          </cell>
          <cell r="R958">
            <v>0</v>
          </cell>
          <cell r="T958">
            <v>0</v>
          </cell>
        </row>
        <row r="959">
          <cell r="C959">
            <v>0</v>
          </cell>
          <cell r="D959">
            <v>0</v>
          </cell>
          <cell r="E959">
            <v>0</v>
          </cell>
          <cell r="F959">
            <v>0</v>
          </cell>
          <cell r="G959">
            <v>0</v>
          </cell>
          <cell r="H959">
            <v>0</v>
          </cell>
          <cell r="I959">
            <v>0</v>
          </cell>
          <cell r="J959" t="str">
            <v/>
          </cell>
          <cell r="K959">
            <v>0</v>
          </cell>
          <cell r="L959">
            <v>0</v>
          </cell>
          <cell r="M959">
            <v>0</v>
          </cell>
          <cell r="N959">
            <v>0</v>
          </cell>
          <cell r="O959">
            <v>0</v>
          </cell>
          <cell r="P959">
            <v>0</v>
          </cell>
          <cell r="Q959">
            <v>0</v>
          </cell>
          <cell r="R959">
            <v>0</v>
          </cell>
          <cell r="T959">
            <v>0</v>
          </cell>
        </row>
        <row r="960">
          <cell r="C960">
            <v>0</v>
          </cell>
          <cell r="D960">
            <v>0</v>
          </cell>
          <cell r="E960">
            <v>0</v>
          </cell>
          <cell r="F960">
            <v>0</v>
          </cell>
          <cell r="G960">
            <v>0</v>
          </cell>
          <cell r="H960">
            <v>0</v>
          </cell>
          <cell r="I960">
            <v>0</v>
          </cell>
          <cell r="J960" t="str">
            <v/>
          </cell>
          <cell r="K960">
            <v>0</v>
          </cell>
          <cell r="L960">
            <v>0</v>
          </cell>
          <cell r="M960">
            <v>0</v>
          </cell>
          <cell r="N960">
            <v>0</v>
          </cell>
          <cell r="O960">
            <v>0</v>
          </cell>
          <cell r="P960">
            <v>0</v>
          </cell>
          <cell r="Q960">
            <v>0</v>
          </cell>
          <cell r="R960">
            <v>0</v>
          </cell>
          <cell r="T960">
            <v>0</v>
          </cell>
        </row>
        <row r="961">
          <cell r="C961">
            <v>0</v>
          </cell>
          <cell r="D961">
            <v>0</v>
          </cell>
          <cell r="E961">
            <v>0</v>
          </cell>
          <cell r="F961">
            <v>0</v>
          </cell>
          <cell r="G961">
            <v>0</v>
          </cell>
          <cell r="H961">
            <v>0</v>
          </cell>
          <cell r="I961">
            <v>0</v>
          </cell>
          <cell r="J961">
            <v>0</v>
          </cell>
          <cell r="K961">
            <v>0</v>
          </cell>
          <cell r="L961">
            <v>0</v>
          </cell>
          <cell r="M961" t="str">
            <v>SUBTOTAL $</v>
          </cell>
          <cell r="N961">
            <v>0</v>
          </cell>
          <cell r="O961">
            <v>0</v>
          </cell>
          <cell r="P961">
            <v>0</v>
          </cell>
          <cell r="Q961">
            <v>0</v>
          </cell>
          <cell r="T961">
            <v>0</v>
          </cell>
        </row>
        <row r="962">
          <cell r="C962" t="str">
            <v>IV. MANO DE OBRA</v>
          </cell>
          <cell r="D962">
            <v>0</v>
          </cell>
          <cell r="E962">
            <v>0</v>
          </cell>
          <cell r="F962">
            <v>0</v>
          </cell>
          <cell r="G962">
            <v>0</v>
          </cell>
          <cell r="H962">
            <v>0</v>
          </cell>
          <cell r="I962">
            <v>0</v>
          </cell>
          <cell r="J962">
            <v>0</v>
          </cell>
          <cell r="K962">
            <v>0</v>
          </cell>
          <cell r="L962">
            <v>0</v>
          </cell>
          <cell r="M962">
            <v>0</v>
          </cell>
          <cell r="N962">
            <v>0</v>
          </cell>
          <cell r="O962">
            <v>0</v>
          </cell>
          <cell r="P962">
            <v>0</v>
          </cell>
          <cell r="Q962">
            <v>0</v>
          </cell>
          <cell r="T962">
            <v>0</v>
          </cell>
        </row>
        <row r="963">
          <cell r="C963">
            <v>0</v>
          </cell>
          <cell r="D963">
            <v>0</v>
          </cell>
          <cell r="E963">
            <v>0</v>
          </cell>
          <cell r="F963">
            <v>0</v>
          </cell>
          <cell r="G963">
            <v>0</v>
          </cell>
          <cell r="H963">
            <v>0</v>
          </cell>
          <cell r="I963">
            <v>0</v>
          </cell>
          <cell r="J963">
            <v>0</v>
          </cell>
          <cell r="K963">
            <v>0</v>
          </cell>
          <cell r="L963">
            <v>0</v>
          </cell>
          <cell r="M963">
            <v>0</v>
          </cell>
          <cell r="N963">
            <v>0</v>
          </cell>
          <cell r="O963">
            <v>0</v>
          </cell>
          <cell r="P963">
            <v>0</v>
          </cell>
          <cell r="Q963">
            <v>0</v>
          </cell>
          <cell r="T963">
            <v>0</v>
          </cell>
        </row>
        <row r="964">
          <cell r="C964" t="str">
            <v>TRABAJADOR</v>
          </cell>
          <cell r="D964">
            <v>0</v>
          </cell>
          <cell r="E964">
            <v>0</v>
          </cell>
          <cell r="F964">
            <v>0</v>
          </cell>
          <cell r="G964">
            <v>0</v>
          </cell>
          <cell r="H964">
            <v>0</v>
          </cell>
          <cell r="I964" t="str">
            <v>CANTIDAD</v>
          </cell>
          <cell r="J964" t="str">
            <v>JORNAL</v>
          </cell>
          <cell r="K964" t="str">
            <v>PRESTACIONES</v>
          </cell>
          <cell r="L964" t="str">
            <v>JORNAL TOTAL</v>
          </cell>
          <cell r="M964" t="str">
            <v>RENDIMIENTO</v>
          </cell>
          <cell r="N964">
            <v>0</v>
          </cell>
          <cell r="O964" t="str">
            <v>Vr. UNITARIO</v>
          </cell>
          <cell r="P964">
            <v>0</v>
          </cell>
          <cell r="Q964">
            <v>0</v>
          </cell>
          <cell r="R964">
            <v>0</v>
          </cell>
          <cell r="T964">
            <v>0</v>
          </cell>
        </row>
        <row r="965">
          <cell r="C965" t="str">
            <v>Ayudante Raso</v>
          </cell>
          <cell r="D965">
            <v>0</v>
          </cell>
          <cell r="E965">
            <v>0</v>
          </cell>
          <cell r="F965">
            <v>0</v>
          </cell>
          <cell r="G965">
            <v>0</v>
          </cell>
          <cell r="H965">
            <v>0</v>
          </cell>
          <cell r="I965">
            <v>2</v>
          </cell>
          <cell r="J965">
            <v>44900</v>
          </cell>
          <cell r="K965">
            <v>1.744</v>
          </cell>
          <cell r="L965">
            <v>156611</v>
          </cell>
          <cell r="M965">
            <v>7</v>
          </cell>
          <cell r="N965">
            <v>0</v>
          </cell>
          <cell r="O965">
            <v>22373</v>
          </cell>
          <cell r="P965">
            <v>0</v>
          </cell>
          <cell r="Q965">
            <v>0</v>
          </cell>
          <cell r="R965">
            <v>15.71</v>
          </cell>
          <cell r="T965" t="str">
            <v>Ayudante Raso</v>
          </cell>
        </row>
        <row r="966">
          <cell r="C966">
            <v>0</v>
          </cell>
          <cell r="D966">
            <v>0</v>
          </cell>
          <cell r="E966">
            <v>0</v>
          </cell>
          <cell r="F966">
            <v>0</v>
          </cell>
          <cell r="G966">
            <v>0</v>
          </cell>
          <cell r="H966">
            <v>0</v>
          </cell>
          <cell r="I966">
            <v>0</v>
          </cell>
          <cell r="J966">
            <v>0</v>
          </cell>
          <cell r="K966">
            <v>0</v>
          </cell>
          <cell r="L966">
            <v>0</v>
          </cell>
          <cell r="M966">
            <v>0</v>
          </cell>
          <cell r="N966">
            <v>0</v>
          </cell>
          <cell r="O966">
            <v>0</v>
          </cell>
          <cell r="P966">
            <v>0</v>
          </cell>
          <cell r="Q966">
            <v>0</v>
          </cell>
          <cell r="R966">
            <v>0</v>
          </cell>
          <cell r="T966">
            <v>0</v>
          </cell>
        </row>
        <row r="967">
          <cell r="C967">
            <v>0</v>
          </cell>
          <cell r="D967">
            <v>0</v>
          </cell>
          <cell r="E967">
            <v>0</v>
          </cell>
          <cell r="F967">
            <v>0</v>
          </cell>
          <cell r="G967">
            <v>0</v>
          </cell>
          <cell r="H967">
            <v>0</v>
          </cell>
          <cell r="I967">
            <v>0</v>
          </cell>
          <cell r="J967">
            <v>0</v>
          </cell>
          <cell r="K967">
            <v>0</v>
          </cell>
          <cell r="L967">
            <v>0</v>
          </cell>
          <cell r="M967">
            <v>0</v>
          </cell>
          <cell r="N967">
            <v>0</v>
          </cell>
          <cell r="O967">
            <v>0</v>
          </cell>
          <cell r="P967">
            <v>0</v>
          </cell>
          <cell r="Q967">
            <v>0</v>
          </cell>
          <cell r="R967">
            <v>0</v>
          </cell>
          <cell r="T967">
            <v>0</v>
          </cell>
        </row>
        <row r="968">
          <cell r="C968">
            <v>0</v>
          </cell>
          <cell r="D968">
            <v>0</v>
          </cell>
          <cell r="E968">
            <v>0</v>
          </cell>
          <cell r="F968">
            <v>0</v>
          </cell>
          <cell r="G968">
            <v>0</v>
          </cell>
          <cell r="H968">
            <v>0</v>
          </cell>
          <cell r="I968">
            <v>0</v>
          </cell>
          <cell r="J968">
            <v>0</v>
          </cell>
          <cell r="K968">
            <v>0</v>
          </cell>
          <cell r="L968">
            <v>0.95240000000000002</v>
          </cell>
          <cell r="M968" t="str">
            <v>SUBTOTAL $</v>
          </cell>
          <cell r="N968">
            <v>0</v>
          </cell>
          <cell r="O968">
            <v>22373</v>
          </cell>
          <cell r="P968">
            <v>0</v>
          </cell>
          <cell r="Q968">
            <v>0</v>
          </cell>
          <cell r="T968">
            <v>0</v>
          </cell>
        </row>
        <row r="969">
          <cell r="C969">
            <v>0</v>
          </cell>
          <cell r="D969">
            <v>0</v>
          </cell>
          <cell r="E969">
            <v>0</v>
          </cell>
          <cell r="F969">
            <v>0</v>
          </cell>
          <cell r="G969">
            <v>0</v>
          </cell>
          <cell r="H969">
            <v>0</v>
          </cell>
          <cell r="I969">
            <v>0</v>
          </cell>
          <cell r="J969">
            <v>0</v>
          </cell>
          <cell r="K969">
            <v>0</v>
          </cell>
          <cell r="L969">
            <v>0</v>
          </cell>
          <cell r="M969">
            <v>0</v>
          </cell>
          <cell r="N969">
            <v>0</v>
          </cell>
          <cell r="O969">
            <v>0</v>
          </cell>
          <cell r="P969">
            <v>0</v>
          </cell>
          <cell r="Q969">
            <v>0</v>
          </cell>
        </row>
        <row r="970">
          <cell r="C970" t="str">
            <v>TOTAL COSTO DIRECTO $</v>
          </cell>
          <cell r="D970">
            <v>0</v>
          </cell>
          <cell r="E970">
            <v>0</v>
          </cell>
          <cell r="F970">
            <v>0</v>
          </cell>
          <cell r="G970">
            <v>0</v>
          </cell>
          <cell r="H970">
            <v>0</v>
          </cell>
          <cell r="I970">
            <v>0</v>
          </cell>
          <cell r="J970">
            <v>0</v>
          </cell>
          <cell r="K970">
            <v>0</v>
          </cell>
          <cell r="L970">
            <v>0</v>
          </cell>
          <cell r="M970">
            <v>0</v>
          </cell>
          <cell r="N970">
            <v>0</v>
          </cell>
          <cell r="O970">
            <v>23492</v>
          </cell>
          <cell r="P970">
            <v>0</v>
          </cell>
          <cell r="Q970">
            <v>0</v>
          </cell>
        </row>
        <row r="971">
          <cell r="C971" t="str">
            <v>V. COSTOS INDIRECTOS</v>
          </cell>
          <cell r="D971">
            <v>0</v>
          </cell>
          <cell r="E971">
            <v>0</v>
          </cell>
          <cell r="F971">
            <v>0</v>
          </cell>
          <cell r="G971">
            <v>0</v>
          </cell>
          <cell r="H971">
            <v>0</v>
          </cell>
          <cell r="I971">
            <v>0</v>
          </cell>
          <cell r="J971">
            <v>0</v>
          </cell>
          <cell r="K971">
            <v>0</v>
          </cell>
          <cell r="L971">
            <v>0</v>
          </cell>
          <cell r="M971">
            <v>0</v>
          </cell>
          <cell r="N971">
            <v>0</v>
          </cell>
          <cell r="O971">
            <v>0</v>
          </cell>
          <cell r="P971">
            <v>0</v>
          </cell>
          <cell r="Q971">
            <v>0</v>
          </cell>
        </row>
        <row r="972">
          <cell r="C972">
            <v>0</v>
          </cell>
          <cell r="D972">
            <v>0</v>
          </cell>
          <cell r="E972">
            <v>0</v>
          </cell>
          <cell r="F972">
            <v>0</v>
          </cell>
          <cell r="G972">
            <v>0</v>
          </cell>
          <cell r="H972">
            <v>0</v>
          </cell>
          <cell r="I972">
            <v>0</v>
          </cell>
          <cell r="J972">
            <v>0</v>
          </cell>
          <cell r="K972">
            <v>0</v>
          </cell>
          <cell r="L972">
            <v>0</v>
          </cell>
          <cell r="M972">
            <v>0</v>
          </cell>
          <cell r="N972">
            <v>0</v>
          </cell>
          <cell r="O972">
            <v>0</v>
          </cell>
          <cell r="P972">
            <v>0</v>
          </cell>
          <cell r="Q972">
            <v>0</v>
          </cell>
        </row>
        <row r="973">
          <cell r="C973" t="str">
            <v>Descripción</v>
          </cell>
          <cell r="D973">
            <v>0</v>
          </cell>
          <cell r="E973">
            <v>0</v>
          </cell>
          <cell r="F973">
            <v>0</v>
          </cell>
          <cell r="G973">
            <v>0</v>
          </cell>
          <cell r="H973">
            <v>0</v>
          </cell>
          <cell r="I973">
            <v>0</v>
          </cell>
          <cell r="J973">
            <v>0</v>
          </cell>
          <cell r="K973">
            <v>0</v>
          </cell>
          <cell r="L973" t="str">
            <v>Porcentaje</v>
          </cell>
          <cell r="M973" t="str">
            <v>Valor Total</v>
          </cell>
          <cell r="N973">
            <v>0</v>
          </cell>
          <cell r="O973">
            <v>0</v>
          </cell>
          <cell r="P973">
            <v>0</v>
          </cell>
          <cell r="Q973">
            <v>0</v>
          </cell>
        </row>
        <row r="974">
          <cell r="C974" t="str">
            <v>ADMINISTRACIÓN</v>
          </cell>
          <cell r="D974">
            <v>0</v>
          </cell>
          <cell r="E974">
            <v>0</v>
          </cell>
          <cell r="F974">
            <v>0</v>
          </cell>
          <cell r="G974">
            <v>0</v>
          </cell>
          <cell r="H974">
            <v>0</v>
          </cell>
          <cell r="I974">
            <v>0</v>
          </cell>
          <cell r="J974">
            <v>0</v>
          </cell>
          <cell r="K974">
            <v>0</v>
          </cell>
          <cell r="L974">
            <v>0.23930000000000001</v>
          </cell>
          <cell r="M974">
            <v>5622</v>
          </cell>
          <cell r="N974">
            <v>0</v>
          </cell>
          <cell r="O974">
            <v>0</v>
          </cell>
          <cell r="P974">
            <v>0</v>
          </cell>
          <cell r="Q974">
            <v>0</v>
          </cell>
        </row>
        <row r="975">
          <cell r="C975" t="str">
            <v xml:space="preserve">IMPREVISTOS </v>
          </cell>
          <cell r="D975">
            <v>0</v>
          </cell>
          <cell r="E975">
            <v>0</v>
          </cell>
          <cell r="F975">
            <v>0</v>
          </cell>
          <cell r="G975">
            <v>0</v>
          </cell>
          <cell r="H975">
            <v>0</v>
          </cell>
          <cell r="I975">
            <v>0</v>
          </cell>
          <cell r="J975">
            <v>0</v>
          </cell>
          <cell r="K975">
            <v>0</v>
          </cell>
          <cell r="L975">
            <v>0</v>
          </cell>
          <cell r="M975">
            <v>0</v>
          </cell>
          <cell r="N975">
            <v>0</v>
          </cell>
          <cell r="O975">
            <v>0</v>
          </cell>
          <cell r="P975">
            <v>0</v>
          </cell>
          <cell r="Q975">
            <v>0</v>
          </cell>
        </row>
        <row r="976">
          <cell r="C976" t="str">
            <v>UTILIDAD</v>
          </cell>
          <cell r="D976">
            <v>0</v>
          </cell>
          <cell r="E976">
            <v>0</v>
          </cell>
          <cell r="F976">
            <v>0</v>
          </cell>
          <cell r="G976">
            <v>0</v>
          </cell>
          <cell r="H976">
            <v>0</v>
          </cell>
          <cell r="I976">
            <v>0</v>
          </cell>
          <cell r="J976">
            <v>0</v>
          </cell>
          <cell r="K976">
            <v>0</v>
          </cell>
          <cell r="L976">
            <v>0.05</v>
          </cell>
          <cell r="M976">
            <v>1175</v>
          </cell>
          <cell r="N976">
            <v>0</v>
          </cell>
          <cell r="O976">
            <v>0</v>
          </cell>
          <cell r="P976">
            <v>0</v>
          </cell>
          <cell r="Q976">
            <v>0</v>
          </cell>
        </row>
        <row r="977">
          <cell r="C977" t="str">
            <v>SUBTOTAL $</v>
          </cell>
          <cell r="D977">
            <v>0</v>
          </cell>
          <cell r="E977">
            <v>0</v>
          </cell>
          <cell r="F977">
            <v>0</v>
          </cell>
          <cell r="G977">
            <v>0</v>
          </cell>
          <cell r="H977">
            <v>0</v>
          </cell>
          <cell r="I977">
            <v>0</v>
          </cell>
          <cell r="J977">
            <v>0</v>
          </cell>
          <cell r="K977">
            <v>0</v>
          </cell>
          <cell r="L977">
            <v>0</v>
          </cell>
          <cell r="M977">
            <v>0</v>
          </cell>
          <cell r="N977">
            <v>0</v>
          </cell>
          <cell r="O977">
            <v>6797</v>
          </cell>
          <cell r="P977">
            <v>0</v>
          </cell>
          <cell r="Q977">
            <v>0</v>
          </cell>
        </row>
        <row r="978">
          <cell r="C978">
            <v>0</v>
          </cell>
          <cell r="D978">
            <v>0</v>
          </cell>
          <cell r="E978">
            <v>0</v>
          </cell>
          <cell r="F978">
            <v>0</v>
          </cell>
          <cell r="G978">
            <v>0</v>
          </cell>
          <cell r="H978">
            <v>0</v>
          </cell>
          <cell r="I978">
            <v>0</v>
          </cell>
          <cell r="J978">
            <v>0</v>
          </cell>
          <cell r="K978">
            <v>0</v>
          </cell>
          <cell r="L978">
            <v>0</v>
          </cell>
          <cell r="M978">
            <v>0</v>
          </cell>
          <cell r="N978">
            <v>0</v>
          </cell>
          <cell r="O978">
            <v>0</v>
          </cell>
          <cell r="P978">
            <v>0</v>
          </cell>
          <cell r="Q978">
            <v>0</v>
          </cell>
        </row>
        <row r="979">
          <cell r="C979" t="str">
            <v>Precio Unitario Total Aproximado al peso $</v>
          </cell>
          <cell r="D979">
            <v>0</v>
          </cell>
          <cell r="E979">
            <v>0</v>
          </cell>
          <cell r="F979">
            <v>0</v>
          </cell>
          <cell r="G979">
            <v>0</v>
          </cell>
          <cell r="H979">
            <v>0</v>
          </cell>
          <cell r="I979">
            <v>0</v>
          </cell>
          <cell r="J979">
            <v>0</v>
          </cell>
          <cell r="K979">
            <v>0</v>
          </cell>
          <cell r="L979">
            <v>0</v>
          </cell>
          <cell r="M979">
            <v>0</v>
          </cell>
          <cell r="N979">
            <v>0</v>
          </cell>
          <cell r="O979">
            <v>30289</v>
          </cell>
          <cell r="P979">
            <v>0</v>
          </cell>
          <cell r="Q979">
            <v>0</v>
          </cell>
        </row>
        <row r="980">
          <cell r="C980">
            <v>0</v>
          </cell>
          <cell r="D980">
            <v>0</v>
          </cell>
          <cell r="E980">
            <v>0</v>
          </cell>
          <cell r="F980">
            <v>0</v>
          </cell>
          <cell r="G980">
            <v>0</v>
          </cell>
          <cell r="H980">
            <v>0</v>
          </cell>
          <cell r="I980">
            <v>0</v>
          </cell>
          <cell r="J980">
            <v>0</v>
          </cell>
          <cell r="K980">
            <v>0</v>
          </cell>
          <cell r="L980">
            <v>0</v>
          </cell>
          <cell r="M980">
            <v>0</v>
          </cell>
          <cell r="N980">
            <v>0</v>
          </cell>
          <cell r="O980">
            <v>0</v>
          </cell>
          <cell r="P980">
            <v>0</v>
          </cell>
          <cell r="Q980">
            <v>0</v>
          </cell>
        </row>
        <row r="981">
          <cell r="C981">
            <v>0</v>
          </cell>
          <cell r="D981">
            <v>0</v>
          </cell>
          <cell r="E981">
            <v>0</v>
          </cell>
          <cell r="F981">
            <v>0</v>
          </cell>
          <cell r="G981">
            <v>0</v>
          </cell>
          <cell r="H981">
            <v>0</v>
          </cell>
          <cell r="I981">
            <v>0</v>
          </cell>
          <cell r="J981">
            <v>0</v>
          </cell>
          <cell r="K981">
            <v>0</v>
          </cell>
          <cell r="L981">
            <v>0</v>
          </cell>
          <cell r="M981">
            <v>0</v>
          </cell>
          <cell r="N981">
            <v>0</v>
          </cell>
          <cell r="O981">
            <v>0</v>
          </cell>
          <cell r="P981">
            <v>0</v>
          </cell>
          <cell r="Q981">
            <v>0</v>
          </cell>
        </row>
        <row r="982">
          <cell r="C982">
            <v>0</v>
          </cell>
          <cell r="D982">
            <v>0</v>
          </cell>
          <cell r="E982">
            <v>0</v>
          </cell>
          <cell r="F982">
            <v>0</v>
          </cell>
          <cell r="G982">
            <v>0</v>
          </cell>
          <cell r="H982" t="str">
            <v>Firma</v>
          </cell>
          <cell r="I982">
            <v>0</v>
          </cell>
          <cell r="J982">
            <v>0</v>
          </cell>
          <cell r="K982">
            <v>0</v>
          </cell>
          <cell r="L982">
            <v>0</v>
          </cell>
          <cell r="M982">
            <v>0</v>
          </cell>
          <cell r="N982">
            <v>0</v>
          </cell>
          <cell r="O982">
            <v>0</v>
          </cell>
          <cell r="P982">
            <v>0</v>
          </cell>
          <cell r="Q982">
            <v>0</v>
          </cell>
        </row>
        <row r="983">
          <cell r="C983">
            <v>0</v>
          </cell>
          <cell r="D983">
            <v>0</v>
          </cell>
          <cell r="E983">
            <v>0</v>
          </cell>
          <cell r="F983">
            <v>0</v>
          </cell>
          <cell r="G983">
            <v>0</v>
          </cell>
          <cell r="H983" t="str">
            <v>Nombre:</v>
          </cell>
          <cell r="I983">
            <v>0</v>
          </cell>
          <cell r="J983">
            <v>0</v>
          </cell>
          <cell r="K983">
            <v>0</v>
          </cell>
          <cell r="L983">
            <v>0</v>
          </cell>
          <cell r="M983">
            <v>0</v>
          </cell>
          <cell r="N983">
            <v>0</v>
          </cell>
          <cell r="O983">
            <v>0</v>
          </cell>
          <cell r="P983">
            <v>0</v>
          </cell>
          <cell r="Q983">
            <v>0</v>
          </cell>
        </row>
        <row r="984">
          <cell r="C984">
            <v>0</v>
          </cell>
          <cell r="D984">
            <v>0</v>
          </cell>
          <cell r="E984">
            <v>0</v>
          </cell>
          <cell r="F984">
            <v>0</v>
          </cell>
          <cell r="G984">
            <v>0</v>
          </cell>
          <cell r="H984" t="str">
            <v>Representante Legal del Contratista o su Apoderado</v>
          </cell>
          <cell r="I984">
            <v>0</v>
          </cell>
          <cell r="J984">
            <v>0</v>
          </cell>
          <cell r="K984">
            <v>0</v>
          </cell>
          <cell r="L984">
            <v>0</v>
          </cell>
          <cell r="M984">
            <v>0</v>
          </cell>
          <cell r="N984">
            <v>0</v>
          </cell>
          <cell r="O984">
            <v>0</v>
          </cell>
          <cell r="P984">
            <v>0</v>
          </cell>
          <cell r="Q984">
            <v>0</v>
          </cell>
        </row>
        <row r="985">
          <cell r="C985">
            <v>0</v>
          </cell>
          <cell r="D985">
            <v>0</v>
          </cell>
          <cell r="E985">
            <v>0</v>
          </cell>
          <cell r="F985">
            <v>0</v>
          </cell>
          <cell r="G985">
            <v>0</v>
          </cell>
          <cell r="H985" t="str">
            <v>Matricula No. :</v>
          </cell>
          <cell r="I985">
            <v>0</v>
          </cell>
          <cell r="J985">
            <v>0</v>
          </cell>
          <cell r="K985">
            <v>0</v>
          </cell>
          <cell r="L985">
            <v>0</v>
          </cell>
          <cell r="M985">
            <v>0</v>
          </cell>
          <cell r="N985">
            <v>0</v>
          </cell>
          <cell r="O985">
            <v>0</v>
          </cell>
          <cell r="P985">
            <v>0</v>
          </cell>
          <cell r="Q985">
            <v>0</v>
          </cell>
        </row>
        <row r="986">
          <cell r="C986">
            <v>0</v>
          </cell>
          <cell r="D986">
            <v>0</v>
          </cell>
          <cell r="E986">
            <v>0</v>
          </cell>
          <cell r="F986">
            <v>0</v>
          </cell>
          <cell r="G986">
            <v>0</v>
          </cell>
          <cell r="H986" t="str">
            <v xml:space="preserve"> </v>
          </cell>
          <cell r="I986">
            <v>0</v>
          </cell>
          <cell r="J986">
            <v>0</v>
          </cell>
          <cell r="K986">
            <v>0</v>
          </cell>
          <cell r="L986">
            <v>0</v>
          </cell>
          <cell r="M986">
            <v>0</v>
          </cell>
          <cell r="N986">
            <v>0</v>
          </cell>
          <cell r="O986">
            <v>0</v>
          </cell>
          <cell r="P986">
            <v>0</v>
          </cell>
          <cell r="Q986">
            <v>0</v>
          </cell>
        </row>
        <row r="987">
          <cell r="C987" t="str">
            <v>OBSERVACIONES INTERVENTORÍA</v>
          </cell>
          <cell r="D987">
            <v>0</v>
          </cell>
          <cell r="E987">
            <v>0</v>
          </cell>
          <cell r="F987">
            <v>0</v>
          </cell>
          <cell r="G987">
            <v>0</v>
          </cell>
          <cell r="H987">
            <v>0</v>
          </cell>
          <cell r="I987">
            <v>0</v>
          </cell>
          <cell r="J987">
            <v>0</v>
          </cell>
          <cell r="K987">
            <v>0</v>
          </cell>
          <cell r="L987">
            <v>0</v>
          </cell>
          <cell r="M987">
            <v>0</v>
          </cell>
          <cell r="N987">
            <v>0</v>
          </cell>
          <cell r="O987">
            <v>0</v>
          </cell>
          <cell r="P987">
            <v>0</v>
          </cell>
          <cell r="Q987">
            <v>0</v>
          </cell>
        </row>
        <row r="988">
          <cell r="C988">
            <v>0</v>
          </cell>
          <cell r="D988">
            <v>0</v>
          </cell>
          <cell r="E988">
            <v>0</v>
          </cell>
          <cell r="F988">
            <v>0</v>
          </cell>
          <cell r="G988">
            <v>0</v>
          </cell>
          <cell r="H988">
            <v>0</v>
          </cell>
          <cell r="I988">
            <v>0</v>
          </cell>
          <cell r="J988">
            <v>0</v>
          </cell>
          <cell r="K988">
            <v>0</v>
          </cell>
          <cell r="L988">
            <v>0</v>
          </cell>
          <cell r="M988">
            <v>0</v>
          </cell>
          <cell r="N988">
            <v>0</v>
          </cell>
          <cell r="O988">
            <v>0</v>
          </cell>
          <cell r="P988">
            <v>0</v>
          </cell>
          <cell r="Q988">
            <v>0</v>
          </cell>
        </row>
        <row r="989">
          <cell r="C989">
            <v>0</v>
          </cell>
          <cell r="D989">
            <v>0</v>
          </cell>
          <cell r="E989">
            <v>0</v>
          </cell>
          <cell r="F989">
            <v>0</v>
          </cell>
          <cell r="G989">
            <v>0</v>
          </cell>
          <cell r="H989">
            <v>0</v>
          </cell>
          <cell r="I989">
            <v>0</v>
          </cell>
          <cell r="J989">
            <v>0</v>
          </cell>
          <cell r="K989">
            <v>0</v>
          </cell>
          <cell r="L989">
            <v>0</v>
          </cell>
          <cell r="M989">
            <v>0</v>
          </cell>
          <cell r="N989">
            <v>0</v>
          </cell>
          <cell r="O989">
            <v>0</v>
          </cell>
          <cell r="P989">
            <v>0</v>
          </cell>
          <cell r="Q989">
            <v>0</v>
          </cell>
        </row>
        <row r="990">
          <cell r="C990">
            <v>0</v>
          </cell>
          <cell r="D990">
            <v>0</v>
          </cell>
          <cell r="E990">
            <v>0</v>
          </cell>
          <cell r="F990">
            <v>0</v>
          </cell>
          <cell r="G990">
            <v>0</v>
          </cell>
          <cell r="H990">
            <v>0</v>
          </cell>
          <cell r="I990">
            <v>0</v>
          </cell>
          <cell r="J990">
            <v>0</v>
          </cell>
          <cell r="K990">
            <v>0</v>
          </cell>
          <cell r="L990">
            <v>0</v>
          </cell>
          <cell r="M990">
            <v>0</v>
          </cell>
          <cell r="N990">
            <v>0</v>
          </cell>
          <cell r="O990">
            <v>0</v>
          </cell>
          <cell r="P990">
            <v>0</v>
          </cell>
          <cell r="Q990">
            <v>0</v>
          </cell>
        </row>
        <row r="991">
          <cell r="C991" t="str">
            <v>APROBACIÓN POR INTERVENTORÍA</v>
          </cell>
          <cell r="D991">
            <v>0</v>
          </cell>
          <cell r="E991">
            <v>0</v>
          </cell>
          <cell r="F991">
            <v>0</v>
          </cell>
          <cell r="G991">
            <v>0</v>
          </cell>
          <cell r="H991">
            <v>0</v>
          </cell>
          <cell r="I991">
            <v>0</v>
          </cell>
          <cell r="J991">
            <v>0</v>
          </cell>
          <cell r="K991">
            <v>0</v>
          </cell>
          <cell r="L991">
            <v>0</v>
          </cell>
          <cell r="M991">
            <v>0</v>
          </cell>
          <cell r="N991">
            <v>0</v>
          </cell>
          <cell r="O991">
            <v>0</v>
          </cell>
          <cell r="P991">
            <v>0</v>
          </cell>
          <cell r="Q991">
            <v>0</v>
          </cell>
        </row>
        <row r="992">
          <cell r="C99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992">
            <v>0</v>
          </cell>
          <cell r="E992">
            <v>0</v>
          </cell>
          <cell r="F992">
            <v>0</v>
          </cell>
          <cell r="G992">
            <v>0</v>
          </cell>
          <cell r="H992">
            <v>0</v>
          </cell>
          <cell r="I992">
            <v>0</v>
          </cell>
          <cell r="J992">
            <v>0</v>
          </cell>
          <cell r="K992">
            <v>0</v>
          </cell>
          <cell r="L992">
            <v>0</v>
          </cell>
          <cell r="M992">
            <v>0</v>
          </cell>
          <cell r="N992">
            <v>0</v>
          </cell>
          <cell r="O992">
            <v>0</v>
          </cell>
          <cell r="P992">
            <v>0</v>
          </cell>
          <cell r="Q992">
            <v>0</v>
          </cell>
        </row>
        <row r="993">
          <cell r="C993">
            <v>0</v>
          </cell>
          <cell r="D993">
            <v>0</v>
          </cell>
          <cell r="E993">
            <v>0</v>
          </cell>
          <cell r="F993">
            <v>0</v>
          </cell>
          <cell r="G993">
            <v>0</v>
          </cell>
          <cell r="H993">
            <v>0</v>
          </cell>
          <cell r="I993">
            <v>0</v>
          </cell>
          <cell r="J993">
            <v>0</v>
          </cell>
          <cell r="K993">
            <v>0</v>
          </cell>
          <cell r="L993">
            <v>0</v>
          </cell>
          <cell r="M993">
            <v>0</v>
          </cell>
          <cell r="N993">
            <v>0</v>
          </cell>
          <cell r="O993">
            <v>0</v>
          </cell>
          <cell r="P993">
            <v>0</v>
          </cell>
          <cell r="Q993">
            <v>0</v>
          </cell>
        </row>
        <row r="994">
          <cell r="C99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994">
            <v>0</v>
          </cell>
          <cell r="E994">
            <v>0</v>
          </cell>
          <cell r="F994">
            <v>0</v>
          </cell>
          <cell r="G994">
            <v>0</v>
          </cell>
          <cell r="H994">
            <v>0</v>
          </cell>
          <cell r="I994">
            <v>0</v>
          </cell>
          <cell r="J994">
            <v>0</v>
          </cell>
          <cell r="K994">
            <v>0</v>
          </cell>
          <cell r="L994">
            <v>0</v>
          </cell>
          <cell r="M994">
            <v>0</v>
          </cell>
          <cell r="N994">
            <v>0</v>
          </cell>
          <cell r="O994">
            <v>0</v>
          </cell>
          <cell r="P994">
            <v>0</v>
          </cell>
          <cell r="Q994">
            <v>0</v>
          </cell>
        </row>
        <row r="995">
          <cell r="C995">
            <v>0</v>
          </cell>
          <cell r="D995">
            <v>0</v>
          </cell>
          <cell r="E995">
            <v>0</v>
          </cell>
          <cell r="F995">
            <v>0</v>
          </cell>
          <cell r="G995">
            <v>0</v>
          </cell>
          <cell r="H995">
            <v>0</v>
          </cell>
          <cell r="I995">
            <v>0</v>
          </cell>
          <cell r="J995">
            <v>0</v>
          </cell>
          <cell r="K995">
            <v>0</v>
          </cell>
          <cell r="L995">
            <v>0</v>
          </cell>
          <cell r="M995">
            <v>0</v>
          </cell>
          <cell r="N995">
            <v>0</v>
          </cell>
          <cell r="O995">
            <v>0</v>
          </cell>
          <cell r="P995">
            <v>0</v>
          </cell>
          <cell r="Q995">
            <v>0</v>
          </cell>
        </row>
        <row r="996">
          <cell r="C996">
            <v>0</v>
          </cell>
          <cell r="D996">
            <v>0</v>
          </cell>
          <cell r="E996">
            <v>0</v>
          </cell>
          <cell r="F996">
            <v>0</v>
          </cell>
          <cell r="G996">
            <v>0</v>
          </cell>
          <cell r="H996">
            <v>0</v>
          </cell>
          <cell r="I996">
            <v>0</v>
          </cell>
          <cell r="J996">
            <v>0</v>
          </cell>
          <cell r="K996">
            <v>0</v>
          </cell>
          <cell r="L996">
            <v>0</v>
          </cell>
          <cell r="M996">
            <v>0</v>
          </cell>
          <cell r="N996">
            <v>0</v>
          </cell>
          <cell r="O996">
            <v>0</v>
          </cell>
          <cell r="P996">
            <v>0</v>
          </cell>
          <cell r="Q996">
            <v>0</v>
          </cell>
        </row>
        <row r="997">
          <cell r="C997">
            <v>0</v>
          </cell>
          <cell r="D997">
            <v>0</v>
          </cell>
          <cell r="E997">
            <v>0</v>
          </cell>
          <cell r="F997">
            <v>0</v>
          </cell>
          <cell r="G997">
            <v>0</v>
          </cell>
          <cell r="H997" t="str">
            <v>Firma</v>
          </cell>
          <cell r="I997">
            <v>0</v>
          </cell>
          <cell r="J997">
            <v>0</v>
          </cell>
          <cell r="K997">
            <v>0</v>
          </cell>
          <cell r="L997">
            <v>0</v>
          </cell>
          <cell r="M997">
            <v>0</v>
          </cell>
          <cell r="N997">
            <v>0</v>
          </cell>
          <cell r="O997">
            <v>0</v>
          </cell>
          <cell r="P997">
            <v>0</v>
          </cell>
          <cell r="Q997">
            <v>0</v>
          </cell>
        </row>
        <row r="998">
          <cell r="C998">
            <v>0</v>
          </cell>
          <cell r="D998">
            <v>0</v>
          </cell>
          <cell r="E998">
            <v>0</v>
          </cell>
          <cell r="F998">
            <v>0</v>
          </cell>
          <cell r="G998">
            <v>0</v>
          </cell>
          <cell r="H998" t="str">
            <v>Nombre:</v>
          </cell>
          <cell r="I998">
            <v>0</v>
          </cell>
          <cell r="J998">
            <v>0</v>
          </cell>
          <cell r="K998">
            <v>0</v>
          </cell>
          <cell r="L998">
            <v>0</v>
          </cell>
          <cell r="M998">
            <v>0</v>
          </cell>
          <cell r="N998">
            <v>0</v>
          </cell>
          <cell r="O998">
            <v>0</v>
          </cell>
          <cell r="P998">
            <v>0</v>
          </cell>
          <cell r="Q998">
            <v>0</v>
          </cell>
        </row>
        <row r="999">
          <cell r="C999">
            <v>0</v>
          </cell>
          <cell r="D999">
            <v>0</v>
          </cell>
          <cell r="E999">
            <v>0</v>
          </cell>
          <cell r="F999">
            <v>0</v>
          </cell>
          <cell r="G999">
            <v>0</v>
          </cell>
          <cell r="H999" t="str">
            <v>Representante Legal del Interventor o su Apoderado</v>
          </cell>
          <cell r="I999">
            <v>0</v>
          </cell>
          <cell r="J999">
            <v>0</v>
          </cell>
          <cell r="K999">
            <v>0</v>
          </cell>
          <cell r="L999">
            <v>0</v>
          </cell>
          <cell r="M999">
            <v>0</v>
          </cell>
          <cell r="N999">
            <v>0</v>
          </cell>
          <cell r="O999">
            <v>0</v>
          </cell>
          <cell r="P999">
            <v>0</v>
          </cell>
          <cell r="Q999">
            <v>0</v>
          </cell>
        </row>
        <row r="1000">
          <cell r="C1000">
            <v>0</v>
          </cell>
          <cell r="D1000">
            <v>0</v>
          </cell>
          <cell r="E1000">
            <v>0</v>
          </cell>
          <cell r="F1000">
            <v>0</v>
          </cell>
          <cell r="G1000">
            <v>0</v>
          </cell>
          <cell r="H1000" t="str">
            <v>Matricula No. :</v>
          </cell>
          <cell r="I1000">
            <v>0</v>
          </cell>
          <cell r="J1000">
            <v>0</v>
          </cell>
          <cell r="K1000">
            <v>0</v>
          </cell>
          <cell r="L1000">
            <v>0</v>
          </cell>
          <cell r="M1000">
            <v>0</v>
          </cell>
          <cell r="N1000">
            <v>0</v>
          </cell>
          <cell r="O1000">
            <v>0</v>
          </cell>
          <cell r="P1000">
            <v>0</v>
          </cell>
          <cell r="Q1000">
            <v>0</v>
          </cell>
        </row>
        <row r="1001">
          <cell r="C1001">
            <v>0</v>
          </cell>
          <cell r="D1001">
            <v>0</v>
          </cell>
          <cell r="E1001">
            <v>0</v>
          </cell>
          <cell r="F1001">
            <v>0</v>
          </cell>
          <cell r="G1001">
            <v>0</v>
          </cell>
          <cell r="H1001">
            <v>0</v>
          </cell>
          <cell r="I1001">
            <v>0</v>
          </cell>
          <cell r="J1001">
            <v>0</v>
          </cell>
          <cell r="K1001">
            <v>0</v>
          </cell>
          <cell r="L1001">
            <v>0</v>
          </cell>
          <cell r="M1001">
            <v>0</v>
          </cell>
          <cell r="N1001">
            <v>0</v>
          </cell>
          <cell r="O1001">
            <v>0</v>
          </cell>
          <cell r="P1001">
            <v>0</v>
          </cell>
          <cell r="Q1001">
            <v>0</v>
          </cell>
        </row>
        <row r="1002">
          <cell r="C1002">
            <v>0</v>
          </cell>
          <cell r="D1002">
            <v>0</v>
          </cell>
          <cell r="E1002">
            <v>0</v>
          </cell>
          <cell r="F1002">
            <v>0</v>
          </cell>
          <cell r="G1002">
            <v>0</v>
          </cell>
          <cell r="H1002">
            <v>0</v>
          </cell>
          <cell r="I1002">
            <v>0</v>
          </cell>
          <cell r="J1002">
            <v>0</v>
          </cell>
          <cell r="K1002">
            <v>0</v>
          </cell>
          <cell r="L1002">
            <v>0</v>
          </cell>
          <cell r="M1002">
            <v>0</v>
          </cell>
          <cell r="N1002">
            <v>0</v>
          </cell>
          <cell r="O1002">
            <v>0</v>
          </cell>
          <cell r="P1002">
            <v>0</v>
          </cell>
          <cell r="Q1002">
            <v>0</v>
          </cell>
        </row>
        <row r="1004">
          <cell r="C1004">
            <v>0</v>
          </cell>
          <cell r="D1004">
            <v>0</v>
          </cell>
          <cell r="E1004">
            <v>0</v>
          </cell>
          <cell r="F1004">
            <v>0</v>
          </cell>
          <cell r="G1004">
            <v>0</v>
          </cell>
          <cell r="H1004">
            <v>0</v>
          </cell>
          <cell r="I1004">
            <v>0</v>
          </cell>
          <cell r="J1004">
            <v>0</v>
          </cell>
          <cell r="K1004">
            <v>0</v>
          </cell>
          <cell r="L1004">
            <v>0</v>
          </cell>
          <cell r="M1004">
            <v>0</v>
          </cell>
          <cell r="N1004">
            <v>0</v>
          </cell>
          <cell r="O1004">
            <v>0</v>
          </cell>
          <cell r="P1004">
            <v>0</v>
          </cell>
          <cell r="Q1004">
            <v>0</v>
          </cell>
        </row>
        <row r="1005">
          <cell r="C1005" t="str">
            <v>Formulario 1 - Propuesta económica  - Documento tipo de selección abreviada de menor cuantía - versión 2</v>
          </cell>
          <cell r="D1005">
            <v>0</v>
          </cell>
          <cell r="E1005">
            <v>0</v>
          </cell>
          <cell r="F1005">
            <v>0</v>
          </cell>
          <cell r="G1005">
            <v>0</v>
          </cell>
          <cell r="H1005">
            <v>0</v>
          </cell>
          <cell r="I1005">
            <v>0</v>
          </cell>
          <cell r="J1005">
            <v>0</v>
          </cell>
          <cell r="K1005">
            <v>0</v>
          </cell>
          <cell r="L1005">
            <v>0</v>
          </cell>
          <cell r="M1005">
            <v>0</v>
          </cell>
          <cell r="N1005">
            <v>0</v>
          </cell>
          <cell r="O1005">
            <v>0</v>
          </cell>
          <cell r="P1005">
            <v>0</v>
          </cell>
          <cell r="Q1005">
            <v>0</v>
          </cell>
        </row>
        <row r="1006">
          <cell r="C1006" t="str">
            <v>Código</v>
          </cell>
          <cell r="D1006" t="str">
            <v>CCE-EICP-FM-25</v>
          </cell>
          <cell r="E1006" t="str">
            <v>Versión</v>
          </cell>
          <cell r="F1006">
            <v>2</v>
          </cell>
          <cell r="G1006">
            <v>0</v>
          </cell>
          <cell r="H1006">
            <v>0</v>
          </cell>
          <cell r="I1006">
            <v>0</v>
          </cell>
          <cell r="J1006">
            <v>0</v>
          </cell>
          <cell r="K1006">
            <v>0</v>
          </cell>
          <cell r="L1006">
            <v>0</v>
          </cell>
          <cell r="M1006">
            <v>0</v>
          </cell>
          <cell r="N1006">
            <v>0</v>
          </cell>
          <cell r="O1006">
            <v>0</v>
          </cell>
          <cell r="P1006">
            <v>0</v>
          </cell>
          <cell r="Q1006">
            <v>0</v>
          </cell>
        </row>
        <row r="1007">
          <cell r="C1007">
            <v>0</v>
          </cell>
          <cell r="D1007">
            <v>0</v>
          </cell>
          <cell r="E1007">
            <v>0</v>
          </cell>
          <cell r="F1007">
            <v>0</v>
          </cell>
          <cell r="G1007">
            <v>0</v>
          </cell>
          <cell r="H1007">
            <v>0</v>
          </cell>
          <cell r="I1007">
            <v>0</v>
          </cell>
          <cell r="J1007">
            <v>0</v>
          </cell>
          <cell r="K1007">
            <v>0</v>
          </cell>
          <cell r="L1007">
            <v>0</v>
          </cell>
          <cell r="M1007">
            <v>0</v>
          </cell>
          <cell r="N1007">
            <v>0</v>
          </cell>
          <cell r="O1007">
            <v>0</v>
          </cell>
          <cell r="P1007">
            <v>0</v>
          </cell>
          <cell r="Q1007">
            <v>0</v>
          </cell>
        </row>
        <row r="1008">
          <cell r="C1008" t="str">
            <v>[La entidad podrá utilizar este formato para la presentación de los análisis de precios unitarios el contratista en la oportunidad prevista en el numeral 8.1. del Documento Base]</v>
          </cell>
          <cell r="D1008">
            <v>0</v>
          </cell>
          <cell r="E1008">
            <v>0</v>
          </cell>
          <cell r="F1008">
            <v>0</v>
          </cell>
          <cell r="G1008">
            <v>0</v>
          </cell>
          <cell r="H1008">
            <v>0</v>
          </cell>
          <cell r="I1008">
            <v>0</v>
          </cell>
          <cell r="J1008">
            <v>0</v>
          </cell>
          <cell r="K1008">
            <v>0</v>
          </cell>
          <cell r="L1008">
            <v>0</v>
          </cell>
          <cell r="M1008">
            <v>0</v>
          </cell>
          <cell r="N1008">
            <v>0</v>
          </cell>
          <cell r="O1008">
            <v>0</v>
          </cell>
          <cell r="P1008">
            <v>0</v>
          </cell>
          <cell r="Q1008">
            <v>0</v>
          </cell>
        </row>
        <row r="1009">
          <cell r="C1009">
            <v>0</v>
          </cell>
          <cell r="D1009">
            <v>0</v>
          </cell>
          <cell r="E1009">
            <v>0</v>
          </cell>
          <cell r="F1009">
            <v>0</v>
          </cell>
          <cell r="G1009">
            <v>0</v>
          </cell>
          <cell r="H1009">
            <v>0</v>
          </cell>
          <cell r="I1009">
            <v>0</v>
          </cell>
          <cell r="J1009">
            <v>0</v>
          </cell>
          <cell r="K1009">
            <v>0</v>
          </cell>
          <cell r="L1009">
            <v>0</v>
          </cell>
          <cell r="M1009">
            <v>0</v>
          </cell>
          <cell r="N1009">
            <v>0</v>
          </cell>
          <cell r="O1009">
            <v>0</v>
          </cell>
          <cell r="P1009">
            <v>0</v>
          </cell>
          <cell r="Q1009">
            <v>0</v>
          </cell>
        </row>
        <row r="1010">
          <cell r="C1010">
            <v>0</v>
          </cell>
          <cell r="D1010">
            <v>0</v>
          </cell>
          <cell r="E1010">
            <v>0</v>
          </cell>
          <cell r="F1010">
            <v>0</v>
          </cell>
          <cell r="G1010">
            <v>0</v>
          </cell>
          <cell r="H1010">
            <v>0</v>
          </cell>
          <cell r="I1010">
            <v>0</v>
          </cell>
          <cell r="J1010">
            <v>0</v>
          </cell>
          <cell r="K1010">
            <v>0</v>
          </cell>
          <cell r="L1010">
            <v>0</v>
          </cell>
          <cell r="M1010">
            <v>0</v>
          </cell>
          <cell r="N1010">
            <v>0</v>
          </cell>
          <cell r="O1010">
            <v>0</v>
          </cell>
          <cell r="P1010">
            <v>0</v>
          </cell>
          <cell r="Q1010">
            <v>0</v>
          </cell>
        </row>
        <row r="1011">
          <cell r="C1011">
            <v>0</v>
          </cell>
          <cell r="D1011" t="str">
            <v>MUNICIPIO DE CONCORDIA, ANTIOQUIA</v>
          </cell>
          <cell r="E1011">
            <v>0</v>
          </cell>
          <cell r="F1011">
            <v>0</v>
          </cell>
          <cell r="G1011">
            <v>0</v>
          </cell>
          <cell r="H1011">
            <v>0</v>
          </cell>
          <cell r="I1011">
            <v>0</v>
          </cell>
          <cell r="J1011">
            <v>0</v>
          </cell>
          <cell r="K1011">
            <v>0</v>
          </cell>
          <cell r="L1011">
            <v>0</v>
          </cell>
          <cell r="M1011">
            <v>0</v>
          </cell>
          <cell r="N1011">
            <v>0</v>
          </cell>
          <cell r="O1011">
            <v>0</v>
          </cell>
          <cell r="P1011">
            <v>0</v>
          </cell>
          <cell r="Q1011">
            <v>0</v>
          </cell>
        </row>
        <row r="1012">
          <cell r="C1012">
            <v>0</v>
          </cell>
          <cell r="D1012">
            <v>0</v>
          </cell>
          <cell r="E1012">
            <v>0</v>
          </cell>
          <cell r="F1012">
            <v>0</v>
          </cell>
          <cell r="G1012">
            <v>0</v>
          </cell>
          <cell r="H1012">
            <v>0</v>
          </cell>
          <cell r="I1012">
            <v>0</v>
          </cell>
          <cell r="J1012">
            <v>0</v>
          </cell>
          <cell r="K1012">
            <v>0</v>
          </cell>
          <cell r="L1012" t="str">
            <v>VERSIÓN</v>
          </cell>
          <cell r="M1012">
            <v>0</v>
          </cell>
          <cell r="N1012">
            <v>0</v>
          </cell>
          <cell r="O1012">
            <v>0</v>
          </cell>
          <cell r="P1012">
            <v>0</v>
          </cell>
          <cell r="Q1012">
            <v>0</v>
          </cell>
        </row>
        <row r="1013">
          <cell r="C1013">
            <v>0</v>
          </cell>
          <cell r="D1013" t="str">
            <v xml:space="preserve">[NÚMERO DEL PROCESO] </v>
          </cell>
          <cell r="E1013">
            <v>0</v>
          </cell>
          <cell r="F1013">
            <v>0</v>
          </cell>
          <cell r="G1013">
            <v>0</v>
          </cell>
          <cell r="H1013">
            <v>0</v>
          </cell>
          <cell r="I1013">
            <v>0</v>
          </cell>
          <cell r="J1013">
            <v>0</v>
          </cell>
          <cell r="K1013">
            <v>0</v>
          </cell>
          <cell r="L1013">
            <v>0</v>
          </cell>
          <cell r="M1013">
            <v>0</v>
          </cell>
          <cell r="N1013">
            <v>0</v>
          </cell>
          <cell r="O1013">
            <v>0</v>
          </cell>
          <cell r="P1013">
            <v>0</v>
          </cell>
          <cell r="Q1013">
            <v>0</v>
          </cell>
        </row>
        <row r="1014">
          <cell r="C1014">
            <v>0</v>
          </cell>
          <cell r="D1014">
            <v>0</v>
          </cell>
          <cell r="E1014">
            <v>0</v>
          </cell>
          <cell r="F1014">
            <v>0</v>
          </cell>
          <cell r="G1014">
            <v>0</v>
          </cell>
          <cell r="H1014">
            <v>0</v>
          </cell>
          <cell r="I1014">
            <v>0</v>
          </cell>
          <cell r="J1014">
            <v>0</v>
          </cell>
          <cell r="K1014">
            <v>0</v>
          </cell>
          <cell r="L1014" t="str">
            <v>PÁGINA</v>
          </cell>
          <cell r="M1014">
            <v>1</v>
          </cell>
          <cell r="N1014" t="str">
            <v>DE</v>
          </cell>
          <cell r="O1014">
            <v>1</v>
          </cell>
          <cell r="P1014">
            <v>0</v>
          </cell>
          <cell r="Q1014">
            <v>0</v>
          </cell>
        </row>
        <row r="1015">
          <cell r="C1015">
            <v>0</v>
          </cell>
          <cell r="D1015" t="str">
            <v xml:space="preserve">ANALISIS DE PRECIOS UNITARIOS </v>
          </cell>
          <cell r="E1015">
            <v>0</v>
          </cell>
          <cell r="F1015">
            <v>0</v>
          </cell>
          <cell r="G1015">
            <v>0</v>
          </cell>
          <cell r="H1015">
            <v>0</v>
          </cell>
          <cell r="I1015">
            <v>0</v>
          </cell>
          <cell r="J1015">
            <v>0</v>
          </cell>
          <cell r="K1015">
            <v>0</v>
          </cell>
          <cell r="L1015">
            <v>0</v>
          </cell>
          <cell r="M1015">
            <v>0</v>
          </cell>
          <cell r="N1015">
            <v>0</v>
          </cell>
          <cell r="O1015">
            <v>0</v>
          </cell>
          <cell r="P1015">
            <v>0</v>
          </cell>
          <cell r="Q1015">
            <v>0</v>
          </cell>
        </row>
        <row r="1016">
          <cell r="C1016">
            <v>0</v>
          </cell>
          <cell r="D1016">
            <v>0</v>
          </cell>
          <cell r="E1016">
            <v>0</v>
          </cell>
          <cell r="F1016">
            <v>0</v>
          </cell>
          <cell r="G1016">
            <v>0</v>
          </cell>
          <cell r="H1016">
            <v>0</v>
          </cell>
          <cell r="I1016">
            <v>0</v>
          </cell>
          <cell r="J1016">
            <v>0</v>
          </cell>
          <cell r="K1016">
            <v>0</v>
          </cell>
          <cell r="L1016">
            <v>0</v>
          </cell>
          <cell r="M1016">
            <v>0</v>
          </cell>
          <cell r="N1016">
            <v>0</v>
          </cell>
          <cell r="O1016">
            <v>0</v>
          </cell>
          <cell r="P1016">
            <v>0</v>
          </cell>
          <cell r="Q1016">
            <v>0</v>
          </cell>
        </row>
        <row r="1017">
          <cell r="C1017">
            <v>0</v>
          </cell>
          <cell r="D1017">
            <v>0</v>
          </cell>
          <cell r="E1017">
            <v>0</v>
          </cell>
          <cell r="F1017">
            <v>0</v>
          </cell>
          <cell r="G1017">
            <v>0</v>
          </cell>
          <cell r="H1017">
            <v>0</v>
          </cell>
          <cell r="I1017">
            <v>0</v>
          </cell>
          <cell r="J1017">
            <v>0</v>
          </cell>
          <cell r="K1017">
            <v>0</v>
          </cell>
          <cell r="L1017" t="str">
            <v>FECHA</v>
          </cell>
          <cell r="M1017" t="str">
            <v>DD</v>
          </cell>
          <cell r="N1017" t="str">
            <v>MM</v>
          </cell>
          <cell r="O1017" t="str">
            <v>AA</v>
          </cell>
          <cell r="P1017">
            <v>0</v>
          </cell>
          <cell r="Q1017">
            <v>0</v>
          </cell>
        </row>
        <row r="1018">
          <cell r="C1018">
            <v>0</v>
          </cell>
          <cell r="D1018">
            <v>0</v>
          </cell>
          <cell r="E1018">
            <v>0</v>
          </cell>
          <cell r="F1018">
            <v>0</v>
          </cell>
          <cell r="G1018">
            <v>0</v>
          </cell>
          <cell r="H1018">
            <v>0</v>
          </cell>
          <cell r="I1018">
            <v>0</v>
          </cell>
          <cell r="J1018">
            <v>0</v>
          </cell>
          <cell r="K1018">
            <v>0</v>
          </cell>
          <cell r="L1018">
            <v>0</v>
          </cell>
          <cell r="M1018">
            <v>8</v>
          </cell>
          <cell r="N1018">
            <v>5</v>
          </cell>
          <cell r="O1018">
            <v>2023</v>
          </cell>
          <cell r="P1018">
            <v>0</v>
          </cell>
          <cell r="Q1018">
            <v>0</v>
          </cell>
        </row>
        <row r="1019">
          <cell r="C1019" t="str">
            <v>ITEMS DE LA PROPUESTA ECONÓMICA</v>
          </cell>
          <cell r="D1019">
            <v>0</v>
          </cell>
          <cell r="E1019">
            <v>0</v>
          </cell>
          <cell r="F1019">
            <v>0</v>
          </cell>
          <cell r="G1019">
            <v>0</v>
          </cell>
          <cell r="H1019">
            <v>0</v>
          </cell>
          <cell r="I1019" t="str">
            <v>ITEMS NO PREVISTOS</v>
          </cell>
          <cell r="J1019">
            <v>0</v>
          </cell>
          <cell r="K1019">
            <v>0</v>
          </cell>
          <cell r="L1019">
            <v>0</v>
          </cell>
          <cell r="M1019">
            <v>0</v>
          </cell>
          <cell r="N1019">
            <v>0</v>
          </cell>
          <cell r="O1019">
            <v>0</v>
          </cell>
          <cell r="P1019">
            <v>0</v>
          </cell>
          <cell r="Q1019">
            <v>0</v>
          </cell>
        </row>
        <row r="1020">
          <cell r="C1020">
            <v>0</v>
          </cell>
          <cell r="D1020">
            <v>0</v>
          </cell>
          <cell r="E1020">
            <v>0</v>
          </cell>
          <cell r="F1020">
            <v>0</v>
          </cell>
          <cell r="G1020">
            <v>0</v>
          </cell>
          <cell r="H1020">
            <v>0</v>
          </cell>
          <cell r="I1020">
            <v>0</v>
          </cell>
          <cell r="J1020">
            <v>0</v>
          </cell>
          <cell r="K1020">
            <v>0</v>
          </cell>
          <cell r="L1020">
            <v>0</v>
          </cell>
          <cell r="M1020">
            <v>0</v>
          </cell>
          <cell r="N1020">
            <v>0</v>
          </cell>
          <cell r="O1020">
            <v>0</v>
          </cell>
          <cell r="P1020">
            <v>0</v>
          </cell>
          <cell r="Q1020">
            <v>0</v>
          </cell>
        </row>
        <row r="1021">
          <cell r="C1021">
            <v>0</v>
          </cell>
          <cell r="D1021">
            <v>0</v>
          </cell>
          <cell r="E1021">
            <v>0</v>
          </cell>
          <cell r="F1021">
            <v>0</v>
          </cell>
          <cell r="G1021">
            <v>0</v>
          </cell>
          <cell r="H1021">
            <v>0</v>
          </cell>
          <cell r="I1021">
            <v>0</v>
          </cell>
          <cell r="J1021">
            <v>0</v>
          </cell>
          <cell r="K1021">
            <v>0</v>
          </cell>
          <cell r="L1021">
            <v>0</v>
          </cell>
          <cell r="M1021">
            <v>0</v>
          </cell>
          <cell r="N1021">
            <v>0</v>
          </cell>
          <cell r="O1021">
            <v>0</v>
          </cell>
          <cell r="P1021">
            <v>0</v>
          </cell>
          <cell r="Q1021">
            <v>0</v>
          </cell>
        </row>
        <row r="1022">
          <cell r="C1022">
            <v>0</v>
          </cell>
          <cell r="D1022">
            <v>0</v>
          </cell>
          <cell r="E1022">
            <v>0</v>
          </cell>
          <cell r="F1022">
            <v>0</v>
          </cell>
          <cell r="G1022">
            <v>0</v>
          </cell>
          <cell r="H1022">
            <v>0</v>
          </cell>
          <cell r="I1022">
            <v>0</v>
          </cell>
          <cell r="J1022">
            <v>0</v>
          </cell>
          <cell r="K1022">
            <v>0</v>
          </cell>
          <cell r="L1022">
            <v>0</v>
          </cell>
          <cell r="M1022">
            <v>0</v>
          </cell>
          <cell r="N1022">
            <v>0</v>
          </cell>
          <cell r="O1022">
            <v>0</v>
          </cell>
          <cell r="P1022">
            <v>0</v>
          </cell>
          <cell r="Q1022">
            <v>0</v>
          </cell>
        </row>
        <row r="1023">
          <cell r="C1023" t="str">
            <v>DATOS ESPECÍFICOS</v>
          </cell>
          <cell r="D1023">
            <v>0</v>
          </cell>
          <cell r="E1023">
            <v>0</v>
          </cell>
          <cell r="F1023">
            <v>0</v>
          </cell>
          <cell r="G1023">
            <v>0</v>
          </cell>
          <cell r="H1023">
            <v>0</v>
          </cell>
          <cell r="I1023">
            <v>0</v>
          </cell>
          <cell r="J1023">
            <v>0</v>
          </cell>
          <cell r="K1023">
            <v>0</v>
          </cell>
          <cell r="L1023">
            <v>0</v>
          </cell>
          <cell r="M1023">
            <v>0</v>
          </cell>
          <cell r="N1023">
            <v>0</v>
          </cell>
          <cell r="O1023">
            <v>0</v>
          </cell>
          <cell r="P1023">
            <v>0</v>
          </cell>
          <cell r="Q1023">
            <v>0</v>
          </cell>
        </row>
        <row r="1024">
          <cell r="C1024">
            <v>0</v>
          </cell>
          <cell r="D1024">
            <v>0</v>
          </cell>
          <cell r="E1024">
            <v>0</v>
          </cell>
          <cell r="F1024">
            <v>0</v>
          </cell>
          <cell r="G1024">
            <v>0</v>
          </cell>
          <cell r="H1024">
            <v>0</v>
          </cell>
          <cell r="I1024">
            <v>0</v>
          </cell>
          <cell r="J1024">
            <v>0</v>
          </cell>
          <cell r="K1024">
            <v>0</v>
          </cell>
          <cell r="L1024">
            <v>0</v>
          </cell>
          <cell r="M1024">
            <v>0</v>
          </cell>
          <cell r="N1024">
            <v>0</v>
          </cell>
          <cell r="O1024">
            <v>0</v>
          </cell>
          <cell r="P1024">
            <v>0</v>
          </cell>
          <cell r="Q1024">
            <v>0</v>
          </cell>
        </row>
        <row r="1025">
          <cell r="C1025" t="str">
            <v>ITEM</v>
          </cell>
          <cell r="D1025" t="str">
            <v>DESCRIPCIÓN</v>
          </cell>
          <cell r="E1025">
            <v>0</v>
          </cell>
          <cell r="F1025">
            <v>0</v>
          </cell>
          <cell r="G1025">
            <v>0</v>
          </cell>
          <cell r="H1025">
            <v>0</v>
          </cell>
          <cell r="I1025">
            <v>0</v>
          </cell>
          <cell r="J1025">
            <v>0</v>
          </cell>
          <cell r="K1025">
            <v>0</v>
          </cell>
          <cell r="L1025">
            <v>0</v>
          </cell>
          <cell r="M1025" t="str">
            <v>UNIDAD</v>
          </cell>
          <cell r="N1025">
            <v>0</v>
          </cell>
          <cell r="O1025" t="str">
            <v>CANTIDAD</v>
          </cell>
          <cell r="P1025">
            <v>0</v>
          </cell>
          <cell r="Q1025">
            <v>0</v>
          </cell>
        </row>
        <row r="1026">
          <cell r="C1026" t="str">
            <v>5.4.1</v>
          </cell>
          <cell r="D1026" t="str">
            <v>S.T.I CONCRETO f'c=210 kg/cm² (21 Mpa) preparado en obra y fundido con medios manuales para fundaciones. Incluye: elaboración e instalación del concreto y demás materiales, formaletería donde lo requiera, mano de obra, vibrado y todo lo necesario para su correcta ejecución. Incluye los  ensayos  de  laboratorio  y presentación de  los respectivos resultados y demás costos necesarios para producir, colocar y verificar los concretos especificados. El acero y la excavación se pagan en los respectivos ítems.</v>
          </cell>
          <cell r="E1026">
            <v>0</v>
          </cell>
          <cell r="F1026">
            <v>0</v>
          </cell>
          <cell r="G1026">
            <v>0</v>
          </cell>
          <cell r="H1026">
            <v>0</v>
          </cell>
          <cell r="I1026">
            <v>0</v>
          </cell>
          <cell r="J1026">
            <v>0</v>
          </cell>
          <cell r="K1026">
            <v>0</v>
          </cell>
          <cell r="L1026">
            <v>0</v>
          </cell>
          <cell r="M1026" t="str">
            <v>m3</v>
          </cell>
          <cell r="N1026">
            <v>0</v>
          </cell>
          <cell r="O1026">
            <v>2.79</v>
          </cell>
          <cell r="P1026">
            <v>0</v>
          </cell>
          <cell r="Q1026">
            <v>0</v>
          </cell>
          <cell r="R1026">
            <v>670777</v>
          </cell>
          <cell r="S1026">
            <v>864833</v>
          </cell>
          <cell r="T1026">
            <v>1.9699999999999999E-2</v>
          </cell>
          <cell r="U1026">
            <v>0.81569999999999998</v>
          </cell>
          <cell r="V1026">
            <v>0</v>
          </cell>
          <cell r="W1026">
            <v>0.1646</v>
          </cell>
        </row>
        <row r="1027">
          <cell r="C1027" t="str">
            <v>I. EQUIPO</v>
          </cell>
          <cell r="D1027">
            <v>0</v>
          </cell>
          <cell r="E1027">
            <v>0</v>
          </cell>
          <cell r="F1027">
            <v>0</v>
          </cell>
          <cell r="G1027">
            <v>0</v>
          </cell>
          <cell r="H1027">
            <v>0</v>
          </cell>
          <cell r="I1027">
            <v>0</v>
          </cell>
          <cell r="J1027">
            <v>0</v>
          </cell>
          <cell r="K1027">
            <v>0</v>
          </cell>
          <cell r="L1027">
            <v>0</v>
          </cell>
          <cell r="M1027">
            <v>0</v>
          </cell>
          <cell r="N1027">
            <v>0</v>
          </cell>
          <cell r="O1027">
            <v>0</v>
          </cell>
          <cell r="P1027">
            <v>0</v>
          </cell>
          <cell r="Q1027">
            <v>0</v>
          </cell>
        </row>
        <row r="1028">
          <cell r="C1028">
            <v>0</v>
          </cell>
          <cell r="D1028">
            <v>0</v>
          </cell>
          <cell r="E1028">
            <v>0</v>
          </cell>
          <cell r="F1028">
            <v>0</v>
          </cell>
          <cell r="G1028">
            <v>0</v>
          </cell>
          <cell r="H1028">
            <v>0</v>
          </cell>
          <cell r="I1028">
            <v>0</v>
          </cell>
          <cell r="J1028">
            <v>0</v>
          </cell>
          <cell r="K1028">
            <v>0</v>
          </cell>
          <cell r="L1028">
            <v>0</v>
          </cell>
          <cell r="M1028">
            <v>0</v>
          </cell>
          <cell r="N1028">
            <v>0</v>
          </cell>
          <cell r="O1028">
            <v>0</v>
          </cell>
          <cell r="P1028">
            <v>0</v>
          </cell>
          <cell r="Q1028">
            <v>0</v>
          </cell>
        </row>
        <row r="1029">
          <cell r="C1029" t="str">
            <v>DESCRIPCIÓN</v>
          </cell>
          <cell r="D1029">
            <v>0</v>
          </cell>
          <cell r="E1029">
            <v>0</v>
          </cell>
          <cell r="F1029">
            <v>0</v>
          </cell>
          <cell r="G1029">
            <v>0</v>
          </cell>
          <cell r="H1029" t="str">
            <v>MARCA</v>
          </cell>
          <cell r="I1029">
            <v>0</v>
          </cell>
          <cell r="J1029" t="str">
            <v>TIPO</v>
          </cell>
          <cell r="K1029">
            <v>0</v>
          </cell>
          <cell r="L1029" t="str">
            <v>TARIFA/HORA</v>
          </cell>
          <cell r="M1029" t="str">
            <v>RENDIMIENTO</v>
          </cell>
          <cell r="N1029">
            <v>0</v>
          </cell>
          <cell r="O1029" t="str">
            <v>Vr. UNITARIO</v>
          </cell>
          <cell r="P1029">
            <v>0</v>
          </cell>
          <cell r="Q1029">
            <v>0</v>
          </cell>
        </row>
        <row r="1030">
          <cell r="C1030" t="str">
            <v>Vibrador de concreto (Mikasa), electrico a 110 v</v>
          </cell>
          <cell r="D1030">
            <v>0</v>
          </cell>
          <cell r="E1030">
            <v>0</v>
          </cell>
          <cell r="F1030">
            <v>0</v>
          </cell>
          <cell r="G1030">
            <v>0</v>
          </cell>
          <cell r="H1030">
            <v>0</v>
          </cell>
          <cell r="I1030">
            <v>0</v>
          </cell>
          <cell r="J1030" t="str">
            <v>Dia</v>
          </cell>
          <cell r="K1030">
            <v>0</v>
          </cell>
          <cell r="L1030">
            <v>46162</v>
          </cell>
          <cell r="M1030">
            <v>6</v>
          </cell>
          <cell r="N1030">
            <v>0</v>
          </cell>
          <cell r="O1030">
            <v>7694</v>
          </cell>
          <cell r="P1030">
            <v>0</v>
          </cell>
          <cell r="Q1030">
            <v>0</v>
          </cell>
          <cell r="R1030">
            <v>0.47</v>
          </cell>
          <cell r="T1030" t="str">
            <v>Vibrador de concreto (Mikasa), electrico a 110 v</v>
          </cell>
        </row>
        <row r="1031">
          <cell r="C1031">
            <v>0</v>
          </cell>
          <cell r="D1031">
            <v>0</v>
          </cell>
          <cell r="E1031">
            <v>0</v>
          </cell>
          <cell r="F1031">
            <v>0</v>
          </cell>
          <cell r="G1031">
            <v>0</v>
          </cell>
          <cell r="H1031">
            <v>0</v>
          </cell>
          <cell r="I1031">
            <v>0</v>
          </cell>
          <cell r="J1031" t="str">
            <v/>
          </cell>
          <cell r="K1031">
            <v>0</v>
          </cell>
          <cell r="L1031" t="str">
            <v/>
          </cell>
          <cell r="M1031">
            <v>0</v>
          </cell>
          <cell r="N1031">
            <v>0</v>
          </cell>
          <cell r="O1031">
            <v>0</v>
          </cell>
          <cell r="P1031">
            <v>0</v>
          </cell>
          <cell r="Q1031">
            <v>0</v>
          </cell>
          <cell r="R1031">
            <v>0</v>
          </cell>
          <cell r="T1031">
            <v>0</v>
          </cell>
        </row>
        <row r="1032">
          <cell r="C1032">
            <v>0</v>
          </cell>
          <cell r="D1032">
            <v>0</v>
          </cell>
          <cell r="E1032">
            <v>0</v>
          </cell>
          <cell r="F1032">
            <v>0</v>
          </cell>
          <cell r="G1032">
            <v>0</v>
          </cell>
          <cell r="H1032">
            <v>0</v>
          </cell>
          <cell r="I1032">
            <v>0</v>
          </cell>
          <cell r="J1032" t="str">
            <v/>
          </cell>
          <cell r="K1032">
            <v>0</v>
          </cell>
          <cell r="L1032" t="str">
            <v/>
          </cell>
          <cell r="M1032">
            <v>0</v>
          </cell>
          <cell r="N1032">
            <v>0</v>
          </cell>
          <cell r="O1032">
            <v>0</v>
          </cell>
          <cell r="P1032">
            <v>0</v>
          </cell>
          <cell r="Q1032">
            <v>0</v>
          </cell>
          <cell r="R1032">
            <v>0</v>
          </cell>
          <cell r="T1032">
            <v>0</v>
          </cell>
        </row>
        <row r="1033">
          <cell r="C1033">
            <v>0</v>
          </cell>
          <cell r="D1033">
            <v>0</v>
          </cell>
          <cell r="E1033">
            <v>0</v>
          </cell>
          <cell r="F1033">
            <v>0</v>
          </cell>
          <cell r="G1033">
            <v>0</v>
          </cell>
          <cell r="H1033">
            <v>0</v>
          </cell>
          <cell r="I1033">
            <v>0</v>
          </cell>
          <cell r="J1033" t="str">
            <v/>
          </cell>
          <cell r="K1033">
            <v>0</v>
          </cell>
          <cell r="L1033" t="str">
            <v/>
          </cell>
          <cell r="M1033">
            <v>0</v>
          </cell>
          <cell r="N1033">
            <v>0</v>
          </cell>
          <cell r="O1033">
            <v>0</v>
          </cell>
          <cell r="P1033">
            <v>0</v>
          </cell>
          <cell r="Q1033">
            <v>0</v>
          </cell>
          <cell r="R1033">
            <v>0</v>
          </cell>
          <cell r="T1033">
            <v>0</v>
          </cell>
        </row>
        <row r="1034">
          <cell r="C1034" t="str">
            <v>Herramienta Menor (Como % de Mano de Obra)</v>
          </cell>
          <cell r="D1034">
            <v>0</v>
          </cell>
          <cell r="E1034">
            <v>0</v>
          </cell>
          <cell r="F1034">
            <v>0</v>
          </cell>
          <cell r="G1034">
            <v>0</v>
          </cell>
          <cell r="H1034">
            <v>0</v>
          </cell>
          <cell r="I1034">
            <v>0</v>
          </cell>
          <cell r="J1034" t="str">
            <v>Dia</v>
          </cell>
          <cell r="K1034">
            <v>0</v>
          </cell>
          <cell r="L1034">
            <v>110434</v>
          </cell>
          <cell r="M1034">
            <v>0.05</v>
          </cell>
          <cell r="N1034">
            <v>0</v>
          </cell>
          <cell r="O1034">
            <v>5522</v>
          </cell>
          <cell r="P1034">
            <v>0</v>
          </cell>
          <cell r="Q1034">
            <v>0</v>
          </cell>
          <cell r="R1034">
            <v>15406.38</v>
          </cell>
          <cell r="T1034" t="str">
            <v>Herramienta Menor (Como % de Mano de Obra)</v>
          </cell>
        </row>
        <row r="1035">
          <cell r="C1035">
            <v>0</v>
          </cell>
          <cell r="D1035">
            <v>0</v>
          </cell>
          <cell r="E1035">
            <v>0</v>
          </cell>
          <cell r="F1035">
            <v>0</v>
          </cell>
          <cell r="G1035">
            <v>0</v>
          </cell>
          <cell r="H1035">
            <v>0</v>
          </cell>
          <cell r="I1035">
            <v>0</v>
          </cell>
          <cell r="J1035">
            <v>0</v>
          </cell>
          <cell r="K1035">
            <v>0</v>
          </cell>
          <cell r="L1035">
            <v>1.9699999999999999E-2</v>
          </cell>
          <cell r="M1035" t="str">
            <v>SUBTOTAL $</v>
          </cell>
          <cell r="N1035">
            <v>0</v>
          </cell>
          <cell r="O1035">
            <v>13216</v>
          </cell>
          <cell r="P1035">
            <v>0</v>
          </cell>
          <cell r="Q1035">
            <v>0</v>
          </cell>
          <cell r="T1035">
            <v>0</v>
          </cell>
        </row>
        <row r="1036">
          <cell r="C1036" t="str">
            <v>II. MATERIALES</v>
          </cell>
          <cell r="D1036">
            <v>0</v>
          </cell>
          <cell r="E1036">
            <v>0</v>
          </cell>
          <cell r="F1036">
            <v>0</v>
          </cell>
          <cell r="G1036">
            <v>0</v>
          </cell>
          <cell r="H1036">
            <v>0</v>
          </cell>
          <cell r="I1036">
            <v>0</v>
          </cell>
          <cell r="J1036">
            <v>0</v>
          </cell>
          <cell r="K1036">
            <v>0</v>
          </cell>
          <cell r="L1036">
            <v>0</v>
          </cell>
          <cell r="M1036">
            <v>0</v>
          </cell>
          <cell r="N1036">
            <v>0</v>
          </cell>
          <cell r="O1036">
            <v>0</v>
          </cell>
          <cell r="P1036">
            <v>0</v>
          </cell>
          <cell r="Q1036">
            <v>0</v>
          </cell>
          <cell r="T1036">
            <v>0</v>
          </cell>
        </row>
        <row r="1037">
          <cell r="C1037">
            <v>0</v>
          </cell>
          <cell r="D1037">
            <v>0</v>
          </cell>
          <cell r="E1037">
            <v>0</v>
          </cell>
          <cell r="F1037">
            <v>0</v>
          </cell>
          <cell r="G1037">
            <v>0</v>
          </cell>
          <cell r="H1037">
            <v>0</v>
          </cell>
          <cell r="I1037">
            <v>0</v>
          </cell>
          <cell r="J1037">
            <v>0</v>
          </cell>
          <cell r="K1037">
            <v>0</v>
          </cell>
          <cell r="L1037">
            <v>0</v>
          </cell>
          <cell r="M1037">
            <v>0</v>
          </cell>
          <cell r="N1037">
            <v>0</v>
          </cell>
          <cell r="O1037">
            <v>0</v>
          </cell>
          <cell r="P1037">
            <v>0</v>
          </cell>
          <cell r="Q1037">
            <v>0</v>
          </cell>
          <cell r="T1037">
            <v>0</v>
          </cell>
        </row>
        <row r="1038">
          <cell r="C1038" t="str">
            <v>DESCRIPCIÓN</v>
          </cell>
          <cell r="D1038">
            <v>0</v>
          </cell>
          <cell r="E1038">
            <v>0</v>
          </cell>
          <cell r="F1038">
            <v>0</v>
          </cell>
          <cell r="G1038">
            <v>0</v>
          </cell>
          <cell r="H1038">
            <v>0</v>
          </cell>
          <cell r="I1038">
            <v>0</v>
          </cell>
          <cell r="J1038">
            <v>0</v>
          </cell>
          <cell r="K1038" t="str">
            <v>UNIDAD</v>
          </cell>
          <cell r="L1038" t="str">
            <v>CANTIDAD</v>
          </cell>
          <cell r="M1038" t="str">
            <v>PRECIO UNIT.</v>
          </cell>
          <cell r="N1038">
            <v>0</v>
          </cell>
          <cell r="O1038" t="str">
            <v>Vr. UNITARIO</v>
          </cell>
          <cell r="P1038">
            <v>0</v>
          </cell>
          <cell r="Q1038">
            <v>0</v>
          </cell>
          <cell r="T1038">
            <v>0</v>
          </cell>
        </row>
        <row r="1039">
          <cell r="C1039" t="str">
            <v>Concreto Resistencia 21 (Mpa)</v>
          </cell>
          <cell r="D1039">
            <v>0</v>
          </cell>
          <cell r="E1039">
            <v>0</v>
          </cell>
          <cell r="F1039">
            <v>0</v>
          </cell>
          <cell r="G1039">
            <v>0</v>
          </cell>
          <cell r="H1039">
            <v>0</v>
          </cell>
          <cell r="I1039">
            <v>0</v>
          </cell>
          <cell r="J1039">
            <v>0</v>
          </cell>
          <cell r="K1039" t="str">
            <v>m3</v>
          </cell>
          <cell r="L1039">
            <v>1.05</v>
          </cell>
          <cell r="M1039">
            <v>521073</v>
          </cell>
          <cell r="N1039">
            <v>0</v>
          </cell>
          <cell r="O1039">
            <v>547127</v>
          </cell>
          <cell r="P1039">
            <v>0</v>
          </cell>
          <cell r="Q1039">
            <v>0</v>
          </cell>
          <cell r="R1039">
            <v>2.93</v>
          </cell>
          <cell r="T1039" t="str">
            <v>Concreto Resistencia 21 (Mpa)</v>
          </cell>
        </row>
        <row r="1040">
          <cell r="C1040">
            <v>0</v>
          </cell>
          <cell r="D1040">
            <v>0</v>
          </cell>
          <cell r="E1040">
            <v>0</v>
          </cell>
          <cell r="F1040">
            <v>0</v>
          </cell>
          <cell r="G1040">
            <v>0</v>
          </cell>
          <cell r="H1040">
            <v>0</v>
          </cell>
          <cell r="I1040">
            <v>0</v>
          </cell>
          <cell r="J1040">
            <v>0</v>
          </cell>
          <cell r="K1040" t="str">
            <v/>
          </cell>
          <cell r="L1040">
            <v>0</v>
          </cell>
          <cell r="M1040">
            <v>0</v>
          </cell>
          <cell r="N1040">
            <v>0</v>
          </cell>
          <cell r="O1040">
            <v>0</v>
          </cell>
          <cell r="P1040">
            <v>0</v>
          </cell>
          <cell r="Q1040">
            <v>0</v>
          </cell>
          <cell r="R1040">
            <v>0</v>
          </cell>
          <cell r="T1040">
            <v>0</v>
          </cell>
        </row>
        <row r="1041">
          <cell r="C1041">
            <v>0</v>
          </cell>
          <cell r="D1041">
            <v>0</v>
          </cell>
          <cell r="E1041">
            <v>0</v>
          </cell>
          <cell r="F1041">
            <v>0</v>
          </cell>
          <cell r="G1041">
            <v>0</v>
          </cell>
          <cell r="H1041">
            <v>0</v>
          </cell>
          <cell r="I1041">
            <v>0</v>
          </cell>
          <cell r="J1041">
            <v>0</v>
          </cell>
          <cell r="K1041" t="str">
            <v/>
          </cell>
          <cell r="L1041">
            <v>0</v>
          </cell>
          <cell r="M1041">
            <v>0</v>
          </cell>
          <cell r="N1041">
            <v>0</v>
          </cell>
          <cell r="O1041">
            <v>0</v>
          </cell>
          <cell r="P1041">
            <v>0</v>
          </cell>
          <cell r="Q1041">
            <v>0</v>
          </cell>
          <cell r="R1041">
            <v>0</v>
          </cell>
          <cell r="T1041">
            <v>0</v>
          </cell>
        </row>
        <row r="1042">
          <cell r="C1042">
            <v>0</v>
          </cell>
          <cell r="D1042">
            <v>0</v>
          </cell>
          <cell r="E1042">
            <v>0</v>
          </cell>
          <cell r="F1042">
            <v>0</v>
          </cell>
          <cell r="G1042">
            <v>0</v>
          </cell>
          <cell r="H1042">
            <v>0</v>
          </cell>
          <cell r="I1042">
            <v>0</v>
          </cell>
          <cell r="J1042">
            <v>0</v>
          </cell>
          <cell r="K1042" t="str">
            <v/>
          </cell>
          <cell r="L1042">
            <v>0</v>
          </cell>
          <cell r="M1042">
            <v>0</v>
          </cell>
          <cell r="N1042">
            <v>0</v>
          </cell>
          <cell r="O1042">
            <v>0</v>
          </cell>
          <cell r="P1042">
            <v>0</v>
          </cell>
          <cell r="Q1042">
            <v>0</v>
          </cell>
          <cell r="R1042">
            <v>0</v>
          </cell>
          <cell r="T1042">
            <v>0</v>
          </cell>
        </row>
        <row r="1043">
          <cell r="C1043">
            <v>0</v>
          </cell>
          <cell r="D1043">
            <v>0</v>
          </cell>
          <cell r="E1043">
            <v>0</v>
          </cell>
          <cell r="F1043">
            <v>0</v>
          </cell>
          <cell r="G1043">
            <v>0</v>
          </cell>
          <cell r="H1043">
            <v>0</v>
          </cell>
          <cell r="I1043">
            <v>0</v>
          </cell>
          <cell r="J1043">
            <v>0</v>
          </cell>
          <cell r="K1043" t="str">
            <v/>
          </cell>
          <cell r="L1043">
            <v>0</v>
          </cell>
          <cell r="M1043">
            <v>0</v>
          </cell>
          <cell r="N1043">
            <v>0</v>
          </cell>
          <cell r="O1043">
            <v>0</v>
          </cell>
          <cell r="P1043">
            <v>0</v>
          </cell>
          <cell r="Q1043">
            <v>0</v>
          </cell>
          <cell r="R1043">
            <v>0</v>
          </cell>
          <cell r="T1043">
            <v>0</v>
          </cell>
        </row>
        <row r="1044">
          <cell r="C1044">
            <v>0</v>
          </cell>
          <cell r="D1044">
            <v>0</v>
          </cell>
          <cell r="E1044">
            <v>0</v>
          </cell>
          <cell r="F1044">
            <v>0</v>
          </cell>
          <cell r="G1044">
            <v>0</v>
          </cell>
          <cell r="H1044">
            <v>0</v>
          </cell>
          <cell r="I1044">
            <v>0</v>
          </cell>
          <cell r="J1044">
            <v>0</v>
          </cell>
          <cell r="K1044" t="str">
            <v/>
          </cell>
          <cell r="L1044">
            <v>0</v>
          </cell>
          <cell r="M1044">
            <v>0</v>
          </cell>
          <cell r="N1044">
            <v>0</v>
          </cell>
          <cell r="O1044">
            <v>0</v>
          </cell>
          <cell r="P1044">
            <v>0</v>
          </cell>
          <cell r="Q1044">
            <v>0</v>
          </cell>
          <cell r="R1044">
            <v>0</v>
          </cell>
          <cell r="T1044">
            <v>0</v>
          </cell>
        </row>
        <row r="1045">
          <cell r="C1045">
            <v>0</v>
          </cell>
          <cell r="D1045">
            <v>0</v>
          </cell>
          <cell r="E1045">
            <v>0</v>
          </cell>
          <cell r="F1045">
            <v>0</v>
          </cell>
          <cell r="G1045">
            <v>0</v>
          </cell>
          <cell r="H1045">
            <v>0</v>
          </cell>
          <cell r="I1045">
            <v>0</v>
          </cell>
          <cell r="J1045">
            <v>0</v>
          </cell>
          <cell r="K1045" t="str">
            <v/>
          </cell>
          <cell r="L1045">
            <v>0</v>
          </cell>
          <cell r="M1045">
            <v>0</v>
          </cell>
          <cell r="N1045">
            <v>0</v>
          </cell>
          <cell r="O1045">
            <v>0</v>
          </cell>
          <cell r="P1045">
            <v>0</v>
          </cell>
          <cell r="Q1045">
            <v>0</v>
          </cell>
          <cell r="R1045">
            <v>0</v>
          </cell>
          <cell r="T1045">
            <v>0</v>
          </cell>
        </row>
        <row r="1046">
          <cell r="C1046">
            <v>0</v>
          </cell>
          <cell r="D1046">
            <v>0</v>
          </cell>
          <cell r="E1046">
            <v>0</v>
          </cell>
          <cell r="F1046">
            <v>0</v>
          </cell>
          <cell r="G1046">
            <v>0</v>
          </cell>
          <cell r="H1046">
            <v>0</v>
          </cell>
          <cell r="I1046">
            <v>0</v>
          </cell>
          <cell r="J1046">
            <v>0</v>
          </cell>
          <cell r="K1046" t="str">
            <v/>
          </cell>
          <cell r="L1046">
            <v>0</v>
          </cell>
          <cell r="M1046">
            <v>0</v>
          </cell>
          <cell r="N1046">
            <v>0</v>
          </cell>
          <cell r="O1046">
            <v>0</v>
          </cell>
          <cell r="P1046">
            <v>0</v>
          </cell>
          <cell r="Q1046">
            <v>0</v>
          </cell>
          <cell r="R1046">
            <v>0</v>
          </cell>
          <cell r="T1046">
            <v>0</v>
          </cell>
        </row>
        <row r="1047">
          <cell r="C1047">
            <v>0</v>
          </cell>
          <cell r="D1047">
            <v>0</v>
          </cell>
          <cell r="E1047">
            <v>0</v>
          </cell>
          <cell r="F1047">
            <v>0</v>
          </cell>
          <cell r="G1047">
            <v>0</v>
          </cell>
          <cell r="H1047">
            <v>0</v>
          </cell>
          <cell r="I1047">
            <v>0</v>
          </cell>
          <cell r="J1047">
            <v>0</v>
          </cell>
          <cell r="K1047">
            <v>0</v>
          </cell>
          <cell r="L1047">
            <v>0.81569999999999998</v>
          </cell>
          <cell r="M1047" t="str">
            <v>SUBTOTAL $</v>
          </cell>
          <cell r="N1047">
            <v>0</v>
          </cell>
          <cell r="O1047">
            <v>547127</v>
          </cell>
          <cell r="P1047">
            <v>0</v>
          </cell>
          <cell r="Q1047">
            <v>0</v>
          </cell>
          <cell r="T1047">
            <v>0</v>
          </cell>
        </row>
        <row r="1048">
          <cell r="C1048" t="str">
            <v>III. TRANSPORTES</v>
          </cell>
          <cell r="D1048">
            <v>0</v>
          </cell>
          <cell r="E1048">
            <v>0</v>
          </cell>
          <cell r="F1048">
            <v>0</v>
          </cell>
          <cell r="G1048">
            <v>0</v>
          </cell>
          <cell r="H1048">
            <v>0</v>
          </cell>
          <cell r="I1048">
            <v>0</v>
          </cell>
          <cell r="J1048">
            <v>0</v>
          </cell>
          <cell r="K1048">
            <v>0</v>
          </cell>
          <cell r="L1048">
            <v>0</v>
          </cell>
          <cell r="M1048">
            <v>0</v>
          </cell>
          <cell r="N1048">
            <v>0</v>
          </cell>
          <cell r="O1048">
            <v>0</v>
          </cell>
          <cell r="P1048">
            <v>0</v>
          </cell>
          <cell r="Q1048">
            <v>0</v>
          </cell>
          <cell r="T1048">
            <v>0</v>
          </cell>
        </row>
        <row r="1049">
          <cell r="C1049">
            <v>0</v>
          </cell>
          <cell r="D1049">
            <v>0</v>
          </cell>
          <cell r="E1049">
            <v>0</v>
          </cell>
          <cell r="F1049">
            <v>0</v>
          </cell>
          <cell r="G1049">
            <v>0</v>
          </cell>
          <cell r="H1049">
            <v>0</v>
          </cell>
          <cell r="I1049">
            <v>0</v>
          </cell>
          <cell r="J1049">
            <v>0</v>
          </cell>
          <cell r="K1049">
            <v>0</v>
          </cell>
          <cell r="L1049">
            <v>0</v>
          </cell>
          <cell r="M1049">
            <v>0</v>
          </cell>
          <cell r="N1049">
            <v>0</v>
          </cell>
          <cell r="O1049">
            <v>0</v>
          </cell>
          <cell r="P1049">
            <v>0</v>
          </cell>
          <cell r="Q1049">
            <v>0</v>
          </cell>
          <cell r="T1049">
            <v>0</v>
          </cell>
        </row>
        <row r="1050">
          <cell r="C1050" t="str">
            <v>MATERIAL</v>
          </cell>
          <cell r="D1050">
            <v>0</v>
          </cell>
          <cell r="E1050">
            <v>0</v>
          </cell>
          <cell r="F1050">
            <v>0</v>
          </cell>
          <cell r="G1050">
            <v>0</v>
          </cell>
          <cell r="H1050">
            <v>0</v>
          </cell>
          <cell r="I1050">
            <v>0</v>
          </cell>
          <cell r="J1050" t="str">
            <v>VOL. o PESO</v>
          </cell>
          <cell r="K1050" t="str">
            <v>DISTANCIA</v>
          </cell>
          <cell r="L1050" t="str">
            <v>M3 o Ton/Km</v>
          </cell>
          <cell r="M1050" t="str">
            <v>TARIFA</v>
          </cell>
          <cell r="N1050">
            <v>0</v>
          </cell>
          <cell r="O1050" t="str">
            <v>Vr. UNITARIO</v>
          </cell>
          <cell r="P1050">
            <v>0</v>
          </cell>
          <cell r="Q1050">
            <v>0</v>
          </cell>
          <cell r="T1050">
            <v>0</v>
          </cell>
        </row>
        <row r="1051">
          <cell r="C1051">
            <v>0</v>
          </cell>
          <cell r="D1051">
            <v>0</v>
          </cell>
          <cell r="E1051">
            <v>0</v>
          </cell>
          <cell r="F1051">
            <v>0</v>
          </cell>
          <cell r="G1051">
            <v>0</v>
          </cell>
          <cell r="H1051">
            <v>0</v>
          </cell>
          <cell r="I1051">
            <v>0</v>
          </cell>
          <cell r="J1051" t="str">
            <v/>
          </cell>
          <cell r="K1051">
            <v>0</v>
          </cell>
          <cell r="L1051">
            <v>0</v>
          </cell>
          <cell r="M1051">
            <v>0</v>
          </cell>
          <cell r="N1051">
            <v>0</v>
          </cell>
          <cell r="O1051">
            <v>0</v>
          </cell>
          <cell r="P1051">
            <v>0</v>
          </cell>
          <cell r="Q1051">
            <v>0</v>
          </cell>
          <cell r="R1051">
            <v>0</v>
          </cell>
          <cell r="T1051">
            <v>0</v>
          </cell>
        </row>
        <row r="1052">
          <cell r="C1052">
            <v>0</v>
          </cell>
          <cell r="D1052">
            <v>0</v>
          </cell>
          <cell r="E1052">
            <v>0</v>
          </cell>
          <cell r="F1052">
            <v>0</v>
          </cell>
          <cell r="G1052">
            <v>0</v>
          </cell>
          <cell r="H1052">
            <v>0</v>
          </cell>
          <cell r="I1052">
            <v>0</v>
          </cell>
          <cell r="J1052" t="str">
            <v/>
          </cell>
          <cell r="K1052">
            <v>0</v>
          </cell>
          <cell r="L1052">
            <v>0</v>
          </cell>
          <cell r="M1052">
            <v>0</v>
          </cell>
          <cell r="N1052">
            <v>0</v>
          </cell>
          <cell r="O1052">
            <v>0</v>
          </cell>
          <cell r="P1052">
            <v>0</v>
          </cell>
          <cell r="Q1052">
            <v>0</v>
          </cell>
          <cell r="R1052">
            <v>0</v>
          </cell>
          <cell r="T1052">
            <v>0</v>
          </cell>
        </row>
        <row r="1053">
          <cell r="C1053">
            <v>0</v>
          </cell>
          <cell r="D1053">
            <v>0</v>
          </cell>
          <cell r="E1053">
            <v>0</v>
          </cell>
          <cell r="F1053">
            <v>0</v>
          </cell>
          <cell r="G1053">
            <v>0</v>
          </cell>
          <cell r="H1053">
            <v>0</v>
          </cell>
          <cell r="I1053">
            <v>0</v>
          </cell>
          <cell r="J1053" t="str">
            <v/>
          </cell>
          <cell r="K1053">
            <v>0</v>
          </cell>
          <cell r="L1053">
            <v>0</v>
          </cell>
          <cell r="M1053">
            <v>0</v>
          </cell>
          <cell r="N1053">
            <v>0</v>
          </cell>
          <cell r="O1053">
            <v>0</v>
          </cell>
          <cell r="P1053">
            <v>0</v>
          </cell>
          <cell r="Q1053">
            <v>0</v>
          </cell>
          <cell r="R1053">
            <v>0</v>
          </cell>
          <cell r="T1053">
            <v>0</v>
          </cell>
        </row>
        <row r="1054">
          <cell r="C1054">
            <v>0</v>
          </cell>
          <cell r="D1054">
            <v>0</v>
          </cell>
          <cell r="E1054">
            <v>0</v>
          </cell>
          <cell r="F1054">
            <v>0</v>
          </cell>
          <cell r="G1054">
            <v>0</v>
          </cell>
          <cell r="H1054">
            <v>0</v>
          </cell>
          <cell r="I1054">
            <v>0</v>
          </cell>
          <cell r="J1054">
            <v>0</v>
          </cell>
          <cell r="K1054">
            <v>0</v>
          </cell>
          <cell r="L1054">
            <v>0</v>
          </cell>
          <cell r="M1054" t="str">
            <v>SUBTOTAL $</v>
          </cell>
          <cell r="N1054">
            <v>0</v>
          </cell>
          <cell r="O1054">
            <v>0</v>
          </cell>
          <cell r="P1054">
            <v>0</v>
          </cell>
          <cell r="Q1054">
            <v>0</v>
          </cell>
          <cell r="T1054">
            <v>0</v>
          </cell>
        </row>
        <row r="1055">
          <cell r="C1055" t="str">
            <v>IV. MANO DE OBRA</v>
          </cell>
          <cell r="D1055">
            <v>0</v>
          </cell>
          <cell r="E1055">
            <v>0</v>
          </cell>
          <cell r="F1055">
            <v>0</v>
          </cell>
          <cell r="G1055">
            <v>0</v>
          </cell>
          <cell r="H1055">
            <v>0</v>
          </cell>
          <cell r="I1055">
            <v>0</v>
          </cell>
          <cell r="J1055">
            <v>0</v>
          </cell>
          <cell r="K1055">
            <v>0</v>
          </cell>
          <cell r="L1055">
            <v>0</v>
          </cell>
          <cell r="M1055">
            <v>0</v>
          </cell>
          <cell r="N1055">
            <v>0</v>
          </cell>
          <cell r="O1055">
            <v>0</v>
          </cell>
          <cell r="P1055">
            <v>0</v>
          </cell>
          <cell r="Q1055">
            <v>0</v>
          </cell>
          <cell r="T1055">
            <v>0</v>
          </cell>
        </row>
        <row r="1056">
          <cell r="C1056">
            <v>0</v>
          </cell>
          <cell r="D1056">
            <v>0</v>
          </cell>
          <cell r="E1056">
            <v>0</v>
          </cell>
          <cell r="F1056">
            <v>0</v>
          </cell>
          <cell r="G1056">
            <v>0</v>
          </cell>
          <cell r="H1056">
            <v>0</v>
          </cell>
          <cell r="I1056">
            <v>0</v>
          </cell>
          <cell r="J1056">
            <v>0</v>
          </cell>
          <cell r="K1056">
            <v>0</v>
          </cell>
          <cell r="L1056">
            <v>0</v>
          </cell>
          <cell r="M1056">
            <v>0</v>
          </cell>
          <cell r="N1056">
            <v>0</v>
          </cell>
          <cell r="O1056">
            <v>0</v>
          </cell>
          <cell r="P1056">
            <v>0</v>
          </cell>
          <cell r="Q1056">
            <v>0</v>
          </cell>
          <cell r="T1056">
            <v>0</v>
          </cell>
        </row>
        <row r="1057">
          <cell r="C1057" t="str">
            <v>TRABAJADOR</v>
          </cell>
          <cell r="D1057">
            <v>0</v>
          </cell>
          <cell r="E1057">
            <v>0</v>
          </cell>
          <cell r="F1057">
            <v>0</v>
          </cell>
          <cell r="G1057">
            <v>0</v>
          </cell>
          <cell r="H1057">
            <v>0</v>
          </cell>
          <cell r="I1057" t="str">
            <v>CANTIDAD</v>
          </cell>
          <cell r="J1057" t="str">
            <v>JORNAL</v>
          </cell>
          <cell r="K1057" t="str">
            <v>PRESTACIONES</v>
          </cell>
          <cell r="L1057" t="str">
            <v>JORNAL TOTAL</v>
          </cell>
          <cell r="M1057" t="str">
            <v>RENDIMIENTO</v>
          </cell>
          <cell r="N1057">
            <v>0</v>
          </cell>
          <cell r="O1057" t="str">
            <v>Vr. UNITARIO</v>
          </cell>
          <cell r="P1057">
            <v>0</v>
          </cell>
          <cell r="Q1057">
            <v>0</v>
          </cell>
          <cell r="R1057">
            <v>0</v>
          </cell>
          <cell r="T1057">
            <v>0</v>
          </cell>
        </row>
        <row r="1058">
          <cell r="C1058" t="str">
            <v>Oficial</v>
          </cell>
          <cell r="D1058">
            <v>0</v>
          </cell>
          <cell r="E1058">
            <v>0</v>
          </cell>
          <cell r="F1058">
            <v>0</v>
          </cell>
          <cell r="G1058">
            <v>0</v>
          </cell>
          <cell r="H1058">
            <v>0</v>
          </cell>
          <cell r="I1058">
            <v>1</v>
          </cell>
          <cell r="J1058">
            <v>88160</v>
          </cell>
          <cell r="K1058">
            <v>1.6933</v>
          </cell>
          <cell r="L1058">
            <v>149281</v>
          </cell>
          <cell r="M1058">
            <v>3</v>
          </cell>
          <cell r="N1058">
            <v>0</v>
          </cell>
          <cell r="O1058">
            <v>49760</v>
          </cell>
          <cell r="P1058">
            <v>0</v>
          </cell>
          <cell r="Q1058">
            <v>0</v>
          </cell>
          <cell r="R1058">
            <v>0.93</v>
          </cell>
          <cell r="T1058" t="str">
            <v>Oficial</v>
          </cell>
        </row>
        <row r="1059">
          <cell r="C1059" t="str">
            <v>Ayudante Entendido</v>
          </cell>
          <cell r="D1059">
            <v>0</v>
          </cell>
          <cell r="E1059">
            <v>0</v>
          </cell>
          <cell r="F1059">
            <v>0</v>
          </cell>
          <cell r="G1059">
            <v>0</v>
          </cell>
          <cell r="H1059">
            <v>0</v>
          </cell>
          <cell r="I1059">
            <v>1</v>
          </cell>
          <cell r="J1059">
            <v>60367</v>
          </cell>
          <cell r="K1059">
            <v>1.7181</v>
          </cell>
          <cell r="L1059">
            <v>103717</v>
          </cell>
          <cell r="M1059">
            <v>3</v>
          </cell>
          <cell r="N1059">
            <v>0</v>
          </cell>
          <cell r="O1059">
            <v>34572</v>
          </cell>
          <cell r="P1059">
            <v>0</v>
          </cell>
          <cell r="Q1059">
            <v>0</v>
          </cell>
          <cell r="R1059">
            <v>0.93</v>
          </cell>
          <cell r="T1059" t="str">
            <v>Ayudante Entendido</v>
          </cell>
        </row>
        <row r="1060">
          <cell r="C1060" t="str">
            <v>Ayudante Raso</v>
          </cell>
          <cell r="D1060">
            <v>0</v>
          </cell>
          <cell r="E1060">
            <v>0</v>
          </cell>
          <cell r="F1060">
            <v>0</v>
          </cell>
          <cell r="G1060">
            <v>0</v>
          </cell>
          <cell r="H1060">
            <v>0</v>
          </cell>
          <cell r="I1060">
            <v>1</v>
          </cell>
          <cell r="J1060">
            <v>44900</v>
          </cell>
          <cell r="K1060">
            <v>1.744</v>
          </cell>
          <cell r="L1060">
            <v>78306</v>
          </cell>
          <cell r="M1060">
            <v>3</v>
          </cell>
          <cell r="N1060">
            <v>0</v>
          </cell>
          <cell r="O1060">
            <v>26102</v>
          </cell>
          <cell r="P1060">
            <v>0</v>
          </cell>
          <cell r="Q1060">
            <v>0</v>
          </cell>
          <cell r="R1060">
            <v>0.93</v>
          </cell>
          <cell r="T1060" t="str">
            <v>Ayudante Raso</v>
          </cell>
        </row>
        <row r="1061">
          <cell r="C1061">
            <v>0</v>
          </cell>
          <cell r="D1061">
            <v>0</v>
          </cell>
          <cell r="E1061">
            <v>0</v>
          </cell>
          <cell r="F1061">
            <v>0</v>
          </cell>
          <cell r="G1061">
            <v>0</v>
          </cell>
          <cell r="H1061">
            <v>0</v>
          </cell>
          <cell r="I1061">
            <v>0</v>
          </cell>
          <cell r="J1061">
            <v>0</v>
          </cell>
          <cell r="K1061">
            <v>0</v>
          </cell>
          <cell r="L1061">
            <v>0.1646</v>
          </cell>
          <cell r="M1061" t="str">
            <v>SUBTOTAL $</v>
          </cell>
          <cell r="N1061">
            <v>0</v>
          </cell>
          <cell r="O1061">
            <v>110434</v>
          </cell>
          <cell r="P1061">
            <v>0</v>
          </cell>
          <cell r="Q1061">
            <v>0</v>
          </cell>
          <cell r="T1061">
            <v>0</v>
          </cell>
        </row>
        <row r="1062">
          <cell r="C1062">
            <v>0</v>
          </cell>
          <cell r="D1062">
            <v>0</v>
          </cell>
          <cell r="E1062">
            <v>0</v>
          </cell>
          <cell r="F1062">
            <v>0</v>
          </cell>
          <cell r="G1062">
            <v>0</v>
          </cell>
          <cell r="H1062">
            <v>0</v>
          </cell>
          <cell r="I1062">
            <v>0</v>
          </cell>
          <cell r="J1062">
            <v>0</v>
          </cell>
          <cell r="K1062">
            <v>0</v>
          </cell>
          <cell r="L1062">
            <v>0</v>
          </cell>
          <cell r="M1062">
            <v>0</v>
          </cell>
          <cell r="N1062">
            <v>0</v>
          </cell>
          <cell r="O1062">
            <v>0</v>
          </cell>
          <cell r="P1062">
            <v>0</v>
          </cell>
          <cell r="Q1062">
            <v>0</v>
          </cell>
        </row>
        <row r="1063">
          <cell r="C1063" t="str">
            <v>TOTAL COSTO DIRECTO $</v>
          </cell>
          <cell r="D1063">
            <v>0</v>
          </cell>
          <cell r="E1063">
            <v>0</v>
          </cell>
          <cell r="F1063">
            <v>0</v>
          </cell>
          <cell r="G1063">
            <v>0</v>
          </cell>
          <cell r="H1063">
            <v>0</v>
          </cell>
          <cell r="I1063">
            <v>0</v>
          </cell>
          <cell r="J1063">
            <v>0</v>
          </cell>
          <cell r="K1063">
            <v>0</v>
          </cell>
          <cell r="L1063">
            <v>0</v>
          </cell>
          <cell r="M1063">
            <v>0</v>
          </cell>
          <cell r="N1063">
            <v>0</v>
          </cell>
          <cell r="O1063">
            <v>670777</v>
          </cell>
          <cell r="P1063">
            <v>0</v>
          </cell>
          <cell r="Q1063">
            <v>0</v>
          </cell>
        </row>
        <row r="1064">
          <cell r="C1064" t="str">
            <v>V. COSTOS INDIRECTOS</v>
          </cell>
          <cell r="D1064">
            <v>0</v>
          </cell>
          <cell r="E1064">
            <v>0</v>
          </cell>
          <cell r="F1064">
            <v>0</v>
          </cell>
          <cell r="G1064">
            <v>0</v>
          </cell>
          <cell r="H1064">
            <v>0</v>
          </cell>
          <cell r="I1064">
            <v>0</v>
          </cell>
          <cell r="J1064">
            <v>0</v>
          </cell>
          <cell r="K1064">
            <v>0</v>
          </cell>
          <cell r="L1064">
            <v>0</v>
          </cell>
          <cell r="M1064">
            <v>0</v>
          </cell>
          <cell r="N1064">
            <v>0</v>
          </cell>
          <cell r="O1064">
            <v>0</v>
          </cell>
          <cell r="P1064">
            <v>0</v>
          </cell>
          <cell r="Q1064">
            <v>0</v>
          </cell>
        </row>
        <row r="1065">
          <cell r="C1065">
            <v>0</v>
          </cell>
          <cell r="D1065">
            <v>0</v>
          </cell>
          <cell r="E1065">
            <v>0</v>
          </cell>
          <cell r="F1065">
            <v>0</v>
          </cell>
          <cell r="G1065">
            <v>0</v>
          </cell>
          <cell r="H1065">
            <v>0</v>
          </cell>
          <cell r="I1065">
            <v>0</v>
          </cell>
          <cell r="J1065">
            <v>0</v>
          </cell>
          <cell r="K1065">
            <v>0</v>
          </cell>
          <cell r="L1065">
            <v>0</v>
          </cell>
          <cell r="M1065">
            <v>0</v>
          </cell>
          <cell r="N1065">
            <v>0</v>
          </cell>
          <cell r="O1065">
            <v>0</v>
          </cell>
          <cell r="P1065">
            <v>0</v>
          </cell>
          <cell r="Q1065">
            <v>0</v>
          </cell>
        </row>
        <row r="1066">
          <cell r="C1066" t="str">
            <v>Descripción</v>
          </cell>
          <cell r="D1066">
            <v>0</v>
          </cell>
          <cell r="E1066">
            <v>0</v>
          </cell>
          <cell r="F1066">
            <v>0</v>
          </cell>
          <cell r="G1066">
            <v>0</v>
          </cell>
          <cell r="H1066">
            <v>0</v>
          </cell>
          <cell r="I1066">
            <v>0</v>
          </cell>
          <cell r="J1066">
            <v>0</v>
          </cell>
          <cell r="K1066">
            <v>0</v>
          </cell>
          <cell r="L1066" t="str">
            <v>Porcentaje</v>
          </cell>
          <cell r="M1066" t="str">
            <v>Valor Total</v>
          </cell>
          <cell r="N1066">
            <v>0</v>
          </cell>
          <cell r="O1066">
            <v>0</v>
          </cell>
          <cell r="P1066">
            <v>0</v>
          </cell>
          <cell r="Q1066">
            <v>0</v>
          </cell>
        </row>
        <row r="1067">
          <cell r="C1067" t="str">
            <v>ADMINISTRACION</v>
          </cell>
          <cell r="D1067">
            <v>0</v>
          </cell>
          <cell r="E1067">
            <v>0</v>
          </cell>
          <cell r="F1067">
            <v>0</v>
          </cell>
          <cell r="G1067">
            <v>0</v>
          </cell>
          <cell r="H1067">
            <v>0</v>
          </cell>
          <cell r="I1067">
            <v>0</v>
          </cell>
          <cell r="J1067">
            <v>0</v>
          </cell>
          <cell r="K1067">
            <v>0</v>
          </cell>
          <cell r="L1067">
            <v>0.23930000000000001</v>
          </cell>
          <cell r="M1067">
            <v>160517</v>
          </cell>
          <cell r="N1067">
            <v>0</v>
          </cell>
          <cell r="O1067">
            <v>0</v>
          </cell>
          <cell r="P1067">
            <v>0</v>
          </cell>
          <cell r="Q1067">
            <v>0</v>
          </cell>
        </row>
        <row r="1068">
          <cell r="C1068" t="str">
            <v xml:space="preserve">IMPREVISTOS </v>
          </cell>
          <cell r="D1068">
            <v>0</v>
          </cell>
          <cell r="E1068">
            <v>0</v>
          </cell>
          <cell r="F1068">
            <v>0</v>
          </cell>
          <cell r="G1068">
            <v>0</v>
          </cell>
          <cell r="H1068">
            <v>0</v>
          </cell>
          <cell r="I1068">
            <v>0</v>
          </cell>
          <cell r="J1068">
            <v>0</v>
          </cell>
          <cell r="K1068">
            <v>0</v>
          </cell>
          <cell r="L1068">
            <v>0</v>
          </cell>
          <cell r="M1068">
            <v>0</v>
          </cell>
          <cell r="N1068">
            <v>0</v>
          </cell>
          <cell r="O1068">
            <v>0</v>
          </cell>
          <cell r="P1068">
            <v>0</v>
          </cell>
          <cell r="Q1068">
            <v>0</v>
          </cell>
        </row>
        <row r="1069">
          <cell r="C1069" t="str">
            <v>UTILIDAD</v>
          </cell>
          <cell r="D1069">
            <v>0</v>
          </cell>
          <cell r="E1069">
            <v>0</v>
          </cell>
          <cell r="F1069">
            <v>0</v>
          </cell>
          <cell r="G1069">
            <v>0</v>
          </cell>
          <cell r="H1069">
            <v>0</v>
          </cell>
          <cell r="I1069">
            <v>0</v>
          </cell>
          <cell r="J1069">
            <v>0</v>
          </cell>
          <cell r="K1069">
            <v>0</v>
          </cell>
          <cell r="L1069">
            <v>0.05</v>
          </cell>
          <cell r="M1069">
            <v>33539</v>
          </cell>
          <cell r="N1069">
            <v>0</v>
          </cell>
          <cell r="O1069">
            <v>0</v>
          </cell>
          <cell r="P1069">
            <v>0</v>
          </cell>
          <cell r="Q1069">
            <v>0</v>
          </cell>
        </row>
        <row r="1070">
          <cell r="C1070" t="str">
            <v>SUBTOTAL $</v>
          </cell>
          <cell r="D1070">
            <v>0</v>
          </cell>
          <cell r="E1070">
            <v>0</v>
          </cell>
          <cell r="F1070">
            <v>0</v>
          </cell>
          <cell r="G1070">
            <v>0</v>
          </cell>
          <cell r="H1070">
            <v>0</v>
          </cell>
          <cell r="I1070">
            <v>0</v>
          </cell>
          <cell r="J1070">
            <v>0</v>
          </cell>
          <cell r="K1070">
            <v>0</v>
          </cell>
          <cell r="L1070">
            <v>0</v>
          </cell>
          <cell r="M1070">
            <v>0</v>
          </cell>
          <cell r="N1070">
            <v>0</v>
          </cell>
          <cell r="O1070">
            <v>194056</v>
          </cell>
          <cell r="P1070">
            <v>0</v>
          </cell>
          <cell r="Q1070">
            <v>0</v>
          </cell>
        </row>
        <row r="1071">
          <cell r="C1071">
            <v>0</v>
          </cell>
          <cell r="D1071">
            <v>0</v>
          </cell>
          <cell r="E1071">
            <v>0</v>
          </cell>
          <cell r="F1071">
            <v>0</v>
          </cell>
          <cell r="G1071">
            <v>0</v>
          </cell>
          <cell r="H1071">
            <v>0</v>
          </cell>
          <cell r="I1071">
            <v>0</v>
          </cell>
          <cell r="J1071">
            <v>0</v>
          </cell>
          <cell r="K1071">
            <v>0</v>
          </cell>
          <cell r="L1071">
            <v>0</v>
          </cell>
          <cell r="M1071">
            <v>0</v>
          </cell>
          <cell r="N1071">
            <v>0</v>
          </cell>
          <cell r="O1071">
            <v>0</v>
          </cell>
          <cell r="P1071">
            <v>0</v>
          </cell>
          <cell r="Q1071">
            <v>0</v>
          </cell>
        </row>
        <row r="1072">
          <cell r="C1072" t="str">
            <v>Precio Unitario Total Aproximado al peso $</v>
          </cell>
          <cell r="D1072">
            <v>0</v>
          </cell>
          <cell r="E1072">
            <v>0</v>
          </cell>
          <cell r="F1072">
            <v>0</v>
          </cell>
          <cell r="G1072">
            <v>0</v>
          </cell>
          <cell r="H1072">
            <v>0</v>
          </cell>
          <cell r="I1072">
            <v>0</v>
          </cell>
          <cell r="J1072">
            <v>0</v>
          </cell>
          <cell r="K1072">
            <v>0</v>
          </cell>
          <cell r="L1072">
            <v>0</v>
          </cell>
          <cell r="M1072">
            <v>0</v>
          </cell>
          <cell r="N1072">
            <v>0</v>
          </cell>
          <cell r="O1072">
            <v>864833</v>
          </cell>
          <cell r="P1072">
            <v>0</v>
          </cell>
          <cell r="Q1072">
            <v>0</v>
          </cell>
        </row>
        <row r="1073">
          <cell r="C1073">
            <v>0</v>
          </cell>
          <cell r="D1073">
            <v>0</v>
          </cell>
          <cell r="E1073">
            <v>0</v>
          </cell>
          <cell r="F1073">
            <v>0</v>
          </cell>
          <cell r="G1073">
            <v>0</v>
          </cell>
          <cell r="H1073">
            <v>0</v>
          </cell>
          <cell r="I1073">
            <v>0</v>
          </cell>
          <cell r="J1073">
            <v>0</v>
          </cell>
          <cell r="K1073">
            <v>0</v>
          </cell>
          <cell r="L1073">
            <v>0</v>
          </cell>
          <cell r="M1073">
            <v>0</v>
          </cell>
          <cell r="N1073">
            <v>0</v>
          </cell>
          <cell r="O1073">
            <v>0</v>
          </cell>
          <cell r="P1073">
            <v>0</v>
          </cell>
          <cell r="Q1073">
            <v>0</v>
          </cell>
        </row>
        <row r="1074">
          <cell r="C1074">
            <v>0</v>
          </cell>
          <cell r="D1074">
            <v>0</v>
          </cell>
          <cell r="E1074">
            <v>0</v>
          </cell>
          <cell r="F1074">
            <v>0</v>
          </cell>
          <cell r="G1074">
            <v>0</v>
          </cell>
          <cell r="H1074">
            <v>0</v>
          </cell>
          <cell r="I1074">
            <v>0</v>
          </cell>
          <cell r="J1074">
            <v>0</v>
          </cell>
          <cell r="K1074">
            <v>0</v>
          </cell>
          <cell r="L1074">
            <v>0</v>
          </cell>
          <cell r="M1074">
            <v>0</v>
          </cell>
          <cell r="N1074">
            <v>0</v>
          </cell>
          <cell r="O1074">
            <v>0</v>
          </cell>
          <cell r="P1074">
            <v>0</v>
          </cell>
          <cell r="Q1074">
            <v>0</v>
          </cell>
        </row>
        <row r="1075">
          <cell r="C1075">
            <v>0</v>
          </cell>
          <cell r="D1075">
            <v>0</v>
          </cell>
          <cell r="E1075">
            <v>0</v>
          </cell>
          <cell r="F1075">
            <v>0</v>
          </cell>
          <cell r="G1075">
            <v>0</v>
          </cell>
          <cell r="H1075" t="str">
            <v>Firma</v>
          </cell>
          <cell r="I1075">
            <v>0</v>
          </cell>
          <cell r="J1075">
            <v>0</v>
          </cell>
          <cell r="K1075">
            <v>0</v>
          </cell>
          <cell r="L1075">
            <v>0</v>
          </cell>
          <cell r="M1075">
            <v>0</v>
          </cell>
          <cell r="N1075">
            <v>0</v>
          </cell>
          <cell r="O1075">
            <v>0</v>
          </cell>
          <cell r="P1075">
            <v>0</v>
          </cell>
          <cell r="Q1075">
            <v>0</v>
          </cell>
        </row>
        <row r="1076">
          <cell r="C1076">
            <v>0</v>
          </cell>
          <cell r="D1076">
            <v>0</v>
          </cell>
          <cell r="E1076">
            <v>0</v>
          </cell>
          <cell r="F1076">
            <v>0</v>
          </cell>
          <cell r="G1076">
            <v>0</v>
          </cell>
          <cell r="H1076" t="str">
            <v>Nombre:</v>
          </cell>
          <cell r="I1076">
            <v>0</v>
          </cell>
          <cell r="J1076">
            <v>0</v>
          </cell>
          <cell r="K1076">
            <v>0</v>
          </cell>
          <cell r="L1076">
            <v>0</v>
          </cell>
          <cell r="M1076">
            <v>0</v>
          </cell>
          <cell r="N1076">
            <v>0</v>
          </cell>
          <cell r="O1076">
            <v>0</v>
          </cell>
          <cell r="P1076">
            <v>0</v>
          </cell>
          <cell r="Q1076">
            <v>0</v>
          </cell>
        </row>
        <row r="1077">
          <cell r="C1077">
            <v>0</v>
          </cell>
          <cell r="D1077">
            <v>0</v>
          </cell>
          <cell r="E1077">
            <v>0</v>
          </cell>
          <cell r="F1077">
            <v>0</v>
          </cell>
          <cell r="G1077">
            <v>0</v>
          </cell>
          <cell r="H1077" t="str">
            <v>Representante Legal del Contratista o su Apoderado</v>
          </cell>
          <cell r="I1077">
            <v>0</v>
          </cell>
          <cell r="J1077">
            <v>0</v>
          </cell>
          <cell r="K1077">
            <v>0</v>
          </cell>
          <cell r="L1077">
            <v>0</v>
          </cell>
          <cell r="M1077">
            <v>0</v>
          </cell>
          <cell r="N1077">
            <v>0</v>
          </cell>
          <cell r="O1077">
            <v>0</v>
          </cell>
          <cell r="P1077">
            <v>0</v>
          </cell>
          <cell r="Q1077">
            <v>0</v>
          </cell>
        </row>
        <row r="1078">
          <cell r="C1078">
            <v>0</v>
          </cell>
          <cell r="D1078">
            <v>0</v>
          </cell>
          <cell r="E1078">
            <v>0</v>
          </cell>
          <cell r="F1078">
            <v>0</v>
          </cell>
          <cell r="G1078">
            <v>0</v>
          </cell>
          <cell r="H1078" t="str">
            <v>Matricula No. :</v>
          </cell>
          <cell r="I1078">
            <v>0</v>
          </cell>
          <cell r="J1078">
            <v>0</v>
          </cell>
          <cell r="K1078">
            <v>0</v>
          </cell>
          <cell r="L1078">
            <v>0</v>
          </cell>
          <cell r="M1078">
            <v>0</v>
          </cell>
          <cell r="N1078">
            <v>0</v>
          </cell>
          <cell r="O1078">
            <v>0</v>
          </cell>
          <cell r="P1078">
            <v>0</v>
          </cell>
          <cell r="Q1078">
            <v>0</v>
          </cell>
        </row>
        <row r="1079">
          <cell r="C1079">
            <v>0</v>
          </cell>
          <cell r="D1079">
            <v>0</v>
          </cell>
          <cell r="E1079">
            <v>0</v>
          </cell>
          <cell r="F1079">
            <v>0</v>
          </cell>
          <cell r="G1079">
            <v>0</v>
          </cell>
          <cell r="H1079" t="str">
            <v xml:space="preserve"> </v>
          </cell>
          <cell r="I1079">
            <v>0</v>
          </cell>
          <cell r="J1079">
            <v>0</v>
          </cell>
          <cell r="K1079">
            <v>0</v>
          </cell>
          <cell r="L1079">
            <v>0</v>
          </cell>
          <cell r="M1079">
            <v>0</v>
          </cell>
          <cell r="N1079">
            <v>0</v>
          </cell>
          <cell r="O1079">
            <v>0</v>
          </cell>
          <cell r="P1079">
            <v>0</v>
          </cell>
          <cell r="Q1079">
            <v>0</v>
          </cell>
        </row>
        <row r="1080">
          <cell r="C1080" t="str">
            <v>OBSERVACIONES INTERVENTORÍA</v>
          </cell>
          <cell r="D1080">
            <v>0</v>
          </cell>
          <cell r="E1080">
            <v>0</v>
          </cell>
          <cell r="F1080">
            <v>0</v>
          </cell>
          <cell r="G1080">
            <v>0</v>
          </cell>
          <cell r="H1080">
            <v>0</v>
          </cell>
          <cell r="I1080">
            <v>0</v>
          </cell>
          <cell r="J1080">
            <v>0</v>
          </cell>
          <cell r="K1080">
            <v>0</v>
          </cell>
          <cell r="L1080">
            <v>0</v>
          </cell>
          <cell r="M1080">
            <v>0</v>
          </cell>
          <cell r="N1080">
            <v>0</v>
          </cell>
          <cell r="O1080">
            <v>0</v>
          </cell>
          <cell r="P1080">
            <v>0</v>
          </cell>
          <cell r="Q1080">
            <v>0</v>
          </cell>
        </row>
        <row r="1081">
          <cell r="C1081">
            <v>0</v>
          </cell>
          <cell r="D1081">
            <v>0</v>
          </cell>
          <cell r="E1081">
            <v>0</v>
          </cell>
          <cell r="F1081">
            <v>0</v>
          </cell>
          <cell r="G1081">
            <v>0</v>
          </cell>
          <cell r="H1081">
            <v>0</v>
          </cell>
          <cell r="I1081">
            <v>0</v>
          </cell>
          <cell r="J1081">
            <v>0</v>
          </cell>
          <cell r="K1081">
            <v>0</v>
          </cell>
          <cell r="L1081">
            <v>0</v>
          </cell>
          <cell r="M1081">
            <v>0</v>
          </cell>
          <cell r="N1081">
            <v>0</v>
          </cell>
          <cell r="O1081">
            <v>0</v>
          </cell>
          <cell r="P1081">
            <v>0</v>
          </cell>
          <cell r="Q1081">
            <v>0</v>
          </cell>
        </row>
        <row r="1082">
          <cell r="C1082">
            <v>0</v>
          </cell>
          <cell r="D1082">
            <v>0</v>
          </cell>
          <cell r="E1082">
            <v>0</v>
          </cell>
          <cell r="F1082">
            <v>0</v>
          </cell>
          <cell r="G1082">
            <v>0</v>
          </cell>
          <cell r="H1082">
            <v>0</v>
          </cell>
          <cell r="I1082">
            <v>0</v>
          </cell>
          <cell r="J1082">
            <v>0</v>
          </cell>
          <cell r="K1082">
            <v>0</v>
          </cell>
          <cell r="L1082">
            <v>0</v>
          </cell>
          <cell r="M1082">
            <v>0</v>
          </cell>
          <cell r="N1082">
            <v>0</v>
          </cell>
          <cell r="O1082">
            <v>0</v>
          </cell>
          <cell r="P1082">
            <v>0</v>
          </cell>
          <cell r="Q1082">
            <v>0</v>
          </cell>
        </row>
        <row r="1083">
          <cell r="C1083">
            <v>0</v>
          </cell>
          <cell r="D1083">
            <v>0</v>
          </cell>
          <cell r="E1083">
            <v>0</v>
          </cell>
          <cell r="F1083">
            <v>0</v>
          </cell>
          <cell r="G1083">
            <v>0</v>
          </cell>
          <cell r="H1083">
            <v>0</v>
          </cell>
          <cell r="I1083">
            <v>0</v>
          </cell>
          <cell r="J1083">
            <v>0</v>
          </cell>
          <cell r="K1083">
            <v>0</v>
          </cell>
          <cell r="L1083">
            <v>0</v>
          </cell>
          <cell r="M1083">
            <v>0</v>
          </cell>
          <cell r="N1083">
            <v>0</v>
          </cell>
          <cell r="O1083">
            <v>0</v>
          </cell>
          <cell r="P1083">
            <v>0</v>
          </cell>
          <cell r="Q1083">
            <v>0</v>
          </cell>
        </row>
        <row r="1084">
          <cell r="C1084" t="str">
            <v>APROBACIÓN POR INTERVENTORÍA</v>
          </cell>
          <cell r="D1084">
            <v>0</v>
          </cell>
          <cell r="E1084">
            <v>0</v>
          </cell>
          <cell r="F1084">
            <v>0</v>
          </cell>
          <cell r="G1084">
            <v>0</v>
          </cell>
          <cell r="H1084">
            <v>0</v>
          </cell>
          <cell r="I1084">
            <v>0</v>
          </cell>
          <cell r="J1084">
            <v>0</v>
          </cell>
          <cell r="K1084">
            <v>0</v>
          </cell>
          <cell r="L1084">
            <v>0</v>
          </cell>
          <cell r="M1084">
            <v>0</v>
          </cell>
          <cell r="N1084">
            <v>0</v>
          </cell>
          <cell r="O1084">
            <v>0</v>
          </cell>
          <cell r="P1084">
            <v>0</v>
          </cell>
          <cell r="Q1084">
            <v>0</v>
          </cell>
        </row>
        <row r="1085">
          <cell r="C108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1085">
            <v>0</v>
          </cell>
          <cell r="E1085">
            <v>0</v>
          </cell>
          <cell r="F1085">
            <v>0</v>
          </cell>
          <cell r="G1085">
            <v>0</v>
          </cell>
          <cell r="H1085">
            <v>0</v>
          </cell>
          <cell r="I1085">
            <v>0</v>
          </cell>
          <cell r="J1085">
            <v>0</v>
          </cell>
          <cell r="K1085">
            <v>0</v>
          </cell>
          <cell r="L1085">
            <v>0</v>
          </cell>
          <cell r="M1085">
            <v>0</v>
          </cell>
          <cell r="N1085">
            <v>0</v>
          </cell>
          <cell r="O1085">
            <v>0</v>
          </cell>
          <cell r="P1085">
            <v>0</v>
          </cell>
          <cell r="Q1085">
            <v>0</v>
          </cell>
        </row>
        <row r="1086">
          <cell r="C1086">
            <v>0</v>
          </cell>
          <cell r="D1086">
            <v>0</v>
          </cell>
          <cell r="E1086">
            <v>0</v>
          </cell>
          <cell r="F1086">
            <v>0</v>
          </cell>
          <cell r="G1086">
            <v>0</v>
          </cell>
          <cell r="H1086">
            <v>0</v>
          </cell>
          <cell r="I1086">
            <v>0</v>
          </cell>
          <cell r="J1086">
            <v>0</v>
          </cell>
          <cell r="K1086">
            <v>0</v>
          </cell>
          <cell r="L1086">
            <v>0</v>
          </cell>
          <cell r="M1086">
            <v>0</v>
          </cell>
          <cell r="N1086">
            <v>0</v>
          </cell>
          <cell r="O1086">
            <v>0</v>
          </cell>
          <cell r="P1086">
            <v>0</v>
          </cell>
          <cell r="Q1086">
            <v>0</v>
          </cell>
        </row>
        <row r="1087">
          <cell r="C108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1087">
            <v>0</v>
          </cell>
          <cell r="E1087">
            <v>0</v>
          </cell>
          <cell r="F1087">
            <v>0</v>
          </cell>
          <cell r="G1087">
            <v>0</v>
          </cell>
          <cell r="H1087">
            <v>0</v>
          </cell>
          <cell r="I1087">
            <v>0</v>
          </cell>
          <cell r="J1087">
            <v>0</v>
          </cell>
          <cell r="K1087">
            <v>0</v>
          </cell>
          <cell r="L1087">
            <v>0</v>
          </cell>
          <cell r="M1087">
            <v>0</v>
          </cell>
          <cell r="N1087">
            <v>0</v>
          </cell>
          <cell r="O1087">
            <v>0</v>
          </cell>
          <cell r="P1087">
            <v>0</v>
          </cell>
          <cell r="Q1087">
            <v>0</v>
          </cell>
        </row>
        <row r="1088">
          <cell r="C1088">
            <v>0</v>
          </cell>
          <cell r="D1088">
            <v>0</v>
          </cell>
          <cell r="E1088">
            <v>0</v>
          </cell>
          <cell r="F1088">
            <v>0</v>
          </cell>
          <cell r="G1088">
            <v>0</v>
          </cell>
          <cell r="H1088">
            <v>0</v>
          </cell>
          <cell r="I1088">
            <v>0</v>
          </cell>
          <cell r="J1088">
            <v>0</v>
          </cell>
          <cell r="K1088">
            <v>0</v>
          </cell>
          <cell r="L1088">
            <v>0</v>
          </cell>
          <cell r="M1088">
            <v>0</v>
          </cell>
          <cell r="N1088">
            <v>0</v>
          </cell>
          <cell r="O1088">
            <v>0</v>
          </cell>
          <cell r="P1088">
            <v>0</v>
          </cell>
          <cell r="Q1088">
            <v>0</v>
          </cell>
        </row>
        <row r="1089">
          <cell r="C1089">
            <v>0</v>
          </cell>
          <cell r="D1089">
            <v>0</v>
          </cell>
          <cell r="E1089">
            <v>0</v>
          </cell>
          <cell r="F1089">
            <v>0</v>
          </cell>
          <cell r="G1089">
            <v>0</v>
          </cell>
          <cell r="H1089">
            <v>0</v>
          </cell>
          <cell r="I1089">
            <v>0</v>
          </cell>
          <cell r="J1089">
            <v>0</v>
          </cell>
          <cell r="K1089">
            <v>0</v>
          </cell>
          <cell r="L1089">
            <v>0</v>
          </cell>
          <cell r="M1089">
            <v>0</v>
          </cell>
          <cell r="N1089">
            <v>0</v>
          </cell>
          <cell r="O1089">
            <v>0</v>
          </cell>
          <cell r="P1089">
            <v>0</v>
          </cell>
          <cell r="Q1089">
            <v>0</v>
          </cell>
        </row>
        <row r="1090">
          <cell r="C1090">
            <v>0</v>
          </cell>
          <cell r="D1090">
            <v>0</v>
          </cell>
          <cell r="E1090">
            <v>0</v>
          </cell>
          <cell r="F1090">
            <v>0</v>
          </cell>
          <cell r="G1090">
            <v>0</v>
          </cell>
          <cell r="H1090" t="str">
            <v>Firma</v>
          </cell>
          <cell r="I1090">
            <v>0</v>
          </cell>
          <cell r="J1090">
            <v>0</v>
          </cell>
          <cell r="K1090">
            <v>0</v>
          </cell>
          <cell r="L1090">
            <v>0</v>
          </cell>
          <cell r="M1090">
            <v>0</v>
          </cell>
          <cell r="N1090">
            <v>0</v>
          </cell>
          <cell r="O1090">
            <v>0</v>
          </cell>
          <cell r="P1090">
            <v>0</v>
          </cell>
          <cell r="Q1090">
            <v>0</v>
          </cell>
        </row>
        <row r="1091">
          <cell r="C1091">
            <v>0</v>
          </cell>
          <cell r="D1091">
            <v>0</v>
          </cell>
          <cell r="E1091">
            <v>0</v>
          </cell>
          <cell r="F1091">
            <v>0</v>
          </cell>
          <cell r="G1091">
            <v>0</v>
          </cell>
          <cell r="H1091" t="str">
            <v>Nombre:</v>
          </cell>
          <cell r="I1091">
            <v>0</v>
          </cell>
          <cell r="J1091">
            <v>0</v>
          </cell>
          <cell r="K1091">
            <v>0</v>
          </cell>
          <cell r="L1091">
            <v>0</v>
          </cell>
          <cell r="M1091">
            <v>0</v>
          </cell>
          <cell r="N1091">
            <v>0</v>
          </cell>
          <cell r="O1091">
            <v>0</v>
          </cell>
          <cell r="P1091">
            <v>0</v>
          </cell>
          <cell r="Q1091">
            <v>0</v>
          </cell>
        </row>
        <row r="1092">
          <cell r="C1092">
            <v>0</v>
          </cell>
          <cell r="D1092">
            <v>0</v>
          </cell>
          <cell r="E1092">
            <v>0</v>
          </cell>
          <cell r="F1092">
            <v>0</v>
          </cell>
          <cell r="G1092">
            <v>0</v>
          </cell>
          <cell r="H1092" t="str">
            <v>Representante Legal del Interventor o su Apoderado</v>
          </cell>
          <cell r="I1092">
            <v>0</v>
          </cell>
          <cell r="J1092">
            <v>0</v>
          </cell>
          <cell r="K1092">
            <v>0</v>
          </cell>
          <cell r="L1092">
            <v>0</v>
          </cell>
          <cell r="M1092">
            <v>0</v>
          </cell>
          <cell r="N1092">
            <v>0</v>
          </cell>
          <cell r="O1092">
            <v>0</v>
          </cell>
          <cell r="P1092">
            <v>0</v>
          </cell>
          <cell r="Q1092">
            <v>0</v>
          </cell>
        </row>
        <row r="1093">
          <cell r="C1093">
            <v>0</v>
          </cell>
          <cell r="D1093">
            <v>0</v>
          </cell>
          <cell r="E1093">
            <v>0</v>
          </cell>
          <cell r="F1093">
            <v>0</v>
          </cell>
          <cell r="G1093">
            <v>0</v>
          </cell>
          <cell r="H1093" t="str">
            <v>Matricula No. :</v>
          </cell>
          <cell r="I1093">
            <v>0</v>
          </cell>
          <cell r="J1093">
            <v>0</v>
          </cell>
          <cell r="K1093">
            <v>0</v>
          </cell>
          <cell r="L1093">
            <v>0</v>
          </cell>
          <cell r="M1093">
            <v>0</v>
          </cell>
          <cell r="N1093">
            <v>0</v>
          </cell>
          <cell r="O1093">
            <v>0</v>
          </cell>
          <cell r="P1093">
            <v>0</v>
          </cell>
          <cell r="Q1093">
            <v>0</v>
          </cell>
        </row>
        <row r="1094">
          <cell r="C1094">
            <v>0</v>
          </cell>
          <cell r="D1094">
            <v>0</v>
          </cell>
          <cell r="E1094">
            <v>0</v>
          </cell>
          <cell r="F1094">
            <v>0</v>
          </cell>
          <cell r="G1094">
            <v>0</v>
          </cell>
          <cell r="H1094">
            <v>0</v>
          </cell>
          <cell r="I1094">
            <v>0</v>
          </cell>
          <cell r="J1094">
            <v>0</v>
          </cell>
          <cell r="K1094">
            <v>0</v>
          </cell>
          <cell r="L1094">
            <v>0</v>
          </cell>
          <cell r="M1094">
            <v>0</v>
          </cell>
          <cell r="N1094">
            <v>0</v>
          </cell>
          <cell r="O1094">
            <v>0</v>
          </cell>
          <cell r="P1094">
            <v>0</v>
          </cell>
          <cell r="Q1094">
            <v>0</v>
          </cell>
        </row>
        <row r="1095">
          <cell r="C1095">
            <v>0</v>
          </cell>
          <cell r="D1095">
            <v>0</v>
          </cell>
          <cell r="E1095">
            <v>0</v>
          </cell>
          <cell r="F1095">
            <v>0</v>
          </cell>
          <cell r="G1095">
            <v>0</v>
          </cell>
          <cell r="H1095">
            <v>0</v>
          </cell>
          <cell r="I1095">
            <v>0</v>
          </cell>
          <cell r="J1095">
            <v>0</v>
          </cell>
          <cell r="K1095">
            <v>0</v>
          </cell>
          <cell r="L1095">
            <v>0</v>
          </cell>
          <cell r="M1095">
            <v>0</v>
          </cell>
          <cell r="N1095">
            <v>0</v>
          </cell>
          <cell r="O1095">
            <v>0</v>
          </cell>
          <cell r="P1095">
            <v>0</v>
          </cell>
          <cell r="Q1095">
            <v>0</v>
          </cell>
        </row>
        <row r="1097">
          <cell r="C1097">
            <v>0</v>
          </cell>
          <cell r="D1097">
            <v>0</v>
          </cell>
          <cell r="E1097">
            <v>0</v>
          </cell>
          <cell r="F1097">
            <v>0</v>
          </cell>
          <cell r="G1097">
            <v>0</v>
          </cell>
          <cell r="H1097">
            <v>0</v>
          </cell>
          <cell r="I1097">
            <v>0</v>
          </cell>
          <cell r="J1097">
            <v>0</v>
          </cell>
          <cell r="K1097">
            <v>0</v>
          </cell>
          <cell r="L1097">
            <v>0</v>
          </cell>
          <cell r="M1097">
            <v>0</v>
          </cell>
          <cell r="N1097">
            <v>0</v>
          </cell>
          <cell r="O1097">
            <v>0</v>
          </cell>
          <cell r="P1097">
            <v>0</v>
          </cell>
          <cell r="Q1097">
            <v>0</v>
          </cell>
        </row>
        <row r="1098">
          <cell r="C1098" t="str">
            <v>Formulario 1 - Propuesta económica  - Documento tipo de selección abreviada de menor cuantía - versión 2</v>
          </cell>
          <cell r="D1098">
            <v>0</v>
          </cell>
          <cell r="E1098">
            <v>0</v>
          </cell>
          <cell r="F1098">
            <v>0</v>
          </cell>
          <cell r="G1098">
            <v>0</v>
          </cell>
          <cell r="H1098">
            <v>0</v>
          </cell>
          <cell r="I1098">
            <v>0</v>
          </cell>
          <cell r="J1098">
            <v>0</v>
          </cell>
          <cell r="K1098">
            <v>0</v>
          </cell>
          <cell r="L1098">
            <v>0</v>
          </cell>
          <cell r="M1098">
            <v>0</v>
          </cell>
          <cell r="N1098">
            <v>0</v>
          </cell>
          <cell r="O1098">
            <v>0</v>
          </cell>
          <cell r="P1098">
            <v>0</v>
          </cell>
          <cell r="Q1098">
            <v>0</v>
          </cell>
        </row>
        <row r="1099">
          <cell r="C1099" t="str">
            <v>Código</v>
          </cell>
          <cell r="D1099" t="str">
            <v>CCE-EICP-FM-25</v>
          </cell>
          <cell r="E1099" t="str">
            <v>Versión</v>
          </cell>
          <cell r="F1099">
            <v>2</v>
          </cell>
          <cell r="G1099">
            <v>0</v>
          </cell>
          <cell r="H1099">
            <v>0</v>
          </cell>
          <cell r="I1099">
            <v>0</v>
          </cell>
          <cell r="J1099">
            <v>0</v>
          </cell>
          <cell r="K1099">
            <v>0</v>
          </cell>
          <cell r="L1099">
            <v>0</v>
          </cell>
          <cell r="M1099">
            <v>0</v>
          </cell>
          <cell r="N1099">
            <v>0</v>
          </cell>
          <cell r="O1099">
            <v>0</v>
          </cell>
          <cell r="P1099">
            <v>0</v>
          </cell>
          <cell r="Q1099">
            <v>0</v>
          </cell>
        </row>
        <row r="1100">
          <cell r="C1100">
            <v>0</v>
          </cell>
          <cell r="D1100">
            <v>0</v>
          </cell>
          <cell r="E1100">
            <v>0</v>
          </cell>
          <cell r="F1100">
            <v>0</v>
          </cell>
          <cell r="G1100">
            <v>0</v>
          </cell>
          <cell r="H1100">
            <v>0</v>
          </cell>
          <cell r="I1100">
            <v>0</v>
          </cell>
          <cell r="J1100">
            <v>0</v>
          </cell>
          <cell r="K1100">
            <v>0</v>
          </cell>
          <cell r="L1100">
            <v>0</v>
          </cell>
          <cell r="M1100">
            <v>0</v>
          </cell>
          <cell r="N1100">
            <v>0</v>
          </cell>
          <cell r="O1100">
            <v>0</v>
          </cell>
          <cell r="P1100">
            <v>0</v>
          </cell>
          <cell r="Q1100">
            <v>0</v>
          </cell>
        </row>
        <row r="1101">
          <cell r="C1101" t="str">
            <v>[La entidad podrá utilizar este formato para la presentación de los análisis de precios unitarios el contratista en la oportunidad prevista en el numeral 8.1. del Documento Base]</v>
          </cell>
          <cell r="D1101">
            <v>0</v>
          </cell>
          <cell r="E1101">
            <v>0</v>
          </cell>
          <cell r="F1101">
            <v>0</v>
          </cell>
          <cell r="G1101">
            <v>0</v>
          </cell>
          <cell r="H1101">
            <v>0</v>
          </cell>
          <cell r="I1101">
            <v>0</v>
          </cell>
          <cell r="J1101">
            <v>0</v>
          </cell>
          <cell r="K1101">
            <v>0</v>
          </cell>
          <cell r="L1101">
            <v>0</v>
          </cell>
          <cell r="M1101">
            <v>0</v>
          </cell>
          <cell r="N1101">
            <v>0</v>
          </cell>
          <cell r="O1101">
            <v>0</v>
          </cell>
          <cell r="P1101">
            <v>0</v>
          </cell>
          <cell r="Q1101">
            <v>0</v>
          </cell>
        </row>
        <row r="1102">
          <cell r="C1102">
            <v>0</v>
          </cell>
          <cell r="D1102">
            <v>0</v>
          </cell>
          <cell r="E1102">
            <v>0</v>
          </cell>
          <cell r="F1102">
            <v>0</v>
          </cell>
          <cell r="G1102">
            <v>0</v>
          </cell>
          <cell r="H1102">
            <v>0</v>
          </cell>
          <cell r="I1102">
            <v>0</v>
          </cell>
          <cell r="J1102">
            <v>0</v>
          </cell>
          <cell r="K1102">
            <v>0</v>
          </cell>
          <cell r="L1102">
            <v>0</v>
          </cell>
          <cell r="M1102">
            <v>0</v>
          </cell>
          <cell r="N1102">
            <v>0</v>
          </cell>
          <cell r="O1102">
            <v>0</v>
          </cell>
          <cell r="P1102">
            <v>0</v>
          </cell>
          <cell r="Q1102">
            <v>0</v>
          </cell>
        </row>
        <row r="1103">
          <cell r="C1103">
            <v>0</v>
          </cell>
          <cell r="D1103">
            <v>0</v>
          </cell>
          <cell r="E1103">
            <v>0</v>
          </cell>
          <cell r="F1103">
            <v>0</v>
          </cell>
          <cell r="G1103">
            <v>0</v>
          </cell>
          <cell r="H1103">
            <v>0</v>
          </cell>
          <cell r="I1103">
            <v>0</v>
          </cell>
          <cell r="J1103">
            <v>0</v>
          </cell>
          <cell r="K1103">
            <v>0</v>
          </cell>
          <cell r="L1103">
            <v>0</v>
          </cell>
          <cell r="M1103">
            <v>0</v>
          </cell>
          <cell r="N1103">
            <v>0</v>
          </cell>
          <cell r="O1103">
            <v>0</v>
          </cell>
          <cell r="P1103">
            <v>0</v>
          </cell>
          <cell r="Q1103">
            <v>0</v>
          </cell>
        </row>
        <row r="1104">
          <cell r="C1104">
            <v>0</v>
          </cell>
          <cell r="D1104" t="str">
            <v>MUNICIPIO DE CONCORDIA, ANTIOQUIA</v>
          </cell>
          <cell r="E1104">
            <v>0</v>
          </cell>
          <cell r="F1104">
            <v>0</v>
          </cell>
          <cell r="G1104">
            <v>0</v>
          </cell>
          <cell r="H1104">
            <v>0</v>
          </cell>
          <cell r="I1104">
            <v>0</v>
          </cell>
          <cell r="J1104">
            <v>0</v>
          </cell>
          <cell r="K1104">
            <v>0</v>
          </cell>
          <cell r="L1104">
            <v>0</v>
          </cell>
          <cell r="M1104">
            <v>0</v>
          </cell>
          <cell r="N1104">
            <v>0</v>
          </cell>
          <cell r="O1104">
            <v>0</v>
          </cell>
          <cell r="P1104">
            <v>0</v>
          </cell>
          <cell r="Q1104">
            <v>0</v>
          </cell>
        </row>
        <row r="1105">
          <cell r="C1105">
            <v>0</v>
          </cell>
          <cell r="D1105">
            <v>0</v>
          </cell>
          <cell r="E1105">
            <v>0</v>
          </cell>
          <cell r="F1105">
            <v>0</v>
          </cell>
          <cell r="G1105">
            <v>0</v>
          </cell>
          <cell r="H1105">
            <v>0</v>
          </cell>
          <cell r="I1105">
            <v>0</v>
          </cell>
          <cell r="J1105">
            <v>0</v>
          </cell>
          <cell r="K1105">
            <v>0</v>
          </cell>
          <cell r="L1105" t="str">
            <v>VERSIÓN</v>
          </cell>
          <cell r="M1105">
            <v>0</v>
          </cell>
          <cell r="N1105">
            <v>0</v>
          </cell>
          <cell r="O1105">
            <v>0</v>
          </cell>
          <cell r="P1105">
            <v>0</v>
          </cell>
          <cell r="Q1105">
            <v>0</v>
          </cell>
        </row>
        <row r="1106">
          <cell r="C1106">
            <v>0</v>
          </cell>
          <cell r="D1106" t="str">
            <v xml:space="preserve">[NÚMERO DEL PROCESO] </v>
          </cell>
          <cell r="E1106">
            <v>0</v>
          </cell>
          <cell r="F1106">
            <v>0</v>
          </cell>
          <cell r="G1106">
            <v>0</v>
          </cell>
          <cell r="H1106">
            <v>0</v>
          </cell>
          <cell r="I1106">
            <v>0</v>
          </cell>
          <cell r="J1106">
            <v>0</v>
          </cell>
          <cell r="K1106">
            <v>0</v>
          </cell>
          <cell r="L1106">
            <v>0</v>
          </cell>
          <cell r="M1106">
            <v>0</v>
          </cell>
          <cell r="N1106">
            <v>0</v>
          </cell>
          <cell r="O1106">
            <v>0</v>
          </cell>
          <cell r="P1106">
            <v>0</v>
          </cell>
          <cell r="Q1106">
            <v>0</v>
          </cell>
        </row>
        <row r="1107">
          <cell r="C1107">
            <v>0</v>
          </cell>
          <cell r="D1107">
            <v>0</v>
          </cell>
          <cell r="E1107">
            <v>0</v>
          </cell>
          <cell r="F1107">
            <v>0</v>
          </cell>
          <cell r="G1107">
            <v>0</v>
          </cell>
          <cell r="H1107">
            <v>0</v>
          </cell>
          <cell r="I1107">
            <v>0</v>
          </cell>
          <cell r="J1107">
            <v>0</v>
          </cell>
          <cell r="K1107">
            <v>0</v>
          </cell>
          <cell r="L1107" t="str">
            <v>PÁGINA</v>
          </cell>
          <cell r="M1107">
            <v>1</v>
          </cell>
          <cell r="N1107" t="str">
            <v>DE</v>
          </cell>
          <cell r="O1107">
            <v>1</v>
          </cell>
          <cell r="P1107">
            <v>0</v>
          </cell>
          <cell r="Q1107">
            <v>0</v>
          </cell>
        </row>
        <row r="1108">
          <cell r="C1108">
            <v>0</v>
          </cell>
          <cell r="D1108" t="str">
            <v xml:space="preserve">ANALISIS DE PRECIOS UNITARIOS </v>
          </cell>
          <cell r="E1108">
            <v>0</v>
          </cell>
          <cell r="F1108">
            <v>0</v>
          </cell>
          <cell r="G1108">
            <v>0</v>
          </cell>
          <cell r="H1108">
            <v>0</v>
          </cell>
          <cell r="I1108">
            <v>0</v>
          </cell>
          <cell r="J1108">
            <v>0</v>
          </cell>
          <cell r="K1108">
            <v>0</v>
          </cell>
          <cell r="L1108">
            <v>0</v>
          </cell>
          <cell r="M1108">
            <v>0</v>
          </cell>
          <cell r="N1108">
            <v>0</v>
          </cell>
          <cell r="O1108">
            <v>0</v>
          </cell>
          <cell r="P1108">
            <v>0</v>
          </cell>
          <cell r="Q1108">
            <v>0</v>
          </cell>
        </row>
        <row r="1109">
          <cell r="C1109">
            <v>0</v>
          </cell>
          <cell r="D1109">
            <v>0</v>
          </cell>
          <cell r="E1109">
            <v>0</v>
          </cell>
          <cell r="F1109">
            <v>0</v>
          </cell>
          <cell r="G1109">
            <v>0</v>
          </cell>
          <cell r="H1109">
            <v>0</v>
          </cell>
          <cell r="I1109">
            <v>0</v>
          </cell>
          <cell r="J1109">
            <v>0</v>
          </cell>
          <cell r="K1109">
            <v>0</v>
          </cell>
          <cell r="L1109">
            <v>0</v>
          </cell>
          <cell r="M1109">
            <v>0</v>
          </cell>
          <cell r="N1109">
            <v>0</v>
          </cell>
          <cell r="O1109">
            <v>0</v>
          </cell>
          <cell r="P1109">
            <v>0</v>
          </cell>
          <cell r="Q1109">
            <v>0</v>
          </cell>
        </row>
        <row r="1110">
          <cell r="C1110">
            <v>0</v>
          </cell>
          <cell r="D1110">
            <v>0</v>
          </cell>
          <cell r="E1110">
            <v>0</v>
          </cell>
          <cell r="F1110">
            <v>0</v>
          </cell>
          <cell r="G1110">
            <v>0</v>
          </cell>
          <cell r="H1110">
            <v>0</v>
          </cell>
          <cell r="I1110">
            <v>0</v>
          </cell>
          <cell r="J1110">
            <v>0</v>
          </cell>
          <cell r="K1110">
            <v>0</v>
          </cell>
          <cell r="L1110" t="str">
            <v>FECHA</v>
          </cell>
          <cell r="M1110" t="str">
            <v>DD</v>
          </cell>
          <cell r="N1110" t="str">
            <v>MM</v>
          </cell>
          <cell r="O1110" t="str">
            <v>AA</v>
          </cell>
          <cell r="P1110">
            <v>0</v>
          </cell>
          <cell r="Q1110">
            <v>0</v>
          </cell>
        </row>
        <row r="1111">
          <cell r="C1111">
            <v>0</v>
          </cell>
          <cell r="D1111">
            <v>0</v>
          </cell>
          <cell r="E1111">
            <v>0</v>
          </cell>
          <cell r="F1111">
            <v>0</v>
          </cell>
          <cell r="G1111">
            <v>0</v>
          </cell>
          <cell r="H1111">
            <v>0</v>
          </cell>
          <cell r="I1111">
            <v>0</v>
          </cell>
          <cell r="J1111">
            <v>0</v>
          </cell>
          <cell r="K1111">
            <v>0</v>
          </cell>
          <cell r="L1111">
            <v>0</v>
          </cell>
          <cell r="M1111">
            <v>8</v>
          </cell>
          <cell r="N1111">
            <v>5</v>
          </cell>
          <cell r="O1111">
            <v>2023</v>
          </cell>
          <cell r="P1111">
            <v>0</v>
          </cell>
          <cell r="Q1111">
            <v>0</v>
          </cell>
        </row>
        <row r="1112">
          <cell r="C1112" t="str">
            <v>ITEMS DE LA PROPUESTA ECONÓMICA</v>
          </cell>
          <cell r="D1112">
            <v>0</v>
          </cell>
          <cell r="E1112">
            <v>0</v>
          </cell>
          <cell r="F1112">
            <v>0</v>
          </cell>
          <cell r="G1112">
            <v>0</v>
          </cell>
          <cell r="H1112">
            <v>0</v>
          </cell>
          <cell r="I1112" t="str">
            <v>ITEMS NO PREVISTOS</v>
          </cell>
          <cell r="J1112">
            <v>0</v>
          </cell>
          <cell r="K1112">
            <v>0</v>
          </cell>
          <cell r="L1112">
            <v>0</v>
          </cell>
          <cell r="M1112">
            <v>0</v>
          </cell>
          <cell r="N1112">
            <v>0</v>
          </cell>
          <cell r="O1112">
            <v>0</v>
          </cell>
          <cell r="P1112">
            <v>0</v>
          </cell>
          <cell r="Q1112">
            <v>0</v>
          </cell>
        </row>
        <row r="1113">
          <cell r="C1113">
            <v>0</v>
          </cell>
          <cell r="D1113">
            <v>0</v>
          </cell>
          <cell r="E1113">
            <v>0</v>
          </cell>
          <cell r="F1113">
            <v>0</v>
          </cell>
          <cell r="G1113">
            <v>0</v>
          </cell>
          <cell r="H1113">
            <v>0</v>
          </cell>
          <cell r="I1113">
            <v>0</v>
          </cell>
          <cell r="J1113">
            <v>0</v>
          </cell>
          <cell r="K1113">
            <v>0</v>
          </cell>
          <cell r="L1113">
            <v>0</v>
          </cell>
          <cell r="M1113">
            <v>0</v>
          </cell>
          <cell r="N1113">
            <v>0</v>
          </cell>
          <cell r="O1113">
            <v>0</v>
          </cell>
          <cell r="P1113">
            <v>0</v>
          </cell>
          <cell r="Q1113">
            <v>0</v>
          </cell>
        </row>
        <row r="1114">
          <cell r="C1114">
            <v>0</v>
          </cell>
          <cell r="D1114">
            <v>0</v>
          </cell>
          <cell r="E1114">
            <v>0</v>
          </cell>
          <cell r="F1114">
            <v>0</v>
          </cell>
          <cell r="G1114">
            <v>0</v>
          </cell>
          <cell r="H1114">
            <v>0</v>
          </cell>
          <cell r="I1114">
            <v>0</v>
          </cell>
          <cell r="J1114">
            <v>0</v>
          </cell>
          <cell r="K1114">
            <v>0</v>
          </cell>
          <cell r="L1114">
            <v>0</v>
          </cell>
          <cell r="M1114">
            <v>0</v>
          </cell>
          <cell r="N1114">
            <v>0</v>
          </cell>
          <cell r="O1114">
            <v>0</v>
          </cell>
          <cell r="P1114">
            <v>0</v>
          </cell>
          <cell r="Q1114">
            <v>0</v>
          </cell>
        </row>
        <row r="1115">
          <cell r="C1115">
            <v>0</v>
          </cell>
          <cell r="D1115">
            <v>0</v>
          </cell>
          <cell r="E1115">
            <v>0</v>
          </cell>
          <cell r="F1115">
            <v>0</v>
          </cell>
          <cell r="G1115">
            <v>0</v>
          </cell>
          <cell r="H1115">
            <v>0</v>
          </cell>
          <cell r="I1115">
            <v>0</v>
          </cell>
          <cell r="J1115">
            <v>0</v>
          </cell>
          <cell r="K1115">
            <v>0</v>
          </cell>
          <cell r="L1115">
            <v>0</v>
          </cell>
          <cell r="M1115">
            <v>0</v>
          </cell>
          <cell r="N1115">
            <v>0</v>
          </cell>
          <cell r="O1115">
            <v>0</v>
          </cell>
          <cell r="P1115">
            <v>0</v>
          </cell>
          <cell r="Q1115">
            <v>0</v>
          </cell>
        </row>
        <row r="1116">
          <cell r="C1116" t="str">
            <v>DATOS ESPECÍFICOS</v>
          </cell>
          <cell r="D1116">
            <v>0</v>
          </cell>
          <cell r="E1116">
            <v>0</v>
          </cell>
          <cell r="F1116">
            <v>0</v>
          </cell>
          <cell r="G1116">
            <v>0</v>
          </cell>
          <cell r="H1116">
            <v>0</v>
          </cell>
          <cell r="I1116">
            <v>0</v>
          </cell>
          <cell r="J1116">
            <v>0</v>
          </cell>
          <cell r="K1116">
            <v>0</v>
          </cell>
          <cell r="L1116">
            <v>0</v>
          </cell>
          <cell r="M1116">
            <v>0</v>
          </cell>
          <cell r="N1116">
            <v>0</v>
          </cell>
          <cell r="O1116">
            <v>0</v>
          </cell>
          <cell r="P1116">
            <v>0</v>
          </cell>
          <cell r="Q1116">
            <v>0</v>
          </cell>
        </row>
        <row r="1117">
          <cell r="C1117">
            <v>0</v>
          </cell>
          <cell r="D1117">
            <v>0</v>
          </cell>
          <cell r="E1117">
            <v>0</v>
          </cell>
          <cell r="F1117">
            <v>0</v>
          </cell>
          <cell r="G1117">
            <v>0</v>
          </cell>
          <cell r="H1117">
            <v>0</v>
          </cell>
          <cell r="I1117">
            <v>0</v>
          </cell>
          <cell r="J1117">
            <v>0</v>
          </cell>
          <cell r="K1117">
            <v>0</v>
          </cell>
          <cell r="L1117">
            <v>0</v>
          </cell>
          <cell r="M1117">
            <v>0</v>
          </cell>
          <cell r="N1117">
            <v>0</v>
          </cell>
          <cell r="O1117">
            <v>0</v>
          </cell>
          <cell r="P1117">
            <v>0</v>
          </cell>
          <cell r="Q1117">
            <v>0</v>
          </cell>
        </row>
        <row r="1118">
          <cell r="C1118" t="str">
            <v>ITEM</v>
          </cell>
          <cell r="D1118" t="str">
            <v>DESCRIPCIÓN</v>
          </cell>
          <cell r="E1118">
            <v>0</v>
          </cell>
          <cell r="F1118">
            <v>0</v>
          </cell>
          <cell r="G1118">
            <v>0</v>
          </cell>
          <cell r="H1118">
            <v>0</v>
          </cell>
          <cell r="I1118">
            <v>0</v>
          </cell>
          <cell r="J1118">
            <v>0</v>
          </cell>
          <cell r="K1118">
            <v>0</v>
          </cell>
          <cell r="L1118">
            <v>0</v>
          </cell>
          <cell r="M1118" t="str">
            <v>UNIDAD</v>
          </cell>
          <cell r="N1118">
            <v>0</v>
          </cell>
          <cell r="O1118" t="str">
            <v>CANTIDAD</v>
          </cell>
          <cell r="P1118">
            <v>0</v>
          </cell>
          <cell r="Q1118">
            <v>0</v>
          </cell>
        </row>
        <row r="1119">
          <cell r="C1119" t="str">
            <v>5.4.2</v>
          </cell>
          <cell r="D1119" t="str">
            <v xml:space="preserve">S.T.I de CONCRETO  f'c=210 kg/cm² (21 Mpa).  preparado en obra y fundido con medios manuales para la construcción de columnas, muros, vigas, losas y dinteles. acabado a la vista. Incluye elaboración y colocación del concreto, vibrado, protección, curado y todos los demás elementos necesarios para su correcta construcción. El acero de refuerzo y la formaleta se pagará en su respectivo ítem. En el vaciado se deben dejar los hierros para el amarre de la mampostería no estructural, por ningún motivo se pagarán anclajes. </v>
          </cell>
          <cell r="E1119">
            <v>0</v>
          </cell>
          <cell r="F1119">
            <v>0</v>
          </cell>
          <cell r="G1119">
            <v>0</v>
          </cell>
          <cell r="H1119">
            <v>0</v>
          </cell>
          <cell r="I1119">
            <v>0</v>
          </cell>
          <cell r="J1119">
            <v>0</v>
          </cell>
          <cell r="K1119">
            <v>0</v>
          </cell>
          <cell r="L1119">
            <v>0</v>
          </cell>
          <cell r="M1119" t="str">
            <v>m3</v>
          </cell>
          <cell r="N1119">
            <v>0</v>
          </cell>
          <cell r="O1119">
            <v>2.74</v>
          </cell>
          <cell r="P1119">
            <v>0</v>
          </cell>
          <cell r="Q1119">
            <v>0</v>
          </cell>
          <cell r="R1119">
            <v>1049789</v>
          </cell>
          <cell r="S1119">
            <v>1353493</v>
          </cell>
          <cell r="T1119">
            <v>3.3700000000000001E-2</v>
          </cell>
          <cell r="U1119">
            <v>0.8085</v>
          </cell>
          <cell r="V1119">
            <v>0</v>
          </cell>
          <cell r="W1119">
            <v>0.1578</v>
          </cell>
        </row>
        <row r="1120">
          <cell r="C1120" t="str">
            <v>I. EQUIPO</v>
          </cell>
          <cell r="D1120">
            <v>0</v>
          </cell>
          <cell r="E1120">
            <v>0</v>
          </cell>
          <cell r="F1120">
            <v>0</v>
          </cell>
          <cell r="G1120">
            <v>0</v>
          </cell>
          <cell r="H1120">
            <v>0</v>
          </cell>
          <cell r="I1120">
            <v>0</v>
          </cell>
          <cell r="J1120">
            <v>0</v>
          </cell>
          <cell r="K1120">
            <v>0</v>
          </cell>
          <cell r="L1120">
            <v>0</v>
          </cell>
          <cell r="M1120">
            <v>0</v>
          </cell>
          <cell r="N1120">
            <v>0</v>
          </cell>
          <cell r="O1120">
            <v>0</v>
          </cell>
          <cell r="P1120">
            <v>0</v>
          </cell>
          <cell r="Q1120">
            <v>0</v>
          </cell>
        </row>
        <row r="1121">
          <cell r="C1121">
            <v>0</v>
          </cell>
          <cell r="D1121">
            <v>0</v>
          </cell>
          <cell r="E1121">
            <v>0</v>
          </cell>
          <cell r="F1121">
            <v>0</v>
          </cell>
          <cell r="G1121">
            <v>0</v>
          </cell>
          <cell r="H1121">
            <v>0</v>
          </cell>
          <cell r="I1121">
            <v>0</v>
          </cell>
          <cell r="J1121">
            <v>0</v>
          </cell>
          <cell r="K1121">
            <v>0</v>
          </cell>
          <cell r="L1121">
            <v>0</v>
          </cell>
          <cell r="M1121">
            <v>0</v>
          </cell>
          <cell r="N1121">
            <v>0</v>
          </cell>
          <cell r="O1121">
            <v>0</v>
          </cell>
          <cell r="P1121">
            <v>0</v>
          </cell>
          <cell r="Q1121">
            <v>0</v>
          </cell>
        </row>
        <row r="1122">
          <cell r="C1122" t="str">
            <v>DESCRIPCIÓN</v>
          </cell>
          <cell r="D1122">
            <v>0</v>
          </cell>
          <cell r="E1122">
            <v>0</v>
          </cell>
          <cell r="F1122">
            <v>0</v>
          </cell>
          <cell r="G1122">
            <v>0</v>
          </cell>
          <cell r="H1122" t="str">
            <v>MARCA</v>
          </cell>
          <cell r="I1122">
            <v>0</v>
          </cell>
          <cell r="J1122" t="str">
            <v>TIPO</v>
          </cell>
          <cell r="K1122">
            <v>0</v>
          </cell>
          <cell r="L1122" t="str">
            <v>TARIFA/HORA</v>
          </cell>
          <cell r="M1122" t="str">
            <v>RENDIMIENTO</v>
          </cell>
          <cell r="N1122">
            <v>0</v>
          </cell>
          <cell r="O1122" t="str">
            <v>Vr. UNITARIO</v>
          </cell>
          <cell r="P1122">
            <v>0</v>
          </cell>
          <cell r="Q1122">
            <v>0</v>
          </cell>
        </row>
        <row r="1123">
          <cell r="C1123" t="str">
            <v>Vibrador de concreto (Mikasa), electrico a 110 v</v>
          </cell>
          <cell r="D1123">
            <v>0</v>
          </cell>
          <cell r="E1123">
            <v>0</v>
          </cell>
          <cell r="F1123">
            <v>0</v>
          </cell>
          <cell r="G1123">
            <v>0</v>
          </cell>
          <cell r="H1123">
            <v>0</v>
          </cell>
          <cell r="I1123">
            <v>0</v>
          </cell>
          <cell r="J1123" t="str">
            <v>Dia</v>
          </cell>
          <cell r="K1123">
            <v>0</v>
          </cell>
          <cell r="L1123">
            <v>46162</v>
          </cell>
          <cell r="M1123">
            <v>2</v>
          </cell>
          <cell r="N1123">
            <v>0</v>
          </cell>
          <cell r="O1123">
            <v>23081</v>
          </cell>
          <cell r="P1123">
            <v>0</v>
          </cell>
          <cell r="Q1123">
            <v>0</v>
          </cell>
          <cell r="R1123">
            <v>1.37</v>
          </cell>
          <cell r="T1123" t="str">
            <v>Vibrador de concreto (Mikasa), electrico a 110 v</v>
          </cell>
        </row>
        <row r="1124">
          <cell r="C1124" t="str">
            <v>Sección completa de andamio (1.2m-1.5m) x 1.5 m. (+ 4 ruedas) Incluye transporte.</v>
          </cell>
          <cell r="D1124">
            <v>0</v>
          </cell>
          <cell r="E1124">
            <v>0</v>
          </cell>
          <cell r="F1124">
            <v>0</v>
          </cell>
          <cell r="G1124">
            <v>0</v>
          </cell>
          <cell r="H1124">
            <v>0</v>
          </cell>
          <cell r="I1124">
            <v>0</v>
          </cell>
          <cell r="J1124" t="str">
            <v>Dia</v>
          </cell>
          <cell r="K1124">
            <v>0</v>
          </cell>
          <cell r="L1124">
            <v>2565</v>
          </cell>
          <cell r="M1124">
            <v>1</v>
          </cell>
          <cell r="N1124">
            <v>0</v>
          </cell>
          <cell r="O1124">
            <v>2565</v>
          </cell>
          <cell r="P1124">
            <v>0</v>
          </cell>
          <cell r="Q1124">
            <v>0</v>
          </cell>
          <cell r="R1124">
            <v>2.74</v>
          </cell>
          <cell r="T1124" t="str">
            <v>Sección completa de andamio (1.2m-1.5m) x 1.5 m. (+ 4 ruedas) Incluye transporte.</v>
          </cell>
        </row>
        <row r="1125">
          <cell r="C1125" t="str">
            <v>Can zunchado en madera común de 5,0cmx20cmx3,0m (alquiler). Incluye transporte.</v>
          </cell>
          <cell r="D1125">
            <v>0</v>
          </cell>
          <cell r="E1125">
            <v>0</v>
          </cell>
          <cell r="F1125">
            <v>0</v>
          </cell>
          <cell r="G1125">
            <v>0</v>
          </cell>
          <cell r="H1125">
            <v>0</v>
          </cell>
          <cell r="I1125">
            <v>0</v>
          </cell>
          <cell r="J1125" t="str">
            <v>Dia</v>
          </cell>
          <cell r="K1125">
            <v>0</v>
          </cell>
          <cell r="L1125">
            <v>1500</v>
          </cell>
          <cell r="M1125">
            <v>1</v>
          </cell>
          <cell r="N1125">
            <v>0</v>
          </cell>
          <cell r="O1125">
            <v>1500</v>
          </cell>
          <cell r="P1125">
            <v>0</v>
          </cell>
          <cell r="Q1125">
            <v>0</v>
          </cell>
          <cell r="R1125">
            <v>2.74</v>
          </cell>
          <cell r="T1125" t="str">
            <v>Can zunchado en madera común de 5,0cmx20cmx3,0m (alquiler). Incluye transporte.</v>
          </cell>
        </row>
        <row r="1126">
          <cell r="C1126">
            <v>0</v>
          </cell>
          <cell r="D1126">
            <v>0</v>
          </cell>
          <cell r="E1126">
            <v>0</v>
          </cell>
          <cell r="F1126">
            <v>0</v>
          </cell>
          <cell r="G1126">
            <v>0</v>
          </cell>
          <cell r="H1126">
            <v>0</v>
          </cell>
          <cell r="I1126">
            <v>0</v>
          </cell>
          <cell r="J1126" t="str">
            <v/>
          </cell>
          <cell r="K1126">
            <v>0</v>
          </cell>
          <cell r="L1126" t="str">
            <v/>
          </cell>
          <cell r="M1126">
            <v>0</v>
          </cell>
          <cell r="N1126">
            <v>0</v>
          </cell>
          <cell r="O1126">
            <v>0</v>
          </cell>
          <cell r="P1126">
            <v>0</v>
          </cell>
          <cell r="Q1126">
            <v>0</v>
          </cell>
          <cell r="R1126">
            <v>0</v>
          </cell>
          <cell r="T1126">
            <v>0</v>
          </cell>
        </row>
        <row r="1127">
          <cell r="C1127" t="str">
            <v>Herramienta Menor (Como % de Mano de Obra)</v>
          </cell>
          <cell r="D1127">
            <v>0</v>
          </cell>
          <cell r="E1127">
            <v>0</v>
          </cell>
          <cell r="F1127">
            <v>0</v>
          </cell>
          <cell r="G1127">
            <v>0</v>
          </cell>
          <cell r="H1127">
            <v>0</v>
          </cell>
          <cell r="I1127">
            <v>0</v>
          </cell>
          <cell r="J1127" t="str">
            <v>Dia</v>
          </cell>
          <cell r="K1127">
            <v>0</v>
          </cell>
          <cell r="L1127">
            <v>165653</v>
          </cell>
          <cell r="M1127">
            <v>0.05</v>
          </cell>
          <cell r="N1127">
            <v>0</v>
          </cell>
          <cell r="O1127">
            <v>8283</v>
          </cell>
          <cell r="P1127">
            <v>0</v>
          </cell>
          <cell r="Q1127">
            <v>0</v>
          </cell>
          <cell r="R1127">
            <v>22695.42</v>
          </cell>
          <cell r="T1127" t="str">
            <v>Herramienta Menor (Como % de Mano de Obra)</v>
          </cell>
        </row>
        <row r="1128">
          <cell r="C1128">
            <v>0</v>
          </cell>
          <cell r="D1128">
            <v>0</v>
          </cell>
          <cell r="E1128">
            <v>0</v>
          </cell>
          <cell r="F1128">
            <v>0</v>
          </cell>
          <cell r="G1128">
            <v>0</v>
          </cell>
          <cell r="H1128">
            <v>0</v>
          </cell>
          <cell r="I1128">
            <v>0</v>
          </cell>
          <cell r="J1128">
            <v>0</v>
          </cell>
          <cell r="K1128">
            <v>0</v>
          </cell>
          <cell r="L1128">
            <v>3.3700000000000001E-2</v>
          </cell>
          <cell r="M1128" t="str">
            <v>SUBTOTAL $</v>
          </cell>
          <cell r="N1128">
            <v>0</v>
          </cell>
          <cell r="O1128">
            <v>35429</v>
          </cell>
          <cell r="P1128">
            <v>0</v>
          </cell>
          <cell r="Q1128">
            <v>0</v>
          </cell>
          <cell r="T1128">
            <v>0</v>
          </cell>
        </row>
        <row r="1129">
          <cell r="C1129" t="str">
            <v>II. MATERIALES</v>
          </cell>
          <cell r="D1129">
            <v>0</v>
          </cell>
          <cell r="E1129">
            <v>0</v>
          </cell>
          <cell r="F1129">
            <v>0</v>
          </cell>
          <cell r="G1129">
            <v>0</v>
          </cell>
          <cell r="H1129">
            <v>0</v>
          </cell>
          <cell r="I1129">
            <v>0</v>
          </cell>
          <cell r="J1129">
            <v>0</v>
          </cell>
          <cell r="K1129">
            <v>0</v>
          </cell>
          <cell r="L1129">
            <v>0</v>
          </cell>
          <cell r="M1129">
            <v>0</v>
          </cell>
          <cell r="N1129">
            <v>0</v>
          </cell>
          <cell r="O1129">
            <v>0</v>
          </cell>
          <cell r="P1129">
            <v>0</v>
          </cell>
          <cell r="Q1129">
            <v>0</v>
          </cell>
          <cell r="T1129">
            <v>0</v>
          </cell>
        </row>
        <row r="1130">
          <cell r="C1130">
            <v>0</v>
          </cell>
          <cell r="D1130">
            <v>0</v>
          </cell>
          <cell r="E1130">
            <v>0</v>
          </cell>
          <cell r="F1130">
            <v>0</v>
          </cell>
          <cell r="G1130">
            <v>0</v>
          </cell>
          <cell r="H1130">
            <v>0</v>
          </cell>
          <cell r="I1130">
            <v>0</v>
          </cell>
          <cell r="J1130">
            <v>0</v>
          </cell>
          <cell r="K1130">
            <v>0</v>
          </cell>
          <cell r="L1130">
            <v>0</v>
          </cell>
          <cell r="M1130">
            <v>0</v>
          </cell>
          <cell r="N1130">
            <v>0</v>
          </cell>
          <cell r="O1130">
            <v>0</v>
          </cell>
          <cell r="P1130">
            <v>0</v>
          </cell>
          <cell r="Q1130">
            <v>0</v>
          </cell>
          <cell r="T1130">
            <v>0</v>
          </cell>
        </row>
        <row r="1131">
          <cell r="C1131" t="str">
            <v>DESCRIPCIÓN</v>
          </cell>
          <cell r="D1131">
            <v>0</v>
          </cell>
          <cell r="E1131">
            <v>0</v>
          </cell>
          <cell r="F1131">
            <v>0</v>
          </cell>
          <cell r="G1131">
            <v>0</v>
          </cell>
          <cell r="H1131">
            <v>0</v>
          </cell>
          <cell r="I1131">
            <v>0</v>
          </cell>
          <cell r="J1131">
            <v>0</v>
          </cell>
          <cell r="K1131" t="str">
            <v>UNIDAD</v>
          </cell>
          <cell r="L1131" t="str">
            <v>CANTIDAD</v>
          </cell>
          <cell r="M1131" t="str">
            <v>PRECIO UNIT.</v>
          </cell>
          <cell r="N1131">
            <v>0</v>
          </cell>
          <cell r="O1131" t="str">
            <v>Vr. UNITARIO</v>
          </cell>
          <cell r="P1131">
            <v>0</v>
          </cell>
          <cell r="Q1131">
            <v>0</v>
          </cell>
          <cell r="T1131">
            <v>0</v>
          </cell>
        </row>
        <row r="1132">
          <cell r="C1132" t="str">
            <v>Concreto Resistencia 21 (Mpa)</v>
          </cell>
          <cell r="D1132">
            <v>0</v>
          </cell>
          <cell r="E1132">
            <v>0</v>
          </cell>
          <cell r="F1132">
            <v>0</v>
          </cell>
          <cell r="G1132">
            <v>0</v>
          </cell>
          <cell r="H1132">
            <v>0</v>
          </cell>
          <cell r="I1132">
            <v>0</v>
          </cell>
          <cell r="J1132">
            <v>0</v>
          </cell>
          <cell r="K1132" t="str">
            <v>m3</v>
          </cell>
          <cell r="L1132">
            <v>1.05</v>
          </cell>
          <cell r="M1132">
            <v>521073</v>
          </cell>
          <cell r="N1132">
            <v>0</v>
          </cell>
          <cell r="O1132">
            <v>547127</v>
          </cell>
          <cell r="P1132">
            <v>0</v>
          </cell>
          <cell r="Q1132">
            <v>0</v>
          </cell>
          <cell r="R1132">
            <v>2.88</v>
          </cell>
          <cell r="T1132" t="str">
            <v>Concreto Resistencia 21 (Mpa)</v>
          </cell>
        </row>
        <row r="1133">
          <cell r="C1133" t="str">
            <v>Super T de 19 mm. 1.53 x 2.44 m</v>
          </cell>
          <cell r="D1133">
            <v>0</v>
          </cell>
          <cell r="E1133">
            <v>0</v>
          </cell>
          <cell r="F1133">
            <v>0</v>
          </cell>
          <cell r="G1133">
            <v>0</v>
          </cell>
          <cell r="H1133">
            <v>0</v>
          </cell>
          <cell r="I1133">
            <v>0</v>
          </cell>
          <cell r="J1133">
            <v>0</v>
          </cell>
          <cell r="K1133" t="str">
            <v>un</v>
          </cell>
          <cell r="L1133">
            <v>0.71430000000000005</v>
          </cell>
          <cell r="M1133">
            <v>300000</v>
          </cell>
          <cell r="N1133">
            <v>0</v>
          </cell>
          <cell r="O1133">
            <v>214290</v>
          </cell>
          <cell r="P1133">
            <v>0</v>
          </cell>
          <cell r="Q1133">
            <v>0</v>
          </cell>
          <cell r="R1133">
            <v>1.96</v>
          </cell>
          <cell r="T1133" t="str">
            <v>Super T de 19 mm. 1.53 x 2.44 m</v>
          </cell>
        </row>
        <row r="1134">
          <cell r="C1134" t="str">
            <v>Larguero 8cm. X 4cm.          L=3.00 mt.</v>
          </cell>
          <cell r="D1134">
            <v>0</v>
          </cell>
          <cell r="E1134">
            <v>0</v>
          </cell>
          <cell r="F1134">
            <v>0</v>
          </cell>
          <cell r="G1134">
            <v>0</v>
          </cell>
          <cell r="H1134">
            <v>0</v>
          </cell>
          <cell r="I1134">
            <v>0</v>
          </cell>
          <cell r="J1134">
            <v>0</v>
          </cell>
          <cell r="K1134" t="str">
            <v>u</v>
          </cell>
          <cell r="L1134">
            <v>3.52</v>
          </cell>
          <cell r="M1134">
            <v>10645</v>
          </cell>
          <cell r="N1134">
            <v>0</v>
          </cell>
          <cell r="O1134">
            <v>37470</v>
          </cell>
          <cell r="P1134">
            <v>0</v>
          </cell>
          <cell r="Q1134">
            <v>0</v>
          </cell>
          <cell r="R1134">
            <v>9.64</v>
          </cell>
          <cell r="T1134" t="str">
            <v>Larguero 8cm. X 4cm.          L=3.00 mt.</v>
          </cell>
        </row>
        <row r="1135">
          <cell r="C1135" t="str">
            <v>Moldura en madera 1/4 bocel de L=2,80 m</v>
          </cell>
          <cell r="D1135">
            <v>0</v>
          </cell>
          <cell r="E1135">
            <v>0</v>
          </cell>
          <cell r="F1135">
            <v>0</v>
          </cell>
          <cell r="G1135">
            <v>0</v>
          </cell>
          <cell r="H1135">
            <v>0</v>
          </cell>
          <cell r="I1135">
            <v>0</v>
          </cell>
          <cell r="J1135">
            <v>0</v>
          </cell>
          <cell r="K1135" t="str">
            <v>m</v>
          </cell>
          <cell r="L1135">
            <v>9.52</v>
          </cell>
          <cell r="M1135">
            <v>3941</v>
          </cell>
          <cell r="N1135">
            <v>0</v>
          </cell>
          <cell r="O1135">
            <v>37518</v>
          </cell>
          <cell r="P1135">
            <v>0</v>
          </cell>
          <cell r="Q1135">
            <v>0</v>
          </cell>
          <cell r="R1135">
            <v>26.08</v>
          </cell>
          <cell r="T1135" t="str">
            <v>Moldura en madera 1/4 bocel de L=2,80 m</v>
          </cell>
        </row>
        <row r="1136">
          <cell r="C1136" t="str">
            <v>Clavos Hierro 2 1/2 Pulgadas 350 Gramos(105 Clavos Apx Caja)</v>
          </cell>
          <cell r="D1136">
            <v>0</v>
          </cell>
          <cell r="E1136">
            <v>0</v>
          </cell>
          <cell r="F1136">
            <v>0</v>
          </cell>
          <cell r="G1136">
            <v>0</v>
          </cell>
          <cell r="H1136">
            <v>0</v>
          </cell>
          <cell r="I1136">
            <v>0</v>
          </cell>
          <cell r="J1136">
            <v>0</v>
          </cell>
          <cell r="K1136" t="str">
            <v>u</v>
          </cell>
          <cell r="L1136">
            <v>2.5</v>
          </cell>
          <cell r="M1136">
            <v>4620</v>
          </cell>
          <cell r="N1136">
            <v>0</v>
          </cell>
          <cell r="O1136">
            <v>11550</v>
          </cell>
          <cell r="P1136">
            <v>0</v>
          </cell>
          <cell r="Q1136">
            <v>0</v>
          </cell>
          <cell r="R1136">
            <v>6.85</v>
          </cell>
          <cell r="T1136" t="str">
            <v>Clavos Hierro 2 1/2 Pulgadas 350 Gramos(105 Clavos Apx Caja)</v>
          </cell>
        </row>
        <row r="1137">
          <cell r="C1137" t="str">
            <v>Alambre negro para amarre calibre 18</v>
          </cell>
          <cell r="D1137">
            <v>0</v>
          </cell>
          <cell r="E1137">
            <v>0</v>
          </cell>
          <cell r="F1137">
            <v>0</v>
          </cell>
          <cell r="G1137">
            <v>0</v>
          </cell>
          <cell r="H1137">
            <v>0</v>
          </cell>
          <cell r="I1137">
            <v>0</v>
          </cell>
          <cell r="J1137">
            <v>0</v>
          </cell>
          <cell r="K1137" t="str">
            <v>kg</v>
          </cell>
          <cell r="L1137">
            <v>6.6000000000000003E-2</v>
          </cell>
          <cell r="M1137">
            <v>11400</v>
          </cell>
          <cell r="N1137">
            <v>0</v>
          </cell>
          <cell r="O1137">
            <v>752</v>
          </cell>
          <cell r="P1137">
            <v>0</v>
          </cell>
          <cell r="Q1137">
            <v>0</v>
          </cell>
          <cell r="R1137">
            <v>0.18</v>
          </cell>
          <cell r="T1137" t="str">
            <v>Alambre negro para amarre calibre 18</v>
          </cell>
        </row>
        <row r="1138">
          <cell r="C1138">
            <v>0</v>
          </cell>
          <cell r="D1138">
            <v>0</v>
          </cell>
          <cell r="E1138">
            <v>0</v>
          </cell>
          <cell r="F1138">
            <v>0</v>
          </cell>
          <cell r="G1138">
            <v>0</v>
          </cell>
          <cell r="H1138">
            <v>0</v>
          </cell>
          <cell r="I1138">
            <v>0</v>
          </cell>
          <cell r="J1138">
            <v>0</v>
          </cell>
          <cell r="K1138" t="str">
            <v/>
          </cell>
          <cell r="L1138">
            <v>0</v>
          </cell>
          <cell r="M1138">
            <v>0</v>
          </cell>
          <cell r="N1138">
            <v>0</v>
          </cell>
          <cell r="O1138">
            <v>0</v>
          </cell>
          <cell r="P1138">
            <v>0</v>
          </cell>
          <cell r="Q1138">
            <v>0</v>
          </cell>
          <cell r="R1138">
            <v>0</v>
          </cell>
          <cell r="T1138">
            <v>0</v>
          </cell>
        </row>
        <row r="1139">
          <cell r="C1139">
            <v>0</v>
          </cell>
          <cell r="D1139">
            <v>0</v>
          </cell>
          <cell r="E1139">
            <v>0</v>
          </cell>
          <cell r="F1139">
            <v>0</v>
          </cell>
          <cell r="G1139">
            <v>0</v>
          </cell>
          <cell r="H1139">
            <v>0</v>
          </cell>
          <cell r="I1139">
            <v>0</v>
          </cell>
          <cell r="J1139">
            <v>0</v>
          </cell>
          <cell r="K1139" t="str">
            <v/>
          </cell>
          <cell r="L1139">
            <v>0</v>
          </cell>
          <cell r="M1139">
            <v>0</v>
          </cell>
          <cell r="N1139">
            <v>0</v>
          </cell>
          <cell r="O1139">
            <v>0</v>
          </cell>
          <cell r="P1139">
            <v>0</v>
          </cell>
          <cell r="Q1139">
            <v>0</v>
          </cell>
          <cell r="R1139">
            <v>0</v>
          </cell>
          <cell r="T1139">
            <v>0</v>
          </cell>
        </row>
        <row r="1140">
          <cell r="C1140">
            <v>0</v>
          </cell>
          <cell r="D1140">
            <v>0</v>
          </cell>
          <cell r="E1140">
            <v>0</v>
          </cell>
          <cell r="F1140">
            <v>0</v>
          </cell>
          <cell r="G1140">
            <v>0</v>
          </cell>
          <cell r="H1140">
            <v>0</v>
          </cell>
          <cell r="I1140">
            <v>0</v>
          </cell>
          <cell r="J1140">
            <v>0</v>
          </cell>
          <cell r="K1140">
            <v>0</v>
          </cell>
          <cell r="L1140">
            <v>0.8085</v>
          </cell>
          <cell r="M1140" t="str">
            <v>SUBTOTAL $</v>
          </cell>
          <cell r="N1140">
            <v>0</v>
          </cell>
          <cell r="O1140">
            <v>848707</v>
          </cell>
          <cell r="P1140">
            <v>0</v>
          </cell>
          <cell r="Q1140">
            <v>0</v>
          </cell>
          <cell r="T1140">
            <v>0</v>
          </cell>
        </row>
        <row r="1141">
          <cell r="C1141" t="str">
            <v>III. TRANSPORTES</v>
          </cell>
          <cell r="D1141">
            <v>0</v>
          </cell>
          <cell r="E1141">
            <v>0</v>
          </cell>
          <cell r="F1141">
            <v>0</v>
          </cell>
          <cell r="G1141">
            <v>0</v>
          </cell>
          <cell r="H1141">
            <v>0</v>
          </cell>
          <cell r="I1141">
            <v>0</v>
          </cell>
          <cell r="J1141">
            <v>0</v>
          </cell>
          <cell r="K1141">
            <v>0</v>
          </cell>
          <cell r="L1141">
            <v>0</v>
          </cell>
          <cell r="M1141">
            <v>0</v>
          </cell>
          <cell r="N1141">
            <v>0</v>
          </cell>
          <cell r="O1141">
            <v>0</v>
          </cell>
          <cell r="P1141">
            <v>0</v>
          </cell>
          <cell r="Q1141">
            <v>0</v>
          </cell>
          <cell r="T1141">
            <v>0</v>
          </cell>
        </row>
        <row r="1142">
          <cell r="C1142">
            <v>0</v>
          </cell>
          <cell r="D1142">
            <v>0</v>
          </cell>
          <cell r="E1142">
            <v>0</v>
          </cell>
          <cell r="F1142">
            <v>0</v>
          </cell>
          <cell r="G1142">
            <v>0</v>
          </cell>
          <cell r="H1142">
            <v>0</v>
          </cell>
          <cell r="I1142">
            <v>0</v>
          </cell>
          <cell r="J1142">
            <v>0</v>
          </cell>
          <cell r="K1142">
            <v>0</v>
          </cell>
          <cell r="L1142">
            <v>0</v>
          </cell>
          <cell r="M1142">
            <v>0</v>
          </cell>
          <cell r="N1142">
            <v>0</v>
          </cell>
          <cell r="O1142">
            <v>0</v>
          </cell>
          <cell r="P1142">
            <v>0</v>
          </cell>
          <cell r="Q1142">
            <v>0</v>
          </cell>
          <cell r="T1142">
            <v>0</v>
          </cell>
        </row>
        <row r="1143">
          <cell r="C1143" t="str">
            <v>MATERIAL</v>
          </cell>
          <cell r="D1143">
            <v>0</v>
          </cell>
          <cell r="E1143">
            <v>0</v>
          </cell>
          <cell r="F1143">
            <v>0</v>
          </cell>
          <cell r="G1143">
            <v>0</v>
          </cell>
          <cell r="H1143">
            <v>0</v>
          </cell>
          <cell r="I1143">
            <v>0</v>
          </cell>
          <cell r="J1143" t="str">
            <v>VOL. o PESO</v>
          </cell>
          <cell r="K1143" t="str">
            <v>DISTANCIA</v>
          </cell>
          <cell r="L1143" t="str">
            <v>M3 o Ton/Km</v>
          </cell>
          <cell r="M1143" t="str">
            <v>TARIFA</v>
          </cell>
          <cell r="N1143">
            <v>0</v>
          </cell>
          <cell r="O1143" t="str">
            <v>Vr. UNITARIO</v>
          </cell>
          <cell r="P1143">
            <v>0</v>
          </cell>
          <cell r="Q1143">
            <v>0</v>
          </cell>
          <cell r="T1143">
            <v>0</v>
          </cell>
        </row>
        <row r="1144">
          <cell r="C1144">
            <v>0</v>
          </cell>
          <cell r="D1144">
            <v>0</v>
          </cell>
          <cell r="E1144">
            <v>0</v>
          </cell>
          <cell r="F1144">
            <v>0</v>
          </cell>
          <cell r="G1144">
            <v>0</v>
          </cell>
          <cell r="H1144">
            <v>0</v>
          </cell>
          <cell r="I1144">
            <v>0</v>
          </cell>
          <cell r="J1144" t="str">
            <v/>
          </cell>
          <cell r="K1144">
            <v>0</v>
          </cell>
          <cell r="L1144">
            <v>0</v>
          </cell>
          <cell r="M1144">
            <v>0</v>
          </cell>
          <cell r="N1144">
            <v>0</v>
          </cell>
          <cell r="O1144">
            <v>0</v>
          </cell>
          <cell r="P1144">
            <v>0</v>
          </cell>
          <cell r="Q1144">
            <v>0</v>
          </cell>
          <cell r="R1144">
            <v>0</v>
          </cell>
          <cell r="T1144">
            <v>0</v>
          </cell>
        </row>
        <row r="1145">
          <cell r="C1145">
            <v>0</v>
          </cell>
          <cell r="D1145">
            <v>0</v>
          </cell>
          <cell r="E1145">
            <v>0</v>
          </cell>
          <cell r="F1145">
            <v>0</v>
          </cell>
          <cell r="G1145">
            <v>0</v>
          </cell>
          <cell r="H1145">
            <v>0</v>
          </cell>
          <cell r="I1145">
            <v>0</v>
          </cell>
          <cell r="J1145" t="str">
            <v/>
          </cell>
          <cell r="K1145">
            <v>0</v>
          </cell>
          <cell r="L1145">
            <v>0</v>
          </cell>
          <cell r="M1145">
            <v>0</v>
          </cell>
          <cell r="N1145">
            <v>0</v>
          </cell>
          <cell r="O1145">
            <v>0</v>
          </cell>
          <cell r="P1145">
            <v>0</v>
          </cell>
          <cell r="Q1145">
            <v>0</v>
          </cell>
          <cell r="R1145">
            <v>0</v>
          </cell>
          <cell r="T1145">
            <v>0</v>
          </cell>
        </row>
        <row r="1146">
          <cell r="C1146">
            <v>0</v>
          </cell>
          <cell r="D1146">
            <v>0</v>
          </cell>
          <cell r="E1146">
            <v>0</v>
          </cell>
          <cell r="F1146">
            <v>0</v>
          </cell>
          <cell r="G1146">
            <v>0</v>
          </cell>
          <cell r="H1146">
            <v>0</v>
          </cell>
          <cell r="I1146">
            <v>0</v>
          </cell>
          <cell r="J1146" t="str">
            <v/>
          </cell>
          <cell r="K1146">
            <v>0</v>
          </cell>
          <cell r="L1146">
            <v>0</v>
          </cell>
          <cell r="M1146">
            <v>0</v>
          </cell>
          <cell r="N1146">
            <v>0</v>
          </cell>
          <cell r="O1146">
            <v>0</v>
          </cell>
          <cell r="P1146">
            <v>0</v>
          </cell>
          <cell r="Q1146">
            <v>0</v>
          </cell>
          <cell r="R1146">
            <v>0</v>
          </cell>
          <cell r="T1146">
            <v>0</v>
          </cell>
        </row>
        <row r="1147">
          <cell r="C1147">
            <v>0</v>
          </cell>
          <cell r="D1147">
            <v>0</v>
          </cell>
          <cell r="E1147">
            <v>0</v>
          </cell>
          <cell r="F1147">
            <v>0</v>
          </cell>
          <cell r="G1147">
            <v>0</v>
          </cell>
          <cell r="H1147">
            <v>0</v>
          </cell>
          <cell r="I1147">
            <v>0</v>
          </cell>
          <cell r="J1147">
            <v>0</v>
          </cell>
          <cell r="K1147">
            <v>0</v>
          </cell>
          <cell r="L1147">
            <v>0</v>
          </cell>
          <cell r="M1147" t="str">
            <v>SUBTOTAL $</v>
          </cell>
          <cell r="N1147">
            <v>0</v>
          </cell>
          <cell r="O1147">
            <v>0</v>
          </cell>
          <cell r="P1147">
            <v>0</v>
          </cell>
          <cell r="Q1147">
            <v>0</v>
          </cell>
          <cell r="T1147">
            <v>0</v>
          </cell>
        </row>
        <row r="1148">
          <cell r="C1148" t="str">
            <v>IV. MANO DE OBRA</v>
          </cell>
          <cell r="D1148">
            <v>0</v>
          </cell>
          <cell r="E1148">
            <v>0</v>
          </cell>
          <cell r="F1148">
            <v>0</v>
          </cell>
          <cell r="G1148">
            <v>0</v>
          </cell>
          <cell r="H1148">
            <v>0</v>
          </cell>
          <cell r="I1148">
            <v>0</v>
          </cell>
          <cell r="J1148">
            <v>0</v>
          </cell>
          <cell r="K1148">
            <v>0</v>
          </cell>
          <cell r="L1148">
            <v>0</v>
          </cell>
          <cell r="M1148">
            <v>0</v>
          </cell>
          <cell r="N1148">
            <v>0</v>
          </cell>
          <cell r="O1148">
            <v>0</v>
          </cell>
          <cell r="P1148">
            <v>0</v>
          </cell>
          <cell r="Q1148">
            <v>0</v>
          </cell>
          <cell r="T1148">
            <v>0</v>
          </cell>
        </row>
        <row r="1149">
          <cell r="C1149">
            <v>0</v>
          </cell>
          <cell r="D1149">
            <v>0</v>
          </cell>
          <cell r="E1149">
            <v>0</v>
          </cell>
          <cell r="F1149">
            <v>0</v>
          </cell>
          <cell r="G1149">
            <v>0</v>
          </cell>
          <cell r="H1149">
            <v>0</v>
          </cell>
          <cell r="I1149">
            <v>0</v>
          </cell>
          <cell r="J1149">
            <v>0</v>
          </cell>
          <cell r="K1149">
            <v>0</v>
          </cell>
          <cell r="L1149">
            <v>0</v>
          </cell>
          <cell r="M1149">
            <v>0</v>
          </cell>
          <cell r="N1149">
            <v>0</v>
          </cell>
          <cell r="O1149">
            <v>0</v>
          </cell>
          <cell r="P1149">
            <v>0</v>
          </cell>
          <cell r="Q1149">
            <v>0</v>
          </cell>
          <cell r="T1149">
            <v>0</v>
          </cell>
        </row>
        <row r="1150">
          <cell r="C1150" t="str">
            <v>TRABAJADOR</v>
          </cell>
          <cell r="D1150">
            <v>0</v>
          </cell>
          <cell r="E1150">
            <v>0</v>
          </cell>
          <cell r="F1150">
            <v>0</v>
          </cell>
          <cell r="G1150">
            <v>0</v>
          </cell>
          <cell r="H1150">
            <v>0</v>
          </cell>
          <cell r="I1150" t="str">
            <v>CANTIDAD</v>
          </cell>
          <cell r="J1150" t="str">
            <v>JORNAL</v>
          </cell>
          <cell r="K1150" t="str">
            <v>PRESTACIONES</v>
          </cell>
          <cell r="L1150" t="str">
            <v>JORNAL TOTAL</v>
          </cell>
          <cell r="M1150" t="str">
            <v>RENDIMIENTO</v>
          </cell>
          <cell r="N1150">
            <v>0</v>
          </cell>
          <cell r="O1150" t="str">
            <v>Vr. UNITARIO</v>
          </cell>
          <cell r="P1150">
            <v>0</v>
          </cell>
          <cell r="Q1150">
            <v>0</v>
          </cell>
          <cell r="R1150">
            <v>0</v>
          </cell>
          <cell r="T1150">
            <v>0</v>
          </cell>
        </row>
        <row r="1151">
          <cell r="C1151" t="str">
            <v>Oficial</v>
          </cell>
          <cell r="D1151">
            <v>0</v>
          </cell>
          <cell r="E1151">
            <v>0</v>
          </cell>
          <cell r="F1151">
            <v>0</v>
          </cell>
          <cell r="G1151">
            <v>0</v>
          </cell>
          <cell r="H1151">
            <v>0</v>
          </cell>
          <cell r="I1151">
            <v>1</v>
          </cell>
          <cell r="J1151">
            <v>88160</v>
          </cell>
          <cell r="K1151">
            <v>1.6933</v>
          </cell>
          <cell r="L1151">
            <v>149281</v>
          </cell>
          <cell r="M1151">
            <v>2</v>
          </cell>
          <cell r="N1151">
            <v>0</v>
          </cell>
          <cell r="O1151">
            <v>74641</v>
          </cell>
          <cell r="P1151">
            <v>0</v>
          </cell>
          <cell r="Q1151">
            <v>0</v>
          </cell>
          <cell r="R1151">
            <v>1.37</v>
          </cell>
          <cell r="T1151" t="str">
            <v>Oficial</v>
          </cell>
        </row>
        <row r="1152">
          <cell r="C1152" t="str">
            <v>Ayudante Entendido</v>
          </cell>
          <cell r="D1152">
            <v>0</v>
          </cell>
          <cell r="E1152">
            <v>0</v>
          </cell>
          <cell r="F1152">
            <v>0</v>
          </cell>
          <cell r="G1152">
            <v>0</v>
          </cell>
          <cell r="H1152">
            <v>0</v>
          </cell>
          <cell r="I1152">
            <v>1</v>
          </cell>
          <cell r="J1152">
            <v>60367</v>
          </cell>
          <cell r="K1152">
            <v>1.7181</v>
          </cell>
          <cell r="L1152">
            <v>103717</v>
          </cell>
          <cell r="M1152">
            <v>2</v>
          </cell>
          <cell r="N1152">
            <v>0</v>
          </cell>
          <cell r="O1152">
            <v>51859</v>
          </cell>
          <cell r="P1152">
            <v>0</v>
          </cell>
          <cell r="Q1152">
            <v>0</v>
          </cell>
          <cell r="R1152">
            <v>1.37</v>
          </cell>
          <cell r="T1152" t="str">
            <v>Ayudante Entendido</v>
          </cell>
        </row>
        <row r="1153">
          <cell r="C1153" t="str">
            <v>Ayudante Raso</v>
          </cell>
          <cell r="D1153">
            <v>0</v>
          </cell>
          <cell r="E1153">
            <v>0</v>
          </cell>
          <cell r="F1153">
            <v>0</v>
          </cell>
          <cell r="G1153">
            <v>0</v>
          </cell>
          <cell r="H1153">
            <v>0</v>
          </cell>
          <cell r="I1153">
            <v>1</v>
          </cell>
          <cell r="J1153">
            <v>44900</v>
          </cell>
          <cell r="K1153">
            <v>1.744</v>
          </cell>
          <cell r="L1153">
            <v>78306</v>
          </cell>
          <cell r="M1153">
            <v>2</v>
          </cell>
          <cell r="N1153">
            <v>0</v>
          </cell>
          <cell r="O1153">
            <v>39153</v>
          </cell>
          <cell r="P1153">
            <v>0</v>
          </cell>
          <cell r="Q1153">
            <v>0</v>
          </cell>
          <cell r="R1153">
            <v>1.37</v>
          </cell>
          <cell r="T1153" t="str">
            <v>Ayudante Raso</v>
          </cell>
        </row>
        <row r="1154">
          <cell r="C1154">
            <v>0</v>
          </cell>
          <cell r="D1154">
            <v>0</v>
          </cell>
          <cell r="E1154">
            <v>0</v>
          </cell>
          <cell r="F1154">
            <v>0</v>
          </cell>
          <cell r="G1154">
            <v>0</v>
          </cell>
          <cell r="H1154">
            <v>0</v>
          </cell>
          <cell r="I1154">
            <v>0</v>
          </cell>
          <cell r="J1154">
            <v>0</v>
          </cell>
          <cell r="K1154">
            <v>0</v>
          </cell>
          <cell r="L1154">
            <v>0.1578</v>
          </cell>
          <cell r="M1154" t="str">
            <v>SUBTOTAL $</v>
          </cell>
          <cell r="N1154">
            <v>0</v>
          </cell>
          <cell r="O1154">
            <v>165653</v>
          </cell>
          <cell r="P1154">
            <v>0</v>
          </cell>
          <cell r="Q1154">
            <v>0</v>
          </cell>
          <cell r="T1154">
            <v>0</v>
          </cell>
        </row>
        <row r="1155">
          <cell r="C1155">
            <v>0</v>
          </cell>
          <cell r="D1155">
            <v>0</v>
          </cell>
          <cell r="E1155">
            <v>0</v>
          </cell>
          <cell r="F1155">
            <v>0</v>
          </cell>
          <cell r="G1155">
            <v>0</v>
          </cell>
          <cell r="H1155">
            <v>0</v>
          </cell>
          <cell r="I1155">
            <v>0</v>
          </cell>
          <cell r="J1155">
            <v>0</v>
          </cell>
          <cell r="K1155">
            <v>0</v>
          </cell>
          <cell r="L1155">
            <v>0</v>
          </cell>
          <cell r="M1155">
            <v>0</v>
          </cell>
          <cell r="N1155">
            <v>0</v>
          </cell>
          <cell r="O1155">
            <v>0</v>
          </cell>
          <cell r="P1155">
            <v>0</v>
          </cell>
          <cell r="Q1155">
            <v>0</v>
          </cell>
        </row>
        <row r="1156">
          <cell r="C1156" t="str">
            <v>TOTAL COSTO DIRECTO $</v>
          </cell>
          <cell r="D1156">
            <v>0</v>
          </cell>
          <cell r="E1156">
            <v>0</v>
          </cell>
          <cell r="F1156">
            <v>0</v>
          </cell>
          <cell r="G1156">
            <v>0</v>
          </cell>
          <cell r="H1156">
            <v>0</v>
          </cell>
          <cell r="I1156">
            <v>0</v>
          </cell>
          <cell r="J1156">
            <v>0</v>
          </cell>
          <cell r="K1156">
            <v>0</v>
          </cell>
          <cell r="L1156">
            <v>0</v>
          </cell>
          <cell r="M1156">
            <v>0</v>
          </cell>
          <cell r="N1156">
            <v>0</v>
          </cell>
          <cell r="O1156">
            <v>1049789</v>
          </cell>
          <cell r="P1156">
            <v>0</v>
          </cell>
          <cell r="Q1156">
            <v>0</v>
          </cell>
        </row>
        <row r="1157">
          <cell r="C1157" t="str">
            <v>V. COSTOS INDIRECTOS</v>
          </cell>
          <cell r="D1157">
            <v>0</v>
          </cell>
          <cell r="E1157">
            <v>0</v>
          </cell>
          <cell r="F1157">
            <v>0</v>
          </cell>
          <cell r="G1157">
            <v>0</v>
          </cell>
          <cell r="H1157">
            <v>0</v>
          </cell>
          <cell r="I1157">
            <v>0</v>
          </cell>
          <cell r="J1157">
            <v>0</v>
          </cell>
          <cell r="K1157">
            <v>0</v>
          </cell>
          <cell r="L1157">
            <v>0</v>
          </cell>
          <cell r="M1157">
            <v>0</v>
          </cell>
          <cell r="N1157">
            <v>0</v>
          </cell>
          <cell r="O1157">
            <v>0</v>
          </cell>
          <cell r="P1157">
            <v>0</v>
          </cell>
          <cell r="Q1157">
            <v>0</v>
          </cell>
        </row>
        <row r="1158">
          <cell r="C1158">
            <v>0</v>
          </cell>
          <cell r="D1158">
            <v>0</v>
          </cell>
          <cell r="E1158">
            <v>0</v>
          </cell>
          <cell r="F1158">
            <v>0</v>
          </cell>
          <cell r="G1158">
            <v>0</v>
          </cell>
          <cell r="H1158">
            <v>0</v>
          </cell>
          <cell r="I1158">
            <v>0</v>
          </cell>
          <cell r="J1158">
            <v>0</v>
          </cell>
          <cell r="K1158">
            <v>0</v>
          </cell>
          <cell r="L1158">
            <v>0</v>
          </cell>
          <cell r="M1158">
            <v>0</v>
          </cell>
          <cell r="N1158">
            <v>0</v>
          </cell>
          <cell r="O1158">
            <v>0</v>
          </cell>
          <cell r="P1158">
            <v>0</v>
          </cell>
          <cell r="Q1158">
            <v>0</v>
          </cell>
        </row>
        <row r="1159">
          <cell r="C1159" t="str">
            <v>Descripción</v>
          </cell>
          <cell r="D1159">
            <v>0</v>
          </cell>
          <cell r="E1159">
            <v>0</v>
          </cell>
          <cell r="F1159">
            <v>0</v>
          </cell>
          <cell r="G1159">
            <v>0</v>
          </cell>
          <cell r="H1159">
            <v>0</v>
          </cell>
          <cell r="I1159">
            <v>0</v>
          </cell>
          <cell r="J1159">
            <v>0</v>
          </cell>
          <cell r="K1159">
            <v>0</v>
          </cell>
          <cell r="L1159" t="str">
            <v>Porcentaje</v>
          </cell>
          <cell r="M1159" t="str">
            <v>Valor Total</v>
          </cell>
          <cell r="N1159">
            <v>0</v>
          </cell>
          <cell r="O1159">
            <v>0</v>
          </cell>
          <cell r="P1159">
            <v>0</v>
          </cell>
          <cell r="Q1159">
            <v>0</v>
          </cell>
        </row>
        <row r="1160">
          <cell r="C1160" t="str">
            <v>ADMINISTRACION</v>
          </cell>
          <cell r="D1160">
            <v>0</v>
          </cell>
          <cell r="E1160">
            <v>0</v>
          </cell>
          <cell r="F1160">
            <v>0</v>
          </cell>
          <cell r="G1160">
            <v>0</v>
          </cell>
          <cell r="H1160">
            <v>0</v>
          </cell>
          <cell r="I1160">
            <v>0</v>
          </cell>
          <cell r="J1160">
            <v>0</v>
          </cell>
          <cell r="K1160">
            <v>0</v>
          </cell>
          <cell r="L1160">
            <v>0.23930000000000001</v>
          </cell>
          <cell r="M1160">
            <v>251215</v>
          </cell>
          <cell r="N1160">
            <v>0</v>
          </cell>
          <cell r="O1160">
            <v>0</v>
          </cell>
          <cell r="P1160">
            <v>0</v>
          </cell>
          <cell r="Q1160">
            <v>0</v>
          </cell>
        </row>
        <row r="1161">
          <cell r="C1161" t="str">
            <v xml:space="preserve">IMPREVISTOS </v>
          </cell>
          <cell r="D1161">
            <v>0</v>
          </cell>
          <cell r="E1161">
            <v>0</v>
          </cell>
          <cell r="F1161">
            <v>0</v>
          </cell>
          <cell r="G1161">
            <v>0</v>
          </cell>
          <cell r="H1161">
            <v>0</v>
          </cell>
          <cell r="I1161">
            <v>0</v>
          </cell>
          <cell r="J1161">
            <v>0</v>
          </cell>
          <cell r="K1161">
            <v>0</v>
          </cell>
          <cell r="L1161">
            <v>0</v>
          </cell>
          <cell r="M1161">
            <v>0</v>
          </cell>
          <cell r="N1161">
            <v>0</v>
          </cell>
          <cell r="O1161">
            <v>0</v>
          </cell>
          <cell r="P1161">
            <v>0</v>
          </cell>
          <cell r="Q1161">
            <v>0</v>
          </cell>
        </row>
        <row r="1162">
          <cell r="C1162" t="str">
            <v>UTILIDAD</v>
          </cell>
          <cell r="D1162">
            <v>0</v>
          </cell>
          <cell r="E1162">
            <v>0</v>
          </cell>
          <cell r="F1162">
            <v>0</v>
          </cell>
          <cell r="G1162">
            <v>0</v>
          </cell>
          <cell r="H1162">
            <v>0</v>
          </cell>
          <cell r="I1162">
            <v>0</v>
          </cell>
          <cell r="J1162">
            <v>0</v>
          </cell>
          <cell r="K1162">
            <v>0</v>
          </cell>
          <cell r="L1162">
            <v>0.05</v>
          </cell>
          <cell r="M1162">
            <v>52489</v>
          </cell>
          <cell r="N1162">
            <v>0</v>
          </cell>
          <cell r="O1162">
            <v>0</v>
          </cell>
          <cell r="P1162">
            <v>0</v>
          </cell>
          <cell r="Q1162">
            <v>0</v>
          </cell>
        </row>
        <row r="1163">
          <cell r="C1163" t="str">
            <v>SUBTOTAL $</v>
          </cell>
          <cell r="D1163">
            <v>0</v>
          </cell>
          <cell r="E1163">
            <v>0</v>
          </cell>
          <cell r="F1163">
            <v>0</v>
          </cell>
          <cell r="G1163">
            <v>0</v>
          </cell>
          <cell r="H1163">
            <v>0</v>
          </cell>
          <cell r="I1163">
            <v>0</v>
          </cell>
          <cell r="J1163">
            <v>0</v>
          </cell>
          <cell r="K1163">
            <v>0</v>
          </cell>
          <cell r="L1163">
            <v>0</v>
          </cell>
          <cell r="M1163">
            <v>0</v>
          </cell>
          <cell r="N1163">
            <v>0</v>
          </cell>
          <cell r="O1163">
            <v>303704</v>
          </cell>
          <cell r="P1163">
            <v>0</v>
          </cell>
          <cell r="Q1163">
            <v>0</v>
          </cell>
        </row>
        <row r="1164">
          <cell r="C1164">
            <v>0</v>
          </cell>
          <cell r="D1164">
            <v>0</v>
          </cell>
          <cell r="E1164">
            <v>0</v>
          </cell>
          <cell r="F1164">
            <v>0</v>
          </cell>
          <cell r="G1164">
            <v>0</v>
          </cell>
          <cell r="H1164">
            <v>0</v>
          </cell>
          <cell r="I1164">
            <v>0</v>
          </cell>
          <cell r="J1164">
            <v>0</v>
          </cell>
          <cell r="K1164">
            <v>0</v>
          </cell>
          <cell r="L1164">
            <v>0</v>
          </cell>
          <cell r="M1164">
            <v>0</v>
          </cell>
          <cell r="N1164">
            <v>0</v>
          </cell>
          <cell r="O1164">
            <v>0</v>
          </cell>
          <cell r="P1164">
            <v>0</v>
          </cell>
          <cell r="Q1164">
            <v>0</v>
          </cell>
        </row>
        <row r="1165">
          <cell r="C1165" t="str">
            <v>Precio Unitario Total Aproximado al peso $</v>
          </cell>
          <cell r="D1165">
            <v>0</v>
          </cell>
          <cell r="E1165">
            <v>0</v>
          </cell>
          <cell r="F1165">
            <v>0</v>
          </cell>
          <cell r="G1165">
            <v>0</v>
          </cell>
          <cell r="H1165">
            <v>0</v>
          </cell>
          <cell r="I1165">
            <v>0</v>
          </cell>
          <cell r="J1165">
            <v>0</v>
          </cell>
          <cell r="K1165">
            <v>0</v>
          </cell>
          <cell r="L1165">
            <v>0</v>
          </cell>
          <cell r="M1165">
            <v>0</v>
          </cell>
          <cell r="N1165">
            <v>0</v>
          </cell>
          <cell r="O1165">
            <v>1353493</v>
          </cell>
          <cell r="P1165">
            <v>0</v>
          </cell>
          <cell r="Q1165">
            <v>0</v>
          </cell>
        </row>
        <row r="1166">
          <cell r="C1166">
            <v>0</v>
          </cell>
          <cell r="D1166">
            <v>0</v>
          </cell>
          <cell r="E1166">
            <v>0</v>
          </cell>
          <cell r="F1166">
            <v>0</v>
          </cell>
          <cell r="G1166">
            <v>0</v>
          </cell>
          <cell r="H1166">
            <v>0</v>
          </cell>
          <cell r="I1166">
            <v>0</v>
          </cell>
          <cell r="J1166">
            <v>0</v>
          </cell>
          <cell r="K1166">
            <v>0</v>
          </cell>
          <cell r="L1166">
            <v>0</v>
          </cell>
          <cell r="M1166">
            <v>0</v>
          </cell>
          <cell r="N1166">
            <v>0</v>
          </cell>
          <cell r="O1166">
            <v>0</v>
          </cell>
          <cell r="P1166">
            <v>0</v>
          </cell>
          <cell r="Q1166">
            <v>0</v>
          </cell>
        </row>
        <row r="1167">
          <cell r="C1167">
            <v>0</v>
          </cell>
          <cell r="D1167">
            <v>0</v>
          </cell>
          <cell r="E1167">
            <v>0</v>
          </cell>
          <cell r="F1167">
            <v>0</v>
          </cell>
          <cell r="G1167">
            <v>0</v>
          </cell>
          <cell r="H1167">
            <v>0</v>
          </cell>
          <cell r="I1167">
            <v>0</v>
          </cell>
          <cell r="J1167">
            <v>0</v>
          </cell>
          <cell r="K1167">
            <v>0</v>
          </cell>
          <cell r="L1167">
            <v>0</v>
          </cell>
          <cell r="M1167">
            <v>0</v>
          </cell>
          <cell r="N1167">
            <v>0</v>
          </cell>
          <cell r="O1167">
            <v>0</v>
          </cell>
          <cell r="P1167">
            <v>0</v>
          </cell>
          <cell r="Q1167">
            <v>0</v>
          </cell>
        </row>
        <row r="1168">
          <cell r="C1168">
            <v>0</v>
          </cell>
          <cell r="D1168">
            <v>0</v>
          </cell>
          <cell r="E1168">
            <v>0</v>
          </cell>
          <cell r="F1168">
            <v>0</v>
          </cell>
          <cell r="G1168">
            <v>0</v>
          </cell>
          <cell r="H1168" t="str">
            <v>Firma</v>
          </cell>
          <cell r="I1168">
            <v>0</v>
          </cell>
          <cell r="J1168">
            <v>0</v>
          </cell>
          <cell r="K1168">
            <v>0</v>
          </cell>
          <cell r="L1168">
            <v>0</v>
          </cell>
          <cell r="M1168">
            <v>0</v>
          </cell>
          <cell r="N1168">
            <v>0</v>
          </cell>
          <cell r="O1168">
            <v>0</v>
          </cell>
          <cell r="P1168">
            <v>0</v>
          </cell>
          <cell r="Q1168">
            <v>0</v>
          </cell>
        </row>
        <row r="1169">
          <cell r="C1169">
            <v>0</v>
          </cell>
          <cell r="D1169">
            <v>0</v>
          </cell>
          <cell r="E1169">
            <v>0</v>
          </cell>
          <cell r="F1169">
            <v>0</v>
          </cell>
          <cell r="G1169">
            <v>0</v>
          </cell>
          <cell r="H1169" t="str">
            <v>Nombre:</v>
          </cell>
          <cell r="I1169">
            <v>0</v>
          </cell>
          <cell r="J1169">
            <v>0</v>
          </cell>
          <cell r="K1169">
            <v>0</v>
          </cell>
          <cell r="L1169">
            <v>0</v>
          </cell>
          <cell r="M1169">
            <v>0</v>
          </cell>
          <cell r="N1169">
            <v>0</v>
          </cell>
          <cell r="O1169">
            <v>0</v>
          </cell>
          <cell r="P1169">
            <v>0</v>
          </cell>
          <cell r="Q1169">
            <v>0</v>
          </cell>
        </row>
        <row r="1170">
          <cell r="C1170">
            <v>0</v>
          </cell>
          <cell r="D1170">
            <v>0</v>
          </cell>
          <cell r="E1170">
            <v>0</v>
          </cell>
          <cell r="F1170">
            <v>0</v>
          </cell>
          <cell r="G1170">
            <v>0</v>
          </cell>
          <cell r="H1170" t="str">
            <v>Representante Legal del Contratista o su Apoderado</v>
          </cell>
          <cell r="I1170">
            <v>0</v>
          </cell>
          <cell r="J1170">
            <v>0</v>
          </cell>
          <cell r="K1170">
            <v>0</v>
          </cell>
          <cell r="L1170">
            <v>0</v>
          </cell>
          <cell r="M1170">
            <v>0</v>
          </cell>
          <cell r="N1170">
            <v>0</v>
          </cell>
          <cell r="O1170">
            <v>0</v>
          </cell>
          <cell r="P1170">
            <v>0</v>
          </cell>
          <cell r="Q1170">
            <v>0</v>
          </cell>
        </row>
        <row r="1171">
          <cell r="C1171">
            <v>0</v>
          </cell>
          <cell r="D1171">
            <v>0</v>
          </cell>
          <cell r="E1171">
            <v>0</v>
          </cell>
          <cell r="F1171">
            <v>0</v>
          </cell>
          <cell r="G1171">
            <v>0</v>
          </cell>
          <cell r="H1171" t="str">
            <v>Matricula No. :</v>
          </cell>
          <cell r="I1171">
            <v>0</v>
          </cell>
          <cell r="J1171">
            <v>0</v>
          </cell>
          <cell r="K1171">
            <v>0</v>
          </cell>
          <cell r="L1171">
            <v>0</v>
          </cell>
          <cell r="M1171">
            <v>0</v>
          </cell>
          <cell r="N1171">
            <v>0</v>
          </cell>
          <cell r="O1171">
            <v>0</v>
          </cell>
          <cell r="P1171">
            <v>0</v>
          </cell>
          <cell r="Q1171">
            <v>0</v>
          </cell>
        </row>
        <row r="1172">
          <cell r="C1172">
            <v>0</v>
          </cell>
          <cell r="D1172">
            <v>0</v>
          </cell>
          <cell r="E1172">
            <v>0</v>
          </cell>
          <cell r="F1172">
            <v>0</v>
          </cell>
          <cell r="G1172">
            <v>0</v>
          </cell>
          <cell r="H1172" t="str">
            <v xml:space="preserve"> </v>
          </cell>
          <cell r="I1172">
            <v>0</v>
          </cell>
          <cell r="J1172">
            <v>0</v>
          </cell>
          <cell r="K1172">
            <v>0</v>
          </cell>
          <cell r="L1172">
            <v>0</v>
          </cell>
          <cell r="M1172">
            <v>0</v>
          </cell>
          <cell r="N1172">
            <v>0</v>
          </cell>
          <cell r="O1172">
            <v>0</v>
          </cell>
          <cell r="P1172">
            <v>0</v>
          </cell>
          <cell r="Q1172">
            <v>0</v>
          </cell>
        </row>
        <row r="1173">
          <cell r="C1173" t="str">
            <v>OBSERVACIONES INTERVENTORÍA</v>
          </cell>
          <cell r="D1173">
            <v>0</v>
          </cell>
          <cell r="E1173">
            <v>0</v>
          </cell>
          <cell r="F1173">
            <v>0</v>
          </cell>
          <cell r="G1173">
            <v>0</v>
          </cell>
          <cell r="H1173">
            <v>0</v>
          </cell>
          <cell r="I1173">
            <v>0</v>
          </cell>
          <cell r="J1173">
            <v>0</v>
          </cell>
          <cell r="K1173">
            <v>0</v>
          </cell>
          <cell r="L1173">
            <v>0</v>
          </cell>
          <cell r="M1173">
            <v>0</v>
          </cell>
          <cell r="N1173">
            <v>0</v>
          </cell>
          <cell r="O1173">
            <v>0</v>
          </cell>
          <cell r="P1173">
            <v>0</v>
          </cell>
          <cell r="Q1173">
            <v>0</v>
          </cell>
        </row>
        <row r="1174">
          <cell r="C1174">
            <v>0</v>
          </cell>
          <cell r="D1174">
            <v>0</v>
          </cell>
          <cell r="E1174">
            <v>0</v>
          </cell>
          <cell r="F1174">
            <v>0</v>
          </cell>
          <cell r="G1174">
            <v>0</v>
          </cell>
          <cell r="H1174">
            <v>0</v>
          </cell>
          <cell r="I1174">
            <v>0</v>
          </cell>
          <cell r="J1174">
            <v>0</v>
          </cell>
          <cell r="K1174">
            <v>0</v>
          </cell>
          <cell r="L1174">
            <v>0</v>
          </cell>
          <cell r="M1174">
            <v>0</v>
          </cell>
          <cell r="N1174">
            <v>0</v>
          </cell>
          <cell r="O1174">
            <v>0</v>
          </cell>
          <cell r="P1174">
            <v>0</v>
          </cell>
          <cell r="Q1174">
            <v>0</v>
          </cell>
        </row>
        <row r="1175">
          <cell r="C1175">
            <v>0</v>
          </cell>
          <cell r="D1175">
            <v>0</v>
          </cell>
          <cell r="E1175">
            <v>0</v>
          </cell>
          <cell r="F1175">
            <v>0</v>
          </cell>
          <cell r="G1175">
            <v>0</v>
          </cell>
          <cell r="H1175">
            <v>0</v>
          </cell>
          <cell r="I1175">
            <v>0</v>
          </cell>
          <cell r="J1175">
            <v>0</v>
          </cell>
          <cell r="K1175">
            <v>0</v>
          </cell>
          <cell r="L1175">
            <v>0</v>
          </cell>
          <cell r="M1175">
            <v>0</v>
          </cell>
          <cell r="N1175">
            <v>0</v>
          </cell>
          <cell r="O1175">
            <v>0</v>
          </cell>
          <cell r="P1175">
            <v>0</v>
          </cell>
          <cell r="Q1175">
            <v>0</v>
          </cell>
        </row>
        <row r="1176">
          <cell r="C1176">
            <v>0</v>
          </cell>
          <cell r="D1176">
            <v>0</v>
          </cell>
          <cell r="E1176">
            <v>0</v>
          </cell>
          <cell r="F1176">
            <v>0</v>
          </cell>
          <cell r="G1176">
            <v>0</v>
          </cell>
          <cell r="H1176">
            <v>0</v>
          </cell>
          <cell r="I1176">
            <v>0</v>
          </cell>
          <cell r="J1176">
            <v>0</v>
          </cell>
          <cell r="K1176">
            <v>0</v>
          </cell>
          <cell r="L1176">
            <v>0</v>
          </cell>
          <cell r="M1176">
            <v>0</v>
          </cell>
          <cell r="N1176">
            <v>0</v>
          </cell>
          <cell r="O1176">
            <v>0</v>
          </cell>
          <cell r="P1176">
            <v>0</v>
          </cell>
          <cell r="Q1176">
            <v>0</v>
          </cell>
        </row>
        <row r="1177">
          <cell r="C1177" t="str">
            <v>APROBACIÓN POR INTERVENTORÍA</v>
          </cell>
          <cell r="D1177">
            <v>0</v>
          </cell>
          <cell r="E1177">
            <v>0</v>
          </cell>
          <cell r="F1177">
            <v>0</v>
          </cell>
          <cell r="G1177">
            <v>0</v>
          </cell>
          <cell r="H1177">
            <v>0</v>
          </cell>
          <cell r="I1177">
            <v>0</v>
          </cell>
          <cell r="J1177">
            <v>0</v>
          </cell>
          <cell r="K1177">
            <v>0</v>
          </cell>
          <cell r="L1177">
            <v>0</v>
          </cell>
          <cell r="M1177">
            <v>0</v>
          </cell>
          <cell r="N1177">
            <v>0</v>
          </cell>
          <cell r="O1177">
            <v>0</v>
          </cell>
          <cell r="P1177">
            <v>0</v>
          </cell>
          <cell r="Q1177">
            <v>0</v>
          </cell>
        </row>
        <row r="1178">
          <cell r="C1178"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1178">
            <v>0</v>
          </cell>
          <cell r="E1178">
            <v>0</v>
          </cell>
          <cell r="F1178">
            <v>0</v>
          </cell>
          <cell r="G1178">
            <v>0</v>
          </cell>
          <cell r="H1178">
            <v>0</v>
          </cell>
          <cell r="I1178">
            <v>0</v>
          </cell>
          <cell r="J1178">
            <v>0</v>
          </cell>
          <cell r="K1178">
            <v>0</v>
          </cell>
          <cell r="L1178">
            <v>0</v>
          </cell>
          <cell r="M1178">
            <v>0</v>
          </cell>
          <cell r="N1178">
            <v>0</v>
          </cell>
          <cell r="O1178">
            <v>0</v>
          </cell>
          <cell r="P1178">
            <v>0</v>
          </cell>
          <cell r="Q1178">
            <v>0</v>
          </cell>
        </row>
        <row r="1179">
          <cell r="C1179">
            <v>0</v>
          </cell>
          <cell r="D1179">
            <v>0</v>
          </cell>
          <cell r="E1179">
            <v>0</v>
          </cell>
          <cell r="F1179">
            <v>0</v>
          </cell>
          <cell r="G1179">
            <v>0</v>
          </cell>
          <cell r="H1179">
            <v>0</v>
          </cell>
          <cell r="I1179">
            <v>0</v>
          </cell>
          <cell r="J1179">
            <v>0</v>
          </cell>
          <cell r="K1179">
            <v>0</v>
          </cell>
          <cell r="L1179">
            <v>0</v>
          </cell>
          <cell r="M1179">
            <v>0</v>
          </cell>
          <cell r="N1179">
            <v>0</v>
          </cell>
          <cell r="O1179">
            <v>0</v>
          </cell>
          <cell r="P1179">
            <v>0</v>
          </cell>
          <cell r="Q1179">
            <v>0</v>
          </cell>
        </row>
        <row r="1180">
          <cell r="C1180"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1180">
            <v>0</v>
          </cell>
          <cell r="E1180">
            <v>0</v>
          </cell>
          <cell r="F1180">
            <v>0</v>
          </cell>
          <cell r="G1180">
            <v>0</v>
          </cell>
          <cell r="H1180">
            <v>0</v>
          </cell>
          <cell r="I1180">
            <v>0</v>
          </cell>
          <cell r="J1180">
            <v>0</v>
          </cell>
          <cell r="K1180">
            <v>0</v>
          </cell>
          <cell r="L1180">
            <v>0</v>
          </cell>
          <cell r="M1180">
            <v>0</v>
          </cell>
          <cell r="N1180">
            <v>0</v>
          </cell>
          <cell r="O1180">
            <v>0</v>
          </cell>
          <cell r="P1180">
            <v>0</v>
          </cell>
          <cell r="Q1180">
            <v>0</v>
          </cell>
        </row>
        <row r="1181">
          <cell r="C1181">
            <v>0</v>
          </cell>
          <cell r="D1181">
            <v>0</v>
          </cell>
          <cell r="E1181">
            <v>0</v>
          </cell>
          <cell r="F1181">
            <v>0</v>
          </cell>
          <cell r="G1181">
            <v>0</v>
          </cell>
          <cell r="H1181">
            <v>0</v>
          </cell>
          <cell r="I1181">
            <v>0</v>
          </cell>
          <cell r="J1181">
            <v>0</v>
          </cell>
          <cell r="K1181">
            <v>0</v>
          </cell>
          <cell r="L1181">
            <v>0</v>
          </cell>
          <cell r="M1181">
            <v>0</v>
          </cell>
          <cell r="N1181">
            <v>0</v>
          </cell>
          <cell r="O1181">
            <v>0</v>
          </cell>
          <cell r="P1181">
            <v>0</v>
          </cell>
          <cell r="Q1181">
            <v>0</v>
          </cell>
        </row>
        <row r="1182">
          <cell r="C1182">
            <v>0</v>
          </cell>
          <cell r="D1182">
            <v>0</v>
          </cell>
          <cell r="E1182">
            <v>0</v>
          </cell>
          <cell r="F1182">
            <v>0</v>
          </cell>
          <cell r="G1182">
            <v>0</v>
          </cell>
          <cell r="H1182">
            <v>0</v>
          </cell>
          <cell r="I1182">
            <v>0</v>
          </cell>
          <cell r="J1182">
            <v>0</v>
          </cell>
          <cell r="K1182">
            <v>0</v>
          </cell>
          <cell r="L1182">
            <v>0</v>
          </cell>
          <cell r="M1182">
            <v>0</v>
          </cell>
          <cell r="N1182">
            <v>0</v>
          </cell>
          <cell r="O1182">
            <v>0</v>
          </cell>
          <cell r="P1182">
            <v>0</v>
          </cell>
          <cell r="Q1182">
            <v>0</v>
          </cell>
        </row>
        <row r="1183">
          <cell r="C1183">
            <v>0</v>
          </cell>
          <cell r="D1183">
            <v>0</v>
          </cell>
          <cell r="E1183">
            <v>0</v>
          </cell>
          <cell r="F1183">
            <v>0</v>
          </cell>
          <cell r="G1183">
            <v>0</v>
          </cell>
          <cell r="H1183" t="str">
            <v>Firma</v>
          </cell>
          <cell r="I1183">
            <v>0</v>
          </cell>
          <cell r="J1183">
            <v>0</v>
          </cell>
          <cell r="K1183">
            <v>0</v>
          </cell>
          <cell r="L1183">
            <v>0</v>
          </cell>
          <cell r="M1183">
            <v>0</v>
          </cell>
          <cell r="N1183">
            <v>0</v>
          </cell>
          <cell r="O1183">
            <v>0</v>
          </cell>
          <cell r="P1183">
            <v>0</v>
          </cell>
          <cell r="Q1183">
            <v>0</v>
          </cell>
        </row>
        <row r="1184">
          <cell r="C1184">
            <v>0</v>
          </cell>
          <cell r="D1184">
            <v>0</v>
          </cell>
          <cell r="E1184">
            <v>0</v>
          </cell>
          <cell r="F1184">
            <v>0</v>
          </cell>
          <cell r="G1184">
            <v>0</v>
          </cell>
          <cell r="H1184" t="str">
            <v>Nombre:</v>
          </cell>
          <cell r="I1184">
            <v>0</v>
          </cell>
          <cell r="J1184">
            <v>0</v>
          </cell>
          <cell r="K1184">
            <v>0</v>
          </cell>
          <cell r="L1184">
            <v>0</v>
          </cell>
          <cell r="M1184">
            <v>0</v>
          </cell>
          <cell r="N1184">
            <v>0</v>
          </cell>
          <cell r="O1184">
            <v>0</v>
          </cell>
          <cell r="P1184">
            <v>0</v>
          </cell>
          <cell r="Q1184">
            <v>0</v>
          </cell>
        </row>
        <row r="1185">
          <cell r="C1185">
            <v>0</v>
          </cell>
          <cell r="D1185">
            <v>0</v>
          </cell>
          <cell r="E1185">
            <v>0</v>
          </cell>
          <cell r="F1185">
            <v>0</v>
          </cell>
          <cell r="G1185">
            <v>0</v>
          </cell>
          <cell r="H1185" t="str">
            <v>Representante Legal del Interventor o su Apoderado</v>
          </cell>
          <cell r="I1185">
            <v>0</v>
          </cell>
          <cell r="J1185">
            <v>0</v>
          </cell>
          <cell r="K1185">
            <v>0</v>
          </cell>
          <cell r="L1185">
            <v>0</v>
          </cell>
          <cell r="M1185">
            <v>0</v>
          </cell>
          <cell r="N1185">
            <v>0</v>
          </cell>
          <cell r="O1185">
            <v>0</v>
          </cell>
          <cell r="P1185">
            <v>0</v>
          </cell>
          <cell r="Q1185">
            <v>0</v>
          </cell>
        </row>
        <row r="1186">
          <cell r="C1186">
            <v>0</v>
          </cell>
          <cell r="D1186">
            <v>0</v>
          </cell>
          <cell r="E1186">
            <v>0</v>
          </cell>
          <cell r="F1186">
            <v>0</v>
          </cell>
          <cell r="G1186">
            <v>0</v>
          </cell>
          <cell r="H1186" t="str">
            <v>Matricula No. :</v>
          </cell>
          <cell r="I1186">
            <v>0</v>
          </cell>
          <cell r="J1186">
            <v>0</v>
          </cell>
          <cell r="K1186">
            <v>0</v>
          </cell>
          <cell r="L1186">
            <v>0</v>
          </cell>
          <cell r="M1186">
            <v>0</v>
          </cell>
          <cell r="N1186">
            <v>0</v>
          </cell>
          <cell r="O1186">
            <v>0</v>
          </cell>
          <cell r="P1186">
            <v>0</v>
          </cell>
          <cell r="Q1186">
            <v>0</v>
          </cell>
        </row>
        <row r="1187">
          <cell r="C1187">
            <v>0</v>
          </cell>
          <cell r="D1187">
            <v>0</v>
          </cell>
          <cell r="E1187">
            <v>0</v>
          </cell>
          <cell r="F1187">
            <v>0</v>
          </cell>
          <cell r="G1187">
            <v>0</v>
          </cell>
          <cell r="H1187">
            <v>0</v>
          </cell>
          <cell r="I1187">
            <v>0</v>
          </cell>
          <cell r="J1187">
            <v>0</v>
          </cell>
          <cell r="K1187">
            <v>0</v>
          </cell>
          <cell r="L1187">
            <v>0</v>
          </cell>
          <cell r="M1187">
            <v>0</v>
          </cell>
          <cell r="N1187">
            <v>0</v>
          </cell>
          <cell r="O1187">
            <v>0</v>
          </cell>
          <cell r="P1187">
            <v>0</v>
          </cell>
          <cell r="Q1187">
            <v>0</v>
          </cell>
        </row>
        <row r="1188">
          <cell r="C1188">
            <v>0</v>
          </cell>
          <cell r="D1188">
            <v>0</v>
          </cell>
          <cell r="E1188">
            <v>0</v>
          </cell>
          <cell r="F1188">
            <v>0</v>
          </cell>
          <cell r="G1188">
            <v>0</v>
          </cell>
          <cell r="H1188">
            <v>0</v>
          </cell>
          <cell r="I1188">
            <v>0</v>
          </cell>
          <cell r="J1188">
            <v>0</v>
          </cell>
          <cell r="K1188">
            <v>0</v>
          </cell>
          <cell r="L1188">
            <v>0</v>
          </cell>
          <cell r="M1188">
            <v>0</v>
          </cell>
          <cell r="N1188">
            <v>0</v>
          </cell>
          <cell r="O1188">
            <v>0</v>
          </cell>
          <cell r="P1188">
            <v>0</v>
          </cell>
          <cell r="Q1188">
            <v>0</v>
          </cell>
        </row>
        <row r="1190">
          <cell r="C1190">
            <v>0</v>
          </cell>
          <cell r="D1190">
            <v>0</v>
          </cell>
          <cell r="E1190">
            <v>0</v>
          </cell>
          <cell r="F1190">
            <v>0</v>
          </cell>
          <cell r="G1190">
            <v>0</v>
          </cell>
          <cell r="H1190">
            <v>0</v>
          </cell>
          <cell r="I1190">
            <v>0</v>
          </cell>
          <cell r="J1190">
            <v>0</v>
          </cell>
          <cell r="K1190">
            <v>0</v>
          </cell>
          <cell r="L1190">
            <v>0</v>
          </cell>
          <cell r="M1190">
            <v>0</v>
          </cell>
          <cell r="N1190">
            <v>0</v>
          </cell>
          <cell r="O1190">
            <v>0</v>
          </cell>
          <cell r="P1190">
            <v>0</v>
          </cell>
          <cell r="Q1190">
            <v>0</v>
          </cell>
        </row>
        <row r="1191">
          <cell r="C1191" t="str">
            <v>Formulario 1 - Propuesta económica  - Documento tipo de selección abreviada de menor cuantía - versión 2</v>
          </cell>
          <cell r="D1191">
            <v>0</v>
          </cell>
          <cell r="E1191">
            <v>0</v>
          </cell>
          <cell r="F1191">
            <v>0</v>
          </cell>
          <cell r="G1191">
            <v>0</v>
          </cell>
          <cell r="H1191">
            <v>0</v>
          </cell>
          <cell r="I1191">
            <v>0</v>
          </cell>
          <cell r="J1191">
            <v>0</v>
          </cell>
          <cell r="K1191">
            <v>0</v>
          </cell>
          <cell r="L1191">
            <v>0</v>
          </cell>
          <cell r="M1191">
            <v>0</v>
          </cell>
          <cell r="N1191">
            <v>0</v>
          </cell>
          <cell r="O1191">
            <v>0</v>
          </cell>
          <cell r="P1191">
            <v>0</v>
          </cell>
          <cell r="Q1191">
            <v>0</v>
          </cell>
        </row>
        <row r="1192">
          <cell r="C1192" t="str">
            <v>Código</v>
          </cell>
          <cell r="D1192" t="str">
            <v>CCE-EICP-FM-25</v>
          </cell>
          <cell r="E1192" t="str">
            <v>Versión</v>
          </cell>
          <cell r="F1192">
            <v>2</v>
          </cell>
          <cell r="G1192">
            <v>0</v>
          </cell>
          <cell r="H1192">
            <v>0</v>
          </cell>
          <cell r="I1192">
            <v>0</v>
          </cell>
          <cell r="J1192">
            <v>0</v>
          </cell>
          <cell r="K1192">
            <v>0</v>
          </cell>
          <cell r="L1192">
            <v>0</v>
          </cell>
          <cell r="M1192">
            <v>0</v>
          </cell>
          <cell r="N1192">
            <v>0</v>
          </cell>
          <cell r="O1192">
            <v>0</v>
          </cell>
          <cell r="P1192">
            <v>0</v>
          </cell>
          <cell r="Q1192">
            <v>0</v>
          </cell>
        </row>
        <row r="1193">
          <cell r="C1193">
            <v>0</v>
          </cell>
          <cell r="D1193">
            <v>0</v>
          </cell>
          <cell r="E1193">
            <v>0</v>
          </cell>
          <cell r="F1193">
            <v>0</v>
          </cell>
          <cell r="G1193">
            <v>0</v>
          </cell>
          <cell r="H1193">
            <v>0</v>
          </cell>
          <cell r="I1193">
            <v>0</v>
          </cell>
          <cell r="J1193">
            <v>0</v>
          </cell>
          <cell r="K1193">
            <v>0</v>
          </cell>
          <cell r="L1193">
            <v>0</v>
          </cell>
          <cell r="M1193">
            <v>0</v>
          </cell>
          <cell r="N1193">
            <v>0</v>
          </cell>
          <cell r="O1193">
            <v>0</v>
          </cell>
          <cell r="P1193">
            <v>0</v>
          </cell>
          <cell r="Q1193">
            <v>0</v>
          </cell>
        </row>
        <row r="1194">
          <cell r="C1194" t="str">
            <v>[La entidad podrá utilizar este formato para la presentación de los análisis de precios unitarios el contratista en la oportunidad prevista en el numeral 8.1. del Documento Base]</v>
          </cell>
          <cell r="D1194">
            <v>0</v>
          </cell>
          <cell r="E1194">
            <v>0</v>
          </cell>
          <cell r="F1194">
            <v>0</v>
          </cell>
          <cell r="G1194">
            <v>0</v>
          </cell>
          <cell r="H1194">
            <v>0</v>
          </cell>
          <cell r="I1194">
            <v>0</v>
          </cell>
          <cell r="J1194">
            <v>0</v>
          </cell>
          <cell r="K1194">
            <v>0</v>
          </cell>
          <cell r="L1194">
            <v>0</v>
          </cell>
          <cell r="M1194">
            <v>0</v>
          </cell>
          <cell r="N1194">
            <v>0</v>
          </cell>
          <cell r="O1194">
            <v>0</v>
          </cell>
          <cell r="P1194">
            <v>0</v>
          </cell>
          <cell r="Q1194">
            <v>0</v>
          </cell>
        </row>
        <row r="1195">
          <cell r="C1195">
            <v>0</v>
          </cell>
          <cell r="D1195">
            <v>0</v>
          </cell>
          <cell r="E1195">
            <v>0</v>
          </cell>
          <cell r="F1195">
            <v>0</v>
          </cell>
          <cell r="G1195">
            <v>0</v>
          </cell>
          <cell r="H1195">
            <v>0</v>
          </cell>
          <cell r="I1195">
            <v>0</v>
          </cell>
          <cell r="J1195">
            <v>0</v>
          </cell>
          <cell r="K1195">
            <v>0</v>
          </cell>
          <cell r="L1195">
            <v>0</v>
          </cell>
          <cell r="M1195">
            <v>0</v>
          </cell>
          <cell r="N1195">
            <v>0</v>
          </cell>
          <cell r="O1195">
            <v>0</v>
          </cell>
          <cell r="P1195">
            <v>0</v>
          </cell>
          <cell r="Q1195">
            <v>0</v>
          </cell>
        </row>
        <row r="1196">
          <cell r="C1196">
            <v>0</v>
          </cell>
          <cell r="D1196">
            <v>0</v>
          </cell>
          <cell r="E1196">
            <v>0</v>
          </cell>
          <cell r="F1196">
            <v>0</v>
          </cell>
          <cell r="G1196">
            <v>0</v>
          </cell>
          <cell r="H1196">
            <v>0</v>
          </cell>
          <cell r="I1196">
            <v>0</v>
          </cell>
          <cell r="J1196">
            <v>0</v>
          </cell>
          <cell r="K1196">
            <v>0</v>
          </cell>
          <cell r="L1196">
            <v>0</v>
          </cell>
          <cell r="M1196">
            <v>0</v>
          </cell>
          <cell r="N1196">
            <v>0</v>
          </cell>
          <cell r="O1196">
            <v>0</v>
          </cell>
          <cell r="P1196">
            <v>0</v>
          </cell>
          <cell r="Q1196">
            <v>0</v>
          </cell>
        </row>
        <row r="1197">
          <cell r="C1197">
            <v>0</v>
          </cell>
          <cell r="D1197" t="str">
            <v>MUNICIPIO DE CONCORDIA, ANTIOQUIA</v>
          </cell>
          <cell r="E1197">
            <v>0</v>
          </cell>
          <cell r="F1197">
            <v>0</v>
          </cell>
          <cell r="G1197">
            <v>0</v>
          </cell>
          <cell r="H1197">
            <v>0</v>
          </cell>
          <cell r="I1197">
            <v>0</v>
          </cell>
          <cell r="J1197">
            <v>0</v>
          </cell>
          <cell r="K1197">
            <v>0</v>
          </cell>
          <cell r="L1197">
            <v>0</v>
          </cell>
          <cell r="M1197">
            <v>0</v>
          </cell>
          <cell r="N1197">
            <v>0</v>
          </cell>
          <cell r="O1197">
            <v>0</v>
          </cell>
          <cell r="P1197">
            <v>0</v>
          </cell>
          <cell r="Q1197">
            <v>0</v>
          </cell>
        </row>
        <row r="1198">
          <cell r="C1198">
            <v>0</v>
          </cell>
          <cell r="D1198">
            <v>0</v>
          </cell>
          <cell r="E1198">
            <v>0</v>
          </cell>
          <cell r="F1198">
            <v>0</v>
          </cell>
          <cell r="G1198">
            <v>0</v>
          </cell>
          <cell r="H1198">
            <v>0</v>
          </cell>
          <cell r="I1198">
            <v>0</v>
          </cell>
          <cell r="J1198">
            <v>0</v>
          </cell>
          <cell r="K1198">
            <v>0</v>
          </cell>
          <cell r="L1198" t="str">
            <v>VERSIÓN</v>
          </cell>
          <cell r="M1198">
            <v>0</v>
          </cell>
          <cell r="N1198">
            <v>0</v>
          </cell>
          <cell r="O1198">
            <v>0</v>
          </cell>
          <cell r="P1198">
            <v>0</v>
          </cell>
          <cell r="Q1198">
            <v>0</v>
          </cell>
        </row>
        <row r="1199">
          <cell r="C1199">
            <v>0</v>
          </cell>
          <cell r="D1199" t="str">
            <v xml:space="preserve">[NÚMERO DEL PROCESO] </v>
          </cell>
          <cell r="E1199">
            <v>0</v>
          </cell>
          <cell r="F1199">
            <v>0</v>
          </cell>
          <cell r="G1199">
            <v>0</v>
          </cell>
          <cell r="H1199">
            <v>0</v>
          </cell>
          <cell r="I1199">
            <v>0</v>
          </cell>
          <cell r="J1199">
            <v>0</v>
          </cell>
          <cell r="K1199">
            <v>0</v>
          </cell>
          <cell r="L1199">
            <v>0</v>
          </cell>
          <cell r="M1199">
            <v>0</v>
          </cell>
          <cell r="N1199">
            <v>0</v>
          </cell>
          <cell r="O1199">
            <v>0</v>
          </cell>
          <cell r="P1199">
            <v>0</v>
          </cell>
          <cell r="Q1199">
            <v>0</v>
          </cell>
        </row>
        <row r="1200">
          <cell r="C1200">
            <v>0</v>
          </cell>
          <cell r="D1200">
            <v>0</v>
          </cell>
          <cell r="E1200">
            <v>0</v>
          </cell>
          <cell r="F1200">
            <v>0</v>
          </cell>
          <cell r="G1200">
            <v>0</v>
          </cell>
          <cell r="H1200">
            <v>0</v>
          </cell>
          <cell r="I1200">
            <v>0</v>
          </cell>
          <cell r="J1200">
            <v>0</v>
          </cell>
          <cell r="K1200">
            <v>0</v>
          </cell>
          <cell r="L1200" t="str">
            <v>PÁGINA</v>
          </cell>
          <cell r="M1200">
            <v>1</v>
          </cell>
          <cell r="N1200" t="str">
            <v>DE</v>
          </cell>
          <cell r="O1200">
            <v>1</v>
          </cell>
          <cell r="P1200">
            <v>0</v>
          </cell>
          <cell r="Q1200">
            <v>0</v>
          </cell>
        </row>
        <row r="1201">
          <cell r="C1201">
            <v>0</v>
          </cell>
          <cell r="D1201" t="str">
            <v xml:space="preserve">ANALISIS DE PRECIOS UNITARIOS </v>
          </cell>
          <cell r="E1201">
            <v>0</v>
          </cell>
          <cell r="F1201">
            <v>0</v>
          </cell>
          <cell r="G1201">
            <v>0</v>
          </cell>
          <cell r="H1201">
            <v>0</v>
          </cell>
          <cell r="I1201">
            <v>0</v>
          </cell>
          <cell r="J1201">
            <v>0</v>
          </cell>
          <cell r="K1201">
            <v>0</v>
          </cell>
          <cell r="L1201">
            <v>0</v>
          </cell>
          <cell r="M1201">
            <v>0</v>
          </cell>
          <cell r="N1201">
            <v>0</v>
          </cell>
          <cell r="O1201">
            <v>0</v>
          </cell>
          <cell r="P1201">
            <v>0</v>
          </cell>
          <cell r="Q1201">
            <v>0</v>
          </cell>
        </row>
        <row r="1202">
          <cell r="C1202">
            <v>0</v>
          </cell>
          <cell r="D1202">
            <v>0</v>
          </cell>
          <cell r="E1202">
            <v>0</v>
          </cell>
          <cell r="F1202">
            <v>0</v>
          </cell>
          <cell r="G1202">
            <v>0</v>
          </cell>
          <cell r="H1202">
            <v>0</v>
          </cell>
          <cell r="I1202">
            <v>0</v>
          </cell>
          <cell r="J1202">
            <v>0</v>
          </cell>
          <cell r="K1202">
            <v>0</v>
          </cell>
          <cell r="L1202">
            <v>0</v>
          </cell>
          <cell r="M1202">
            <v>0</v>
          </cell>
          <cell r="N1202">
            <v>0</v>
          </cell>
          <cell r="O1202">
            <v>0</v>
          </cell>
          <cell r="P1202">
            <v>0</v>
          </cell>
          <cell r="Q1202">
            <v>0</v>
          </cell>
        </row>
        <row r="1203">
          <cell r="C1203">
            <v>0</v>
          </cell>
          <cell r="D1203">
            <v>0</v>
          </cell>
          <cell r="E1203">
            <v>0</v>
          </cell>
          <cell r="F1203">
            <v>0</v>
          </cell>
          <cell r="G1203">
            <v>0</v>
          </cell>
          <cell r="H1203">
            <v>0</v>
          </cell>
          <cell r="I1203">
            <v>0</v>
          </cell>
          <cell r="J1203">
            <v>0</v>
          </cell>
          <cell r="K1203">
            <v>0</v>
          </cell>
          <cell r="L1203" t="str">
            <v>FECHA</v>
          </cell>
          <cell r="M1203" t="str">
            <v>DD</v>
          </cell>
          <cell r="N1203" t="str">
            <v>MM</v>
          </cell>
          <cell r="O1203" t="str">
            <v>AA</v>
          </cell>
          <cell r="P1203">
            <v>0</v>
          </cell>
          <cell r="Q1203">
            <v>0</v>
          </cell>
        </row>
        <row r="1204">
          <cell r="C1204">
            <v>0</v>
          </cell>
          <cell r="D1204">
            <v>0</v>
          </cell>
          <cell r="E1204">
            <v>0</v>
          </cell>
          <cell r="F1204">
            <v>0</v>
          </cell>
          <cell r="G1204">
            <v>0</v>
          </cell>
          <cell r="H1204">
            <v>0</v>
          </cell>
          <cell r="I1204">
            <v>0</v>
          </cell>
          <cell r="J1204">
            <v>0</v>
          </cell>
          <cell r="K1204">
            <v>0</v>
          </cell>
          <cell r="L1204">
            <v>0</v>
          </cell>
          <cell r="M1204">
            <v>8</v>
          </cell>
          <cell r="N1204">
            <v>5</v>
          </cell>
          <cell r="O1204">
            <v>2023</v>
          </cell>
          <cell r="P1204">
            <v>0</v>
          </cell>
          <cell r="Q1204">
            <v>0</v>
          </cell>
        </row>
        <row r="1205">
          <cell r="C1205" t="str">
            <v>ITEMS DE LA PROPUESTA ECONÓMICA</v>
          </cell>
          <cell r="D1205">
            <v>0</v>
          </cell>
          <cell r="E1205">
            <v>0</v>
          </cell>
          <cell r="F1205">
            <v>0</v>
          </cell>
          <cell r="G1205">
            <v>0</v>
          </cell>
          <cell r="H1205">
            <v>0</v>
          </cell>
          <cell r="I1205" t="str">
            <v>ITEMS NO PREVISTOS</v>
          </cell>
          <cell r="J1205">
            <v>0</v>
          </cell>
          <cell r="K1205">
            <v>0</v>
          </cell>
          <cell r="L1205">
            <v>0</v>
          </cell>
          <cell r="M1205">
            <v>0</v>
          </cell>
          <cell r="N1205">
            <v>0</v>
          </cell>
          <cell r="O1205">
            <v>0</v>
          </cell>
          <cell r="P1205">
            <v>0</v>
          </cell>
          <cell r="Q1205">
            <v>0</v>
          </cell>
        </row>
        <row r="1206">
          <cell r="C1206">
            <v>0</v>
          </cell>
          <cell r="D1206">
            <v>0</v>
          </cell>
          <cell r="E1206">
            <v>0</v>
          </cell>
          <cell r="F1206">
            <v>0</v>
          </cell>
          <cell r="G1206">
            <v>0</v>
          </cell>
          <cell r="H1206">
            <v>0</v>
          </cell>
          <cell r="I1206">
            <v>0</v>
          </cell>
          <cell r="J1206">
            <v>0</v>
          </cell>
          <cell r="K1206">
            <v>0</v>
          </cell>
          <cell r="L1206">
            <v>0</v>
          </cell>
          <cell r="M1206">
            <v>0</v>
          </cell>
          <cell r="N1206">
            <v>0</v>
          </cell>
          <cell r="O1206">
            <v>0</v>
          </cell>
          <cell r="P1206">
            <v>0</v>
          </cell>
          <cell r="Q1206">
            <v>0</v>
          </cell>
        </row>
        <row r="1207">
          <cell r="C1207">
            <v>0</v>
          </cell>
          <cell r="D1207">
            <v>0</v>
          </cell>
          <cell r="E1207">
            <v>0</v>
          </cell>
          <cell r="F1207">
            <v>0</v>
          </cell>
          <cell r="G1207">
            <v>0</v>
          </cell>
          <cell r="H1207">
            <v>0</v>
          </cell>
          <cell r="I1207">
            <v>0</v>
          </cell>
          <cell r="J1207">
            <v>0</v>
          </cell>
          <cell r="K1207">
            <v>0</v>
          </cell>
          <cell r="L1207">
            <v>0</v>
          </cell>
          <cell r="M1207">
            <v>0</v>
          </cell>
          <cell r="N1207">
            <v>0</v>
          </cell>
          <cell r="O1207">
            <v>0</v>
          </cell>
          <cell r="P1207">
            <v>0</v>
          </cell>
          <cell r="Q1207">
            <v>0</v>
          </cell>
        </row>
        <row r="1208">
          <cell r="C1208">
            <v>0</v>
          </cell>
          <cell r="D1208">
            <v>0</v>
          </cell>
          <cell r="E1208">
            <v>0</v>
          </cell>
          <cell r="F1208">
            <v>0</v>
          </cell>
          <cell r="G1208">
            <v>0</v>
          </cell>
          <cell r="H1208">
            <v>0</v>
          </cell>
          <cell r="I1208">
            <v>0</v>
          </cell>
          <cell r="J1208">
            <v>0</v>
          </cell>
          <cell r="K1208">
            <v>0</v>
          </cell>
          <cell r="L1208">
            <v>0</v>
          </cell>
          <cell r="M1208">
            <v>0</v>
          </cell>
          <cell r="N1208">
            <v>0</v>
          </cell>
          <cell r="O1208">
            <v>0</v>
          </cell>
          <cell r="P1208">
            <v>0</v>
          </cell>
          <cell r="Q1208">
            <v>0</v>
          </cell>
        </row>
        <row r="1209">
          <cell r="C1209" t="str">
            <v>DATOS ESPECÍFICOS</v>
          </cell>
          <cell r="D1209">
            <v>0</v>
          </cell>
          <cell r="E1209">
            <v>0</v>
          </cell>
          <cell r="F1209">
            <v>0</v>
          </cell>
          <cell r="G1209">
            <v>0</v>
          </cell>
          <cell r="H1209">
            <v>0</v>
          </cell>
          <cell r="I1209">
            <v>0</v>
          </cell>
          <cell r="J1209">
            <v>0</v>
          </cell>
          <cell r="K1209">
            <v>0</v>
          </cell>
          <cell r="L1209">
            <v>0</v>
          </cell>
          <cell r="M1209">
            <v>0</v>
          </cell>
          <cell r="N1209">
            <v>0</v>
          </cell>
          <cell r="O1209">
            <v>0</v>
          </cell>
          <cell r="P1209">
            <v>0</v>
          </cell>
          <cell r="Q1209">
            <v>0</v>
          </cell>
        </row>
        <row r="1210">
          <cell r="C1210">
            <v>0</v>
          </cell>
          <cell r="D1210">
            <v>0</v>
          </cell>
          <cell r="E1210">
            <v>0</v>
          </cell>
          <cell r="F1210">
            <v>0</v>
          </cell>
          <cell r="G1210">
            <v>0</v>
          </cell>
          <cell r="H1210">
            <v>0</v>
          </cell>
          <cell r="I1210">
            <v>0</v>
          </cell>
          <cell r="J1210">
            <v>0</v>
          </cell>
          <cell r="K1210">
            <v>0</v>
          </cell>
          <cell r="L1210">
            <v>0</v>
          </cell>
          <cell r="M1210">
            <v>0</v>
          </cell>
          <cell r="N1210">
            <v>0</v>
          </cell>
          <cell r="O1210">
            <v>0</v>
          </cell>
          <cell r="P1210">
            <v>0</v>
          </cell>
          <cell r="Q1210">
            <v>0</v>
          </cell>
        </row>
        <row r="1211">
          <cell r="C1211" t="str">
            <v>ITEM</v>
          </cell>
          <cell r="D1211" t="str">
            <v>DESCRIPCIÓN</v>
          </cell>
          <cell r="E1211">
            <v>0</v>
          </cell>
          <cell r="F1211">
            <v>0</v>
          </cell>
          <cell r="G1211">
            <v>0</v>
          </cell>
          <cell r="H1211">
            <v>0</v>
          </cell>
          <cell r="I1211">
            <v>0</v>
          </cell>
          <cell r="J1211">
            <v>0</v>
          </cell>
          <cell r="K1211">
            <v>0</v>
          </cell>
          <cell r="L1211">
            <v>0</v>
          </cell>
          <cell r="M1211" t="str">
            <v>UNIDAD</v>
          </cell>
          <cell r="N1211">
            <v>0</v>
          </cell>
          <cell r="O1211" t="str">
            <v>CANTIDAD</v>
          </cell>
          <cell r="P1211">
            <v>0</v>
          </cell>
          <cell r="Q1211">
            <v>0</v>
          </cell>
        </row>
        <row r="1212">
          <cell r="C1212" t="str">
            <v>5.4.3</v>
          </cell>
          <cell r="D1212" t="str">
            <v xml:space="preserve">S.T.C de Losa de contrapiso en concreto de 21 Mpa, e=0,08m con adicion de Mineral de Silicio (Color por definir), vaciado alternado en recuadros no superiores a 2.0 m x 2.0 m. Incluye nivelación del terreno y adecuación de la superficie,  malla electrosoldada D-84, plástico, formaleta para acabado a la vista, corte y sellado de dilataciones utilizando Sellalón de 1/4" y Sellador Elástico de Poliuretano tipo Sikaflex o similar, curado y todo lo necesario para su correcta construcción y funcionamiento. Las excavaciones o descapotes, llenos y entresuelo se pagarán en su ítem respectivo. </v>
          </cell>
          <cell r="E1212">
            <v>0</v>
          </cell>
          <cell r="F1212">
            <v>0</v>
          </cell>
          <cell r="G1212">
            <v>0</v>
          </cell>
          <cell r="H1212">
            <v>0</v>
          </cell>
          <cell r="I1212">
            <v>0</v>
          </cell>
          <cell r="J1212">
            <v>0</v>
          </cell>
          <cell r="K1212">
            <v>0</v>
          </cell>
          <cell r="L1212">
            <v>0</v>
          </cell>
          <cell r="M1212" t="str">
            <v>m2</v>
          </cell>
          <cell r="N1212">
            <v>0</v>
          </cell>
          <cell r="O1212">
            <v>182</v>
          </cell>
          <cell r="P1212">
            <v>0</v>
          </cell>
          <cell r="Q1212">
            <v>0</v>
          </cell>
          <cell r="R1212">
            <v>80100</v>
          </cell>
          <cell r="S1212">
            <v>103273</v>
          </cell>
          <cell r="T1212">
            <v>3.6299999999999999E-2</v>
          </cell>
          <cell r="U1212">
            <v>0.82550000000000001</v>
          </cell>
          <cell r="V1212">
            <v>0</v>
          </cell>
          <cell r="W1212">
            <v>0.13819999999999999</v>
          </cell>
        </row>
        <row r="1213">
          <cell r="C1213" t="str">
            <v>I. EQUIPO</v>
          </cell>
          <cell r="D1213">
            <v>0</v>
          </cell>
          <cell r="E1213">
            <v>0</v>
          </cell>
          <cell r="F1213">
            <v>0</v>
          </cell>
          <cell r="G1213">
            <v>0</v>
          </cell>
          <cell r="H1213">
            <v>0</v>
          </cell>
          <cell r="I1213">
            <v>0</v>
          </cell>
          <cell r="J1213">
            <v>0</v>
          </cell>
          <cell r="K1213">
            <v>0</v>
          </cell>
          <cell r="L1213">
            <v>0</v>
          </cell>
          <cell r="M1213">
            <v>0</v>
          </cell>
          <cell r="N1213">
            <v>0</v>
          </cell>
          <cell r="O1213">
            <v>0</v>
          </cell>
          <cell r="P1213">
            <v>0</v>
          </cell>
          <cell r="Q1213">
            <v>0</v>
          </cell>
        </row>
        <row r="1214">
          <cell r="C1214">
            <v>0</v>
          </cell>
          <cell r="D1214">
            <v>0</v>
          </cell>
          <cell r="E1214">
            <v>0</v>
          </cell>
          <cell r="F1214">
            <v>0</v>
          </cell>
          <cell r="G1214">
            <v>0</v>
          </cell>
          <cell r="H1214">
            <v>0</v>
          </cell>
          <cell r="I1214">
            <v>0</v>
          </cell>
          <cell r="J1214">
            <v>0</v>
          </cell>
          <cell r="K1214">
            <v>0</v>
          </cell>
          <cell r="L1214">
            <v>0</v>
          </cell>
          <cell r="M1214">
            <v>0</v>
          </cell>
          <cell r="N1214">
            <v>0</v>
          </cell>
          <cell r="O1214">
            <v>0</v>
          </cell>
          <cell r="P1214">
            <v>0</v>
          </cell>
          <cell r="Q1214">
            <v>0</v>
          </cell>
        </row>
        <row r="1215">
          <cell r="C1215" t="str">
            <v>DESCRIPCIÓN</v>
          </cell>
          <cell r="D1215">
            <v>0</v>
          </cell>
          <cell r="E1215">
            <v>0</v>
          </cell>
          <cell r="F1215">
            <v>0</v>
          </cell>
          <cell r="G1215">
            <v>0</v>
          </cell>
          <cell r="H1215" t="str">
            <v>MARCA</v>
          </cell>
          <cell r="I1215">
            <v>0</v>
          </cell>
          <cell r="J1215" t="str">
            <v>TIPO</v>
          </cell>
          <cell r="K1215">
            <v>0</v>
          </cell>
          <cell r="L1215" t="str">
            <v>TARIFA/HORA</v>
          </cell>
          <cell r="M1215" t="str">
            <v>RENDIMIENTO</v>
          </cell>
          <cell r="N1215">
            <v>0</v>
          </cell>
          <cell r="O1215" t="str">
            <v>Vr. UNITARIO</v>
          </cell>
          <cell r="P1215">
            <v>0</v>
          </cell>
          <cell r="Q1215">
            <v>0</v>
          </cell>
        </row>
        <row r="1216">
          <cell r="C1216" t="str">
            <v>Vibrador de concreto (Mikasa), electrico a 110 v</v>
          </cell>
          <cell r="D1216">
            <v>0</v>
          </cell>
          <cell r="E1216">
            <v>0</v>
          </cell>
          <cell r="F1216">
            <v>0</v>
          </cell>
          <cell r="G1216">
            <v>0</v>
          </cell>
          <cell r="H1216">
            <v>0</v>
          </cell>
          <cell r="I1216">
            <v>0</v>
          </cell>
          <cell r="J1216" t="str">
            <v>Dia</v>
          </cell>
          <cell r="K1216">
            <v>0</v>
          </cell>
          <cell r="L1216">
            <v>46162</v>
          </cell>
          <cell r="M1216">
            <v>37</v>
          </cell>
          <cell r="N1216">
            <v>0</v>
          </cell>
          <cell r="O1216">
            <v>1248</v>
          </cell>
          <cell r="P1216">
            <v>0</v>
          </cell>
          <cell r="Q1216">
            <v>0</v>
          </cell>
          <cell r="R1216">
            <v>4.92</v>
          </cell>
          <cell r="T1216" t="str">
            <v>Vibrador de concreto (Mikasa), electrico a 110 v</v>
          </cell>
        </row>
        <row r="1217">
          <cell r="C1217" t="str">
            <v>pulidora electrica manual - disco</v>
          </cell>
          <cell r="D1217">
            <v>0</v>
          </cell>
          <cell r="E1217">
            <v>0</v>
          </cell>
          <cell r="F1217">
            <v>0</v>
          </cell>
          <cell r="G1217">
            <v>0</v>
          </cell>
          <cell r="H1217">
            <v>0</v>
          </cell>
          <cell r="I1217">
            <v>0</v>
          </cell>
          <cell r="J1217" t="str">
            <v>Dia</v>
          </cell>
          <cell r="K1217">
            <v>0</v>
          </cell>
          <cell r="L1217">
            <v>40927</v>
          </cell>
          <cell r="M1217">
            <v>37</v>
          </cell>
          <cell r="N1217">
            <v>0</v>
          </cell>
          <cell r="O1217">
            <v>1106</v>
          </cell>
          <cell r="P1217">
            <v>0</v>
          </cell>
          <cell r="Q1217">
            <v>0</v>
          </cell>
          <cell r="R1217">
            <v>4.92</v>
          </cell>
          <cell r="T1217" t="str">
            <v>pulidora electrica manual - disco</v>
          </cell>
        </row>
        <row r="1218">
          <cell r="C1218">
            <v>0</v>
          </cell>
          <cell r="D1218">
            <v>0</v>
          </cell>
          <cell r="E1218">
            <v>0</v>
          </cell>
          <cell r="F1218">
            <v>0</v>
          </cell>
          <cell r="G1218">
            <v>0</v>
          </cell>
          <cell r="H1218">
            <v>0</v>
          </cell>
          <cell r="I1218">
            <v>0</v>
          </cell>
          <cell r="J1218" t="str">
            <v/>
          </cell>
          <cell r="K1218">
            <v>0</v>
          </cell>
          <cell r="L1218" t="str">
            <v/>
          </cell>
          <cell r="M1218">
            <v>0</v>
          </cell>
          <cell r="N1218">
            <v>0</v>
          </cell>
          <cell r="O1218">
            <v>0</v>
          </cell>
          <cell r="P1218">
            <v>0</v>
          </cell>
          <cell r="Q1218">
            <v>0</v>
          </cell>
          <cell r="R1218">
            <v>0</v>
          </cell>
          <cell r="T1218">
            <v>0</v>
          </cell>
        </row>
        <row r="1219">
          <cell r="C1219">
            <v>0</v>
          </cell>
          <cell r="D1219">
            <v>0</v>
          </cell>
          <cell r="E1219">
            <v>0</v>
          </cell>
          <cell r="F1219">
            <v>0</v>
          </cell>
          <cell r="G1219">
            <v>0</v>
          </cell>
          <cell r="H1219">
            <v>0</v>
          </cell>
          <cell r="I1219">
            <v>0</v>
          </cell>
          <cell r="J1219" t="str">
            <v/>
          </cell>
          <cell r="K1219">
            <v>0</v>
          </cell>
          <cell r="L1219" t="str">
            <v/>
          </cell>
          <cell r="M1219">
            <v>0</v>
          </cell>
          <cell r="N1219">
            <v>0</v>
          </cell>
          <cell r="O1219">
            <v>0</v>
          </cell>
          <cell r="P1219">
            <v>0</v>
          </cell>
          <cell r="Q1219">
            <v>0</v>
          </cell>
          <cell r="R1219">
            <v>0</v>
          </cell>
          <cell r="T1219">
            <v>0</v>
          </cell>
        </row>
        <row r="1220">
          <cell r="C1220" t="str">
            <v>Herramienta Menor (Como % de Mano de Obra)</v>
          </cell>
          <cell r="D1220">
            <v>0</v>
          </cell>
          <cell r="E1220">
            <v>0</v>
          </cell>
          <cell r="F1220">
            <v>0</v>
          </cell>
          <cell r="G1220">
            <v>0</v>
          </cell>
          <cell r="H1220">
            <v>0</v>
          </cell>
          <cell r="I1220">
            <v>0</v>
          </cell>
          <cell r="J1220" t="str">
            <v>Dia</v>
          </cell>
          <cell r="K1220">
            <v>0</v>
          </cell>
          <cell r="L1220">
            <v>11071</v>
          </cell>
          <cell r="M1220">
            <v>0.05</v>
          </cell>
          <cell r="N1220">
            <v>0</v>
          </cell>
          <cell r="O1220">
            <v>554</v>
          </cell>
          <cell r="P1220">
            <v>0</v>
          </cell>
          <cell r="Q1220">
            <v>0</v>
          </cell>
          <cell r="R1220">
            <v>100828</v>
          </cell>
          <cell r="T1220" t="str">
            <v>Herramienta Menor (Como % de Mano de Obra)</v>
          </cell>
        </row>
        <row r="1221">
          <cell r="C1221">
            <v>0</v>
          </cell>
          <cell r="D1221">
            <v>0</v>
          </cell>
          <cell r="E1221">
            <v>0</v>
          </cell>
          <cell r="F1221">
            <v>0</v>
          </cell>
          <cell r="G1221">
            <v>0</v>
          </cell>
          <cell r="H1221">
            <v>0</v>
          </cell>
          <cell r="I1221">
            <v>0</v>
          </cell>
          <cell r="J1221">
            <v>0</v>
          </cell>
          <cell r="K1221">
            <v>0</v>
          </cell>
          <cell r="L1221">
            <v>3.6299999999999999E-2</v>
          </cell>
          <cell r="M1221" t="str">
            <v>SUBTOTAL $</v>
          </cell>
          <cell r="N1221">
            <v>0</v>
          </cell>
          <cell r="O1221">
            <v>2908</v>
          </cell>
          <cell r="P1221">
            <v>0</v>
          </cell>
          <cell r="Q1221">
            <v>0</v>
          </cell>
          <cell r="T1221">
            <v>0</v>
          </cell>
        </row>
        <row r="1222">
          <cell r="C1222" t="str">
            <v>II. MATERIALES</v>
          </cell>
          <cell r="D1222">
            <v>0</v>
          </cell>
          <cell r="E1222">
            <v>0</v>
          </cell>
          <cell r="F1222">
            <v>0</v>
          </cell>
          <cell r="G1222">
            <v>0</v>
          </cell>
          <cell r="H1222">
            <v>0</v>
          </cell>
          <cell r="I1222">
            <v>0</v>
          </cell>
          <cell r="J1222">
            <v>0</v>
          </cell>
          <cell r="K1222">
            <v>0</v>
          </cell>
          <cell r="L1222">
            <v>0</v>
          </cell>
          <cell r="M1222">
            <v>0</v>
          </cell>
          <cell r="N1222">
            <v>0</v>
          </cell>
          <cell r="O1222">
            <v>0</v>
          </cell>
          <cell r="P1222">
            <v>0</v>
          </cell>
          <cell r="Q1222">
            <v>0</v>
          </cell>
          <cell r="T1222">
            <v>0</v>
          </cell>
        </row>
        <row r="1223">
          <cell r="C1223">
            <v>0</v>
          </cell>
          <cell r="D1223">
            <v>0</v>
          </cell>
          <cell r="E1223">
            <v>0</v>
          </cell>
          <cell r="F1223">
            <v>0</v>
          </cell>
          <cell r="G1223">
            <v>0</v>
          </cell>
          <cell r="H1223">
            <v>0</v>
          </cell>
          <cell r="I1223">
            <v>0</v>
          </cell>
          <cell r="J1223">
            <v>0</v>
          </cell>
          <cell r="K1223">
            <v>0</v>
          </cell>
          <cell r="L1223">
            <v>0</v>
          </cell>
          <cell r="M1223">
            <v>0</v>
          </cell>
          <cell r="N1223">
            <v>0</v>
          </cell>
          <cell r="O1223">
            <v>0</v>
          </cell>
          <cell r="P1223">
            <v>0</v>
          </cell>
          <cell r="Q1223">
            <v>0</v>
          </cell>
          <cell r="T1223">
            <v>0</v>
          </cell>
        </row>
        <row r="1224">
          <cell r="C1224" t="str">
            <v>DESCRIPCIÓN</v>
          </cell>
          <cell r="D1224">
            <v>0</v>
          </cell>
          <cell r="E1224">
            <v>0</v>
          </cell>
          <cell r="F1224">
            <v>0</v>
          </cell>
          <cell r="G1224">
            <v>0</v>
          </cell>
          <cell r="H1224">
            <v>0</v>
          </cell>
          <cell r="I1224">
            <v>0</v>
          </cell>
          <cell r="J1224">
            <v>0</v>
          </cell>
          <cell r="K1224" t="str">
            <v>UNIDAD</v>
          </cell>
          <cell r="L1224" t="str">
            <v>CANTIDAD</v>
          </cell>
          <cell r="M1224" t="str">
            <v>PRECIO UNIT.</v>
          </cell>
          <cell r="N1224">
            <v>0</v>
          </cell>
          <cell r="O1224" t="str">
            <v>Vr. UNITARIO</v>
          </cell>
          <cell r="P1224">
            <v>0</v>
          </cell>
          <cell r="Q1224">
            <v>0</v>
          </cell>
          <cell r="T1224">
            <v>0</v>
          </cell>
        </row>
        <row r="1225">
          <cell r="C1225" t="str">
            <v>Concreto Resistencia 21 (Mpa)</v>
          </cell>
          <cell r="D1225">
            <v>0</v>
          </cell>
          <cell r="E1225">
            <v>0</v>
          </cell>
          <cell r="F1225">
            <v>0</v>
          </cell>
          <cell r="G1225">
            <v>0</v>
          </cell>
          <cell r="H1225">
            <v>0</v>
          </cell>
          <cell r="I1225">
            <v>0</v>
          </cell>
          <cell r="J1225">
            <v>0</v>
          </cell>
          <cell r="K1225" t="str">
            <v>m3</v>
          </cell>
          <cell r="L1225">
            <v>8.4000000000000005E-2</v>
          </cell>
          <cell r="M1225">
            <v>521073</v>
          </cell>
          <cell r="N1225">
            <v>0</v>
          </cell>
          <cell r="O1225">
            <v>43770</v>
          </cell>
          <cell r="P1225">
            <v>0</v>
          </cell>
          <cell r="Q1225">
            <v>0</v>
          </cell>
          <cell r="R1225">
            <v>15.29</v>
          </cell>
          <cell r="T1225" t="str">
            <v>Concreto Resistencia 21 (Mpa)</v>
          </cell>
        </row>
        <row r="1226">
          <cell r="C1226" t="str">
            <v>Mineral de Silicio - Rocktop 30k Gris - Toxement. Rend. Tráfico pesado: 4 a 6 kg/m2.</v>
          </cell>
          <cell r="D1226">
            <v>0</v>
          </cell>
          <cell r="E1226">
            <v>0</v>
          </cell>
          <cell r="F1226">
            <v>0</v>
          </cell>
          <cell r="G1226">
            <v>0</v>
          </cell>
          <cell r="H1226">
            <v>0</v>
          </cell>
          <cell r="I1226">
            <v>0</v>
          </cell>
          <cell r="J1226">
            <v>0</v>
          </cell>
          <cell r="K1226" t="str">
            <v>u</v>
          </cell>
          <cell r="L1226">
            <v>0.14000000000000001</v>
          </cell>
          <cell r="M1226">
            <v>54890</v>
          </cell>
          <cell r="N1226">
            <v>0</v>
          </cell>
          <cell r="O1226">
            <v>7685</v>
          </cell>
          <cell r="P1226">
            <v>0</v>
          </cell>
          <cell r="Q1226">
            <v>0</v>
          </cell>
          <cell r="R1226">
            <v>25.48</v>
          </cell>
          <cell r="T1226" t="str">
            <v>Mineral de Silicio - Rocktop 30k Gris - Toxement. Rend. Tráfico pesado: 4 a 6 kg/m2.</v>
          </cell>
        </row>
        <row r="1227">
          <cell r="C1227" t="str">
            <v>Plastico Negro - Ancho 3 m  - Calibre 3.5</v>
          </cell>
          <cell r="D1227">
            <v>0</v>
          </cell>
          <cell r="E1227">
            <v>0</v>
          </cell>
          <cell r="F1227">
            <v>0</v>
          </cell>
          <cell r="G1227">
            <v>0</v>
          </cell>
          <cell r="H1227">
            <v>0</v>
          </cell>
          <cell r="I1227">
            <v>0</v>
          </cell>
          <cell r="J1227">
            <v>0</v>
          </cell>
          <cell r="K1227" t="str">
            <v>m2</v>
          </cell>
          <cell r="L1227">
            <v>1.05</v>
          </cell>
          <cell r="M1227">
            <v>2500</v>
          </cell>
          <cell r="N1227">
            <v>0</v>
          </cell>
          <cell r="O1227">
            <v>2625</v>
          </cell>
          <cell r="P1227">
            <v>0</v>
          </cell>
          <cell r="Q1227">
            <v>0</v>
          </cell>
          <cell r="R1227">
            <v>191.1</v>
          </cell>
          <cell r="T1227" t="str">
            <v>Plastico Negro - Ancho 3 m  - Calibre 3.5</v>
          </cell>
        </row>
        <row r="1228">
          <cell r="C1228" t="str">
            <v>Malla electrosoldada D-84 - Hueco 15x15cm 4.0mm</v>
          </cell>
          <cell r="D1228">
            <v>0</v>
          </cell>
          <cell r="E1228">
            <v>0</v>
          </cell>
          <cell r="F1228">
            <v>0</v>
          </cell>
          <cell r="G1228">
            <v>0</v>
          </cell>
          <cell r="H1228">
            <v>0</v>
          </cell>
          <cell r="I1228">
            <v>0</v>
          </cell>
          <cell r="J1228">
            <v>0</v>
          </cell>
          <cell r="K1228" t="str">
            <v>m2</v>
          </cell>
          <cell r="L1228">
            <v>1.1000000000000001</v>
          </cell>
          <cell r="M1228">
            <v>8179</v>
          </cell>
          <cell r="N1228">
            <v>0</v>
          </cell>
          <cell r="O1228">
            <v>8997</v>
          </cell>
          <cell r="P1228">
            <v>0</v>
          </cell>
          <cell r="Q1228">
            <v>0</v>
          </cell>
          <cell r="R1228">
            <v>200.2</v>
          </cell>
          <cell r="T1228" t="str">
            <v>Malla electrosoldada D-84 - Hueco 15x15cm 4.0mm</v>
          </cell>
        </row>
        <row r="1229">
          <cell r="C1229" t="str">
            <v xml:space="preserve">Tabla burda en madera aserrada (0,15*0,03*3,00) 
</v>
          </cell>
          <cell r="D1229">
            <v>0</v>
          </cell>
          <cell r="E1229">
            <v>0</v>
          </cell>
          <cell r="F1229">
            <v>0</v>
          </cell>
          <cell r="G1229">
            <v>0</v>
          </cell>
          <cell r="H1229">
            <v>0</v>
          </cell>
          <cell r="I1229">
            <v>0</v>
          </cell>
          <cell r="J1229">
            <v>0</v>
          </cell>
          <cell r="K1229" t="str">
            <v>u</v>
          </cell>
          <cell r="L1229">
            <v>9.8766666666666669E-2</v>
          </cell>
          <cell r="M1229">
            <v>10407</v>
          </cell>
          <cell r="N1229">
            <v>0</v>
          </cell>
          <cell r="O1229">
            <v>1028</v>
          </cell>
          <cell r="P1229">
            <v>0</v>
          </cell>
          <cell r="Q1229">
            <v>0</v>
          </cell>
          <cell r="R1229">
            <v>17.98</v>
          </cell>
          <cell r="T1229" t="str">
            <v xml:space="preserve">Tabla burda en madera aserrada (0,15*0,03*3,00) 
</v>
          </cell>
        </row>
        <row r="1230">
          <cell r="C1230" t="str">
            <v>Larguero de 2"X2" por 3m</v>
          </cell>
          <cell r="D1230">
            <v>0</v>
          </cell>
          <cell r="E1230">
            <v>0</v>
          </cell>
          <cell r="F1230">
            <v>0</v>
          </cell>
          <cell r="G1230">
            <v>0</v>
          </cell>
          <cell r="H1230">
            <v>0</v>
          </cell>
          <cell r="I1230">
            <v>0</v>
          </cell>
          <cell r="J1230">
            <v>0</v>
          </cell>
          <cell r="K1230" t="str">
            <v>u</v>
          </cell>
          <cell r="L1230">
            <v>0.1</v>
          </cell>
          <cell r="M1230">
            <v>5480</v>
          </cell>
          <cell r="N1230">
            <v>0</v>
          </cell>
          <cell r="O1230">
            <v>548</v>
          </cell>
          <cell r="P1230">
            <v>0</v>
          </cell>
          <cell r="Q1230">
            <v>0</v>
          </cell>
          <cell r="R1230">
            <v>18.2</v>
          </cell>
          <cell r="T1230" t="str">
            <v>Larguero de 2"X2" por 3m</v>
          </cell>
        </row>
        <row r="1231">
          <cell r="C1231" t="str">
            <v>Clavos Hierro 2 1/2 Pulgadas 350 Gramos(105 Clavos Apx Caja)</v>
          </cell>
          <cell r="D1231">
            <v>0</v>
          </cell>
          <cell r="E1231">
            <v>0</v>
          </cell>
          <cell r="F1231">
            <v>0</v>
          </cell>
          <cell r="G1231">
            <v>0</v>
          </cell>
          <cell r="H1231">
            <v>0</v>
          </cell>
          <cell r="I1231">
            <v>0</v>
          </cell>
          <cell r="J1231">
            <v>0</v>
          </cell>
          <cell r="K1231" t="str">
            <v>u</v>
          </cell>
          <cell r="L1231">
            <v>3.8100000000000002E-2</v>
          </cell>
          <cell r="M1231">
            <v>4620</v>
          </cell>
          <cell r="N1231">
            <v>0</v>
          </cell>
          <cell r="O1231">
            <v>176</v>
          </cell>
          <cell r="P1231">
            <v>0</v>
          </cell>
          <cell r="Q1231">
            <v>0</v>
          </cell>
          <cell r="R1231">
            <v>6.93</v>
          </cell>
          <cell r="T1231" t="str">
            <v>Clavos Hierro 2 1/2 Pulgadas 350 Gramos(105 Clavos Apx Caja)</v>
          </cell>
        </row>
        <row r="1232">
          <cell r="C1232" t="str">
            <v>sellalon 1/4 DE PULGADA x 20 m</v>
          </cell>
          <cell r="D1232">
            <v>0</v>
          </cell>
          <cell r="E1232">
            <v>0</v>
          </cell>
          <cell r="F1232">
            <v>0</v>
          </cell>
          <cell r="G1232">
            <v>0</v>
          </cell>
          <cell r="H1232">
            <v>0</v>
          </cell>
          <cell r="I1232">
            <v>0</v>
          </cell>
          <cell r="J1232">
            <v>0</v>
          </cell>
          <cell r="K1232" t="str">
            <v>u</v>
          </cell>
          <cell r="L1232">
            <v>7.0000000000000007E-2</v>
          </cell>
          <cell r="M1232">
            <v>14808</v>
          </cell>
          <cell r="N1232">
            <v>0</v>
          </cell>
          <cell r="O1232">
            <v>1037</v>
          </cell>
          <cell r="P1232">
            <v>0</v>
          </cell>
          <cell r="Q1232">
            <v>0</v>
          </cell>
          <cell r="R1232">
            <v>12.74</v>
          </cell>
          <cell r="T1232" t="str">
            <v>sellalon 1/4 DE PULGADA x 20 m</v>
          </cell>
        </row>
        <row r="1233">
          <cell r="C1233" t="str">
            <v>Sikaflex construction o equivalente. Sellador elastico de poliuretano. Rendimiento1 un de 300cm3 . 3ml en junta de 1cm x 1cm.</v>
          </cell>
          <cell r="D1233">
            <v>0</v>
          </cell>
          <cell r="E1233">
            <v>0</v>
          </cell>
          <cell r="F1233">
            <v>0</v>
          </cell>
          <cell r="G1233">
            <v>0</v>
          </cell>
          <cell r="H1233">
            <v>0</v>
          </cell>
          <cell r="I1233">
            <v>0</v>
          </cell>
          <cell r="J1233">
            <v>0</v>
          </cell>
          <cell r="K1233" t="str">
            <v>u</v>
          </cell>
          <cell r="L1233">
            <v>5.3E-3</v>
          </cell>
          <cell r="M1233">
            <v>48104</v>
          </cell>
          <cell r="N1233">
            <v>0</v>
          </cell>
          <cell r="O1233">
            <v>255</v>
          </cell>
          <cell r="P1233">
            <v>0</v>
          </cell>
          <cell r="Q1233">
            <v>0</v>
          </cell>
          <cell r="R1233">
            <v>0.96</v>
          </cell>
          <cell r="T1233" t="str">
            <v>Sikaflex construction o equivalente. Sellador elastico de poliuretano. Rendimiento1 un de 300cm3 . 3ml en junta de 1cm x 1cm.</v>
          </cell>
        </row>
        <row r="1234">
          <cell r="C1234">
            <v>0</v>
          </cell>
          <cell r="D1234">
            <v>0</v>
          </cell>
          <cell r="E1234">
            <v>0</v>
          </cell>
          <cell r="F1234">
            <v>0</v>
          </cell>
          <cell r="G1234">
            <v>0</v>
          </cell>
          <cell r="H1234">
            <v>0</v>
          </cell>
          <cell r="I1234">
            <v>0</v>
          </cell>
          <cell r="J1234">
            <v>0</v>
          </cell>
          <cell r="K1234">
            <v>0</v>
          </cell>
          <cell r="L1234">
            <v>0.82550000000000001</v>
          </cell>
          <cell r="M1234" t="str">
            <v>SUBTOTAL $</v>
          </cell>
          <cell r="N1234">
            <v>0</v>
          </cell>
          <cell r="O1234">
            <v>66121</v>
          </cell>
          <cell r="P1234">
            <v>0</v>
          </cell>
          <cell r="Q1234">
            <v>0</v>
          </cell>
          <cell r="T1234">
            <v>0</v>
          </cell>
        </row>
        <row r="1235">
          <cell r="C1235" t="str">
            <v>III. TRANSPORTES</v>
          </cell>
          <cell r="D1235">
            <v>0</v>
          </cell>
          <cell r="E1235">
            <v>0</v>
          </cell>
          <cell r="F1235">
            <v>0</v>
          </cell>
          <cell r="G1235">
            <v>0</v>
          </cell>
          <cell r="H1235">
            <v>0</v>
          </cell>
          <cell r="I1235">
            <v>0</v>
          </cell>
          <cell r="J1235">
            <v>0</v>
          </cell>
          <cell r="K1235">
            <v>0</v>
          </cell>
          <cell r="L1235">
            <v>0</v>
          </cell>
          <cell r="M1235">
            <v>0</v>
          </cell>
          <cell r="N1235">
            <v>0</v>
          </cell>
          <cell r="O1235">
            <v>0</v>
          </cell>
          <cell r="P1235">
            <v>0</v>
          </cell>
          <cell r="Q1235">
            <v>0</v>
          </cell>
          <cell r="T1235">
            <v>0</v>
          </cell>
        </row>
        <row r="1236">
          <cell r="C1236">
            <v>0</v>
          </cell>
          <cell r="D1236">
            <v>0</v>
          </cell>
          <cell r="E1236">
            <v>0</v>
          </cell>
          <cell r="F1236">
            <v>0</v>
          </cell>
          <cell r="G1236">
            <v>0</v>
          </cell>
          <cell r="H1236">
            <v>0</v>
          </cell>
          <cell r="I1236">
            <v>0</v>
          </cell>
          <cell r="J1236">
            <v>0</v>
          </cell>
          <cell r="K1236">
            <v>0</v>
          </cell>
          <cell r="L1236">
            <v>0</v>
          </cell>
          <cell r="M1236">
            <v>0</v>
          </cell>
          <cell r="N1236">
            <v>0</v>
          </cell>
          <cell r="O1236">
            <v>0</v>
          </cell>
          <cell r="P1236">
            <v>0</v>
          </cell>
          <cell r="Q1236">
            <v>0</v>
          </cell>
          <cell r="T1236">
            <v>0</v>
          </cell>
        </row>
        <row r="1237">
          <cell r="C1237" t="str">
            <v>MATERIAL</v>
          </cell>
          <cell r="D1237">
            <v>0</v>
          </cell>
          <cell r="E1237">
            <v>0</v>
          </cell>
          <cell r="F1237">
            <v>0</v>
          </cell>
          <cell r="G1237">
            <v>0</v>
          </cell>
          <cell r="H1237">
            <v>0</v>
          </cell>
          <cell r="I1237">
            <v>0</v>
          </cell>
          <cell r="J1237" t="str">
            <v>VOL. o PESO</v>
          </cell>
          <cell r="K1237" t="str">
            <v>DISTANCIA</v>
          </cell>
          <cell r="L1237" t="str">
            <v>M3 o Ton/Km</v>
          </cell>
          <cell r="M1237" t="str">
            <v>TARIFA</v>
          </cell>
          <cell r="N1237">
            <v>0</v>
          </cell>
          <cell r="O1237" t="str">
            <v>Vr. UNITARIO</v>
          </cell>
          <cell r="P1237">
            <v>0</v>
          </cell>
          <cell r="Q1237">
            <v>0</v>
          </cell>
          <cell r="T1237">
            <v>0</v>
          </cell>
        </row>
        <row r="1238">
          <cell r="C1238">
            <v>0</v>
          </cell>
          <cell r="D1238">
            <v>0</v>
          </cell>
          <cell r="E1238">
            <v>0</v>
          </cell>
          <cell r="F1238">
            <v>0</v>
          </cell>
          <cell r="G1238">
            <v>0</v>
          </cell>
          <cell r="H1238">
            <v>0</v>
          </cell>
          <cell r="I1238">
            <v>0</v>
          </cell>
          <cell r="J1238" t="str">
            <v/>
          </cell>
          <cell r="K1238">
            <v>0</v>
          </cell>
          <cell r="L1238">
            <v>0</v>
          </cell>
          <cell r="M1238">
            <v>0</v>
          </cell>
          <cell r="N1238">
            <v>0</v>
          </cell>
          <cell r="O1238">
            <v>0</v>
          </cell>
          <cell r="P1238">
            <v>0</v>
          </cell>
          <cell r="Q1238">
            <v>0</v>
          </cell>
          <cell r="R1238">
            <v>0</v>
          </cell>
          <cell r="T1238">
            <v>0</v>
          </cell>
        </row>
        <row r="1239">
          <cell r="C1239">
            <v>0</v>
          </cell>
          <cell r="D1239">
            <v>0</v>
          </cell>
          <cell r="E1239">
            <v>0</v>
          </cell>
          <cell r="F1239">
            <v>0</v>
          </cell>
          <cell r="G1239">
            <v>0</v>
          </cell>
          <cell r="H1239">
            <v>0</v>
          </cell>
          <cell r="I1239">
            <v>0</v>
          </cell>
          <cell r="J1239" t="str">
            <v/>
          </cell>
          <cell r="K1239">
            <v>0</v>
          </cell>
          <cell r="L1239">
            <v>0</v>
          </cell>
          <cell r="M1239">
            <v>0</v>
          </cell>
          <cell r="N1239">
            <v>0</v>
          </cell>
          <cell r="O1239">
            <v>0</v>
          </cell>
          <cell r="P1239">
            <v>0</v>
          </cell>
          <cell r="Q1239">
            <v>0</v>
          </cell>
          <cell r="R1239">
            <v>0</v>
          </cell>
          <cell r="T1239">
            <v>0</v>
          </cell>
        </row>
        <row r="1240">
          <cell r="C1240">
            <v>0</v>
          </cell>
          <cell r="D1240">
            <v>0</v>
          </cell>
          <cell r="E1240">
            <v>0</v>
          </cell>
          <cell r="F1240">
            <v>0</v>
          </cell>
          <cell r="G1240">
            <v>0</v>
          </cell>
          <cell r="H1240">
            <v>0</v>
          </cell>
          <cell r="I1240">
            <v>0</v>
          </cell>
          <cell r="J1240" t="str">
            <v/>
          </cell>
          <cell r="K1240">
            <v>0</v>
          </cell>
          <cell r="L1240">
            <v>0</v>
          </cell>
          <cell r="M1240">
            <v>0</v>
          </cell>
          <cell r="N1240">
            <v>0</v>
          </cell>
          <cell r="O1240">
            <v>0</v>
          </cell>
          <cell r="P1240">
            <v>0</v>
          </cell>
          <cell r="Q1240">
            <v>0</v>
          </cell>
          <cell r="R1240">
            <v>0</v>
          </cell>
          <cell r="T1240">
            <v>0</v>
          </cell>
        </row>
        <row r="1241">
          <cell r="C1241">
            <v>0</v>
          </cell>
          <cell r="D1241">
            <v>0</v>
          </cell>
          <cell r="E1241">
            <v>0</v>
          </cell>
          <cell r="F1241">
            <v>0</v>
          </cell>
          <cell r="G1241">
            <v>0</v>
          </cell>
          <cell r="H1241">
            <v>0</v>
          </cell>
          <cell r="I1241">
            <v>0</v>
          </cell>
          <cell r="J1241">
            <v>0</v>
          </cell>
          <cell r="K1241">
            <v>0</v>
          </cell>
          <cell r="L1241">
            <v>0</v>
          </cell>
          <cell r="M1241" t="str">
            <v>SUBTOTAL $</v>
          </cell>
          <cell r="N1241">
            <v>0</v>
          </cell>
          <cell r="O1241">
            <v>0</v>
          </cell>
          <cell r="P1241">
            <v>0</v>
          </cell>
          <cell r="Q1241">
            <v>0</v>
          </cell>
          <cell r="T1241">
            <v>0</v>
          </cell>
        </row>
        <row r="1242">
          <cell r="C1242" t="str">
            <v>IV. MANO DE OBRA</v>
          </cell>
          <cell r="D1242">
            <v>0</v>
          </cell>
          <cell r="E1242">
            <v>0</v>
          </cell>
          <cell r="F1242">
            <v>0</v>
          </cell>
          <cell r="G1242">
            <v>0</v>
          </cell>
          <cell r="H1242">
            <v>0</v>
          </cell>
          <cell r="I1242">
            <v>0</v>
          </cell>
          <cell r="J1242">
            <v>0</v>
          </cell>
          <cell r="K1242">
            <v>0</v>
          </cell>
          <cell r="L1242">
            <v>0</v>
          </cell>
          <cell r="M1242">
            <v>0</v>
          </cell>
          <cell r="N1242">
            <v>0</v>
          </cell>
          <cell r="O1242">
            <v>0</v>
          </cell>
          <cell r="P1242">
            <v>0</v>
          </cell>
          <cell r="Q1242">
            <v>0</v>
          </cell>
          <cell r="T1242">
            <v>0</v>
          </cell>
        </row>
        <row r="1243">
          <cell r="C1243">
            <v>0</v>
          </cell>
          <cell r="D1243">
            <v>0</v>
          </cell>
          <cell r="E1243">
            <v>0</v>
          </cell>
          <cell r="F1243">
            <v>0</v>
          </cell>
          <cell r="G1243">
            <v>0</v>
          </cell>
          <cell r="H1243">
            <v>0</v>
          </cell>
          <cell r="I1243">
            <v>0</v>
          </cell>
          <cell r="J1243">
            <v>0</v>
          </cell>
          <cell r="K1243">
            <v>0</v>
          </cell>
          <cell r="L1243">
            <v>0</v>
          </cell>
          <cell r="M1243">
            <v>0</v>
          </cell>
          <cell r="N1243">
            <v>0</v>
          </cell>
          <cell r="O1243">
            <v>0</v>
          </cell>
          <cell r="P1243">
            <v>0</v>
          </cell>
          <cell r="Q1243">
            <v>0</v>
          </cell>
          <cell r="T1243">
            <v>0</v>
          </cell>
        </row>
        <row r="1244">
          <cell r="C1244" t="str">
            <v>TRABAJADOR</v>
          </cell>
          <cell r="D1244">
            <v>0</v>
          </cell>
          <cell r="E1244">
            <v>0</v>
          </cell>
          <cell r="F1244">
            <v>0</v>
          </cell>
          <cell r="G1244">
            <v>0</v>
          </cell>
          <cell r="H1244">
            <v>0</v>
          </cell>
          <cell r="I1244" t="str">
            <v>CANTIDAD</v>
          </cell>
          <cell r="J1244" t="str">
            <v>JORNAL</v>
          </cell>
          <cell r="K1244" t="str">
            <v>PRESTACIONES</v>
          </cell>
          <cell r="L1244" t="str">
            <v>JORNAL TOTAL</v>
          </cell>
          <cell r="M1244" t="str">
            <v>RENDIMIENTO</v>
          </cell>
          <cell r="N1244">
            <v>0</v>
          </cell>
          <cell r="O1244" t="str">
            <v>Vr. UNITARIO</v>
          </cell>
          <cell r="P1244">
            <v>0</v>
          </cell>
          <cell r="Q1244">
            <v>0</v>
          </cell>
          <cell r="R1244">
            <v>0</v>
          </cell>
          <cell r="T1244">
            <v>0</v>
          </cell>
        </row>
        <row r="1245">
          <cell r="C1245" t="str">
            <v>Oficial</v>
          </cell>
          <cell r="D1245">
            <v>0</v>
          </cell>
          <cell r="E1245">
            <v>0</v>
          </cell>
          <cell r="F1245">
            <v>0</v>
          </cell>
          <cell r="G1245">
            <v>0</v>
          </cell>
          <cell r="H1245">
            <v>0</v>
          </cell>
          <cell r="I1245">
            <v>1</v>
          </cell>
          <cell r="J1245">
            <v>88160</v>
          </cell>
          <cell r="K1245">
            <v>1.6933</v>
          </cell>
          <cell r="L1245">
            <v>149281</v>
          </cell>
          <cell r="M1245">
            <v>37</v>
          </cell>
          <cell r="N1245">
            <v>0</v>
          </cell>
          <cell r="O1245">
            <v>4035</v>
          </cell>
          <cell r="P1245">
            <v>0</v>
          </cell>
          <cell r="Q1245">
            <v>0</v>
          </cell>
          <cell r="R1245">
            <v>4.92</v>
          </cell>
          <cell r="T1245" t="str">
            <v>Oficial</v>
          </cell>
        </row>
        <row r="1246">
          <cell r="C1246" t="str">
            <v>Ayudante Entendido</v>
          </cell>
          <cell r="D1246">
            <v>0</v>
          </cell>
          <cell r="E1246">
            <v>0</v>
          </cell>
          <cell r="F1246">
            <v>0</v>
          </cell>
          <cell r="G1246">
            <v>0</v>
          </cell>
          <cell r="H1246">
            <v>0</v>
          </cell>
          <cell r="I1246">
            <v>1</v>
          </cell>
          <cell r="J1246">
            <v>60367</v>
          </cell>
          <cell r="K1246">
            <v>1.7181</v>
          </cell>
          <cell r="L1246">
            <v>103717</v>
          </cell>
          <cell r="M1246">
            <v>37</v>
          </cell>
          <cell r="N1246">
            <v>0</v>
          </cell>
          <cell r="O1246">
            <v>2803</v>
          </cell>
          <cell r="P1246">
            <v>0</v>
          </cell>
          <cell r="Q1246">
            <v>0</v>
          </cell>
          <cell r="R1246">
            <v>4.92</v>
          </cell>
          <cell r="T1246" t="str">
            <v>Ayudante Entendido</v>
          </cell>
        </row>
        <row r="1247">
          <cell r="C1247" t="str">
            <v>Ayudante Raso</v>
          </cell>
          <cell r="D1247">
            <v>0</v>
          </cell>
          <cell r="E1247">
            <v>0</v>
          </cell>
          <cell r="F1247">
            <v>0</v>
          </cell>
          <cell r="G1247">
            <v>0</v>
          </cell>
          <cell r="H1247">
            <v>0</v>
          </cell>
          <cell r="I1247">
            <v>2</v>
          </cell>
          <cell r="J1247">
            <v>44900</v>
          </cell>
          <cell r="K1247">
            <v>1.744</v>
          </cell>
          <cell r="L1247">
            <v>156611</v>
          </cell>
          <cell r="M1247">
            <v>37</v>
          </cell>
          <cell r="N1247">
            <v>0</v>
          </cell>
          <cell r="O1247">
            <v>4233</v>
          </cell>
          <cell r="P1247">
            <v>0</v>
          </cell>
          <cell r="Q1247">
            <v>0</v>
          </cell>
          <cell r="R1247">
            <v>9.84</v>
          </cell>
          <cell r="T1247" t="str">
            <v>Ayudante Raso</v>
          </cell>
        </row>
        <row r="1248">
          <cell r="C1248">
            <v>0</v>
          </cell>
          <cell r="D1248">
            <v>0</v>
          </cell>
          <cell r="E1248">
            <v>0</v>
          </cell>
          <cell r="F1248">
            <v>0</v>
          </cell>
          <cell r="G1248">
            <v>0</v>
          </cell>
          <cell r="H1248">
            <v>0</v>
          </cell>
          <cell r="I1248">
            <v>0</v>
          </cell>
          <cell r="J1248">
            <v>0</v>
          </cell>
          <cell r="K1248">
            <v>0</v>
          </cell>
          <cell r="L1248">
            <v>0.13819999999999999</v>
          </cell>
          <cell r="M1248" t="str">
            <v>SUBTOTAL $</v>
          </cell>
          <cell r="N1248">
            <v>0</v>
          </cell>
          <cell r="O1248">
            <v>11071</v>
          </cell>
          <cell r="P1248">
            <v>0</v>
          </cell>
          <cell r="Q1248">
            <v>0</v>
          </cell>
          <cell r="T1248">
            <v>0</v>
          </cell>
        </row>
        <row r="1249">
          <cell r="C1249">
            <v>0</v>
          </cell>
          <cell r="D1249">
            <v>0</v>
          </cell>
          <cell r="E1249">
            <v>0</v>
          </cell>
          <cell r="F1249">
            <v>0</v>
          </cell>
          <cell r="G1249">
            <v>0</v>
          </cell>
          <cell r="H1249">
            <v>0</v>
          </cell>
          <cell r="I1249">
            <v>0</v>
          </cell>
          <cell r="J1249">
            <v>0</v>
          </cell>
          <cell r="K1249">
            <v>0</v>
          </cell>
          <cell r="L1249">
            <v>0</v>
          </cell>
          <cell r="M1249">
            <v>0</v>
          </cell>
          <cell r="N1249">
            <v>0</v>
          </cell>
          <cell r="O1249">
            <v>0</v>
          </cell>
          <cell r="P1249">
            <v>0</v>
          </cell>
          <cell r="Q1249">
            <v>0</v>
          </cell>
        </row>
        <row r="1250">
          <cell r="C1250" t="str">
            <v>TOTAL COSTO DIRECTO $</v>
          </cell>
          <cell r="D1250">
            <v>0</v>
          </cell>
          <cell r="E1250">
            <v>0</v>
          </cell>
          <cell r="F1250">
            <v>0</v>
          </cell>
          <cell r="G1250">
            <v>0</v>
          </cell>
          <cell r="H1250">
            <v>0</v>
          </cell>
          <cell r="I1250">
            <v>0</v>
          </cell>
          <cell r="J1250">
            <v>0</v>
          </cell>
          <cell r="K1250">
            <v>0</v>
          </cell>
          <cell r="L1250">
            <v>0</v>
          </cell>
          <cell r="M1250">
            <v>0</v>
          </cell>
          <cell r="N1250">
            <v>0</v>
          </cell>
          <cell r="O1250">
            <v>80100</v>
          </cell>
          <cell r="P1250">
            <v>0</v>
          </cell>
          <cell r="Q1250">
            <v>0</v>
          </cell>
        </row>
        <row r="1251">
          <cell r="C1251" t="str">
            <v>V. COSTOS INDIRECTOS</v>
          </cell>
          <cell r="D1251">
            <v>0</v>
          </cell>
          <cell r="E1251">
            <v>0</v>
          </cell>
          <cell r="F1251">
            <v>0</v>
          </cell>
          <cell r="G1251">
            <v>0</v>
          </cell>
          <cell r="H1251">
            <v>0</v>
          </cell>
          <cell r="I1251">
            <v>0</v>
          </cell>
          <cell r="J1251">
            <v>0</v>
          </cell>
          <cell r="K1251">
            <v>0</v>
          </cell>
          <cell r="L1251">
            <v>0</v>
          </cell>
          <cell r="M1251">
            <v>0</v>
          </cell>
          <cell r="N1251">
            <v>0</v>
          </cell>
          <cell r="O1251">
            <v>0</v>
          </cell>
          <cell r="P1251">
            <v>0</v>
          </cell>
          <cell r="Q1251">
            <v>0</v>
          </cell>
        </row>
        <row r="1252">
          <cell r="C1252">
            <v>0</v>
          </cell>
          <cell r="D1252">
            <v>0</v>
          </cell>
          <cell r="E1252">
            <v>0</v>
          </cell>
          <cell r="F1252">
            <v>0</v>
          </cell>
          <cell r="G1252">
            <v>0</v>
          </cell>
          <cell r="H1252">
            <v>0</v>
          </cell>
          <cell r="I1252">
            <v>0</v>
          </cell>
          <cell r="J1252">
            <v>0</v>
          </cell>
          <cell r="K1252">
            <v>0</v>
          </cell>
          <cell r="L1252">
            <v>0</v>
          </cell>
          <cell r="M1252">
            <v>0</v>
          </cell>
          <cell r="N1252">
            <v>0</v>
          </cell>
          <cell r="O1252">
            <v>0</v>
          </cell>
          <cell r="P1252">
            <v>0</v>
          </cell>
          <cell r="Q1252">
            <v>0</v>
          </cell>
        </row>
        <row r="1253">
          <cell r="C1253" t="str">
            <v>Descripción</v>
          </cell>
          <cell r="D1253">
            <v>0</v>
          </cell>
          <cell r="E1253">
            <v>0</v>
          </cell>
          <cell r="F1253">
            <v>0</v>
          </cell>
          <cell r="G1253">
            <v>0</v>
          </cell>
          <cell r="H1253">
            <v>0</v>
          </cell>
          <cell r="I1253">
            <v>0</v>
          </cell>
          <cell r="J1253">
            <v>0</v>
          </cell>
          <cell r="K1253">
            <v>0</v>
          </cell>
          <cell r="L1253" t="str">
            <v>Porcentaje</v>
          </cell>
          <cell r="M1253" t="str">
            <v>Valor Total</v>
          </cell>
          <cell r="N1253">
            <v>0</v>
          </cell>
          <cell r="O1253">
            <v>0</v>
          </cell>
          <cell r="P1253">
            <v>0</v>
          </cell>
          <cell r="Q1253">
            <v>0</v>
          </cell>
        </row>
        <row r="1254">
          <cell r="C1254" t="str">
            <v>ADMINISTRACION</v>
          </cell>
          <cell r="D1254">
            <v>0</v>
          </cell>
          <cell r="E1254">
            <v>0</v>
          </cell>
          <cell r="F1254">
            <v>0</v>
          </cell>
          <cell r="G1254">
            <v>0</v>
          </cell>
          <cell r="H1254">
            <v>0</v>
          </cell>
          <cell r="I1254">
            <v>0</v>
          </cell>
          <cell r="J1254">
            <v>0</v>
          </cell>
          <cell r="K1254">
            <v>0</v>
          </cell>
          <cell r="L1254">
            <v>0.23930000000000001</v>
          </cell>
          <cell r="M1254">
            <v>19168</v>
          </cell>
          <cell r="N1254">
            <v>0</v>
          </cell>
          <cell r="O1254">
            <v>0</v>
          </cell>
          <cell r="P1254">
            <v>0</v>
          </cell>
          <cell r="Q1254">
            <v>0</v>
          </cell>
        </row>
        <row r="1255">
          <cell r="C1255" t="str">
            <v xml:space="preserve">IMPREVISTOS </v>
          </cell>
          <cell r="D1255">
            <v>0</v>
          </cell>
          <cell r="E1255">
            <v>0</v>
          </cell>
          <cell r="F1255">
            <v>0</v>
          </cell>
          <cell r="G1255">
            <v>0</v>
          </cell>
          <cell r="H1255">
            <v>0</v>
          </cell>
          <cell r="I1255">
            <v>0</v>
          </cell>
          <cell r="J1255">
            <v>0</v>
          </cell>
          <cell r="K1255">
            <v>0</v>
          </cell>
          <cell r="L1255">
            <v>0</v>
          </cell>
          <cell r="M1255">
            <v>0</v>
          </cell>
          <cell r="N1255">
            <v>0</v>
          </cell>
          <cell r="O1255">
            <v>0</v>
          </cell>
          <cell r="P1255">
            <v>0</v>
          </cell>
          <cell r="Q1255">
            <v>0</v>
          </cell>
        </row>
        <row r="1256">
          <cell r="C1256" t="str">
            <v>UTILIDAD</v>
          </cell>
          <cell r="D1256">
            <v>0</v>
          </cell>
          <cell r="E1256">
            <v>0</v>
          </cell>
          <cell r="F1256">
            <v>0</v>
          </cell>
          <cell r="G1256">
            <v>0</v>
          </cell>
          <cell r="H1256">
            <v>0</v>
          </cell>
          <cell r="I1256">
            <v>0</v>
          </cell>
          <cell r="J1256">
            <v>0</v>
          </cell>
          <cell r="K1256">
            <v>0</v>
          </cell>
          <cell r="L1256">
            <v>0.05</v>
          </cell>
          <cell r="M1256">
            <v>4005</v>
          </cell>
          <cell r="N1256">
            <v>0</v>
          </cell>
          <cell r="O1256">
            <v>0</v>
          </cell>
          <cell r="P1256">
            <v>0</v>
          </cell>
          <cell r="Q1256">
            <v>0</v>
          </cell>
        </row>
        <row r="1257">
          <cell r="C1257" t="str">
            <v>SUBTOTAL $</v>
          </cell>
          <cell r="D1257">
            <v>0</v>
          </cell>
          <cell r="E1257">
            <v>0</v>
          </cell>
          <cell r="F1257">
            <v>0</v>
          </cell>
          <cell r="G1257">
            <v>0</v>
          </cell>
          <cell r="H1257">
            <v>0</v>
          </cell>
          <cell r="I1257">
            <v>0</v>
          </cell>
          <cell r="J1257">
            <v>0</v>
          </cell>
          <cell r="K1257">
            <v>0</v>
          </cell>
          <cell r="L1257">
            <v>0</v>
          </cell>
          <cell r="M1257">
            <v>0</v>
          </cell>
          <cell r="N1257">
            <v>0</v>
          </cell>
          <cell r="O1257">
            <v>23173</v>
          </cell>
          <cell r="P1257">
            <v>0</v>
          </cell>
          <cell r="Q1257">
            <v>0</v>
          </cell>
        </row>
        <row r="1258">
          <cell r="C1258">
            <v>0</v>
          </cell>
          <cell r="D1258">
            <v>0</v>
          </cell>
          <cell r="E1258">
            <v>0</v>
          </cell>
          <cell r="F1258">
            <v>0</v>
          </cell>
          <cell r="G1258">
            <v>0</v>
          </cell>
          <cell r="H1258">
            <v>0</v>
          </cell>
          <cell r="I1258">
            <v>0</v>
          </cell>
          <cell r="J1258">
            <v>0</v>
          </cell>
          <cell r="K1258">
            <v>0</v>
          </cell>
          <cell r="L1258">
            <v>0</v>
          </cell>
          <cell r="M1258">
            <v>0</v>
          </cell>
          <cell r="N1258">
            <v>0</v>
          </cell>
          <cell r="O1258">
            <v>0</v>
          </cell>
          <cell r="P1258">
            <v>0</v>
          </cell>
          <cell r="Q1258">
            <v>0</v>
          </cell>
        </row>
        <row r="1259">
          <cell r="C1259" t="str">
            <v>Precio Unitario Total Aproximado al peso $</v>
          </cell>
          <cell r="D1259">
            <v>0</v>
          </cell>
          <cell r="E1259">
            <v>0</v>
          </cell>
          <cell r="F1259">
            <v>0</v>
          </cell>
          <cell r="G1259">
            <v>0</v>
          </cell>
          <cell r="H1259">
            <v>0</v>
          </cell>
          <cell r="I1259">
            <v>0</v>
          </cell>
          <cell r="J1259">
            <v>0</v>
          </cell>
          <cell r="K1259">
            <v>0</v>
          </cell>
          <cell r="L1259">
            <v>0</v>
          </cell>
          <cell r="M1259">
            <v>0</v>
          </cell>
          <cell r="N1259">
            <v>0</v>
          </cell>
          <cell r="O1259">
            <v>103273</v>
          </cell>
          <cell r="P1259">
            <v>0</v>
          </cell>
          <cell r="Q1259">
            <v>0</v>
          </cell>
        </row>
        <row r="1260">
          <cell r="C1260">
            <v>0</v>
          </cell>
          <cell r="D1260">
            <v>0</v>
          </cell>
          <cell r="E1260">
            <v>0</v>
          </cell>
          <cell r="F1260">
            <v>0</v>
          </cell>
          <cell r="G1260">
            <v>0</v>
          </cell>
          <cell r="H1260">
            <v>0</v>
          </cell>
          <cell r="I1260">
            <v>0</v>
          </cell>
          <cell r="J1260">
            <v>0</v>
          </cell>
          <cell r="K1260">
            <v>0</v>
          </cell>
          <cell r="L1260">
            <v>0</v>
          </cell>
          <cell r="M1260">
            <v>0</v>
          </cell>
          <cell r="N1260">
            <v>0</v>
          </cell>
          <cell r="O1260">
            <v>0</v>
          </cell>
          <cell r="P1260">
            <v>0</v>
          </cell>
          <cell r="Q1260">
            <v>0</v>
          </cell>
        </row>
        <row r="1261">
          <cell r="C1261">
            <v>0</v>
          </cell>
          <cell r="D1261">
            <v>0</v>
          </cell>
          <cell r="E1261">
            <v>0</v>
          </cell>
          <cell r="F1261">
            <v>0</v>
          </cell>
          <cell r="G1261">
            <v>0</v>
          </cell>
          <cell r="H1261">
            <v>0</v>
          </cell>
          <cell r="I1261">
            <v>0</v>
          </cell>
          <cell r="J1261">
            <v>0</v>
          </cell>
          <cell r="K1261">
            <v>0</v>
          </cell>
          <cell r="L1261">
            <v>0</v>
          </cell>
          <cell r="M1261">
            <v>0</v>
          </cell>
          <cell r="N1261">
            <v>0</v>
          </cell>
          <cell r="O1261">
            <v>0</v>
          </cell>
          <cell r="P1261">
            <v>0</v>
          </cell>
          <cell r="Q1261">
            <v>0</v>
          </cell>
        </row>
        <row r="1262">
          <cell r="C1262">
            <v>0</v>
          </cell>
          <cell r="D1262">
            <v>0</v>
          </cell>
          <cell r="E1262">
            <v>0</v>
          </cell>
          <cell r="F1262">
            <v>0</v>
          </cell>
          <cell r="G1262">
            <v>0</v>
          </cell>
          <cell r="H1262" t="str">
            <v>Firma</v>
          </cell>
          <cell r="I1262">
            <v>0</v>
          </cell>
          <cell r="J1262">
            <v>0</v>
          </cell>
          <cell r="K1262">
            <v>0</v>
          </cell>
          <cell r="L1262">
            <v>0</v>
          </cell>
          <cell r="M1262">
            <v>0</v>
          </cell>
          <cell r="N1262">
            <v>0</v>
          </cell>
          <cell r="O1262">
            <v>0</v>
          </cell>
          <cell r="P1262">
            <v>0</v>
          </cell>
          <cell r="Q1262">
            <v>0</v>
          </cell>
        </row>
        <row r="1263">
          <cell r="C1263">
            <v>0</v>
          </cell>
          <cell r="D1263">
            <v>0</v>
          </cell>
          <cell r="E1263">
            <v>0</v>
          </cell>
          <cell r="F1263">
            <v>0</v>
          </cell>
          <cell r="G1263">
            <v>0</v>
          </cell>
          <cell r="H1263" t="str">
            <v>Nombre:</v>
          </cell>
          <cell r="I1263">
            <v>0</v>
          </cell>
          <cell r="J1263">
            <v>0</v>
          </cell>
          <cell r="K1263">
            <v>0</v>
          </cell>
          <cell r="L1263">
            <v>0</v>
          </cell>
          <cell r="M1263">
            <v>0</v>
          </cell>
          <cell r="N1263">
            <v>0</v>
          </cell>
          <cell r="O1263">
            <v>0</v>
          </cell>
          <cell r="P1263">
            <v>0</v>
          </cell>
          <cell r="Q1263">
            <v>0</v>
          </cell>
        </row>
        <row r="1264">
          <cell r="C1264">
            <v>0</v>
          </cell>
          <cell r="D1264">
            <v>0</v>
          </cell>
          <cell r="E1264">
            <v>0</v>
          </cell>
          <cell r="F1264">
            <v>0</v>
          </cell>
          <cell r="G1264">
            <v>0</v>
          </cell>
          <cell r="H1264" t="str">
            <v>Representante Legal del Contratista o su Apoderado</v>
          </cell>
          <cell r="I1264">
            <v>0</v>
          </cell>
          <cell r="J1264">
            <v>0</v>
          </cell>
          <cell r="K1264">
            <v>0</v>
          </cell>
          <cell r="L1264">
            <v>0</v>
          </cell>
          <cell r="M1264">
            <v>0</v>
          </cell>
          <cell r="N1264">
            <v>0</v>
          </cell>
          <cell r="O1264">
            <v>0</v>
          </cell>
          <cell r="P1264">
            <v>0</v>
          </cell>
          <cell r="Q1264">
            <v>0</v>
          </cell>
        </row>
        <row r="1265">
          <cell r="C1265">
            <v>0</v>
          </cell>
          <cell r="D1265">
            <v>0</v>
          </cell>
          <cell r="E1265">
            <v>0</v>
          </cell>
          <cell r="F1265">
            <v>0</v>
          </cell>
          <cell r="G1265">
            <v>0</v>
          </cell>
          <cell r="H1265" t="str">
            <v>Matricula No. :</v>
          </cell>
          <cell r="I1265">
            <v>0</v>
          </cell>
          <cell r="J1265">
            <v>0</v>
          </cell>
          <cell r="K1265">
            <v>0</v>
          </cell>
          <cell r="L1265">
            <v>0</v>
          </cell>
          <cell r="M1265">
            <v>0</v>
          </cell>
          <cell r="N1265">
            <v>0</v>
          </cell>
          <cell r="O1265">
            <v>0</v>
          </cell>
          <cell r="P1265">
            <v>0</v>
          </cell>
          <cell r="Q1265">
            <v>0</v>
          </cell>
        </row>
        <row r="1266">
          <cell r="C1266">
            <v>0</v>
          </cell>
          <cell r="D1266">
            <v>0</v>
          </cell>
          <cell r="E1266">
            <v>0</v>
          </cell>
          <cell r="F1266">
            <v>0</v>
          </cell>
          <cell r="G1266">
            <v>0</v>
          </cell>
          <cell r="H1266" t="str">
            <v xml:space="preserve"> </v>
          </cell>
          <cell r="I1266">
            <v>0</v>
          </cell>
          <cell r="J1266">
            <v>0</v>
          </cell>
          <cell r="K1266">
            <v>0</v>
          </cell>
          <cell r="L1266">
            <v>0</v>
          </cell>
          <cell r="M1266">
            <v>0</v>
          </cell>
          <cell r="N1266">
            <v>0</v>
          </cell>
          <cell r="O1266">
            <v>0</v>
          </cell>
          <cell r="P1266">
            <v>0</v>
          </cell>
          <cell r="Q1266">
            <v>0</v>
          </cell>
        </row>
        <row r="1267">
          <cell r="C1267" t="str">
            <v>OBSERVACIONES INTERVENTORÍA</v>
          </cell>
          <cell r="D1267">
            <v>0</v>
          </cell>
          <cell r="E1267">
            <v>0</v>
          </cell>
          <cell r="F1267">
            <v>0</v>
          </cell>
          <cell r="G1267">
            <v>0</v>
          </cell>
          <cell r="H1267">
            <v>0</v>
          </cell>
          <cell r="I1267">
            <v>0</v>
          </cell>
          <cell r="J1267">
            <v>0</v>
          </cell>
          <cell r="K1267">
            <v>0</v>
          </cell>
          <cell r="L1267">
            <v>0</v>
          </cell>
          <cell r="M1267">
            <v>0</v>
          </cell>
          <cell r="N1267">
            <v>0</v>
          </cell>
          <cell r="O1267">
            <v>0</v>
          </cell>
          <cell r="P1267">
            <v>0</v>
          </cell>
          <cell r="Q1267">
            <v>0</v>
          </cell>
        </row>
        <row r="1268">
          <cell r="C1268">
            <v>0</v>
          </cell>
          <cell r="D1268">
            <v>0</v>
          </cell>
          <cell r="E1268">
            <v>0</v>
          </cell>
          <cell r="F1268">
            <v>0</v>
          </cell>
          <cell r="G1268">
            <v>0</v>
          </cell>
          <cell r="H1268">
            <v>0</v>
          </cell>
          <cell r="I1268">
            <v>0</v>
          </cell>
          <cell r="J1268">
            <v>0</v>
          </cell>
          <cell r="K1268">
            <v>0</v>
          </cell>
          <cell r="L1268">
            <v>0</v>
          </cell>
          <cell r="M1268">
            <v>0</v>
          </cell>
          <cell r="N1268">
            <v>0</v>
          </cell>
          <cell r="O1268">
            <v>0</v>
          </cell>
          <cell r="P1268">
            <v>0</v>
          </cell>
          <cell r="Q1268">
            <v>0</v>
          </cell>
        </row>
        <row r="1269">
          <cell r="C1269">
            <v>0</v>
          </cell>
          <cell r="D1269">
            <v>0</v>
          </cell>
          <cell r="E1269">
            <v>0</v>
          </cell>
          <cell r="F1269">
            <v>0</v>
          </cell>
          <cell r="G1269">
            <v>0</v>
          </cell>
          <cell r="H1269">
            <v>0</v>
          </cell>
          <cell r="I1269">
            <v>0</v>
          </cell>
          <cell r="J1269">
            <v>0</v>
          </cell>
          <cell r="K1269">
            <v>0</v>
          </cell>
          <cell r="L1269">
            <v>0</v>
          </cell>
          <cell r="M1269">
            <v>0</v>
          </cell>
          <cell r="N1269">
            <v>0</v>
          </cell>
          <cell r="O1269">
            <v>0</v>
          </cell>
          <cell r="P1269">
            <v>0</v>
          </cell>
          <cell r="Q1269">
            <v>0</v>
          </cell>
        </row>
        <row r="1270">
          <cell r="C1270">
            <v>0</v>
          </cell>
          <cell r="D1270">
            <v>0</v>
          </cell>
          <cell r="E1270">
            <v>0</v>
          </cell>
          <cell r="F1270">
            <v>0</v>
          </cell>
          <cell r="G1270">
            <v>0</v>
          </cell>
          <cell r="H1270">
            <v>0</v>
          </cell>
          <cell r="I1270">
            <v>0</v>
          </cell>
          <cell r="J1270">
            <v>0</v>
          </cell>
          <cell r="K1270">
            <v>0</v>
          </cell>
          <cell r="L1270">
            <v>0</v>
          </cell>
          <cell r="M1270">
            <v>0</v>
          </cell>
          <cell r="N1270">
            <v>0</v>
          </cell>
          <cell r="O1270">
            <v>0</v>
          </cell>
          <cell r="P1270">
            <v>0</v>
          </cell>
          <cell r="Q1270">
            <v>0</v>
          </cell>
        </row>
        <row r="1271">
          <cell r="C1271" t="str">
            <v>APROBACIÓN POR INTERVENTORÍA</v>
          </cell>
          <cell r="D1271">
            <v>0</v>
          </cell>
          <cell r="E1271">
            <v>0</v>
          </cell>
          <cell r="F1271">
            <v>0</v>
          </cell>
          <cell r="G1271">
            <v>0</v>
          </cell>
          <cell r="H1271">
            <v>0</v>
          </cell>
          <cell r="I1271">
            <v>0</v>
          </cell>
          <cell r="J1271">
            <v>0</v>
          </cell>
          <cell r="K1271">
            <v>0</v>
          </cell>
          <cell r="L1271">
            <v>0</v>
          </cell>
          <cell r="M1271">
            <v>0</v>
          </cell>
          <cell r="N1271">
            <v>0</v>
          </cell>
          <cell r="O1271">
            <v>0</v>
          </cell>
          <cell r="P1271">
            <v>0</v>
          </cell>
          <cell r="Q1271">
            <v>0</v>
          </cell>
        </row>
        <row r="1272">
          <cell r="C127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1272">
            <v>0</v>
          </cell>
          <cell r="E1272">
            <v>0</v>
          </cell>
          <cell r="F1272">
            <v>0</v>
          </cell>
          <cell r="G1272">
            <v>0</v>
          </cell>
          <cell r="H1272">
            <v>0</v>
          </cell>
          <cell r="I1272">
            <v>0</v>
          </cell>
          <cell r="J1272">
            <v>0</v>
          </cell>
          <cell r="K1272">
            <v>0</v>
          </cell>
          <cell r="L1272">
            <v>0</v>
          </cell>
          <cell r="M1272">
            <v>0</v>
          </cell>
          <cell r="N1272">
            <v>0</v>
          </cell>
          <cell r="O1272">
            <v>0</v>
          </cell>
          <cell r="P1272">
            <v>0</v>
          </cell>
          <cell r="Q1272">
            <v>0</v>
          </cell>
        </row>
        <row r="1273">
          <cell r="C1273">
            <v>0</v>
          </cell>
          <cell r="D1273">
            <v>0</v>
          </cell>
          <cell r="E1273">
            <v>0</v>
          </cell>
          <cell r="F1273">
            <v>0</v>
          </cell>
          <cell r="G1273">
            <v>0</v>
          </cell>
          <cell r="H1273">
            <v>0</v>
          </cell>
          <cell r="I1273">
            <v>0</v>
          </cell>
          <cell r="J1273">
            <v>0</v>
          </cell>
          <cell r="K1273">
            <v>0</v>
          </cell>
          <cell r="L1273">
            <v>0</v>
          </cell>
          <cell r="M1273">
            <v>0</v>
          </cell>
          <cell r="N1273">
            <v>0</v>
          </cell>
          <cell r="O1273">
            <v>0</v>
          </cell>
          <cell r="P1273">
            <v>0</v>
          </cell>
          <cell r="Q1273">
            <v>0</v>
          </cell>
        </row>
        <row r="1274">
          <cell r="C127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1274">
            <v>0</v>
          </cell>
          <cell r="E1274">
            <v>0</v>
          </cell>
          <cell r="F1274">
            <v>0</v>
          </cell>
          <cell r="G1274">
            <v>0</v>
          </cell>
          <cell r="H1274">
            <v>0</v>
          </cell>
          <cell r="I1274">
            <v>0</v>
          </cell>
          <cell r="J1274">
            <v>0</v>
          </cell>
          <cell r="K1274">
            <v>0</v>
          </cell>
          <cell r="L1274">
            <v>0</v>
          </cell>
          <cell r="M1274">
            <v>0</v>
          </cell>
          <cell r="N1274">
            <v>0</v>
          </cell>
          <cell r="O1274">
            <v>0</v>
          </cell>
          <cell r="P1274">
            <v>0</v>
          </cell>
          <cell r="Q1274">
            <v>0</v>
          </cell>
        </row>
        <row r="1275">
          <cell r="C1275">
            <v>0</v>
          </cell>
          <cell r="D1275">
            <v>0</v>
          </cell>
          <cell r="E1275">
            <v>0</v>
          </cell>
          <cell r="F1275">
            <v>0</v>
          </cell>
          <cell r="G1275">
            <v>0</v>
          </cell>
          <cell r="H1275">
            <v>0</v>
          </cell>
          <cell r="I1275">
            <v>0</v>
          </cell>
          <cell r="J1275">
            <v>0</v>
          </cell>
          <cell r="K1275">
            <v>0</v>
          </cell>
          <cell r="L1275">
            <v>0</v>
          </cell>
          <cell r="M1275">
            <v>0</v>
          </cell>
          <cell r="N1275">
            <v>0</v>
          </cell>
          <cell r="O1275">
            <v>0</v>
          </cell>
          <cell r="P1275">
            <v>0</v>
          </cell>
          <cell r="Q1275">
            <v>0</v>
          </cell>
        </row>
        <row r="1276">
          <cell r="C1276">
            <v>0</v>
          </cell>
          <cell r="D1276">
            <v>0</v>
          </cell>
          <cell r="E1276">
            <v>0</v>
          </cell>
          <cell r="F1276">
            <v>0</v>
          </cell>
          <cell r="G1276">
            <v>0</v>
          </cell>
          <cell r="H1276">
            <v>0</v>
          </cell>
          <cell r="I1276">
            <v>0</v>
          </cell>
          <cell r="J1276">
            <v>0</v>
          </cell>
          <cell r="K1276">
            <v>0</v>
          </cell>
          <cell r="L1276">
            <v>0</v>
          </cell>
          <cell r="M1276">
            <v>0</v>
          </cell>
          <cell r="N1276">
            <v>0</v>
          </cell>
          <cell r="O1276">
            <v>0</v>
          </cell>
          <cell r="P1276">
            <v>0</v>
          </cell>
          <cell r="Q1276">
            <v>0</v>
          </cell>
        </row>
        <row r="1277">
          <cell r="C1277">
            <v>0</v>
          </cell>
          <cell r="D1277">
            <v>0</v>
          </cell>
          <cell r="E1277">
            <v>0</v>
          </cell>
          <cell r="F1277">
            <v>0</v>
          </cell>
          <cell r="G1277">
            <v>0</v>
          </cell>
          <cell r="H1277" t="str">
            <v>Firma</v>
          </cell>
          <cell r="I1277">
            <v>0</v>
          </cell>
          <cell r="J1277">
            <v>0</v>
          </cell>
          <cell r="K1277">
            <v>0</v>
          </cell>
          <cell r="L1277">
            <v>0</v>
          </cell>
          <cell r="M1277">
            <v>0</v>
          </cell>
          <cell r="N1277">
            <v>0</v>
          </cell>
          <cell r="O1277">
            <v>0</v>
          </cell>
          <cell r="P1277">
            <v>0</v>
          </cell>
          <cell r="Q1277">
            <v>0</v>
          </cell>
        </row>
        <row r="1278">
          <cell r="C1278">
            <v>0</v>
          </cell>
          <cell r="D1278">
            <v>0</v>
          </cell>
          <cell r="E1278">
            <v>0</v>
          </cell>
          <cell r="F1278">
            <v>0</v>
          </cell>
          <cell r="G1278">
            <v>0</v>
          </cell>
          <cell r="H1278" t="str">
            <v>Nombre:</v>
          </cell>
          <cell r="I1278">
            <v>0</v>
          </cell>
          <cell r="J1278">
            <v>0</v>
          </cell>
          <cell r="K1278">
            <v>0</v>
          </cell>
          <cell r="L1278">
            <v>0</v>
          </cell>
          <cell r="M1278">
            <v>0</v>
          </cell>
          <cell r="N1278">
            <v>0</v>
          </cell>
          <cell r="O1278">
            <v>0</v>
          </cell>
          <cell r="P1278">
            <v>0</v>
          </cell>
          <cell r="Q1278">
            <v>0</v>
          </cell>
        </row>
        <row r="1279">
          <cell r="C1279">
            <v>0</v>
          </cell>
          <cell r="D1279">
            <v>0</v>
          </cell>
          <cell r="E1279">
            <v>0</v>
          </cell>
          <cell r="F1279">
            <v>0</v>
          </cell>
          <cell r="G1279">
            <v>0</v>
          </cell>
          <cell r="H1279" t="str">
            <v>Representante Legal del Interventor o su Apoderado</v>
          </cell>
          <cell r="I1279">
            <v>0</v>
          </cell>
          <cell r="J1279">
            <v>0</v>
          </cell>
          <cell r="K1279">
            <v>0</v>
          </cell>
          <cell r="L1279">
            <v>0</v>
          </cell>
          <cell r="M1279">
            <v>0</v>
          </cell>
          <cell r="N1279">
            <v>0</v>
          </cell>
          <cell r="O1279">
            <v>0</v>
          </cell>
          <cell r="P1279">
            <v>0</v>
          </cell>
          <cell r="Q1279">
            <v>0</v>
          </cell>
        </row>
        <row r="1280">
          <cell r="C1280">
            <v>0</v>
          </cell>
          <cell r="D1280">
            <v>0</v>
          </cell>
          <cell r="E1280">
            <v>0</v>
          </cell>
          <cell r="F1280">
            <v>0</v>
          </cell>
          <cell r="G1280">
            <v>0</v>
          </cell>
          <cell r="H1280" t="str">
            <v>Matricula No. :</v>
          </cell>
          <cell r="I1280">
            <v>0</v>
          </cell>
          <cell r="J1280">
            <v>0</v>
          </cell>
          <cell r="K1280">
            <v>0</v>
          </cell>
          <cell r="L1280">
            <v>0</v>
          </cell>
          <cell r="M1280">
            <v>0</v>
          </cell>
          <cell r="N1280">
            <v>0</v>
          </cell>
          <cell r="O1280">
            <v>0</v>
          </cell>
          <cell r="P1280">
            <v>0</v>
          </cell>
          <cell r="Q1280">
            <v>0</v>
          </cell>
        </row>
        <row r="1281">
          <cell r="C1281">
            <v>0</v>
          </cell>
          <cell r="D1281">
            <v>0</v>
          </cell>
          <cell r="E1281">
            <v>0</v>
          </cell>
          <cell r="F1281">
            <v>0</v>
          </cell>
          <cell r="G1281">
            <v>0</v>
          </cell>
          <cell r="H1281">
            <v>0</v>
          </cell>
          <cell r="I1281">
            <v>0</v>
          </cell>
          <cell r="J1281">
            <v>0</v>
          </cell>
          <cell r="K1281">
            <v>0</v>
          </cell>
          <cell r="L1281">
            <v>0</v>
          </cell>
          <cell r="M1281">
            <v>0</v>
          </cell>
          <cell r="N1281">
            <v>0</v>
          </cell>
          <cell r="O1281">
            <v>0</v>
          </cell>
          <cell r="P1281">
            <v>0</v>
          </cell>
          <cell r="Q1281">
            <v>0</v>
          </cell>
        </row>
        <row r="1282">
          <cell r="C1282">
            <v>0</v>
          </cell>
          <cell r="D1282">
            <v>0</v>
          </cell>
          <cell r="E1282">
            <v>0</v>
          </cell>
          <cell r="F1282">
            <v>0</v>
          </cell>
          <cell r="G1282">
            <v>0</v>
          </cell>
          <cell r="H1282">
            <v>0</v>
          </cell>
          <cell r="I1282">
            <v>0</v>
          </cell>
          <cell r="J1282">
            <v>0</v>
          </cell>
          <cell r="K1282">
            <v>0</v>
          </cell>
          <cell r="L1282">
            <v>0</v>
          </cell>
          <cell r="M1282">
            <v>0</v>
          </cell>
          <cell r="N1282">
            <v>0</v>
          </cell>
          <cell r="O1282">
            <v>0</v>
          </cell>
          <cell r="P1282">
            <v>0</v>
          </cell>
          <cell r="Q1282">
            <v>0</v>
          </cell>
        </row>
        <row r="1284">
          <cell r="C1284">
            <v>0</v>
          </cell>
          <cell r="D1284">
            <v>0</v>
          </cell>
          <cell r="E1284">
            <v>0</v>
          </cell>
          <cell r="F1284">
            <v>0</v>
          </cell>
          <cell r="G1284">
            <v>0</v>
          </cell>
          <cell r="H1284">
            <v>0</v>
          </cell>
          <cell r="I1284">
            <v>0</v>
          </cell>
          <cell r="J1284">
            <v>0</v>
          </cell>
          <cell r="K1284">
            <v>0</v>
          </cell>
          <cell r="L1284">
            <v>0</v>
          </cell>
          <cell r="M1284">
            <v>0</v>
          </cell>
          <cell r="N1284">
            <v>0</v>
          </cell>
          <cell r="O1284">
            <v>0</v>
          </cell>
          <cell r="P1284">
            <v>0</v>
          </cell>
          <cell r="Q1284">
            <v>0</v>
          </cell>
        </row>
        <row r="1285">
          <cell r="C1285" t="str">
            <v>Formulario 1 - Propuesta económica  - Documento tipo de selección abreviada de menor cuantía - versión 2</v>
          </cell>
          <cell r="D1285">
            <v>0</v>
          </cell>
          <cell r="E1285">
            <v>0</v>
          </cell>
          <cell r="F1285">
            <v>0</v>
          </cell>
          <cell r="G1285">
            <v>0</v>
          </cell>
          <cell r="H1285">
            <v>0</v>
          </cell>
          <cell r="I1285">
            <v>0</v>
          </cell>
          <cell r="J1285">
            <v>0</v>
          </cell>
          <cell r="K1285">
            <v>0</v>
          </cell>
          <cell r="L1285">
            <v>0</v>
          </cell>
          <cell r="M1285">
            <v>0</v>
          </cell>
          <cell r="N1285">
            <v>0</v>
          </cell>
          <cell r="O1285">
            <v>0</v>
          </cell>
          <cell r="P1285">
            <v>0</v>
          </cell>
          <cell r="Q1285">
            <v>0</v>
          </cell>
        </row>
        <row r="1286">
          <cell r="C1286" t="str">
            <v>Código</v>
          </cell>
          <cell r="D1286" t="str">
            <v>CCE-EICP-FM-25</v>
          </cell>
          <cell r="E1286" t="str">
            <v>Versión</v>
          </cell>
          <cell r="F1286">
            <v>2</v>
          </cell>
          <cell r="G1286">
            <v>0</v>
          </cell>
          <cell r="H1286">
            <v>0</v>
          </cell>
          <cell r="I1286">
            <v>0</v>
          </cell>
          <cell r="J1286">
            <v>0</v>
          </cell>
          <cell r="K1286">
            <v>0</v>
          </cell>
          <cell r="L1286">
            <v>0</v>
          </cell>
          <cell r="M1286">
            <v>0</v>
          </cell>
          <cell r="N1286">
            <v>0</v>
          </cell>
          <cell r="O1286">
            <v>0</v>
          </cell>
          <cell r="P1286">
            <v>0</v>
          </cell>
          <cell r="Q1286">
            <v>0</v>
          </cell>
        </row>
        <row r="1287">
          <cell r="C1287">
            <v>0</v>
          </cell>
          <cell r="D1287">
            <v>0</v>
          </cell>
          <cell r="E1287">
            <v>0</v>
          </cell>
          <cell r="F1287">
            <v>0</v>
          </cell>
          <cell r="G1287">
            <v>0</v>
          </cell>
          <cell r="H1287">
            <v>0</v>
          </cell>
          <cell r="I1287">
            <v>0</v>
          </cell>
          <cell r="J1287">
            <v>0</v>
          </cell>
          <cell r="K1287">
            <v>0</v>
          </cell>
          <cell r="L1287">
            <v>0</v>
          </cell>
          <cell r="M1287">
            <v>0</v>
          </cell>
          <cell r="N1287">
            <v>0</v>
          </cell>
          <cell r="O1287">
            <v>0</v>
          </cell>
          <cell r="P1287">
            <v>0</v>
          </cell>
          <cell r="Q1287">
            <v>0</v>
          </cell>
        </row>
        <row r="1288">
          <cell r="C1288" t="str">
            <v>[La entidad podrá utilizar este formato para la presentación de los análisis de precios unitarios el contratista en la oportunidad prevista en el numeral 8.1. del Documento Base]</v>
          </cell>
          <cell r="D1288">
            <v>0</v>
          </cell>
          <cell r="E1288">
            <v>0</v>
          </cell>
          <cell r="F1288">
            <v>0</v>
          </cell>
          <cell r="G1288">
            <v>0</v>
          </cell>
          <cell r="H1288">
            <v>0</v>
          </cell>
          <cell r="I1288">
            <v>0</v>
          </cell>
          <cell r="J1288">
            <v>0</v>
          </cell>
          <cell r="K1288">
            <v>0</v>
          </cell>
          <cell r="L1288">
            <v>0</v>
          </cell>
          <cell r="M1288">
            <v>0</v>
          </cell>
          <cell r="N1288">
            <v>0</v>
          </cell>
          <cell r="O1288">
            <v>0</v>
          </cell>
          <cell r="P1288">
            <v>0</v>
          </cell>
          <cell r="Q1288">
            <v>0</v>
          </cell>
        </row>
        <row r="1289">
          <cell r="C1289">
            <v>0</v>
          </cell>
          <cell r="D1289">
            <v>0</v>
          </cell>
          <cell r="E1289">
            <v>0</v>
          </cell>
          <cell r="F1289">
            <v>0</v>
          </cell>
          <cell r="G1289">
            <v>0</v>
          </cell>
          <cell r="H1289">
            <v>0</v>
          </cell>
          <cell r="I1289">
            <v>0</v>
          </cell>
          <cell r="J1289">
            <v>0</v>
          </cell>
          <cell r="K1289">
            <v>0</v>
          </cell>
          <cell r="L1289">
            <v>0</v>
          </cell>
          <cell r="M1289">
            <v>0</v>
          </cell>
          <cell r="N1289">
            <v>0</v>
          </cell>
          <cell r="O1289">
            <v>0</v>
          </cell>
          <cell r="P1289">
            <v>0</v>
          </cell>
          <cell r="Q1289">
            <v>0</v>
          </cell>
        </row>
        <row r="1290">
          <cell r="C1290">
            <v>0</v>
          </cell>
          <cell r="D1290">
            <v>0</v>
          </cell>
          <cell r="E1290">
            <v>0</v>
          </cell>
          <cell r="F1290">
            <v>0</v>
          </cell>
          <cell r="G1290">
            <v>0</v>
          </cell>
          <cell r="H1290">
            <v>0</v>
          </cell>
          <cell r="I1290">
            <v>0</v>
          </cell>
          <cell r="J1290">
            <v>0</v>
          </cell>
          <cell r="K1290">
            <v>0</v>
          </cell>
          <cell r="L1290">
            <v>0</v>
          </cell>
          <cell r="M1290">
            <v>0</v>
          </cell>
          <cell r="N1290">
            <v>0</v>
          </cell>
          <cell r="O1290">
            <v>0</v>
          </cell>
          <cell r="P1290">
            <v>0</v>
          </cell>
          <cell r="Q1290">
            <v>0</v>
          </cell>
        </row>
        <row r="1291">
          <cell r="C1291">
            <v>0</v>
          </cell>
          <cell r="D1291" t="str">
            <v>MUNICIPIO DE CONCORDIA, ANTIOQUIA</v>
          </cell>
          <cell r="E1291">
            <v>0</v>
          </cell>
          <cell r="F1291">
            <v>0</v>
          </cell>
          <cell r="G1291">
            <v>0</v>
          </cell>
          <cell r="H1291">
            <v>0</v>
          </cell>
          <cell r="I1291">
            <v>0</v>
          </cell>
          <cell r="J1291">
            <v>0</v>
          </cell>
          <cell r="K1291">
            <v>0</v>
          </cell>
          <cell r="L1291">
            <v>0</v>
          </cell>
          <cell r="M1291">
            <v>0</v>
          </cell>
          <cell r="N1291">
            <v>0</v>
          </cell>
          <cell r="O1291">
            <v>0</v>
          </cell>
          <cell r="P1291">
            <v>0</v>
          </cell>
          <cell r="Q1291">
            <v>0</v>
          </cell>
        </row>
        <row r="1292">
          <cell r="C1292">
            <v>0</v>
          </cell>
          <cell r="D1292">
            <v>0</v>
          </cell>
          <cell r="E1292">
            <v>0</v>
          </cell>
          <cell r="F1292">
            <v>0</v>
          </cell>
          <cell r="G1292">
            <v>0</v>
          </cell>
          <cell r="H1292">
            <v>0</v>
          </cell>
          <cell r="I1292">
            <v>0</v>
          </cell>
          <cell r="J1292">
            <v>0</v>
          </cell>
          <cell r="K1292">
            <v>0</v>
          </cell>
          <cell r="L1292" t="str">
            <v>VERSIÓN</v>
          </cell>
          <cell r="M1292">
            <v>0</v>
          </cell>
          <cell r="N1292">
            <v>0</v>
          </cell>
          <cell r="O1292">
            <v>0</v>
          </cell>
          <cell r="P1292">
            <v>0</v>
          </cell>
          <cell r="Q1292">
            <v>0</v>
          </cell>
        </row>
        <row r="1293">
          <cell r="C1293">
            <v>0</v>
          </cell>
          <cell r="D1293" t="str">
            <v xml:space="preserve">[NÚMERO DEL PROCESO] </v>
          </cell>
          <cell r="E1293">
            <v>0</v>
          </cell>
          <cell r="F1293">
            <v>0</v>
          </cell>
          <cell r="G1293">
            <v>0</v>
          </cell>
          <cell r="H1293">
            <v>0</v>
          </cell>
          <cell r="I1293">
            <v>0</v>
          </cell>
          <cell r="J1293">
            <v>0</v>
          </cell>
          <cell r="K1293">
            <v>0</v>
          </cell>
          <cell r="L1293">
            <v>0</v>
          </cell>
          <cell r="M1293">
            <v>0</v>
          </cell>
          <cell r="N1293">
            <v>0</v>
          </cell>
          <cell r="O1293">
            <v>0</v>
          </cell>
          <cell r="P1293">
            <v>0</v>
          </cell>
          <cell r="Q1293">
            <v>0</v>
          </cell>
        </row>
        <row r="1294">
          <cell r="C1294">
            <v>0</v>
          </cell>
          <cell r="D1294">
            <v>0</v>
          </cell>
          <cell r="E1294">
            <v>0</v>
          </cell>
          <cell r="F1294">
            <v>0</v>
          </cell>
          <cell r="G1294">
            <v>0</v>
          </cell>
          <cell r="H1294">
            <v>0</v>
          </cell>
          <cell r="I1294">
            <v>0</v>
          </cell>
          <cell r="J1294">
            <v>0</v>
          </cell>
          <cell r="K1294">
            <v>0</v>
          </cell>
          <cell r="L1294" t="str">
            <v>PÁGINA</v>
          </cell>
          <cell r="M1294">
            <v>1</v>
          </cell>
          <cell r="N1294" t="str">
            <v>DE</v>
          </cell>
          <cell r="O1294">
            <v>1</v>
          </cell>
          <cell r="P1294">
            <v>0</v>
          </cell>
          <cell r="Q1294">
            <v>0</v>
          </cell>
        </row>
        <row r="1295">
          <cell r="C1295">
            <v>0</v>
          </cell>
          <cell r="D1295" t="str">
            <v xml:space="preserve">ANALISIS DE PRECIOS UNITARIOS </v>
          </cell>
          <cell r="E1295">
            <v>0</v>
          </cell>
          <cell r="F1295">
            <v>0</v>
          </cell>
          <cell r="G1295">
            <v>0</v>
          </cell>
          <cell r="H1295">
            <v>0</v>
          </cell>
          <cell r="I1295">
            <v>0</v>
          </cell>
          <cell r="J1295">
            <v>0</v>
          </cell>
          <cell r="K1295">
            <v>0</v>
          </cell>
          <cell r="L1295">
            <v>0</v>
          </cell>
          <cell r="M1295">
            <v>0</v>
          </cell>
          <cell r="N1295">
            <v>0</v>
          </cell>
          <cell r="O1295">
            <v>0</v>
          </cell>
          <cell r="P1295">
            <v>0</v>
          </cell>
          <cell r="Q1295">
            <v>0</v>
          </cell>
        </row>
        <row r="1296">
          <cell r="C1296">
            <v>0</v>
          </cell>
          <cell r="D1296">
            <v>0</v>
          </cell>
          <cell r="E1296">
            <v>0</v>
          </cell>
          <cell r="F1296">
            <v>0</v>
          </cell>
          <cell r="G1296">
            <v>0</v>
          </cell>
          <cell r="H1296">
            <v>0</v>
          </cell>
          <cell r="I1296">
            <v>0</v>
          </cell>
          <cell r="J1296">
            <v>0</v>
          </cell>
          <cell r="K1296">
            <v>0</v>
          </cell>
          <cell r="L1296">
            <v>0</v>
          </cell>
          <cell r="M1296">
            <v>0</v>
          </cell>
          <cell r="N1296">
            <v>0</v>
          </cell>
          <cell r="O1296">
            <v>0</v>
          </cell>
          <cell r="P1296">
            <v>0</v>
          </cell>
          <cell r="Q1296">
            <v>0</v>
          </cell>
        </row>
        <row r="1297">
          <cell r="C1297">
            <v>0</v>
          </cell>
          <cell r="D1297">
            <v>0</v>
          </cell>
          <cell r="E1297">
            <v>0</v>
          </cell>
          <cell r="F1297">
            <v>0</v>
          </cell>
          <cell r="G1297">
            <v>0</v>
          </cell>
          <cell r="H1297">
            <v>0</v>
          </cell>
          <cell r="I1297">
            <v>0</v>
          </cell>
          <cell r="J1297">
            <v>0</v>
          </cell>
          <cell r="K1297">
            <v>0</v>
          </cell>
          <cell r="L1297" t="str">
            <v>FECHA</v>
          </cell>
          <cell r="M1297" t="str">
            <v>DD</v>
          </cell>
          <cell r="N1297" t="str">
            <v>MM</v>
          </cell>
          <cell r="O1297" t="str">
            <v>AA</v>
          </cell>
          <cell r="P1297">
            <v>0</v>
          </cell>
          <cell r="Q1297">
            <v>0</v>
          </cell>
        </row>
        <row r="1298">
          <cell r="C1298">
            <v>0</v>
          </cell>
          <cell r="D1298">
            <v>0</v>
          </cell>
          <cell r="E1298">
            <v>0</v>
          </cell>
          <cell r="F1298">
            <v>0</v>
          </cell>
          <cell r="G1298">
            <v>0</v>
          </cell>
          <cell r="H1298">
            <v>0</v>
          </cell>
          <cell r="I1298">
            <v>0</v>
          </cell>
          <cell r="J1298">
            <v>0</v>
          </cell>
          <cell r="K1298">
            <v>0</v>
          </cell>
          <cell r="L1298">
            <v>0</v>
          </cell>
          <cell r="M1298">
            <v>8</v>
          </cell>
          <cell r="N1298">
            <v>5</v>
          </cell>
          <cell r="O1298">
            <v>2023</v>
          </cell>
          <cell r="P1298">
            <v>0</v>
          </cell>
          <cell r="Q1298">
            <v>0</v>
          </cell>
        </row>
        <row r="1299">
          <cell r="C1299" t="str">
            <v>ITEMS DE LA PROPUESTA ECONÓMICA</v>
          </cell>
          <cell r="D1299">
            <v>0</v>
          </cell>
          <cell r="E1299">
            <v>0</v>
          </cell>
          <cell r="F1299">
            <v>0</v>
          </cell>
          <cell r="G1299">
            <v>0</v>
          </cell>
          <cell r="H1299">
            <v>0</v>
          </cell>
          <cell r="I1299" t="str">
            <v>ITEMS NO PREVISTOS</v>
          </cell>
          <cell r="J1299">
            <v>0</v>
          </cell>
          <cell r="K1299">
            <v>0</v>
          </cell>
          <cell r="L1299">
            <v>0</v>
          </cell>
          <cell r="M1299">
            <v>0</v>
          </cell>
          <cell r="N1299">
            <v>0</v>
          </cell>
          <cell r="O1299">
            <v>0</v>
          </cell>
          <cell r="P1299">
            <v>0</v>
          </cell>
          <cell r="Q1299">
            <v>0</v>
          </cell>
        </row>
        <row r="1300">
          <cell r="C1300">
            <v>0</v>
          </cell>
          <cell r="D1300">
            <v>0</v>
          </cell>
          <cell r="E1300">
            <v>0</v>
          </cell>
          <cell r="F1300">
            <v>0</v>
          </cell>
          <cell r="G1300">
            <v>0</v>
          </cell>
          <cell r="H1300">
            <v>0</v>
          </cell>
          <cell r="I1300">
            <v>0</v>
          </cell>
          <cell r="J1300">
            <v>0</v>
          </cell>
          <cell r="K1300">
            <v>0</v>
          </cell>
          <cell r="L1300">
            <v>0</v>
          </cell>
          <cell r="M1300">
            <v>0</v>
          </cell>
          <cell r="N1300">
            <v>0</v>
          </cell>
          <cell r="O1300">
            <v>0</v>
          </cell>
          <cell r="P1300">
            <v>0</v>
          </cell>
          <cell r="Q1300">
            <v>0</v>
          </cell>
        </row>
        <row r="1301">
          <cell r="C1301">
            <v>0</v>
          </cell>
          <cell r="D1301">
            <v>0</v>
          </cell>
          <cell r="E1301">
            <v>0</v>
          </cell>
          <cell r="F1301">
            <v>0</v>
          </cell>
          <cell r="G1301">
            <v>0</v>
          </cell>
          <cell r="H1301">
            <v>0</v>
          </cell>
          <cell r="I1301">
            <v>0</v>
          </cell>
          <cell r="J1301">
            <v>0</v>
          </cell>
          <cell r="K1301">
            <v>0</v>
          </cell>
          <cell r="L1301">
            <v>0</v>
          </cell>
          <cell r="M1301">
            <v>0</v>
          </cell>
          <cell r="N1301">
            <v>0</v>
          </cell>
          <cell r="O1301">
            <v>0</v>
          </cell>
          <cell r="P1301">
            <v>0</v>
          </cell>
          <cell r="Q1301">
            <v>0</v>
          </cell>
        </row>
        <row r="1302">
          <cell r="C1302">
            <v>0</v>
          </cell>
          <cell r="D1302">
            <v>0</v>
          </cell>
          <cell r="E1302">
            <v>0</v>
          </cell>
          <cell r="F1302">
            <v>0</v>
          </cell>
          <cell r="G1302">
            <v>0</v>
          </cell>
          <cell r="H1302">
            <v>0</v>
          </cell>
          <cell r="I1302">
            <v>0</v>
          </cell>
          <cell r="J1302">
            <v>0</v>
          </cell>
          <cell r="K1302">
            <v>0</v>
          </cell>
          <cell r="L1302">
            <v>0</v>
          </cell>
          <cell r="M1302">
            <v>0</v>
          </cell>
          <cell r="N1302">
            <v>0</v>
          </cell>
          <cell r="O1302">
            <v>0</v>
          </cell>
          <cell r="P1302">
            <v>0</v>
          </cell>
          <cell r="Q1302">
            <v>0</v>
          </cell>
        </row>
        <row r="1303">
          <cell r="C1303" t="str">
            <v>DATOS ESPECÍFICOS</v>
          </cell>
          <cell r="D1303">
            <v>0</v>
          </cell>
          <cell r="E1303">
            <v>0</v>
          </cell>
          <cell r="F1303">
            <v>0</v>
          </cell>
          <cell r="G1303">
            <v>0</v>
          </cell>
          <cell r="H1303">
            <v>0</v>
          </cell>
          <cell r="I1303">
            <v>0</v>
          </cell>
          <cell r="J1303">
            <v>0</v>
          </cell>
          <cell r="K1303">
            <v>0</v>
          </cell>
          <cell r="L1303">
            <v>0</v>
          </cell>
          <cell r="M1303">
            <v>0</v>
          </cell>
          <cell r="N1303">
            <v>0</v>
          </cell>
          <cell r="O1303">
            <v>0</v>
          </cell>
          <cell r="P1303">
            <v>0</v>
          </cell>
          <cell r="Q1303">
            <v>0</v>
          </cell>
        </row>
        <row r="1304">
          <cell r="C1304">
            <v>0</v>
          </cell>
          <cell r="D1304">
            <v>0</v>
          </cell>
          <cell r="E1304">
            <v>0</v>
          </cell>
          <cell r="F1304">
            <v>0</v>
          </cell>
          <cell r="G1304">
            <v>0</v>
          </cell>
          <cell r="H1304">
            <v>0</v>
          </cell>
          <cell r="I1304">
            <v>0</v>
          </cell>
          <cell r="J1304">
            <v>0</v>
          </cell>
          <cell r="K1304">
            <v>0</v>
          </cell>
          <cell r="L1304">
            <v>0</v>
          </cell>
          <cell r="M1304">
            <v>0</v>
          </cell>
          <cell r="N1304">
            <v>0</v>
          </cell>
          <cell r="O1304">
            <v>0</v>
          </cell>
          <cell r="P1304">
            <v>0</v>
          </cell>
          <cell r="Q1304">
            <v>0</v>
          </cell>
        </row>
        <row r="1305">
          <cell r="C1305" t="str">
            <v>ITEM</v>
          </cell>
          <cell r="D1305" t="str">
            <v>DESCRIPCIÓN</v>
          </cell>
          <cell r="E1305">
            <v>0</v>
          </cell>
          <cell r="F1305">
            <v>0</v>
          </cell>
          <cell r="G1305">
            <v>0</v>
          </cell>
          <cell r="H1305">
            <v>0</v>
          </cell>
          <cell r="I1305">
            <v>0</v>
          </cell>
          <cell r="J1305">
            <v>0</v>
          </cell>
          <cell r="K1305">
            <v>0</v>
          </cell>
          <cell r="L1305">
            <v>0</v>
          </cell>
          <cell r="M1305" t="str">
            <v>UNIDAD</v>
          </cell>
          <cell r="N1305">
            <v>0</v>
          </cell>
          <cell r="O1305" t="str">
            <v>CANTIDAD</v>
          </cell>
          <cell r="P1305">
            <v>0</v>
          </cell>
          <cell r="Q1305">
            <v>0</v>
          </cell>
        </row>
        <row r="1306">
          <cell r="C1306" t="str">
            <v>5.4.4</v>
          </cell>
          <cell r="D1306" t="str">
            <v>S.T.C de placas en concreto de 21 Mpa, espesor de 0.08 m., pendientado y llaneado, vaciado alternado (en cuadros no superiores de 1.5 x 1.5 m). Incluye suministro y transporte de los materiales, nivelación del terreno y adecuación de la superficie, malla electro soldada D-84, curado y todo lo necesario para su correcta construcción y funcionamiento. Según diseño. Las excavaciones o descapotes se pagarán en su ítem respectivo.</v>
          </cell>
          <cell r="E1306">
            <v>0</v>
          </cell>
          <cell r="F1306">
            <v>0</v>
          </cell>
          <cell r="G1306">
            <v>0</v>
          </cell>
          <cell r="H1306">
            <v>0</v>
          </cell>
          <cell r="I1306">
            <v>0</v>
          </cell>
          <cell r="J1306">
            <v>0</v>
          </cell>
          <cell r="K1306">
            <v>0</v>
          </cell>
          <cell r="L1306">
            <v>0</v>
          </cell>
          <cell r="M1306" t="str">
            <v>m2</v>
          </cell>
          <cell r="N1306">
            <v>0</v>
          </cell>
          <cell r="O1306">
            <v>140</v>
          </cell>
          <cell r="P1306">
            <v>0</v>
          </cell>
          <cell r="Q1306">
            <v>0</v>
          </cell>
          <cell r="R1306">
            <v>71123</v>
          </cell>
          <cell r="S1306">
            <v>91699</v>
          </cell>
          <cell r="T1306">
            <v>4.0899999999999999E-2</v>
          </cell>
          <cell r="U1306">
            <v>0.80349999999999999</v>
          </cell>
          <cell r="V1306">
            <v>0</v>
          </cell>
          <cell r="W1306">
            <v>0.15570000000000001</v>
          </cell>
        </row>
        <row r="1307">
          <cell r="C1307" t="str">
            <v>I. EQUIPO</v>
          </cell>
          <cell r="D1307">
            <v>0</v>
          </cell>
          <cell r="E1307">
            <v>0</v>
          </cell>
          <cell r="F1307">
            <v>0</v>
          </cell>
          <cell r="G1307">
            <v>0</v>
          </cell>
          <cell r="H1307">
            <v>0</v>
          </cell>
          <cell r="I1307">
            <v>0</v>
          </cell>
          <cell r="J1307">
            <v>0</v>
          </cell>
          <cell r="K1307">
            <v>0</v>
          </cell>
          <cell r="L1307">
            <v>0</v>
          </cell>
          <cell r="M1307">
            <v>0</v>
          </cell>
          <cell r="N1307">
            <v>0</v>
          </cell>
          <cell r="O1307">
            <v>0</v>
          </cell>
          <cell r="P1307">
            <v>0</v>
          </cell>
          <cell r="Q1307">
            <v>0</v>
          </cell>
        </row>
        <row r="1308">
          <cell r="C1308">
            <v>0</v>
          </cell>
          <cell r="D1308">
            <v>0</v>
          </cell>
          <cell r="E1308">
            <v>0</v>
          </cell>
          <cell r="F1308">
            <v>0</v>
          </cell>
          <cell r="G1308">
            <v>0</v>
          </cell>
          <cell r="H1308">
            <v>0</v>
          </cell>
          <cell r="I1308">
            <v>0</v>
          </cell>
          <cell r="J1308">
            <v>0</v>
          </cell>
          <cell r="K1308">
            <v>0</v>
          </cell>
          <cell r="L1308">
            <v>0</v>
          </cell>
          <cell r="M1308">
            <v>0</v>
          </cell>
          <cell r="N1308">
            <v>0</v>
          </cell>
          <cell r="O1308">
            <v>0</v>
          </cell>
          <cell r="P1308">
            <v>0</v>
          </cell>
          <cell r="Q1308">
            <v>0</v>
          </cell>
        </row>
        <row r="1309">
          <cell r="C1309" t="str">
            <v>DESCRIPCIÓN</v>
          </cell>
          <cell r="D1309">
            <v>0</v>
          </cell>
          <cell r="E1309">
            <v>0</v>
          </cell>
          <cell r="F1309">
            <v>0</v>
          </cell>
          <cell r="G1309">
            <v>0</v>
          </cell>
          <cell r="H1309" t="str">
            <v>MARCA</v>
          </cell>
          <cell r="I1309">
            <v>0</v>
          </cell>
          <cell r="J1309" t="str">
            <v>TIPO</v>
          </cell>
          <cell r="K1309">
            <v>0</v>
          </cell>
          <cell r="L1309" t="str">
            <v>TARIFA/HORA</v>
          </cell>
          <cell r="M1309" t="str">
            <v>RENDIMIENTO</v>
          </cell>
          <cell r="N1309">
            <v>0</v>
          </cell>
          <cell r="O1309" t="str">
            <v>Vr. UNITARIO</v>
          </cell>
          <cell r="P1309">
            <v>0</v>
          </cell>
          <cell r="Q1309">
            <v>0</v>
          </cell>
        </row>
        <row r="1310">
          <cell r="C1310" t="str">
            <v>Vibrador de concreto (Mikasa), electrico a 110 v</v>
          </cell>
          <cell r="D1310">
            <v>0</v>
          </cell>
          <cell r="E1310">
            <v>0</v>
          </cell>
          <cell r="F1310">
            <v>0</v>
          </cell>
          <cell r="G1310">
            <v>0</v>
          </cell>
          <cell r="H1310">
            <v>0</v>
          </cell>
          <cell r="I1310">
            <v>0</v>
          </cell>
          <cell r="J1310" t="str">
            <v>Dia</v>
          </cell>
          <cell r="K1310">
            <v>0</v>
          </cell>
          <cell r="L1310">
            <v>46162</v>
          </cell>
          <cell r="M1310">
            <v>37</v>
          </cell>
          <cell r="N1310">
            <v>0</v>
          </cell>
          <cell r="O1310">
            <v>1248</v>
          </cell>
          <cell r="P1310">
            <v>0</v>
          </cell>
          <cell r="Q1310">
            <v>0</v>
          </cell>
          <cell r="R1310">
            <v>3.78</v>
          </cell>
          <cell r="T1310" t="str">
            <v>Vibrador de concreto (Mikasa), electrico a 110 v</v>
          </cell>
        </row>
        <row r="1311">
          <cell r="C1311" t="str">
            <v>pulidora electrica manual - disco</v>
          </cell>
          <cell r="D1311">
            <v>0</v>
          </cell>
          <cell r="E1311">
            <v>0</v>
          </cell>
          <cell r="F1311">
            <v>0</v>
          </cell>
          <cell r="G1311">
            <v>0</v>
          </cell>
          <cell r="H1311">
            <v>0</v>
          </cell>
          <cell r="I1311">
            <v>0</v>
          </cell>
          <cell r="J1311" t="str">
            <v>Dia</v>
          </cell>
          <cell r="K1311">
            <v>0</v>
          </cell>
          <cell r="L1311">
            <v>40927</v>
          </cell>
          <cell r="M1311">
            <v>37</v>
          </cell>
          <cell r="N1311">
            <v>0</v>
          </cell>
          <cell r="O1311">
            <v>1106</v>
          </cell>
          <cell r="P1311">
            <v>0</v>
          </cell>
          <cell r="Q1311">
            <v>0</v>
          </cell>
          <cell r="R1311">
            <v>3.78</v>
          </cell>
          <cell r="T1311" t="str">
            <v>pulidora electrica manual - disco</v>
          </cell>
        </row>
        <row r="1312">
          <cell r="C1312">
            <v>0</v>
          </cell>
          <cell r="D1312">
            <v>0</v>
          </cell>
          <cell r="E1312">
            <v>0</v>
          </cell>
          <cell r="F1312">
            <v>0</v>
          </cell>
          <cell r="G1312">
            <v>0</v>
          </cell>
          <cell r="H1312">
            <v>0</v>
          </cell>
          <cell r="I1312">
            <v>0</v>
          </cell>
          <cell r="J1312" t="str">
            <v/>
          </cell>
          <cell r="K1312">
            <v>0</v>
          </cell>
          <cell r="L1312" t="str">
            <v/>
          </cell>
          <cell r="M1312">
            <v>0</v>
          </cell>
          <cell r="N1312">
            <v>0</v>
          </cell>
          <cell r="O1312">
            <v>0</v>
          </cell>
          <cell r="P1312">
            <v>0</v>
          </cell>
          <cell r="Q1312">
            <v>0</v>
          </cell>
          <cell r="R1312">
            <v>0</v>
          </cell>
          <cell r="T1312">
            <v>0</v>
          </cell>
        </row>
        <row r="1313">
          <cell r="C1313">
            <v>0</v>
          </cell>
          <cell r="D1313">
            <v>0</v>
          </cell>
          <cell r="E1313">
            <v>0</v>
          </cell>
          <cell r="F1313">
            <v>0</v>
          </cell>
          <cell r="G1313">
            <v>0</v>
          </cell>
          <cell r="H1313">
            <v>0</v>
          </cell>
          <cell r="I1313">
            <v>0</v>
          </cell>
          <cell r="J1313" t="str">
            <v/>
          </cell>
          <cell r="K1313">
            <v>0</v>
          </cell>
          <cell r="L1313" t="str">
            <v/>
          </cell>
          <cell r="M1313">
            <v>0</v>
          </cell>
          <cell r="N1313">
            <v>0</v>
          </cell>
          <cell r="O1313">
            <v>0</v>
          </cell>
          <cell r="P1313">
            <v>0</v>
          </cell>
          <cell r="Q1313">
            <v>0</v>
          </cell>
          <cell r="R1313">
            <v>0</v>
          </cell>
          <cell r="T1313">
            <v>0</v>
          </cell>
        </row>
        <row r="1314">
          <cell r="C1314" t="str">
            <v>Herramienta Menor (Como % de Mano de Obra)</v>
          </cell>
          <cell r="D1314">
            <v>0</v>
          </cell>
          <cell r="E1314">
            <v>0</v>
          </cell>
          <cell r="F1314">
            <v>0</v>
          </cell>
          <cell r="G1314">
            <v>0</v>
          </cell>
          <cell r="H1314">
            <v>0</v>
          </cell>
          <cell r="I1314">
            <v>0</v>
          </cell>
          <cell r="J1314" t="str">
            <v>Dia</v>
          </cell>
          <cell r="K1314">
            <v>0</v>
          </cell>
          <cell r="L1314">
            <v>11071</v>
          </cell>
          <cell r="M1314">
            <v>0.05</v>
          </cell>
          <cell r="N1314">
            <v>0</v>
          </cell>
          <cell r="O1314">
            <v>554</v>
          </cell>
          <cell r="P1314">
            <v>0</v>
          </cell>
          <cell r="Q1314">
            <v>0</v>
          </cell>
          <cell r="R1314">
            <v>77560</v>
          </cell>
          <cell r="T1314" t="str">
            <v>Herramienta Menor (Como % de Mano de Obra)</v>
          </cell>
        </row>
        <row r="1315">
          <cell r="C1315">
            <v>0</v>
          </cell>
          <cell r="D1315">
            <v>0</v>
          </cell>
          <cell r="E1315">
            <v>0</v>
          </cell>
          <cell r="F1315">
            <v>0</v>
          </cell>
          <cell r="G1315">
            <v>0</v>
          </cell>
          <cell r="H1315">
            <v>0</v>
          </cell>
          <cell r="I1315">
            <v>0</v>
          </cell>
          <cell r="J1315">
            <v>0</v>
          </cell>
          <cell r="K1315">
            <v>0</v>
          </cell>
          <cell r="L1315">
            <v>4.0899999999999999E-2</v>
          </cell>
          <cell r="M1315" t="str">
            <v>SUBTOTAL $</v>
          </cell>
          <cell r="N1315">
            <v>0</v>
          </cell>
          <cell r="O1315">
            <v>2908</v>
          </cell>
          <cell r="P1315">
            <v>0</v>
          </cell>
          <cell r="Q1315">
            <v>0</v>
          </cell>
          <cell r="T1315">
            <v>0</v>
          </cell>
        </row>
        <row r="1316">
          <cell r="C1316" t="str">
            <v>II. MATERIALES</v>
          </cell>
          <cell r="D1316">
            <v>0</v>
          </cell>
          <cell r="E1316">
            <v>0</v>
          </cell>
          <cell r="F1316">
            <v>0</v>
          </cell>
          <cell r="G1316">
            <v>0</v>
          </cell>
          <cell r="H1316">
            <v>0</v>
          </cell>
          <cell r="I1316">
            <v>0</v>
          </cell>
          <cell r="J1316">
            <v>0</v>
          </cell>
          <cell r="K1316">
            <v>0</v>
          </cell>
          <cell r="L1316">
            <v>0</v>
          </cell>
          <cell r="M1316">
            <v>0</v>
          </cell>
          <cell r="N1316">
            <v>0</v>
          </cell>
          <cell r="O1316">
            <v>0</v>
          </cell>
          <cell r="P1316">
            <v>0</v>
          </cell>
          <cell r="Q1316">
            <v>0</v>
          </cell>
          <cell r="T1316">
            <v>0</v>
          </cell>
        </row>
        <row r="1317">
          <cell r="C1317">
            <v>0</v>
          </cell>
          <cell r="D1317">
            <v>0</v>
          </cell>
          <cell r="E1317">
            <v>0</v>
          </cell>
          <cell r="F1317">
            <v>0</v>
          </cell>
          <cell r="G1317">
            <v>0</v>
          </cell>
          <cell r="H1317">
            <v>0</v>
          </cell>
          <cell r="I1317">
            <v>0</v>
          </cell>
          <cell r="J1317">
            <v>0</v>
          </cell>
          <cell r="K1317">
            <v>0</v>
          </cell>
          <cell r="L1317">
            <v>0</v>
          </cell>
          <cell r="M1317">
            <v>0</v>
          </cell>
          <cell r="N1317">
            <v>0</v>
          </cell>
          <cell r="O1317">
            <v>0</v>
          </cell>
          <cell r="P1317">
            <v>0</v>
          </cell>
          <cell r="Q1317">
            <v>0</v>
          </cell>
          <cell r="T1317">
            <v>0</v>
          </cell>
        </row>
        <row r="1318">
          <cell r="C1318" t="str">
            <v>DESCRIPCIÓN</v>
          </cell>
          <cell r="D1318">
            <v>0</v>
          </cell>
          <cell r="E1318">
            <v>0</v>
          </cell>
          <cell r="F1318">
            <v>0</v>
          </cell>
          <cell r="G1318">
            <v>0</v>
          </cell>
          <cell r="H1318">
            <v>0</v>
          </cell>
          <cell r="I1318">
            <v>0</v>
          </cell>
          <cell r="J1318">
            <v>0</v>
          </cell>
          <cell r="K1318" t="str">
            <v>UNIDAD</v>
          </cell>
          <cell r="L1318" t="str">
            <v>CANTIDAD</v>
          </cell>
          <cell r="M1318" t="str">
            <v>PRECIO UNIT.</v>
          </cell>
          <cell r="N1318">
            <v>0</v>
          </cell>
          <cell r="O1318" t="str">
            <v>Vr. UNITARIO</v>
          </cell>
          <cell r="P1318">
            <v>0</v>
          </cell>
          <cell r="Q1318">
            <v>0</v>
          </cell>
          <cell r="T1318">
            <v>0</v>
          </cell>
        </row>
        <row r="1319">
          <cell r="C1319" t="str">
            <v>Concreto Resistencia 21 (Mpa)</v>
          </cell>
          <cell r="D1319">
            <v>0</v>
          </cell>
          <cell r="E1319">
            <v>0</v>
          </cell>
          <cell r="F1319">
            <v>0</v>
          </cell>
          <cell r="G1319">
            <v>0</v>
          </cell>
          <cell r="H1319">
            <v>0</v>
          </cell>
          <cell r="I1319">
            <v>0</v>
          </cell>
          <cell r="J1319">
            <v>0</v>
          </cell>
          <cell r="K1319" t="str">
            <v>m3</v>
          </cell>
          <cell r="L1319">
            <v>8.4000000000000005E-2</v>
          </cell>
          <cell r="M1319">
            <v>521073</v>
          </cell>
          <cell r="N1319">
            <v>0</v>
          </cell>
          <cell r="O1319">
            <v>43770</v>
          </cell>
          <cell r="P1319">
            <v>0</v>
          </cell>
          <cell r="Q1319">
            <v>0</v>
          </cell>
          <cell r="R1319">
            <v>11.76</v>
          </cell>
          <cell r="T1319" t="str">
            <v>Concreto Resistencia 21 (Mpa)</v>
          </cell>
        </row>
        <row r="1320">
          <cell r="C1320" t="str">
            <v>Plastico Negro - Ancho 3 m  - Calibre 3.5</v>
          </cell>
          <cell r="D1320">
            <v>0</v>
          </cell>
          <cell r="E1320">
            <v>0</v>
          </cell>
          <cell r="F1320">
            <v>0</v>
          </cell>
          <cell r="G1320">
            <v>0</v>
          </cell>
          <cell r="H1320">
            <v>0</v>
          </cell>
          <cell r="I1320">
            <v>0</v>
          </cell>
          <cell r="J1320">
            <v>0</v>
          </cell>
          <cell r="K1320" t="str">
            <v>m2</v>
          </cell>
          <cell r="L1320">
            <v>1.05</v>
          </cell>
          <cell r="M1320">
            <v>2500</v>
          </cell>
          <cell r="N1320">
            <v>0</v>
          </cell>
          <cell r="O1320">
            <v>2625</v>
          </cell>
          <cell r="P1320">
            <v>0</v>
          </cell>
          <cell r="Q1320">
            <v>0</v>
          </cell>
          <cell r="R1320">
            <v>147</v>
          </cell>
          <cell r="T1320" t="str">
            <v>Plastico Negro - Ancho 3 m  - Calibre 3.5</v>
          </cell>
        </row>
        <row r="1321">
          <cell r="C1321" t="str">
            <v>Malla electrosoldada D-84 - Hueco 15x15cm 4.0mm</v>
          </cell>
          <cell r="D1321">
            <v>0</v>
          </cell>
          <cell r="E1321">
            <v>0</v>
          </cell>
          <cell r="F1321">
            <v>0</v>
          </cell>
          <cell r="G1321">
            <v>0</v>
          </cell>
          <cell r="H1321">
            <v>0</v>
          </cell>
          <cell r="I1321">
            <v>0</v>
          </cell>
          <cell r="J1321">
            <v>0</v>
          </cell>
          <cell r="K1321" t="str">
            <v>m2</v>
          </cell>
          <cell r="L1321">
            <v>1.1000000000000001</v>
          </cell>
          <cell r="M1321">
            <v>8179</v>
          </cell>
          <cell r="N1321">
            <v>0</v>
          </cell>
          <cell r="O1321">
            <v>8997</v>
          </cell>
          <cell r="P1321">
            <v>0</v>
          </cell>
          <cell r="Q1321">
            <v>0</v>
          </cell>
          <cell r="R1321">
            <v>154</v>
          </cell>
          <cell r="T1321" t="str">
            <v>Malla electrosoldada D-84 - Hueco 15x15cm 4.0mm</v>
          </cell>
        </row>
        <row r="1322">
          <cell r="C1322" t="str">
            <v xml:space="preserve">Tabla burda en madera aserrada (0,15*0,03*3,00) 
</v>
          </cell>
          <cell r="D1322">
            <v>0</v>
          </cell>
          <cell r="E1322">
            <v>0</v>
          </cell>
          <cell r="F1322">
            <v>0</v>
          </cell>
          <cell r="G1322">
            <v>0</v>
          </cell>
          <cell r="H1322">
            <v>0</v>
          </cell>
          <cell r="I1322">
            <v>0</v>
          </cell>
          <cell r="J1322">
            <v>0</v>
          </cell>
          <cell r="K1322" t="str">
            <v>u</v>
          </cell>
          <cell r="L1322">
            <v>9.8766666666666669E-2</v>
          </cell>
          <cell r="M1322">
            <v>10407</v>
          </cell>
          <cell r="N1322">
            <v>0</v>
          </cell>
          <cell r="O1322">
            <v>1028</v>
          </cell>
          <cell r="P1322">
            <v>0</v>
          </cell>
          <cell r="Q1322">
            <v>0</v>
          </cell>
          <cell r="R1322">
            <v>13.83</v>
          </cell>
          <cell r="T1322" t="str">
            <v xml:space="preserve">Tabla burda en madera aserrada (0,15*0,03*3,00) 
</v>
          </cell>
        </row>
        <row r="1323">
          <cell r="C1323" t="str">
            <v>Larguero de 2"X2" por 3m</v>
          </cell>
          <cell r="D1323">
            <v>0</v>
          </cell>
          <cell r="E1323">
            <v>0</v>
          </cell>
          <cell r="F1323">
            <v>0</v>
          </cell>
          <cell r="G1323">
            <v>0</v>
          </cell>
          <cell r="H1323">
            <v>0</v>
          </cell>
          <cell r="I1323">
            <v>0</v>
          </cell>
          <cell r="J1323">
            <v>0</v>
          </cell>
          <cell r="K1323" t="str">
            <v>u</v>
          </cell>
          <cell r="L1323">
            <v>0.1</v>
          </cell>
          <cell r="M1323">
            <v>5480</v>
          </cell>
          <cell r="N1323">
            <v>0</v>
          </cell>
          <cell r="O1323">
            <v>548</v>
          </cell>
          <cell r="P1323">
            <v>0</v>
          </cell>
          <cell r="Q1323">
            <v>0</v>
          </cell>
          <cell r="R1323">
            <v>14</v>
          </cell>
          <cell r="T1323" t="str">
            <v>Larguero de 2"X2" por 3m</v>
          </cell>
        </row>
        <row r="1324">
          <cell r="C1324" t="str">
            <v>Clavos Hierro 2 1/2 Pulgadas 350 Gramos(105 Clavos Apx Caja)</v>
          </cell>
          <cell r="D1324">
            <v>0</v>
          </cell>
          <cell r="E1324">
            <v>0</v>
          </cell>
          <cell r="F1324">
            <v>0</v>
          </cell>
          <cell r="G1324">
            <v>0</v>
          </cell>
          <cell r="H1324">
            <v>0</v>
          </cell>
          <cell r="I1324">
            <v>0</v>
          </cell>
          <cell r="J1324">
            <v>0</v>
          </cell>
          <cell r="K1324" t="str">
            <v>u</v>
          </cell>
          <cell r="L1324">
            <v>3.8100000000000002E-2</v>
          </cell>
          <cell r="M1324">
            <v>4620</v>
          </cell>
          <cell r="N1324">
            <v>0</v>
          </cell>
          <cell r="O1324">
            <v>176</v>
          </cell>
          <cell r="P1324">
            <v>0</v>
          </cell>
          <cell r="Q1324">
            <v>0</v>
          </cell>
          <cell r="R1324">
            <v>5.33</v>
          </cell>
          <cell r="T1324" t="str">
            <v>Clavos Hierro 2 1/2 Pulgadas 350 Gramos(105 Clavos Apx Caja)</v>
          </cell>
        </row>
        <row r="1325">
          <cell r="C1325">
            <v>0</v>
          </cell>
          <cell r="D1325">
            <v>0</v>
          </cell>
          <cell r="E1325">
            <v>0</v>
          </cell>
          <cell r="F1325">
            <v>0</v>
          </cell>
          <cell r="G1325">
            <v>0</v>
          </cell>
          <cell r="H1325">
            <v>0</v>
          </cell>
          <cell r="I1325">
            <v>0</v>
          </cell>
          <cell r="J1325">
            <v>0</v>
          </cell>
          <cell r="K1325" t="str">
            <v/>
          </cell>
          <cell r="L1325">
            <v>0</v>
          </cell>
          <cell r="M1325">
            <v>0</v>
          </cell>
          <cell r="N1325">
            <v>0</v>
          </cell>
          <cell r="O1325">
            <v>0</v>
          </cell>
          <cell r="P1325">
            <v>0</v>
          </cell>
          <cell r="Q1325">
            <v>0</v>
          </cell>
          <cell r="R1325">
            <v>0</v>
          </cell>
          <cell r="T1325">
            <v>0</v>
          </cell>
        </row>
        <row r="1326">
          <cell r="C1326">
            <v>0</v>
          </cell>
          <cell r="D1326">
            <v>0</v>
          </cell>
          <cell r="E1326">
            <v>0</v>
          </cell>
          <cell r="F1326">
            <v>0</v>
          </cell>
          <cell r="G1326">
            <v>0</v>
          </cell>
          <cell r="H1326">
            <v>0</v>
          </cell>
          <cell r="I1326">
            <v>0</v>
          </cell>
          <cell r="J1326">
            <v>0</v>
          </cell>
          <cell r="K1326" t="str">
            <v/>
          </cell>
          <cell r="L1326">
            <v>0</v>
          </cell>
          <cell r="M1326">
            <v>0</v>
          </cell>
          <cell r="N1326">
            <v>0</v>
          </cell>
          <cell r="O1326">
            <v>0</v>
          </cell>
          <cell r="P1326">
            <v>0</v>
          </cell>
          <cell r="Q1326">
            <v>0</v>
          </cell>
          <cell r="R1326">
            <v>0</v>
          </cell>
          <cell r="T1326">
            <v>0</v>
          </cell>
        </row>
        <row r="1327">
          <cell r="C1327">
            <v>0</v>
          </cell>
          <cell r="D1327">
            <v>0</v>
          </cell>
          <cell r="E1327">
            <v>0</v>
          </cell>
          <cell r="F1327">
            <v>0</v>
          </cell>
          <cell r="G1327">
            <v>0</v>
          </cell>
          <cell r="H1327">
            <v>0</v>
          </cell>
          <cell r="I1327">
            <v>0</v>
          </cell>
          <cell r="J1327">
            <v>0</v>
          </cell>
          <cell r="K1327">
            <v>0</v>
          </cell>
          <cell r="L1327">
            <v>0.80349999999999999</v>
          </cell>
          <cell r="M1327" t="str">
            <v>SUBTOTAL $</v>
          </cell>
          <cell r="N1327">
            <v>0</v>
          </cell>
          <cell r="O1327">
            <v>57144</v>
          </cell>
          <cell r="P1327">
            <v>0</v>
          </cell>
          <cell r="Q1327">
            <v>0</v>
          </cell>
          <cell r="T1327">
            <v>0</v>
          </cell>
        </row>
        <row r="1328">
          <cell r="C1328" t="str">
            <v>III. TRANSPORTES</v>
          </cell>
          <cell r="D1328">
            <v>0</v>
          </cell>
          <cell r="E1328">
            <v>0</v>
          </cell>
          <cell r="F1328">
            <v>0</v>
          </cell>
          <cell r="G1328">
            <v>0</v>
          </cell>
          <cell r="H1328">
            <v>0</v>
          </cell>
          <cell r="I1328">
            <v>0</v>
          </cell>
          <cell r="J1328">
            <v>0</v>
          </cell>
          <cell r="K1328">
            <v>0</v>
          </cell>
          <cell r="L1328">
            <v>0</v>
          </cell>
          <cell r="M1328">
            <v>0</v>
          </cell>
          <cell r="N1328">
            <v>0</v>
          </cell>
          <cell r="O1328">
            <v>0</v>
          </cell>
          <cell r="P1328">
            <v>0</v>
          </cell>
          <cell r="Q1328">
            <v>0</v>
          </cell>
          <cell r="T1328">
            <v>0</v>
          </cell>
        </row>
        <row r="1329">
          <cell r="C1329">
            <v>0</v>
          </cell>
          <cell r="D1329">
            <v>0</v>
          </cell>
          <cell r="E1329">
            <v>0</v>
          </cell>
          <cell r="F1329">
            <v>0</v>
          </cell>
          <cell r="G1329">
            <v>0</v>
          </cell>
          <cell r="H1329">
            <v>0</v>
          </cell>
          <cell r="I1329">
            <v>0</v>
          </cell>
          <cell r="J1329">
            <v>0</v>
          </cell>
          <cell r="K1329">
            <v>0</v>
          </cell>
          <cell r="L1329">
            <v>0</v>
          </cell>
          <cell r="M1329">
            <v>0</v>
          </cell>
          <cell r="N1329">
            <v>0</v>
          </cell>
          <cell r="O1329">
            <v>0</v>
          </cell>
          <cell r="P1329">
            <v>0</v>
          </cell>
          <cell r="Q1329">
            <v>0</v>
          </cell>
          <cell r="T1329">
            <v>0</v>
          </cell>
        </row>
        <row r="1330">
          <cell r="C1330" t="str">
            <v>MATERIAL</v>
          </cell>
          <cell r="D1330">
            <v>0</v>
          </cell>
          <cell r="E1330">
            <v>0</v>
          </cell>
          <cell r="F1330">
            <v>0</v>
          </cell>
          <cell r="G1330">
            <v>0</v>
          </cell>
          <cell r="H1330">
            <v>0</v>
          </cell>
          <cell r="I1330">
            <v>0</v>
          </cell>
          <cell r="J1330" t="str">
            <v>VOL. o PESO</v>
          </cell>
          <cell r="K1330" t="str">
            <v>DISTANCIA</v>
          </cell>
          <cell r="L1330" t="str">
            <v>M3 o Ton/Km</v>
          </cell>
          <cell r="M1330" t="str">
            <v>TARIFA</v>
          </cell>
          <cell r="N1330">
            <v>0</v>
          </cell>
          <cell r="O1330" t="str">
            <v>Vr. UNITARIO</v>
          </cell>
          <cell r="P1330">
            <v>0</v>
          </cell>
          <cell r="Q1330">
            <v>0</v>
          </cell>
          <cell r="T1330">
            <v>0</v>
          </cell>
        </row>
        <row r="1331">
          <cell r="C1331">
            <v>0</v>
          </cell>
          <cell r="D1331">
            <v>0</v>
          </cell>
          <cell r="E1331">
            <v>0</v>
          </cell>
          <cell r="F1331">
            <v>0</v>
          </cell>
          <cell r="G1331">
            <v>0</v>
          </cell>
          <cell r="H1331">
            <v>0</v>
          </cell>
          <cell r="I1331">
            <v>0</v>
          </cell>
          <cell r="J1331" t="str">
            <v/>
          </cell>
          <cell r="K1331">
            <v>0</v>
          </cell>
          <cell r="L1331">
            <v>0</v>
          </cell>
          <cell r="M1331">
            <v>0</v>
          </cell>
          <cell r="N1331">
            <v>0</v>
          </cell>
          <cell r="O1331">
            <v>0</v>
          </cell>
          <cell r="P1331">
            <v>0</v>
          </cell>
          <cell r="Q1331">
            <v>0</v>
          </cell>
          <cell r="R1331">
            <v>0</v>
          </cell>
          <cell r="T1331">
            <v>0</v>
          </cell>
        </row>
        <row r="1332">
          <cell r="C1332">
            <v>0</v>
          </cell>
          <cell r="D1332">
            <v>0</v>
          </cell>
          <cell r="E1332">
            <v>0</v>
          </cell>
          <cell r="F1332">
            <v>0</v>
          </cell>
          <cell r="G1332">
            <v>0</v>
          </cell>
          <cell r="H1332">
            <v>0</v>
          </cell>
          <cell r="I1332">
            <v>0</v>
          </cell>
          <cell r="J1332" t="str">
            <v/>
          </cell>
          <cell r="K1332">
            <v>0</v>
          </cell>
          <cell r="L1332">
            <v>0</v>
          </cell>
          <cell r="M1332">
            <v>0</v>
          </cell>
          <cell r="N1332">
            <v>0</v>
          </cell>
          <cell r="O1332">
            <v>0</v>
          </cell>
          <cell r="P1332">
            <v>0</v>
          </cell>
          <cell r="Q1332">
            <v>0</v>
          </cell>
          <cell r="R1332">
            <v>0</v>
          </cell>
          <cell r="T1332">
            <v>0</v>
          </cell>
        </row>
        <row r="1333">
          <cell r="C1333">
            <v>0</v>
          </cell>
          <cell r="D1333">
            <v>0</v>
          </cell>
          <cell r="E1333">
            <v>0</v>
          </cell>
          <cell r="F1333">
            <v>0</v>
          </cell>
          <cell r="G1333">
            <v>0</v>
          </cell>
          <cell r="H1333">
            <v>0</v>
          </cell>
          <cell r="I1333">
            <v>0</v>
          </cell>
          <cell r="J1333" t="str">
            <v/>
          </cell>
          <cell r="K1333">
            <v>0</v>
          </cell>
          <cell r="L1333">
            <v>0</v>
          </cell>
          <cell r="M1333">
            <v>0</v>
          </cell>
          <cell r="N1333">
            <v>0</v>
          </cell>
          <cell r="O1333">
            <v>0</v>
          </cell>
          <cell r="P1333">
            <v>0</v>
          </cell>
          <cell r="Q1333">
            <v>0</v>
          </cell>
          <cell r="R1333">
            <v>0</v>
          </cell>
          <cell r="T1333">
            <v>0</v>
          </cell>
        </row>
        <row r="1334">
          <cell r="C1334">
            <v>0</v>
          </cell>
          <cell r="D1334">
            <v>0</v>
          </cell>
          <cell r="E1334">
            <v>0</v>
          </cell>
          <cell r="F1334">
            <v>0</v>
          </cell>
          <cell r="G1334">
            <v>0</v>
          </cell>
          <cell r="H1334">
            <v>0</v>
          </cell>
          <cell r="I1334">
            <v>0</v>
          </cell>
          <cell r="J1334">
            <v>0</v>
          </cell>
          <cell r="K1334">
            <v>0</v>
          </cell>
          <cell r="L1334">
            <v>0</v>
          </cell>
          <cell r="M1334" t="str">
            <v>SUBTOTAL $</v>
          </cell>
          <cell r="N1334">
            <v>0</v>
          </cell>
          <cell r="O1334">
            <v>0</v>
          </cell>
          <cell r="P1334">
            <v>0</v>
          </cell>
          <cell r="Q1334">
            <v>0</v>
          </cell>
          <cell r="T1334">
            <v>0</v>
          </cell>
        </row>
        <row r="1335">
          <cell r="C1335" t="str">
            <v>IV. MANO DE OBRA</v>
          </cell>
          <cell r="D1335">
            <v>0</v>
          </cell>
          <cell r="E1335">
            <v>0</v>
          </cell>
          <cell r="F1335">
            <v>0</v>
          </cell>
          <cell r="G1335">
            <v>0</v>
          </cell>
          <cell r="H1335">
            <v>0</v>
          </cell>
          <cell r="I1335">
            <v>0</v>
          </cell>
          <cell r="J1335">
            <v>0</v>
          </cell>
          <cell r="K1335">
            <v>0</v>
          </cell>
          <cell r="L1335">
            <v>0</v>
          </cell>
          <cell r="M1335">
            <v>0</v>
          </cell>
          <cell r="N1335">
            <v>0</v>
          </cell>
          <cell r="O1335">
            <v>0</v>
          </cell>
          <cell r="P1335">
            <v>0</v>
          </cell>
          <cell r="Q1335">
            <v>0</v>
          </cell>
          <cell r="T1335">
            <v>0</v>
          </cell>
        </row>
        <row r="1336">
          <cell r="C1336">
            <v>0</v>
          </cell>
          <cell r="D1336">
            <v>0</v>
          </cell>
          <cell r="E1336">
            <v>0</v>
          </cell>
          <cell r="F1336">
            <v>0</v>
          </cell>
          <cell r="G1336">
            <v>0</v>
          </cell>
          <cell r="H1336">
            <v>0</v>
          </cell>
          <cell r="I1336">
            <v>0</v>
          </cell>
          <cell r="J1336">
            <v>0</v>
          </cell>
          <cell r="K1336">
            <v>0</v>
          </cell>
          <cell r="L1336">
            <v>0</v>
          </cell>
          <cell r="M1336">
            <v>0</v>
          </cell>
          <cell r="N1336">
            <v>0</v>
          </cell>
          <cell r="O1336">
            <v>0</v>
          </cell>
          <cell r="P1336">
            <v>0</v>
          </cell>
          <cell r="Q1336">
            <v>0</v>
          </cell>
          <cell r="T1336">
            <v>0</v>
          </cell>
        </row>
        <row r="1337">
          <cell r="C1337" t="str">
            <v>TRABAJADOR</v>
          </cell>
          <cell r="D1337">
            <v>0</v>
          </cell>
          <cell r="E1337">
            <v>0</v>
          </cell>
          <cell r="F1337">
            <v>0</v>
          </cell>
          <cell r="G1337">
            <v>0</v>
          </cell>
          <cell r="H1337">
            <v>0</v>
          </cell>
          <cell r="I1337" t="str">
            <v>CANTIDAD</v>
          </cell>
          <cell r="J1337" t="str">
            <v>JORNAL</v>
          </cell>
          <cell r="K1337" t="str">
            <v>PRESTACIONES</v>
          </cell>
          <cell r="L1337" t="str">
            <v>JORNAL TOTAL</v>
          </cell>
          <cell r="M1337" t="str">
            <v>RENDIMIENTO</v>
          </cell>
          <cell r="N1337">
            <v>0</v>
          </cell>
          <cell r="O1337" t="str">
            <v>Vr. UNITARIO</v>
          </cell>
          <cell r="P1337">
            <v>0</v>
          </cell>
          <cell r="Q1337">
            <v>0</v>
          </cell>
          <cell r="R1337">
            <v>0</v>
          </cell>
          <cell r="T1337">
            <v>0</v>
          </cell>
        </row>
        <row r="1338">
          <cell r="C1338" t="str">
            <v>Oficial</v>
          </cell>
          <cell r="D1338">
            <v>0</v>
          </cell>
          <cell r="E1338">
            <v>0</v>
          </cell>
          <cell r="F1338">
            <v>0</v>
          </cell>
          <cell r="G1338">
            <v>0</v>
          </cell>
          <cell r="H1338">
            <v>0</v>
          </cell>
          <cell r="I1338">
            <v>1</v>
          </cell>
          <cell r="J1338">
            <v>88160</v>
          </cell>
          <cell r="K1338">
            <v>1.6933</v>
          </cell>
          <cell r="L1338">
            <v>149281</v>
          </cell>
          <cell r="M1338">
            <v>37</v>
          </cell>
          <cell r="N1338">
            <v>0</v>
          </cell>
          <cell r="O1338">
            <v>4035</v>
          </cell>
          <cell r="P1338">
            <v>0</v>
          </cell>
          <cell r="Q1338">
            <v>0</v>
          </cell>
          <cell r="R1338">
            <v>3.78</v>
          </cell>
          <cell r="T1338" t="str">
            <v>Oficial</v>
          </cell>
        </row>
        <row r="1339">
          <cell r="C1339" t="str">
            <v>Ayudante Entendido</v>
          </cell>
          <cell r="D1339">
            <v>0</v>
          </cell>
          <cell r="E1339">
            <v>0</v>
          </cell>
          <cell r="F1339">
            <v>0</v>
          </cell>
          <cell r="G1339">
            <v>0</v>
          </cell>
          <cell r="H1339">
            <v>0</v>
          </cell>
          <cell r="I1339">
            <v>1</v>
          </cell>
          <cell r="J1339">
            <v>60367</v>
          </cell>
          <cell r="K1339">
            <v>1.7181</v>
          </cell>
          <cell r="L1339">
            <v>103717</v>
          </cell>
          <cell r="M1339">
            <v>37</v>
          </cell>
          <cell r="N1339">
            <v>0</v>
          </cell>
          <cell r="O1339">
            <v>2803</v>
          </cell>
          <cell r="P1339">
            <v>0</v>
          </cell>
          <cell r="Q1339">
            <v>0</v>
          </cell>
          <cell r="R1339">
            <v>3.78</v>
          </cell>
          <cell r="T1339" t="str">
            <v>Ayudante Entendido</v>
          </cell>
        </row>
        <row r="1340">
          <cell r="C1340" t="str">
            <v>Ayudante Raso</v>
          </cell>
          <cell r="D1340">
            <v>0</v>
          </cell>
          <cell r="E1340">
            <v>0</v>
          </cell>
          <cell r="F1340">
            <v>0</v>
          </cell>
          <cell r="G1340">
            <v>0</v>
          </cell>
          <cell r="H1340">
            <v>0</v>
          </cell>
          <cell r="I1340">
            <v>2</v>
          </cell>
          <cell r="J1340">
            <v>44900</v>
          </cell>
          <cell r="K1340">
            <v>1.744</v>
          </cell>
          <cell r="L1340">
            <v>156611</v>
          </cell>
          <cell r="M1340">
            <v>37</v>
          </cell>
          <cell r="N1340">
            <v>0</v>
          </cell>
          <cell r="O1340">
            <v>4233</v>
          </cell>
          <cell r="P1340">
            <v>0</v>
          </cell>
          <cell r="Q1340">
            <v>0</v>
          </cell>
          <cell r="R1340">
            <v>7.57</v>
          </cell>
          <cell r="T1340" t="str">
            <v>Ayudante Raso</v>
          </cell>
        </row>
        <row r="1341">
          <cell r="C1341">
            <v>0</v>
          </cell>
          <cell r="D1341">
            <v>0</v>
          </cell>
          <cell r="E1341">
            <v>0</v>
          </cell>
          <cell r="F1341">
            <v>0</v>
          </cell>
          <cell r="G1341">
            <v>0</v>
          </cell>
          <cell r="H1341">
            <v>0</v>
          </cell>
          <cell r="I1341">
            <v>0</v>
          </cell>
          <cell r="J1341">
            <v>0</v>
          </cell>
          <cell r="K1341">
            <v>0</v>
          </cell>
          <cell r="L1341">
            <v>0.15570000000000001</v>
          </cell>
          <cell r="M1341" t="str">
            <v>SUBTOTAL $</v>
          </cell>
          <cell r="N1341">
            <v>0</v>
          </cell>
          <cell r="O1341">
            <v>11071</v>
          </cell>
          <cell r="P1341">
            <v>0</v>
          </cell>
          <cell r="Q1341">
            <v>0</v>
          </cell>
          <cell r="T1341">
            <v>0</v>
          </cell>
        </row>
        <row r="1342">
          <cell r="C1342">
            <v>0</v>
          </cell>
          <cell r="D1342">
            <v>0</v>
          </cell>
          <cell r="E1342">
            <v>0</v>
          </cell>
          <cell r="F1342">
            <v>0</v>
          </cell>
          <cell r="G1342">
            <v>0</v>
          </cell>
          <cell r="H1342">
            <v>0</v>
          </cell>
          <cell r="I1342">
            <v>0</v>
          </cell>
          <cell r="J1342">
            <v>0</v>
          </cell>
          <cell r="K1342">
            <v>0</v>
          </cell>
          <cell r="L1342">
            <v>0</v>
          </cell>
          <cell r="M1342">
            <v>0</v>
          </cell>
          <cell r="N1342">
            <v>0</v>
          </cell>
          <cell r="O1342">
            <v>0</v>
          </cell>
          <cell r="P1342">
            <v>0</v>
          </cell>
          <cell r="Q1342">
            <v>0</v>
          </cell>
        </row>
        <row r="1343">
          <cell r="C1343" t="str">
            <v>TOTAL COSTO DIRECTO $</v>
          </cell>
          <cell r="D1343">
            <v>0</v>
          </cell>
          <cell r="E1343">
            <v>0</v>
          </cell>
          <cell r="F1343">
            <v>0</v>
          </cell>
          <cell r="G1343">
            <v>0</v>
          </cell>
          <cell r="H1343">
            <v>0</v>
          </cell>
          <cell r="I1343">
            <v>0</v>
          </cell>
          <cell r="J1343">
            <v>0</v>
          </cell>
          <cell r="K1343">
            <v>0</v>
          </cell>
          <cell r="L1343">
            <v>0</v>
          </cell>
          <cell r="M1343">
            <v>0</v>
          </cell>
          <cell r="N1343">
            <v>0</v>
          </cell>
          <cell r="O1343">
            <v>71123</v>
          </cell>
          <cell r="P1343">
            <v>0</v>
          </cell>
          <cell r="Q1343">
            <v>0</v>
          </cell>
        </row>
        <row r="1344">
          <cell r="C1344" t="str">
            <v>V. COSTOS INDIRECTOS</v>
          </cell>
          <cell r="D1344">
            <v>0</v>
          </cell>
          <cell r="E1344">
            <v>0</v>
          </cell>
          <cell r="F1344">
            <v>0</v>
          </cell>
          <cell r="G1344">
            <v>0</v>
          </cell>
          <cell r="H1344">
            <v>0</v>
          </cell>
          <cell r="I1344">
            <v>0</v>
          </cell>
          <cell r="J1344">
            <v>0</v>
          </cell>
          <cell r="K1344">
            <v>0</v>
          </cell>
          <cell r="L1344">
            <v>0</v>
          </cell>
          <cell r="M1344">
            <v>0</v>
          </cell>
          <cell r="N1344">
            <v>0</v>
          </cell>
          <cell r="O1344">
            <v>0</v>
          </cell>
          <cell r="P1344">
            <v>0</v>
          </cell>
          <cell r="Q1344">
            <v>0</v>
          </cell>
        </row>
        <row r="1345">
          <cell r="C1345">
            <v>0</v>
          </cell>
          <cell r="D1345">
            <v>0</v>
          </cell>
          <cell r="E1345">
            <v>0</v>
          </cell>
          <cell r="F1345">
            <v>0</v>
          </cell>
          <cell r="G1345">
            <v>0</v>
          </cell>
          <cell r="H1345">
            <v>0</v>
          </cell>
          <cell r="I1345">
            <v>0</v>
          </cell>
          <cell r="J1345">
            <v>0</v>
          </cell>
          <cell r="K1345">
            <v>0</v>
          </cell>
          <cell r="L1345">
            <v>0</v>
          </cell>
          <cell r="M1345">
            <v>0</v>
          </cell>
          <cell r="N1345">
            <v>0</v>
          </cell>
          <cell r="O1345">
            <v>0</v>
          </cell>
          <cell r="P1345">
            <v>0</v>
          </cell>
          <cell r="Q1345">
            <v>0</v>
          </cell>
        </row>
        <row r="1346">
          <cell r="C1346" t="str">
            <v>Descripción</v>
          </cell>
          <cell r="D1346">
            <v>0</v>
          </cell>
          <cell r="E1346">
            <v>0</v>
          </cell>
          <cell r="F1346">
            <v>0</v>
          </cell>
          <cell r="G1346">
            <v>0</v>
          </cell>
          <cell r="H1346">
            <v>0</v>
          </cell>
          <cell r="I1346">
            <v>0</v>
          </cell>
          <cell r="J1346">
            <v>0</v>
          </cell>
          <cell r="K1346">
            <v>0</v>
          </cell>
          <cell r="L1346" t="str">
            <v>Porcentaje</v>
          </cell>
          <cell r="M1346" t="str">
            <v>Valor Total</v>
          </cell>
          <cell r="N1346">
            <v>0</v>
          </cell>
          <cell r="O1346">
            <v>0</v>
          </cell>
          <cell r="P1346">
            <v>0</v>
          </cell>
          <cell r="Q1346">
            <v>0</v>
          </cell>
        </row>
        <row r="1347">
          <cell r="C1347" t="str">
            <v>ADMINISTRACION</v>
          </cell>
          <cell r="D1347">
            <v>0</v>
          </cell>
          <cell r="E1347">
            <v>0</v>
          </cell>
          <cell r="F1347">
            <v>0</v>
          </cell>
          <cell r="G1347">
            <v>0</v>
          </cell>
          <cell r="H1347">
            <v>0</v>
          </cell>
          <cell r="I1347">
            <v>0</v>
          </cell>
          <cell r="J1347">
            <v>0</v>
          </cell>
          <cell r="K1347">
            <v>0</v>
          </cell>
          <cell r="L1347">
            <v>0.23930000000000001</v>
          </cell>
          <cell r="M1347">
            <v>17020</v>
          </cell>
          <cell r="N1347">
            <v>0</v>
          </cell>
          <cell r="O1347">
            <v>0</v>
          </cell>
          <cell r="P1347">
            <v>0</v>
          </cell>
          <cell r="Q1347">
            <v>0</v>
          </cell>
        </row>
        <row r="1348">
          <cell r="C1348" t="str">
            <v xml:space="preserve">IMPREVISTOS </v>
          </cell>
          <cell r="D1348">
            <v>0</v>
          </cell>
          <cell r="E1348">
            <v>0</v>
          </cell>
          <cell r="F1348">
            <v>0</v>
          </cell>
          <cell r="G1348">
            <v>0</v>
          </cell>
          <cell r="H1348">
            <v>0</v>
          </cell>
          <cell r="I1348">
            <v>0</v>
          </cell>
          <cell r="J1348">
            <v>0</v>
          </cell>
          <cell r="K1348">
            <v>0</v>
          </cell>
          <cell r="L1348">
            <v>0</v>
          </cell>
          <cell r="M1348">
            <v>0</v>
          </cell>
          <cell r="N1348">
            <v>0</v>
          </cell>
          <cell r="O1348">
            <v>0</v>
          </cell>
          <cell r="P1348">
            <v>0</v>
          </cell>
          <cell r="Q1348">
            <v>0</v>
          </cell>
        </row>
        <row r="1349">
          <cell r="C1349" t="str">
            <v>UTILIDAD</v>
          </cell>
          <cell r="D1349">
            <v>0</v>
          </cell>
          <cell r="E1349">
            <v>0</v>
          </cell>
          <cell r="F1349">
            <v>0</v>
          </cell>
          <cell r="G1349">
            <v>0</v>
          </cell>
          <cell r="H1349">
            <v>0</v>
          </cell>
          <cell r="I1349">
            <v>0</v>
          </cell>
          <cell r="J1349">
            <v>0</v>
          </cell>
          <cell r="K1349">
            <v>0</v>
          </cell>
          <cell r="L1349">
            <v>0.05</v>
          </cell>
          <cell r="M1349">
            <v>3556</v>
          </cell>
          <cell r="N1349">
            <v>0</v>
          </cell>
          <cell r="O1349">
            <v>0</v>
          </cell>
          <cell r="P1349">
            <v>0</v>
          </cell>
          <cell r="Q1349">
            <v>0</v>
          </cell>
        </row>
        <row r="1350">
          <cell r="C1350" t="str">
            <v>SUBTOTAL $</v>
          </cell>
          <cell r="D1350">
            <v>0</v>
          </cell>
          <cell r="E1350">
            <v>0</v>
          </cell>
          <cell r="F1350">
            <v>0</v>
          </cell>
          <cell r="G1350">
            <v>0</v>
          </cell>
          <cell r="H1350">
            <v>0</v>
          </cell>
          <cell r="I1350">
            <v>0</v>
          </cell>
          <cell r="J1350">
            <v>0</v>
          </cell>
          <cell r="K1350">
            <v>0</v>
          </cell>
          <cell r="L1350">
            <v>0</v>
          </cell>
          <cell r="M1350">
            <v>0</v>
          </cell>
          <cell r="N1350">
            <v>0</v>
          </cell>
          <cell r="O1350">
            <v>20576</v>
          </cell>
          <cell r="P1350">
            <v>0</v>
          </cell>
          <cell r="Q1350">
            <v>0</v>
          </cell>
        </row>
        <row r="1351">
          <cell r="C1351">
            <v>0</v>
          </cell>
          <cell r="D1351">
            <v>0</v>
          </cell>
          <cell r="E1351">
            <v>0</v>
          </cell>
          <cell r="F1351">
            <v>0</v>
          </cell>
          <cell r="G1351">
            <v>0</v>
          </cell>
          <cell r="H1351">
            <v>0</v>
          </cell>
          <cell r="I1351">
            <v>0</v>
          </cell>
          <cell r="J1351">
            <v>0</v>
          </cell>
          <cell r="K1351">
            <v>0</v>
          </cell>
          <cell r="L1351">
            <v>0</v>
          </cell>
          <cell r="M1351">
            <v>0</v>
          </cell>
          <cell r="N1351">
            <v>0</v>
          </cell>
          <cell r="O1351">
            <v>0</v>
          </cell>
          <cell r="P1351">
            <v>0</v>
          </cell>
          <cell r="Q1351">
            <v>0</v>
          </cell>
        </row>
        <row r="1352">
          <cell r="C1352" t="str">
            <v>Precio Unitario Total Aproximado al peso $</v>
          </cell>
          <cell r="D1352">
            <v>0</v>
          </cell>
          <cell r="E1352">
            <v>0</v>
          </cell>
          <cell r="F1352">
            <v>0</v>
          </cell>
          <cell r="G1352">
            <v>0</v>
          </cell>
          <cell r="H1352">
            <v>0</v>
          </cell>
          <cell r="I1352">
            <v>0</v>
          </cell>
          <cell r="J1352">
            <v>0</v>
          </cell>
          <cell r="K1352">
            <v>0</v>
          </cell>
          <cell r="L1352">
            <v>0</v>
          </cell>
          <cell r="M1352">
            <v>0</v>
          </cell>
          <cell r="N1352">
            <v>0</v>
          </cell>
          <cell r="O1352">
            <v>91699</v>
          </cell>
          <cell r="P1352">
            <v>0</v>
          </cell>
          <cell r="Q1352">
            <v>0</v>
          </cell>
        </row>
        <row r="1353">
          <cell r="C1353">
            <v>0</v>
          </cell>
          <cell r="D1353">
            <v>0</v>
          </cell>
          <cell r="E1353">
            <v>0</v>
          </cell>
          <cell r="F1353">
            <v>0</v>
          </cell>
          <cell r="G1353">
            <v>0</v>
          </cell>
          <cell r="H1353">
            <v>0</v>
          </cell>
          <cell r="I1353">
            <v>0</v>
          </cell>
          <cell r="J1353">
            <v>0</v>
          </cell>
          <cell r="K1353">
            <v>0</v>
          </cell>
          <cell r="L1353">
            <v>0</v>
          </cell>
          <cell r="M1353">
            <v>0</v>
          </cell>
          <cell r="N1353">
            <v>0</v>
          </cell>
          <cell r="O1353">
            <v>0</v>
          </cell>
          <cell r="P1353">
            <v>0</v>
          </cell>
          <cell r="Q1353">
            <v>0</v>
          </cell>
        </row>
        <row r="1354">
          <cell r="C1354">
            <v>0</v>
          </cell>
          <cell r="D1354">
            <v>0</v>
          </cell>
          <cell r="E1354">
            <v>0</v>
          </cell>
          <cell r="F1354">
            <v>0</v>
          </cell>
          <cell r="G1354">
            <v>0</v>
          </cell>
          <cell r="H1354">
            <v>0</v>
          </cell>
          <cell r="I1354">
            <v>0</v>
          </cell>
          <cell r="J1354">
            <v>0</v>
          </cell>
          <cell r="K1354">
            <v>0</v>
          </cell>
          <cell r="L1354">
            <v>0</v>
          </cell>
          <cell r="M1354">
            <v>0</v>
          </cell>
          <cell r="N1354">
            <v>0</v>
          </cell>
          <cell r="O1354">
            <v>0</v>
          </cell>
          <cell r="P1354">
            <v>0</v>
          </cell>
          <cell r="Q1354">
            <v>0</v>
          </cell>
        </row>
        <row r="1355">
          <cell r="C1355">
            <v>0</v>
          </cell>
          <cell r="D1355">
            <v>0</v>
          </cell>
          <cell r="E1355">
            <v>0</v>
          </cell>
          <cell r="F1355">
            <v>0</v>
          </cell>
          <cell r="G1355">
            <v>0</v>
          </cell>
          <cell r="H1355" t="str">
            <v>Firma</v>
          </cell>
          <cell r="I1355">
            <v>0</v>
          </cell>
          <cell r="J1355">
            <v>0</v>
          </cell>
          <cell r="K1355">
            <v>0</v>
          </cell>
          <cell r="L1355">
            <v>0</v>
          </cell>
          <cell r="M1355">
            <v>0</v>
          </cell>
          <cell r="N1355">
            <v>0</v>
          </cell>
          <cell r="O1355">
            <v>0</v>
          </cell>
          <cell r="P1355">
            <v>0</v>
          </cell>
          <cell r="Q1355">
            <v>0</v>
          </cell>
        </row>
        <row r="1356">
          <cell r="C1356">
            <v>0</v>
          </cell>
          <cell r="D1356">
            <v>0</v>
          </cell>
          <cell r="E1356">
            <v>0</v>
          </cell>
          <cell r="F1356">
            <v>0</v>
          </cell>
          <cell r="G1356">
            <v>0</v>
          </cell>
          <cell r="H1356" t="str">
            <v>Nombre:</v>
          </cell>
          <cell r="I1356">
            <v>0</v>
          </cell>
          <cell r="J1356">
            <v>0</v>
          </cell>
          <cell r="K1356">
            <v>0</v>
          </cell>
          <cell r="L1356">
            <v>0</v>
          </cell>
          <cell r="M1356">
            <v>0</v>
          </cell>
          <cell r="N1356">
            <v>0</v>
          </cell>
          <cell r="O1356">
            <v>0</v>
          </cell>
          <cell r="P1356">
            <v>0</v>
          </cell>
          <cell r="Q1356">
            <v>0</v>
          </cell>
        </row>
        <row r="1357">
          <cell r="C1357">
            <v>0</v>
          </cell>
          <cell r="D1357">
            <v>0</v>
          </cell>
          <cell r="E1357">
            <v>0</v>
          </cell>
          <cell r="F1357">
            <v>0</v>
          </cell>
          <cell r="G1357">
            <v>0</v>
          </cell>
          <cell r="H1357" t="str">
            <v>Representante Legal del Contratista o su Apoderado</v>
          </cell>
          <cell r="I1357">
            <v>0</v>
          </cell>
          <cell r="J1357">
            <v>0</v>
          </cell>
          <cell r="K1357">
            <v>0</v>
          </cell>
          <cell r="L1357">
            <v>0</v>
          </cell>
          <cell r="M1357">
            <v>0</v>
          </cell>
          <cell r="N1357">
            <v>0</v>
          </cell>
          <cell r="O1357">
            <v>0</v>
          </cell>
          <cell r="P1357">
            <v>0</v>
          </cell>
          <cell r="Q1357">
            <v>0</v>
          </cell>
        </row>
        <row r="1358">
          <cell r="C1358">
            <v>0</v>
          </cell>
          <cell r="D1358">
            <v>0</v>
          </cell>
          <cell r="E1358">
            <v>0</v>
          </cell>
          <cell r="F1358">
            <v>0</v>
          </cell>
          <cell r="G1358">
            <v>0</v>
          </cell>
          <cell r="H1358" t="str">
            <v>Matricula No. :</v>
          </cell>
          <cell r="I1358">
            <v>0</v>
          </cell>
          <cell r="J1358">
            <v>0</v>
          </cell>
          <cell r="K1358">
            <v>0</v>
          </cell>
          <cell r="L1358">
            <v>0</v>
          </cell>
          <cell r="M1358">
            <v>0</v>
          </cell>
          <cell r="N1358">
            <v>0</v>
          </cell>
          <cell r="O1358">
            <v>0</v>
          </cell>
          <cell r="P1358">
            <v>0</v>
          </cell>
          <cell r="Q1358">
            <v>0</v>
          </cell>
        </row>
        <row r="1359">
          <cell r="C1359">
            <v>0</v>
          </cell>
          <cell r="D1359">
            <v>0</v>
          </cell>
          <cell r="E1359">
            <v>0</v>
          </cell>
          <cell r="F1359">
            <v>0</v>
          </cell>
          <cell r="G1359">
            <v>0</v>
          </cell>
          <cell r="H1359" t="str">
            <v xml:space="preserve"> </v>
          </cell>
          <cell r="I1359">
            <v>0</v>
          </cell>
          <cell r="J1359">
            <v>0</v>
          </cell>
          <cell r="K1359">
            <v>0</v>
          </cell>
          <cell r="L1359">
            <v>0</v>
          </cell>
          <cell r="M1359">
            <v>0</v>
          </cell>
          <cell r="N1359">
            <v>0</v>
          </cell>
          <cell r="O1359">
            <v>0</v>
          </cell>
          <cell r="P1359">
            <v>0</v>
          </cell>
          <cell r="Q1359">
            <v>0</v>
          </cell>
        </row>
        <row r="1360">
          <cell r="C1360" t="str">
            <v>OBSERVACIONES INTERVENTORÍA</v>
          </cell>
          <cell r="D1360">
            <v>0</v>
          </cell>
          <cell r="E1360">
            <v>0</v>
          </cell>
          <cell r="F1360">
            <v>0</v>
          </cell>
          <cell r="G1360">
            <v>0</v>
          </cell>
          <cell r="H1360">
            <v>0</v>
          </cell>
          <cell r="I1360">
            <v>0</v>
          </cell>
          <cell r="J1360">
            <v>0</v>
          </cell>
          <cell r="K1360">
            <v>0</v>
          </cell>
          <cell r="L1360">
            <v>0</v>
          </cell>
          <cell r="M1360">
            <v>0</v>
          </cell>
          <cell r="N1360">
            <v>0</v>
          </cell>
          <cell r="O1360">
            <v>0</v>
          </cell>
          <cell r="P1360">
            <v>0</v>
          </cell>
          <cell r="Q1360">
            <v>0</v>
          </cell>
        </row>
        <row r="1361">
          <cell r="C1361">
            <v>0</v>
          </cell>
          <cell r="D1361">
            <v>0</v>
          </cell>
          <cell r="E1361">
            <v>0</v>
          </cell>
          <cell r="F1361">
            <v>0</v>
          </cell>
          <cell r="G1361">
            <v>0</v>
          </cell>
          <cell r="H1361">
            <v>0</v>
          </cell>
          <cell r="I1361">
            <v>0</v>
          </cell>
          <cell r="J1361">
            <v>0</v>
          </cell>
          <cell r="K1361">
            <v>0</v>
          </cell>
          <cell r="L1361">
            <v>0</v>
          </cell>
          <cell r="M1361">
            <v>0</v>
          </cell>
          <cell r="N1361">
            <v>0</v>
          </cell>
          <cell r="O1361">
            <v>0</v>
          </cell>
          <cell r="P1361">
            <v>0</v>
          </cell>
          <cell r="Q1361">
            <v>0</v>
          </cell>
        </row>
        <row r="1362">
          <cell r="C1362">
            <v>0</v>
          </cell>
          <cell r="D1362">
            <v>0</v>
          </cell>
          <cell r="E1362">
            <v>0</v>
          </cell>
          <cell r="F1362">
            <v>0</v>
          </cell>
          <cell r="G1362">
            <v>0</v>
          </cell>
          <cell r="H1362">
            <v>0</v>
          </cell>
          <cell r="I1362">
            <v>0</v>
          </cell>
          <cell r="J1362">
            <v>0</v>
          </cell>
          <cell r="K1362">
            <v>0</v>
          </cell>
          <cell r="L1362">
            <v>0</v>
          </cell>
          <cell r="M1362">
            <v>0</v>
          </cell>
          <cell r="N1362">
            <v>0</v>
          </cell>
          <cell r="O1362">
            <v>0</v>
          </cell>
          <cell r="P1362">
            <v>0</v>
          </cell>
          <cell r="Q1362">
            <v>0</v>
          </cell>
        </row>
        <row r="1363">
          <cell r="C1363">
            <v>0</v>
          </cell>
          <cell r="D1363">
            <v>0</v>
          </cell>
          <cell r="E1363">
            <v>0</v>
          </cell>
          <cell r="F1363">
            <v>0</v>
          </cell>
          <cell r="G1363">
            <v>0</v>
          </cell>
          <cell r="H1363">
            <v>0</v>
          </cell>
          <cell r="I1363">
            <v>0</v>
          </cell>
          <cell r="J1363">
            <v>0</v>
          </cell>
          <cell r="K1363">
            <v>0</v>
          </cell>
          <cell r="L1363">
            <v>0</v>
          </cell>
          <cell r="M1363">
            <v>0</v>
          </cell>
          <cell r="N1363">
            <v>0</v>
          </cell>
          <cell r="O1363">
            <v>0</v>
          </cell>
          <cell r="P1363">
            <v>0</v>
          </cell>
          <cell r="Q1363">
            <v>0</v>
          </cell>
        </row>
        <row r="1364">
          <cell r="C1364" t="str">
            <v>APROBACIÓN POR INTERVENTORÍA</v>
          </cell>
          <cell r="D1364">
            <v>0</v>
          </cell>
          <cell r="E1364">
            <v>0</v>
          </cell>
          <cell r="F1364">
            <v>0</v>
          </cell>
          <cell r="G1364">
            <v>0</v>
          </cell>
          <cell r="H1364">
            <v>0</v>
          </cell>
          <cell r="I1364">
            <v>0</v>
          </cell>
          <cell r="J1364">
            <v>0</v>
          </cell>
          <cell r="K1364">
            <v>0</v>
          </cell>
          <cell r="L1364">
            <v>0</v>
          </cell>
          <cell r="M1364">
            <v>0</v>
          </cell>
          <cell r="N1364">
            <v>0</v>
          </cell>
          <cell r="O1364">
            <v>0</v>
          </cell>
          <cell r="P1364">
            <v>0</v>
          </cell>
          <cell r="Q1364">
            <v>0</v>
          </cell>
        </row>
        <row r="1365">
          <cell r="C136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1365">
            <v>0</v>
          </cell>
          <cell r="E1365">
            <v>0</v>
          </cell>
          <cell r="F1365">
            <v>0</v>
          </cell>
          <cell r="G1365">
            <v>0</v>
          </cell>
          <cell r="H1365">
            <v>0</v>
          </cell>
          <cell r="I1365">
            <v>0</v>
          </cell>
          <cell r="J1365">
            <v>0</v>
          </cell>
          <cell r="K1365">
            <v>0</v>
          </cell>
          <cell r="L1365">
            <v>0</v>
          </cell>
          <cell r="M1365">
            <v>0</v>
          </cell>
          <cell r="N1365">
            <v>0</v>
          </cell>
          <cell r="O1365">
            <v>0</v>
          </cell>
          <cell r="P1365">
            <v>0</v>
          </cell>
          <cell r="Q1365">
            <v>0</v>
          </cell>
        </row>
        <row r="1366">
          <cell r="C1366">
            <v>0</v>
          </cell>
          <cell r="D1366">
            <v>0</v>
          </cell>
          <cell r="E1366">
            <v>0</v>
          </cell>
          <cell r="F1366">
            <v>0</v>
          </cell>
          <cell r="G1366">
            <v>0</v>
          </cell>
          <cell r="H1366">
            <v>0</v>
          </cell>
          <cell r="I1366">
            <v>0</v>
          </cell>
          <cell r="J1366">
            <v>0</v>
          </cell>
          <cell r="K1366">
            <v>0</v>
          </cell>
          <cell r="L1366">
            <v>0</v>
          </cell>
          <cell r="M1366">
            <v>0</v>
          </cell>
          <cell r="N1366">
            <v>0</v>
          </cell>
          <cell r="O1366">
            <v>0</v>
          </cell>
          <cell r="P1366">
            <v>0</v>
          </cell>
          <cell r="Q1366">
            <v>0</v>
          </cell>
        </row>
        <row r="1367">
          <cell r="C136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1367">
            <v>0</v>
          </cell>
          <cell r="E1367">
            <v>0</v>
          </cell>
          <cell r="F1367">
            <v>0</v>
          </cell>
          <cell r="G1367">
            <v>0</v>
          </cell>
          <cell r="H1367">
            <v>0</v>
          </cell>
          <cell r="I1367">
            <v>0</v>
          </cell>
          <cell r="J1367">
            <v>0</v>
          </cell>
          <cell r="K1367">
            <v>0</v>
          </cell>
          <cell r="L1367">
            <v>0</v>
          </cell>
          <cell r="M1367">
            <v>0</v>
          </cell>
          <cell r="N1367">
            <v>0</v>
          </cell>
          <cell r="O1367">
            <v>0</v>
          </cell>
          <cell r="P1367">
            <v>0</v>
          </cell>
          <cell r="Q1367">
            <v>0</v>
          </cell>
        </row>
        <row r="1368">
          <cell r="C1368">
            <v>0</v>
          </cell>
          <cell r="D1368">
            <v>0</v>
          </cell>
          <cell r="E1368">
            <v>0</v>
          </cell>
          <cell r="F1368">
            <v>0</v>
          </cell>
          <cell r="G1368">
            <v>0</v>
          </cell>
          <cell r="H1368">
            <v>0</v>
          </cell>
          <cell r="I1368">
            <v>0</v>
          </cell>
          <cell r="J1368">
            <v>0</v>
          </cell>
          <cell r="K1368">
            <v>0</v>
          </cell>
          <cell r="L1368">
            <v>0</v>
          </cell>
          <cell r="M1368">
            <v>0</v>
          </cell>
          <cell r="N1368">
            <v>0</v>
          </cell>
          <cell r="O1368">
            <v>0</v>
          </cell>
          <cell r="P1368">
            <v>0</v>
          </cell>
          <cell r="Q1368">
            <v>0</v>
          </cell>
        </row>
        <row r="1369">
          <cell r="C1369">
            <v>0</v>
          </cell>
          <cell r="D1369">
            <v>0</v>
          </cell>
          <cell r="E1369">
            <v>0</v>
          </cell>
          <cell r="F1369">
            <v>0</v>
          </cell>
          <cell r="G1369">
            <v>0</v>
          </cell>
          <cell r="H1369">
            <v>0</v>
          </cell>
          <cell r="I1369">
            <v>0</v>
          </cell>
          <cell r="J1369">
            <v>0</v>
          </cell>
          <cell r="K1369">
            <v>0</v>
          </cell>
          <cell r="L1369">
            <v>0</v>
          </cell>
          <cell r="M1369">
            <v>0</v>
          </cell>
          <cell r="N1369">
            <v>0</v>
          </cell>
          <cell r="O1369">
            <v>0</v>
          </cell>
          <cell r="P1369">
            <v>0</v>
          </cell>
          <cell r="Q1369">
            <v>0</v>
          </cell>
        </row>
        <row r="1370">
          <cell r="C1370">
            <v>0</v>
          </cell>
          <cell r="D1370">
            <v>0</v>
          </cell>
          <cell r="E1370">
            <v>0</v>
          </cell>
          <cell r="F1370">
            <v>0</v>
          </cell>
          <cell r="G1370">
            <v>0</v>
          </cell>
          <cell r="H1370" t="str">
            <v>Firma</v>
          </cell>
          <cell r="I1370">
            <v>0</v>
          </cell>
          <cell r="J1370">
            <v>0</v>
          </cell>
          <cell r="K1370">
            <v>0</v>
          </cell>
          <cell r="L1370">
            <v>0</v>
          </cell>
          <cell r="M1370">
            <v>0</v>
          </cell>
          <cell r="N1370">
            <v>0</v>
          </cell>
          <cell r="O1370">
            <v>0</v>
          </cell>
          <cell r="P1370">
            <v>0</v>
          </cell>
          <cell r="Q1370">
            <v>0</v>
          </cell>
        </row>
        <row r="1371">
          <cell r="C1371">
            <v>0</v>
          </cell>
          <cell r="D1371">
            <v>0</v>
          </cell>
          <cell r="E1371">
            <v>0</v>
          </cell>
          <cell r="F1371">
            <v>0</v>
          </cell>
          <cell r="G1371">
            <v>0</v>
          </cell>
          <cell r="H1371" t="str">
            <v>Nombre:</v>
          </cell>
          <cell r="I1371">
            <v>0</v>
          </cell>
          <cell r="J1371">
            <v>0</v>
          </cell>
          <cell r="K1371">
            <v>0</v>
          </cell>
          <cell r="L1371">
            <v>0</v>
          </cell>
          <cell r="M1371">
            <v>0</v>
          </cell>
          <cell r="N1371">
            <v>0</v>
          </cell>
          <cell r="O1371">
            <v>0</v>
          </cell>
          <cell r="P1371">
            <v>0</v>
          </cell>
          <cell r="Q1371">
            <v>0</v>
          </cell>
        </row>
        <row r="1372">
          <cell r="C1372">
            <v>0</v>
          </cell>
          <cell r="D1372">
            <v>0</v>
          </cell>
          <cell r="E1372">
            <v>0</v>
          </cell>
          <cell r="F1372">
            <v>0</v>
          </cell>
          <cell r="G1372">
            <v>0</v>
          </cell>
          <cell r="H1372" t="str">
            <v>Representante Legal del Interventor o su Apoderado</v>
          </cell>
          <cell r="I1372">
            <v>0</v>
          </cell>
          <cell r="J1372">
            <v>0</v>
          </cell>
          <cell r="K1372">
            <v>0</v>
          </cell>
          <cell r="L1372">
            <v>0</v>
          </cell>
          <cell r="M1372">
            <v>0</v>
          </cell>
          <cell r="N1372">
            <v>0</v>
          </cell>
          <cell r="O1372">
            <v>0</v>
          </cell>
          <cell r="P1372">
            <v>0</v>
          </cell>
          <cell r="Q1372">
            <v>0</v>
          </cell>
        </row>
        <row r="1373">
          <cell r="C1373">
            <v>0</v>
          </cell>
          <cell r="D1373">
            <v>0</v>
          </cell>
          <cell r="E1373">
            <v>0</v>
          </cell>
          <cell r="F1373">
            <v>0</v>
          </cell>
          <cell r="G1373">
            <v>0</v>
          </cell>
          <cell r="H1373" t="str">
            <v>Matricula No. :</v>
          </cell>
          <cell r="I1373">
            <v>0</v>
          </cell>
          <cell r="J1373">
            <v>0</v>
          </cell>
          <cell r="K1373">
            <v>0</v>
          </cell>
          <cell r="L1373">
            <v>0</v>
          </cell>
          <cell r="M1373">
            <v>0</v>
          </cell>
          <cell r="N1373">
            <v>0</v>
          </cell>
          <cell r="O1373">
            <v>0</v>
          </cell>
          <cell r="P1373">
            <v>0</v>
          </cell>
          <cell r="Q1373">
            <v>0</v>
          </cell>
        </row>
        <row r="1374">
          <cell r="C1374">
            <v>0</v>
          </cell>
          <cell r="D1374">
            <v>0</v>
          </cell>
          <cell r="E1374">
            <v>0</v>
          </cell>
          <cell r="F1374">
            <v>0</v>
          </cell>
          <cell r="G1374">
            <v>0</v>
          </cell>
          <cell r="H1374">
            <v>0</v>
          </cell>
          <cell r="I1374">
            <v>0</v>
          </cell>
          <cell r="J1374">
            <v>0</v>
          </cell>
          <cell r="K1374">
            <v>0</v>
          </cell>
          <cell r="L1374">
            <v>0</v>
          </cell>
          <cell r="M1374">
            <v>0</v>
          </cell>
          <cell r="N1374">
            <v>0</v>
          </cell>
          <cell r="O1374">
            <v>0</v>
          </cell>
          <cell r="P1374">
            <v>0</v>
          </cell>
          <cell r="Q1374">
            <v>0</v>
          </cell>
        </row>
        <row r="1375">
          <cell r="C1375">
            <v>0</v>
          </cell>
          <cell r="D1375">
            <v>0</v>
          </cell>
          <cell r="E1375">
            <v>0</v>
          </cell>
          <cell r="F1375">
            <v>0</v>
          </cell>
          <cell r="G1375">
            <v>0</v>
          </cell>
          <cell r="H1375">
            <v>0</v>
          </cell>
          <cell r="I1375">
            <v>0</v>
          </cell>
          <cell r="J1375">
            <v>0</v>
          </cell>
          <cell r="K1375">
            <v>0</v>
          </cell>
          <cell r="L1375">
            <v>0</v>
          </cell>
          <cell r="M1375">
            <v>0</v>
          </cell>
          <cell r="N1375">
            <v>0</v>
          </cell>
          <cell r="O1375">
            <v>0</v>
          </cell>
          <cell r="P1375">
            <v>0</v>
          </cell>
          <cell r="Q1375">
            <v>0</v>
          </cell>
        </row>
        <row r="1377">
          <cell r="C1377">
            <v>0</v>
          </cell>
          <cell r="D1377">
            <v>0</v>
          </cell>
          <cell r="E1377">
            <v>0</v>
          </cell>
          <cell r="F1377">
            <v>0</v>
          </cell>
          <cell r="G1377">
            <v>0</v>
          </cell>
          <cell r="H1377">
            <v>0</v>
          </cell>
          <cell r="I1377">
            <v>0</v>
          </cell>
          <cell r="J1377">
            <v>0</v>
          </cell>
          <cell r="K1377">
            <v>0</v>
          </cell>
          <cell r="L1377">
            <v>0</v>
          </cell>
          <cell r="M1377">
            <v>0</v>
          </cell>
          <cell r="N1377">
            <v>0</v>
          </cell>
          <cell r="O1377">
            <v>0</v>
          </cell>
          <cell r="P1377">
            <v>0</v>
          </cell>
          <cell r="Q1377">
            <v>0</v>
          </cell>
        </row>
        <row r="1378">
          <cell r="C1378" t="str">
            <v>Formulario 1 - Propuesta económica  - Documento tipo de selección abreviada de menor cuantía - versión 2</v>
          </cell>
          <cell r="D1378">
            <v>0</v>
          </cell>
          <cell r="E1378">
            <v>0</v>
          </cell>
          <cell r="F1378">
            <v>0</v>
          </cell>
          <cell r="G1378">
            <v>0</v>
          </cell>
          <cell r="H1378">
            <v>0</v>
          </cell>
          <cell r="I1378">
            <v>0</v>
          </cell>
          <cell r="J1378">
            <v>0</v>
          </cell>
          <cell r="K1378">
            <v>0</v>
          </cell>
          <cell r="L1378">
            <v>0</v>
          </cell>
          <cell r="M1378">
            <v>0</v>
          </cell>
          <cell r="N1378">
            <v>0</v>
          </cell>
          <cell r="O1378">
            <v>0</v>
          </cell>
          <cell r="P1378">
            <v>0</v>
          </cell>
          <cell r="Q1378">
            <v>0</v>
          </cell>
        </row>
        <row r="1379">
          <cell r="C1379" t="str">
            <v>Código</v>
          </cell>
          <cell r="D1379" t="str">
            <v>CCE-EICP-FM-25</v>
          </cell>
          <cell r="E1379" t="str">
            <v>Versión</v>
          </cell>
          <cell r="F1379">
            <v>2</v>
          </cell>
          <cell r="G1379">
            <v>0</v>
          </cell>
          <cell r="H1379">
            <v>0</v>
          </cell>
          <cell r="I1379">
            <v>0</v>
          </cell>
          <cell r="J1379">
            <v>0</v>
          </cell>
          <cell r="K1379">
            <v>0</v>
          </cell>
          <cell r="L1379">
            <v>0</v>
          </cell>
          <cell r="M1379">
            <v>0</v>
          </cell>
          <cell r="N1379">
            <v>0</v>
          </cell>
          <cell r="O1379">
            <v>0</v>
          </cell>
          <cell r="P1379">
            <v>0</v>
          </cell>
          <cell r="Q1379">
            <v>0</v>
          </cell>
        </row>
        <row r="1380">
          <cell r="C1380">
            <v>0</v>
          </cell>
          <cell r="D1380">
            <v>0</v>
          </cell>
          <cell r="E1380">
            <v>0</v>
          </cell>
          <cell r="F1380">
            <v>0</v>
          </cell>
          <cell r="G1380">
            <v>0</v>
          </cell>
          <cell r="H1380">
            <v>0</v>
          </cell>
          <cell r="I1380">
            <v>0</v>
          </cell>
          <cell r="J1380">
            <v>0</v>
          </cell>
          <cell r="K1380">
            <v>0</v>
          </cell>
          <cell r="L1380">
            <v>0</v>
          </cell>
          <cell r="M1380">
            <v>0</v>
          </cell>
          <cell r="N1380">
            <v>0</v>
          </cell>
          <cell r="O1380">
            <v>0</v>
          </cell>
          <cell r="P1380">
            <v>0</v>
          </cell>
          <cell r="Q1380">
            <v>0</v>
          </cell>
        </row>
        <row r="1381">
          <cell r="C1381" t="str">
            <v>[La entidad podrá utilizar este formato para la presentación de los análisis de precios unitarios el contratista en la oportunidad prevista en el numeral 8.1. del Documento Base]</v>
          </cell>
          <cell r="D1381">
            <v>0</v>
          </cell>
          <cell r="E1381">
            <v>0</v>
          </cell>
          <cell r="F1381">
            <v>0</v>
          </cell>
          <cell r="G1381">
            <v>0</v>
          </cell>
          <cell r="H1381">
            <v>0</v>
          </cell>
          <cell r="I1381">
            <v>0</v>
          </cell>
          <cell r="J1381">
            <v>0</v>
          </cell>
          <cell r="K1381">
            <v>0</v>
          </cell>
          <cell r="L1381">
            <v>0</v>
          </cell>
          <cell r="M1381">
            <v>0</v>
          </cell>
          <cell r="N1381">
            <v>0</v>
          </cell>
          <cell r="O1381">
            <v>0</v>
          </cell>
          <cell r="P1381">
            <v>0</v>
          </cell>
          <cell r="Q1381">
            <v>0</v>
          </cell>
        </row>
        <row r="1382">
          <cell r="C1382">
            <v>0</v>
          </cell>
          <cell r="D1382">
            <v>0</v>
          </cell>
          <cell r="E1382">
            <v>0</v>
          </cell>
          <cell r="F1382">
            <v>0</v>
          </cell>
          <cell r="G1382">
            <v>0</v>
          </cell>
          <cell r="H1382">
            <v>0</v>
          </cell>
          <cell r="I1382">
            <v>0</v>
          </cell>
          <cell r="J1382">
            <v>0</v>
          </cell>
          <cell r="K1382">
            <v>0</v>
          </cell>
          <cell r="L1382">
            <v>0</v>
          </cell>
          <cell r="M1382">
            <v>0</v>
          </cell>
          <cell r="N1382">
            <v>0</v>
          </cell>
          <cell r="O1382">
            <v>0</v>
          </cell>
          <cell r="P1382">
            <v>0</v>
          </cell>
          <cell r="Q1382">
            <v>0</v>
          </cell>
        </row>
        <row r="1383">
          <cell r="C1383">
            <v>0</v>
          </cell>
          <cell r="D1383">
            <v>0</v>
          </cell>
          <cell r="E1383">
            <v>0</v>
          </cell>
          <cell r="F1383">
            <v>0</v>
          </cell>
          <cell r="G1383">
            <v>0</v>
          </cell>
          <cell r="H1383">
            <v>0</v>
          </cell>
          <cell r="I1383">
            <v>0</v>
          </cell>
          <cell r="J1383">
            <v>0</v>
          </cell>
          <cell r="K1383">
            <v>0</v>
          </cell>
          <cell r="L1383">
            <v>0</v>
          </cell>
          <cell r="M1383">
            <v>0</v>
          </cell>
          <cell r="N1383">
            <v>0</v>
          </cell>
          <cell r="O1383">
            <v>0</v>
          </cell>
          <cell r="P1383">
            <v>0</v>
          </cell>
          <cell r="Q1383">
            <v>0</v>
          </cell>
        </row>
        <row r="1384">
          <cell r="C1384">
            <v>0</v>
          </cell>
          <cell r="D1384" t="str">
            <v>MUNICIPIO DE CONCORDIA, ANTIOQUIA</v>
          </cell>
          <cell r="E1384">
            <v>0</v>
          </cell>
          <cell r="F1384">
            <v>0</v>
          </cell>
          <cell r="G1384">
            <v>0</v>
          </cell>
          <cell r="H1384">
            <v>0</v>
          </cell>
          <cell r="I1384">
            <v>0</v>
          </cell>
          <cell r="J1384">
            <v>0</v>
          </cell>
          <cell r="K1384">
            <v>0</v>
          </cell>
          <cell r="L1384">
            <v>0</v>
          </cell>
          <cell r="M1384">
            <v>0</v>
          </cell>
          <cell r="N1384">
            <v>0</v>
          </cell>
          <cell r="O1384">
            <v>0</v>
          </cell>
          <cell r="P1384">
            <v>0</v>
          </cell>
          <cell r="Q1384">
            <v>0</v>
          </cell>
        </row>
        <row r="1385">
          <cell r="C1385">
            <v>0</v>
          </cell>
          <cell r="D1385">
            <v>0</v>
          </cell>
          <cell r="E1385">
            <v>0</v>
          </cell>
          <cell r="F1385">
            <v>0</v>
          </cell>
          <cell r="G1385">
            <v>0</v>
          </cell>
          <cell r="H1385">
            <v>0</v>
          </cell>
          <cell r="I1385">
            <v>0</v>
          </cell>
          <cell r="J1385">
            <v>0</v>
          </cell>
          <cell r="K1385">
            <v>0</v>
          </cell>
          <cell r="L1385" t="str">
            <v>VERSIÓN</v>
          </cell>
          <cell r="M1385">
            <v>0</v>
          </cell>
          <cell r="N1385">
            <v>0</v>
          </cell>
          <cell r="O1385">
            <v>0</v>
          </cell>
          <cell r="P1385">
            <v>0</v>
          </cell>
          <cell r="Q1385">
            <v>0</v>
          </cell>
        </row>
        <row r="1386">
          <cell r="C1386">
            <v>0</v>
          </cell>
          <cell r="D1386" t="str">
            <v xml:space="preserve">[NÚMERO DEL PROCESO] </v>
          </cell>
          <cell r="E1386">
            <v>0</v>
          </cell>
          <cell r="F1386">
            <v>0</v>
          </cell>
          <cell r="G1386">
            <v>0</v>
          </cell>
          <cell r="H1386">
            <v>0</v>
          </cell>
          <cell r="I1386">
            <v>0</v>
          </cell>
          <cell r="J1386">
            <v>0</v>
          </cell>
          <cell r="K1386">
            <v>0</v>
          </cell>
          <cell r="L1386">
            <v>0</v>
          </cell>
          <cell r="M1386">
            <v>0</v>
          </cell>
          <cell r="N1386">
            <v>0</v>
          </cell>
          <cell r="O1386">
            <v>0</v>
          </cell>
          <cell r="P1386">
            <v>0</v>
          </cell>
          <cell r="Q1386">
            <v>0</v>
          </cell>
        </row>
        <row r="1387">
          <cell r="C1387">
            <v>0</v>
          </cell>
          <cell r="D1387">
            <v>0</v>
          </cell>
          <cell r="E1387">
            <v>0</v>
          </cell>
          <cell r="F1387">
            <v>0</v>
          </cell>
          <cell r="G1387">
            <v>0</v>
          </cell>
          <cell r="H1387">
            <v>0</v>
          </cell>
          <cell r="I1387">
            <v>0</v>
          </cell>
          <cell r="J1387">
            <v>0</v>
          </cell>
          <cell r="K1387">
            <v>0</v>
          </cell>
          <cell r="L1387" t="str">
            <v>PÁGINA</v>
          </cell>
          <cell r="M1387">
            <v>1</v>
          </cell>
          <cell r="N1387" t="str">
            <v>DE</v>
          </cell>
          <cell r="O1387">
            <v>1</v>
          </cell>
          <cell r="P1387">
            <v>0</v>
          </cell>
          <cell r="Q1387">
            <v>0</v>
          </cell>
        </row>
        <row r="1388">
          <cell r="C1388">
            <v>0</v>
          </cell>
          <cell r="D1388" t="str">
            <v xml:space="preserve">ANALISIS DE PRECIOS UNITARIOS </v>
          </cell>
          <cell r="E1388">
            <v>0</v>
          </cell>
          <cell r="F1388">
            <v>0</v>
          </cell>
          <cell r="G1388">
            <v>0</v>
          </cell>
          <cell r="H1388">
            <v>0</v>
          </cell>
          <cell r="I1388">
            <v>0</v>
          </cell>
          <cell r="J1388">
            <v>0</v>
          </cell>
          <cell r="K1388">
            <v>0</v>
          </cell>
          <cell r="L1388">
            <v>0</v>
          </cell>
          <cell r="M1388">
            <v>0</v>
          </cell>
          <cell r="N1388">
            <v>0</v>
          </cell>
          <cell r="O1388">
            <v>0</v>
          </cell>
          <cell r="P1388">
            <v>0</v>
          </cell>
          <cell r="Q1388">
            <v>0</v>
          </cell>
        </row>
        <row r="1389">
          <cell r="C1389">
            <v>0</v>
          </cell>
          <cell r="D1389">
            <v>0</v>
          </cell>
          <cell r="E1389">
            <v>0</v>
          </cell>
          <cell r="F1389">
            <v>0</v>
          </cell>
          <cell r="G1389">
            <v>0</v>
          </cell>
          <cell r="H1389">
            <v>0</v>
          </cell>
          <cell r="I1389">
            <v>0</v>
          </cell>
          <cell r="J1389">
            <v>0</v>
          </cell>
          <cell r="K1389">
            <v>0</v>
          </cell>
          <cell r="L1389">
            <v>0</v>
          </cell>
          <cell r="M1389">
            <v>0</v>
          </cell>
          <cell r="N1389">
            <v>0</v>
          </cell>
          <cell r="O1389">
            <v>0</v>
          </cell>
          <cell r="P1389">
            <v>0</v>
          </cell>
          <cell r="Q1389">
            <v>0</v>
          </cell>
        </row>
        <row r="1390">
          <cell r="C1390">
            <v>0</v>
          </cell>
          <cell r="D1390">
            <v>0</v>
          </cell>
          <cell r="E1390">
            <v>0</v>
          </cell>
          <cell r="F1390">
            <v>0</v>
          </cell>
          <cell r="G1390">
            <v>0</v>
          </cell>
          <cell r="H1390">
            <v>0</v>
          </cell>
          <cell r="I1390">
            <v>0</v>
          </cell>
          <cell r="J1390">
            <v>0</v>
          </cell>
          <cell r="K1390">
            <v>0</v>
          </cell>
          <cell r="L1390" t="str">
            <v>FECHA</v>
          </cell>
          <cell r="M1390" t="str">
            <v>DD</v>
          </cell>
          <cell r="N1390" t="str">
            <v>MM</v>
          </cell>
          <cell r="O1390" t="str">
            <v>AA</v>
          </cell>
          <cell r="P1390">
            <v>0</v>
          </cell>
          <cell r="Q1390">
            <v>0</v>
          </cell>
        </row>
        <row r="1391">
          <cell r="C1391">
            <v>0</v>
          </cell>
          <cell r="D1391">
            <v>0</v>
          </cell>
          <cell r="E1391">
            <v>0</v>
          </cell>
          <cell r="F1391">
            <v>0</v>
          </cell>
          <cell r="G1391">
            <v>0</v>
          </cell>
          <cell r="H1391">
            <v>0</v>
          </cell>
          <cell r="I1391">
            <v>0</v>
          </cell>
          <cell r="J1391">
            <v>0</v>
          </cell>
          <cell r="K1391">
            <v>0</v>
          </cell>
          <cell r="L1391">
            <v>0</v>
          </cell>
          <cell r="M1391">
            <v>8</v>
          </cell>
          <cell r="N1391">
            <v>5</v>
          </cell>
          <cell r="O1391">
            <v>2023</v>
          </cell>
          <cell r="P1391">
            <v>0</v>
          </cell>
          <cell r="Q1391">
            <v>0</v>
          </cell>
        </row>
        <row r="1392">
          <cell r="C1392" t="str">
            <v>ITEMS DE LA PROPUESTA ECONÓMICA</v>
          </cell>
          <cell r="D1392">
            <v>0</v>
          </cell>
          <cell r="E1392">
            <v>0</v>
          </cell>
          <cell r="F1392">
            <v>0</v>
          </cell>
          <cell r="G1392">
            <v>0</v>
          </cell>
          <cell r="H1392">
            <v>0</v>
          </cell>
          <cell r="I1392" t="str">
            <v>ITEMS NO PREVISTOS</v>
          </cell>
          <cell r="J1392">
            <v>0</v>
          </cell>
          <cell r="K1392">
            <v>0</v>
          </cell>
          <cell r="L1392">
            <v>0</v>
          </cell>
          <cell r="M1392">
            <v>0</v>
          </cell>
          <cell r="N1392">
            <v>0</v>
          </cell>
          <cell r="O1392">
            <v>0</v>
          </cell>
          <cell r="P1392">
            <v>0</v>
          </cell>
          <cell r="Q1392">
            <v>0</v>
          </cell>
        </row>
        <row r="1393">
          <cell r="C1393">
            <v>0</v>
          </cell>
          <cell r="D1393">
            <v>0</v>
          </cell>
          <cell r="E1393">
            <v>0</v>
          </cell>
          <cell r="F1393">
            <v>0</v>
          </cell>
          <cell r="G1393">
            <v>0</v>
          </cell>
          <cell r="H1393">
            <v>0</v>
          </cell>
          <cell r="I1393">
            <v>0</v>
          </cell>
          <cell r="J1393">
            <v>0</v>
          </cell>
          <cell r="K1393">
            <v>0</v>
          </cell>
          <cell r="L1393">
            <v>0</v>
          </cell>
          <cell r="M1393">
            <v>0</v>
          </cell>
          <cell r="N1393">
            <v>0</v>
          </cell>
          <cell r="O1393">
            <v>0</v>
          </cell>
          <cell r="P1393">
            <v>0</v>
          </cell>
          <cell r="Q1393">
            <v>0</v>
          </cell>
        </row>
        <row r="1394">
          <cell r="C1394">
            <v>0</v>
          </cell>
          <cell r="D1394">
            <v>0</v>
          </cell>
          <cell r="E1394">
            <v>0</v>
          </cell>
          <cell r="F1394">
            <v>0</v>
          </cell>
          <cell r="G1394">
            <v>0</v>
          </cell>
          <cell r="H1394">
            <v>0</v>
          </cell>
          <cell r="I1394">
            <v>0</v>
          </cell>
          <cell r="J1394">
            <v>0</v>
          </cell>
          <cell r="K1394">
            <v>0</v>
          </cell>
          <cell r="L1394">
            <v>0</v>
          </cell>
          <cell r="M1394">
            <v>0</v>
          </cell>
          <cell r="N1394">
            <v>0</v>
          </cell>
          <cell r="O1394">
            <v>0</v>
          </cell>
          <cell r="P1394">
            <v>0</v>
          </cell>
          <cell r="Q1394">
            <v>0</v>
          </cell>
        </row>
        <row r="1395">
          <cell r="C1395">
            <v>0</v>
          </cell>
          <cell r="D1395">
            <v>0</v>
          </cell>
          <cell r="E1395">
            <v>0</v>
          </cell>
          <cell r="F1395">
            <v>0</v>
          </cell>
          <cell r="G1395">
            <v>0</v>
          </cell>
          <cell r="H1395">
            <v>0</v>
          </cell>
          <cell r="I1395">
            <v>0</v>
          </cell>
          <cell r="J1395">
            <v>0</v>
          </cell>
          <cell r="K1395">
            <v>0</v>
          </cell>
          <cell r="L1395">
            <v>0</v>
          </cell>
          <cell r="M1395">
            <v>0</v>
          </cell>
          <cell r="N1395">
            <v>0</v>
          </cell>
          <cell r="O1395">
            <v>0</v>
          </cell>
          <cell r="P1395">
            <v>0</v>
          </cell>
          <cell r="Q1395">
            <v>0</v>
          </cell>
        </row>
        <row r="1396">
          <cell r="C1396" t="str">
            <v>DATOS ESPECÍFICOS</v>
          </cell>
          <cell r="D1396">
            <v>0</v>
          </cell>
          <cell r="E1396">
            <v>0</v>
          </cell>
          <cell r="F1396">
            <v>0</v>
          </cell>
          <cell r="G1396">
            <v>0</v>
          </cell>
          <cell r="H1396">
            <v>0</v>
          </cell>
          <cell r="I1396">
            <v>0</v>
          </cell>
          <cell r="J1396">
            <v>0</v>
          </cell>
          <cell r="K1396">
            <v>0</v>
          </cell>
          <cell r="L1396">
            <v>0</v>
          </cell>
          <cell r="M1396">
            <v>0</v>
          </cell>
          <cell r="N1396">
            <v>0</v>
          </cell>
          <cell r="O1396">
            <v>0</v>
          </cell>
          <cell r="P1396">
            <v>0</v>
          </cell>
          <cell r="Q1396">
            <v>0</v>
          </cell>
        </row>
        <row r="1397">
          <cell r="C1397">
            <v>0</v>
          </cell>
          <cell r="D1397">
            <v>0</v>
          </cell>
          <cell r="E1397">
            <v>0</v>
          </cell>
          <cell r="F1397">
            <v>0</v>
          </cell>
          <cell r="G1397">
            <v>0</v>
          </cell>
          <cell r="H1397">
            <v>0</v>
          </cell>
          <cell r="I1397">
            <v>0</v>
          </cell>
          <cell r="J1397">
            <v>0</v>
          </cell>
          <cell r="K1397">
            <v>0</v>
          </cell>
          <cell r="L1397">
            <v>0</v>
          </cell>
          <cell r="M1397">
            <v>0</v>
          </cell>
          <cell r="N1397">
            <v>0</v>
          </cell>
          <cell r="O1397">
            <v>0</v>
          </cell>
          <cell r="P1397">
            <v>0</v>
          </cell>
          <cell r="Q1397">
            <v>0</v>
          </cell>
        </row>
        <row r="1398">
          <cell r="C1398" t="str">
            <v>ITEM</v>
          </cell>
          <cell r="D1398" t="str">
            <v>DESCRIPCIÓN</v>
          </cell>
          <cell r="E1398">
            <v>0</v>
          </cell>
          <cell r="F1398">
            <v>0</v>
          </cell>
          <cell r="G1398">
            <v>0</v>
          </cell>
          <cell r="H1398">
            <v>0</v>
          </cell>
          <cell r="I1398">
            <v>0</v>
          </cell>
          <cell r="J1398">
            <v>0</v>
          </cell>
          <cell r="K1398">
            <v>0</v>
          </cell>
          <cell r="L1398">
            <v>0</v>
          </cell>
          <cell r="M1398" t="str">
            <v>UNIDAD</v>
          </cell>
          <cell r="N1398">
            <v>0</v>
          </cell>
          <cell r="O1398" t="str">
            <v>CANTIDAD</v>
          </cell>
          <cell r="P1398">
            <v>0</v>
          </cell>
          <cell r="Q1398">
            <v>0</v>
          </cell>
        </row>
        <row r="1399">
          <cell r="C1399" t="str">
            <v>5.4.5</v>
          </cell>
          <cell r="D1399" t="str">
            <v>S.T.C de Cuneta en CONCRETO  f'c=210 kg/cm² (21 Mpa) con adición de impermeabilizante tipo Plastocrete o similar; desarrollo de 0.5 m y espesor de 0.1 m; acabado a la vista. Incluye elaboración y colocación del concreto, vibrado, protección, curado y todos los demás elementos necesarios para su correcta construcción. El acero de refuerzo y la formaleta se pagará en su respectivo ítem.</v>
          </cell>
          <cell r="E1399">
            <v>0</v>
          </cell>
          <cell r="F1399">
            <v>0</v>
          </cell>
          <cell r="G1399">
            <v>0</v>
          </cell>
          <cell r="H1399">
            <v>0</v>
          </cell>
          <cell r="I1399">
            <v>0</v>
          </cell>
          <cell r="J1399">
            <v>0</v>
          </cell>
          <cell r="K1399">
            <v>0</v>
          </cell>
          <cell r="L1399">
            <v>0</v>
          </cell>
          <cell r="M1399" t="str">
            <v>m</v>
          </cell>
          <cell r="N1399">
            <v>0</v>
          </cell>
          <cell r="O1399">
            <v>29</v>
          </cell>
          <cell r="P1399">
            <v>0</v>
          </cell>
          <cell r="Q1399">
            <v>0</v>
          </cell>
          <cell r="R1399">
            <v>61524</v>
          </cell>
          <cell r="S1399">
            <v>79323</v>
          </cell>
          <cell r="T1399">
            <v>0.1123</v>
          </cell>
          <cell r="U1399">
            <v>0.52869999999999995</v>
          </cell>
          <cell r="V1399">
            <v>0</v>
          </cell>
          <cell r="W1399">
            <v>0.35899999999999999</v>
          </cell>
        </row>
        <row r="1400">
          <cell r="C1400" t="str">
            <v>I. EQUIPO</v>
          </cell>
          <cell r="D1400">
            <v>0</v>
          </cell>
          <cell r="E1400">
            <v>0</v>
          </cell>
          <cell r="F1400">
            <v>0</v>
          </cell>
          <cell r="G1400">
            <v>0</v>
          </cell>
          <cell r="H1400">
            <v>0</v>
          </cell>
          <cell r="I1400">
            <v>0</v>
          </cell>
          <cell r="J1400">
            <v>0</v>
          </cell>
          <cell r="K1400">
            <v>0</v>
          </cell>
          <cell r="L1400">
            <v>0</v>
          </cell>
          <cell r="M1400">
            <v>0</v>
          </cell>
          <cell r="N1400">
            <v>0</v>
          </cell>
          <cell r="O1400">
            <v>0</v>
          </cell>
          <cell r="P1400">
            <v>0</v>
          </cell>
          <cell r="Q1400">
            <v>0</v>
          </cell>
        </row>
        <row r="1401">
          <cell r="C1401">
            <v>0</v>
          </cell>
          <cell r="D1401">
            <v>0</v>
          </cell>
          <cell r="E1401">
            <v>0</v>
          </cell>
          <cell r="F1401">
            <v>0</v>
          </cell>
          <cell r="G1401">
            <v>0</v>
          </cell>
          <cell r="H1401">
            <v>0</v>
          </cell>
          <cell r="I1401">
            <v>0</v>
          </cell>
          <cell r="J1401">
            <v>0</v>
          </cell>
          <cell r="K1401">
            <v>0</v>
          </cell>
          <cell r="L1401">
            <v>0</v>
          </cell>
          <cell r="M1401">
            <v>0</v>
          </cell>
          <cell r="N1401">
            <v>0</v>
          </cell>
          <cell r="O1401">
            <v>0</v>
          </cell>
          <cell r="P1401">
            <v>0</v>
          </cell>
          <cell r="Q1401">
            <v>0</v>
          </cell>
        </row>
        <row r="1402">
          <cell r="C1402" t="str">
            <v>DESCRIPCIÓN</v>
          </cell>
          <cell r="D1402">
            <v>0</v>
          </cell>
          <cell r="E1402">
            <v>0</v>
          </cell>
          <cell r="F1402">
            <v>0</v>
          </cell>
          <cell r="G1402">
            <v>0</v>
          </cell>
          <cell r="H1402" t="str">
            <v>MARCA</v>
          </cell>
          <cell r="I1402">
            <v>0</v>
          </cell>
          <cell r="J1402" t="str">
            <v>TIPO</v>
          </cell>
          <cell r="K1402">
            <v>0</v>
          </cell>
          <cell r="L1402" t="str">
            <v>TARIFA/HORA</v>
          </cell>
          <cell r="M1402" t="str">
            <v>RENDIMIENTO</v>
          </cell>
          <cell r="N1402">
            <v>0</v>
          </cell>
          <cell r="O1402" t="str">
            <v>Vr. UNITARIO</v>
          </cell>
          <cell r="P1402">
            <v>0</v>
          </cell>
          <cell r="Q1402">
            <v>0</v>
          </cell>
        </row>
        <row r="1403">
          <cell r="C1403" t="str">
            <v>Vibrador de concreto (Mikasa), electrico a 110 v</v>
          </cell>
          <cell r="D1403">
            <v>0</v>
          </cell>
          <cell r="E1403">
            <v>0</v>
          </cell>
          <cell r="F1403">
            <v>0</v>
          </cell>
          <cell r="G1403">
            <v>0</v>
          </cell>
          <cell r="H1403">
            <v>0</v>
          </cell>
          <cell r="I1403">
            <v>0</v>
          </cell>
          <cell r="J1403" t="str">
            <v>Dia</v>
          </cell>
          <cell r="K1403">
            <v>0</v>
          </cell>
          <cell r="L1403">
            <v>46162</v>
          </cell>
          <cell r="M1403">
            <v>15</v>
          </cell>
          <cell r="N1403">
            <v>0</v>
          </cell>
          <cell r="O1403">
            <v>3077</v>
          </cell>
          <cell r="P1403">
            <v>0</v>
          </cell>
          <cell r="Q1403">
            <v>0</v>
          </cell>
          <cell r="R1403">
            <v>1.93</v>
          </cell>
          <cell r="T1403" t="str">
            <v>Vibrador de concreto (Mikasa), electrico a 110 v</v>
          </cell>
        </row>
        <row r="1404">
          <cell r="C1404" t="str">
            <v>pulidora electrica manual - disco</v>
          </cell>
          <cell r="D1404">
            <v>0</v>
          </cell>
          <cell r="E1404">
            <v>0</v>
          </cell>
          <cell r="F1404">
            <v>0</v>
          </cell>
          <cell r="G1404">
            <v>0</v>
          </cell>
          <cell r="H1404">
            <v>0</v>
          </cell>
          <cell r="I1404">
            <v>0</v>
          </cell>
          <cell r="J1404" t="str">
            <v>Dia</v>
          </cell>
          <cell r="K1404">
            <v>0</v>
          </cell>
          <cell r="L1404">
            <v>40927</v>
          </cell>
          <cell r="M1404">
            <v>15</v>
          </cell>
          <cell r="N1404">
            <v>0</v>
          </cell>
          <cell r="O1404">
            <v>2728</v>
          </cell>
          <cell r="P1404">
            <v>0</v>
          </cell>
          <cell r="Q1404">
            <v>0</v>
          </cell>
          <cell r="R1404">
            <v>1.93</v>
          </cell>
          <cell r="T1404" t="str">
            <v>pulidora electrica manual - disco</v>
          </cell>
        </row>
        <row r="1405">
          <cell r="C1405">
            <v>0</v>
          </cell>
          <cell r="D1405">
            <v>0</v>
          </cell>
          <cell r="E1405">
            <v>0</v>
          </cell>
          <cell r="F1405">
            <v>0</v>
          </cell>
          <cell r="G1405">
            <v>0</v>
          </cell>
          <cell r="H1405">
            <v>0</v>
          </cell>
          <cell r="I1405">
            <v>0</v>
          </cell>
          <cell r="J1405" t="str">
            <v/>
          </cell>
          <cell r="K1405">
            <v>0</v>
          </cell>
          <cell r="L1405" t="str">
            <v/>
          </cell>
          <cell r="M1405">
            <v>0</v>
          </cell>
          <cell r="N1405">
            <v>0</v>
          </cell>
          <cell r="O1405">
            <v>0</v>
          </cell>
          <cell r="P1405">
            <v>0</v>
          </cell>
          <cell r="Q1405">
            <v>0</v>
          </cell>
          <cell r="R1405">
            <v>0</v>
          </cell>
          <cell r="T1405">
            <v>0</v>
          </cell>
        </row>
        <row r="1406">
          <cell r="C1406">
            <v>0</v>
          </cell>
          <cell r="D1406">
            <v>0</v>
          </cell>
          <cell r="E1406">
            <v>0</v>
          </cell>
          <cell r="F1406">
            <v>0</v>
          </cell>
          <cell r="G1406">
            <v>0</v>
          </cell>
          <cell r="H1406">
            <v>0</v>
          </cell>
          <cell r="I1406">
            <v>0</v>
          </cell>
          <cell r="J1406" t="str">
            <v/>
          </cell>
          <cell r="K1406">
            <v>0</v>
          </cell>
          <cell r="L1406" t="str">
            <v/>
          </cell>
          <cell r="M1406">
            <v>0</v>
          </cell>
          <cell r="N1406">
            <v>0</v>
          </cell>
          <cell r="O1406">
            <v>0</v>
          </cell>
          <cell r="P1406">
            <v>0</v>
          </cell>
          <cell r="Q1406">
            <v>0</v>
          </cell>
          <cell r="R1406">
            <v>0</v>
          </cell>
          <cell r="T1406">
            <v>0</v>
          </cell>
        </row>
        <row r="1407">
          <cell r="C1407" t="str">
            <v>Herramienta Menor (Como % de Mano de Obra)</v>
          </cell>
          <cell r="D1407">
            <v>0</v>
          </cell>
          <cell r="E1407">
            <v>0</v>
          </cell>
          <cell r="F1407">
            <v>0</v>
          </cell>
          <cell r="G1407">
            <v>0</v>
          </cell>
          <cell r="H1407">
            <v>0</v>
          </cell>
          <cell r="I1407">
            <v>0</v>
          </cell>
          <cell r="J1407" t="str">
            <v>Dia</v>
          </cell>
          <cell r="K1407">
            <v>0</v>
          </cell>
          <cell r="L1407">
            <v>22086</v>
          </cell>
          <cell r="M1407">
            <v>0.05</v>
          </cell>
          <cell r="N1407">
            <v>0</v>
          </cell>
          <cell r="O1407">
            <v>1104</v>
          </cell>
          <cell r="P1407">
            <v>0</v>
          </cell>
          <cell r="Q1407">
            <v>0</v>
          </cell>
          <cell r="R1407">
            <v>32016</v>
          </cell>
          <cell r="T1407" t="str">
            <v>Herramienta Menor (Como % de Mano de Obra)</v>
          </cell>
        </row>
        <row r="1408">
          <cell r="C1408">
            <v>0</v>
          </cell>
          <cell r="D1408">
            <v>0</v>
          </cell>
          <cell r="E1408">
            <v>0</v>
          </cell>
          <cell r="F1408">
            <v>0</v>
          </cell>
          <cell r="G1408">
            <v>0</v>
          </cell>
          <cell r="H1408">
            <v>0</v>
          </cell>
          <cell r="I1408">
            <v>0</v>
          </cell>
          <cell r="J1408">
            <v>0</v>
          </cell>
          <cell r="K1408">
            <v>0</v>
          </cell>
          <cell r="L1408">
            <v>0.1123</v>
          </cell>
          <cell r="M1408" t="str">
            <v>SUBTOTAL $</v>
          </cell>
          <cell r="N1408">
            <v>0</v>
          </cell>
          <cell r="O1408">
            <v>6909</v>
          </cell>
          <cell r="P1408">
            <v>0</v>
          </cell>
          <cell r="Q1408">
            <v>0</v>
          </cell>
          <cell r="T1408">
            <v>0</v>
          </cell>
        </row>
        <row r="1409">
          <cell r="C1409" t="str">
            <v>II. MATERIALES</v>
          </cell>
          <cell r="D1409">
            <v>0</v>
          </cell>
          <cell r="E1409">
            <v>0</v>
          </cell>
          <cell r="F1409">
            <v>0</v>
          </cell>
          <cell r="G1409">
            <v>0</v>
          </cell>
          <cell r="H1409">
            <v>0</v>
          </cell>
          <cell r="I1409">
            <v>0</v>
          </cell>
          <cell r="J1409">
            <v>0</v>
          </cell>
          <cell r="K1409">
            <v>0</v>
          </cell>
          <cell r="L1409">
            <v>0</v>
          </cell>
          <cell r="M1409">
            <v>0</v>
          </cell>
          <cell r="N1409">
            <v>0</v>
          </cell>
          <cell r="O1409">
            <v>0</v>
          </cell>
          <cell r="P1409">
            <v>0</v>
          </cell>
          <cell r="Q1409">
            <v>0</v>
          </cell>
          <cell r="T1409">
            <v>0</v>
          </cell>
        </row>
        <row r="1410">
          <cell r="C1410">
            <v>0</v>
          </cell>
          <cell r="D1410">
            <v>0</v>
          </cell>
          <cell r="E1410">
            <v>0</v>
          </cell>
          <cell r="F1410">
            <v>0</v>
          </cell>
          <cell r="G1410">
            <v>0</v>
          </cell>
          <cell r="H1410">
            <v>0</v>
          </cell>
          <cell r="I1410">
            <v>0</v>
          </cell>
          <cell r="J1410">
            <v>0</v>
          </cell>
          <cell r="K1410">
            <v>0</v>
          </cell>
          <cell r="L1410">
            <v>0</v>
          </cell>
          <cell r="M1410">
            <v>0</v>
          </cell>
          <cell r="N1410">
            <v>0</v>
          </cell>
          <cell r="O1410">
            <v>0</v>
          </cell>
          <cell r="P1410">
            <v>0</v>
          </cell>
          <cell r="Q1410">
            <v>0</v>
          </cell>
          <cell r="T1410">
            <v>0</v>
          </cell>
        </row>
        <row r="1411">
          <cell r="C1411" t="str">
            <v>DESCRIPCIÓN</v>
          </cell>
          <cell r="D1411">
            <v>0</v>
          </cell>
          <cell r="E1411">
            <v>0</v>
          </cell>
          <cell r="F1411">
            <v>0</v>
          </cell>
          <cell r="G1411">
            <v>0</v>
          </cell>
          <cell r="H1411">
            <v>0</v>
          </cell>
          <cell r="I1411">
            <v>0</v>
          </cell>
          <cell r="J1411">
            <v>0</v>
          </cell>
          <cell r="K1411" t="str">
            <v>UNIDAD</v>
          </cell>
          <cell r="L1411" t="str">
            <v>CANTIDAD</v>
          </cell>
          <cell r="M1411" t="str">
            <v>PRECIO UNIT.</v>
          </cell>
          <cell r="N1411">
            <v>0</v>
          </cell>
          <cell r="O1411" t="str">
            <v>Vr. UNITARIO</v>
          </cell>
          <cell r="P1411">
            <v>0</v>
          </cell>
          <cell r="Q1411">
            <v>0</v>
          </cell>
          <cell r="T1411">
            <v>0</v>
          </cell>
        </row>
        <row r="1412">
          <cell r="C1412" t="str">
            <v>Concreto Resistencia 21 (Mpa)</v>
          </cell>
          <cell r="D1412">
            <v>0</v>
          </cell>
          <cell r="E1412">
            <v>0</v>
          </cell>
          <cell r="F1412">
            <v>0</v>
          </cell>
          <cell r="G1412">
            <v>0</v>
          </cell>
          <cell r="H1412">
            <v>0</v>
          </cell>
          <cell r="I1412">
            <v>0</v>
          </cell>
          <cell r="J1412">
            <v>0</v>
          </cell>
          <cell r="K1412" t="str">
            <v>m3</v>
          </cell>
          <cell r="L1412">
            <v>5.2499999999999998E-2</v>
          </cell>
          <cell r="M1412">
            <v>521073</v>
          </cell>
          <cell r="N1412">
            <v>0</v>
          </cell>
          <cell r="O1412">
            <v>27356</v>
          </cell>
          <cell r="P1412">
            <v>0</v>
          </cell>
          <cell r="Q1412">
            <v>0</v>
          </cell>
          <cell r="R1412">
            <v>1.52</v>
          </cell>
          <cell r="T1412" t="str">
            <v>Concreto Resistencia 21 (Mpa)</v>
          </cell>
        </row>
        <row r="1413">
          <cell r="C1413" t="str">
            <v>Sika Plastocrete DM Impermeabilizante para concreto. Presentación (Se dosifica al 0,5% del peso del cemento de la mezcla)</v>
          </cell>
          <cell r="D1413">
            <v>0</v>
          </cell>
          <cell r="E1413">
            <v>0</v>
          </cell>
          <cell r="F1413">
            <v>0</v>
          </cell>
          <cell r="G1413">
            <v>0</v>
          </cell>
          <cell r="H1413">
            <v>0</v>
          </cell>
          <cell r="I1413">
            <v>0</v>
          </cell>
          <cell r="J1413">
            <v>0</v>
          </cell>
          <cell r="K1413" t="str">
            <v>kg</v>
          </cell>
          <cell r="L1413">
            <v>9.1899999999999996E-2</v>
          </cell>
          <cell r="M1413">
            <v>26375</v>
          </cell>
          <cell r="N1413">
            <v>0</v>
          </cell>
          <cell r="O1413">
            <v>2424</v>
          </cell>
          <cell r="P1413">
            <v>0</v>
          </cell>
          <cell r="Q1413">
            <v>0</v>
          </cell>
          <cell r="R1413">
            <v>2.67</v>
          </cell>
          <cell r="T1413" t="str">
            <v>Sika Plastocrete DM Impermeabilizante para concreto. Presentación (Se dosifica al 0,5% del peso del cemento de la mezcla)</v>
          </cell>
        </row>
        <row r="1414">
          <cell r="C1414" t="str">
            <v xml:space="preserve">Tabla burda en madera aserrada (0,15*0,03*3,00) 
</v>
          </cell>
          <cell r="D1414">
            <v>0</v>
          </cell>
          <cell r="E1414">
            <v>0</v>
          </cell>
          <cell r="F1414">
            <v>0</v>
          </cell>
          <cell r="G1414">
            <v>0</v>
          </cell>
          <cell r="H1414">
            <v>0</v>
          </cell>
          <cell r="I1414">
            <v>0</v>
          </cell>
          <cell r="J1414">
            <v>0</v>
          </cell>
          <cell r="K1414" t="str">
            <v>u</v>
          </cell>
          <cell r="L1414">
            <v>0.11</v>
          </cell>
          <cell r="M1414">
            <v>10407</v>
          </cell>
          <cell r="N1414">
            <v>0</v>
          </cell>
          <cell r="O1414">
            <v>1145</v>
          </cell>
          <cell r="P1414">
            <v>0</v>
          </cell>
          <cell r="Q1414">
            <v>0</v>
          </cell>
          <cell r="R1414">
            <v>3.19</v>
          </cell>
          <cell r="T1414" t="str">
            <v xml:space="preserve">Tabla burda en madera aserrada (0,15*0,03*3,00) 
</v>
          </cell>
        </row>
        <row r="1415">
          <cell r="C1415" t="str">
            <v>Larguero de 2"X2" por 3m</v>
          </cell>
          <cell r="D1415">
            <v>0</v>
          </cell>
          <cell r="E1415">
            <v>0</v>
          </cell>
          <cell r="F1415">
            <v>0</v>
          </cell>
          <cell r="G1415">
            <v>0</v>
          </cell>
          <cell r="H1415">
            <v>0</v>
          </cell>
          <cell r="I1415">
            <v>0</v>
          </cell>
          <cell r="J1415">
            <v>0</v>
          </cell>
          <cell r="K1415" t="str">
            <v>u</v>
          </cell>
          <cell r="L1415">
            <v>0.2</v>
          </cell>
          <cell r="M1415">
            <v>5480</v>
          </cell>
          <cell r="N1415">
            <v>0</v>
          </cell>
          <cell r="O1415">
            <v>1096</v>
          </cell>
          <cell r="P1415">
            <v>0</v>
          </cell>
          <cell r="Q1415">
            <v>0</v>
          </cell>
          <cell r="R1415">
            <v>5.8</v>
          </cell>
          <cell r="T1415" t="str">
            <v>Larguero de 2"X2" por 3m</v>
          </cell>
        </row>
        <row r="1416">
          <cell r="C1416" t="str">
            <v>Clavos Hierro 2 1/2 Pulgadas 350 Gramos(105 Clavos Apx Caja)</v>
          </cell>
          <cell r="D1416">
            <v>0</v>
          </cell>
          <cell r="E1416">
            <v>0</v>
          </cell>
          <cell r="F1416">
            <v>0</v>
          </cell>
          <cell r="G1416">
            <v>0</v>
          </cell>
          <cell r="H1416">
            <v>0</v>
          </cell>
          <cell r="I1416">
            <v>0</v>
          </cell>
          <cell r="J1416">
            <v>0</v>
          </cell>
          <cell r="K1416" t="str">
            <v>u</v>
          </cell>
          <cell r="L1416">
            <v>0.11</v>
          </cell>
          <cell r="M1416">
            <v>4620</v>
          </cell>
          <cell r="N1416">
            <v>0</v>
          </cell>
          <cell r="O1416">
            <v>508</v>
          </cell>
          <cell r="P1416">
            <v>0</v>
          </cell>
          <cell r="Q1416">
            <v>0</v>
          </cell>
          <cell r="R1416">
            <v>3.19</v>
          </cell>
          <cell r="T1416" t="str">
            <v>Clavos Hierro 2 1/2 Pulgadas 350 Gramos(105 Clavos Apx Caja)</v>
          </cell>
        </row>
        <row r="1417">
          <cell r="C1417">
            <v>0</v>
          </cell>
          <cell r="D1417">
            <v>0</v>
          </cell>
          <cell r="E1417">
            <v>0</v>
          </cell>
          <cell r="F1417">
            <v>0</v>
          </cell>
          <cell r="G1417">
            <v>0</v>
          </cell>
          <cell r="H1417">
            <v>0</v>
          </cell>
          <cell r="I1417">
            <v>0</v>
          </cell>
          <cell r="J1417">
            <v>0</v>
          </cell>
          <cell r="K1417" t="str">
            <v/>
          </cell>
          <cell r="L1417">
            <v>0</v>
          </cell>
          <cell r="M1417">
            <v>0</v>
          </cell>
          <cell r="N1417">
            <v>0</v>
          </cell>
          <cell r="O1417">
            <v>0</v>
          </cell>
          <cell r="P1417">
            <v>0</v>
          </cell>
          <cell r="Q1417">
            <v>0</v>
          </cell>
          <cell r="R1417">
            <v>0</v>
          </cell>
          <cell r="T1417">
            <v>0</v>
          </cell>
        </row>
        <row r="1418">
          <cell r="C1418">
            <v>0</v>
          </cell>
          <cell r="D1418">
            <v>0</v>
          </cell>
          <cell r="E1418">
            <v>0</v>
          </cell>
          <cell r="F1418">
            <v>0</v>
          </cell>
          <cell r="G1418">
            <v>0</v>
          </cell>
          <cell r="H1418">
            <v>0</v>
          </cell>
          <cell r="I1418">
            <v>0</v>
          </cell>
          <cell r="J1418">
            <v>0</v>
          </cell>
          <cell r="K1418" t="str">
            <v/>
          </cell>
          <cell r="L1418">
            <v>0</v>
          </cell>
          <cell r="M1418">
            <v>0</v>
          </cell>
          <cell r="N1418">
            <v>0</v>
          </cell>
          <cell r="O1418">
            <v>0</v>
          </cell>
          <cell r="P1418">
            <v>0</v>
          </cell>
          <cell r="Q1418">
            <v>0</v>
          </cell>
          <cell r="R1418">
            <v>0</v>
          </cell>
          <cell r="T1418">
            <v>0</v>
          </cell>
        </row>
        <row r="1419">
          <cell r="C1419">
            <v>0</v>
          </cell>
          <cell r="D1419">
            <v>0</v>
          </cell>
          <cell r="E1419">
            <v>0</v>
          </cell>
          <cell r="F1419">
            <v>0</v>
          </cell>
          <cell r="G1419">
            <v>0</v>
          </cell>
          <cell r="H1419">
            <v>0</v>
          </cell>
          <cell r="I1419">
            <v>0</v>
          </cell>
          <cell r="J1419">
            <v>0</v>
          </cell>
          <cell r="K1419" t="str">
            <v/>
          </cell>
          <cell r="L1419">
            <v>0</v>
          </cell>
          <cell r="M1419">
            <v>0</v>
          </cell>
          <cell r="N1419">
            <v>0</v>
          </cell>
          <cell r="O1419">
            <v>0</v>
          </cell>
          <cell r="P1419">
            <v>0</v>
          </cell>
          <cell r="Q1419">
            <v>0</v>
          </cell>
          <cell r="R1419">
            <v>0</v>
          </cell>
          <cell r="T1419">
            <v>0</v>
          </cell>
        </row>
        <row r="1420">
          <cell r="C1420">
            <v>0</v>
          </cell>
          <cell r="D1420">
            <v>0</v>
          </cell>
          <cell r="E1420">
            <v>0</v>
          </cell>
          <cell r="F1420">
            <v>0</v>
          </cell>
          <cell r="G1420">
            <v>0</v>
          </cell>
          <cell r="H1420">
            <v>0</v>
          </cell>
          <cell r="I1420">
            <v>0</v>
          </cell>
          <cell r="J1420">
            <v>0</v>
          </cell>
          <cell r="K1420">
            <v>0</v>
          </cell>
          <cell r="L1420">
            <v>0.52869999999999995</v>
          </cell>
          <cell r="M1420" t="str">
            <v>SUBTOTAL $</v>
          </cell>
          <cell r="N1420">
            <v>0</v>
          </cell>
          <cell r="O1420">
            <v>32529</v>
          </cell>
          <cell r="P1420">
            <v>0</v>
          </cell>
          <cell r="Q1420">
            <v>0</v>
          </cell>
          <cell r="T1420">
            <v>0</v>
          </cell>
        </row>
        <row r="1421">
          <cell r="C1421" t="str">
            <v>III. TRANSPORTES</v>
          </cell>
          <cell r="D1421">
            <v>0</v>
          </cell>
          <cell r="E1421">
            <v>0</v>
          </cell>
          <cell r="F1421">
            <v>0</v>
          </cell>
          <cell r="G1421">
            <v>0</v>
          </cell>
          <cell r="H1421">
            <v>0</v>
          </cell>
          <cell r="I1421">
            <v>0</v>
          </cell>
          <cell r="J1421">
            <v>0</v>
          </cell>
          <cell r="K1421">
            <v>0</v>
          </cell>
          <cell r="L1421">
            <v>0</v>
          </cell>
          <cell r="M1421">
            <v>0</v>
          </cell>
          <cell r="N1421">
            <v>0</v>
          </cell>
          <cell r="O1421">
            <v>0</v>
          </cell>
          <cell r="P1421">
            <v>0</v>
          </cell>
          <cell r="Q1421">
            <v>0</v>
          </cell>
          <cell r="T1421">
            <v>0</v>
          </cell>
        </row>
        <row r="1422">
          <cell r="C1422">
            <v>0</v>
          </cell>
          <cell r="D1422">
            <v>0</v>
          </cell>
          <cell r="E1422">
            <v>0</v>
          </cell>
          <cell r="F1422">
            <v>0</v>
          </cell>
          <cell r="G1422">
            <v>0</v>
          </cell>
          <cell r="H1422">
            <v>0</v>
          </cell>
          <cell r="I1422">
            <v>0</v>
          </cell>
          <cell r="J1422">
            <v>0</v>
          </cell>
          <cell r="K1422">
            <v>0</v>
          </cell>
          <cell r="L1422">
            <v>0</v>
          </cell>
          <cell r="M1422">
            <v>0</v>
          </cell>
          <cell r="N1422">
            <v>0</v>
          </cell>
          <cell r="O1422">
            <v>0</v>
          </cell>
          <cell r="P1422">
            <v>0</v>
          </cell>
          <cell r="Q1422">
            <v>0</v>
          </cell>
          <cell r="T1422">
            <v>0</v>
          </cell>
        </row>
        <row r="1423">
          <cell r="C1423" t="str">
            <v>MATERIAL</v>
          </cell>
          <cell r="D1423">
            <v>0</v>
          </cell>
          <cell r="E1423">
            <v>0</v>
          </cell>
          <cell r="F1423">
            <v>0</v>
          </cell>
          <cell r="G1423">
            <v>0</v>
          </cell>
          <cell r="H1423">
            <v>0</v>
          </cell>
          <cell r="I1423">
            <v>0</v>
          </cell>
          <cell r="J1423" t="str">
            <v>VOL. o PESO</v>
          </cell>
          <cell r="K1423" t="str">
            <v>DISTANCIA</v>
          </cell>
          <cell r="L1423" t="str">
            <v>M3 o Ton/Km</v>
          </cell>
          <cell r="M1423" t="str">
            <v>TARIFA</v>
          </cell>
          <cell r="N1423">
            <v>0</v>
          </cell>
          <cell r="O1423" t="str">
            <v>Vr. UNITARIO</v>
          </cell>
          <cell r="P1423">
            <v>0</v>
          </cell>
          <cell r="Q1423">
            <v>0</v>
          </cell>
          <cell r="T1423">
            <v>0</v>
          </cell>
        </row>
        <row r="1424">
          <cell r="C1424">
            <v>0</v>
          </cell>
          <cell r="D1424">
            <v>0</v>
          </cell>
          <cell r="E1424">
            <v>0</v>
          </cell>
          <cell r="F1424">
            <v>0</v>
          </cell>
          <cell r="G1424">
            <v>0</v>
          </cell>
          <cell r="H1424">
            <v>0</v>
          </cell>
          <cell r="I1424">
            <v>0</v>
          </cell>
          <cell r="J1424" t="str">
            <v/>
          </cell>
          <cell r="K1424">
            <v>1</v>
          </cell>
          <cell r="L1424">
            <v>5.2499999999999998E-2</v>
          </cell>
          <cell r="M1424">
            <v>0</v>
          </cell>
          <cell r="N1424">
            <v>0</v>
          </cell>
          <cell r="O1424">
            <v>0</v>
          </cell>
          <cell r="P1424">
            <v>0</v>
          </cell>
          <cell r="Q1424">
            <v>0</v>
          </cell>
          <cell r="R1424">
            <v>1.52</v>
          </cell>
          <cell r="T1424">
            <v>0</v>
          </cell>
        </row>
        <row r="1425">
          <cell r="C1425">
            <v>0</v>
          </cell>
          <cell r="D1425">
            <v>0</v>
          </cell>
          <cell r="E1425">
            <v>0</v>
          </cell>
          <cell r="F1425">
            <v>0</v>
          </cell>
          <cell r="G1425">
            <v>0</v>
          </cell>
          <cell r="H1425">
            <v>0</v>
          </cell>
          <cell r="I1425">
            <v>0</v>
          </cell>
          <cell r="J1425" t="str">
            <v/>
          </cell>
          <cell r="K1425">
            <v>0</v>
          </cell>
          <cell r="L1425">
            <v>0</v>
          </cell>
          <cell r="M1425">
            <v>0</v>
          </cell>
          <cell r="N1425">
            <v>0</v>
          </cell>
          <cell r="O1425">
            <v>0</v>
          </cell>
          <cell r="P1425">
            <v>0</v>
          </cell>
          <cell r="Q1425">
            <v>0</v>
          </cell>
          <cell r="R1425">
            <v>0</v>
          </cell>
          <cell r="T1425">
            <v>0</v>
          </cell>
        </row>
        <row r="1426">
          <cell r="C1426">
            <v>0</v>
          </cell>
          <cell r="D1426">
            <v>0</v>
          </cell>
          <cell r="E1426">
            <v>0</v>
          </cell>
          <cell r="F1426">
            <v>0</v>
          </cell>
          <cell r="G1426">
            <v>0</v>
          </cell>
          <cell r="H1426">
            <v>0</v>
          </cell>
          <cell r="I1426">
            <v>0</v>
          </cell>
          <cell r="J1426" t="str">
            <v/>
          </cell>
          <cell r="K1426">
            <v>0</v>
          </cell>
          <cell r="L1426">
            <v>0</v>
          </cell>
          <cell r="M1426">
            <v>0</v>
          </cell>
          <cell r="N1426">
            <v>0</v>
          </cell>
          <cell r="O1426">
            <v>0</v>
          </cell>
          <cell r="P1426">
            <v>0</v>
          </cell>
          <cell r="Q1426">
            <v>0</v>
          </cell>
          <cell r="R1426">
            <v>0</v>
          </cell>
          <cell r="T1426">
            <v>0</v>
          </cell>
        </row>
        <row r="1427">
          <cell r="C1427">
            <v>0</v>
          </cell>
          <cell r="D1427">
            <v>0</v>
          </cell>
          <cell r="E1427">
            <v>0</v>
          </cell>
          <cell r="F1427">
            <v>0</v>
          </cell>
          <cell r="G1427">
            <v>0</v>
          </cell>
          <cell r="H1427">
            <v>0</v>
          </cell>
          <cell r="I1427">
            <v>0</v>
          </cell>
          <cell r="J1427">
            <v>0</v>
          </cell>
          <cell r="K1427">
            <v>0</v>
          </cell>
          <cell r="L1427">
            <v>0</v>
          </cell>
          <cell r="M1427" t="str">
            <v>SUBTOTAL $</v>
          </cell>
          <cell r="N1427">
            <v>0</v>
          </cell>
          <cell r="O1427">
            <v>0</v>
          </cell>
          <cell r="P1427">
            <v>0</v>
          </cell>
          <cell r="Q1427">
            <v>0</v>
          </cell>
          <cell r="T1427">
            <v>0</v>
          </cell>
        </row>
        <row r="1428">
          <cell r="C1428" t="str">
            <v>IV. MANO DE OBRA</v>
          </cell>
          <cell r="D1428">
            <v>0</v>
          </cell>
          <cell r="E1428">
            <v>0</v>
          </cell>
          <cell r="F1428">
            <v>0</v>
          </cell>
          <cell r="G1428">
            <v>0</v>
          </cell>
          <cell r="H1428">
            <v>0</v>
          </cell>
          <cell r="I1428">
            <v>0</v>
          </cell>
          <cell r="J1428">
            <v>0</v>
          </cell>
          <cell r="K1428">
            <v>0</v>
          </cell>
          <cell r="L1428">
            <v>0</v>
          </cell>
          <cell r="M1428">
            <v>0</v>
          </cell>
          <cell r="N1428">
            <v>0</v>
          </cell>
          <cell r="O1428">
            <v>0</v>
          </cell>
          <cell r="P1428">
            <v>0</v>
          </cell>
          <cell r="Q1428">
            <v>0</v>
          </cell>
          <cell r="T1428">
            <v>0</v>
          </cell>
        </row>
        <row r="1429">
          <cell r="C1429">
            <v>0</v>
          </cell>
          <cell r="D1429">
            <v>0</v>
          </cell>
          <cell r="E1429">
            <v>0</v>
          </cell>
          <cell r="F1429">
            <v>0</v>
          </cell>
          <cell r="G1429">
            <v>0</v>
          </cell>
          <cell r="H1429">
            <v>0</v>
          </cell>
          <cell r="I1429">
            <v>0</v>
          </cell>
          <cell r="J1429">
            <v>0</v>
          </cell>
          <cell r="K1429">
            <v>0</v>
          </cell>
          <cell r="L1429">
            <v>0</v>
          </cell>
          <cell r="M1429">
            <v>0</v>
          </cell>
          <cell r="N1429">
            <v>0</v>
          </cell>
          <cell r="O1429">
            <v>0</v>
          </cell>
          <cell r="P1429">
            <v>0</v>
          </cell>
          <cell r="Q1429">
            <v>0</v>
          </cell>
          <cell r="T1429">
            <v>0</v>
          </cell>
        </row>
        <row r="1430">
          <cell r="C1430" t="str">
            <v>TRABAJADOR</v>
          </cell>
          <cell r="D1430">
            <v>0</v>
          </cell>
          <cell r="E1430">
            <v>0</v>
          </cell>
          <cell r="F1430">
            <v>0</v>
          </cell>
          <cell r="G1430">
            <v>0</v>
          </cell>
          <cell r="H1430">
            <v>0</v>
          </cell>
          <cell r="I1430" t="str">
            <v>CANTIDAD</v>
          </cell>
          <cell r="J1430" t="str">
            <v>JORNAL</v>
          </cell>
          <cell r="K1430" t="str">
            <v>PRESTACIONES</v>
          </cell>
          <cell r="L1430" t="str">
            <v>JORNAL TOTAL</v>
          </cell>
          <cell r="M1430" t="str">
            <v>RENDIMIENTO</v>
          </cell>
          <cell r="N1430">
            <v>0</v>
          </cell>
          <cell r="O1430" t="str">
            <v>Vr. UNITARIO</v>
          </cell>
          <cell r="P1430">
            <v>0</v>
          </cell>
          <cell r="Q1430">
            <v>0</v>
          </cell>
          <cell r="R1430">
            <v>0</v>
          </cell>
          <cell r="T1430">
            <v>0</v>
          </cell>
        </row>
        <row r="1431">
          <cell r="C1431" t="str">
            <v>Oficial</v>
          </cell>
          <cell r="D1431">
            <v>0</v>
          </cell>
          <cell r="E1431">
            <v>0</v>
          </cell>
          <cell r="F1431">
            <v>0</v>
          </cell>
          <cell r="G1431">
            <v>0</v>
          </cell>
          <cell r="H1431">
            <v>0</v>
          </cell>
          <cell r="I1431">
            <v>1</v>
          </cell>
          <cell r="J1431">
            <v>88160</v>
          </cell>
          <cell r="K1431">
            <v>1.6933</v>
          </cell>
          <cell r="L1431">
            <v>149281</v>
          </cell>
          <cell r="M1431">
            <v>15</v>
          </cell>
          <cell r="N1431">
            <v>0</v>
          </cell>
          <cell r="O1431">
            <v>9952</v>
          </cell>
          <cell r="P1431">
            <v>0</v>
          </cell>
          <cell r="Q1431">
            <v>0</v>
          </cell>
          <cell r="R1431">
            <v>1.93</v>
          </cell>
          <cell r="T1431" t="str">
            <v>Oficial</v>
          </cell>
        </row>
        <row r="1432">
          <cell r="C1432" t="str">
            <v>Ayudante Entendido</v>
          </cell>
          <cell r="D1432">
            <v>0</v>
          </cell>
          <cell r="E1432">
            <v>0</v>
          </cell>
          <cell r="F1432">
            <v>0</v>
          </cell>
          <cell r="G1432">
            <v>0</v>
          </cell>
          <cell r="H1432">
            <v>0</v>
          </cell>
          <cell r="I1432">
            <v>1</v>
          </cell>
          <cell r="J1432">
            <v>60367</v>
          </cell>
          <cell r="K1432">
            <v>1.7181</v>
          </cell>
          <cell r="L1432">
            <v>103717</v>
          </cell>
          <cell r="M1432">
            <v>15</v>
          </cell>
          <cell r="N1432">
            <v>0</v>
          </cell>
          <cell r="O1432">
            <v>6914</v>
          </cell>
          <cell r="P1432">
            <v>0</v>
          </cell>
          <cell r="Q1432">
            <v>0</v>
          </cell>
          <cell r="R1432">
            <v>1.93</v>
          </cell>
          <cell r="T1432" t="str">
            <v>Ayudante Entendido</v>
          </cell>
        </row>
        <row r="1433">
          <cell r="C1433" t="str">
            <v>Ayudante Raso</v>
          </cell>
          <cell r="D1433">
            <v>0</v>
          </cell>
          <cell r="E1433">
            <v>0</v>
          </cell>
          <cell r="F1433">
            <v>0</v>
          </cell>
          <cell r="G1433">
            <v>0</v>
          </cell>
          <cell r="H1433">
            <v>0</v>
          </cell>
          <cell r="I1433">
            <v>1</v>
          </cell>
          <cell r="J1433">
            <v>44900</v>
          </cell>
          <cell r="K1433">
            <v>1.744</v>
          </cell>
          <cell r="L1433">
            <v>78306</v>
          </cell>
          <cell r="M1433">
            <v>15</v>
          </cell>
          <cell r="N1433">
            <v>0</v>
          </cell>
          <cell r="O1433">
            <v>5220</v>
          </cell>
          <cell r="P1433">
            <v>0</v>
          </cell>
          <cell r="Q1433">
            <v>0</v>
          </cell>
          <cell r="R1433">
            <v>1.93</v>
          </cell>
          <cell r="T1433" t="str">
            <v>Ayudante Raso</v>
          </cell>
        </row>
        <row r="1434">
          <cell r="C1434">
            <v>0</v>
          </cell>
          <cell r="D1434">
            <v>0</v>
          </cell>
          <cell r="E1434">
            <v>0</v>
          </cell>
          <cell r="F1434">
            <v>0</v>
          </cell>
          <cell r="G1434">
            <v>0</v>
          </cell>
          <cell r="H1434">
            <v>0</v>
          </cell>
          <cell r="I1434">
            <v>0</v>
          </cell>
          <cell r="J1434">
            <v>0</v>
          </cell>
          <cell r="K1434">
            <v>0</v>
          </cell>
          <cell r="L1434">
            <v>0.35899999999999999</v>
          </cell>
          <cell r="M1434" t="str">
            <v>SUBTOTAL $</v>
          </cell>
          <cell r="N1434">
            <v>0</v>
          </cell>
          <cell r="O1434">
            <v>22086</v>
          </cell>
          <cell r="P1434">
            <v>0</v>
          </cell>
          <cell r="Q1434">
            <v>0</v>
          </cell>
          <cell r="T1434">
            <v>0</v>
          </cell>
        </row>
        <row r="1435">
          <cell r="C1435">
            <v>0</v>
          </cell>
          <cell r="D1435">
            <v>0</v>
          </cell>
          <cell r="E1435">
            <v>0</v>
          </cell>
          <cell r="F1435">
            <v>0</v>
          </cell>
          <cell r="G1435">
            <v>0</v>
          </cell>
          <cell r="H1435">
            <v>0</v>
          </cell>
          <cell r="I1435">
            <v>0</v>
          </cell>
          <cell r="J1435">
            <v>0</v>
          </cell>
          <cell r="K1435">
            <v>0</v>
          </cell>
          <cell r="L1435">
            <v>0</v>
          </cell>
          <cell r="M1435">
            <v>0</v>
          </cell>
          <cell r="N1435">
            <v>0</v>
          </cell>
          <cell r="O1435">
            <v>0</v>
          </cell>
          <cell r="P1435">
            <v>0</v>
          </cell>
          <cell r="Q1435">
            <v>0</v>
          </cell>
        </row>
        <row r="1436">
          <cell r="C1436" t="str">
            <v>TOTAL COSTO DIRECTO $</v>
          </cell>
          <cell r="D1436">
            <v>0</v>
          </cell>
          <cell r="E1436">
            <v>0</v>
          </cell>
          <cell r="F1436">
            <v>0</v>
          </cell>
          <cell r="G1436">
            <v>0</v>
          </cell>
          <cell r="H1436">
            <v>0</v>
          </cell>
          <cell r="I1436">
            <v>0</v>
          </cell>
          <cell r="J1436">
            <v>0</v>
          </cell>
          <cell r="K1436">
            <v>0</v>
          </cell>
          <cell r="L1436">
            <v>0</v>
          </cell>
          <cell r="M1436">
            <v>0</v>
          </cell>
          <cell r="N1436">
            <v>0</v>
          </cell>
          <cell r="O1436">
            <v>61524</v>
          </cell>
          <cell r="P1436">
            <v>0</v>
          </cell>
          <cell r="Q1436">
            <v>0</v>
          </cell>
        </row>
        <row r="1437">
          <cell r="C1437" t="str">
            <v>V. COSTOS INDIRECTOS</v>
          </cell>
          <cell r="D1437">
            <v>0</v>
          </cell>
          <cell r="E1437">
            <v>0</v>
          </cell>
          <cell r="F1437">
            <v>0</v>
          </cell>
          <cell r="G1437">
            <v>0</v>
          </cell>
          <cell r="H1437">
            <v>0</v>
          </cell>
          <cell r="I1437">
            <v>0</v>
          </cell>
          <cell r="J1437">
            <v>0</v>
          </cell>
          <cell r="K1437">
            <v>0</v>
          </cell>
          <cell r="L1437">
            <v>0</v>
          </cell>
          <cell r="M1437">
            <v>0</v>
          </cell>
          <cell r="N1437">
            <v>0</v>
          </cell>
          <cell r="O1437">
            <v>0</v>
          </cell>
          <cell r="P1437">
            <v>0</v>
          </cell>
          <cell r="Q1437">
            <v>0</v>
          </cell>
        </row>
        <row r="1438">
          <cell r="C1438">
            <v>0</v>
          </cell>
          <cell r="D1438">
            <v>0</v>
          </cell>
          <cell r="E1438">
            <v>0</v>
          </cell>
          <cell r="F1438">
            <v>0</v>
          </cell>
          <cell r="G1438">
            <v>0</v>
          </cell>
          <cell r="H1438">
            <v>0</v>
          </cell>
          <cell r="I1438">
            <v>0</v>
          </cell>
          <cell r="J1438">
            <v>0</v>
          </cell>
          <cell r="K1438">
            <v>0</v>
          </cell>
          <cell r="L1438">
            <v>0</v>
          </cell>
          <cell r="M1438">
            <v>0</v>
          </cell>
          <cell r="N1438">
            <v>0</v>
          </cell>
          <cell r="O1438">
            <v>0</v>
          </cell>
          <cell r="P1438">
            <v>0</v>
          </cell>
          <cell r="Q1438">
            <v>0</v>
          </cell>
        </row>
        <row r="1439">
          <cell r="C1439" t="str">
            <v>Descripción</v>
          </cell>
          <cell r="D1439">
            <v>0</v>
          </cell>
          <cell r="E1439">
            <v>0</v>
          </cell>
          <cell r="F1439">
            <v>0</v>
          </cell>
          <cell r="G1439">
            <v>0</v>
          </cell>
          <cell r="H1439">
            <v>0</v>
          </cell>
          <cell r="I1439">
            <v>0</v>
          </cell>
          <cell r="J1439">
            <v>0</v>
          </cell>
          <cell r="K1439">
            <v>0</v>
          </cell>
          <cell r="L1439" t="str">
            <v>Porcentaje</v>
          </cell>
          <cell r="M1439" t="str">
            <v>Valor Total</v>
          </cell>
          <cell r="N1439">
            <v>0</v>
          </cell>
          <cell r="O1439">
            <v>0</v>
          </cell>
          <cell r="P1439">
            <v>0</v>
          </cell>
          <cell r="Q1439">
            <v>0</v>
          </cell>
        </row>
        <row r="1440">
          <cell r="C1440" t="str">
            <v>ADMINISTRACION</v>
          </cell>
          <cell r="D1440">
            <v>0</v>
          </cell>
          <cell r="E1440">
            <v>0</v>
          </cell>
          <cell r="F1440">
            <v>0</v>
          </cell>
          <cell r="G1440">
            <v>0</v>
          </cell>
          <cell r="H1440">
            <v>0</v>
          </cell>
          <cell r="I1440">
            <v>0</v>
          </cell>
          <cell r="J1440">
            <v>0</v>
          </cell>
          <cell r="K1440">
            <v>0</v>
          </cell>
          <cell r="L1440">
            <v>0.23930000000000001</v>
          </cell>
          <cell r="M1440">
            <v>14723</v>
          </cell>
          <cell r="N1440">
            <v>0</v>
          </cell>
          <cell r="O1440">
            <v>0</v>
          </cell>
          <cell r="P1440">
            <v>0</v>
          </cell>
          <cell r="Q1440">
            <v>0</v>
          </cell>
        </row>
        <row r="1441">
          <cell r="C1441" t="str">
            <v xml:space="preserve">IMPREVISTOS </v>
          </cell>
          <cell r="D1441">
            <v>0</v>
          </cell>
          <cell r="E1441">
            <v>0</v>
          </cell>
          <cell r="F1441">
            <v>0</v>
          </cell>
          <cell r="G1441">
            <v>0</v>
          </cell>
          <cell r="H1441">
            <v>0</v>
          </cell>
          <cell r="I1441">
            <v>0</v>
          </cell>
          <cell r="J1441">
            <v>0</v>
          </cell>
          <cell r="K1441">
            <v>0</v>
          </cell>
          <cell r="L1441">
            <v>0</v>
          </cell>
          <cell r="M1441">
            <v>0</v>
          </cell>
          <cell r="N1441">
            <v>0</v>
          </cell>
          <cell r="O1441">
            <v>0</v>
          </cell>
          <cell r="P1441">
            <v>0</v>
          </cell>
          <cell r="Q1441">
            <v>0</v>
          </cell>
        </row>
        <row r="1442">
          <cell r="C1442" t="str">
            <v>UTILIDAD</v>
          </cell>
          <cell r="D1442">
            <v>0</v>
          </cell>
          <cell r="E1442">
            <v>0</v>
          </cell>
          <cell r="F1442">
            <v>0</v>
          </cell>
          <cell r="G1442">
            <v>0</v>
          </cell>
          <cell r="H1442">
            <v>0</v>
          </cell>
          <cell r="I1442">
            <v>0</v>
          </cell>
          <cell r="J1442">
            <v>0</v>
          </cell>
          <cell r="K1442">
            <v>0</v>
          </cell>
          <cell r="L1442">
            <v>0.05</v>
          </cell>
          <cell r="M1442">
            <v>3076</v>
          </cell>
          <cell r="N1442">
            <v>0</v>
          </cell>
          <cell r="O1442">
            <v>0</v>
          </cell>
          <cell r="P1442">
            <v>0</v>
          </cell>
          <cell r="Q1442">
            <v>0</v>
          </cell>
        </row>
        <row r="1443">
          <cell r="C1443" t="str">
            <v>SUBTOTAL $</v>
          </cell>
          <cell r="D1443">
            <v>0</v>
          </cell>
          <cell r="E1443">
            <v>0</v>
          </cell>
          <cell r="F1443">
            <v>0</v>
          </cell>
          <cell r="G1443">
            <v>0</v>
          </cell>
          <cell r="H1443">
            <v>0</v>
          </cell>
          <cell r="I1443">
            <v>0</v>
          </cell>
          <cell r="J1443">
            <v>0</v>
          </cell>
          <cell r="K1443">
            <v>0</v>
          </cell>
          <cell r="L1443">
            <v>0</v>
          </cell>
          <cell r="M1443">
            <v>0</v>
          </cell>
          <cell r="N1443">
            <v>0</v>
          </cell>
          <cell r="O1443">
            <v>17799</v>
          </cell>
          <cell r="P1443">
            <v>0</v>
          </cell>
          <cell r="Q1443">
            <v>0</v>
          </cell>
        </row>
        <row r="1444">
          <cell r="C1444">
            <v>0</v>
          </cell>
          <cell r="D1444">
            <v>0</v>
          </cell>
          <cell r="E1444">
            <v>0</v>
          </cell>
          <cell r="F1444">
            <v>0</v>
          </cell>
          <cell r="G1444">
            <v>0</v>
          </cell>
          <cell r="H1444">
            <v>0</v>
          </cell>
          <cell r="I1444">
            <v>0</v>
          </cell>
          <cell r="J1444">
            <v>0</v>
          </cell>
          <cell r="K1444">
            <v>0</v>
          </cell>
          <cell r="L1444">
            <v>0</v>
          </cell>
          <cell r="M1444">
            <v>0</v>
          </cell>
          <cell r="N1444">
            <v>0</v>
          </cell>
          <cell r="O1444">
            <v>0</v>
          </cell>
          <cell r="P1444">
            <v>0</v>
          </cell>
          <cell r="Q1444">
            <v>0</v>
          </cell>
        </row>
        <row r="1445">
          <cell r="C1445" t="str">
            <v>Precio Unitario Total Aproximado al peso $</v>
          </cell>
          <cell r="D1445">
            <v>0</v>
          </cell>
          <cell r="E1445">
            <v>0</v>
          </cell>
          <cell r="F1445">
            <v>0</v>
          </cell>
          <cell r="G1445">
            <v>0</v>
          </cell>
          <cell r="H1445">
            <v>0</v>
          </cell>
          <cell r="I1445">
            <v>0</v>
          </cell>
          <cell r="J1445">
            <v>0</v>
          </cell>
          <cell r="K1445">
            <v>0</v>
          </cell>
          <cell r="L1445">
            <v>0</v>
          </cell>
          <cell r="M1445">
            <v>0</v>
          </cell>
          <cell r="N1445">
            <v>0</v>
          </cell>
          <cell r="O1445">
            <v>79323</v>
          </cell>
          <cell r="P1445">
            <v>0</v>
          </cell>
          <cell r="Q1445">
            <v>0</v>
          </cell>
        </row>
        <row r="1446">
          <cell r="C1446">
            <v>0</v>
          </cell>
          <cell r="D1446">
            <v>0</v>
          </cell>
          <cell r="E1446">
            <v>0</v>
          </cell>
          <cell r="F1446">
            <v>0</v>
          </cell>
          <cell r="G1446">
            <v>0</v>
          </cell>
          <cell r="H1446">
            <v>0</v>
          </cell>
          <cell r="I1446">
            <v>0</v>
          </cell>
          <cell r="J1446">
            <v>0</v>
          </cell>
          <cell r="K1446">
            <v>0</v>
          </cell>
          <cell r="L1446">
            <v>0</v>
          </cell>
          <cell r="M1446">
            <v>0</v>
          </cell>
          <cell r="N1446">
            <v>0</v>
          </cell>
          <cell r="O1446">
            <v>0</v>
          </cell>
          <cell r="P1446">
            <v>0</v>
          </cell>
          <cell r="Q1446">
            <v>0</v>
          </cell>
        </row>
        <row r="1447">
          <cell r="C1447">
            <v>0</v>
          </cell>
          <cell r="D1447">
            <v>0</v>
          </cell>
          <cell r="E1447">
            <v>0</v>
          </cell>
          <cell r="F1447">
            <v>0</v>
          </cell>
          <cell r="G1447">
            <v>0</v>
          </cell>
          <cell r="H1447">
            <v>0</v>
          </cell>
          <cell r="I1447">
            <v>0</v>
          </cell>
          <cell r="J1447">
            <v>0</v>
          </cell>
          <cell r="K1447">
            <v>0</v>
          </cell>
          <cell r="L1447">
            <v>0</v>
          </cell>
          <cell r="M1447">
            <v>0</v>
          </cell>
          <cell r="N1447">
            <v>0</v>
          </cell>
          <cell r="O1447">
            <v>0</v>
          </cell>
          <cell r="P1447">
            <v>0</v>
          </cell>
          <cell r="Q1447">
            <v>0</v>
          </cell>
        </row>
        <row r="1448">
          <cell r="C1448">
            <v>0</v>
          </cell>
          <cell r="D1448">
            <v>0</v>
          </cell>
          <cell r="E1448">
            <v>0</v>
          </cell>
          <cell r="F1448">
            <v>0</v>
          </cell>
          <cell r="G1448">
            <v>0</v>
          </cell>
          <cell r="H1448" t="str">
            <v>Firma</v>
          </cell>
          <cell r="I1448">
            <v>0</v>
          </cell>
          <cell r="J1448">
            <v>0</v>
          </cell>
          <cell r="K1448">
            <v>0</v>
          </cell>
          <cell r="L1448">
            <v>0</v>
          </cell>
          <cell r="M1448">
            <v>0</v>
          </cell>
          <cell r="N1448">
            <v>0</v>
          </cell>
          <cell r="O1448">
            <v>0</v>
          </cell>
          <cell r="P1448">
            <v>0</v>
          </cell>
          <cell r="Q1448">
            <v>0</v>
          </cell>
        </row>
        <row r="1449">
          <cell r="C1449">
            <v>0</v>
          </cell>
          <cell r="D1449">
            <v>0</v>
          </cell>
          <cell r="E1449">
            <v>0</v>
          </cell>
          <cell r="F1449">
            <v>0</v>
          </cell>
          <cell r="G1449">
            <v>0</v>
          </cell>
          <cell r="H1449" t="str">
            <v>Nombre:</v>
          </cell>
          <cell r="I1449">
            <v>0</v>
          </cell>
          <cell r="J1449">
            <v>0</v>
          </cell>
          <cell r="K1449">
            <v>0</v>
          </cell>
          <cell r="L1449">
            <v>0</v>
          </cell>
          <cell r="M1449">
            <v>0</v>
          </cell>
          <cell r="N1449">
            <v>0</v>
          </cell>
          <cell r="O1449">
            <v>0</v>
          </cell>
          <cell r="P1449">
            <v>0</v>
          </cell>
          <cell r="Q1449">
            <v>0</v>
          </cell>
        </row>
        <row r="1450">
          <cell r="C1450">
            <v>0</v>
          </cell>
          <cell r="D1450">
            <v>0</v>
          </cell>
          <cell r="E1450">
            <v>0</v>
          </cell>
          <cell r="F1450">
            <v>0</v>
          </cell>
          <cell r="G1450">
            <v>0</v>
          </cell>
          <cell r="H1450" t="str">
            <v>Representante Legal del Contratista o su Apoderado</v>
          </cell>
          <cell r="I1450">
            <v>0</v>
          </cell>
          <cell r="J1450">
            <v>0</v>
          </cell>
          <cell r="K1450">
            <v>0</v>
          </cell>
          <cell r="L1450">
            <v>0</v>
          </cell>
          <cell r="M1450">
            <v>0</v>
          </cell>
          <cell r="N1450">
            <v>0</v>
          </cell>
          <cell r="O1450">
            <v>0</v>
          </cell>
          <cell r="P1450">
            <v>0</v>
          </cell>
          <cell r="Q1450">
            <v>0</v>
          </cell>
        </row>
        <row r="1451">
          <cell r="C1451">
            <v>0</v>
          </cell>
          <cell r="D1451">
            <v>0</v>
          </cell>
          <cell r="E1451">
            <v>0</v>
          </cell>
          <cell r="F1451">
            <v>0</v>
          </cell>
          <cell r="G1451">
            <v>0</v>
          </cell>
          <cell r="H1451" t="str">
            <v>Matricula No. :</v>
          </cell>
          <cell r="I1451">
            <v>0</v>
          </cell>
          <cell r="J1451">
            <v>0</v>
          </cell>
          <cell r="K1451">
            <v>0</v>
          </cell>
          <cell r="L1451">
            <v>0</v>
          </cell>
          <cell r="M1451">
            <v>0</v>
          </cell>
          <cell r="N1451">
            <v>0</v>
          </cell>
          <cell r="O1451">
            <v>0</v>
          </cell>
          <cell r="P1451">
            <v>0</v>
          </cell>
          <cell r="Q1451">
            <v>0</v>
          </cell>
        </row>
        <row r="1452">
          <cell r="C1452">
            <v>0</v>
          </cell>
          <cell r="D1452">
            <v>0</v>
          </cell>
          <cell r="E1452">
            <v>0</v>
          </cell>
          <cell r="F1452">
            <v>0</v>
          </cell>
          <cell r="G1452">
            <v>0</v>
          </cell>
          <cell r="H1452" t="str">
            <v xml:space="preserve"> </v>
          </cell>
          <cell r="I1452">
            <v>0</v>
          </cell>
          <cell r="J1452">
            <v>0</v>
          </cell>
          <cell r="K1452">
            <v>0</v>
          </cell>
          <cell r="L1452">
            <v>0</v>
          </cell>
          <cell r="M1452">
            <v>0</v>
          </cell>
          <cell r="N1452">
            <v>0</v>
          </cell>
          <cell r="O1452">
            <v>0</v>
          </cell>
          <cell r="P1452">
            <v>0</v>
          </cell>
          <cell r="Q1452">
            <v>0</v>
          </cell>
        </row>
        <row r="1453">
          <cell r="C1453" t="str">
            <v>OBSERVACIONES INTERVENTORÍA</v>
          </cell>
          <cell r="D1453">
            <v>0</v>
          </cell>
          <cell r="E1453">
            <v>0</v>
          </cell>
          <cell r="F1453">
            <v>0</v>
          </cell>
          <cell r="G1453">
            <v>0</v>
          </cell>
          <cell r="H1453">
            <v>0</v>
          </cell>
          <cell r="I1453">
            <v>0</v>
          </cell>
          <cell r="J1453">
            <v>0</v>
          </cell>
          <cell r="K1453">
            <v>0</v>
          </cell>
          <cell r="L1453">
            <v>0</v>
          </cell>
          <cell r="M1453">
            <v>0</v>
          </cell>
          <cell r="N1453">
            <v>0</v>
          </cell>
          <cell r="O1453">
            <v>0</v>
          </cell>
          <cell r="P1453">
            <v>0</v>
          </cell>
          <cell r="Q1453">
            <v>0</v>
          </cell>
        </row>
        <row r="1454">
          <cell r="C1454">
            <v>0</v>
          </cell>
          <cell r="D1454">
            <v>0</v>
          </cell>
          <cell r="E1454">
            <v>0</v>
          </cell>
          <cell r="F1454">
            <v>0</v>
          </cell>
          <cell r="G1454">
            <v>0</v>
          </cell>
          <cell r="H1454">
            <v>0</v>
          </cell>
          <cell r="I1454">
            <v>0</v>
          </cell>
          <cell r="J1454">
            <v>0</v>
          </cell>
          <cell r="K1454">
            <v>0</v>
          </cell>
          <cell r="L1454">
            <v>0</v>
          </cell>
          <cell r="M1454">
            <v>0</v>
          </cell>
          <cell r="N1454">
            <v>0</v>
          </cell>
          <cell r="O1454">
            <v>0</v>
          </cell>
          <cell r="P1454">
            <v>0</v>
          </cell>
          <cell r="Q1454">
            <v>0</v>
          </cell>
        </row>
        <row r="1455">
          <cell r="C1455">
            <v>0</v>
          </cell>
          <cell r="D1455">
            <v>0</v>
          </cell>
          <cell r="E1455">
            <v>0</v>
          </cell>
          <cell r="F1455">
            <v>0</v>
          </cell>
          <cell r="G1455">
            <v>0</v>
          </cell>
          <cell r="H1455">
            <v>0</v>
          </cell>
          <cell r="I1455">
            <v>0</v>
          </cell>
          <cell r="J1455">
            <v>0</v>
          </cell>
          <cell r="K1455">
            <v>0</v>
          </cell>
          <cell r="L1455">
            <v>0</v>
          </cell>
          <cell r="M1455">
            <v>0</v>
          </cell>
          <cell r="N1455">
            <v>0</v>
          </cell>
          <cell r="O1455">
            <v>0</v>
          </cell>
          <cell r="P1455">
            <v>0</v>
          </cell>
          <cell r="Q1455">
            <v>0</v>
          </cell>
        </row>
        <row r="1456">
          <cell r="C1456">
            <v>0</v>
          </cell>
          <cell r="D1456">
            <v>0</v>
          </cell>
          <cell r="E1456">
            <v>0</v>
          </cell>
          <cell r="F1456">
            <v>0</v>
          </cell>
          <cell r="G1456">
            <v>0</v>
          </cell>
          <cell r="H1456">
            <v>0</v>
          </cell>
          <cell r="I1456">
            <v>0</v>
          </cell>
          <cell r="J1456">
            <v>0</v>
          </cell>
          <cell r="K1456">
            <v>0</v>
          </cell>
          <cell r="L1456">
            <v>0</v>
          </cell>
          <cell r="M1456">
            <v>0</v>
          </cell>
          <cell r="N1456">
            <v>0</v>
          </cell>
          <cell r="O1456">
            <v>0</v>
          </cell>
          <cell r="P1456">
            <v>0</v>
          </cell>
          <cell r="Q1456">
            <v>0</v>
          </cell>
        </row>
        <row r="1457">
          <cell r="C1457" t="str">
            <v>APROBACIÓN POR INTERVENTORÍA</v>
          </cell>
          <cell r="D1457">
            <v>0</v>
          </cell>
          <cell r="E1457">
            <v>0</v>
          </cell>
          <cell r="F1457">
            <v>0</v>
          </cell>
          <cell r="G1457">
            <v>0</v>
          </cell>
          <cell r="H1457">
            <v>0</v>
          </cell>
          <cell r="I1457">
            <v>0</v>
          </cell>
          <cell r="J1457">
            <v>0</v>
          </cell>
          <cell r="K1457">
            <v>0</v>
          </cell>
          <cell r="L1457">
            <v>0</v>
          </cell>
          <cell r="M1457">
            <v>0</v>
          </cell>
          <cell r="N1457">
            <v>0</v>
          </cell>
          <cell r="O1457">
            <v>0</v>
          </cell>
          <cell r="P1457">
            <v>0</v>
          </cell>
          <cell r="Q1457">
            <v>0</v>
          </cell>
        </row>
        <row r="1458">
          <cell r="C1458"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1458">
            <v>0</v>
          </cell>
          <cell r="E1458">
            <v>0</v>
          </cell>
          <cell r="F1458">
            <v>0</v>
          </cell>
          <cell r="G1458">
            <v>0</v>
          </cell>
          <cell r="H1458">
            <v>0</v>
          </cell>
          <cell r="I1458">
            <v>0</v>
          </cell>
          <cell r="J1458">
            <v>0</v>
          </cell>
          <cell r="K1458">
            <v>0</v>
          </cell>
          <cell r="L1458">
            <v>0</v>
          </cell>
          <cell r="M1458">
            <v>0</v>
          </cell>
          <cell r="N1458">
            <v>0</v>
          </cell>
          <cell r="O1458">
            <v>0</v>
          </cell>
          <cell r="P1458">
            <v>0</v>
          </cell>
          <cell r="Q1458">
            <v>0</v>
          </cell>
        </row>
        <row r="1459">
          <cell r="C1459">
            <v>0</v>
          </cell>
          <cell r="D1459">
            <v>0</v>
          </cell>
          <cell r="E1459">
            <v>0</v>
          </cell>
          <cell r="F1459">
            <v>0</v>
          </cell>
          <cell r="G1459">
            <v>0</v>
          </cell>
          <cell r="H1459">
            <v>0</v>
          </cell>
          <cell r="I1459">
            <v>0</v>
          </cell>
          <cell r="J1459">
            <v>0</v>
          </cell>
          <cell r="K1459">
            <v>0</v>
          </cell>
          <cell r="L1459">
            <v>0</v>
          </cell>
          <cell r="M1459">
            <v>0</v>
          </cell>
          <cell r="N1459">
            <v>0</v>
          </cell>
          <cell r="O1459">
            <v>0</v>
          </cell>
          <cell r="P1459">
            <v>0</v>
          </cell>
          <cell r="Q1459">
            <v>0</v>
          </cell>
        </row>
        <row r="1460">
          <cell r="C1460"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1460">
            <v>0</v>
          </cell>
          <cell r="E1460">
            <v>0</v>
          </cell>
          <cell r="F1460">
            <v>0</v>
          </cell>
          <cell r="G1460">
            <v>0</v>
          </cell>
          <cell r="H1460">
            <v>0</v>
          </cell>
          <cell r="I1460">
            <v>0</v>
          </cell>
          <cell r="J1460">
            <v>0</v>
          </cell>
          <cell r="K1460">
            <v>0</v>
          </cell>
          <cell r="L1460">
            <v>0</v>
          </cell>
          <cell r="M1460">
            <v>0</v>
          </cell>
          <cell r="N1460">
            <v>0</v>
          </cell>
          <cell r="O1460">
            <v>0</v>
          </cell>
          <cell r="P1460">
            <v>0</v>
          </cell>
          <cell r="Q1460">
            <v>0</v>
          </cell>
        </row>
        <row r="1461">
          <cell r="C1461">
            <v>0</v>
          </cell>
          <cell r="D1461">
            <v>0</v>
          </cell>
          <cell r="E1461">
            <v>0</v>
          </cell>
          <cell r="F1461">
            <v>0</v>
          </cell>
          <cell r="G1461">
            <v>0</v>
          </cell>
          <cell r="H1461">
            <v>0</v>
          </cell>
          <cell r="I1461">
            <v>0</v>
          </cell>
          <cell r="J1461">
            <v>0</v>
          </cell>
          <cell r="K1461">
            <v>0</v>
          </cell>
          <cell r="L1461">
            <v>0</v>
          </cell>
          <cell r="M1461">
            <v>0</v>
          </cell>
          <cell r="N1461">
            <v>0</v>
          </cell>
          <cell r="O1461">
            <v>0</v>
          </cell>
          <cell r="P1461">
            <v>0</v>
          </cell>
          <cell r="Q1461">
            <v>0</v>
          </cell>
        </row>
        <row r="1462">
          <cell r="C1462">
            <v>0</v>
          </cell>
          <cell r="D1462">
            <v>0</v>
          </cell>
          <cell r="E1462">
            <v>0</v>
          </cell>
          <cell r="F1462">
            <v>0</v>
          </cell>
          <cell r="G1462">
            <v>0</v>
          </cell>
          <cell r="H1462">
            <v>0</v>
          </cell>
          <cell r="I1462">
            <v>0</v>
          </cell>
          <cell r="J1462">
            <v>0</v>
          </cell>
          <cell r="K1462">
            <v>0</v>
          </cell>
          <cell r="L1462">
            <v>0</v>
          </cell>
          <cell r="M1462">
            <v>0</v>
          </cell>
          <cell r="N1462">
            <v>0</v>
          </cell>
          <cell r="O1462">
            <v>0</v>
          </cell>
          <cell r="P1462">
            <v>0</v>
          </cell>
          <cell r="Q1462">
            <v>0</v>
          </cell>
        </row>
        <row r="1463">
          <cell r="C1463">
            <v>0</v>
          </cell>
          <cell r="D1463">
            <v>0</v>
          </cell>
          <cell r="E1463">
            <v>0</v>
          </cell>
          <cell r="F1463">
            <v>0</v>
          </cell>
          <cell r="G1463">
            <v>0</v>
          </cell>
          <cell r="H1463" t="str">
            <v>Firma</v>
          </cell>
          <cell r="I1463">
            <v>0</v>
          </cell>
          <cell r="J1463">
            <v>0</v>
          </cell>
          <cell r="K1463">
            <v>0</v>
          </cell>
          <cell r="L1463">
            <v>0</v>
          </cell>
          <cell r="M1463">
            <v>0</v>
          </cell>
          <cell r="N1463">
            <v>0</v>
          </cell>
          <cell r="O1463">
            <v>0</v>
          </cell>
          <cell r="P1463">
            <v>0</v>
          </cell>
          <cell r="Q1463">
            <v>0</v>
          </cell>
        </row>
        <row r="1464">
          <cell r="C1464">
            <v>0</v>
          </cell>
          <cell r="D1464">
            <v>0</v>
          </cell>
          <cell r="E1464">
            <v>0</v>
          </cell>
          <cell r="F1464">
            <v>0</v>
          </cell>
          <cell r="G1464">
            <v>0</v>
          </cell>
          <cell r="H1464" t="str">
            <v>Nombre:</v>
          </cell>
          <cell r="I1464">
            <v>0</v>
          </cell>
          <cell r="J1464">
            <v>0</v>
          </cell>
          <cell r="K1464">
            <v>0</v>
          </cell>
          <cell r="L1464">
            <v>0</v>
          </cell>
          <cell r="M1464">
            <v>0</v>
          </cell>
          <cell r="N1464">
            <v>0</v>
          </cell>
          <cell r="O1464">
            <v>0</v>
          </cell>
          <cell r="P1464">
            <v>0</v>
          </cell>
          <cell r="Q1464">
            <v>0</v>
          </cell>
        </row>
        <row r="1465">
          <cell r="C1465">
            <v>0</v>
          </cell>
          <cell r="D1465">
            <v>0</v>
          </cell>
          <cell r="E1465">
            <v>0</v>
          </cell>
          <cell r="F1465">
            <v>0</v>
          </cell>
          <cell r="G1465">
            <v>0</v>
          </cell>
          <cell r="H1465" t="str">
            <v>Representante Legal del Interventor o su Apoderado</v>
          </cell>
          <cell r="I1465">
            <v>0</v>
          </cell>
          <cell r="J1465">
            <v>0</v>
          </cell>
          <cell r="K1465">
            <v>0</v>
          </cell>
          <cell r="L1465">
            <v>0</v>
          </cell>
          <cell r="M1465">
            <v>0</v>
          </cell>
          <cell r="N1465">
            <v>0</v>
          </cell>
          <cell r="O1465">
            <v>0</v>
          </cell>
          <cell r="P1465">
            <v>0</v>
          </cell>
          <cell r="Q1465">
            <v>0</v>
          </cell>
        </row>
        <row r="1466">
          <cell r="C1466">
            <v>0</v>
          </cell>
          <cell r="D1466">
            <v>0</v>
          </cell>
          <cell r="E1466">
            <v>0</v>
          </cell>
          <cell r="F1466">
            <v>0</v>
          </cell>
          <cell r="G1466">
            <v>0</v>
          </cell>
          <cell r="H1466" t="str">
            <v>Matricula No. :</v>
          </cell>
          <cell r="I1466">
            <v>0</v>
          </cell>
          <cell r="J1466">
            <v>0</v>
          </cell>
          <cell r="K1466">
            <v>0</v>
          </cell>
          <cell r="L1466">
            <v>0</v>
          </cell>
          <cell r="M1466">
            <v>0</v>
          </cell>
          <cell r="N1466">
            <v>0</v>
          </cell>
          <cell r="O1466">
            <v>0</v>
          </cell>
          <cell r="P1466">
            <v>0</v>
          </cell>
          <cell r="Q1466">
            <v>0</v>
          </cell>
        </row>
        <row r="1467">
          <cell r="C1467">
            <v>0</v>
          </cell>
          <cell r="D1467">
            <v>0</v>
          </cell>
          <cell r="E1467">
            <v>0</v>
          </cell>
          <cell r="F1467">
            <v>0</v>
          </cell>
          <cell r="G1467">
            <v>0</v>
          </cell>
          <cell r="H1467">
            <v>0</v>
          </cell>
          <cell r="I1467">
            <v>0</v>
          </cell>
          <cell r="J1467">
            <v>0</v>
          </cell>
          <cell r="K1467">
            <v>0</v>
          </cell>
          <cell r="L1467">
            <v>0</v>
          </cell>
          <cell r="M1467">
            <v>0</v>
          </cell>
          <cell r="N1467">
            <v>0</v>
          </cell>
          <cell r="O1467">
            <v>0</v>
          </cell>
          <cell r="P1467">
            <v>0</v>
          </cell>
          <cell r="Q1467">
            <v>0</v>
          </cell>
        </row>
        <row r="1468">
          <cell r="C1468">
            <v>0</v>
          </cell>
          <cell r="D1468">
            <v>0</v>
          </cell>
          <cell r="E1468">
            <v>0</v>
          </cell>
          <cell r="F1468">
            <v>0</v>
          </cell>
          <cell r="G1468">
            <v>0</v>
          </cell>
          <cell r="H1468">
            <v>0</v>
          </cell>
          <cell r="I1468">
            <v>0</v>
          </cell>
          <cell r="J1468">
            <v>0</v>
          </cell>
          <cell r="K1468">
            <v>0</v>
          </cell>
          <cell r="L1468">
            <v>0</v>
          </cell>
          <cell r="M1468">
            <v>0</v>
          </cell>
          <cell r="N1468">
            <v>0</v>
          </cell>
          <cell r="O1468">
            <v>0</v>
          </cell>
          <cell r="P1468">
            <v>0</v>
          </cell>
          <cell r="Q1468">
            <v>0</v>
          </cell>
        </row>
        <row r="1470">
          <cell r="C1470">
            <v>0</v>
          </cell>
          <cell r="D1470">
            <v>0</v>
          </cell>
          <cell r="E1470">
            <v>0</v>
          </cell>
          <cell r="F1470">
            <v>0</v>
          </cell>
          <cell r="G1470">
            <v>0</v>
          </cell>
          <cell r="H1470">
            <v>0</v>
          </cell>
          <cell r="I1470">
            <v>0</v>
          </cell>
          <cell r="J1470">
            <v>0</v>
          </cell>
          <cell r="K1470">
            <v>0</v>
          </cell>
          <cell r="L1470">
            <v>0</v>
          </cell>
          <cell r="M1470">
            <v>0</v>
          </cell>
          <cell r="N1470">
            <v>0</v>
          </cell>
          <cell r="O1470">
            <v>0</v>
          </cell>
          <cell r="P1470">
            <v>0</v>
          </cell>
          <cell r="Q1470">
            <v>0</v>
          </cell>
        </row>
        <row r="1471">
          <cell r="C1471" t="str">
            <v>Formulario 1 - Propuesta económica  - Documento tipo de selección abreviada de menor cuantía - versión 2</v>
          </cell>
          <cell r="D1471">
            <v>0</v>
          </cell>
          <cell r="E1471">
            <v>0</v>
          </cell>
          <cell r="F1471">
            <v>0</v>
          </cell>
          <cell r="G1471">
            <v>0</v>
          </cell>
          <cell r="H1471">
            <v>0</v>
          </cell>
          <cell r="I1471">
            <v>0</v>
          </cell>
          <cell r="J1471">
            <v>0</v>
          </cell>
          <cell r="K1471">
            <v>0</v>
          </cell>
          <cell r="L1471">
            <v>0</v>
          </cell>
          <cell r="M1471">
            <v>0</v>
          </cell>
          <cell r="N1471">
            <v>0</v>
          </cell>
          <cell r="O1471">
            <v>0</v>
          </cell>
          <cell r="P1471">
            <v>0</v>
          </cell>
          <cell r="Q1471">
            <v>0</v>
          </cell>
        </row>
        <row r="1472">
          <cell r="C1472" t="str">
            <v>Código</v>
          </cell>
          <cell r="D1472" t="str">
            <v>CCE-EICP-FM-25</v>
          </cell>
          <cell r="E1472" t="str">
            <v>Versión</v>
          </cell>
          <cell r="F1472">
            <v>2</v>
          </cell>
          <cell r="G1472">
            <v>0</v>
          </cell>
          <cell r="H1472">
            <v>0</v>
          </cell>
          <cell r="I1472">
            <v>0</v>
          </cell>
          <cell r="J1472">
            <v>0</v>
          </cell>
          <cell r="K1472">
            <v>0</v>
          </cell>
          <cell r="L1472">
            <v>0</v>
          </cell>
          <cell r="M1472">
            <v>0</v>
          </cell>
          <cell r="N1472">
            <v>0</v>
          </cell>
          <cell r="O1472">
            <v>0</v>
          </cell>
          <cell r="P1472">
            <v>0</v>
          </cell>
          <cell r="Q1472">
            <v>0</v>
          </cell>
        </row>
        <row r="1473">
          <cell r="C1473">
            <v>0</v>
          </cell>
          <cell r="D1473">
            <v>0</v>
          </cell>
          <cell r="E1473">
            <v>0</v>
          </cell>
          <cell r="F1473">
            <v>0</v>
          </cell>
          <cell r="G1473">
            <v>0</v>
          </cell>
          <cell r="H1473">
            <v>0</v>
          </cell>
          <cell r="I1473">
            <v>0</v>
          </cell>
          <cell r="J1473">
            <v>0</v>
          </cell>
          <cell r="K1473">
            <v>0</v>
          </cell>
          <cell r="L1473">
            <v>0</v>
          </cell>
          <cell r="M1473">
            <v>0</v>
          </cell>
          <cell r="N1473">
            <v>0</v>
          </cell>
          <cell r="O1473">
            <v>0</v>
          </cell>
          <cell r="P1473">
            <v>0</v>
          </cell>
          <cell r="Q1473">
            <v>0</v>
          </cell>
        </row>
        <row r="1474">
          <cell r="C1474" t="str">
            <v>[La entidad podrá utilizar este formato para la presentación de los análisis de precios unitarios el contratista en la oportunidad prevista en el numeral 8.1. del Documento Base]</v>
          </cell>
          <cell r="D1474">
            <v>0</v>
          </cell>
          <cell r="E1474">
            <v>0</v>
          </cell>
          <cell r="F1474">
            <v>0</v>
          </cell>
          <cell r="G1474">
            <v>0</v>
          </cell>
          <cell r="H1474">
            <v>0</v>
          </cell>
          <cell r="I1474">
            <v>0</v>
          </cell>
          <cell r="J1474">
            <v>0</v>
          </cell>
          <cell r="K1474">
            <v>0</v>
          </cell>
          <cell r="L1474">
            <v>0</v>
          </cell>
          <cell r="M1474">
            <v>0</v>
          </cell>
          <cell r="N1474">
            <v>0</v>
          </cell>
          <cell r="O1474">
            <v>0</v>
          </cell>
          <cell r="P1474">
            <v>0</v>
          </cell>
          <cell r="Q1474">
            <v>0</v>
          </cell>
        </row>
        <row r="1475">
          <cell r="C1475">
            <v>0</v>
          </cell>
          <cell r="D1475">
            <v>0</v>
          </cell>
          <cell r="E1475">
            <v>0</v>
          </cell>
          <cell r="F1475">
            <v>0</v>
          </cell>
          <cell r="G1475">
            <v>0</v>
          </cell>
          <cell r="H1475">
            <v>0</v>
          </cell>
          <cell r="I1475">
            <v>0</v>
          </cell>
          <cell r="J1475">
            <v>0</v>
          </cell>
          <cell r="K1475">
            <v>0</v>
          </cell>
          <cell r="L1475">
            <v>0</v>
          </cell>
          <cell r="M1475">
            <v>0</v>
          </cell>
          <cell r="N1475">
            <v>0</v>
          </cell>
          <cell r="O1475">
            <v>0</v>
          </cell>
          <cell r="P1475">
            <v>0</v>
          </cell>
          <cell r="Q1475">
            <v>0</v>
          </cell>
        </row>
        <row r="1476">
          <cell r="C1476">
            <v>0</v>
          </cell>
          <cell r="D1476">
            <v>0</v>
          </cell>
          <cell r="E1476">
            <v>0</v>
          </cell>
          <cell r="F1476">
            <v>0</v>
          </cell>
          <cell r="G1476">
            <v>0</v>
          </cell>
          <cell r="H1476">
            <v>0</v>
          </cell>
          <cell r="I1476">
            <v>0</v>
          </cell>
          <cell r="J1476">
            <v>0</v>
          </cell>
          <cell r="K1476">
            <v>0</v>
          </cell>
          <cell r="L1476">
            <v>0</v>
          </cell>
          <cell r="M1476">
            <v>0</v>
          </cell>
          <cell r="N1476">
            <v>0</v>
          </cell>
          <cell r="O1476">
            <v>0</v>
          </cell>
          <cell r="P1476">
            <v>0</v>
          </cell>
          <cell r="Q1476">
            <v>0</v>
          </cell>
        </row>
        <row r="1477">
          <cell r="C1477">
            <v>0</v>
          </cell>
          <cell r="D1477" t="str">
            <v>MUNICIPIO DE CONCORDIA, ANTIOQUIA</v>
          </cell>
          <cell r="E1477">
            <v>0</v>
          </cell>
          <cell r="F1477">
            <v>0</v>
          </cell>
          <cell r="G1477">
            <v>0</v>
          </cell>
          <cell r="H1477">
            <v>0</v>
          </cell>
          <cell r="I1477">
            <v>0</v>
          </cell>
          <cell r="J1477">
            <v>0</v>
          </cell>
          <cell r="K1477">
            <v>0</v>
          </cell>
          <cell r="L1477">
            <v>0</v>
          </cell>
          <cell r="M1477">
            <v>0</v>
          </cell>
          <cell r="N1477">
            <v>0</v>
          </cell>
          <cell r="O1477">
            <v>0</v>
          </cell>
          <cell r="P1477">
            <v>0</v>
          </cell>
          <cell r="Q1477">
            <v>0</v>
          </cell>
        </row>
        <row r="1478">
          <cell r="C1478">
            <v>0</v>
          </cell>
          <cell r="D1478">
            <v>0</v>
          </cell>
          <cell r="E1478">
            <v>0</v>
          </cell>
          <cell r="F1478">
            <v>0</v>
          </cell>
          <cell r="G1478">
            <v>0</v>
          </cell>
          <cell r="H1478">
            <v>0</v>
          </cell>
          <cell r="I1478">
            <v>0</v>
          </cell>
          <cell r="J1478">
            <v>0</v>
          </cell>
          <cell r="K1478">
            <v>0</v>
          </cell>
          <cell r="L1478" t="str">
            <v>VERSIÓN</v>
          </cell>
          <cell r="M1478">
            <v>0</v>
          </cell>
          <cell r="N1478">
            <v>0</v>
          </cell>
          <cell r="O1478">
            <v>0</v>
          </cell>
          <cell r="P1478">
            <v>0</v>
          </cell>
          <cell r="Q1478">
            <v>0</v>
          </cell>
        </row>
        <row r="1479">
          <cell r="C1479">
            <v>0</v>
          </cell>
          <cell r="D1479" t="str">
            <v xml:space="preserve">[NÚMERO DEL PROCESO] </v>
          </cell>
          <cell r="E1479">
            <v>0</v>
          </cell>
          <cell r="F1479">
            <v>0</v>
          </cell>
          <cell r="G1479">
            <v>0</v>
          </cell>
          <cell r="H1479">
            <v>0</v>
          </cell>
          <cell r="I1479">
            <v>0</v>
          </cell>
          <cell r="J1479">
            <v>0</v>
          </cell>
          <cell r="K1479">
            <v>0</v>
          </cell>
          <cell r="L1479">
            <v>0</v>
          </cell>
          <cell r="M1479">
            <v>0</v>
          </cell>
          <cell r="N1479">
            <v>0</v>
          </cell>
          <cell r="O1479">
            <v>0</v>
          </cell>
          <cell r="P1479">
            <v>0</v>
          </cell>
          <cell r="Q1479">
            <v>0</v>
          </cell>
        </row>
        <row r="1480">
          <cell r="C1480">
            <v>0</v>
          </cell>
          <cell r="D1480">
            <v>0</v>
          </cell>
          <cell r="E1480">
            <v>0</v>
          </cell>
          <cell r="F1480">
            <v>0</v>
          </cell>
          <cell r="G1480">
            <v>0</v>
          </cell>
          <cell r="H1480">
            <v>0</v>
          </cell>
          <cell r="I1480">
            <v>0</v>
          </cell>
          <cell r="J1480">
            <v>0</v>
          </cell>
          <cell r="K1480">
            <v>0</v>
          </cell>
          <cell r="L1480" t="str">
            <v>PÁGINA</v>
          </cell>
          <cell r="M1480">
            <v>1</v>
          </cell>
          <cell r="N1480" t="str">
            <v>DE</v>
          </cell>
          <cell r="O1480">
            <v>1</v>
          </cell>
          <cell r="P1480">
            <v>0</v>
          </cell>
          <cell r="Q1480">
            <v>0</v>
          </cell>
        </row>
        <row r="1481">
          <cell r="C1481">
            <v>0</v>
          </cell>
          <cell r="D1481" t="str">
            <v xml:space="preserve">ANALISIS DE PRECIOS UNITARIOS </v>
          </cell>
          <cell r="E1481">
            <v>0</v>
          </cell>
          <cell r="F1481">
            <v>0</v>
          </cell>
          <cell r="G1481">
            <v>0</v>
          </cell>
          <cell r="H1481">
            <v>0</v>
          </cell>
          <cell r="I1481">
            <v>0</v>
          </cell>
          <cell r="J1481">
            <v>0</v>
          </cell>
          <cell r="K1481">
            <v>0</v>
          </cell>
          <cell r="L1481">
            <v>0</v>
          </cell>
          <cell r="M1481">
            <v>0</v>
          </cell>
          <cell r="N1481">
            <v>0</v>
          </cell>
          <cell r="O1481">
            <v>0</v>
          </cell>
          <cell r="P1481">
            <v>0</v>
          </cell>
          <cell r="Q1481">
            <v>0</v>
          </cell>
        </row>
        <row r="1482">
          <cell r="C1482">
            <v>0</v>
          </cell>
          <cell r="D1482">
            <v>0</v>
          </cell>
          <cell r="E1482">
            <v>0</v>
          </cell>
          <cell r="F1482">
            <v>0</v>
          </cell>
          <cell r="G1482">
            <v>0</v>
          </cell>
          <cell r="H1482">
            <v>0</v>
          </cell>
          <cell r="I1482">
            <v>0</v>
          </cell>
          <cell r="J1482">
            <v>0</v>
          </cell>
          <cell r="K1482">
            <v>0</v>
          </cell>
          <cell r="L1482">
            <v>0</v>
          </cell>
          <cell r="M1482">
            <v>0</v>
          </cell>
          <cell r="N1482">
            <v>0</v>
          </cell>
          <cell r="O1482">
            <v>0</v>
          </cell>
          <cell r="P1482">
            <v>0</v>
          </cell>
          <cell r="Q1482">
            <v>0</v>
          </cell>
        </row>
        <row r="1483">
          <cell r="C1483">
            <v>0</v>
          </cell>
          <cell r="D1483">
            <v>0</v>
          </cell>
          <cell r="E1483">
            <v>0</v>
          </cell>
          <cell r="F1483">
            <v>0</v>
          </cell>
          <cell r="G1483">
            <v>0</v>
          </cell>
          <cell r="H1483">
            <v>0</v>
          </cell>
          <cell r="I1483">
            <v>0</v>
          </cell>
          <cell r="J1483">
            <v>0</v>
          </cell>
          <cell r="K1483">
            <v>0</v>
          </cell>
          <cell r="L1483" t="str">
            <v>FECHA</v>
          </cell>
          <cell r="M1483" t="str">
            <v>DD</v>
          </cell>
          <cell r="N1483" t="str">
            <v>MM</v>
          </cell>
          <cell r="O1483" t="str">
            <v>AA</v>
          </cell>
          <cell r="P1483">
            <v>0</v>
          </cell>
          <cell r="Q1483">
            <v>0</v>
          </cell>
        </row>
        <row r="1484">
          <cell r="C1484">
            <v>0</v>
          </cell>
          <cell r="D1484">
            <v>0</v>
          </cell>
          <cell r="E1484">
            <v>0</v>
          </cell>
          <cell r="F1484">
            <v>0</v>
          </cell>
          <cell r="G1484">
            <v>0</v>
          </cell>
          <cell r="H1484">
            <v>0</v>
          </cell>
          <cell r="I1484">
            <v>0</v>
          </cell>
          <cell r="J1484">
            <v>0</v>
          </cell>
          <cell r="K1484">
            <v>0</v>
          </cell>
          <cell r="L1484">
            <v>0</v>
          </cell>
          <cell r="M1484">
            <v>8</v>
          </cell>
          <cell r="N1484">
            <v>5</v>
          </cell>
          <cell r="O1484">
            <v>2023</v>
          </cell>
          <cell r="P1484">
            <v>0</v>
          </cell>
          <cell r="Q1484">
            <v>0</v>
          </cell>
        </row>
        <row r="1485">
          <cell r="C1485" t="str">
            <v>ITEMS DE LA PROPUESTA ECONÓMICA</v>
          </cell>
          <cell r="D1485">
            <v>0</v>
          </cell>
          <cell r="E1485">
            <v>0</v>
          </cell>
          <cell r="F1485">
            <v>0</v>
          </cell>
          <cell r="G1485">
            <v>0</v>
          </cell>
          <cell r="H1485">
            <v>0</v>
          </cell>
          <cell r="I1485" t="str">
            <v>ITEMS NO PREVISTOS</v>
          </cell>
          <cell r="J1485">
            <v>0</v>
          </cell>
          <cell r="K1485">
            <v>0</v>
          </cell>
          <cell r="L1485">
            <v>0</v>
          </cell>
          <cell r="M1485">
            <v>0</v>
          </cell>
          <cell r="N1485">
            <v>0</v>
          </cell>
          <cell r="O1485">
            <v>0</v>
          </cell>
          <cell r="P1485">
            <v>0</v>
          </cell>
          <cell r="Q1485">
            <v>0</v>
          </cell>
        </row>
        <row r="1486">
          <cell r="C1486">
            <v>0</v>
          </cell>
          <cell r="D1486">
            <v>0</v>
          </cell>
          <cell r="E1486">
            <v>0</v>
          </cell>
          <cell r="F1486">
            <v>0</v>
          </cell>
          <cell r="G1486">
            <v>0</v>
          </cell>
          <cell r="H1486">
            <v>0</v>
          </cell>
          <cell r="I1486">
            <v>0</v>
          </cell>
          <cell r="J1486">
            <v>0</v>
          </cell>
          <cell r="K1486">
            <v>0</v>
          </cell>
          <cell r="L1486">
            <v>0</v>
          </cell>
          <cell r="M1486">
            <v>0</v>
          </cell>
          <cell r="N1486">
            <v>0</v>
          </cell>
          <cell r="O1486">
            <v>0</v>
          </cell>
          <cell r="P1486">
            <v>0</v>
          </cell>
          <cell r="Q1486">
            <v>0</v>
          </cell>
        </row>
        <row r="1487">
          <cell r="C1487">
            <v>0</v>
          </cell>
          <cell r="D1487">
            <v>0</v>
          </cell>
          <cell r="E1487">
            <v>0</v>
          </cell>
          <cell r="F1487">
            <v>0</v>
          </cell>
          <cell r="G1487">
            <v>0</v>
          </cell>
          <cell r="H1487">
            <v>0</v>
          </cell>
          <cell r="I1487">
            <v>0</v>
          </cell>
          <cell r="J1487">
            <v>0</v>
          </cell>
          <cell r="K1487">
            <v>0</v>
          </cell>
          <cell r="L1487">
            <v>0</v>
          </cell>
          <cell r="M1487">
            <v>0</v>
          </cell>
          <cell r="N1487">
            <v>0</v>
          </cell>
          <cell r="O1487">
            <v>0</v>
          </cell>
          <cell r="P1487">
            <v>0</v>
          </cell>
          <cell r="Q1487">
            <v>0</v>
          </cell>
        </row>
        <row r="1488">
          <cell r="C1488">
            <v>0</v>
          </cell>
          <cell r="D1488">
            <v>0</v>
          </cell>
          <cell r="E1488">
            <v>0</v>
          </cell>
          <cell r="F1488">
            <v>0</v>
          </cell>
          <cell r="G1488">
            <v>0</v>
          </cell>
          <cell r="H1488">
            <v>0</v>
          </cell>
          <cell r="I1488">
            <v>0</v>
          </cell>
          <cell r="J1488">
            <v>0</v>
          </cell>
          <cell r="K1488">
            <v>0</v>
          </cell>
          <cell r="L1488">
            <v>0</v>
          </cell>
          <cell r="M1488">
            <v>0</v>
          </cell>
          <cell r="N1488">
            <v>0</v>
          </cell>
          <cell r="O1488">
            <v>0</v>
          </cell>
          <cell r="P1488">
            <v>0</v>
          </cell>
          <cell r="Q1488">
            <v>0</v>
          </cell>
        </row>
        <row r="1489">
          <cell r="C1489" t="str">
            <v>DATOS ESPECÍFICOS</v>
          </cell>
          <cell r="D1489">
            <v>0</v>
          </cell>
          <cell r="E1489">
            <v>0</v>
          </cell>
          <cell r="F1489">
            <v>0</v>
          </cell>
          <cell r="G1489">
            <v>0</v>
          </cell>
          <cell r="H1489">
            <v>0</v>
          </cell>
          <cell r="I1489">
            <v>0</v>
          </cell>
          <cell r="J1489">
            <v>0</v>
          </cell>
          <cell r="K1489">
            <v>0</v>
          </cell>
          <cell r="L1489">
            <v>0</v>
          </cell>
          <cell r="M1489">
            <v>0</v>
          </cell>
          <cell r="N1489">
            <v>0</v>
          </cell>
          <cell r="O1489">
            <v>0</v>
          </cell>
          <cell r="P1489">
            <v>0</v>
          </cell>
          <cell r="Q1489">
            <v>0</v>
          </cell>
        </row>
        <row r="1490">
          <cell r="C1490">
            <v>0</v>
          </cell>
          <cell r="D1490">
            <v>0</v>
          </cell>
          <cell r="E1490">
            <v>0</v>
          </cell>
          <cell r="F1490">
            <v>0</v>
          </cell>
          <cell r="G1490">
            <v>0</v>
          </cell>
          <cell r="H1490">
            <v>0</v>
          </cell>
          <cell r="I1490">
            <v>0</v>
          </cell>
          <cell r="J1490">
            <v>0</v>
          </cell>
          <cell r="K1490">
            <v>0</v>
          </cell>
          <cell r="L1490">
            <v>0</v>
          </cell>
          <cell r="M1490">
            <v>0</v>
          </cell>
          <cell r="N1490">
            <v>0</v>
          </cell>
          <cell r="O1490">
            <v>0</v>
          </cell>
          <cell r="P1490">
            <v>0</v>
          </cell>
          <cell r="Q1490">
            <v>0</v>
          </cell>
        </row>
        <row r="1491">
          <cell r="C1491" t="str">
            <v>ITEM</v>
          </cell>
          <cell r="D1491" t="str">
            <v>DESCRIPCIÓN</v>
          </cell>
          <cell r="E1491">
            <v>0</v>
          </cell>
          <cell r="F1491">
            <v>0</v>
          </cell>
          <cell r="G1491">
            <v>0</v>
          </cell>
          <cell r="H1491">
            <v>0</v>
          </cell>
          <cell r="I1491">
            <v>0</v>
          </cell>
          <cell r="J1491">
            <v>0</v>
          </cell>
          <cell r="K1491">
            <v>0</v>
          </cell>
          <cell r="L1491">
            <v>0</v>
          </cell>
          <cell r="M1491" t="str">
            <v>UNIDAD</v>
          </cell>
          <cell r="N1491">
            <v>0</v>
          </cell>
          <cell r="O1491" t="str">
            <v>CANTIDAD</v>
          </cell>
          <cell r="P1491">
            <v>0</v>
          </cell>
          <cell r="Q1491">
            <v>0</v>
          </cell>
        </row>
        <row r="1492">
          <cell r="C1492" t="str">
            <v>5.5.1</v>
          </cell>
          <cell r="D1492" t="str">
            <v xml:space="preserve">S.T.I de Sobrecimiento en Bloque de Concreto de 15 x 20 x 40 cm.  Bloque de primera calidad,  dos (2) Hilada. Incluye corte a máquina y desperdicio, mortero de pega 1:4; relleno en todas las celdas en Concreto 14 Mpa, aplicación de impermeabilizante en Polvo, para concreto y mampostería (Base Cementosa Tipo Broncosil) en las caras laterales y superior y todos los elementos necesarios para su correcta ejecución y funcionamiento. </v>
          </cell>
          <cell r="E1492">
            <v>0</v>
          </cell>
          <cell r="F1492">
            <v>0</v>
          </cell>
          <cell r="G1492">
            <v>0</v>
          </cell>
          <cell r="H1492">
            <v>0</v>
          </cell>
          <cell r="I1492">
            <v>0</v>
          </cell>
          <cell r="J1492">
            <v>0</v>
          </cell>
          <cell r="K1492">
            <v>0</v>
          </cell>
          <cell r="L1492">
            <v>0</v>
          </cell>
          <cell r="M1492" t="str">
            <v>m</v>
          </cell>
          <cell r="N1492">
            <v>0</v>
          </cell>
          <cell r="O1492">
            <v>24</v>
          </cell>
          <cell r="P1492">
            <v>0</v>
          </cell>
          <cell r="Q1492">
            <v>0</v>
          </cell>
          <cell r="R1492">
            <v>69430</v>
          </cell>
          <cell r="S1492">
            <v>89517</v>
          </cell>
          <cell r="T1492">
            <v>1.5900000000000001E-2</v>
          </cell>
          <cell r="U1492">
            <v>0.67869999999999997</v>
          </cell>
          <cell r="V1492">
            <v>0.14630000000000001</v>
          </cell>
          <cell r="W1492">
            <v>0.15909999999999999</v>
          </cell>
        </row>
        <row r="1493">
          <cell r="C1493" t="str">
            <v>I. EQUIPO</v>
          </cell>
          <cell r="D1493">
            <v>0</v>
          </cell>
          <cell r="E1493">
            <v>0</v>
          </cell>
          <cell r="F1493">
            <v>0</v>
          </cell>
          <cell r="G1493">
            <v>0</v>
          </cell>
          <cell r="H1493">
            <v>0</v>
          </cell>
          <cell r="I1493">
            <v>0</v>
          </cell>
          <cell r="J1493">
            <v>0</v>
          </cell>
          <cell r="K1493">
            <v>0</v>
          </cell>
          <cell r="L1493">
            <v>0</v>
          </cell>
          <cell r="M1493">
            <v>0</v>
          </cell>
          <cell r="N1493">
            <v>0</v>
          </cell>
          <cell r="O1493">
            <v>0</v>
          </cell>
          <cell r="P1493">
            <v>0</v>
          </cell>
          <cell r="Q1493">
            <v>0</v>
          </cell>
        </row>
        <row r="1494">
          <cell r="C1494">
            <v>0</v>
          </cell>
          <cell r="D1494">
            <v>0</v>
          </cell>
          <cell r="E1494">
            <v>0</v>
          </cell>
          <cell r="F1494">
            <v>0</v>
          </cell>
          <cell r="G1494">
            <v>0</v>
          </cell>
          <cell r="H1494">
            <v>0</v>
          </cell>
          <cell r="I1494">
            <v>0</v>
          </cell>
          <cell r="J1494">
            <v>0</v>
          </cell>
          <cell r="K1494">
            <v>0</v>
          </cell>
          <cell r="L1494">
            <v>0</v>
          </cell>
          <cell r="M1494">
            <v>0</v>
          </cell>
          <cell r="N1494">
            <v>0</v>
          </cell>
          <cell r="O1494">
            <v>0</v>
          </cell>
          <cell r="P1494">
            <v>0</v>
          </cell>
          <cell r="Q1494">
            <v>0</v>
          </cell>
        </row>
        <row r="1495">
          <cell r="C1495" t="str">
            <v>DESCRIPCIÓN</v>
          </cell>
          <cell r="D1495">
            <v>0</v>
          </cell>
          <cell r="E1495">
            <v>0</v>
          </cell>
          <cell r="F1495">
            <v>0</v>
          </cell>
          <cell r="G1495">
            <v>0</v>
          </cell>
          <cell r="H1495" t="str">
            <v>MARCA</v>
          </cell>
          <cell r="I1495">
            <v>0</v>
          </cell>
          <cell r="J1495" t="str">
            <v>TIPO</v>
          </cell>
          <cell r="K1495">
            <v>0</v>
          </cell>
          <cell r="L1495" t="str">
            <v>TARIFA/HORA</v>
          </cell>
          <cell r="M1495" t="str">
            <v>RENDIMIENTO</v>
          </cell>
          <cell r="N1495">
            <v>0</v>
          </cell>
          <cell r="O1495" t="str">
            <v>Vr. UNITARIO</v>
          </cell>
          <cell r="P1495">
            <v>0</v>
          </cell>
          <cell r="Q1495">
            <v>0</v>
          </cell>
        </row>
        <row r="1496">
          <cell r="C1496" t="str">
            <v>Cortadora De Ladrillo G 6.6 Hp</v>
          </cell>
          <cell r="D1496">
            <v>0</v>
          </cell>
          <cell r="E1496">
            <v>0</v>
          </cell>
          <cell r="F1496">
            <v>0</v>
          </cell>
          <cell r="G1496">
            <v>0</v>
          </cell>
          <cell r="H1496">
            <v>0</v>
          </cell>
          <cell r="I1496">
            <v>0</v>
          </cell>
          <cell r="J1496" t="str">
            <v>Dia</v>
          </cell>
          <cell r="K1496">
            <v>0</v>
          </cell>
          <cell r="L1496">
            <v>49893</v>
          </cell>
          <cell r="M1496">
            <v>90</v>
          </cell>
          <cell r="N1496">
            <v>0</v>
          </cell>
          <cell r="O1496">
            <v>554</v>
          </cell>
          <cell r="P1496">
            <v>0</v>
          </cell>
          <cell r="Q1496">
            <v>0</v>
          </cell>
          <cell r="R1496">
            <v>0.27</v>
          </cell>
          <cell r="T1496" t="str">
            <v>Cortadora De Ladrillo G 6.6 Hp</v>
          </cell>
        </row>
        <row r="1497">
          <cell r="C1497">
            <v>0</v>
          </cell>
          <cell r="D1497">
            <v>0</v>
          </cell>
          <cell r="E1497">
            <v>0</v>
          </cell>
          <cell r="F1497">
            <v>0</v>
          </cell>
          <cell r="G1497">
            <v>0</v>
          </cell>
          <cell r="H1497">
            <v>0</v>
          </cell>
          <cell r="I1497">
            <v>0</v>
          </cell>
          <cell r="J1497" t="str">
            <v/>
          </cell>
          <cell r="K1497">
            <v>0</v>
          </cell>
          <cell r="L1497" t="str">
            <v/>
          </cell>
          <cell r="M1497">
            <v>0</v>
          </cell>
          <cell r="N1497">
            <v>0</v>
          </cell>
          <cell r="O1497">
            <v>0</v>
          </cell>
          <cell r="P1497">
            <v>0</v>
          </cell>
          <cell r="Q1497">
            <v>0</v>
          </cell>
          <cell r="R1497">
            <v>0</v>
          </cell>
          <cell r="T1497">
            <v>0</v>
          </cell>
        </row>
        <row r="1498">
          <cell r="C1498">
            <v>0</v>
          </cell>
          <cell r="D1498">
            <v>0</v>
          </cell>
          <cell r="E1498">
            <v>0</v>
          </cell>
          <cell r="F1498">
            <v>0</v>
          </cell>
          <cell r="G1498">
            <v>0</v>
          </cell>
          <cell r="H1498">
            <v>0</v>
          </cell>
          <cell r="I1498">
            <v>0</v>
          </cell>
          <cell r="J1498" t="str">
            <v/>
          </cell>
          <cell r="K1498">
            <v>0</v>
          </cell>
          <cell r="L1498" t="str">
            <v/>
          </cell>
          <cell r="M1498">
            <v>0</v>
          </cell>
          <cell r="N1498">
            <v>0</v>
          </cell>
          <cell r="O1498">
            <v>0</v>
          </cell>
          <cell r="P1498">
            <v>0</v>
          </cell>
          <cell r="Q1498">
            <v>0</v>
          </cell>
          <cell r="R1498">
            <v>0</v>
          </cell>
          <cell r="T1498">
            <v>0</v>
          </cell>
        </row>
        <row r="1499">
          <cell r="C1499" t="str">
            <v>Herramienta Menor (Como % de Mano de Obra)</v>
          </cell>
          <cell r="D1499">
            <v>0</v>
          </cell>
          <cell r="E1499">
            <v>0</v>
          </cell>
          <cell r="F1499">
            <v>0</v>
          </cell>
          <cell r="G1499">
            <v>0</v>
          </cell>
          <cell r="H1499">
            <v>0</v>
          </cell>
          <cell r="I1499">
            <v>0</v>
          </cell>
          <cell r="J1499" t="str">
            <v>Dia</v>
          </cell>
          <cell r="K1499">
            <v>0</v>
          </cell>
          <cell r="L1499">
            <v>11043</v>
          </cell>
          <cell r="M1499">
            <v>0.05</v>
          </cell>
          <cell r="N1499">
            <v>0</v>
          </cell>
          <cell r="O1499">
            <v>552</v>
          </cell>
          <cell r="P1499">
            <v>0</v>
          </cell>
          <cell r="Q1499">
            <v>0</v>
          </cell>
          <cell r="R1499">
            <v>13248</v>
          </cell>
          <cell r="T1499" t="str">
            <v>Herramienta Menor (Como % de Mano de Obra)</v>
          </cell>
        </row>
        <row r="1500">
          <cell r="C1500">
            <v>0</v>
          </cell>
          <cell r="D1500">
            <v>0</v>
          </cell>
          <cell r="E1500">
            <v>0</v>
          </cell>
          <cell r="F1500">
            <v>0</v>
          </cell>
          <cell r="G1500">
            <v>0</v>
          </cell>
          <cell r="H1500">
            <v>0</v>
          </cell>
          <cell r="I1500">
            <v>0</v>
          </cell>
          <cell r="J1500">
            <v>0</v>
          </cell>
          <cell r="K1500">
            <v>0</v>
          </cell>
          <cell r="L1500">
            <v>1.5900000000000001E-2</v>
          </cell>
          <cell r="M1500" t="str">
            <v>SUBTOTAL $</v>
          </cell>
          <cell r="N1500">
            <v>0</v>
          </cell>
          <cell r="O1500">
            <v>1106</v>
          </cell>
          <cell r="P1500">
            <v>0</v>
          </cell>
          <cell r="Q1500">
            <v>0</v>
          </cell>
          <cell r="T1500">
            <v>0</v>
          </cell>
        </row>
        <row r="1501">
          <cell r="C1501" t="str">
            <v>II. MATERIALES</v>
          </cell>
          <cell r="D1501">
            <v>0</v>
          </cell>
          <cell r="E1501">
            <v>0</v>
          </cell>
          <cell r="F1501">
            <v>0</v>
          </cell>
          <cell r="G1501">
            <v>0</v>
          </cell>
          <cell r="H1501">
            <v>0</v>
          </cell>
          <cell r="I1501">
            <v>0</v>
          </cell>
          <cell r="J1501">
            <v>0</v>
          </cell>
          <cell r="K1501">
            <v>0</v>
          </cell>
          <cell r="L1501">
            <v>0</v>
          </cell>
          <cell r="M1501">
            <v>0</v>
          </cell>
          <cell r="N1501">
            <v>0</v>
          </cell>
          <cell r="O1501">
            <v>0</v>
          </cell>
          <cell r="P1501">
            <v>0</v>
          </cell>
          <cell r="Q1501">
            <v>0</v>
          </cell>
          <cell r="T1501">
            <v>0</v>
          </cell>
        </row>
        <row r="1502">
          <cell r="C1502">
            <v>0</v>
          </cell>
          <cell r="D1502">
            <v>0</v>
          </cell>
          <cell r="E1502">
            <v>0</v>
          </cell>
          <cell r="F1502">
            <v>0</v>
          </cell>
          <cell r="G1502">
            <v>0</v>
          </cell>
          <cell r="H1502">
            <v>0</v>
          </cell>
          <cell r="I1502">
            <v>0</v>
          </cell>
          <cell r="J1502">
            <v>0</v>
          </cell>
          <cell r="K1502">
            <v>0</v>
          </cell>
          <cell r="L1502">
            <v>0</v>
          </cell>
          <cell r="M1502">
            <v>0</v>
          </cell>
          <cell r="N1502">
            <v>0</v>
          </cell>
          <cell r="O1502">
            <v>0</v>
          </cell>
          <cell r="P1502">
            <v>0</v>
          </cell>
          <cell r="Q1502">
            <v>0</v>
          </cell>
          <cell r="T1502">
            <v>0</v>
          </cell>
        </row>
        <row r="1503">
          <cell r="C1503" t="str">
            <v>DESCRIPCIÓN</v>
          </cell>
          <cell r="D1503">
            <v>0</v>
          </cell>
          <cell r="E1503">
            <v>0</v>
          </cell>
          <cell r="F1503">
            <v>0</v>
          </cell>
          <cell r="G1503">
            <v>0</v>
          </cell>
          <cell r="H1503">
            <v>0</v>
          </cell>
          <cell r="I1503">
            <v>0</v>
          </cell>
          <cell r="J1503">
            <v>0</v>
          </cell>
          <cell r="K1503" t="str">
            <v>UNIDAD</v>
          </cell>
          <cell r="L1503" t="str">
            <v>CANTIDAD</v>
          </cell>
          <cell r="M1503" t="str">
            <v>PRECIO UNIT.</v>
          </cell>
          <cell r="N1503">
            <v>0</v>
          </cell>
          <cell r="O1503" t="str">
            <v>Vr. UNITARIO</v>
          </cell>
          <cell r="P1503">
            <v>0</v>
          </cell>
          <cell r="Q1503">
            <v>0</v>
          </cell>
          <cell r="T1503">
            <v>0</v>
          </cell>
        </row>
        <row r="1504">
          <cell r="C1504" t="str">
            <v>Bloque de concreto 15 x 20 x 40 cm 12,5u/m2 13.8 Kg</v>
          </cell>
          <cell r="D1504">
            <v>0</v>
          </cell>
          <cell r="E1504">
            <v>0</v>
          </cell>
          <cell r="F1504">
            <v>0</v>
          </cell>
          <cell r="G1504">
            <v>0</v>
          </cell>
          <cell r="H1504">
            <v>0</v>
          </cell>
          <cell r="I1504">
            <v>0</v>
          </cell>
          <cell r="J1504">
            <v>0</v>
          </cell>
          <cell r="K1504" t="str">
            <v>u</v>
          </cell>
          <cell r="L1504">
            <v>5.25</v>
          </cell>
          <cell r="M1504">
            <v>3500</v>
          </cell>
          <cell r="N1504">
            <v>0</v>
          </cell>
          <cell r="O1504">
            <v>18375</v>
          </cell>
          <cell r="P1504">
            <v>0</v>
          </cell>
          <cell r="Q1504">
            <v>0</v>
          </cell>
          <cell r="R1504">
            <v>126</v>
          </cell>
          <cell r="T1504" t="str">
            <v>Bloque de concreto 15 x 20 x 40 cm 12,5u/m2 13.8 Kg</v>
          </cell>
        </row>
        <row r="1505">
          <cell r="C1505" t="str">
            <v>Mortero 1:4</v>
          </cell>
          <cell r="D1505">
            <v>0</v>
          </cell>
          <cell r="E1505">
            <v>0</v>
          </cell>
          <cell r="F1505">
            <v>0</v>
          </cell>
          <cell r="G1505">
            <v>0</v>
          </cell>
          <cell r="H1505">
            <v>0</v>
          </cell>
          <cell r="I1505">
            <v>0</v>
          </cell>
          <cell r="J1505">
            <v>0</v>
          </cell>
          <cell r="K1505" t="str">
            <v>m3</v>
          </cell>
          <cell r="L1505">
            <v>9.7999999999999997E-3</v>
          </cell>
          <cell r="M1505">
            <v>490729</v>
          </cell>
          <cell r="N1505">
            <v>0</v>
          </cell>
          <cell r="O1505">
            <v>4809</v>
          </cell>
          <cell r="P1505">
            <v>0</v>
          </cell>
          <cell r="Q1505">
            <v>0</v>
          </cell>
          <cell r="R1505">
            <v>0.24</v>
          </cell>
          <cell r="T1505" t="str">
            <v>Mortero 1:4</v>
          </cell>
        </row>
        <row r="1506">
          <cell r="C1506" t="str">
            <v>Concreto Resistencia 14 (Mpa)</v>
          </cell>
          <cell r="D1506">
            <v>0</v>
          </cell>
          <cell r="E1506">
            <v>0</v>
          </cell>
          <cell r="F1506">
            <v>0</v>
          </cell>
          <cell r="G1506">
            <v>0</v>
          </cell>
          <cell r="H1506">
            <v>0</v>
          </cell>
          <cell r="I1506">
            <v>0</v>
          </cell>
          <cell r="J1506">
            <v>0</v>
          </cell>
          <cell r="K1506" t="str">
            <v>m3</v>
          </cell>
          <cell r="L1506">
            <v>4.7300000000000002E-2</v>
          </cell>
          <cell r="M1506">
            <v>443228</v>
          </cell>
          <cell r="N1506">
            <v>0</v>
          </cell>
          <cell r="O1506">
            <v>20965</v>
          </cell>
          <cell r="P1506">
            <v>0</v>
          </cell>
          <cell r="Q1506">
            <v>0</v>
          </cell>
          <cell r="R1506">
            <v>1.1399999999999999</v>
          </cell>
          <cell r="T1506" t="str">
            <v>Concreto Resistencia 14 (Mpa)</v>
          </cell>
        </row>
        <row r="1507">
          <cell r="C1507" t="str">
            <v>Broncosil gris 25 kilogramos
Bronco - De 15 a 17m2 / bulto, de 25 kilos a 2 manos</v>
          </cell>
          <cell r="D1507">
            <v>0</v>
          </cell>
          <cell r="E1507">
            <v>0</v>
          </cell>
          <cell r="F1507">
            <v>0</v>
          </cell>
          <cell r="G1507">
            <v>0</v>
          </cell>
          <cell r="H1507">
            <v>0</v>
          </cell>
          <cell r="I1507">
            <v>0</v>
          </cell>
          <cell r="J1507">
            <v>0</v>
          </cell>
          <cell r="K1507" t="str">
            <v>u</v>
          </cell>
          <cell r="L1507">
            <v>7.2450000000000014E-2</v>
          </cell>
          <cell r="M1507">
            <v>41043</v>
          </cell>
          <cell r="N1507">
            <v>0</v>
          </cell>
          <cell r="O1507">
            <v>2974</v>
          </cell>
          <cell r="P1507">
            <v>0</v>
          </cell>
          <cell r="Q1507">
            <v>0</v>
          </cell>
          <cell r="R1507">
            <v>1.74</v>
          </cell>
          <cell r="T1507" t="str">
            <v>Broncosil gris 25 kilogramos
Bronco - De 15 a 17m2 / bulto, de 25 kilos a 2 manos</v>
          </cell>
        </row>
        <row r="1508">
          <cell r="C1508">
            <v>0</v>
          </cell>
          <cell r="D1508">
            <v>0</v>
          </cell>
          <cell r="E1508">
            <v>0</v>
          </cell>
          <cell r="F1508">
            <v>0</v>
          </cell>
          <cell r="G1508">
            <v>0</v>
          </cell>
          <cell r="H1508">
            <v>0</v>
          </cell>
          <cell r="I1508">
            <v>0</v>
          </cell>
          <cell r="J1508">
            <v>0</v>
          </cell>
          <cell r="K1508" t="str">
            <v/>
          </cell>
          <cell r="L1508">
            <v>0</v>
          </cell>
          <cell r="M1508">
            <v>0</v>
          </cell>
          <cell r="N1508">
            <v>0</v>
          </cell>
          <cell r="O1508">
            <v>0</v>
          </cell>
          <cell r="P1508">
            <v>0</v>
          </cell>
          <cell r="Q1508">
            <v>0</v>
          </cell>
          <cell r="R1508">
            <v>0</v>
          </cell>
          <cell r="T1508">
            <v>0</v>
          </cell>
        </row>
        <row r="1509">
          <cell r="C1509">
            <v>0</v>
          </cell>
          <cell r="D1509">
            <v>0</v>
          </cell>
          <cell r="E1509">
            <v>0</v>
          </cell>
          <cell r="F1509">
            <v>0</v>
          </cell>
          <cell r="G1509">
            <v>0</v>
          </cell>
          <cell r="H1509">
            <v>0</v>
          </cell>
          <cell r="I1509">
            <v>0</v>
          </cell>
          <cell r="J1509">
            <v>0</v>
          </cell>
          <cell r="K1509" t="str">
            <v/>
          </cell>
          <cell r="L1509">
            <v>0</v>
          </cell>
          <cell r="M1509">
            <v>0</v>
          </cell>
          <cell r="N1509">
            <v>0</v>
          </cell>
          <cell r="O1509">
            <v>0</v>
          </cell>
          <cell r="P1509">
            <v>0</v>
          </cell>
          <cell r="Q1509">
            <v>0</v>
          </cell>
          <cell r="R1509">
            <v>0</v>
          </cell>
          <cell r="T1509">
            <v>0</v>
          </cell>
        </row>
        <row r="1510">
          <cell r="C1510">
            <v>0</v>
          </cell>
          <cell r="D1510">
            <v>0</v>
          </cell>
          <cell r="E1510">
            <v>0</v>
          </cell>
          <cell r="F1510">
            <v>0</v>
          </cell>
          <cell r="G1510">
            <v>0</v>
          </cell>
          <cell r="H1510">
            <v>0</v>
          </cell>
          <cell r="I1510">
            <v>0</v>
          </cell>
          <cell r="J1510">
            <v>0</v>
          </cell>
          <cell r="K1510" t="str">
            <v/>
          </cell>
          <cell r="L1510">
            <v>0</v>
          </cell>
          <cell r="M1510">
            <v>0</v>
          </cell>
          <cell r="N1510">
            <v>0</v>
          </cell>
          <cell r="O1510">
            <v>0</v>
          </cell>
          <cell r="P1510">
            <v>0</v>
          </cell>
          <cell r="Q1510">
            <v>0</v>
          </cell>
          <cell r="R1510">
            <v>0</v>
          </cell>
          <cell r="T1510">
            <v>0</v>
          </cell>
        </row>
        <row r="1511">
          <cell r="C1511">
            <v>0</v>
          </cell>
          <cell r="D1511">
            <v>0</v>
          </cell>
          <cell r="E1511">
            <v>0</v>
          </cell>
          <cell r="F1511">
            <v>0</v>
          </cell>
          <cell r="G1511">
            <v>0</v>
          </cell>
          <cell r="H1511">
            <v>0</v>
          </cell>
          <cell r="I1511">
            <v>0</v>
          </cell>
          <cell r="J1511">
            <v>0</v>
          </cell>
          <cell r="K1511">
            <v>0</v>
          </cell>
          <cell r="L1511">
            <v>0.67869999999999997</v>
          </cell>
          <cell r="M1511" t="str">
            <v>SUBTOTAL $</v>
          </cell>
          <cell r="N1511">
            <v>0</v>
          </cell>
          <cell r="O1511">
            <v>47123</v>
          </cell>
          <cell r="P1511">
            <v>0</v>
          </cell>
          <cell r="Q1511">
            <v>0</v>
          </cell>
          <cell r="T1511">
            <v>0</v>
          </cell>
        </row>
        <row r="1512">
          <cell r="C1512" t="str">
            <v>III. TRANSPORTES</v>
          </cell>
          <cell r="D1512">
            <v>0</v>
          </cell>
          <cell r="E1512">
            <v>0</v>
          </cell>
          <cell r="F1512">
            <v>0</v>
          </cell>
          <cell r="G1512">
            <v>0</v>
          </cell>
          <cell r="H1512">
            <v>0</v>
          </cell>
          <cell r="I1512">
            <v>0</v>
          </cell>
          <cell r="J1512">
            <v>0</v>
          </cell>
          <cell r="K1512">
            <v>0</v>
          </cell>
          <cell r="L1512">
            <v>0</v>
          </cell>
          <cell r="M1512">
            <v>0</v>
          </cell>
          <cell r="N1512">
            <v>0</v>
          </cell>
          <cell r="O1512">
            <v>0</v>
          </cell>
          <cell r="P1512">
            <v>0</v>
          </cell>
          <cell r="Q1512">
            <v>0</v>
          </cell>
          <cell r="T1512">
            <v>0</v>
          </cell>
        </row>
        <row r="1513">
          <cell r="C1513">
            <v>0</v>
          </cell>
          <cell r="D1513">
            <v>0</v>
          </cell>
          <cell r="E1513">
            <v>0</v>
          </cell>
          <cell r="F1513">
            <v>0</v>
          </cell>
          <cell r="G1513">
            <v>0</v>
          </cell>
          <cell r="H1513">
            <v>0</v>
          </cell>
          <cell r="I1513">
            <v>0</v>
          </cell>
          <cell r="J1513">
            <v>0</v>
          </cell>
          <cell r="K1513">
            <v>0</v>
          </cell>
          <cell r="L1513">
            <v>0</v>
          </cell>
          <cell r="M1513">
            <v>0</v>
          </cell>
          <cell r="N1513">
            <v>0</v>
          </cell>
          <cell r="O1513">
            <v>0</v>
          </cell>
          <cell r="P1513">
            <v>0</v>
          </cell>
          <cell r="Q1513">
            <v>0</v>
          </cell>
          <cell r="T1513">
            <v>0</v>
          </cell>
        </row>
        <row r="1514">
          <cell r="C1514" t="str">
            <v>MATERIAL</v>
          </cell>
          <cell r="D1514">
            <v>0</v>
          </cell>
          <cell r="E1514">
            <v>0</v>
          </cell>
          <cell r="F1514">
            <v>0</v>
          </cell>
          <cell r="G1514">
            <v>0</v>
          </cell>
          <cell r="H1514">
            <v>0</v>
          </cell>
          <cell r="I1514">
            <v>0</v>
          </cell>
          <cell r="J1514" t="str">
            <v>VOL. o PESO</v>
          </cell>
          <cell r="K1514" t="str">
            <v>DISTANCIA</v>
          </cell>
          <cell r="L1514" t="str">
            <v>M3 o Ton/Km</v>
          </cell>
          <cell r="M1514" t="str">
            <v>TARIFA</v>
          </cell>
          <cell r="N1514">
            <v>0</v>
          </cell>
          <cell r="O1514" t="str">
            <v>Vr. UNITARIO</v>
          </cell>
          <cell r="P1514">
            <v>0</v>
          </cell>
          <cell r="Q1514">
            <v>0</v>
          </cell>
          <cell r="T1514">
            <v>0</v>
          </cell>
        </row>
        <row r="1515">
          <cell r="C1515" t="str">
            <v>Transporte de ladrillos, bloques y adoquines</v>
          </cell>
          <cell r="D1515">
            <v>0</v>
          </cell>
          <cell r="E1515">
            <v>0</v>
          </cell>
          <cell r="F1515">
            <v>0</v>
          </cell>
          <cell r="G1515">
            <v>0</v>
          </cell>
          <cell r="H1515">
            <v>0</v>
          </cell>
          <cell r="I1515">
            <v>0</v>
          </cell>
          <cell r="J1515" t="str">
            <v>tkm</v>
          </cell>
          <cell r="K1515">
            <v>100</v>
          </cell>
          <cell r="L1515">
            <v>7.2499999999999995E-2</v>
          </cell>
          <cell r="M1515">
            <v>1350</v>
          </cell>
          <cell r="N1515">
            <v>0</v>
          </cell>
          <cell r="O1515">
            <v>9788</v>
          </cell>
          <cell r="P1515">
            <v>0</v>
          </cell>
          <cell r="Q1515">
            <v>0</v>
          </cell>
          <cell r="R1515">
            <v>174</v>
          </cell>
          <cell r="T1515" t="str">
            <v>Transporte de ladrillos, bloques y adoquines</v>
          </cell>
        </row>
        <row r="1516">
          <cell r="C1516" t="str">
            <v>Transporte interno</v>
          </cell>
          <cell r="D1516">
            <v>0</v>
          </cell>
          <cell r="E1516">
            <v>0</v>
          </cell>
          <cell r="F1516">
            <v>0</v>
          </cell>
          <cell r="G1516">
            <v>0</v>
          </cell>
          <cell r="H1516">
            <v>0</v>
          </cell>
          <cell r="I1516">
            <v>0</v>
          </cell>
          <cell r="J1516" t="str">
            <v>m3</v>
          </cell>
          <cell r="K1516">
            <v>1</v>
          </cell>
          <cell r="L1516">
            <v>7.2499999999999995E-2</v>
          </cell>
          <cell r="M1516">
            <v>5100</v>
          </cell>
          <cell r="N1516">
            <v>0</v>
          </cell>
          <cell r="O1516">
            <v>370</v>
          </cell>
          <cell r="P1516">
            <v>0</v>
          </cell>
          <cell r="Q1516">
            <v>0</v>
          </cell>
          <cell r="R1516">
            <v>1.74</v>
          </cell>
          <cell r="T1516" t="str">
            <v>Transporte interno</v>
          </cell>
        </row>
        <row r="1517">
          <cell r="C1517">
            <v>0</v>
          </cell>
          <cell r="D1517">
            <v>0</v>
          </cell>
          <cell r="E1517">
            <v>0</v>
          </cell>
          <cell r="F1517">
            <v>0</v>
          </cell>
          <cell r="G1517">
            <v>0</v>
          </cell>
          <cell r="H1517">
            <v>0</v>
          </cell>
          <cell r="I1517">
            <v>0</v>
          </cell>
          <cell r="J1517" t="str">
            <v/>
          </cell>
          <cell r="K1517">
            <v>0</v>
          </cell>
          <cell r="L1517">
            <v>0</v>
          </cell>
          <cell r="M1517">
            <v>0</v>
          </cell>
          <cell r="N1517">
            <v>0</v>
          </cell>
          <cell r="O1517">
            <v>0</v>
          </cell>
          <cell r="P1517">
            <v>0</v>
          </cell>
          <cell r="Q1517">
            <v>0</v>
          </cell>
          <cell r="R1517">
            <v>0</v>
          </cell>
          <cell r="T1517">
            <v>0</v>
          </cell>
        </row>
        <row r="1518">
          <cell r="C1518">
            <v>0</v>
          </cell>
          <cell r="D1518">
            <v>0</v>
          </cell>
          <cell r="E1518">
            <v>0</v>
          </cell>
          <cell r="F1518">
            <v>0</v>
          </cell>
          <cell r="G1518">
            <v>0</v>
          </cell>
          <cell r="H1518">
            <v>0</v>
          </cell>
          <cell r="I1518">
            <v>0</v>
          </cell>
          <cell r="J1518">
            <v>0</v>
          </cell>
          <cell r="K1518">
            <v>0</v>
          </cell>
          <cell r="L1518">
            <v>0.14630000000000001</v>
          </cell>
          <cell r="M1518" t="str">
            <v>SUBTOTAL $</v>
          </cell>
          <cell r="N1518">
            <v>0</v>
          </cell>
          <cell r="O1518">
            <v>10158</v>
          </cell>
          <cell r="P1518">
            <v>0</v>
          </cell>
          <cell r="Q1518">
            <v>0</v>
          </cell>
          <cell r="T1518">
            <v>0</v>
          </cell>
        </row>
        <row r="1519">
          <cell r="C1519" t="str">
            <v>IV. MANO DE OBRA</v>
          </cell>
          <cell r="D1519">
            <v>0</v>
          </cell>
          <cell r="E1519">
            <v>0</v>
          </cell>
          <cell r="F1519">
            <v>0</v>
          </cell>
          <cell r="G1519">
            <v>0</v>
          </cell>
          <cell r="H1519">
            <v>0</v>
          </cell>
          <cell r="I1519">
            <v>0</v>
          </cell>
          <cell r="J1519">
            <v>0</v>
          </cell>
          <cell r="K1519">
            <v>0</v>
          </cell>
          <cell r="L1519">
            <v>0</v>
          </cell>
          <cell r="M1519">
            <v>0</v>
          </cell>
          <cell r="N1519">
            <v>0</v>
          </cell>
          <cell r="O1519">
            <v>0</v>
          </cell>
          <cell r="P1519">
            <v>0</v>
          </cell>
          <cell r="Q1519">
            <v>0</v>
          </cell>
          <cell r="T1519">
            <v>0</v>
          </cell>
        </row>
        <row r="1520">
          <cell r="C1520">
            <v>0</v>
          </cell>
          <cell r="D1520">
            <v>0</v>
          </cell>
          <cell r="E1520">
            <v>0</v>
          </cell>
          <cell r="F1520">
            <v>0</v>
          </cell>
          <cell r="G1520">
            <v>0</v>
          </cell>
          <cell r="H1520">
            <v>0</v>
          </cell>
          <cell r="I1520">
            <v>0</v>
          </cell>
          <cell r="J1520">
            <v>0</v>
          </cell>
          <cell r="K1520">
            <v>0</v>
          </cell>
          <cell r="L1520">
            <v>0</v>
          </cell>
          <cell r="M1520">
            <v>0</v>
          </cell>
          <cell r="N1520">
            <v>0</v>
          </cell>
          <cell r="O1520">
            <v>0</v>
          </cell>
          <cell r="P1520">
            <v>0</v>
          </cell>
          <cell r="Q1520">
            <v>0</v>
          </cell>
          <cell r="T1520">
            <v>0</v>
          </cell>
        </row>
        <row r="1521">
          <cell r="C1521" t="str">
            <v>TRABAJADOR</v>
          </cell>
          <cell r="D1521">
            <v>0</v>
          </cell>
          <cell r="E1521">
            <v>0</v>
          </cell>
          <cell r="F1521">
            <v>0</v>
          </cell>
          <cell r="G1521">
            <v>0</v>
          </cell>
          <cell r="H1521">
            <v>0</v>
          </cell>
          <cell r="I1521" t="str">
            <v>CANTIDAD</v>
          </cell>
          <cell r="J1521" t="str">
            <v>JORNAL</v>
          </cell>
          <cell r="K1521" t="str">
            <v>PRESTACIONES</v>
          </cell>
          <cell r="L1521" t="str">
            <v>JORNAL TOTAL</v>
          </cell>
          <cell r="M1521" t="str">
            <v>RENDIMIENTO</v>
          </cell>
          <cell r="N1521">
            <v>0</v>
          </cell>
          <cell r="O1521" t="str">
            <v>Vr. UNITARIO</v>
          </cell>
          <cell r="P1521">
            <v>0</v>
          </cell>
          <cell r="Q1521">
            <v>0</v>
          </cell>
          <cell r="R1521">
            <v>0</v>
          </cell>
          <cell r="T1521">
            <v>0</v>
          </cell>
        </row>
        <row r="1522">
          <cell r="C1522" t="str">
            <v>Oficial</v>
          </cell>
          <cell r="D1522">
            <v>0</v>
          </cell>
          <cell r="E1522">
            <v>0</v>
          </cell>
          <cell r="F1522">
            <v>0</v>
          </cell>
          <cell r="G1522">
            <v>0</v>
          </cell>
          <cell r="H1522">
            <v>0</v>
          </cell>
          <cell r="I1522">
            <v>1</v>
          </cell>
          <cell r="J1522">
            <v>88160</v>
          </cell>
          <cell r="K1522">
            <v>1.6933</v>
          </cell>
          <cell r="L1522">
            <v>149281</v>
          </cell>
          <cell r="M1522">
            <v>30</v>
          </cell>
          <cell r="N1522">
            <v>0</v>
          </cell>
          <cell r="O1522">
            <v>4976</v>
          </cell>
          <cell r="P1522">
            <v>0</v>
          </cell>
          <cell r="Q1522">
            <v>0</v>
          </cell>
          <cell r="R1522">
            <v>0.8</v>
          </cell>
          <cell r="T1522" t="str">
            <v>Oficial</v>
          </cell>
        </row>
        <row r="1523">
          <cell r="C1523" t="str">
            <v>Ayudante Entendido</v>
          </cell>
          <cell r="D1523">
            <v>0</v>
          </cell>
          <cell r="E1523">
            <v>0</v>
          </cell>
          <cell r="F1523">
            <v>0</v>
          </cell>
          <cell r="G1523">
            <v>0</v>
          </cell>
          <cell r="H1523">
            <v>0</v>
          </cell>
          <cell r="I1523">
            <v>1</v>
          </cell>
          <cell r="J1523">
            <v>60367</v>
          </cell>
          <cell r="K1523">
            <v>1.7181</v>
          </cell>
          <cell r="L1523">
            <v>103717</v>
          </cell>
          <cell r="M1523">
            <v>30</v>
          </cell>
          <cell r="N1523">
            <v>0</v>
          </cell>
          <cell r="O1523">
            <v>3457</v>
          </cell>
          <cell r="P1523">
            <v>0</v>
          </cell>
          <cell r="Q1523">
            <v>0</v>
          </cell>
          <cell r="R1523">
            <v>0.8</v>
          </cell>
          <cell r="T1523" t="str">
            <v>Ayudante Entendido</v>
          </cell>
        </row>
        <row r="1524">
          <cell r="C1524" t="str">
            <v>Ayudante Raso</v>
          </cell>
          <cell r="D1524">
            <v>0</v>
          </cell>
          <cell r="E1524">
            <v>0</v>
          </cell>
          <cell r="F1524">
            <v>0</v>
          </cell>
          <cell r="G1524">
            <v>0</v>
          </cell>
          <cell r="H1524">
            <v>0</v>
          </cell>
          <cell r="I1524">
            <v>1</v>
          </cell>
          <cell r="J1524">
            <v>44900</v>
          </cell>
          <cell r="K1524">
            <v>1.744</v>
          </cell>
          <cell r="L1524">
            <v>78306</v>
          </cell>
          <cell r="M1524">
            <v>30</v>
          </cell>
          <cell r="N1524">
            <v>0</v>
          </cell>
          <cell r="O1524">
            <v>2610</v>
          </cell>
          <cell r="P1524">
            <v>0</v>
          </cell>
          <cell r="Q1524">
            <v>0</v>
          </cell>
          <cell r="R1524">
            <v>0.8</v>
          </cell>
          <cell r="T1524" t="str">
            <v>Ayudante Raso</v>
          </cell>
        </row>
        <row r="1525">
          <cell r="C1525">
            <v>0</v>
          </cell>
          <cell r="D1525">
            <v>0</v>
          </cell>
          <cell r="E1525">
            <v>0</v>
          </cell>
          <cell r="F1525">
            <v>0</v>
          </cell>
          <cell r="G1525">
            <v>0</v>
          </cell>
          <cell r="H1525">
            <v>0</v>
          </cell>
          <cell r="I1525">
            <v>0</v>
          </cell>
          <cell r="J1525">
            <v>0</v>
          </cell>
          <cell r="K1525">
            <v>0</v>
          </cell>
          <cell r="L1525">
            <v>0.15909999999999999</v>
          </cell>
          <cell r="M1525" t="str">
            <v>SUBTOTAL $</v>
          </cell>
          <cell r="N1525">
            <v>0</v>
          </cell>
          <cell r="O1525">
            <v>11043</v>
          </cell>
          <cell r="P1525">
            <v>0</v>
          </cell>
          <cell r="Q1525">
            <v>0</v>
          </cell>
          <cell r="T1525">
            <v>0</v>
          </cell>
        </row>
        <row r="1526">
          <cell r="C1526">
            <v>0</v>
          </cell>
          <cell r="D1526">
            <v>0</v>
          </cell>
          <cell r="E1526">
            <v>0</v>
          </cell>
          <cell r="F1526">
            <v>0</v>
          </cell>
          <cell r="G1526">
            <v>0</v>
          </cell>
          <cell r="H1526">
            <v>0</v>
          </cell>
          <cell r="I1526">
            <v>0</v>
          </cell>
          <cell r="J1526">
            <v>0</v>
          </cell>
          <cell r="K1526">
            <v>0</v>
          </cell>
          <cell r="L1526">
            <v>0</v>
          </cell>
          <cell r="M1526">
            <v>0</v>
          </cell>
          <cell r="N1526">
            <v>0</v>
          </cell>
          <cell r="O1526">
            <v>0</v>
          </cell>
          <cell r="P1526">
            <v>0</v>
          </cell>
          <cell r="Q1526">
            <v>0</v>
          </cell>
        </row>
        <row r="1527">
          <cell r="C1527" t="str">
            <v>TOTAL COSTO DIRECTO $</v>
          </cell>
          <cell r="D1527">
            <v>0</v>
          </cell>
          <cell r="E1527">
            <v>0</v>
          </cell>
          <cell r="F1527">
            <v>0</v>
          </cell>
          <cell r="G1527">
            <v>0</v>
          </cell>
          <cell r="H1527">
            <v>0</v>
          </cell>
          <cell r="I1527">
            <v>0</v>
          </cell>
          <cell r="J1527">
            <v>0</v>
          </cell>
          <cell r="K1527">
            <v>0</v>
          </cell>
          <cell r="L1527">
            <v>0</v>
          </cell>
          <cell r="M1527">
            <v>0</v>
          </cell>
          <cell r="N1527">
            <v>0</v>
          </cell>
          <cell r="O1527">
            <v>69430</v>
          </cell>
          <cell r="P1527">
            <v>0</v>
          </cell>
          <cell r="Q1527">
            <v>0</v>
          </cell>
        </row>
        <row r="1528">
          <cell r="C1528" t="str">
            <v>V. COSTOS INDIRECTOS</v>
          </cell>
          <cell r="D1528">
            <v>0</v>
          </cell>
          <cell r="E1528">
            <v>0</v>
          </cell>
          <cell r="F1528">
            <v>0</v>
          </cell>
          <cell r="G1528">
            <v>0</v>
          </cell>
          <cell r="H1528">
            <v>0</v>
          </cell>
          <cell r="I1528">
            <v>0</v>
          </cell>
          <cell r="J1528">
            <v>0</v>
          </cell>
          <cell r="K1528">
            <v>0</v>
          </cell>
          <cell r="L1528">
            <v>0</v>
          </cell>
          <cell r="M1528">
            <v>0</v>
          </cell>
          <cell r="N1528">
            <v>0</v>
          </cell>
          <cell r="O1528">
            <v>0</v>
          </cell>
          <cell r="P1528">
            <v>0</v>
          </cell>
          <cell r="Q1528">
            <v>0</v>
          </cell>
        </row>
        <row r="1529">
          <cell r="C1529">
            <v>0</v>
          </cell>
          <cell r="D1529">
            <v>0</v>
          </cell>
          <cell r="E1529">
            <v>0</v>
          </cell>
          <cell r="F1529">
            <v>0</v>
          </cell>
          <cell r="G1529">
            <v>0</v>
          </cell>
          <cell r="H1529">
            <v>0</v>
          </cell>
          <cell r="I1529">
            <v>0</v>
          </cell>
          <cell r="J1529">
            <v>0</v>
          </cell>
          <cell r="K1529">
            <v>0</v>
          </cell>
          <cell r="L1529">
            <v>0</v>
          </cell>
          <cell r="M1529">
            <v>0</v>
          </cell>
          <cell r="N1529">
            <v>0</v>
          </cell>
          <cell r="O1529">
            <v>0</v>
          </cell>
          <cell r="P1529">
            <v>0</v>
          </cell>
          <cell r="Q1529">
            <v>0</v>
          </cell>
        </row>
        <row r="1530">
          <cell r="C1530" t="str">
            <v>Descripción</v>
          </cell>
          <cell r="D1530">
            <v>0</v>
          </cell>
          <cell r="E1530">
            <v>0</v>
          </cell>
          <cell r="F1530">
            <v>0</v>
          </cell>
          <cell r="G1530">
            <v>0</v>
          </cell>
          <cell r="H1530">
            <v>0</v>
          </cell>
          <cell r="I1530">
            <v>0</v>
          </cell>
          <cell r="J1530">
            <v>0</v>
          </cell>
          <cell r="K1530">
            <v>0</v>
          </cell>
          <cell r="L1530" t="str">
            <v>Porcentaje</v>
          </cell>
          <cell r="M1530" t="str">
            <v>Valor Total</v>
          </cell>
          <cell r="N1530">
            <v>0</v>
          </cell>
          <cell r="O1530">
            <v>0</v>
          </cell>
          <cell r="P1530">
            <v>0</v>
          </cell>
          <cell r="Q1530">
            <v>0</v>
          </cell>
        </row>
        <row r="1531">
          <cell r="C1531" t="str">
            <v>ADMINISTRACION</v>
          </cell>
          <cell r="D1531">
            <v>0</v>
          </cell>
          <cell r="E1531">
            <v>0</v>
          </cell>
          <cell r="F1531">
            <v>0</v>
          </cell>
          <cell r="G1531">
            <v>0</v>
          </cell>
          <cell r="H1531">
            <v>0</v>
          </cell>
          <cell r="I1531">
            <v>0</v>
          </cell>
          <cell r="J1531">
            <v>0</v>
          </cell>
          <cell r="K1531">
            <v>0</v>
          </cell>
          <cell r="L1531">
            <v>0.23930000000000001</v>
          </cell>
          <cell r="M1531">
            <v>16615</v>
          </cell>
          <cell r="N1531">
            <v>0</v>
          </cell>
          <cell r="O1531">
            <v>0</v>
          </cell>
          <cell r="P1531">
            <v>0</v>
          </cell>
          <cell r="Q1531">
            <v>0</v>
          </cell>
        </row>
        <row r="1532">
          <cell r="C1532" t="str">
            <v xml:space="preserve">IMPREVISTOS </v>
          </cell>
          <cell r="D1532">
            <v>0</v>
          </cell>
          <cell r="E1532">
            <v>0</v>
          </cell>
          <cell r="F1532">
            <v>0</v>
          </cell>
          <cell r="G1532">
            <v>0</v>
          </cell>
          <cell r="H1532">
            <v>0</v>
          </cell>
          <cell r="I1532">
            <v>0</v>
          </cell>
          <cell r="J1532">
            <v>0</v>
          </cell>
          <cell r="K1532">
            <v>0</v>
          </cell>
          <cell r="L1532">
            <v>0</v>
          </cell>
          <cell r="M1532">
            <v>0</v>
          </cell>
          <cell r="N1532">
            <v>0</v>
          </cell>
          <cell r="O1532">
            <v>0</v>
          </cell>
          <cell r="P1532">
            <v>0</v>
          </cell>
          <cell r="Q1532">
            <v>0</v>
          </cell>
        </row>
        <row r="1533">
          <cell r="C1533" t="str">
            <v>UTILIDAD</v>
          </cell>
          <cell r="D1533">
            <v>0</v>
          </cell>
          <cell r="E1533">
            <v>0</v>
          </cell>
          <cell r="F1533">
            <v>0</v>
          </cell>
          <cell r="G1533">
            <v>0</v>
          </cell>
          <cell r="H1533">
            <v>0</v>
          </cell>
          <cell r="I1533">
            <v>0</v>
          </cell>
          <cell r="J1533">
            <v>0</v>
          </cell>
          <cell r="K1533">
            <v>0</v>
          </cell>
          <cell r="L1533">
            <v>0.05</v>
          </cell>
          <cell r="M1533">
            <v>3472</v>
          </cell>
          <cell r="N1533">
            <v>0</v>
          </cell>
          <cell r="O1533">
            <v>0</v>
          </cell>
          <cell r="P1533">
            <v>0</v>
          </cell>
          <cell r="Q1533">
            <v>0</v>
          </cell>
        </row>
        <row r="1534">
          <cell r="C1534" t="str">
            <v>SUBTOTAL $</v>
          </cell>
          <cell r="D1534">
            <v>0</v>
          </cell>
          <cell r="E1534">
            <v>0</v>
          </cell>
          <cell r="F1534">
            <v>0</v>
          </cell>
          <cell r="G1534">
            <v>0</v>
          </cell>
          <cell r="H1534">
            <v>0</v>
          </cell>
          <cell r="I1534">
            <v>0</v>
          </cell>
          <cell r="J1534">
            <v>0</v>
          </cell>
          <cell r="K1534">
            <v>0</v>
          </cell>
          <cell r="L1534">
            <v>0</v>
          </cell>
          <cell r="M1534">
            <v>0</v>
          </cell>
          <cell r="N1534">
            <v>0</v>
          </cell>
          <cell r="O1534">
            <v>20087</v>
          </cell>
          <cell r="P1534">
            <v>0</v>
          </cell>
          <cell r="Q1534">
            <v>0</v>
          </cell>
        </row>
        <row r="1535">
          <cell r="C1535">
            <v>0</v>
          </cell>
          <cell r="D1535">
            <v>0</v>
          </cell>
          <cell r="E1535">
            <v>0</v>
          </cell>
          <cell r="F1535">
            <v>0</v>
          </cell>
          <cell r="G1535">
            <v>0</v>
          </cell>
          <cell r="H1535">
            <v>0</v>
          </cell>
          <cell r="I1535">
            <v>0</v>
          </cell>
          <cell r="J1535">
            <v>0</v>
          </cell>
          <cell r="K1535">
            <v>0</v>
          </cell>
          <cell r="L1535">
            <v>0</v>
          </cell>
          <cell r="M1535">
            <v>0</v>
          </cell>
          <cell r="N1535">
            <v>0</v>
          </cell>
          <cell r="O1535">
            <v>0</v>
          </cell>
          <cell r="P1535">
            <v>0</v>
          </cell>
          <cell r="Q1535">
            <v>0</v>
          </cell>
        </row>
        <row r="1536">
          <cell r="C1536" t="str">
            <v>Precio Unitario Total Aproximado al peso $</v>
          </cell>
          <cell r="D1536">
            <v>0</v>
          </cell>
          <cell r="E1536">
            <v>0</v>
          </cell>
          <cell r="F1536">
            <v>0</v>
          </cell>
          <cell r="G1536">
            <v>0</v>
          </cell>
          <cell r="H1536">
            <v>0</v>
          </cell>
          <cell r="I1536">
            <v>0</v>
          </cell>
          <cell r="J1536">
            <v>0</v>
          </cell>
          <cell r="K1536">
            <v>0</v>
          </cell>
          <cell r="L1536">
            <v>0</v>
          </cell>
          <cell r="M1536">
            <v>0</v>
          </cell>
          <cell r="N1536">
            <v>0</v>
          </cell>
          <cell r="O1536">
            <v>89517</v>
          </cell>
          <cell r="P1536">
            <v>0</v>
          </cell>
          <cell r="Q1536">
            <v>0</v>
          </cell>
        </row>
        <row r="1537">
          <cell r="C1537">
            <v>0</v>
          </cell>
          <cell r="D1537">
            <v>0</v>
          </cell>
          <cell r="E1537">
            <v>0</v>
          </cell>
          <cell r="F1537">
            <v>0</v>
          </cell>
          <cell r="G1537">
            <v>0</v>
          </cell>
          <cell r="H1537">
            <v>0</v>
          </cell>
          <cell r="I1537">
            <v>0</v>
          </cell>
          <cell r="J1537">
            <v>0</v>
          </cell>
          <cell r="K1537">
            <v>0</v>
          </cell>
          <cell r="L1537">
            <v>0</v>
          </cell>
          <cell r="M1537">
            <v>0</v>
          </cell>
          <cell r="N1537">
            <v>0</v>
          </cell>
          <cell r="O1537">
            <v>0</v>
          </cell>
          <cell r="P1537">
            <v>0</v>
          </cell>
          <cell r="Q1537">
            <v>0</v>
          </cell>
        </row>
        <row r="1538">
          <cell r="C1538">
            <v>0</v>
          </cell>
          <cell r="D1538">
            <v>0</v>
          </cell>
          <cell r="E1538">
            <v>0</v>
          </cell>
          <cell r="F1538">
            <v>0</v>
          </cell>
          <cell r="G1538">
            <v>0</v>
          </cell>
          <cell r="H1538">
            <v>0</v>
          </cell>
          <cell r="I1538">
            <v>0</v>
          </cell>
          <cell r="J1538">
            <v>0</v>
          </cell>
          <cell r="K1538">
            <v>0</v>
          </cell>
          <cell r="L1538">
            <v>0</v>
          </cell>
          <cell r="M1538">
            <v>0</v>
          </cell>
          <cell r="N1538">
            <v>0</v>
          </cell>
          <cell r="O1538">
            <v>0</v>
          </cell>
          <cell r="P1538">
            <v>0</v>
          </cell>
          <cell r="Q1538">
            <v>0</v>
          </cell>
        </row>
        <row r="1539">
          <cell r="C1539">
            <v>0</v>
          </cell>
          <cell r="D1539">
            <v>0</v>
          </cell>
          <cell r="E1539">
            <v>0</v>
          </cell>
          <cell r="F1539">
            <v>0</v>
          </cell>
          <cell r="G1539">
            <v>0</v>
          </cell>
          <cell r="H1539" t="str">
            <v>Firma</v>
          </cell>
          <cell r="I1539">
            <v>0</v>
          </cell>
          <cell r="J1539">
            <v>0</v>
          </cell>
          <cell r="K1539">
            <v>0</v>
          </cell>
          <cell r="L1539">
            <v>0</v>
          </cell>
          <cell r="M1539">
            <v>0</v>
          </cell>
          <cell r="N1539">
            <v>0</v>
          </cell>
          <cell r="O1539">
            <v>0</v>
          </cell>
          <cell r="P1539">
            <v>0</v>
          </cell>
          <cell r="Q1539">
            <v>0</v>
          </cell>
        </row>
        <row r="1540">
          <cell r="C1540">
            <v>0</v>
          </cell>
          <cell r="D1540">
            <v>0</v>
          </cell>
          <cell r="E1540">
            <v>0</v>
          </cell>
          <cell r="F1540">
            <v>0</v>
          </cell>
          <cell r="G1540">
            <v>0</v>
          </cell>
          <cell r="H1540" t="str">
            <v>Nombre:</v>
          </cell>
          <cell r="I1540">
            <v>0</v>
          </cell>
          <cell r="J1540">
            <v>0</v>
          </cell>
          <cell r="K1540">
            <v>0</v>
          </cell>
          <cell r="L1540">
            <v>0</v>
          </cell>
          <cell r="M1540">
            <v>0</v>
          </cell>
          <cell r="N1540">
            <v>0</v>
          </cell>
          <cell r="O1540">
            <v>0</v>
          </cell>
          <cell r="P1540">
            <v>0</v>
          </cell>
          <cell r="Q1540">
            <v>0</v>
          </cell>
        </row>
        <row r="1541">
          <cell r="C1541">
            <v>0</v>
          </cell>
          <cell r="D1541">
            <v>0</v>
          </cell>
          <cell r="E1541">
            <v>0</v>
          </cell>
          <cell r="F1541">
            <v>0</v>
          </cell>
          <cell r="G1541">
            <v>0</v>
          </cell>
          <cell r="H1541" t="str">
            <v>Representante Legal del Contratista o su Apoderado</v>
          </cell>
          <cell r="I1541">
            <v>0</v>
          </cell>
          <cell r="J1541">
            <v>0</v>
          </cell>
          <cell r="K1541">
            <v>0</v>
          </cell>
          <cell r="L1541">
            <v>0</v>
          </cell>
          <cell r="M1541">
            <v>0</v>
          </cell>
          <cell r="N1541">
            <v>0</v>
          </cell>
          <cell r="O1541">
            <v>0</v>
          </cell>
          <cell r="P1541">
            <v>0</v>
          </cell>
          <cell r="Q1541">
            <v>0</v>
          </cell>
        </row>
        <row r="1542">
          <cell r="C1542">
            <v>0</v>
          </cell>
          <cell r="D1542">
            <v>0</v>
          </cell>
          <cell r="E1542">
            <v>0</v>
          </cell>
          <cell r="F1542">
            <v>0</v>
          </cell>
          <cell r="G1542">
            <v>0</v>
          </cell>
          <cell r="H1542" t="str">
            <v>Matricula No. :</v>
          </cell>
          <cell r="I1542">
            <v>0</v>
          </cell>
          <cell r="J1542">
            <v>0</v>
          </cell>
          <cell r="K1542">
            <v>0</v>
          </cell>
          <cell r="L1542">
            <v>0</v>
          </cell>
          <cell r="M1542">
            <v>0</v>
          </cell>
          <cell r="N1542">
            <v>0</v>
          </cell>
          <cell r="O1542">
            <v>0</v>
          </cell>
          <cell r="P1542">
            <v>0</v>
          </cell>
          <cell r="Q1542">
            <v>0</v>
          </cell>
        </row>
        <row r="1543">
          <cell r="C1543">
            <v>0</v>
          </cell>
          <cell r="D1543">
            <v>0</v>
          </cell>
          <cell r="E1543">
            <v>0</v>
          </cell>
          <cell r="F1543">
            <v>0</v>
          </cell>
          <cell r="G1543">
            <v>0</v>
          </cell>
          <cell r="H1543" t="str">
            <v xml:space="preserve"> </v>
          </cell>
          <cell r="I1543">
            <v>0</v>
          </cell>
          <cell r="J1543">
            <v>0</v>
          </cell>
          <cell r="K1543">
            <v>0</v>
          </cell>
          <cell r="L1543">
            <v>0</v>
          </cell>
          <cell r="M1543">
            <v>0</v>
          </cell>
          <cell r="N1543">
            <v>0</v>
          </cell>
          <cell r="O1543">
            <v>0</v>
          </cell>
          <cell r="P1543">
            <v>0</v>
          </cell>
          <cell r="Q1543">
            <v>0</v>
          </cell>
        </row>
        <row r="1544">
          <cell r="C1544" t="str">
            <v>OBSERVACIONES INTERVENTORÍA</v>
          </cell>
          <cell r="D1544">
            <v>0</v>
          </cell>
          <cell r="E1544">
            <v>0</v>
          </cell>
          <cell r="F1544">
            <v>0</v>
          </cell>
          <cell r="G1544">
            <v>0</v>
          </cell>
          <cell r="H1544">
            <v>0</v>
          </cell>
          <cell r="I1544">
            <v>0</v>
          </cell>
          <cell r="J1544">
            <v>0</v>
          </cell>
          <cell r="K1544">
            <v>0</v>
          </cell>
          <cell r="L1544">
            <v>0</v>
          </cell>
          <cell r="M1544">
            <v>0</v>
          </cell>
          <cell r="N1544">
            <v>0</v>
          </cell>
          <cell r="O1544">
            <v>0</v>
          </cell>
          <cell r="P1544">
            <v>0</v>
          </cell>
          <cell r="Q1544">
            <v>0</v>
          </cell>
        </row>
        <row r="1545">
          <cell r="C1545">
            <v>0</v>
          </cell>
          <cell r="D1545">
            <v>0</v>
          </cell>
          <cell r="E1545">
            <v>0</v>
          </cell>
          <cell r="F1545">
            <v>0</v>
          </cell>
          <cell r="G1545">
            <v>0</v>
          </cell>
          <cell r="H1545">
            <v>0</v>
          </cell>
          <cell r="I1545">
            <v>0</v>
          </cell>
          <cell r="J1545">
            <v>0</v>
          </cell>
          <cell r="K1545">
            <v>0</v>
          </cell>
          <cell r="L1545">
            <v>0</v>
          </cell>
          <cell r="M1545">
            <v>0</v>
          </cell>
          <cell r="N1545">
            <v>0</v>
          </cell>
          <cell r="O1545">
            <v>0</v>
          </cell>
          <cell r="P1545">
            <v>0</v>
          </cell>
          <cell r="Q1545">
            <v>0</v>
          </cell>
        </row>
        <row r="1546">
          <cell r="C1546">
            <v>0</v>
          </cell>
          <cell r="D1546">
            <v>0</v>
          </cell>
          <cell r="E1546">
            <v>0</v>
          </cell>
          <cell r="F1546">
            <v>0</v>
          </cell>
          <cell r="G1546">
            <v>0</v>
          </cell>
          <cell r="H1546">
            <v>0</v>
          </cell>
          <cell r="I1546">
            <v>0</v>
          </cell>
          <cell r="J1546">
            <v>0</v>
          </cell>
          <cell r="K1546">
            <v>0</v>
          </cell>
          <cell r="L1546">
            <v>0</v>
          </cell>
          <cell r="M1546">
            <v>0</v>
          </cell>
          <cell r="N1546">
            <v>0</v>
          </cell>
          <cell r="O1546">
            <v>0</v>
          </cell>
          <cell r="P1546">
            <v>0</v>
          </cell>
          <cell r="Q1546">
            <v>0</v>
          </cell>
        </row>
        <row r="1547">
          <cell r="C1547">
            <v>0</v>
          </cell>
          <cell r="D1547">
            <v>0</v>
          </cell>
          <cell r="E1547">
            <v>0</v>
          </cell>
          <cell r="F1547">
            <v>0</v>
          </cell>
          <cell r="G1547">
            <v>0</v>
          </cell>
          <cell r="H1547">
            <v>0</v>
          </cell>
          <cell r="I1547">
            <v>0</v>
          </cell>
          <cell r="J1547">
            <v>0</v>
          </cell>
          <cell r="K1547">
            <v>0</v>
          </cell>
          <cell r="L1547">
            <v>0</v>
          </cell>
          <cell r="M1547">
            <v>0</v>
          </cell>
          <cell r="N1547">
            <v>0</v>
          </cell>
          <cell r="O1547">
            <v>0</v>
          </cell>
          <cell r="P1547">
            <v>0</v>
          </cell>
          <cell r="Q1547">
            <v>0</v>
          </cell>
        </row>
        <row r="1548">
          <cell r="C1548" t="str">
            <v>APROBACIÓN POR INTERVENTORÍA</v>
          </cell>
          <cell r="D1548">
            <v>0</v>
          </cell>
          <cell r="E1548">
            <v>0</v>
          </cell>
          <cell r="F1548">
            <v>0</v>
          </cell>
          <cell r="G1548">
            <v>0</v>
          </cell>
          <cell r="H1548">
            <v>0</v>
          </cell>
          <cell r="I1548">
            <v>0</v>
          </cell>
          <cell r="J1548">
            <v>0</v>
          </cell>
          <cell r="K1548">
            <v>0</v>
          </cell>
          <cell r="L1548">
            <v>0</v>
          </cell>
          <cell r="M1548">
            <v>0</v>
          </cell>
          <cell r="N1548">
            <v>0</v>
          </cell>
          <cell r="O1548">
            <v>0</v>
          </cell>
          <cell r="P1548">
            <v>0</v>
          </cell>
          <cell r="Q1548">
            <v>0</v>
          </cell>
        </row>
        <row r="1549">
          <cell r="C154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1549">
            <v>0</v>
          </cell>
          <cell r="E1549">
            <v>0</v>
          </cell>
          <cell r="F1549">
            <v>0</v>
          </cell>
          <cell r="G1549">
            <v>0</v>
          </cell>
          <cell r="H1549">
            <v>0</v>
          </cell>
          <cell r="I1549">
            <v>0</v>
          </cell>
          <cell r="J1549">
            <v>0</v>
          </cell>
          <cell r="K1549">
            <v>0</v>
          </cell>
          <cell r="L1549">
            <v>0</v>
          </cell>
          <cell r="M1549">
            <v>0</v>
          </cell>
          <cell r="N1549">
            <v>0</v>
          </cell>
          <cell r="O1549">
            <v>0</v>
          </cell>
          <cell r="P1549">
            <v>0</v>
          </cell>
          <cell r="Q1549">
            <v>0</v>
          </cell>
        </row>
        <row r="1550">
          <cell r="C1550">
            <v>0</v>
          </cell>
          <cell r="D1550">
            <v>0</v>
          </cell>
          <cell r="E1550">
            <v>0</v>
          </cell>
          <cell r="F1550">
            <v>0</v>
          </cell>
          <cell r="G1550">
            <v>0</v>
          </cell>
          <cell r="H1550">
            <v>0</v>
          </cell>
          <cell r="I1550">
            <v>0</v>
          </cell>
          <cell r="J1550">
            <v>0</v>
          </cell>
          <cell r="K1550">
            <v>0</v>
          </cell>
          <cell r="L1550">
            <v>0</v>
          </cell>
          <cell r="M1550">
            <v>0</v>
          </cell>
          <cell r="N1550">
            <v>0</v>
          </cell>
          <cell r="O1550">
            <v>0</v>
          </cell>
          <cell r="P1550">
            <v>0</v>
          </cell>
          <cell r="Q1550">
            <v>0</v>
          </cell>
        </row>
        <row r="1551">
          <cell r="C155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1551">
            <v>0</v>
          </cell>
          <cell r="E1551">
            <v>0</v>
          </cell>
          <cell r="F1551">
            <v>0</v>
          </cell>
          <cell r="G1551">
            <v>0</v>
          </cell>
          <cell r="H1551">
            <v>0</v>
          </cell>
          <cell r="I1551">
            <v>0</v>
          </cell>
          <cell r="J1551">
            <v>0</v>
          </cell>
          <cell r="K1551">
            <v>0</v>
          </cell>
          <cell r="L1551">
            <v>0</v>
          </cell>
          <cell r="M1551">
            <v>0</v>
          </cell>
          <cell r="N1551">
            <v>0</v>
          </cell>
          <cell r="O1551">
            <v>0</v>
          </cell>
          <cell r="P1551">
            <v>0</v>
          </cell>
          <cell r="Q1551">
            <v>0</v>
          </cell>
        </row>
        <row r="1552">
          <cell r="C1552">
            <v>0</v>
          </cell>
          <cell r="D1552">
            <v>0</v>
          </cell>
          <cell r="E1552">
            <v>0</v>
          </cell>
          <cell r="F1552">
            <v>0</v>
          </cell>
          <cell r="G1552">
            <v>0</v>
          </cell>
          <cell r="H1552">
            <v>0</v>
          </cell>
          <cell r="I1552">
            <v>0</v>
          </cell>
          <cell r="J1552">
            <v>0</v>
          </cell>
          <cell r="K1552">
            <v>0</v>
          </cell>
          <cell r="L1552">
            <v>0</v>
          </cell>
          <cell r="M1552">
            <v>0</v>
          </cell>
          <cell r="N1552">
            <v>0</v>
          </cell>
          <cell r="O1552">
            <v>0</v>
          </cell>
          <cell r="P1552">
            <v>0</v>
          </cell>
          <cell r="Q1552">
            <v>0</v>
          </cell>
        </row>
        <row r="1553">
          <cell r="C1553">
            <v>0</v>
          </cell>
          <cell r="D1553">
            <v>0</v>
          </cell>
          <cell r="E1553">
            <v>0</v>
          </cell>
          <cell r="F1553">
            <v>0</v>
          </cell>
          <cell r="G1553">
            <v>0</v>
          </cell>
          <cell r="H1553">
            <v>0</v>
          </cell>
          <cell r="I1553">
            <v>0</v>
          </cell>
          <cell r="J1553">
            <v>0</v>
          </cell>
          <cell r="K1553">
            <v>0</v>
          </cell>
          <cell r="L1553">
            <v>0</v>
          </cell>
          <cell r="M1553">
            <v>0</v>
          </cell>
          <cell r="N1553">
            <v>0</v>
          </cell>
          <cell r="O1553">
            <v>0</v>
          </cell>
          <cell r="P1553">
            <v>0</v>
          </cell>
          <cell r="Q1553">
            <v>0</v>
          </cell>
        </row>
        <row r="1554">
          <cell r="C1554">
            <v>0</v>
          </cell>
          <cell r="D1554">
            <v>0</v>
          </cell>
          <cell r="E1554">
            <v>0</v>
          </cell>
          <cell r="F1554">
            <v>0</v>
          </cell>
          <cell r="G1554">
            <v>0</v>
          </cell>
          <cell r="H1554" t="str">
            <v>Firma</v>
          </cell>
          <cell r="I1554">
            <v>0</v>
          </cell>
          <cell r="J1554">
            <v>0</v>
          </cell>
          <cell r="K1554">
            <v>0</v>
          </cell>
          <cell r="L1554">
            <v>0</v>
          </cell>
          <cell r="M1554">
            <v>0</v>
          </cell>
          <cell r="N1554">
            <v>0</v>
          </cell>
          <cell r="O1554">
            <v>0</v>
          </cell>
          <cell r="P1554">
            <v>0</v>
          </cell>
          <cell r="Q1554">
            <v>0</v>
          </cell>
        </row>
        <row r="1555">
          <cell r="C1555">
            <v>0</v>
          </cell>
          <cell r="D1555">
            <v>0</v>
          </cell>
          <cell r="E1555">
            <v>0</v>
          </cell>
          <cell r="F1555">
            <v>0</v>
          </cell>
          <cell r="G1555">
            <v>0</v>
          </cell>
          <cell r="H1555" t="str">
            <v>Nombre:</v>
          </cell>
          <cell r="I1555">
            <v>0</v>
          </cell>
          <cell r="J1555">
            <v>0</v>
          </cell>
          <cell r="K1555">
            <v>0</v>
          </cell>
          <cell r="L1555">
            <v>0</v>
          </cell>
          <cell r="M1555">
            <v>0</v>
          </cell>
          <cell r="N1555">
            <v>0</v>
          </cell>
          <cell r="O1555">
            <v>0</v>
          </cell>
          <cell r="P1555">
            <v>0</v>
          </cell>
          <cell r="Q1555">
            <v>0</v>
          </cell>
        </row>
        <row r="1556">
          <cell r="C1556">
            <v>0</v>
          </cell>
          <cell r="D1556">
            <v>0</v>
          </cell>
          <cell r="E1556">
            <v>0</v>
          </cell>
          <cell r="F1556">
            <v>0</v>
          </cell>
          <cell r="G1556">
            <v>0</v>
          </cell>
          <cell r="H1556" t="str">
            <v>Representante Legal del Interventor o su Apoderado</v>
          </cell>
          <cell r="I1556">
            <v>0</v>
          </cell>
          <cell r="J1556">
            <v>0</v>
          </cell>
          <cell r="K1556">
            <v>0</v>
          </cell>
          <cell r="L1556">
            <v>0</v>
          </cell>
          <cell r="M1556">
            <v>0</v>
          </cell>
          <cell r="N1556">
            <v>0</v>
          </cell>
          <cell r="O1556">
            <v>0</v>
          </cell>
          <cell r="P1556">
            <v>0</v>
          </cell>
          <cell r="Q1556">
            <v>0</v>
          </cell>
        </row>
        <row r="1557">
          <cell r="C1557">
            <v>0</v>
          </cell>
          <cell r="D1557">
            <v>0</v>
          </cell>
          <cell r="E1557">
            <v>0</v>
          </cell>
          <cell r="F1557">
            <v>0</v>
          </cell>
          <cell r="G1557">
            <v>0</v>
          </cell>
          <cell r="H1557" t="str">
            <v>Matricula No. :</v>
          </cell>
          <cell r="I1557">
            <v>0</v>
          </cell>
          <cell r="J1557">
            <v>0</v>
          </cell>
          <cell r="K1557">
            <v>0</v>
          </cell>
          <cell r="L1557">
            <v>0</v>
          </cell>
          <cell r="M1557">
            <v>0</v>
          </cell>
          <cell r="N1557">
            <v>0</v>
          </cell>
          <cell r="O1557">
            <v>0</v>
          </cell>
          <cell r="P1557">
            <v>0</v>
          </cell>
          <cell r="Q1557">
            <v>0</v>
          </cell>
        </row>
        <row r="1558">
          <cell r="C1558">
            <v>0</v>
          </cell>
          <cell r="D1558">
            <v>0</v>
          </cell>
          <cell r="E1558">
            <v>0</v>
          </cell>
          <cell r="F1558">
            <v>0</v>
          </cell>
          <cell r="G1558">
            <v>0</v>
          </cell>
          <cell r="H1558">
            <v>0</v>
          </cell>
          <cell r="I1558">
            <v>0</v>
          </cell>
          <cell r="J1558">
            <v>0</v>
          </cell>
          <cell r="K1558">
            <v>0</v>
          </cell>
          <cell r="L1558">
            <v>0</v>
          </cell>
          <cell r="M1558">
            <v>0</v>
          </cell>
          <cell r="N1558">
            <v>0</v>
          </cell>
          <cell r="O1558">
            <v>0</v>
          </cell>
          <cell r="P1558">
            <v>0</v>
          </cell>
          <cell r="Q1558">
            <v>0</v>
          </cell>
        </row>
        <row r="1559">
          <cell r="C1559">
            <v>0</v>
          </cell>
          <cell r="D1559">
            <v>0</v>
          </cell>
          <cell r="E1559">
            <v>0</v>
          </cell>
          <cell r="F1559">
            <v>0</v>
          </cell>
          <cell r="G1559">
            <v>0</v>
          </cell>
          <cell r="H1559">
            <v>0</v>
          </cell>
          <cell r="I1559">
            <v>0</v>
          </cell>
          <cell r="J1559">
            <v>0</v>
          </cell>
          <cell r="K1559">
            <v>0</v>
          </cell>
          <cell r="L1559">
            <v>0</v>
          </cell>
          <cell r="M1559">
            <v>0</v>
          </cell>
          <cell r="N1559">
            <v>0</v>
          </cell>
          <cell r="O1559">
            <v>0</v>
          </cell>
          <cell r="P1559">
            <v>0</v>
          </cell>
          <cell r="Q1559">
            <v>0</v>
          </cell>
        </row>
        <row r="1561">
          <cell r="C1561">
            <v>0</v>
          </cell>
          <cell r="D1561">
            <v>0</v>
          </cell>
          <cell r="E1561">
            <v>0</v>
          </cell>
          <cell r="F1561">
            <v>0</v>
          </cell>
          <cell r="G1561">
            <v>0</v>
          </cell>
          <cell r="H1561">
            <v>0</v>
          </cell>
          <cell r="I1561">
            <v>0</v>
          </cell>
          <cell r="J1561">
            <v>0</v>
          </cell>
          <cell r="K1561">
            <v>0</v>
          </cell>
          <cell r="L1561">
            <v>0</v>
          </cell>
          <cell r="M1561">
            <v>0</v>
          </cell>
          <cell r="N1561">
            <v>0</v>
          </cell>
          <cell r="O1561">
            <v>0</v>
          </cell>
          <cell r="P1561">
            <v>0</v>
          </cell>
          <cell r="Q1561">
            <v>0</v>
          </cell>
        </row>
        <row r="1562">
          <cell r="C1562" t="str">
            <v>Formulario 1 - Propuesta económica  - Documento tipo de selección abreviada de menor cuantía - versión 2</v>
          </cell>
          <cell r="D1562">
            <v>0</v>
          </cell>
          <cell r="E1562">
            <v>0</v>
          </cell>
          <cell r="F1562">
            <v>0</v>
          </cell>
          <cell r="G1562">
            <v>0</v>
          </cell>
          <cell r="H1562">
            <v>0</v>
          </cell>
          <cell r="I1562">
            <v>0</v>
          </cell>
          <cell r="J1562">
            <v>0</v>
          </cell>
          <cell r="K1562">
            <v>0</v>
          </cell>
          <cell r="L1562">
            <v>0</v>
          </cell>
          <cell r="M1562">
            <v>0</v>
          </cell>
          <cell r="N1562">
            <v>0</v>
          </cell>
          <cell r="O1562">
            <v>0</v>
          </cell>
          <cell r="P1562">
            <v>0</v>
          </cell>
          <cell r="Q1562">
            <v>0</v>
          </cell>
        </row>
        <row r="1563">
          <cell r="C1563" t="str">
            <v>Código</v>
          </cell>
          <cell r="D1563" t="str">
            <v>CCE-EICP-FM-25</v>
          </cell>
          <cell r="E1563" t="str">
            <v>Versión</v>
          </cell>
          <cell r="F1563">
            <v>2</v>
          </cell>
          <cell r="G1563">
            <v>0</v>
          </cell>
          <cell r="H1563">
            <v>0</v>
          </cell>
          <cell r="I1563">
            <v>0</v>
          </cell>
          <cell r="J1563">
            <v>0</v>
          </cell>
          <cell r="K1563">
            <v>0</v>
          </cell>
          <cell r="L1563">
            <v>0</v>
          </cell>
          <cell r="M1563">
            <v>0</v>
          </cell>
          <cell r="N1563">
            <v>0</v>
          </cell>
          <cell r="O1563">
            <v>0</v>
          </cell>
          <cell r="P1563">
            <v>0</v>
          </cell>
          <cell r="Q1563">
            <v>0</v>
          </cell>
        </row>
        <row r="1564">
          <cell r="C1564">
            <v>0</v>
          </cell>
          <cell r="D1564">
            <v>0</v>
          </cell>
          <cell r="E1564">
            <v>0</v>
          </cell>
          <cell r="F1564">
            <v>0</v>
          </cell>
          <cell r="G1564">
            <v>0</v>
          </cell>
          <cell r="H1564">
            <v>0</v>
          </cell>
          <cell r="I1564">
            <v>0</v>
          </cell>
          <cell r="J1564">
            <v>0</v>
          </cell>
          <cell r="K1564">
            <v>0</v>
          </cell>
          <cell r="L1564">
            <v>0</v>
          </cell>
          <cell r="M1564">
            <v>0</v>
          </cell>
          <cell r="N1564">
            <v>0</v>
          </cell>
          <cell r="O1564">
            <v>0</v>
          </cell>
          <cell r="P1564">
            <v>0</v>
          </cell>
          <cell r="Q1564">
            <v>0</v>
          </cell>
        </row>
        <row r="1565">
          <cell r="C1565" t="str">
            <v>[La entidad podrá utilizar este formato para la presentación de los análisis de precios unitarios el contratista en la oportunidad prevista en el numeral 8.1. del Documento Base]</v>
          </cell>
          <cell r="D1565">
            <v>0</v>
          </cell>
          <cell r="E1565">
            <v>0</v>
          </cell>
          <cell r="F1565">
            <v>0</v>
          </cell>
          <cell r="G1565">
            <v>0</v>
          </cell>
          <cell r="H1565">
            <v>0</v>
          </cell>
          <cell r="I1565">
            <v>0</v>
          </cell>
          <cell r="J1565">
            <v>0</v>
          </cell>
          <cell r="K1565">
            <v>0</v>
          </cell>
          <cell r="L1565">
            <v>0</v>
          </cell>
          <cell r="M1565">
            <v>0</v>
          </cell>
          <cell r="N1565">
            <v>0</v>
          </cell>
          <cell r="O1565">
            <v>0</v>
          </cell>
          <cell r="P1565">
            <v>0</v>
          </cell>
          <cell r="Q1565">
            <v>0</v>
          </cell>
        </row>
        <row r="1566">
          <cell r="C1566">
            <v>0</v>
          </cell>
          <cell r="D1566">
            <v>0</v>
          </cell>
          <cell r="E1566">
            <v>0</v>
          </cell>
          <cell r="F1566">
            <v>0</v>
          </cell>
          <cell r="G1566">
            <v>0</v>
          </cell>
          <cell r="H1566">
            <v>0</v>
          </cell>
          <cell r="I1566">
            <v>0</v>
          </cell>
          <cell r="J1566">
            <v>0</v>
          </cell>
          <cell r="K1566">
            <v>0</v>
          </cell>
          <cell r="L1566">
            <v>0</v>
          </cell>
          <cell r="M1566">
            <v>0</v>
          </cell>
          <cell r="N1566">
            <v>0</v>
          </cell>
          <cell r="O1566">
            <v>0</v>
          </cell>
          <cell r="P1566">
            <v>0</v>
          </cell>
          <cell r="Q1566">
            <v>0</v>
          </cell>
        </row>
        <row r="1567">
          <cell r="C1567">
            <v>0</v>
          </cell>
          <cell r="D1567">
            <v>0</v>
          </cell>
          <cell r="E1567">
            <v>0</v>
          </cell>
          <cell r="F1567">
            <v>0</v>
          </cell>
          <cell r="G1567">
            <v>0</v>
          </cell>
          <cell r="H1567">
            <v>0</v>
          </cell>
          <cell r="I1567">
            <v>0</v>
          </cell>
          <cell r="J1567">
            <v>0</v>
          </cell>
          <cell r="K1567">
            <v>0</v>
          </cell>
          <cell r="L1567">
            <v>0</v>
          </cell>
          <cell r="M1567">
            <v>0</v>
          </cell>
          <cell r="N1567">
            <v>0</v>
          </cell>
          <cell r="O1567">
            <v>0</v>
          </cell>
          <cell r="P1567">
            <v>0</v>
          </cell>
          <cell r="Q1567">
            <v>0</v>
          </cell>
        </row>
        <row r="1568">
          <cell r="C1568">
            <v>0</v>
          </cell>
          <cell r="D1568" t="str">
            <v>MUNICIPIO DE CONCORDIA, ANTIOQUIA</v>
          </cell>
          <cell r="E1568">
            <v>0</v>
          </cell>
          <cell r="F1568">
            <v>0</v>
          </cell>
          <cell r="G1568">
            <v>0</v>
          </cell>
          <cell r="H1568">
            <v>0</v>
          </cell>
          <cell r="I1568">
            <v>0</v>
          </cell>
          <cell r="J1568">
            <v>0</v>
          </cell>
          <cell r="K1568">
            <v>0</v>
          </cell>
          <cell r="L1568">
            <v>0</v>
          </cell>
          <cell r="M1568">
            <v>0</v>
          </cell>
          <cell r="N1568">
            <v>0</v>
          </cell>
          <cell r="O1568">
            <v>0</v>
          </cell>
          <cell r="P1568">
            <v>0</v>
          </cell>
          <cell r="Q1568">
            <v>0</v>
          </cell>
        </row>
        <row r="1569">
          <cell r="C1569">
            <v>0</v>
          </cell>
          <cell r="D1569">
            <v>0</v>
          </cell>
          <cell r="E1569">
            <v>0</v>
          </cell>
          <cell r="F1569">
            <v>0</v>
          </cell>
          <cell r="G1569">
            <v>0</v>
          </cell>
          <cell r="H1569">
            <v>0</v>
          </cell>
          <cell r="I1569">
            <v>0</v>
          </cell>
          <cell r="J1569">
            <v>0</v>
          </cell>
          <cell r="K1569">
            <v>0</v>
          </cell>
          <cell r="L1569" t="str">
            <v>VERSIÓN</v>
          </cell>
          <cell r="M1569">
            <v>0</v>
          </cell>
          <cell r="N1569">
            <v>0</v>
          </cell>
          <cell r="O1569">
            <v>0</v>
          </cell>
          <cell r="P1569">
            <v>0</v>
          </cell>
          <cell r="Q1569">
            <v>0</v>
          </cell>
        </row>
        <row r="1570">
          <cell r="C1570">
            <v>0</v>
          </cell>
          <cell r="D1570" t="str">
            <v xml:space="preserve">[NÚMERO DEL PROCESO] </v>
          </cell>
          <cell r="E1570">
            <v>0</v>
          </cell>
          <cell r="F1570">
            <v>0</v>
          </cell>
          <cell r="G1570">
            <v>0</v>
          </cell>
          <cell r="H1570">
            <v>0</v>
          </cell>
          <cell r="I1570">
            <v>0</v>
          </cell>
          <cell r="J1570">
            <v>0</v>
          </cell>
          <cell r="K1570">
            <v>0</v>
          </cell>
          <cell r="L1570">
            <v>0</v>
          </cell>
          <cell r="M1570">
            <v>0</v>
          </cell>
          <cell r="N1570">
            <v>0</v>
          </cell>
          <cell r="O1570">
            <v>0</v>
          </cell>
          <cell r="P1570">
            <v>0</v>
          </cell>
          <cell r="Q1570">
            <v>0</v>
          </cell>
        </row>
        <row r="1571">
          <cell r="C1571">
            <v>0</v>
          </cell>
          <cell r="D1571">
            <v>0</v>
          </cell>
          <cell r="E1571">
            <v>0</v>
          </cell>
          <cell r="F1571">
            <v>0</v>
          </cell>
          <cell r="G1571">
            <v>0</v>
          </cell>
          <cell r="H1571">
            <v>0</v>
          </cell>
          <cell r="I1571">
            <v>0</v>
          </cell>
          <cell r="J1571">
            <v>0</v>
          </cell>
          <cell r="K1571">
            <v>0</v>
          </cell>
          <cell r="L1571" t="str">
            <v>PÁGINA</v>
          </cell>
          <cell r="M1571">
            <v>1</v>
          </cell>
          <cell r="N1571" t="str">
            <v>DE</v>
          </cell>
          <cell r="O1571">
            <v>1</v>
          </cell>
          <cell r="P1571">
            <v>0</v>
          </cell>
          <cell r="Q1571">
            <v>0</v>
          </cell>
        </row>
        <row r="1572">
          <cell r="C1572">
            <v>0</v>
          </cell>
          <cell r="D1572" t="str">
            <v xml:space="preserve">ANALISIS DE PRECIOS UNITARIOS </v>
          </cell>
          <cell r="E1572">
            <v>0</v>
          </cell>
          <cell r="F1572">
            <v>0</v>
          </cell>
          <cell r="G1572">
            <v>0</v>
          </cell>
          <cell r="H1572">
            <v>0</v>
          </cell>
          <cell r="I1572">
            <v>0</v>
          </cell>
          <cell r="J1572">
            <v>0</v>
          </cell>
          <cell r="K1572">
            <v>0</v>
          </cell>
          <cell r="L1572">
            <v>0</v>
          </cell>
          <cell r="M1572">
            <v>0</v>
          </cell>
          <cell r="N1572">
            <v>0</v>
          </cell>
          <cell r="O1572">
            <v>0</v>
          </cell>
          <cell r="P1572">
            <v>0</v>
          </cell>
          <cell r="Q1572">
            <v>0</v>
          </cell>
        </row>
        <row r="1573">
          <cell r="C1573">
            <v>0</v>
          </cell>
          <cell r="D1573">
            <v>0</v>
          </cell>
          <cell r="E1573">
            <v>0</v>
          </cell>
          <cell r="F1573">
            <v>0</v>
          </cell>
          <cell r="G1573">
            <v>0</v>
          </cell>
          <cell r="H1573">
            <v>0</v>
          </cell>
          <cell r="I1573">
            <v>0</v>
          </cell>
          <cell r="J1573">
            <v>0</v>
          </cell>
          <cell r="K1573">
            <v>0</v>
          </cell>
          <cell r="L1573">
            <v>0</v>
          </cell>
          <cell r="M1573">
            <v>0</v>
          </cell>
          <cell r="N1573">
            <v>0</v>
          </cell>
          <cell r="O1573">
            <v>0</v>
          </cell>
          <cell r="P1573">
            <v>0</v>
          </cell>
          <cell r="Q1573">
            <v>0</v>
          </cell>
        </row>
        <row r="1574">
          <cell r="C1574">
            <v>0</v>
          </cell>
          <cell r="D1574">
            <v>0</v>
          </cell>
          <cell r="E1574">
            <v>0</v>
          </cell>
          <cell r="F1574">
            <v>0</v>
          </cell>
          <cell r="G1574">
            <v>0</v>
          </cell>
          <cell r="H1574">
            <v>0</v>
          </cell>
          <cell r="I1574">
            <v>0</v>
          </cell>
          <cell r="J1574">
            <v>0</v>
          </cell>
          <cell r="K1574">
            <v>0</v>
          </cell>
          <cell r="L1574" t="str">
            <v>FECHA</v>
          </cell>
          <cell r="M1574" t="str">
            <v>DD</v>
          </cell>
          <cell r="N1574" t="str">
            <v>MM</v>
          </cell>
          <cell r="O1574" t="str">
            <v>AA</v>
          </cell>
          <cell r="P1574">
            <v>0</v>
          </cell>
          <cell r="Q1574">
            <v>0</v>
          </cell>
        </row>
        <row r="1575">
          <cell r="C1575">
            <v>0</v>
          </cell>
          <cell r="D1575">
            <v>0</v>
          </cell>
          <cell r="E1575">
            <v>0</v>
          </cell>
          <cell r="F1575">
            <v>0</v>
          </cell>
          <cell r="G1575">
            <v>0</v>
          </cell>
          <cell r="H1575">
            <v>0</v>
          </cell>
          <cell r="I1575">
            <v>0</v>
          </cell>
          <cell r="J1575">
            <v>0</v>
          </cell>
          <cell r="K1575">
            <v>0</v>
          </cell>
          <cell r="L1575">
            <v>0</v>
          </cell>
          <cell r="M1575">
            <v>8</v>
          </cell>
          <cell r="N1575">
            <v>5</v>
          </cell>
          <cell r="O1575">
            <v>2023</v>
          </cell>
          <cell r="P1575">
            <v>0</v>
          </cell>
          <cell r="Q1575">
            <v>0</v>
          </cell>
        </row>
        <row r="1576">
          <cell r="C1576" t="str">
            <v>ITEMS DE LA PROPUESTA ECONÓMICA</v>
          </cell>
          <cell r="D1576">
            <v>0</v>
          </cell>
          <cell r="E1576">
            <v>0</v>
          </cell>
          <cell r="F1576">
            <v>0</v>
          </cell>
          <cell r="G1576">
            <v>0</v>
          </cell>
          <cell r="H1576">
            <v>0</v>
          </cell>
          <cell r="I1576" t="str">
            <v>ITEMS NO PREVISTOS</v>
          </cell>
          <cell r="J1576">
            <v>0</v>
          </cell>
          <cell r="K1576">
            <v>0</v>
          </cell>
          <cell r="L1576">
            <v>0</v>
          </cell>
          <cell r="M1576">
            <v>0</v>
          </cell>
          <cell r="N1576">
            <v>0</v>
          </cell>
          <cell r="O1576">
            <v>0</v>
          </cell>
          <cell r="P1576">
            <v>0</v>
          </cell>
          <cell r="Q1576">
            <v>0</v>
          </cell>
        </row>
        <row r="1577">
          <cell r="C1577">
            <v>0</v>
          </cell>
          <cell r="D1577">
            <v>0</v>
          </cell>
          <cell r="E1577">
            <v>0</v>
          </cell>
          <cell r="F1577">
            <v>0</v>
          </cell>
          <cell r="G1577">
            <v>0</v>
          </cell>
          <cell r="H1577">
            <v>0</v>
          </cell>
          <cell r="I1577">
            <v>0</v>
          </cell>
          <cell r="J1577">
            <v>0</v>
          </cell>
          <cell r="K1577">
            <v>0</v>
          </cell>
          <cell r="L1577">
            <v>0</v>
          </cell>
          <cell r="M1577">
            <v>0</v>
          </cell>
          <cell r="N1577">
            <v>0</v>
          </cell>
          <cell r="O1577">
            <v>0</v>
          </cell>
          <cell r="P1577">
            <v>0</v>
          </cell>
          <cell r="Q1577">
            <v>0</v>
          </cell>
        </row>
        <row r="1578">
          <cell r="C1578">
            <v>0</v>
          </cell>
          <cell r="D1578">
            <v>0</v>
          </cell>
          <cell r="E1578">
            <v>0</v>
          </cell>
          <cell r="F1578">
            <v>0</v>
          </cell>
          <cell r="G1578">
            <v>0</v>
          </cell>
          <cell r="H1578">
            <v>0</v>
          </cell>
          <cell r="I1578">
            <v>0</v>
          </cell>
          <cell r="J1578">
            <v>0</v>
          </cell>
          <cell r="K1578">
            <v>0</v>
          </cell>
          <cell r="L1578">
            <v>0</v>
          </cell>
          <cell r="M1578">
            <v>0</v>
          </cell>
          <cell r="N1578">
            <v>0</v>
          </cell>
          <cell r="O1578">
            <v>0</v>
          </cell>
          <cell r="P1578">
            <v>0</v>
          </cell>
          <cell r="Q1578">
            <v>0</v>
          </cell>
        </row>
        <row r="1579">
          <cell r="C1579">
            <v>0</v>
          </cell>
          <cell r="D1579">
            <v>0</v>
          </cell>
          <cell r="E1579">
            <v>0</v>
          </cell>
          <cell r="F1579">
            <v>0</v>
          </cell>
          <cell r="G1579">
            <v>0</v>
          </cell>
          <cell r="H1579">
            <v>0</v>
          </cell>
          <cell r="I1579">
            <v>0</v>
          </cell>
          <cell r="J1579">
            <v>0</v>
          </cell>
          <cell r="K1579">
            <v>0</v>
          </cell>
          <cell r="L1579">
            <v>0</v>
          </cell>
          <cell r="M1579">
            <v>0</v>
          </cell>
          <cell r="N1579">
            <v>0</v>
          </cell>
          <cell r="O1579">
            <v>0</v>
          </cell>
          <cell r="P1579">
            <v>0</v>
          </cell>
          <cell r="Q1579">
            <v>0</v>
          </cell>
        </row>
        <row r="1580">
          <cell r="C1580" t="str">
            <v>DATOS ESPECÍFICOS</v>
          </cell>
          <cell r="D1580">
            <v>0</v>
          </cell>
          <cell r="E1580">
            <v>0</v>
          </cell>
          <cell r="F1580">
            <v>0</v>
          </cell>
          <cell r="G1580">
            <v>0</v>
          </cell>
          <cell r="H1580">
            <v>0</v>
          </cell>
          <cell r="I1580">
            <v>0</v>
          </cell>
          <cell r="J1580">
            <v>0</v>
          </cell>
          <cell r="K1580">
            <v>0</v>
          </cell>
          <cell r="L1580">
            <v>0</v>
          </cell>
          <cell r="M1580">
            <v>0</v>
          </cell>
          <cell r="N1580">
            <v>0</v>
          </cell>
          <cell r="O1580">
            <v>0</v>
          </cell>
          <cell r="P1580">
            <v>0</v>
          </cell>
          <cell r="Q1580">
            <v>0</v>
          </cell>
        </row>
        <row r="1581">
          <cell r="C1581">
            <v>0</v>
          </cell>
          <cell r="D1581">
            <v>0</v>
          </cell>
          <cell r="E1581">
            <v>0</v>
          </cell>
          <cell r="F1581">
            <v>0</v>
          </cell>
          <cell r="G1581">
            <v>0</v>
          </cell>
          <cell r="H1581">
            <v>0</v>
          </cell>
          <cell r="I1581">
            <v>0</v>
          </cell>
          <cell r="J1581">
            <v>0</v>
          </cell>
          <cell r="K1581">
            <v>0</v>
          </cell>
          <cell r="L1581">
            <v>0</v>
          </cell>
          <cell r="M1581">
            <v>0</v>
          </cell>
          <cell r="N1581">
            <v>0</v>
          </cell>
          <cell r="O1581">
            <v>0</v>
          </cell>
          <cell r="P1581">
            <v>0</v>
          </cell>
          <cell r="Q1581">
            <v>0</v>
          </cell>
        </row>
        <row r="1582">
          <cell r="C1582" t="str">
            <v>ITEM</v>
          </cell>
          <cell r="D1582" t="str">
            <v>DESCRIPCIÓN</v>
          </cell>
          <cell r="E1582">
            <v>0</v>
          </cell>
          <cell r="F1582">
            <v>0</v>
          </cell>
          <cell r="G1582">
            <v>0</v>
          </cell>
          <cell r="H1582">
            <v>0</v>
          </cell>
          <cell r="I1582">
            <v>0</v>
          </cell>
          <cell r="J1582">
            <v>0</v>
          </cell>
          <cell r="K1582">
            <v>0</v>
          </cell>
          <cell r="L1582">
            <v>0</v>
          </cell>
          <cell r="M1582" t="str">
            <v>UNIDAD</v>
          </cell>
          <cell r="N1582">
            <v>0</v>
          </cell>
          <cell r="O1582" t="str">
            <v>CANTIDAD</v>
          </cell>
          <cell r="P1582">
            <v>0</v>
          </cell>
          <cell r="Q1582">
            <v>0</v>
          </cell>
        </row>
        <row r="1583">
          <cell r="C1583" t="str">
            <v>5.5.2</v>
          </cell>
          <cell r="D1583" t="str">
            <v>Construcción de  Mampostería en  Adobe 15 x 20 x 40 cm. Incluye el suministro y transporte. Mortero de pega 1:4 (cemento:arena) espesor máx=0,02m para ranurado o revite de ambas caras, lavado final con agua (sin uso de ácido), cortes a máquina, trabas, machones, cuchillas, buitrones, chapa para reparar cámaras de inspección que solicite la interventoría, encorozados, áticos terminales y todo lo necesario para su correcta construcción y  funcionamiento. El acero de refuerzo, las dilataciones contra estructura y el hidrófugo, se pagará en su ítem respectivo.</v>
          </cell>
          <cell r="E1583">
            <v>0</v>
          </cell>
          <cell r="F1583">
            <v>0</v>
          </cell>
          <cell r="G1583">
            <v>0</v>
          </cell>
          <cell r="H1583">
            <v>0</v>
          </cell>
          <cell r="I1583">
            <v>0</v>
          </cell>
          <cell r="J1583">
            <v>0</v>
          </cell>
          <cell r="K1583">
            <v>0</v>
          </cell>
          <cell r="L1583">
            <v>0</v>
          </cell>
          <cell r="M1583" t="str">
            <v>m2</v>
          </cell>
          <cell r="N1583">
            <v>0</v>
          </cell>
          <cell r="O1583">
            <v>56</v>
          </cell>
          <cell r="P1583">
            <v>0</v>
          </cell>
          <cell r="Q1583">
            <v>0</v>
          </cell>
          <cell r="R1583">
            <v>90329</v>
          </cell>
          <cell r="S1583">
            <v>116461</v>
          </cell>
          <cell r="T1583">
            <v>3.6600000000000001E-2</v>
          </cell>
          <cell r="U1583">
            <v>0.54249999999999998</v>
          </cell>
          <cell r="V1583">
            <v>0.1764</v>
          </cell>
          <cell r="W1583">
            <v>0.2445</v>
          </cell>
        </row>
        <row r="1584">
          <cell r="C1584" t="str">
            <v>I. EQUIPO</v>
          </cell>
          <cell r="D1584">
            <v>0</v>
          </cell>
          <cell r="E1584">
            <v>0</v>
          </cell>
          <cell r="F1584">
            <v>0</v>
          </cell>
          <cell r="G1584">
            <v>0</v>
          </cell>
          <cell r="H1584">
            <v>0</v>
          </cell>
          <cell r="I1584">
            <v>0</v>
          </cell>
          <cell r="J1584">
            <v>0</v>
          </cell>
          <cell r="K1584">
            <v>0</v>
          </cell>
          <cell r="L1584">
            <v>0</v>
          </cell>
          <cell r="M1584">
            <v>0</v>
          </cell>
          <cell r="N1584">
            <v>0</v>
          </cell>
          <cell r="O1584">
            <v>0</v>
          </cell>
          <cell r="P1584">
            <v>0</v>
          </cell>
          <cell r="Q1584">
            <v>0</v>
          </cell>
        </row>
        <row r="1585">
          <cell r="C1585">
            <v>0</v>
          </cell>
          <cell r="D1585">
            <v>0</v>
          </cell>
          <cell r="E1585">
            <v>0</v>
          </cell>
          <cell r="F1585">
            <v>0</v>
          </cell>
          <cell r="G1585">
            <v>0</v>
          </cell>
          <cell r="H1585">
            <v>0</v>
          </cell>
          <cell r="I1585">
            <v>0</v>
          </cell>
          <cell r="J1585">
            <v>0</v>
          </cell>
          <cell r="K1585">
            <v>0</v>
          </cell>
          <cell r="L1585">
            <v>0</v>
          </cell>
          <cell r="M1585">
            <v>0</v>
          </cell>
          <cell r="N1585">
            <v>0</v>
          </cell>
          <cell r="O1585">
            <v>0</v>
          </cell>
          <cell r="P1585">
            <v>0</v>
          </cell>
          <cell r="Q1585">
            <v>0</v>
          </cell>
        </row>
        <row r="1586">
          <cell r="C1586" t="str">
            <v>DESCRIPCIÓN</v>
          </cell>
          <cell r="D1586">
            <v>0</v>
          </cell>
          <cell r="E1586">
            <v>0</v>
          </cell>
          <cell r="F1586">
            <v>0</v>
          </cell>
          <cell r="G1586">
            <v>0</v>
          </cell>
          <cell r="H1586" t="str">
            <v>MARCA</v>
          </cell>
          <cell r="I1586">
            <v>0</v>
          </cell>
          <cell r="J1586" t="str">
            <v>TIPO</v>
          </cell>
          <cell r="K1586">
            <v>0</v>
          </cell>
          <cell r="L1586" t="str">
            <v>TARIFA/HORA</v>
          </cell>
          <cell r="M1586" t="str">
            <v>RENDIMIENTO</v>
          </cell>
          <cell r="N1586">
            <v>0</v>
          </cell>
          <cell r="O1586" t="str">
            <v>Vr. UNITARIO</v>
          </cell>
          <cell r="P1586">
            <v>0</v>
          </cell>
          <cell r="Q1586">
            <v>0</v>
          </cell>
        </row>
        <row r="1587">
          <cell r="C1587" t="str">
            <v>Sección completa de andamio (1.2m-1.5m) x 1.5 m. (+ 4 ruedas) Incluye transporte.</v>
          </cell>
          <cell r="D1587">
            <v>0</v>
          </cell>
          <cell r="E1587">
            <v>0</v>
          </cell>
          <cell r="F1587">
            <v>0</v>
          </cell>
          <cell r="G1587">
            <v>0</v>
          </cell>
          <cell r="H1587">
            <v>0</v>
          </cell>
          <cell r="I1587">
            <v>0</v>
          </cell>
          <cell r="J1587" t="str">
            <v>Dia</v>
          </cell>
          <cell r="K1587">
            <v>0</v>
          </cell>
          <cell r="L1587">
            <v>2565</v>
          </cell>
          <cell r="M1587">
            <v>7.5</v>
          </cell>
          <cell r="N1587">
            <v>0</v>
          </cell>
          <cell r="O1587">
            <v>342</v>
          </cell>
          <cell r="P1587">
            <v>0</v>
          </cell>
          <cell r="Q1587">
            <v>0</v>
          </cell>
          <cell r="R1587">
            <v>7.47</v>
          </cell>
          <cell r="T1587" t="str">
            <v>Sección completa de andamio (1.2m-1.5m) x 1.5 m. (+ 4 ruedas) Incluye transporte.</v>
          </cell>
        </row>
        <row r="1588">
          <cell r="C1588" t="str">
            <v>Can zunchado en madera común de 5,0cmx20cmx3,0m (alquiler). Incluye transporte.</v>
          </cell>
          <cell r="D1588">
            <v>0</v>
          </cell>
          <cell r="E1588">
            <v>0</v>
          </cell>
          <cell r="F1588">
            <v>0</v>
          </cell>
          <cell r="G1588">
            <v>0</v>
          </cell>
          <cell r="H1588">
            <v>0</v>
          </cell>
          <cell r="I1588">
            <v>0</v>
          </cell>
          <cell r="J1588" t="str">
            <v>Dia</v>
          </cell>
          <cell r="K1588">
            <v>0</v>
          </cell>
          <cell r="L1588">
            <v>1500</v>
          </cell>
          <cell r="M1588">
            <v>7.5</v>
          </cell>
          <cell r="N1588">
            <v>0</v>
          </cell>
          <cell r="O1588">
            <v>200</v>
          </cell>
          <cell r="P1588">
            <v>0</v>
          </cell>
          <cell r="Q1588">
            <v>0</v>
          </cell>
          <cell r="R1588">
            <v>7.47</v>
          </cell>
          <cell r="T1588" t="str">
            <v>Can zunchado en madera común de 5,0cmx20cmx3,0m (alquiler). Incluye transporte.</v>
          </cell>
        </row>
        <row r="1589">
          <cell r="C1589" t="str">
            <v>Cortadora De Ladrillo G 6.6 Hp</v>
          </cell>
          <cell r="D1589">
            <v>0</v>
          </cell>
          <cell r="E1589">
            <v>0</v>
          </cell>
          <cell r="F1589">
            <v>0</v>
          </cell>
          <cell r="G1589">
            <v>0</v>
          </cell>
          <cell r="H1589">
            <v>0</v>
          </cell>
          <cell r="I1589">
            <v>0</v>
          </cell>
          <cell r="J1589" t="str">
            <v>Dia</v>
          </cell>
          <cell r="K1589">
            <v>0</v>
          </cell>
          <cell r="L1589">
            <v>49893</v>
          </cell>
          <cell r="M1589">
            <v>30</v>
          </cell>
          <cell r="N1589">
            <v>0</v>
          </cell>
          <cell r="O1589">
            <v>1663</v>
          </cell>
          <cell r="P1589">
            <v>0</v>
          </cell>
          <cell r="Q1589">
            <v>0</v>
          </cell>
          <cell r="R1589">
            <v>1.87</v>
          </cell>
          <cell r="T1589" t="str">
            <v>Cortadora De Ladrillo G 6.6 Hp</v>
          </cell>
        </row>
        <row r="1590">
          <cell r="C1590" t="str">
            <v>Herramienta Menor (Como % de Mano de Obra)</v>
          </cell>
          <cell r="D1590">
            <v>0</v>
          </cell>
          <cell r="E1590">
            <v>0</v>
          </cell>
          <cell r="F1590">
            <v>0</v>
          </cell>
          <cell r="G1590">
            <v>0</v>
          </cell>
          <cell r="H1590">
            <v>0</v>
          </cell>
          <cell r="I1590">
            <v>0</v>
          </cell>
          <cell r="J1590" t="str">
            <v>Dia</v>
          </cell>
          <cell r="K1590">
            <v>0</v>
          </cell>
          <cell r="L1590">
            <v>22086</v>
          </cell>
          <cell r="M1590">
            <v>0.05</v>
          </cell>
          <cell r="N1590">
            <v>0</v>
          </cell>
          <cell r="O1590">
            <v>1104</v>
          </cell>
          <cell r="P1590">
            <v>0</v>
          </cell>
          <cell r="Q1590">
            <v>0</v>
          </cell>
          <cell r="R1590">
            <v>61824</v>
          </cell>
          <cell r="T1590" t="str">
            <v>Herramienta Menor (Como % de Mano de Obra)</v>
          </cell>
        </row>
        <row r="1591">
          <cell r="C1591">
            <v>0</v>
          </cell>
          <cell r="D1591">
            <v>0</v>
          </cell>
          <cell r="E1591">
            <v>0</v>
          </cell>
          <cell r="F1591">
            <v>0</v>
          </cell>
          <cell r="G1591">
            <v>0</v>
          </cell>
          <cell r="H1591">
            <v>0</v>
          </cell>
          <cell r="I1591">
            <v>0</v>
          </cell>
          <cell r="J1591">
            <v>0</v>
          </cell>
          <cell r="K1591">
            <v>0</v>
          </cell>
          <cell r="L1591">
            <v>3.6600000000000001E-2</v>
          </cell>
          <cell r="M1591" t="str">
            <v>SUBTOTAL $</v>
          </cell>
          <cell r="N1591">
            <v>0</v>
          </cell>
          <cell r="O1591">
            <v>3309</v>
          </cell>
          <cell r="P1591">
            <v>0</v>
          </cell>
          <cell r="Q1591">
            <v>0</v>
          </cell>
          <cell r="T1591">
            <v>0</v>
          </cell>
        </row>
        <row r="1592">
          <cell r="C1592" t="str">
            <v>II. MATERIALES</v>
          </cell>
          <cell r="D1592">
            <v>0</v>
          </cell>
          <cell r="E1592">
            <v>0</v>
          </cell>
          <cell r="F1592">
            <v>0</v>
          </cell>
          <cell r="G1592">
            <v>0</v>
          </cell>
          <cell r="H1592">
            <v>0</v>
          </cell>
          <cell r="I1592">
            <v>0</v>
          </cell>
          <cell r="J1592">
            <v>0</v>
          </cell>
          <cell r="K1592">
            <v>0</v>
          </cell>
          <cell r="L1592">
            <v>0</v>
          </cell>
          <cell r="M1592">
            <v>0</v>
          </cell>
          <cell r="N1592">
            <v>0</v>
          </cell>
          <cell r="O1592">
            <v>0</v>
          </cell>
          <cell r="P1592">
            <v>0</v>
          </cell>
          <cell r="Q1592">
            <v>0</v>
          </cell>
          <cell r="T1592">
            <v>0</v>
          </cell>
        </row>
        <row r="1593">
          <cell r="C1593">
            <v>0</v>
          </cell>
          <cell r="D1593">
            <v>0</v>
          </cell>
          <cell r="E1593">
            <v>0</v>
          </cell>
          <cell r="F1593">
            <v>0</v>
          </cell>
          <cell r="G1593">
            <v>0</v>
          </cell>
          <cell r="H1593">
            <v>0</v>
          </cell>
          <cell r="I1593">
            <v>0</v>
          </cell>
          <cell r="J1593">
            <v>0</v>
          </cell>
          <cell r="K1593">
            <v>0</v>
          </cell>
          <cell r="L1593">
            <v>0</v>
          </cell>
          <cell r="M1593">
            <v>0</v>
          </cell>
          <cell r="N1593">
            <v>0</v>
          </cell>
          <cell r="O1593">
            <v>0</v>
          </cell>
          <cell r="P1593">
            <v>0</v>
          </cell>
          <cell r="Q1593">
            <v>0</v>
          </cell>
          <cell r="T1593">
            <v>0</v>
          </cell>
        </row>
        <row r="1594">
          <cell r="C1594" t="str">
            <v>DESCRIPCIÓN</v>
          </cell>
          <cell r="D1594">
            <v>0</v>
          </cell>
          <cell r="E1594">
            <v>0</v>
          </cell>
          <cell r="F1594">
            <v>0</v>
          </cell>
          <cell r="G1594">
            <v>0</v>
          </cell>
          <cell r="H1594">
            <v>0</v>
          </cell>
          <cell r="I1594">
            <v>0</v>
          </cell>
          <cell r="J1594">
            <v>0</v>
          </cell>
          <cell r="K1594" t="str">
            <v>UNIDAD</v>
          </cell>
          <cell r="L1594" t="str">
            <v>CANTIDAD</v>
          </cell>
          <cell r="M1594" t="str">
            <v>PRECIO UNIT.</v>
          </cell>
          <cell r="N1594">
            <v>0</v>
          </cell>
          <cell r="O1594" t="str">
            <v>Vr. UNITARIO</v>
          </cell>
          <cell r="P1594">
            <v>0</v>
          </cell>
          <cell r="Q1594">
            <v>0</v>
          </cell>
          <cell r="T1594">
            <v>0</v>
          </cell>
        </row>
        <row r="1595">
          <cell r="C1595" t="str">
            <v>Adobe tolete sc 15 cm largo x 20 cm alto x 40 cm ancho 9 kilos 12,5u/m2</v>
          </cell>
          <cell r="D1595">
            <v>0</v>
          </cell>
          <cell r="E1595">
            <v>0</v>
          </cell>
          <cell r="F1595">
            <v>0</v>
          </cell>
          <cell r="G1595">
            <v>0</v>
          </cell>
          <cell r="H1595">
            <v>0</v>
          </cell>
          <cell r="I1595">
            <v>0</v>
          </cell>
          <cell r="J1595">
            <v>0</v>
          </cell>
          <cell r="K1595" t="str">
            <v>u</v>
          </cell>
          <cell r="L1595">
            <v>13.12</v>
          </cell>
          <cell r="M1595">
            <v>2800</v>
          </cell>
          <cell r="N1595">
            <v>0</v>
          </cell>
          <cell r="O1595">
            <v>36736</v>
          </cell>
          <cell r="P1595">
            <v>0</v>
          </cell>
          <cell r="Q1595">
            <v>0</v>
          </cell>
          <cell r="R1595">
            <v>734.72</v>
          </cell>
          <cell r="T1595" t="str">
            <v>Adobe tolete sc 15 cm largo x 20 cm alto x 40 cm ancho 9 kilos 12,5u/m2</v>
          </cell>
        </row>
        <row r="1596">
          <cell r="C1596" t="str">
            <v>Mortero 1:4</v>
          </cell>
          <cell r="D1596">
            <v>0</v>
          </cell>
          <cell r="E1596">
            <v>0</v>
          </cell>
          <cell r="F1596">
            <v>0</v>
          </cell>
          <cell r="G1596">
            <v>0</v>
          </cell>
          <cell r="H1596">
            <v>0</v>
          </cell>
          <cell r="I1596">
            <v>0</v>
          </cell>
          <cell r="J1596">
            <v>0</v>
          </cell>
          <cell r="K1596" t="str">
            <v>m3</v>
          </cell>
          <cell r="L1596">
            <v>2.5000000000000001E-2</v>
          </cell>
          <cell r="M1596">
            <v>490729</v>
          </cell>
          <cell r="N1596">
            <v>0</v>
          </cell>
          <cell r="O1596">
            <v>12268</v>
          </cell>
          <cell r="P1596">
            <v>0</v>
          </cell>
          <cell r="Q1596">
            <v>0</v>
          </cell>
          <cell r="R1596">
            <v>1.4</v>
          </cell>
          <cell r="T1596" t="str">
            <v>Mortero 1:4</v>
          </cell>
        </row>
        <row r="1597">
          <cell r="C1597">
            <v>0</v>
          </cell>
          <cell r="D1597">
            <v>0</v>
          </cell>
          <cell r="E1597">
            <v>0</v>
          </cell>
          <cell r="F1597">
            <v>0</v>
          </cell>
          <cell r="G1597">
            <v>0</v>
          </cell>
          <cell r="H1597">
            <v>0</v>
          </cell>
          <cell r="I1597">
            <v>0</v>
          </cell>
          <cell r="J1597">
            <v>0</v>
          </cell>
          <cell r="K1597" t="str">
            <v/>
          </cell>
          <cell r="L1597">
            <v>0</v>
          </cell>
          <cell r="M1597">
            <v>0</v>
          </cell>
          <cell r="N1597">
            <v>0</v>
          </cell>
          <cell r="O1597">
            <v>0</v>
          </cell>
          <cell r="P1597">
            <v>0</v>
          </cell>
          <cell r="Q1597">
            <v>0</v>
          </cell>
          <cell r="R1597">
            <v>0</v>
          </cell>
          <cell r="T1597">
            <v>0</v>
          </cell>
        </row>
        <row r="1598">
          <cell r="C1598">
            <v>0</v>
          </cell>
          <cell r="D1598">
            <v>0</v>
          </cell>
          <cell r="E1598">
            <v>0</v>
          </cell>
          <cell r="F1598">
            <v>0</v>
          </cell>
          <cell r="G1598">
            <v>0</v>
          </cell>
          <cell r="H1598">
            <v>0</v>
          </cell>
          <cell r="I1598">
            <v>0</v>
          </cell>
          <cell r="J1598">
            <v>0</v>
          </cell>
          <cell r="K1598" t="str">
            <v/>
          </cell>
          <cell r="L1598">
            <v>0</v>
          </cell>
          <cell r="M1598">
            <v>0</v>
          </cell>
          <cell r="N1598">
            <v>0</v>
          </cell>
          <cell r="O1598">
            <v>0</v>
          </cell>
          <cell r="P1598">
            <v>0</v>
          </cell>
          <cell r="Q1598">
            <v>0</v>
          </cell>
          <cell r="R1598">
            <v>0</v>
          </cell>
          <cell r="T1598">
            <v>0</v>
          </cell>
        </row>
        <row r="1599">
          <cell r="C1599">
            <v>0</v>
          </cell>
          <cell r="D1599">
            <v>0</v>
          </cell>
          <cell r="E1599">
            <v>0</v>
          </cell>
          <cell r="F1599">
            <v>0</v>
          </cell>
          <cell r="G1599">
            <v>0</v>
          </cell>
          <cell r="H1599">
            <v>0</v>
          </cell>
          <cell r="I1599">
            <v>0</v>
          </cell>
          <cell r="J1599">
            <v>0</v>
          </cell>
          <cell r="K1599" t="str">
            <v/>
          </cell>
          <cell r="L1599">
            <v>0</v>
          </cell>
          <cell r="M1599">
            <v>0</v>
          </cell>
          <cell r="N1599">
            <v>0</v>
          </cell>
          <cell r="O1599">
            <v>0</v>
          </cell>
          <cell r="P1599">
            <v>0</v>
          </cell>
          <cell r="Q1599">
            <v>0</v>
          </cell>
          <cell r="R1599">
            <v>0</v>
          </cell>
          <cell r="T1599">
            <v>0</v>
          </cell>
        </row>
        <row r="1600">
          <cell r="C1600">
            <v>0</v>
          </cell>
          <cell r="D1600">
            <v>0</v>
          </cell>
          <cell r="E1600">
            <v>0</v>
          </cell>
          <cell r="F1600">
            <v>0</v>
          </cell>
          <cell r="G1600">
            <v>0</v>
          </cell>
          <cell r="H1600">
            <v>0</v>
          </cell>
          <cell r="I1600">
            <v>0</v>
          </cell>
          <cell r="J1600">
            <v>0</v>
          </cell>
          <cell r="K1600" t="str">
            <v/>
          </cell>
          <cell r="L1600">
            <v>0</v>
          </cell>
          <cell r="M1600">
            <v>0</v>
          </cell>
          <cell r="N1600">
            <v>0</v>
          </cell>
          <cell r="O1600">
            <v>0</v>
          </cell>
          <cell r="P1600">
            <v>0</v>
          </cell>
          <cell r="Q1600">
            <v>0</v>
          </cell>
          <cell r="R1600">
            <v>0</v>
          </cell>
          <cell r="T1600">
            <v>0</v>
          </cell>
        </row>
        <row r="1601">
          <cell r="C1601">
            <v>0</v>
          </cell>
          <cell r="D1601">
            <v>0</v>
          </cell>
          <cell r="E1601">
            <v>0</v>
          </cell>
          <cell r="F1601">
            <v>0</v>
          </cell>
          <cell r="G1601">
            <v>0</v>
          </cell>
          <cell r="H1601">
            <v>0</v>
          </cell>
          <cell r="I1601">
            <v>0</v>
          </cell>
          <cell r="J1601">
            <v>0</v>
          </cell>
          <cell r="K1601" t="str">
            <v/>
          </cell>
          <cell r="L1601">
            <v>0</v>
          </cell>
          <cell r="M1601">
            <v>0</v>
          </cell>
          <cell r="N1601">
            <v>0</v>
          </cell>
          <cell r="O1601">
            <v>0</v>
          </cell>
          <cell r="P1601">
            <v>0</v>
          </cell>
          <cell r="Q1601">
            <v>0</v>
          </cell>
          <cell r="R1601">
            <v>0</v>
          </cell>
          <cell r="T1601">
            <v>0</v>
          </cell>
        </row>
        <row r="1602">
          <cell r="C1602">
            <v>0</v>
          </cell>
          <cell r="D1602">
            <v>0</v>
          </cell>
          <cell r="E1602">
            <v>0</v>
          </cell>
          <cell r="F1602">
            <v>0</v>
          </cell>
          <cell r="G1602">
            <v>0</v>
          </cell>
          <cell r="H1602">
            <v>0</v>
          </cell>
          <cell r="I1602">
            <v>0</v>
          </cell>
          <cell r="J1602">
            <v>0</v>
          </cell>
          <cell r="K1602">
            <v>0</v>
          </cell>
          <cell r="L1602">
            <v>0.54249999999999998</v>
          </cell>
          <cell r="M1602" t="str">
            <v>SUBTOTAL $</v>
          </cell>
          <cell r="N1602">
            <v>0</v>
          </cell>
          <cell r="O1602">
            <v>49004</v>
          </cell>
          <cell r="P1602">
            <v>0</v>
          </cell>
          <cell r="Q1602">
            <v>0</v>
          </cell>
          <cell r="T1602">
            <v>0</v>
          </cell>
        </row>
        <row r="1603">
          <cell r="C1603" t="str">
            <v>III. TRANSPORTES</v>
          </cell>
          <cell r="D1603">
            <v>0</v>
          </cell>
          <cell r="E1603">
            <v>0</v>
          </cell>
          <cell r="F1603">
            <v>0</v>
          </cell>
          <cell r="G1603">
            <v>0</v>
          </cell>
          <cell r="H1603">
            <v>0</v>
          </cell>
          <cell r="I1603">
            <v>0</v>
          </cell>
          <cell r="J1603">
            <v>0</v>
          </cell>
          <cell r="K1603">
            <v>0</v>
          </cell>
          <cell r="L1603">
            <v>0</v>
          </cell>
          <cell r="M1603">
            <v>0</v>
          </cell>
          <cell r="N1603">
            <v>0</v>
          </cell>
          <cell r="O1603">
            <v>0</v>
          </cell>
          <cell r="P1603">
            <v>0</v>
          </cell>
          <cell r="Q1603">
            <v>0</v>
          </cell>
          <cell r="T1603">
            <v>0</v>
          </cell>
        </row>
        <row r="1604">
          <cell r="C1604">
            <v>0</v>
          </cell>
          <cell r="D1604">
            <v>0</v>
          </cell>
          <cell r="E1604">
            <v>0</v>
          </cell>
          <cell r="F1604">
            <v>0</v>
          </cell>
          <cell r="G1604">
            <v>0</v>
          </cell>
          <cell r="H1604">
            <v>0</v>
          </cell>
          <cell r="I1604">
            <v>0</v>
          </cell>
          <cell r="J1604">
            <v>0</v>
          </cell>
          <cell r="K1604">
            <v>0</v>
          </cell>
          <cell r="L1604">
            <v>0</v>
          </cell>
          <cell r="M1604">
            <v>0</v>
          </cell>
          <cell r="N1604">
            <v>0</v>
          </cell>
          <cell r="O1604">
            <v>0</v>
          </cell>
          <cell r="P1604">
            <v>0</v>
          </cell>
          <cell r="Q1604">
            <v>0</v>
          </cell>
          <cell r="T1604">
            <v>0</v>
          </cell>
        </row>
        <row r="1605">
          <cell r="C1605" t="str">
            <v>MATERIAL</v>
          </cell>
          <cell r="D1605">
            <v>0</v>
          </cell>
          <cell r="E1605">
            <v>0</v>
          </cell>
          <cell r="F1605">
            <v>0</v>
          </cell>
          <cell r="G1605">
            <v>0</v>
          </cell>
          <cell r="H1605">
            <v>0</v>
          </cell>
          <cell r="I1605">
            <v>0</v>
          </cell>
          <cell r="J1605" t="str">
            <v>VOL. o PESO</v>
          </cell>
          <cell r="K1605" t="str">
            <v>DISTANCIA</v>
          </cell>
          <cell r="L1605" t="str">
            <v>M3 o Ton/Km</v>
          </cell>
          <cell r="M1605" t="str">
            <v>TARIFA</v>
          </cell>
          <cell r="N1605">
            <v>0</v>
          </cell>
          <cell r="O1605" t="str">
            <v>Vr. UNITARIO</v>
          </cell>
          <cell r="P1605">
            <v>0</v>
          </cell>
          <cell r="Q1605">
            <v>0</v>
          </cell>
          <cell r="T1605">
            <v>0</v>
          </cell>
        </row>
        <row r="1606">
          <cell r="C1606" t="str">
            <v>Transporte de ladrillos, bloques y adoquines</v>
          </cell>
          <cell r="D1606">
            <v>0</v>
          </cell>
          <cell r="E1606">
            <v>0</v>
          </cell>
          <cell r="F1606">
            <v>0</v>
          </cell>
          <cell r="G1606">
            <v>0</v>
          </cell>
          <cell r="H1606">
            <v>0</v>
          </cell>
          <cell r="I1606">
            <v>0</v>
          </cell>
          <cell r="J1606" t="str">
            <v>tkm</v>
          </cell>
          <cell r="K1606">
            <v>100</v>
          </cell>
          <cell r="L1606">
            <v>0.11799999999999999</v>
          </cell>
          <cell r="M1606">
            <v>1350</v>
          </cell>
          <cell r="N1606">
            <v>0</v>
          </cell>
          <cell r="O1606">
            <v>15930</v>
          </cell>
          <cell r="P1606">
            <v>0</v>
          </cell>
          <cell r="Q1606">
            <v>0</v>
          </cell>
          <cell r="R1606">
            <v>660.8</v>
          </cell>
          <cell r="T1606" t="str">
            <v>Transporte de ladrillos, bloques y adoquines</v>
          </cell>
        </row>
        <row r="1607">
          <cell r="C1607">
            <v>0</v>
          </cell>
          <cell r="D1607">
            <v>0</v>
          </cell>
          <cell r="E1607">
            <v>0</v>
          </cell>
          <cell r="F1607">
            <v>0</v>
          </cell>
          <cell r="G1607">
            <v>0</v>
          </cell>
          <cell r="H1607">
            <v>0</v>
          </cell>
          <cell r="I1607">
            <v>0</v>
          </cell>
          <cell r="J1607" t="str">
            <v/>
          </cell>
          <cell r="K1607">
            <v>0</v>
          </cell>
          <cell r="L1607">
            <v>0</v>
          </cell>
          <cell r="M1607">
            <v>0</v>
          </cell>
          <cell r="N1607">
            <v>0</v>
          </cell>
          <cell r="O1607">
            <v>0</v>
          </cell>
          <cell r="P1607">
            <v>0</v>
          </cell>
          <cell r="Q1607">
            <v>0</v>
          </cell>
          <cell r="R1607">
            <v>0</v>
          </cell>
          <cell r="T1607">
            <v>0</v>
          </cell>
        </row>
        <row r="1608">
          <cell r="C1608">
            <v>0</v>
          </cell>
          <cell r="D1608">
            <v>0</v>
          </cell>
          <cell r="E1608">
            <v>0</v>
          </cell>
          <cell r="F1608">
            <v>0</v>
          </cell>
          <cell r="G1608">
            <v>0</v>
          </cell>
          <cell r="H1608">
            <v>0</v>
          </cell>
          <cell r="I1608">
            <v>0</v>
          </cell>
          <cell r="J1608" t="str">
            <v/>
          </cell>
          <cell r="K1608">
            <v>0</v>
          </cell>
          <cell r="L1608">
            <v>0</v>
          </cell>
          <cell r="M1608">
            <v>0</v>
          </cell>
          <cell r="N1608">
            <v>0</v>
          </cell>
          <cell r="O1608">
            <v>0</v>
          </cell>
          <cell r="P1608">
            <v>0</v>
          </cell>
          <cell r="Q1608">
            <v>0</v>
          </cell>
          <cell r="R1608">
            <v>0</v>
          </cell>
          <cell r="T1608">
            <v>0</v>
          </cell>
        </row>
        <row r="1609">
          <cell r="C1609">
            <v>0</v>
          </cell>
          <cell r="D1609">
            <v>0</v>
          </cell>
          <cell r="E1609">
            <v>0</v>
          </cell>
          <cell r="F1609">
            <v>0</v>
          </cell>
          <cell r="G1609">
            <v>0</v>
          </cell>
          <cell r="H1609">
            <v>0</v>
          </cell>
          <cell r="I1609">
            <v>0</v>
          </cell>
          <cell r="J1609">
            <v>0</v>
          </cell>
          <cell r="K1609">
            <v>0</v>
          </cell>
          <cell r="L1609">
            <v>0.1764</v>
          </cell>
          <cell r="M1609" t="str">
            <v>SUBTOTAL $</v>
          </cell>
          <cell r="N1609">
            <v>0</v>
          </cell>
          <cell r="O1609">
            <v>15930</v>
          </cell>
          <cell r="P1609">
            <v>0</v>
          </cell>
          <cell r="Q1609">
            <v>0</v>
          </cell>
          <cell r="T1609">
            <v>0</v>
          </cell>
        </row>
        <row r="1610">
          <cell r="C1610" t="str">
            <v>IV. MANO DE OBRA</v>
          </cell>
          <cell r="D1610">
            <v>0</v>
          </cell>
          <cell r="E1610">
            <v>0</v>
          </cell>
          <cell r="F1610">
            <v>0</v>
          </cell>
          <cell r="G1610">
            <v>0</v>
          </cell>
          <cell r="H1610">
            <v>0</v>
          </cell>
          <cell r="I1610">
            <v>0</v>
          </cell>
          <cell r="J1610">
            <v>0</v>
          </cell>
          <cell r="K1610">
            <v>0</v>
          </cell>
          <cell r="L1610">
            <v>0</v>
          </cell>
          <cell r="M1610">
            <v>0</v>
          </cell>
          <cell r="N1610">
            <v>0</v>
          </cell>
          <cell r="O1610">
            <v>0</v>
          </cell>
          <cell r="P1610">
            <v>0</v>
          </cell>
          <cell r="Q1610">
            <v>0</v>
          </cell>
          <cell r="T1610">
            <v>0</v>
          </cell>
        </row>
        <row r="1611">
          <cell r="C1611">
            <v>0</v>
          </cell>
          <cell r="D1611">
            <v>0</v>
          </cell>
          <cell r="E1611">
            <v>0</v>
          </cell>
          <cell r="F1611">
            <v>0</v>
          </cell>
          <cell r="G1611">
            <v>0</v>
          </cell>
          <cell r="H1611">
            <v>0</v>
          </cell>
          <cell r="I1611">
            <v>0</v>
          </cell>
          <cell r="J1611">
            <v>0</v>
          </cell>
          <cell r="K1611">
            <v>0</v>
          </cell>
          <cell r="L1611">
            <v>0</v>
          </cell>
          <cell r="M1611">
            <v>0</v>
          </cell>
          <cell r="N1611">
            <v>0</v>
          </cell>
          <cell r="O1611">
            <v>0</v>
          </cell>
          <cell r="P1611">
            <v>0</v>
          </cell>
          <cell r="Q1611">
            <v>0</v>
          </cell>
          <cell r="T1611">
            <v>0</v>
          </cell>
        </row>
        <row r="1612">
          <cell r="C1612" t="str">
            <v>TRABAJADOR</v>
          </cell>
          <cell r="D1612">
            <v>0</v>
          </cell>
          <cell r="E1612">
            <v>0</v>
          </cell>
          <cell r="F1612">
            <v>0</v>
          </cell>
          <cell r="G1612">
            <v>0</v>
          </cell>
          <cell r="H1612">
            <v>0</v>
          </cell>
          <cell r="I1612" t="str">
            <v>CANTIDAD</v>
          </cell>
          <cell r="J1612" t="str">
            <v>JORNAL</v>
          </cell>
          <cell r="K1612" t="str">
            <v>PRESTACIONES</v>
          </cell>
          <cell r="L1612" t="str">
            <v>JORNAL TOTAL</v>
          </cell>
          <cell r="M1612" t="str">
            <v>RENDIMIENTO</v>
          </cell>
          <cell r="N1612">
            <v>0</v>
          </cell>
          <cell r="O1612" t="str">
            <v>Vr. UNITARIO</v>
          </cell>
          <cell r="P1612">
            <v>0</v>
          </cell>
          <cell r="Q1612">
            <v>0</v>
          </cell>
          <cell r="R1612">
            <v>0</v>
          </cell>
          <cell r="T1612">
            <v>0</v>
          </cell>
        </row>
        <row r="1613">
          <cell r="C1613" t="str">
            <v>Oficial</v>
          </cell>
          <cell r="D1613">
            <v>0</v>
          </cell>
          <cell r="E1613">
            <v>0</v>
          </cell>
          <cell r="F1613">
            <v>0</v>
          </cell>
          <cell r="G1613">
            <v>0</v>
          </cell>
          <cell r="H1613">
            <v>0</v>
          </cell>
          <cell r="I1613">
            <v>1</v>
          </cell>
          <cell r="J1613">
            <v>88160</v>
          </cell>
          <cell r="K1613">
            <v>1.6933</v>
          </cell>
          <cell r="L1613">
            <v>149281</v>
          </cell>
          <cell r="M1613">
            <v>15</v>
          </cell>
          <cell r="N1613">
            <v>0</v>
          </cell>
          <cell r="O1613">
            <v>9952</v>
          </cell>
          <cell r="P1613">
            <v>0</v>
          </cell>
          <cell r="Q1613">
            <v>0</v>
          </cell>
          <cell r="R1613">
            <v>3.73</v>
          </cell>
          <cell r="T1613" t="str">
            <v>Oficial</v>
          </cell>
        </row>
        <row r="1614">
          <cell r="C1614" t="str">
            <v>Ayudante Entendido</v>
          </cell>
          <cell r="D1614">
            <v>0</v>
          </cell>
          <cell r="E1614">
            <v>0</v>
          </cell>
          <cell r="F1614">
            <v>0</v>
          </cell>
          <cell r="G1614">
            <v>0</v>
          </cell>
          <cell r="H1614">
            <v>0</v>
          </cell>
          <cell r="I1614">
            <v>1</v>
          </cell>
          <cell r="J1614">
            <v>60367</v>
          </cell>
          <cell r="K1614">
            <v>1.7181</v>
          </cell>
          <cell r="L1614">
            <v>103717</v>
          </cell>
          <cell r="M1614">
            <v>15</v>
          </cell>
          <cell r="N1614">
            <v>0</v>
          </cell>
          <cell r="O1614">
            <v>6914</v>
          </cell>
          <cell r="P1614">
            <v>0</v>
          </cell>
          <cell r="Q1614">
            <v>0</v>
          </cell>
          <cell r="R1614">
            <v>3.73</v>
          </cell>
          <cell r="T1614" t="str">
            <v>Ayudante Entendido</v>
          </cell>
        </row>
        <row r="1615">
          <cell r="C1615" t="str">
            <v>Ayudante Raso</v>
          </cell>
          <cell r="D1615">
            <v>0</v>
          </cell>
          <cell r="E1615">
            <v>0</v>
          </cell>
          <cell r="F1615">
            <v>0</v>
          </cell>
          <cell r="G1615">
            <v>0</v>
          </cell>
          <cell r="H1615">
            <v>0</v>
          </cell>
          <cell r="I1615">
            <v>1</v>
          </cell>
          <cell r="J1615">
            <v>44900</v>
          </cell>
          <cell r="K1615">
            <v>1.744</v>
          </cell>
          <cell r="L1615">
            <v>78306</v>
          </cell>
          <cell r="M1615">
            <v>15</v>
          </cell>
          <cell r="N1615">
            <v>0</v>
          </cell>
          <cell r="O1615">
            <v>5220</v>
          </cell>
          <cell r="P1615">
            <v>0</v>
          </cell>
          <cell r="Q1615">
            <v>0</v>
          </cell>
          <cell r="R1615">
            <v>3.73</v>
          </cell>
          <cell r="T1615" t="str">
            <v>Ayudante Raso</v>
          </cell>
        </row>
        <row r="1616">
          <cell r="C1616">
            <v>0</v>
          </cell>
          <cell r="D1616">
            <v>0</v>
          </cell>
          <cell r="E1616">
            <v>0</v>
          </cell>
          <cell r="F1616">
            <v>0</v>
          </cell>
          <cell r="G1616">
            <v>0</v>
          </cell>
          <cell r="H1616">
            <v>0</v>
          </cell>
          <cell r="I1616">
            <v>0</v>
          </cell>
          <cell r="J1616">
            <v>0</v>
          </cell>
          <cell r="K1616">
            <v>0</v>
          </cell>
          <cell r="L1616">
            <v>0.2445</v>
          </cell>
          <cell r="M1616" t="str">
            <v>SUBTOTAL $</v>
          </cell>
          <cell r="N1616">
            <v>0</v>
          </cell>
          <cell r="O1616">
            <v>22086</v>
          </cell>
          <cell r="P1616">
            <v>0</v>
          </cell>
          <cell r="Q1616">
            <v>0</v>
          </cell>
          <cell r="T1616">
            <v>0</v>
          </cell>
        </row>
        <row r="1617">
          <cell r="C1617">
            <v>0</v>
          </cell>
          <cell r="D1617">
            <v>0</v>
          </cell>
          <cell r="E1617">
            <v>0</v>
          </cell>
          <cell r="F1617">
            <v>0</v>
          </cell>
          <cell r="G1617">
            <v>0</v>
          </cell>
          <cell r="H1617">
            <v>0</v>
          </cell>
          <cell r="I1617">
            <v>0</v>
          </cell>
          <cell r="J1617">
            <v>0</v>
          </cell>
          <cell r="K1617">
            <v>0</v>
          </cell>
          <cell r="L1617">
            <v>0</v>
          </cell>
          <cell r="M1617">
            <v>0</v>
          </cell>
          <cell r="N1617">
            <v>0</v>
          </cell>
          <cell r="O1617">
            <v>0</v>
          </cell>
          <cell r="P1617">
            <v>0</v>
          </cell>
          <cell r="Q1617">
            <v>0</v>
          </cell>
        </row>
        <row r="1618">
          <cell r="C1618" t="str">
            <v>TOTAL COSTO DIRECTO $</v>
          </cell>
          <cell r="D1618">
            <v>0</v>
          </cell>
          <cell r="E1618">
            <v>0</v>
          </cell>
          <cell r="F1618">
            <v>0</v>
          </cell>
          <cell r="G1618">
            <v>0</v>
          </cell>
          <cell r="H1618">
            <v>0</v>
          </cell>
          <cell r="I1618">
            <v>0</v>
          </cell>
          <cell r="J1618">
            <v>0</v>
          </cell>
          <cell r="K1618">
            <v>0</v>
          </cell>
          <cell r="L1618">
            <v>0</v>
          </cell>
          <cell r="M1618">
            <v>0</v>
          </cell>
          <cell r="N1618">
            <v>0</v>
          </cell>
          <cell r="O1618">
            <v>90329</v>
          </cell>
          <cell r="P1618">
            <v>0</v>
          </cell>
          <cell r="Q1618">
            <v>0</v>
          </cell>
        </row>
        <row r="1619">
          <cell r="C1619" t="str">
            <v>V. COSTOS INDIRECTOS</v>
          </cell>
          <cell r="D1619">
            <v>0</v>
          </cell>
          <cell r="E1619">
            <v>0</v>
          </cell>
          <cell r="F1619">
            <v>0</v>
          </cell>
          <cell r="G1619">
            <v>0</v>
          </cell>
          <cell r="H1619">
            <v>0</v>
          </cell>
          <cell r="I1619">
            <v>0</v>
          </cell>
          <cell r="J1619">
            <v>0</v>
          </cell>
          <cell r="K1619">
            <v>0</v>
          </cell>
          <cell r="L1619">
            <v>0</v>
          </cell>
          <cell r="M1619">
            <v>0</v>
          </cell>
          <cell r="N1619">
            <v>0</v>
          </cell>
          <cell r="O1619">
            <v>0</v>
          </cell>
          <cell r="P1619">
            <v>0</v>
          </cell>
          <cell r="Q1619">
            <v>0</v>
          </cell>
        </row>
        <row r="1620">
          <cell r="C1620">
            <v>0</v>
          </cell>
          <cell r="D1620">
            <v>0</v>
          </cell>
          <cell r="E1620">
            <v>0</v>
          </cell>
          <cell r="F1620">
            <v>0</v>
          </cell>
          <cell r="G1620">
            <v>0</v>
          </cell>
          <cell r="H1620">
            <v>0</v>
          </cell>
          <cell r="I1620">
            <v>0</v>
          </cell>
          <cell r="J1620">
            <v>0</v>
          </cell>
          <cell r="K1620">
            <v>0</v>
          </cell>
          <cell r="L1620">
            <v>0</v>
          </cell>
          <cell r="M1620">
            <v>0</v>
          </cell>
          <cell r="N1620">
            <v>0</v>
          </cell>
          <cell r="O1620">
            <v>0</v>
          </cell>
          <cell r="P1620">
            <v>0</v>
          </cell>
          <cell r="Q1620">
            <v>0</v>
          </cell>
        </row>
        <row r="1621">
          <cell r="C1621" t="str">
            <v>Descripción</v>
          </cell>
          <cell r="D1621">
            <v>0</v>
          </cell>
          <cell r="E1621">
            <v>0</v>
          </cell>
          <cell r="F1621">
            <v>0</v>
          </cell>
          <cell r="G1621">
            <v>0</v>
          </cell>
          <cell r="H1621">
            <v>0</v>
          </cell>
          <cell r="I1621">
            <v>0</v>
          </cell>
          <cell r="J1621">
            <v>0</v>
          </cell>
          <cell r="K1621">
            <v>0</v>
          </cell>
          <cell r="L1621" t="str">
            <v>Porcentaje</v>
          </cell>
          <cell r="M1621" t="str">
            <v>Valor Total</v>
          </cell>
          <cell r="N1621">
            <v>0</v>
          </cell>
          <cell r="O1621">
            <v>0</v>
          </cell>
          <cell r="P1621">
            <v>0</v>
          </cell>
          <cell r="Q1621">
            <v>0</v>
          </cell>
        </row>
        <row r="1622">
          <cell r="C1622" t="str">
            <v>ADMINISTRACION</v>
          </cell>
          <cell r="D1622">
            <v>0</v>
          </cell>
          <cell r="E1622">
            <v>0</v>
          </cell>
          <cell r="F1622">
            <v>0</v>
          </cell>
          <cell r="G1622">
            <v>0</v>
          </cell>
          <cell r="H1622">
            <v>0</v>
          </cell>
          <cell r="I1622">
            <v>0</v>
          </cell>
          <cell r="J1622">
            <v>0</v>
          </cell>
          <cell r="K1622">
            <v>0</v>
          </cell>
          <cell r="L1622">
            <v>0.23930000000000001</v>
          </cell>
          <cell r="M1622">
            <v>21616</v>
          </cell>
          <cell r="N1622">
            <v>0</v>
          </cell>
          <cell r="O1622">
            <v>0</v>
          </cell>
          <cell r="P1622">
            <v>0</v>
          </cell>
          <cell r="Q1622">
            <v>0</v>
          </cell>
        </row>
        <row r="1623">
          <cell r="C1623" t="str">
            <v xml:space="preserve">IMPREVISTOS </v>
          </cell>
          <cell r="D1623">
            <v>0</v>
          </cell>
          <cell r="E1623">
            <v>0</v>
          </cell>
          <cell r="F1623">
            <v>0</v>
          </cell>
          <cell r="G1623">
            <v>0</v>
          </cell>
          <cell r="H1623">
            <v>0</v>
          </cell>
          <cell r="I1623">
            <v>0</v>
          </cell>
          <cell r="J1623">
            <v>0</v>
          </cell>
          <cell r="K1623">
            <v>0</v>
          </cell>
          <cell r="L1623">
            <v>0</v>
          </cell>
          <cell r="M1623">
            <v>0</v>
          </cell>
          <cell r="N1623">
            <v>0</v>
          </cell>
          <cell r="O1623">
            <v>0</v>
          </cell>
          <cell r="P1623">
            <v>0</v>
          </cell>
          <cell r="Q1623">
            <v>0</v>
          </cell>
        </row>
        <row r="1624">
          <cell r="C1624" t="str">
            <v>UTILIDAD</v>
          </cell>
          <cell r="D1624">
            <v>0</v>
          </cell>
          <cell r="E1624">
            <v>0</v>
          </cell>
          <cell r="F1624">
            <v>0</v>
          </cell>
          <cell r="G1624">
            <v>0</v>
          </cell>
          <cell r="H1624">
            <v>0</v>
          </cell>
          <cell r="I1624">
            <v>0</v>
          </cell>
          <cell r="J1624">
            <v>0</v>
          </cell>
          <cell r="K1624">
            <v>0</v>
          </cell>
          <cell r="L1624">
            <v>0.05</v>
          </cell>
          <cell r="M1624">
            <v>4516</v>
          </cell>
          <cell r="N1624">
            <v>0</v>
          </cell>
          <cell r="O1624">
            <v>0</v>
          </cell>
          <cell r="P1624">
            <v>0</v>
          </cell>
          <cell r="Q1624">
            <v>0</v>
          </cell>
        </row>
        <row r="1625">
          <cell r="C1625" t="str">
            <v>SUBTOTAL $</v>
          </cell>
          <cell r="D1625">
            <v>0</v>
          </cell>
          <cell r="E1625">
            <v>0</v>
          </cell>
          <cell r="F1625">
            <v>0</v>
          </cell>
          <cell r="G1625">
            <v>0</v>
          </cell>
          <cell r="H1625">
            <v>0</v>
          </cell>
          <cell r="I1625">
            <v>0</v>
          </cell>
          <cell r="J1625">
            <v>0</v>
          </cell>
          <cell r="K1625">
            <v>0</v>
          </cell>
          <cell r="L1625">
            <v>0</v>
          </cell>
          <cell r="M1625">
            <v>0</v>
          </cell>
          <cell r="N1625">
            <v>0</v>
          </cell>
          <cell r="O1625">
            <v>26132</v>
          </cell>
          <cell r="P1625">
            <v>0</v>
          </cell>
          <cell r="Q1625">
            <v>0</v>
          </cell>
        </row>
        <row r="1626">
          <cell r="C1626">
            <v>0</v>
          </cell>
          <cell r="D1626">
            <v>0</v>
          </cell>
          <cell r="E1626">
            <v>0</v>
          </cell>
          <cell r="F1626">
            <v>0</v>
          </cell>
          <cell r="G1626">
            <v>0</v>
          </cell>
          <cell r="H1626">
            <v>0</v>
          </cell>
          <cell r="I1626">
            <v>0</v>
          </cell>
          <cell r="J1626">
            <v>0</v>
          </cell>
          <cell r="K1626">
            <v>0</v>
          </cell>
          <cell r="L1626">
            <v>0</v>
          </cell>
          <cell r="M1626">
            <v>0</v>
          </cell>
          <cell r="N1626">
            <v>0</v>
          </cell>
          <cell r="O1626">
            <v>0</v>
          </cell>
          <cell r="P1626">
            <v>0</v>
          </cell>
          <cell r="Q1626">
            <v>0</v>
          </cell>
        </row>
        <row r="1627">
          <cell r="C1627" t="str">
            <v>Precio Unitario Total Aproximado al peso $</v>
          </cell>
          <cell r="D1627">
            <v>0</v>
          </cell>
          <cell r="E1627">
            <v>0</v>
          </cell>
          <cell r="F1627">
            <v>0</v>
          </cell>
          <cell r="G1627">
            <v>0</v>
          </cell>
          <cell r="H1627">
            <v>0</v>
          </cell>
          <cell r="I1627">
            <v>0</v>
          </cell>
          <cell r="J1627">
            <v>0</v>
          </cell>
          <cell r="K1627">
            <v>0</v>
          </cell>
          <cell r="L1627">
            <v>0</v>
          </cell>
          <cell r="M1627">
            <v>0</v>
          </cell>
          <cell r="N1627">
            <v>0</v>
          </cell>
          <cell r="O1627">
            <v>116461</v>
          </cell>
          <cell r="P1627">
            <v>0</v>
          </cell>
          <cell r="Q1627">
            <v>0</v>
          </cell>
        </row>
        <row r="1628">
          <cell r="C1628">
            <v>0</v>
          </cell>
          <cell r="D1628">
            <v>0</v>
          </cell>
          <cell r="E1628">
            <v>0</v>
          </cell>
          <cell r="F1628">
            <v>0</v>
          </cell>
          <cell r="G1628">
            <v>0</v>
          </cell>
          <cell r="H1628">
            <v>0</v>
          </cell>
          <cell r="I1628">
            <v>0</v>
          </cell>
          <cell r="J1628">
            <v>0</v>
          </cell>
          <cell r="K1628">
            <v>0</v>
          </cell>
          <cell r="L1628">
            <v>0</v>
          </cell>
          <cell r="M1628">
            <v>0</v>
          </cell>
          <cell r="N1628">
            <v>0</v>
          </cell>
          <cell r="O1628">
            <v>0</v>
          </cell>
          <cell r="P1628">
            <v>0</v>
          </cell>
          <cell r="Q1628">
            <v>0</v>
          </cell>
        </row>
        <row r="1629">
          <cell r="C1629">
            <v>0</v>
          </cell>
          <cell r="D1629">
            <v>0</v>
          </cell>
          <cell r="E1629">
            <v>0</v>
          </cell>
          <cell r="F1629">
            <v>0</v>
          </cell>
          <cell r="G1629">
            <v>0</v>
          </cell>
          <cell r="H1629">
            <v>0</v>
          </cell>
          <cell r="I1629">
            <v>0</v>
          </cell>
          <cell r="J1629">
            <v>0</v>
          </cell>
          <cell r="K1629">
            <v>0</v>
          </cell>
          <cell r="L1629">
            <v>0</v>
          </cell>
          <cell r="M1629">
            <v>0</v>
          </cell>
          <cell r="N1629">
            <v>0</v>
          </cell>
          <cell r="O1629">
            <v>0</v>
          </cell>
          <cell r="P1629">
            <v>0</v>
          </cell>
          <cell r="Q1629">
            <v>0</v>
          </cell>
        </row>
        <row r="1630">
          <cell r="C1630">
            <v>0</v>
          </cell>
          <cell r="D1630">
            <v>0</v>
          </cell>
          <cell r="E1630">
            <v>0</v>
          </cell>
          <cell r="F1630">
            <v>0</v>
          </cell>
          <cell r="G1630">
            <v>0</v>
          </cell>
          <cell r="H1630" t="str">
            <v>Firma</v>
          </cell>
          <cell r="I1630">
            <v>0</v>
          </cell>
          <cell r="J1630">
            <v>0</v>
          </cell>
          <cell r="K1630">
            <v>0</v>
          </cell>
          <cell r="L1630">
            <v>0</v>
          </cell>
          <cell r="M1630">
            <v>0</v>
          </cell>
          <cell r="N1630">
            <v>0</v>
          </cell>
          <cell r="O1630">
            <v>0</v>
          </cell>
          <cell r="P1630">
            <v>0</v>
          </cell>
          <cell r="Q1630">
            <v>0</v>
          </cell>
        </row>
        <row r="1631">
          <cell r="C1631">
            <v>0</v>
          </cell>
          <cell r="D1631">
            <v>0</v>
          </cell>
          <cell r="E1631">
            <v>0</v>
          </cell>
          <cell r="F1631">
            <v>0</v>
          </cell>
          <cell r="G1631">
            <v>0</v>
          </cell>
          <cell r="H1631" t="str">
            <v>Nombre:</v>
          </cell>
          <cell r="I1631">
            <v>0</v>
          </cell>
          <cell r="J1631">
            <v>0</v>
          </cell>
          <cell r="K1631">
            <v>0</v>
          </cell>
          <cell r="L1631">
            <v>0</v>
          </cell>
          <cell r="M1631">
            <v>0</v>
          </cell>
          <cell r="N1631">
            <v>0</v>
          </cell>
          <cell r="O1631">
            <v>0</v>
          </cell>
          <cell r="P1631">
            <v>0</v>
          </cell>
          <cell r="Q1631">
            <v>0</v>
          </cell>
        </row>
        <row r="1632">
          <cell r="C1632">
            <v>0</v>
          </cell>
          <cell r="D1632">
            <v>0</v>
          </cell>
          <cell r="E1632">
            <v>0</v>
          </cell>
          <cell r="F1632">
            <v>0</v>
          </cell>
          <cell r="G1632">
            <v>0</v>
          </cell>
          <cell r="H1632" t="str">
            <v>Representante Legal del Contratista o su Apoderado</v>
          </cell>
          <cell r="I1632">
            <v>0</v>
          </cell>
          <cell r="J1632">
            <v>0</v>
          </cell>
          <cell r="K1632">
            <v>0</v>
          </cell>
          <cell r="L1632">
            <v>0</v>
          </cell>
          <cell r="M1632">
            <v>0</v>
          </cell>
          <cell r="N1632">
            <v>0</v>
          </cell>
          <cell r="O1632">
            <v>0</v>
          </cell>
          <cell r="P1632">
            <v>0</v>
          </cell>
          <cell r="Q1632">
            <v>0</v>
          </cell>
        </row>
        <row r="1633">
          <cell r="C1633">
            <v>0</v>
          </cell>
          <cell r="D1633">
            <v>0</v>
          </cell>
          <cell r="E1633">
            <v>0</v>
          </cell>
          <cell r="F1633">
            <v>0</v>
          </cell>
          <cell r="G1633">
            <v>0</v>
          </cell>
          <cell r="H1633" t="str">
            <v>Matricula No. :</v>
          </cell>
          <cell r="I1633">
            <v>0</v>
          </cell>
          <cell r="J1633">
            <v>0</v>
          </cell>
          <cell r="K1633">
            <v>0</v>
          </cell>
          <cell r="L1633">
            <v>0</v>
          </cell>
          <cell r="M1633">
            <v>0</v>
          </cell>
          <cell r="N1633">
            <v>0</v>
          </cell>
          <cell r="O1633">
            <v>0</v>
          </cell>
          <cell r="P1633">
            <v>0</v>
          </cell>
          <cell r="Q1633">
            <v>0</v>
          </cell>
        </row>
        <row r="1634">
          <cell r="C1634">
            <v>0</v>
          </cell>
          <cell r="D1634">
            <v>0</v>
          </cell>
          <cell r="E1634">
            <v>0</v>
          </cell>
          <cell r="F1634">
            <v>0</v>
          </cell>
          <cell r="G1634">
            <v>0</v>
          </cell>
          <cell r="H1634" t="str">
            <v xml:space="preserve"> </v>
          </cell>
          <cell r="I1634">
            <v>0</v>
          </cell>
          <cell r="J1634">
            <v>0</v>
          </cell>
          <cell r="K1634">
            <v>0</v>
          </cell>
          <cell r="L1634">
            <v>0</v>
          </cell>
          <cell r="M1634">
            <v>0</v>
          </cell>
          <cell r="N1634">
            <v>0</v>
          </cell>
          <cell r="O1634">
            <v>0</v>
          </cell>
          <cell r="P1634">
            <v>0</v>
          </cell>
          <cell r="Q1634">
            <v>0</v>
          </cell>
        </row>
        <row r="1635">
          <cell r="C1635" t="str">
            <v>OBSERVACIONES INTERVENTORÍA</v>
          </cell>
          <cell r="D1635">
            <v>0</v>
          </cell>
          <cell r="E1635">
            <v>0</v>
          </cell>
          <cell r="F1635">
            <v>0</v>
          </cell>
          <cell r="G1635">
            <v>0</v>
          </cell>
          <cell r="H1635">
            <v>0</v>
          </cell>
          <cell r="I1635">
            <v>0</v>
          </cell>
          <cell r="J1635">
            <v>0</v>
          </cell>
          <cell r="K1635">
            <v>0</v>
          </cell>
          <cell r="L1635">
            <v>0</v>
          </cell>
          <cell r="M1635">
            <v>0</v>
          </cell>
          <cell r="N1635">
            <v>0</v>
          </cell>
          <cell r="O1635">
            <v>0</v>
          </cell>
          <cell r="P1635">
            <v>0</v>
          </cell>
          <cell r="Q1635">
            <v>0</v>
          </cell>
        </row>
        <row r="1636">
          <cell r="C1636">
            <v>0</v>
          </cell>
          <cell r="D1636">
            <v>0</v>
          </cell>
          <cell r="E1636">
            <v>0</v>
          </cell>
          <cell r="F1636">
            <v>0</v>
          </cell>
          <cell r="G1636">
            <v>0</v>
          </cell>
          <cell r="H1636">
            <v>0</v>
          </cell>
          <cell r="I1636">
            <v>0</v>
          </cell>
          <cell r="J1636">
            <v>0</v>
          </cell>
          <cell r="K1636">
            <v>0</v>
          </cell>
          <cell r="L1636">
            <v>0</v>
          </cell>
          <cell r="M1636">
            <v>0</v>
          </cell>
          <cell r="N1636">
            <v>0</v>
          </cell>
          <cell r="O1636">
            <v>0</v>
          </cell>
          <cell r="P1636">
            <v>0</v>
          </cell>
          <cell r="Q1636">
            <v>0</v>
          </cell>
        </row>
        <row r="1637">
          <cell r="C1637">
            <v>0</v>
          </cell>
          <cell r="D1637">
            <v>0</v>
          </cell>
          <cell r="E1637">
            <v>0</v>
          </cell>
          <cell r="F1637">
            <v>0</v>
          </cell>
          <cell r="G1637">
            <v>0</v>
          </cell>
          <cell r="H1637">
            <v>0</v>
          </cell>
          <cell r="I1637">
            <v>0</v>
          </cell>
          <cell r="J1637">
            <v>0</v>
          </cell>
          <cell r="K1637">
            <v>0</v>
          </cell>
          <cell r="L1637">
            <v>0</v>
          </cell>
          <cell r="M1637">
            <v>0</v>
          </cell>
          <cell r="N1637">
            <v>0</v>
          </cell>
          <cell r="O1637">
            <v>0</v>
          </cell>
          <cell r="P1637">
            <v>0</v>
          </cell>
          <cell r="Q1637">
            <v>0</v>
          </cell>
        </row>
        <row r="1638">
          <cell r="C1638">
            <v>0</v>
          </cell>
          <cell r="D1638">
            <v>0</v>
          </cell>
          <cell r="E1638">
            <v>0</v>
          </cell>
          <cell r="F1638">
            <v>0</v>
          </cell>
          <cell r="G1638">
            <v>0</v>
          </cell>
          <cell r="H1638">
            <v>0</v>
          </cell>
          <cell r="I1638">
            <v>0</v>
          </cell>
          <cell r="J1638">
            <v>0</v>
          </cell>
          <cell r="K1638">
            <v>0</v>
          </cell>
          <cell r="L1638">
            <v>0</v>
          </cell>
          <cell r="M1638">
            <v>0</v>
          </cell>
          <cell r="N1638">
            <v>0</v>
          </cell>
          <cell r="O1638">
            <v>0</v>
          </cell>
          <cell r="P1638">
            <v>0</v>
          </cell>
          <cell r="Q1638">
            <v>0</v>
          </cell>
        </row>
        <row r="1639">
          <cell r="C1639" t="str">
            <v>APROBACIÓN POR INTERVENTORÍA</v>
          </cell>
          <cell r="D1639">
            <v>0</v>
          </cell>
          <cell r="E1639">
            <v>0</v>
          </cell>
          <cell r="F1639">
            <v>0</v>
          </cell>
          <cell r="G1639">
            <v>0</v>
          </cell>
          <cell r="H1639">
            <v>0</v>
          </cell>
          <cell r="I1639">
            <v>0</v>
          </cell>
          <cell r="J1639">
            <v>0</v>
          </cell>
          <cell r="K1639">
            <v>0</v>
          </cell>
          <cell r="L1639">
            <v>0</v>
          </cell>
          <cell r="M1639">
            <v>0</v>
          </cell>
          <cell r="N1639">
            <v>0</v>
          </cell>
          <cell r="O1639">
            <v>0</v>
          </cell>
          <cell r="P1639">
            <v>0</v>
          </cell>
          <cell r="Q1639">
            <v>0</v>
          </cell>
        </row>
        <row r="1640">
          <cell r="C164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1640">
            <v>0</v>
          </cell>
          <cell r="E1640">
            <v>0</v>
          </cell>
          <cell r="F1640">
            <v>0</v>
          </cell>
          <cell r="G1640">
            <v>0</v>
          </cell>
          <cell r="H1640">
            <v>0</v>
          </cell>
          <cell r="I1640">
            <v>0</v>
          </cell>
          <cell r="J1640">
            <v>0</v>
          </cell>
          <cell r="K1640">
            <v>0</v>
          </cell>
          <cell r="L1640">
            <v>0</v>
          </cell>
          <cell r="M1640">
            <v>0</v>
          </cell>
          <cell r="N1640">
            <v>0</v>
          </cell>
          <cell r="O1640">
            <v>0</v>
          </cell>
          <cell r="P1640">
            <v>0</v>
          </cell>
          <cell r="Q1640">
            <v>0</v>
          </cell>
        </row>
        <row r="1641">
          <cell r="C1641">
            <v>0</v>
          </cell>
          <cell r="D1641">
            <v>0</v>
          </cell>
          <cell r="E1641">
            <v>0</v>
          </cell>
          <cell r="F1641">
            <v>0</v>
          </cell>
          <cell r="G1641">
            <v>0</v>
          </cell>
          <cell r="H1641">
            <v>0</v>
          </cell>
          <cell r="I1641">
            <v>0</v>
          </cell>
          <cell r="J1641">
            <v>0</v>
          </cell>
          <cell r="K1641">
            <v>0</v>
          </cell>
          <cell r="L1641">
            <v>0</v>
          </cell>
          <cell r="M1641">
            <v>0</v>
          </cell>
          <cell r="N1641">
            <v>0</v>
          </cell>
          <cell r="O1641">
            <v>0</v>
          </cell>
          <cell r="P1641">
            <v>0</v>
          </cell>
          <cell r="Q1641">
            <v>0</v>
          </cell>
        </row>
        <row r="1642">
          <cell r="C164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1642">
            <v>0</v>
          </cell>
          <cell r="E1642">
            <v>0</v>
          </cell>
          <cell r="F1642">
            <v>0</v>
          </cell>
          <cell r="G1642">
            <v>0</v>
          </cell>
          <cell r="H1642">
            <v>0</v>
          </cell>
          <cell r="I1642">
            <v>0</v>
          </cell>
          <cell r="J1642">
            <v>0</v>
          </cell>
          <cell r="K1642">
            <v>0</v>
          </cell>
          <cell r="L1642">
            <v>0</v>
          </cell>
          <cell r="M1642">
            <v>0</v>
          </cell>
          <cell r="N1642">
            <v>0</v>
          </cell>
          <cell r="O1642">
            <v>0</v>
          </cell>
          <cell r="P1642">
            <v>0</v>
          </cell>
          <cell r="Q1642">
            <v>0</v>
          </cell>
        </row>
        <row r="1643">
          <cell r="C1643">
            <v>0</v>
          </cell>
          <cell r="D1643">
            <v>0</v>
          </cell>
          <cell r="E1643">
            <v>0</v>
          </cell>
          <cell r="F1643">
            <v>0</v>
          </cell>
          <cell r="G1643">
            <v>0</v>
          </cell>
          <cell r="H1643">
            <v>0</v>
          </cell>
          <cell r="I1643">
            <v>0</v>
          </cell>
          <cell r="J1643">
            <v>0</v>
          </cell>
          <cell r="K1643">
            <v>0</v>
          </cell>
          <cell r="L1643">
            <v>0</v>
          </cell>
          <cell r="M1643">
            <v>0</v>
          </cell>
          <cell r="N1643">
            <v>0</v>
          </cell>
          <cell r="O1643">
            <v>0</v>
          </cell>
          <cell r="P1643">
            <v>0</v>
          </cell>
          <cell r="Q1643">
            <v>0</v>
          </cell>
        </row>
        <row r="1644">
          <cell r="C1644">
            <v>0</v>
          </cell>
          <cell r="D1644">
            <v>0</v>
          </cell>
          <cell r="E1644">
            <v>0</v>
          </cell>
          <cell r="F1644">
            <v>0</v>
          </cell>
          <cell r="G1644">
            <v>0</v>
          </cell>
          <cell r="H1644">
            <v>0</v>
          </cell>
          <cell r="I1644">
            <v>0</v>
          </cell>
          <cell r="J1644">
            <v>0</v>
          </cell>
          <cell r="K1644">
            <v>0</v>
          </cell>
          <cell r="L1644">
            <v>0</v>
          </cell>
          <cell r="M1644">
            <v>0</v>
          </cell>
          <cell r="N1644">
            <v>0</v>
          </cell>
          <cell r="O1644">
            <v>0</v>
          </cell>
          <cell r="P1644">
            <v>0</v>
          </cell>
          <cell r="Q1644">
            <v>0</v>
          </cell>
        </row>
        <row r="1645">
          <cell r="C1645">
            <v>0</v>
          </cell>
          <cell r="D1645">
            <v>0</v>
          </cell>
          <cell r="E1645">
            <v>0</v>
          </cell>
          <cell r="F1645">
            <v>0</v>
          </cell>
          <cell r="G1645">
            <v>0</v>
          </cell>
          <cell r="H1645" t="str">
            <v>Firma</v>
          </cell>
          <cell r="I1645">
            <v>0</v>
          </cell>
          <cell r="J1645">
            <v>0</v>
          </cell>
          <cell r="K1645">
            <v>0</v>
          </cell>
          <cell r="L1645">
            <v>0</v>
          </cell>
          <cell r="M1645">
            <v>0</v>
          </cell>
          <cell r="N1645">
            <v>0</v>
          </cell>
          <cell r="O1645">
            <v>0</v>
          </cell>
          <cell r="P1645">
            <v>0</v>
          </cell>
          <cell r="Q1645">
            <v>0</v>
          </cell>
        </row>
        <row r="1646">
          <cell r="C1646">
            <v>0</v>
          </cell>
          <cell r="D1646">
            <v>0</v>
          </cell>
          <cell r="E1646">
            <v>0</v>
          </cell>
          <cell r="F1646">
            <v>0</v>
          </cell>
          <cell r="G1646">
            <v>0</v>
          </cell>
          <cell r="H1646" t="str">
            <v>Nombre:</v>
          </cell>
          <cell r="I1646">
            <v>0</v>
          </cell>
          <cell r="J1646">
            <v>0</v>
          </cell>
          <cell r="K1646">
            <v>0</v>
          </cell>
          <cell r="L1646">
            <v>0</v>
          </cell>
          <cell r="M1646">
            <v>0</v>
          </cell>
          <cell r="N1646">
            <v>0</v>
          </cell>
          <cell r="O1646">
            <v>0</v>
          </cell>
          <cell r="P1646">
            <v>0</v>
          </cell>
          <cell r="Q1646">
            <v>0</v>
          </cell>
        </row>
        <row r="1647">
          <cell r="C1647">
            <v>0</v>
          </cell>
          <cell r="D1647">
            <v>0</v>
          </cell>
          <cell r="E1647">
            <v>0</v>
          </cell>
          <cell r="F1647">
            <v>0</v>
          </cell>
          <cell r="G1647">
            <v>0</v>
          </cell>
          <cell r="H1647" t="str">
            <v>Representante Legal del Interventor o su Apoderado</v>
          </cell>
          <cell r="I1647">
            <v>0</v>
          </cell>
          <cell r="J1647">
            <v>0</v>
          </cell>
          <cell r="K1647">
            <v>0</v>
          </cell>
          <cell r="L1647">
            <v>0</v>
          </cell>
          <cell r="M1647">
            <v>0</v>
          </cell>
          <cell r="N1647">
            <v>0</v>
          </cell>
          <cell r="O1647">
            <v>0</v>
          </cell>
          <cell r="P1647">
            <v>0</v>
          </cell>
          <cell r="Q1647">
            <v>0</v>
          </cell>
        </row>
        <row r="1648">
          <cell r="C1648">
            <v>0</v>
          </cell>
          <cell r="D1648">
            <v>0</v>
          </cell>
          <cell r="E1648">
            <v>0</v>
          </cell>
          <cell r="F1648">
            <v>0</v>
          </cell>
          <cell r="G1648">
            <v>0</v>
          </cell>
          <cell r="H1648" t="str">
            <v>Matricula No. :</v>
          </cell>
          <cell r="I1648">
            <v>0</v>
          </cell>
          <cell r="J1648">
            <v>0</v>
          </cell>
          <cell r="K1648">
            <v>0</v>
          </cell>
          <cell r="L1648">
            <v>0</v>
          </cell>
          <cell r="M1648">
            <v>0</v>
          </cell>
          <cell r="N1648">
            <v>0</v>
          </cell>
          <cell r="O1648">
            <v>0</v>
          </cell>
          <cell r="P1648">
            <v>0</v>
          </cell>
          <cell r="Q1648">
            <v>0</v>
          </cell>
        </row>
        <row r="1649">
          <cell r="C1649">
            <v>0</v>
          </cell>
          <cell r="D1649">
            <v>0</v>
          </cell>
          <cell r="E1649">
            <v>0</v>
          </cell>
          <cell r="F1649">
            <v>0</v>
          </cell>
          <cell r="G1649">
            <v>0</v>
          </cell>
          <cell r="H1649">
            <v>0</v>
          </cell>
          <cell r="I1649">
            <v>0</v>
          </cell>
          <cell r="J1649">
            <v>0</v>
          </cell>
          <cell r="K1649">
            <v>0</v>
          </cell>
          <cell r="L1649">
            <v>0</v>
          </cell>
          <cell r="M1649">
            <v>0</v>
          </cell>
          <cell r="N1649">
            <v>0</v>
          </cell>
          <cell r="O1649">
            <v>0</v>
          </cell>
          <cell r="P1649">
            <v>0</v>
          </cell>
          <cell r="Q1649">
            <v>0</v>
          </cell>
        </row>
        <row r="1650">
          <cell r="C1650">
            <v>0</v>
          </cell>
          <cell r="D1650">
            <v>0</v>
          </cell>
          <cell r="E1650">
            <v>0</v>
          </cell>
          <cell r="F1650">
            <v>0</v>
          </cell>
          <cell r="G1650">
            <v>0</v>
          </cell>
          <cell r="H1650">
            <v>0</v>
          </cell>
          <cell r="I1650">
            <v>0</v>
          </cell>
          <cell r="J1650">
            <v>0</v>
          </cell>
          <cell r="K1650">
            <v>0</v>
          </cell>
          <cell r="L1650">
            <v>0</v>
          </cell>
          <cell r="M1650">
            <v>0</v>
          </cell>
          <cell r="N1650">
            <v>0</v>
          </cell>
          <cell r="O1650">
            <v>0</v>
          </cell>
          <cell r="P1650">
            <v>0</v>
          </cell>
          <cell r="Q1650">
            <v>0</v>
          </cell>
        </row>
        <row r="1652">
          <cell r="C1652">
            <v>0</v>
          </cell>
          <cell r="D1652">
            <v>0</v>
          </cell>
          <cell r="E1652">
            <v>0</v>
          </cell>
          <cell r="F1652">
            <v>0</v>
          </cell>
          <cell r="G1652">
            <v>0</v>
          </cell>
          <cell r="H1652">
            <v>0</v>
          </cell>
          <cell r="I1652">
            <v>0</v>
          </cell>
          <cell r="J1652">
            <v>0</v>
          </cell>
          <cell r="K1652">
            <v>0</v>
          </cell>
          <cell r="L1652">
            <v>0</v>
          </cell>
          <cell r="M1652">
            <v>0</v>
          </cell>
          <cell r="N1652">
            <v>0</v>
          </cell>
          <cell r="O1652">
            <v>0</v>
          </cell>
          <cell r="P1652">
            <v>0</v>
          </cell>
          <cell r="Q1652">
            <v>0</v>
          </cell>
        </row>
        <row r="1653">
          <cell r="C1653" t="str">
            <v>Formulario 1 - Propuesta económica  - Documento tipo de selección abreviada de menor cuantía - versión 2</v>
          </cell>
          <cell r="D1653">
            <v>0</v>
          </cell>
          <cell r="E1653">
            <v>0</v>
          </cell>
          <cell r="F1653">
            <v>0</v>
          </cell>
          <cell r="G1653">
            <v>0</v>
          </cell>
          <cell r="H1653">
            <v>0</v>
          </cell>
          <cell r="I1653">
            <v>0</v>
          </cell>
          <cell r="J1653">
            <v>0</v>
          </cell>
          <cell r="K1653">
            <v>0</v>
          </cell>
          <cell r="L1653">
            <v>0</v>
          </cell>
          <cell r="M1653">
            <v>0</v>
          </cell>
          <cell r="N1653">
            <v>0</v>
          </cell>
          <cell r="O1653">
            <v>0</v>
          </cell>
          <cell r="P1653">
            <v>0</v>
          </cell>
          <cell r="Q1653">
            <v>0</v>
          </cell>
        </row>
        <row r="1654">
          <cell r="C1654" t="str">
            <v>Código</v>
          </cell>
          <cell r="D1654" t="str">
            <v>CCE-EICP-FM-25</v>
          </cell>
          <cell r="E1654" t="str">
            <v>Versión</v>
          </cell>
          <cell r="F1654">
            <v>2</v>
          </cell>
          <cell r="G1654">
            <v>0</v>
          </cell>
          <cell r="H1654">
            <v>0</v>
          </cell>
          <cell r="I1654">
            <v>0</v>
          </cell>
          <cell r="J1654">
            <v>0</v>
          </cell>
          <cell r="K1654">
            <v>0</v>
          </cell>
          <cell r="L1654">
            <v>0</v>
          </cell>
          <cell r="M1654">
            <v>0</v>
          </cell>
          <cell r="N1654">
            <v>0</v>
          </cell>
          <cell r="O1654">
            <v>0</v>
          </cell>
          <cell r="P1654">
            <v>0</v>
          </cell>
          <cell r="Q1654">
            <v>0</v>
          </cell>
        </row>
        <row r="1655">
          <cell r="C1655">
            <v>0</v>
          </cell>
          <cell r="D1655">
            <v>0</v>
          </cell>
          <cell r="E1655">
            <v>0</v>
          </cell>
          <cell r="F1655">
            <v>0</v>
          </cell>
          <cell r="G1655">
            <v>0</v>
          </cell>
          <cell r="H1655">
            <v>0</v>
          </cell>
          <cell r="I1655">
            <v>0</v>
          </cell>
          <cell r="J1655">
            <v>0</v>
          </cell>
          <cell r="K1655">
            <v>0</v>
          </cell>
          <cell r="L1655">
            <v>0</v>
          </cell>
          <cell r="M1655">
            <v>0</v>
          </cell>
          <cell r="N1655">
            <v>0</v>
          </cell>
          <cell r="O1655">
            <v>0</v>
          </cell>
          <cell r="P1655">
            <v>0</v>
          </cell>
          <cell r="Q1655">
            <v>0</v>
          </cell>
        </row>
        <row r="1656">
          <cell r="C1656" t="str">
            <v>[La entidad podrá utilizar este formato para la presentación de los análisis de precios unitarios el contratista en la oportunidad prevista en el numeral 8.1. del Documento Base]</v>
          </cell>
          <cell r="D1656">
            <v>0</v>
          </cell>
          <cell r="E1656">
            <v>0</v>
          </cell>
          <cell r="F1656">
            <v>0</v>
          </cell>
          <cell r="G1656">
            <v>0</v>
          </cell>
          <cell r="H1656">
            <v>0</v>
          </cell>
          <cell r="I1656">
            <v>0</v>
          </cell>
          <cell r="J1656">
            <v>0</v>
          </cell>
          <cell r="K1656">
            <v>0</v>
          </cell>
          <cell r="L1656">
            <v>0</v>
          </cell>
          <cell r="M1656">
            <v>0</v>
          </cell>
          <cell r="N1656">
            <v>0</v>
          </cell>
          <cell r="O1656">
            <v>0</v>
          </cell>
          <cell r="P1656">
            <v>0</v>
          </cell>
          <cell r="Q1656">
            <v>0</v>
          </cell>
        </row>
        <row r="1657">
          <cell r="C1657">
            <v>0</v>
          </cell>
          <cell r="D1657">
            <v>0</v>
          </cell>
          <cell r="E1657">
            <v>0</v>
          </cell>
          <cell r="F1657">
            <v>0</v>
          </cell>
          <cell r="G1657">
            <v>0</v>
          </cell>
          <cell r="H1657">
            <v>0</v>
          </cell>
          <cell r="I1657">
            <v>0</v>
          </cell>
          <cell r="J1657">
            <v>0</v>
          </cell>
          <cell r="K1657">
            <v>0</v>
          </cell>
          <cell r="L1657">
            <v>0</v>
          </cell>
          <cell r="M1657">
            <v>0</v>
          </cell>
          <cell r="N1657">
            <v>0</v>
          </cell>
          <cell r="O1657">
            <v>0</v>
          </cell>
          <cell r="P1657">
            <v>0</v>
          </cell>
          <cell r="Q1657">
            <v>0</v>
          </cell>
        </row>
        <row r="1658">
          <cell r="C1658">
            <v>0</v>
          </cell>
          <cell r="D1658">
            <v>0</v>
          </cell>
          <cell r="E1658">
            <v>0</v>
          </cell>
          <cell r="F1658">
            <v>0</v>
          </cell>
          <cell r="G1658">
            <v>0</v>
          </cell>
          <cell r="H1658">
            <v>0</v>
          </cell>
          <cell r="I1658">
            <v>0</v>
          </cell>
          <cell r="J1658">
            <v>0</v>
          </cell>
          <cell r="K1658">
            <v>0</v>
          </cell>
          <cell r="L1658">
            <v>0</v>
          </cell>
          <cell r="M1658">
            <v>0</v>
          </cell>
          <cell r="N1658">
            <v>0</v>
          </cell>
          <cell r="O1658">
            <v>0</v>
          </cell>
          <cell r="P1658">
            <v>0</v>
          </cell>
          <cell r="Q1658">
            <v>0</v>
          </cell>
        </row>
        <row r="1659">
          <cell r="C1659">
            <v>0</v>
          </cell>
          <cell r="D1659" t="str">
            <v>MUNICIPIO DE CONCORDIA, ANTIOQUIA</v>
          </cell>
          <cell r="E1659">
            <v>0</v>
          </cell>
          <cell r="F1659">
            <v>0</v>
          </cell>
          <cell r="G1659">
            <v>0</v>
          </cell>
          <cell r="H1659">
            <v>0</v>
          </cell>
          <cell r="I1659">
            <v>0</v>
          </cell>
          <cell r="J1659">
            <v>0</v>
          </cell>
          <cell r="K1659">
            <v>0</v>
          </cell>
          <cell r="L1659">
            <v>0</v>
          </cell>
          <cell r="M1659">
            <v>0</v>
          </cell>
          <cell r="N1659">
            <v>0</v>
          </cell>
          <cell r="O1659">
            <v>0</v>
          </cell>
          <cell r="P1659">
            <v>0</v>
          </cell>
          <cell r="Q1659">
            <v>0</v>
          </cell>
        </row>
        <row r="1660">
          <cell r="C1660">
            <v>0</v>
          </cell>
          <cell r="D1660">
            <v>0</v>
          </cell>
          <cell r="E1660">
            <v>0</v>
          </cell>
          <cell r="F1660">
            <v>0</v>
          </cell>
          <cell r="G1660">
            <v>0</v>
          </cell>
          <cell r="H1660">
            <v>0</v>
          </cell>
          <cell r="I1660">
            <v>0</v>
          </cell>
          <cell r="J1660">
            <v>0</v>
          </cell>
          <cell r="K1660">
            <v>0</v>
          </cell>
          <cell r="L1660" t="str">
            <v>VERSIÓN</v>
          </cell>
          <cell r="M1660">
            <v>0</v>
          </cell>
          <cell r="N1660">
            <v>0</v>
          </cell>
          <cell r="O1660">
            <v>0</v>
          </cell>
          <cell r="P1660">
            <v>0</v>
          </cell>
          <cell r="Q1660">
            <v>0</v>
          </cell>
        </row>
        <row r="1661">
          <cell r="C1661">
            <v>0</v>
          </cell>
          <cell r="D1661" t="str">
            <v xml:space="preserve">[NÚMERO DEL PROCESO] </v>
          </cell>
          <cell r="E1661">
            <v>0</v>
          </cell>
          <cell r="F1661">
            <v>0</v>
          </cell>
          <cell r="G1661">
            <v>0</v>
          </cell>
          <cell r="H1661">
            <v>0</v>
          </cell>
          <cell r="I1661">
            <v>0</v>
          </cell>
          <cell r="J1661">
            <v>0</v>
          </cell>
          <cell r="K1661">
            <v>0</v>
          </cell>
          <cell r="L1661">
            <v>0</v>
          </cell>
          <cell r="M1661">
            <v>0</v>
          </cell>
          <cell r="N1661">
            <v>0</v>
          </cell>
          <cell r="O1661">
            <v>0</v>
          </cell>
          <cell r="P1661">
            <v>0</v>
          </cell>
          <cell r="Q1661">
            <v>0</v>
          </cell>
        </row>
        <row r="1662">
          <cell r="C1662">
            <v>0</v>
          </cell>
          <cell r="D1662">
            <v>0</v>
          </cell>
          <cell r="E1662">
            <v>0</v>
          </cell>
          <cell r="F1662">
            <v>0</v>
          </cell>
          <cell r="G1662">
            <v>0</v>
          </cell>
          <cell r="H1662">
            <v>0</v>
          </cell>
          <cell r="I1662">
            <v>0</v>
          </cell>
          <cell r="J1662">
            <v>0</v>
          </cell>
          <cell r="K1662">
            <v>0</v>
          </cell>
          <cell r="L1662" t="str">
            <v>PÁGINA</v>
          </cell>
          <cell r="M1662">
            <v>1</v>
          </cell>
          <cell r="N1662" t="str">
            <v>DE</v>
          </cell>
          <cell r="O1662">
            <v>1</v>
          </cell>
          <cell r="P1662">
            <v>0</v>
          </cell>
          <cell r="Q1662">
            <v>0</v>
          </cell>
        </row>
        <row r="1663">
          <cell r="C1663">
            <v>0</v>
          </cell>
          <cell r="D1663" t="str">
            <v xml:space="preserve">ANALISIS DE PRECIOS UNITARIOS </v>
          </cell>
          <cell r="E1663">
            <v>0</v>
          </cell>
          <cell r="F1663">
            <v>0</v>
          </cell>
          <cell r="G1663">
            <v>0</v>
          </cell>
          <cell r="H1663">
            <v>0</v>
          </cell>
          <cell r="I1663">
            <v>0</v>
          </cell>
          <cell r="J1663">
            <v>0</v>
          </cell>
          <cell r="K1663">
            <v>0</v>
          </cell>
          <cell r="L1663">
            <v>0</v>
          </cell>
          <cell r="M1663">
            <v>0</v>
          </cell>
          <cell r="N1663">
            <v>0</v>
          </cell>
          <cell r="O1663">
            <v>0</v>
          </cell>
          <cell r="P1663">
            <v>0</v>
          </cell>
          <cell r="Q1663">
            <v>0</v>
          </cell>
        </row>
        <row r="1664">
          <cell r="C1664">
            <v>0</v>
          </cell>
          <cell r="D1664">
            <v>0</v>
          </cell>
          <cell r="E1664">
            <v>0</v>
          </cell>
          <cell r="F1664">
            <v>0</v>
          </cell>
          <cell r="G1664">
            <v>0</v>
          </cell>
          <cell r="H1664">
            <v>0</v>
          </cell>
          <cell r="I1664">
            <v>0</v>
          </cell>
          <cell r="J1664">
            <v>0</v>
          </cell>
          <cell r="K1664">
            <v>0</v>
          </cell>
          <cell r="L1664">
            <v>0</v>
          </cell>
          <cell r="M1664">
            <v>0</v>
          </cell>
          <cell r="N1664">
            <v>0</v>
          </cell>
          <cell r="O1664">
            <v>0</v>
          </cell>
          <cell r="P1664">
            <v>0</v>
          </cell>
          <cell r="Q1664">
            <v>0</v>
          </cell>
        </row>
        <row r="1665">
          <cell r="C1665">
            <v>0</v>
          </cell>
          <cell r="D1665">
            <v>0</v>
          </cell>
          <cell r="E1665">
            <v>0</v>
          </cell>
          <cell r="F1665">
            <v>0</v>
          </cell>
          <cell r="G1665">
            <v>0</v>
          </cell>
          <cell r="H1665">
            <v>0</v>
          </cell>
          <cell r="I1665">
            <v>0</v>
          </cell>
          <cell r="J1665">
            <v>0</v>
          </cell>
          <cell r="K1665">
            <v>0</v>
          </cell>
          <cell r="L1665" t="str">
            <v>FECHA</v>
          </cell>
          <cell r="M1665" t="str">
            <v>DD</v>
          </cell>
          <cell r="N1665" t="str">
            <v>MM</v>
          </cell>
          <cell r="O1665" t="str">
            <v>AA</v>
          </cell>
          <cell r="P1665">
            <v>0</v>
          </cell>
          <cell r="Q1665">
            <v>0</v>
          </cell>
        </row>
        <row r="1666">
          <cell r="C1666">
            <v>0</v>
          </cell>
          <cell r="D1666">
            <v>0</v>
          </cell>
          <cell r="E1666">
            <v>0</v>
          </cell>
          <cell r="F1666">
            <v>0</v>
          </cell>
          <cell r="G1666">
            <v>0</v>
          </cell>
          <cell r="H1666">
            <v>0</v>
          </cell>
          <cell r="I1666">
            <v>0</v>
          </cell>
          <cell r="J1666">
            <v>0</v>
          </cell>
          <cell r="K1666">
            <v>0</v>
          </cell>
          <cell r="L1666">
            <v>0</v>
          </cell>
          <cell r="M1666">
            <v>8</v>
          </cell>
          <cell r="N1666">
            <v>5</v>
          </cell>
          <cell r="O1666">
            <v>2023</v>
          </cell>
          <cell r="P1666">
            <v>0</v>
          </cell>
          <cell r="Q1666">
            <v>0</v>
          </cell>
        </row>
        <row r="1667">
          <cell r="C1667" t="str">
            <v>ITEMS DE LA PROPUESTA ECONÓMICA</v>
          </cell>
          <cell r="D1667">
            <v>0</v>
          </cell>
          <cell r="E1667">
            <v>0</v>
          </cell>
          <cell r="F1667">
            <v>0</v>
          </cell>
          <cell r="G1667">
            <v>0</v>
          </cell>
          <cell r="H1667">
            <v>0</v>
          </cell>
          <cell r="I1667" t="str">
            <v>ITEMS NO PREVISTOS</v>
          </cell>
          <cell r="J1667">
            <v>0</v>
          </cell>
          <cell r="K1667">
            <v>0</v>
          </cell>
          <cell r="L1667">
            <v>0</v>
          </cell>
          <cell r="M1667">
            <v>0</v>
          </cell>
          <cell r="N1667">
            <v>0</v>
          </cell>
          <cell r="O1667">
            <v>0</v>
          </cell>
          <cell r="P1667">
            <v>0</v>
          </cell>
          <cell r="Q1667">
            <v>0</v>
          </cell>
        </row>
        <row r="1668">
          <cell r="C1668">
            <v>0</v>
          </cell>
          <cell r="D1668">
            <v>0</v>
          </cell>
          <cell r="E1668">
            <v>0</v>
          </cell>
          <cell r="F1668">
            <v>0</v>
          </cell>
          <cell r="G1668">
            <v>0</v>
          </cell>
          <cell r="H1668">
            <v>0</v>
          </cell>
          <cell r="I1668">
            <v>0</v>
          </cell>
          <cell r="J1668">
            <v>0</v>
          </cell>
          <cell r="K1668">
            <v>0</v>
          </cell>
          <cell r="L1668">
            <v>0</v>
          </cell>
          <cell r="M1668">
            <v>0</v>
          </cell>
          <cell r="N1668">
            <v>0</v>
          </cell>
          <cell r="O1668">
            <v>0</v>
          </cell>
          <cell r="P1668">
            <v>0</v>
          </cell>
          <cell r="Q1668">
            <v>0</v>
          </cell>
        </row>
        <row r="1669">
          <cell r="C1669">
            <v>0</v>
          </cell>
          <cell r="D1669">
            <v>0</v>
          </cell>
          <cell r="E1669">
            <v>0</v>
          </cell>
          <cell r="F1669">
            <v>0</v>
          </cell>
          <cell r="G1669">
            <v>0</v>
          </cell>
          <cell r="H1669">
            <v>0</v>
          </cell>
          <cell r="I1669">
            <v>0</v>
          </cell>
          <cell r="J1669">
            <v>0</v>
          </cell>
          <cell r="K1669">
            <v>0</v>
          </cell>
          <cell r="L1669">
            <v>0</v>
          </cell>
          <cell r="M1669">
            <v>0</v>
          </cell>
          <cell r="N1669">
            <v>0</v>
          </cell>
          <cell r="O1669">
            <v>0</v>
          </cell>
          <cell r="P1669">
            <v>0</v>
          </cell>
          <cell r="Q1669">
            <v>0</v>
          </cell>
        </row>
        <row r="1670">
          <cell r="C1670">
            <v>0</v>
          </cell>
          <cell r="D1670">
            <v>0</v>
          </cell>
          <cell r="E1670">
            <v>0</v>
          </cell>
          <cell r="F1670">
            <v>0</v>
          </cell>
          <cell r="G1670">
            <v>0</v>
          </cell>
          <cell r="H1670">
            <v>0</v>
          </cell>
          <cell r="I1670">
            <v>0</v>
          </cell>
          <cell r="J1670">
            <v>0</v>
          </cell>
          <cell r="K1670">
            <v>0</v>
          </cell>
          <cell r="L1670">
            <v>0</v>
          </cell>
          <cell r="M1670">
            <v>0</v>
          </cell>
          <cell r="N1670">
            <v>0</v>
          </cell>
          <cell r="O1670">
            <v>0</v>
          </cell>
          <cell r="P1670">
            <v>0</v>
          </cell>
          <cell r="Q1670">
            <v>0</v>
          </cell>
        </row>
        <row r="1671">
          <cell r="C1671" t="str">
            <v>DATOS ESPECÍFICOS</v>
          </cell>
          <cell r="D1671">
            <v>0</v>
          </cell>
          <cell r="E1671">
            <v>0</v>
          </cell>
          <cell r="F1671">
            <v>0</v>
          </cell>
          <cell r="G1671">
            <v>0</v>
          </cell>
          <cell r="H1671">
            <v>0</v>
          </cell>
          <cell r="I1671">
            <v>0</v>
          </cell>
          <cell r="J1671">
            <v>0</v>
          </cell>
          <cell r="K1671">
            <v>0</v>
          </cell>
          <cell r="L1671">
            <v>0</v>
          </cell>
          <cell r="M1671">
            <v>0</v>
          </cell>
          <cell r="N1671">
            <v>0</v>
          </cell>
          <cell r="O1671">
            <v>0</v>
          </cell>
          <cell r="P1671">
            <v>0</v>
          </cell>
          <cell r="Q1671">
            <v>0</v>
          </cell>
        </row>
        <row r="1672">
          <cell r="C1672">
            <v>0</v>
          </cell>
          <cell r="D1672">
            <v>0</v>
          </cell>
          <cell r="E1672">
            <v>0</v>
          </cell>
          <cell r="F1672">
            <v>0</v>
          </cell>
          <cell r="G1672">
            <v>0</v>
          </cell>
          <cell r="H1672">
            <v>0</v>
          </cell>
          <cell r="I1672">
            <v>0</v>
          </cell>
          <cell r="J1672">
            <v>0</v>
          </cell>
          <cell r="K1672">
            <v>0</v>
          </cell>
          <cell r="L1672">
            <v>0</v>
          </cell>
          <cell r="M1672">
            <v>0</v>
          </cell>
          <cell r="N1672">
            <v>0</v>
          </cell>
          <cell r="O1672">
            <v>0</v>
          </cell>
          <cell r="P1672">
            <v>0</v>
          </cell>
          <cell r="Q1672">
            <v>0</v>
          </cell>
        </row>
        <row r="1673">
          <cell r="C1673" t="str">
            <v>ITEM</v>
          </cell>
          <cell r="D1673" t="str">
            <v>DESCRIPCIÓN</v>
          </cell>
          <cell r="E1673">
            <v>0</v>
          </cell>
          <cell r="F1673">
            <v>0</v>
          </cell>
          <cell r="G1673">
            <v>0</v>
          </cell>
          <cell r="H1673">
            <v>0</v>
          </cell>
          <cell r="I1673">
            <v>0</v>
          </cell>
          <cell r="J1673">
            <v>0</v>
          </cell>
          <cell r="K1673">
            <v>0</v>
          </cell>
          <cell r="L1673">
            <v>0</v>
          </cell>
          <cell r="M1673" t="str">
            <v>UNIDAD</v>
          </cell>
          <cell r="N1673">
            <v>0</v>
          </cell>
          <cell r="O1673" t="str">
            <v>CANTIDAD</v>
          </cell>
          <cell r="P1673">
            <v>0</v>
          </cell>
          <cell r="Q1673">
            <v>0</v>
          </cell>
        </row>
        <row r="1674">
          <cell r="C1674" t="str">
            <v>5.6.1</v>
          </cell>
          <cell r="D1674" t="str">
            <v>S.T.I de Acero de Refuerzo Figurado FY=  420  MPa-60.000 PSI,  corrugado  G60.  Incluye  transporte  con descarga, transporte interno, corte y figuración, alambre de amarre Calibre 18, certificados y todos los elementos necesarios para su correcta instalación, según diseño y recomendaciones estructurales.</v>
          </cell>
          <cell r="E1674">
            <v>0</v>
          </cell>
          <cell r="F1674">
            <v>0</v>
          </cell>
          <cell r="G1674">
            <v>0</v>
          </cell>
          <cell r="H1674">
            <v>0</v>
          </cell>
          <cell r="I1674">
            <v>0</v>
          </cell>
          <cell r="J1674">
            <v>0</v>
          </cell>
          <cell r="K1674">
            <v>0</v>
          </cell>
          <cell r="L1674">
            <v>0</v>
          </cell>
          <cell r="M1674" t="str">
            <v>Kg</v>
          </cell>
          <cell r="N1674">
            <v>0</v>
          </cell>
          <cell r="O1674">
            <v>715.9</v>
          </cell>
          <cell r="P1674">
            <v>0</v>
          </cell>
          <cell r="Q1674">
            <v>0</v>
          </cell>
          <cell r="R1674">
            <v>6682</v>
          </cell>
          <cell r="S1674">
            <v>8615</v>
          </cell>
          <cell r="T1674">
            <v>1.7999999999999999E-2</v>
          </cell>
          <cell r="U1674">
            <v>0.7802</v>
          </cell>
          <cell r="V1674">
            <v>1.26E-2</v>
          </cell>
          <cell r="W1674">
            <v>0.1893</v>
          </cell>
        </row>
        <row r="1675">
          <cell r="C1675" t="str">
            <v>I. EQUIPO</v>
          </cell>
          <cell r="D1675">
            <v>0</v>
          </cell>
          <cell r="E1675">
            <v>0</v>
          </cell>
          <cell r="F1675">
            <v>0</v>
          </cell>
          <cell r="G1675">
            <v>0</v>
          </cell>
          <cell r="H1675">
            <v>0</v>
          </cell>
          <cell r="I1675">
            <v>0</v>
          </cell>
          <cell r="J1675">
            <v>0</v>
          </cell>
          <cell r="K1675">
            <v>0</v>
          </cell>
          <cell r="L1675">
            <v>0</v>
          </cell>
          <cell r="M1675">
            <v>0</v>
          </cell>
          <cell r="N1675">
            <v>0</v>
          </cell>
          <cell r="O1675">
            <v>0</v>
          </cell>
          <cell r="P1675">
            <v>0</v>
          </cell>
          <cell r="Q1675">
            <v>0</v>
          </cell>
        </row>
        <row r="1676">
          <cell r="C1676">
            <v>0</v>
          </cell>
          <cell r="D1676">
            <v>0</v>
          </cell>
          <cell r="E1676">
            <v>0</v>
          </cell>
          <cell r="F1676">
            <v>0</v>
          </cell>
          <cell r="G1676">
            <v>0</v>
          </cell>
          <cell r="H1676">
            <v>0</v>
          </cell>
          <cell r="I1676">
            <v>0</v>
          </cell>
          <cell r="J1676">
            <v>0</v>
          </cell>
          <cell r="K1676">
            <v>0</v>
          </cell>
          <cell r="L1676">
            <v>0</v>
          </cell>
          <cell r="M1676">
            <v>0</v>
          </cell>
          <cell r="N1676">
            <v>0</v>
          </cell>
          <cell r="O1676">
            <v>0</v>
          </cell>
          <cell r="P1676">
            <v>0</v>
          </cell>
          <cell r="Q1676">
            <v>0</v>
          </cell>
        </row>
        <row r="1677">
          <cell r="C1677" t="str">
            <v>DESCRIPCIÓN</v>
          </cell>
          <cell r="D1677">
            <v>0</v>
          </cell>
          <cell r="E1677">
            <v>0</v>
          </cell>
          <cell r="F1677">
            <v>0</v>
          </cell>
          <cell r="G1677">
            <v>0</v>
          </cell>
          <cell r="H1677" t="str">
            <v>MARCA</v>
          </cell>
          <cell r="I1677">
            <v>0</v>
          </cell>
          <cell r="J1677" t="str">
            <v>TIPO</v>
          </cell>
          <cell r="K1677">
            <v>0</v>
          </cell>
          <cell r="L1677" t="str">
            <v>TARIFA/HORA</v>
          </cell>
          <cell r="M1677" t="str">
            <v>RENDIMIENTO</v>
          </cell>
          <cell r="N1677">
            <v>0</v>
          </cell>
          <cell r="O1677" t="str">
            <v>Vr. UNITARIO</v>
          </cell>
          <cell r="P1677">
            <v>0</v>
          </cell>
          <cell r="Q1677">
            <v>0</v>
          </cell>
        </row>
        <row r="1678">
          <cell r="C1678" t="str">
            <v>Pulidora Manual de 4" 1/2"</v>
          </cell>
          <cell r="D1678">
            <v>0</v>
          </cell>
          <cell r="E1678">
            <v>0</v>
          </cell>
          <cell r="F1678">
            <v>0</v>
          </cell>
          <cell r="G1678">
            <v>0</v>
          </cell>
          <cell r="H1678">
            <v>0</v>
          </cell>
          <cell r="I1678">
            <v>0</v>
          </cell>
          <cell r="J1678" t="str">
            <v>Dia</v>
          </cell>
          <cell r="K1678">
            <v>0</v>
          </cell>
          <cell r="L1678">
            <v>11352</v>
          </cell>
          <cell r="M1678">
            <v>200</v>
          </cell>
          <cell r="N1678">
            <v>0</v>
          </cell>
          <cell r="O1678">
            <v>57</v>
          </cell>
          <cell r="P1678">
            <v>0</v>
          </cell>
          <cell r="Q1678">
            <v>0</v>
          </cell>
          <cell r="R1678">
            <v>3.58</v>
          </cell>
          <cell r="T1678" t="str">
            <v>Pulidora Manual de 4" 1/2"</v>
          </cell>
        </row>
        <row r="1679">
          <cell r="C1679">
            <v>0</v>
          </cell>
          <cell r="D1679">
            <v>0</v>
          </cell>
          <cell r="E1679">
            <v>0</v>
          </cell>
          <cell r="F1679">
            <v>0</v>
          </cell>
          <cell r="G1679">
            <v>0</v>
          </cell>
          <cell r="H1679">
            <v>0</v>
          </cell>
          <cell r="I1679">
            <v>0</v>
          </cell>
          <cell r="J1679" t="str">
            <v/>
          </cell>
          <cell r="K1679">
            <v>0</v>
          </cell>
          <cell r="L1679" t="str">
            <v/>
          </cell>
          <cell r="M1679">
            <v>0</v>
          </cell>
          <cell r="N1679">
            <v>0</v>
          </cell>
          <cell r="O1679">
            <v>0</v>
          </cell>
          <cell r="P1679">
            <v>0</v>
          </cell>
          <cell r="Q1679">
            <v>0</v>
          </cell>
          <cell r="R1679">
            <v>0</v>
          </cell>
          <cell r="T1679">
            <v>0</v>
          </cell>
        </row>
        <row r="1680">
          <cell r="C1680">
            <v>0</v>
          </cell>
          <cell r="D1680">
            <v>0</v>
          </cell>
          <cell r="E1680">
            <v>0</v>
          </cell>
          <cell r="F1680">
            <v>0</v>
          </cell>
          <cell r="G1680">
            <v>0</v>
          </cell>
          <cell r="H1680">
            <v>0</v>
          </cell>
          <cell r="I1680">
            <v>0</v>
          </cell>
          <cell r="J1680" t="str">
            <v/>
          </cell>
          <cell r="K1680">
            <v>0</v>
          </cell>
          <cell r="L1680" t="str">
            <v/>
          </cell>
          <cell r="M1680">
            <v>0</v>
          </cell>
          <cell r="N1680">
            <v>0</v>
          </cell>
          <cell r="O1680">
            <v>0</v>
          </cell>
          <cell r="P1680">
            <v>0</v>
          </cell>
          <cell r="Q1680">
            <v>0</v>
          </cell>
          <cell r="R1680">
            <v>0</v>
          </cell>
          <cell r="T1680">
            <v>0</v>
          </cell>
        </row>
        <row r="1681">
          <cell r="C1681" t="str">
            <v>Herramienta Menor (Como % de Mano de Obra)</v>
          </cell>
          <cell r="D1681">
            <v>0</v>
          </cell>
          <cell r="E1681">
            <v>0</v>
          </cell>
          <cell r="F1681">
            <v>0</v>
          </cell>
          <cell r="G1681">
            <v>0</v>
          </cell>
          <cell r="H1681">
            <v>0</v>
          </cell>
          <cell r="I1681">
            <v>0</v>
          </cell>
          <cell r="J1681" t="str">
            <v>Dia</v>
          </cell>
          <cell r="K1681">
            <v>0</v>
          </cell>
          <cell r="L1681">
            <v>1265</v>
          </cell>
          <cell r="M1681">
            <v>0.05</v>
          </cell>
          <cell r="N1681">
            <v>0</v>
          </cell>
          <cell r="O1681">
            <v>63</v>
          </cell>
          <cell r="P1681">
            <v>0</v>
          </cell>
          <cell r="Q1681">
            <v>0</v>
          </cell>
          <cell r="R1681">
            <v>45101.7</v>
          </cell>
          <cell r="T1681" t="str">
            <v>Herramienta Menor (Como % de Mano de Obra)</v>
          </cell>
        </row>
        <row r="1682">
          <cell r="C1682">
            <v>0</v>
          </cell>
          <cell r="D1682">
            <v>0</v>
          </cell>
          <cell r="E1682">
            <v>0</v>
          </cell>
          <cell r="F1682">
            <v>0</v>
          </cell>
          <cell r="G1682">
            <v>0</v>
          </cell>
          <cell r="H1682">
            <v>0</v>
          </cell>
          <cell r="I1682">
            <v>0</v>
          </cell>
          <cell r="J1682">
            <v>0</v>
          </cell>
          <cell r="K1682">
            <v>0</v>
          </cell>
          <cell r="L1682">
            <v>1.7999999999999999E-2</v>
          </cell>
          <cell r="M1682" t="str">
            <v>SUBTOTAL $</v>
          </cell>
          <cell r="N1682">
            <v>0</v>
          </cell>
          <cell r="O1682">
            <v>120</v>
          </cell>
          <cell r="P1682">
            <v>0</v>
          </cell>
          <cell r="Q1682">
            <v>0</v>
          </cell>
          <cell r="T1682">
            <v>0</v>
          </cell>
        </row>
        <row r="1683">
          <cell r="C1683" t="str">
            <v>II. MATERIALES</v>
          </cell>
          <cell r="D1683">
            <v>0</v>
          </cell>
          <cell r="E1683">
            <v>0</v>
          </cell>
          <cell r="F1683">
            <v>0</v>
          </cell>
          <cell r="G1683">
            <v>0</v>
          </cell>
          <cell r="H1683">
            <v>0</v>
          </cell>
          <cell r="I1683">
            <v>0</v>
          </cell>
          <cell r="J1683">
            <v>0</v>
          </cell>
          <cell r="K1683">
            <v>0</v>
          </cell>
          <cell r="L1683">
            <v>0</v>
          </cell>
          <cell r="M1683">
            <v>0</v>
          </cell>
          <cell r="N1683">
            <v>0</v>
          </cell>
          <cell r="O1683">
            <v>0</v>
          </cell>
          <cell r="P1683">
            <v>0</v>
          </cell>
          <cell r="Q1683">
            <v>0</v>
          </cell>
          <cell r="T1683">
            <v>0</v>
          </cell>
        </row>
        <row r="1684">
          <cell r="C1684">
            <v>0</v>
          </cell>
          <cell r="D1684">
            <v>0</v>
          </cell>
          <cell r="E1684">
            <v>0</v>
          </cell>
          <cell r="F1684">
            <v>0</v>
          </cell>
          <cell r="G1684">
            <v>0</v>
          </cell>
          <cell r="H1684">
            <v>0</v>
          </cell>
          <cell r="I1684">
            <v>0</v>
          </cell>
          <cell r="J1684">
            <v>0</v>
          </cell>
          <cell r="K1684">
            <v>0</v>
          </cell>
          <cell r="L1684">
            <v>0</v>
          </cell>
          <cell r="M1684">
            <v>0</v>
          </cell>
          <cell r="N1684">
            <v>0</v>
          </cell>
          <cell r="O1684">
            <v>0</v>
          </cell>
          <cell r="P1684">
            <v>0</v>
          </cell>
          <cell r="Q1684">
            <v>0</v>
          </cell>
          <cell r="T1684">
            <v>0</v>
          </cell>
        </row>
        <row r="1685">
          <cell r="C1685" t="str">
            <v>DESCRIPCIÓN</v>
          </cell>
          <cell r="D1685">
            <v>0</v>
          </cell>
          <cell r="E1685">
            <v>0</v>
          </cell>
          <cell r="F1685">
            <v>0</v>
          </cell>
          <cell r="G1685">
            <v>0</v>
          </cell>
          <cell r="H1685">
            <v>0</v>
          </cell>
          <cell r="I1685">
            <v>0</v>
          </cell>
          <cell r="J1685">
            <v>0</v>
          </cell>
          <cell r="K1685" t="str">
            <v>UNIDAD</v>
          </cell>
          <cell r="L1685" t="str">
            <v>CANTIDAD</v>
          </cell>
          <cell r="M1685" t="str">
            <v>PRECIO UNIT.</v>
          </cell>
          <cell r="N1685">
            <v>0</v>
          </cell>
          <cell r="O1685" t="str">
            <v>Vr. UNITARIO</v>
          </cell>
          <cell r="P1685">
            <v>0</v>
          </cell>
          <cell r="Q1685">
            <v>0</v>
          </cell>
          <cell r="T1685">
            <v>0</v>
          </cell>
        </row>
        <row r="1686">
          <cell r="C1686" t="str">
            <v>Acero refuerzo G-60</v>
          </cell>
          <cell r="D1686">
            <v>0</v>
          </cell>
          <cell r="E1686">
            <v>0</v>
          </cell>
          <cell r="F1686">
            <v>0</v>
          </cell>
          <cell r="G1686">
            <v>0</v>
          </cell>
          <cell r="H1686">
            <v>0</v>
          </cell>
          <cell r="I1686">
            <v>0</v>
          </cell>
          <cell r="J1686">
            <v>0</v>
          </cell>
          <cell r="K1686" t="str">
            <v>Kg</v>
          </cell>
          <cell r="L1686">
            <v>1.05</v>
          </cell>
          <cell r="M1686">
            <v>4850</v>
          </cell>
          <cell r="N1686">
            <v>0</v>
          </cell>
          <cell r="O1686">
            <v>5093</v>
          </cell>
          <cell r="P1686">
            <v>0</v>
          </cell>
          <cell r="Q1686">
            <v>0</v>
          </cell>
          <cell r="R1686">
            <v>751.7</v>
          </cell>
          <cell r="T1686" t="str">
            <v>Acero refuerzo G-60</v>
          </cell>
        </row>
        <row r="1687">
          <cell r="C1687" t="str">
            <v>Alambre negro para amarre calibre 18</v>
          </cell>
          <cell r="D1687">
            <v>0</v>
          </cell>
          <cell r="E1687">
            <v>0</v>
          </cell>
          <cell r="F1687">
            <v>0</v>
          </cell>
          <cell r="G1687">
            <v>0</v>
          </cell>
          <cell r="H1687">
            <v>0</v>
          </cell>
          <cell r="I1687">
            <v>0</v>
          </cell>
          <cell r="J1687">
            <v>0</v>
          </cell>
          <cell r="K1687" t="str">
            <v>kg</v>
          </cell>
          <cell r="L1687">
            <v>1.0500000000000001E-2</v>
          </cell>
          <cell r="M1687">
            <v>11400</v>
          </cell>
          <cell r="N1687">
            <v>0</v>
          </cell>
          <cell r="O1687">
            <v>120</v>
          </cell>
          <cell r="P1687">
            <v>0</v>
          </cell>
          <cell r="Q1687">
            <v>0</v>
          </cell>
          <cell r="R1687">
            <v>7.52</v>
          </cell>
          <cell r="T1687" t="str">
            <v>Alambre negro para amarre calibre 18</v>
          </cell>
        </row>
        <row r="1688">
          <cell r="C1688">
            <v>0</v>
          </cell>
          <cell r="D1688">
            <v>0</v>
          </cell>
          <cell r="E1688">
            <v>0</v>
          </cell>
          <cell r="F1688">
            <v>0</v>
          </cell>
          <cell r="G1688">
            <v>0</v>
          </cell>
          <cell r="H1688">
            <v>0</v>
          </cell>
          <cell r="I1688">
            <v>0</v>
          </cell>
          <cell r="J1688">
            <v>0</v>
          </cell>
          <cell r="K1688" t="str">
            <v/>
          </cell>
          <cell r="L1688">
            <v>0</v>
          </cell>
          <cell r="M1688">
            <v>0</v>
          </cell>
          <cell r="N1688">
            <v>0</v>
          </cell>
          <cell r="O1688">
            <v>0</v>
          </cell>
          <cell r="P1688">
            <v>0</v>
          </cell>
          <cell r="Q1688">
            <v>0</v>
          </cell>
          <cell r="R1688">
            <v>0</v>
          </cell>
          <cell r="T1688">
            <v>0</v>
          </cell>
        </row>
        <row r="1689">
          <cell r="C1689">
            <v>0</v>
          </cell>
          <cell r="D1689">
            <v>0</v>
          </cell>
          <cell r="E1689">
            <v>0</v>
          </cell>
          <cell r="F1689">
            <v>0</v>
          </cell>
          <cell r="G1689">
            <v>0</v>
          </cell>
          <cell r="H1689">
            <v>0</v>
          </cell>
          <cell r="I1689">
            <v>0</v>
          </cell>
          <cell r="J1689">
            <v>0</v>
          </cell>
          <cell r="K1689" t="str">
            <v/>
          </cell>
          <cell r="L1689">
            <v>0</v>
          </cell>
          <cell r="M1689">
            <v>0</v>
          </cell>
          <cell r="N1689">
            <v>0</v>
          </cell>
          <cell r="O1689">
            <v>0</v>
          </cell>
          <cell r="P1689">
            <v>0</v>
          </cell>
          <cell r="Q1689">
            <v>0</v>
          </cell>
          <cell r="R1689">
            <v>0</v>
          </cell>
          <cell r="T1689">
            <v>0</v>
          </cell>
        </row>
        <row r="1690">
          <cell r="C1690">
            <v>0</v>
          </cell>
          <cell r="D1690">
            <v>0</v>
          </cell>
          <cell r="E1690">
            <v>0</v>
          </cell>
          <cell r="F1690">
            <v>0</v>
          </cell>
          <cell r="G1690">
            <v>0</v>
          </cell>
          <cell r="H1690">
            <v>0</v>
          </cell>
          <cell r="I1690">
            <v>0</v>
          </cell>
          <cell r="J1690">
            <v>0</v>
          </cell>
          <cell r="K1690" t="str">
            <v/>
          </cell>
          <cell r="L1690">
            <v>0</v>
          </cell>
          <cell r="M1690">
            <v>0</v>
          </cell>
          <cell r="N1690">
            <v>0</v>
          </cell>
          <cell r="O1690">
            <v>0</v>
          </cell>
          <cell r="P1690">
            <v>0</v>
          </cell>
          <cell r="Q1690">
            <v>0</v>
          </cell>
          <cell r="R1690">
            <v>0</v>
          </cell>
          <cell r="T1690">
            <v>0</v>
          </cell>
        </row>
        <row r="1691">
          <cell r="C1691">
            <v>0</v>
          </cell>
          <cell r="D1691">
            <v>0</v>
          </cell>
          <cell r="E1691">
            <v>0</v>
          </cell>
          <cell r="F1691">
            <v>0</v>
          </cell>
          <cell r="G1691">
            <v>0</v>
          </cell>
          <cell r="H1691">
            <v>0</v>
          </cell>
          <cell r="I1691">
            <v>0</v>
          </cell>
          <cell r="J1691">
            <v>0</v>
          </cell>
          <cell r="K1691" t="str">
            <v/>
          </cell>
          <cell r="L1691">
            <v>0</v>
          </cell>
          <cell r="M1691">
            <v>0</v>
          </cell>
          <cell r="N1691">
            <v>0</v>
          </cell>
          <cell r="O1691">
            <v>0</v>
          </cell>
          <cell r="P1691">
            <v>0</v>
          </cell>
          <cell r="Q1691">
            <v>0</v>
          </cell>
          <cell r="R1691">
            <v>0</v>
          </cell>
          <cell r="T1691">
            <v>0</v>
          </cell>
        </row>
        <row r="1692">
          <cell r="C1692">
            <v>0</v>
          </cell>
          <cell r="D1692">
            <v>0</v>
          </cell>
          <cell r="E1692">
            <v>0</v>
          </cell>
          <cell r="F1692">
            <v>0</v>
          </cell>
          <cell r="G1692">
            <v>0</v>
          </cell>
          <cell r="H1692">
            <v>0</v>
          </cell>
          <cell r="I1692">
            <v>0</v>
          </cell>
          <cell r="J1692">
            <v>0</v>
          </cell>
          <cell r="K1692" t="str">
            <v/>
          </cell>
          <cell r="L1692">
            <v>0</v>
          </cell>
          <cell r="M1692">
            <v>0</v>
          </cell>
          <cell r="N1692">
            <v>0</v>
          </cell>
          <cell r="O1692">
            <v>0</v>
          </cell>
          <cell r="P1692">
            <v>0</v>
          </cell>
          <cell r="Q1692">
            <v>0</v>
          </cell>
          <cell r="R1692">
            <v>0</v>
          </cell>
          <cell r="T1692">
            <v>0</v>
          </cell>
        </row>
        <row r="1693">
          <cell r="C1693">
            <v>0</v>
          </cell>
          <cell r="D1693">
            <v>0</v>
          </cell>
          <cell r="E1693">
            <v>0</v>
          </cell>
          <cell r="F1693">
            <v>0</v>
          </cell>
          <cell r="G1693">
            <v>0</v>
          </cell>
          <cell r="H1693">
            <v>0</v>
          </cell>
          <cell r="I1693">
            <v>0</v>
          </cell>
          <cell r="J1693">
            <v>0</v>
          </cell>
          <cell r="K1693">
            <v>0</v>
          </cell>
          <cell r="L1693">
            <v>0.7802</v>
          </cell>
          <cell r="M1693" t="str">
            <v>SUBTOTAL $</v>
          </cell>
          <cell r="N1693">
            <v>0</v>
          </cell>
          <cell r="O1693">
            <v>5213</v>
          </cell>
          <cell r="P1693">
            <v>0</v>
          </cell>
          <cell r="Q1693">
            <v>0</v>
          </cell>
          <cell r="T1693">
            <v>0</v>
          </cell>
        </row>
        <row r="1694">
          <cell r="C1694" t="str">
            <v>III. TRANSPORTES</v>
          </cell>
          <cell r="D1694">
            <v>0</v>
          </cell>
          <cell r="E1694">
            <v>0</v>
          </cell>
          <cell r="F1694">
            <v>0</v>
          </cell>
          <cell r="G1694">
            <v>0</v>
          </cell>
          <cell r="H1694">
            <v>0</v>
          </cell>
          <cell r="I1694">
            <v>0</v>
          </cell>
          <cell r="J1694">
            <v>0</v>
          </cell>
          <cell r="K1694">
            <v>0</v>
          </cell>
          <cell r="L1694">
            <v>0</v>
          </cell>
          <cell r="M1694">
            <v>0</v>
          </cell>
          <cell r="N1694">
            <v>0</v>
          </cell>
          <cell r="O1694">
            <v>0</v>
          </cell>
          <cell r="P1694">
            <v>0</v>
          </cell>
          <cell r="Q1694">
            <v>0</v>
          </cell>
          <cell r="T1694">
            <v>0</v>
          </cell>
        </row>
        <row r="1695">
          <cell r="C1695">
            <v>0</v>
          </cell>
          <cell r="D1695">
            <v>0</v>
          </cell>
          <cell r="E1695">
            <v>0</v>
          </cell>
          <cell r="F1695">
            <v>0</v>
          </cell>
          <cell r="G1695">
            <v>0</v>
          </cell>
          <cell r="H1695">
            <v>0</v>
          </cell>
          <cell r="I1695">
            <v>0</v>
          </cell>
          <cell r="J1695">
            <v>0</v>
          </cell>
          <cell r="K1695">
            <v>0</v>
          </cell>
          <cell r="L1695">
            <v>0</v>
          </cell>
          <cell r="M1695">
            <v>0</v>
          </cell>
          <cell r="N1695">
            <v>0</v>
          </cell>
          <cell r="O1695">
            <v>0</v>
          </cell>
          <cell r="P1695">
            <v>0</v>
          </cell>
          <cell r="Q1695">
            <v>0</v>
          </cell>
          <cell r="T1695">
            <v>0</v>
          </cell>
        </row>
        <row r="1696">
          <cell r="C1696" t="str">
            <v>MATERIAL</v>
          </cell>
          <cell r="D1696">
            <v>0</v>
          </cell>
          <cell r="E1696">
            <v>0</v>
          </cell>
          <cell r="F1696">
            <v>0</v>
          </cell>
          <cell r="G1696">
            <v>0</v>
          </cell>
          <cell r="H1696">
            <v>0</v>
          </cell>
          <cell r="I1696">
            <v>0</v>
          </cell>
          <cell r="J1696" t="str">
            <v>VOL. o PESO</v>
          </cell>
          <cell r="K1696" t="str">
            <v>DISTANCIA</v>
          </cell>
          <cell r="L1696" t="str">
            <v>M3 o Ton/Km</v>
          </cell>
          <cell r="M1696" t="str">
            <v>TARIFA</v>
          </cell>
          <cell r="N1696">
            <v>0</v>
          </cell>
          <cell r="O1696" t="str">
            <v>Vr. UNITARIO</v>
          </cell>
          <cell r="P1696">
            <v>0</v>
          </cell>
          <cell r="Q1696">
            <v>0</v>
          </cell>
          <cell r="T1696">
            <v>0</v>
          </cell>
        </row>
        <row r="1697">
          <cell r="C1697" t="str">
            <v>Transporte de acero</v>
          </cell>
          <cell r="D1697">
            <v>0</v>
          </cell>
          <cell r="E1697">
            <v>0</v>
          </cell>
          <cell r="F1697">
            <v>0</v>
          </cell>
          <cell r="G1697">
            <v>0</v>
          </cell>
          <cell r="H1697">
            <v>0</v>
          </cell>
          <cell r="I1697">
            <v>0</v>
          </cell>
          <cell r="J1697" t="str">
            <v>tkm</v>
          </cell>
          <cell r="K1697">
            <v>100</v>
          </cell>
          <cell r="L1697">
            <v>1.0500000000000002E-3</v>
          </cell>
          <cell r="M1697">
            <v>800</v>
          </cell>
          <cell r="N1697">
            <v>0</v>
          </cell>
          <cell r="O1697">
            <v>84</v>
          </cell>
          <cell r="P1697">
            <v>0</v>
          </cell>
          <cell r="Q1697">
            <v>0</v>
          </cell>
          <cell r="R1697">
            <v>75.17</v>
          </cell>
          <cell r="T1697" t="str">
            <v>Transporte de acero</v>
          </cell>
        </row>
        <row r="1698">
          <cell r="C1698">
            <v>0</v>
          </cell>
          <cell r="D1698">
            <v>0</v>
          </cell>
          <cell r="E1698">
            <v>0</v>
          </cell>
          <cell r="F1698">
            <v>0</v>
          </cell>
          <cell r="G1698">
            <v>0</v>
          </cell>
          <cell r="H1698">
            <v>0</v>
          </cell>
          <cell r="I1698">
            <v>0</v>
          </cell>
          <cell r="J1698" t="str">
            <v/>
          </cell>
          <cell r="K1698">
            <v>0</v>
          </cell>
          <cell r="L1698">
            <v>0</v>
          </cell>
          <cell r="M1698">
            <v>0</v>
          </cell>
          <cell r="N1698">
            <v>0</v>
          </cell>
          <cell r="O1698">
            <v>0</v>
          </cell>
          <cell r="P1698">
            <v>0</v>
          </cell>
          <cell r="Q1698">
            <v>0</v>
          </cell>
          <cell r="R1698">
            <v>0</v>
          </cell>
          <cell r="T1698">
            <v>0</v>
          </cell>
        </row>
        <row r="1699">
          <cell r="C1699">
            <v>0</v>
          </cell>
          <cell r="D1699">
            <v>0</v>
          </cell>
          <cell r="E1699">
            <v>0</v>
          </cell>
          <cell r="F1699">
            <v>0</v>
          </cell>
          <cell r="G1699">
            <v>0</v>
          </cell>
          <cell r="H1699">
            <v>0</v>
          </cell>
          <cell r="I1699">
            <v>0</v>
          </cell>
          <cell r="J1699" t="str">
            <v/>
          </cell>
          <cell r="K1699">
            <v>0</v>
          </cell>
          <cell r="L1699">
            <v>0</v>
          </cell>
          <cell r="M1699">
            <v>0</v>
          </cell>
          <cell r="N1699">
            <v>0</v>
          </cell>
          <cell r="O1699">
            <v>0</v>
          </cell>
          <cell r="P1699">
            <v>0</v>
          </cell>
          <cell r="Q1699">
            <v>0</v>
          </cell>
          <cell r="R1699">
            <v>0</v>
          </cell>
          <cell r="T1699">
            <v>0</v>
          </cell>
        </row>
        <row r="1700">
          <cell r="C1700">
            <v>0</v>
          </cell>
          <cell r="D1700">
            <v>0</v>
          </cell>
          <cell r="E1700">
            <v>0</v>
          </cell>
          <cell r="F1700">
            <v>0</v>
          </cell>
          <cell r="G1700">
            <v>0</v>
          </cell>
          <cell r="H1700">
            <v>0</v>
          </cell>
          <cell r="I1700">
            <v>0</v>
          </cell>
          <cell r="J1700">
            <v>0</v>
          </cell>
          <cell r="K1700">
            <v>0</v>
          </cell>
          <cell r="L1700">
            <v>1.26E-2</v>
          </cell>
          <cell r="M1700" t="str">
            <v>SUBTOTAL $</v>
          </cell>
          <cell r="N1700">
            <v>0</v>
          </cell>
          <cell r="O1700">
            <v>84</v>
          </cell>
          <cell r="P1700">
            <v>0</v>
          </cell>
          <cell r="Q1700">
            <v>0</v>
          </cell>
          <cell r="T1700">
            <v>0</v>
          </cell>
        </row>
        <row r="1701">
          <cell r="C1701" t="str">
            <v>IV. MANO DE OBRA</v>
          </cell>
          <cell r="D1701">
            <v>0</v>
          </cell>
          <cell r="E1701">
            <v>0</v>
          </cell>
          <cell r="F1701">
            <v>0</v>
          </cell>
          <cell r="G1701">
            <v>0</v>
          </cell>
          <cell r="H1701">
            <v>0</v>
          </cell>
          <cell r="I1701">
            <v>0</v>
          </cell>
          <cell r="J1701">
            <v>0</v>
          </cell>
          <cell r="K1701">
            <v>0</v>
          </cell>
          <cell r="L1701">
            <v>0</v>
          </cell>
          <cell r="M1701">
            <v>0</v>
          </cell>
          <cell r="N1701">
            <v>0</v>
          </cell>
          <cell r="O1701">
            <v>0</v>
          </cell>
          <cell r="P1701">
            <v>0</v>
          </cell>
          <cell r="Q1701">
            <v>0</v>
          </cell>
          <cell r="T1701">
            <v>0</v>
          </cell>
        </row>
        <row r="1702">
          <cell r="C1702">
            <v>0</v>
          </cell>
          <cell r="D1702">
            <v>0</v>
          </cell>
          <cell r="E1702">
            <v>0</v>
          </cell>
          <cell r="F1702">
            <v>0</v>
          </cell>
          <cell r="G1702">
            <v>0</v>
          </cell>
          <cell r="H1702">
            <v>0</v>
          </cell>
          <cell r="I1702">
            <v>0</v>
          </cell>
          <cell r="J1702">
            <v>0</v>
          </cell>
          <cell r="K1702">
            <v>0</v>
          </cell>
          <cell r="L1702">
            <v>0</v>
          </cell>
          <cell r="M1702">
            <v>0</v>
          </cell>
          <cell r="N1702">
            <v>0</v>
          </cell>
          <cell r="O1702">
            <v>0</v>
          </cell>
          <cell r="P1702">
            <v>0</v>
          </cell>
          <cell r="Q1702">
            <v>0</v>
          </cell>
          <cell r="T1702">
            <v>0</v>
          </cell>
        </row>
        <row r="1703">
          <cell r="C1703" t="str">
            <v>TRABAJADOR</v>
          </cell>
          <cell r="D1703">
            <v>0</v>
          </cell>
          <cell r="E1703">
            <v>0</v>
          </cell>
          <cell r="F1703">
            <v>0</v>
          </cell>
          <cell r="G1703">
            <v>0</v>
          </cell>
          <cell r="H1703">
            <v>0</v>
          </cell>
          <cell r="I1703" t="str">
            <v>CANTIDAD</v>
          </cell>
          <cell r="J1703" t="str">
            <v>JORNAL</v>
          </cell>
          <cell r="K1703" t="str">
            <v>PRESTACIONES</v>
          </cell>
          <cell r="L1703" t="str">
            <v>JORNAL TOTAL</v>
          </cell>
          <cell r="M1703" t="str">
            <v>RENDIMIENTO</v>
          </cell>
          <cell r="N1703">
            <v>0</v>
          </cell>
          <cell r="O1703" t="str">
            <v>Vr. UNITARIO</v>
          </cell>
          <cell r="P1703">
            <v>0</v>
          </cell>
          <cell r="Q1703">
            <v>0</v>
          </cell>
          <cell r="R1703">
            <v>0</v>
          </cell>
          <cell r="T1703">
            <v>0</v>
          </cell>
        </row>
        <row r="1704">
          <cell r="C1704" t="str">
            <v>Oficial</v>
          </cell>
          <cell r="D1704">
            <v>0</v>
          </cell>
          <cell r="E1704">
            <v>0</v>
          </cell>
          <cell r="F1704">
            <v>0</v>
          </cell>
          <cell r="G1704">
            <v>0</v>
          </cell>
          <cell r="H1704">
            <v>0</v>
          </cell>
          <cell r="I1704">
            <v>1</v>
          </cell>
          <cell r="J1704">
            <v>88160</v>
          </cell>
          <cell r="K1704">
            <v>1.6933</v>
          </cell>
          <cell r="L1704">
            <v>149281</v>
          </cell>
          <cell r="M1704">
            <v>200</v>
          </cell>
          <cell r="N1704">
            <v>0</v>
          </cell>
          <cell r="O1704">
            <v>746</v>
          </cell>
          <cell r="P1704">
            <v>0</v>
          </cell>
          <cell r="Q1704">
            <v>0</v>
          </cell>
          <cell r="R1704">
            <v>3.58</v>
          </cell>
          <cell r="T1704" t="str">
            <v>Oficial</v>
          </cell>
        </row>
        <row r="1705">
          <cell r="C1705" t="str">
            <v>Ayudante Entendido</v>
          </cell>
          <cell r="D1705">
            <v>0</v>
          </cell>
          <cell r="E1705">
            <v>0</v>
          </cell>
          <cell r="F1705">
            <v>0</v>
          </cell>
          <cell r="G1705">
            <v>0</v>
          </cell>
          <cell r="H1705">
            <v>0</v>
          </cell>
          <cell r="I1705">
            <v>1</v>
          </cell>
          <cell r="J1705">
            <v>60367</v>
          </cell>
          <cell r="K1705">
            <v>1.7181</v>
          </cell>
          <cell r="L1705">
            <v>103717</v>
          </cell>
          <cell r="M1705">
            <v>200</v>
          </cell>
          <cell r="N1705">
            <v>0</v>
          </cell>
          <cell r="O1705">
            <v>519</v>
          </cell>
          <cell r="P1705">
            <v>0</v>
          </cell>
          <cell r="Q1705">
            <v>0</v>
          </cell>
          <cell r="R1705">
            <v>3.58</v>
          </cell>
          <cell r="T1705" t="str">
            <v>Ayudante Entendido</v>
          </cell>
        </row>
        <row r="1706">
          <cell r="C1706">
            <v>0</v>
          </cell>
          <cell r="D1706">
            <v>0</v>
          </cell>
          <cell r="E1706">
            <v>0</v>
          </cell>
          <cell r="F1706">
            <v>0</v>
          </cell>
          <cell r="G1706">
            <v>0</v>
          </cell>
          <cell r="H1706">
            <v>0</v>
          </cell>
          <cell r="I1706">
            <v>0</v>
          </cell>
          <cell r="J1706">
            <v>0</v>
          </cell>
          <cell r="K1706">
            <v>0</v>
          </cell>
          <cell r="L1706">
            <v>0</v>
          </cell>
          <cell r="M1706">
            <v>0</v>
          </cell>
          <cell r="N1706">
            <v>0</v>
          </cell>
          <cell r="O1706">
            <v>0</v>
          </cell>
          <cell r="P1706">
            <v>0</v>
          </cell>
          <cell r="Q1706">
            <v>0</v>
          </cell>
          <cell r="R1706">
            <v>0</v>
          </cell>
          <cell r="T1706">
            <v>0</v>
          </cell>
        </row>
        <row r="1707">
          <cell r="C1707">
            <v>0</v>
          </cell>
          <cell r="D1707">
            <v>0</v>
          </cell>
          <cell r="E1707">
            <v>0</v>
          </cell>
          <cell r="F1707">
            <v>0</v>
          </cell>
          <cell r="G1707">
            <v>0</v>
          </cell>
          <cell r="H1707">
            <v>0</v>
          </cell>
          <cell r="I1707">
            <v>0</v>
          </cell>
          <cell r="J1707">
            <v>0</v>
          </cell>
          <cell r="K1707">
            <v>0</v>
          </cell>
          <cell r="L1707">
            <v>0.1893</v>
          </cell>
          <cell r="M1707" t="str">
            <v>SUBTOTAL $</v>
          </cell>
          <cell r="N1707">
            <v>0</v>
          </cell>
          <cell r="O1707">
            <v>1265</v>
          </cell>
          <cell r="P1707">
            <v>0</v>
          </cell>
          <cell r="Q1707">
            <v>0</v>
          </cell>
          <cell r="T1707">
            <v>0</v>
          </cell>
        </row>
        <row r="1708">
          <cell r="C1708">
            <v>0</v>
          </cell>
          <cell r="D1708">
            <v>0</v>
          </cell>
          <cell r="E1708">
            <v>0</v>
          </cell>
          <cell r="F1708">
            <v>0</v>
          </cell>
          <cell r="G1708">
            <v>0</v>
          </cell>
          <cell r="H1708">
            <v>0</v>
          </cell>
          <cell r="I1708">
            <v>0</v>
          </cell>
          <cell r="J1708">
            <v>0</v>
          </cell>
          <cell r="K1708">
            <v>0</v>
          </cell>
          <cell r="L1708">
            <v>0</v>
          </cell>
          <cell r="M1708">
            <v>0</v>
          </cell>
          <cell r="N1708">
            <v>0</v>
          </cell>
          <cell r="O1708">
            <v>0</v>
          </cell>
          <cell r="P1708">
            <v>0</v>
          </cell>
          <cell r="Q1708">
            <v>0</v>
          </cell>
        </row>
        <row r="1709">
          <cell r="C1709" t="str">
            <v>TOTAL COSTO DIRECTO $</v>
          </cell>
          <cell r="D1709">
            <v>0</v>
          </cell>
          <cell r="E1709">
            <v>0</v>
          </cell>
          <cell r="F1709">
            <v>0</v>
          </cell>
          <cell r="G1709">
            <v>0</v>
          </cell>
          <cell r="H1709">
            <v>0</v>
          </cell>
          <cell r="I1709">
            <v>0</v>
          </cell>
          <cell r="J1709">
            <v>0</v>
          </cell>
          <cell r="K1709">
            <v>0</v>
          </cell>
          <cell r="L1709">
            <v>0</v>
          </cell>
          <cell r="M1709">
            <v>0</v>
          </cell>
          <cell r="N1709">
            <v>0</v>
          </cell>
          <cell r="O1709">
            <v>6682</v>
          </cell>
          <cell r="P1709">
            <v>0</v>
          </cell>
          <cell r="Q1709">
            <v>0</v>
          </cell>
        </row>
        <row r="1710">
          <cell r="C1710" t="str">
            <v>V. COSTOS INDIRECTOS</v>
          </cell>
          <cell r="D1710">
            <v>0</v>
          </cell>
          <cell r="E1710">
            <v>0</v>
          </cell>
          <cell r="F1710">
            <v>0</v>
          </cell>
          <cell r="G1710">
            <v>0</v>
          </cell>
          <cell r="H1710">
            <v>0</v>
          </cell>
          <cell r="I1710">
            <v>0</v>
          </cell>
          <cell r="J1710">
            <v>0</v>
          </cell>
          <cell r="K1710">
            <v>0</v>
          </cell>
          <cell r="L1710">
            <v>0</v>
          </cell>
          <cell r="M1710">
            <v>0</v>
          </cell>
          <cell r="N1710">
            <v>0</v>
          </cell>
          <cell r="O1710">
            <v>0</v>
          </cell>
          <cell r="P1710">
            <v>0</v>
          </cell>
          <cell r="Q1710">
            <v>0</v>
          </cell>
        </row>
        <row r="1711">
          <cell r="C1711">
            <v>0</v>
          </cell>
          <cell r="D1711">
            <v>0</v>
          </cell>
          <cell r="E1711">
            <v>0</v>
          </cell>
          <cell r="F1711">
            <v>0</v>
          </cell>
          <cell r="G1711">
            <v>0</v>
          </cell>
          <cell r="H1711">
            <v>0</v>
          </cell>
          <cell r="I1711">
            <v>0</v>
          </cell>
          <cell r="J1711">
            <v>0</v>
          </cell>
          <cell r="K1711">
            <v>0</v>
          </cell>
          <cell r="L1711">
            <v>0</v>
          </cell>
          <cell r="M1711">
            <v>0</v>
          </cell>
          <cell r="N1711">
            <v>0</v>
          </cell>
          <cell r="O1711">
            <v>0</v>
          </cell>
          <cell r="P1711">
            <v>0</v>
          </cell>
          <cell r="Q1711">
            <v>0</v>
          </cell>
        </row>
        <row r="1712">
          <cell r="C1712" t="str">
            <v>Descripción</v>
          </cell>
          <cell r="D1712">
            <v>0</v>
          </cell>
          <cell r="E1712">
            <v>0</v>
          </cell>
          <cell r="F1712">
            <v>0</v>
          </cell>
          <cell r="G1712">
            <v>0</v>
          </cell>
          <cell r="H1712">
            <v>0</v>
          </cell>
          <cell r="I1712">
            <v>0</v>
          </cell>
          <cell r="J1712">
            <v>0</v>
          </cell>
          <cell r="K1712">
            <v>0</v>
          </cell>
          <cell r="L1712" t="str">
            <v>Porcentaje</v>
          </cell>
          <cell r="M1712" t="str">
            <v>Valor Total</v>
          </cell>
          <cell r="N1712">
            <v>0</v>
          </cell>
          <cell r="O1712">
            <v>0</v>
          </cell>
          <cell r="P1712">
            <v>0</v>
          </cell>
          <cell r="Q1712">
            <v>0</v>
          </cell>
        </row>
        <row r="1713">
          <cell r="C1713" t="str">
            <v>ADMINISTRACION</v>
          </cell>
          <cell r="D1713">
            <v>0</v>
          </cell>
          <cell r="E1713">
            <v>0</v>
          </cell>
          <cell r="F1713">
            <v>0</v>
          </cell>
          <cell r="G1713">
            <v>0</v>
          </cell>
          <cell r="H1713">
            <v>0</v>
          </cell>
          <cell r="I1713">
            <v>0</v>
          </cell>
          <cell r="J1713">
            <v>0</v>
          </cell>
          <cell r="K1713">
            <v>0</v>
          </cell>
          <cell r="L1713">
            <v>0.23930000000000001</v>
          </cell>
          <cell r="M1713">
            <v>1599</v>
          </cell>
          <cell r="N1713">
            <v>0</v>
          </cell>
          <cell r="O1713">
            <v>0</v>
          </cell>
          <cell r="P1713">
            <v>0</v>
          </cell>
          <cell r="Q1713">
            <v>0</v>
          </cell>
        </row>
        <row r="1714">
          <cell r="C1714" t="str">
            <v xml:space="preserve">IMPREVISTOS </v>
          </cell>
          <cell r="D1714">
            <v>0</v>
          </cell>
          <cell r="E1714">
            <v>0</v>
          </cell>
          <cell r="F1714">
            <v>0</v>
          </cell>
          <cell r="G1714">
            <v>0</v>
          </cell>
          <cell r="H1714">
            <v>0</v>
          </cell>
          <cell r="I1714">
            <v>0</v>
          </cell>
          <cell r="J1714">
            <v>0</v>
          </cell>
          <cell r="K1714">
            <v>0</v>
          </cell>
          <cell r="L1714">
            <v>0</v>
          </cell>
          <cell r="M1714">
            <v>0</v>
          </cell>
          <cell r="N1714">
            <v>0</v>
          </cell>
          <cell r="O1714">
            <v>0</v>
          </cell>
          <cell r="P1714">
            <v>0</v>
          </cell>
          <cell r="Q1714">
            <v>0</v>
          </cell>
        </row>
        <row r="1715">
          <cell r="C1715" t="str">
            <v>UTILIDAD</v>
          </cell>
          <cell r="D1715">
            <v>0</v>
          </cell>
          <cell r="E1715">
            <v>0</v>
          </cell>
          <cell r="F1715">
            <v>0</v>
          </cell>
          <cell r="G1715">
            <v>0</v>
          </cell>
          <cell r="H1715">
            <v>0</v>
          </cell>
          <cell r="I1715">
            <v>0</v>
          </cell>
          <cell r="J1715">
            <v>0</v>
          </cell>
          <cell r="K1715">
            <v>0</v>
          </cell>
          <cell r="L1715">
            <v>0.05</v>
          </cell>
          <cell r="M1715">
            <v>334</v>
          </cell>
          <cell r="N1715">
            <v>0</v>
          </cell>
          <cell r="O1715">
            <v>0</v>
          </cell>
          <cell r="P1715">
            <v>0</v>
          </cell>
          <cell r="Q1715">
            <v>0</v>
          </cell>
        </row>
        <row r="1716">
          <cell r="C1716" t="str">
            <v>SUBTOTAL $</v>
          </cell>
          <cell r="D1716">
            <v>0</v>
          </cell>
          <cell r="E1716">
            <v>0</v>
          </cell>
          <cell r="F1716">
            <v>0</v>
          </cell>
          <cell r="G1716">
            <v>0</v>
          </cell>
          <cell r="H1716">
            <v>0</v>
          </cell>
          <cell r="I1716">
            <v>0</v>
          </cell>
          <cell r="J1716">
            <v>0</v>
          </cell>
          <cell r="K1716">
            <v>0</v>
          </cell>
          <cell r="L1716">
            <v>0</v>
          </cell>
          <cell r="M1716">
            <v>0</v>
          </cell>
          <cell r="N1716">
            <v>0</v>
          </cell>
          <cell r="O1716">
            <v>1933</v>
          </cell>
          <cell r="P1716">
            <v>0</v>
          </cell>
          <cell r="Q1716">
            <v>0</v>
          </cell>
        </row>
        <row r="1717">
          <cell r="C1717">
            <v>0</v>
          </cell>
          <cell r="D1717">
            <v>0</v>
          </cell>
          <cell r="E1717">
            <v>0</v>
          </cell>
          <cell r="F1717">
            <v>0</v>
          </cell>
          <cell r="G1717">
            <v>0</v>
          </cell>
          <cell r="H1717">
            <v>0</v>
          </cell>
          <cell r="I1717">
            <v>0</v>
          </cell>
          <cell r="J1717">
            <v>0</v>
          </cell>
          <cell r="K1717">
            <v>0</v>
          </cell>
          <cell r="L1717">
            <v>0</v>
          </cell>
          <cell r="M1717">
            <v>0</v>
          </cell>
          <cell r="N1717">
            <v>0</v>
          </cell>
          <cell r="O1717">
            <v>0</v>
          </cell>
          <cell r="P1717">
            <v>0</v>
          </cell>
          <cell r="Q1717">
            <v>0</v>
          </cell>
        </row>
        <row r="1718">
          <cell r="C1718" t="str">
            <v>Precio Unitario Total Aproximado al peso $</v>
          </cell>
          <cell r="D1718">
            <v>0</v>
          </cell>
          <cell r="E1718">
            <v>0</v>
          </cell>
          <cell r="F1718">
            <v>0</v>
          </cell>
          <cell r="G1718">
            <v>0</v>
          </cell>
          <cell r="H1718">
            <v>0</v>
          </cell>
          <cell r="I1718">
            <v>0</v>
          </cell>
          <cell r="J1718">
            <v>0</v>
          </cell>
          <cell r="K1718">
            <v>0</v>
          </cell>
          <cell r="L1718">
            <v>0</v>
          </cell>
          <cell r="M1718">
            <v>0</v>
          </cell>
          <cell r="N1718">
            <v>0</v>
          </cell>
          <cell r="O1718">
            <v>8615</v>
          </cell>
          <cell r="P1718">
            <v>0</v>
          </cell>
          <cell r="Q1718">
            <v>0</v>
          </cell>
        </row>
        <row r="1719">
          <cell r="C1719">
            <v>0</v>
          </cell>
          <cell r="D1719">
            <v>0</v>
          </cell>
          <cell r="E1719">
            <v>0</v>
          </cell>
          <cell r="F1719">
            <v>0</v>
          </cell>
          <cell r="G1719">
            <v>0</v>
          </cell>
          <cell r="H1719">
            <v>0</v>
          </cell>
          <cell r="I1719">
            <v>0</v>
          </cell>
          <cell r="J1719">
            <v>0</v>
          </cell>
          <cell r="K1719">
            <v>0</v>
          </cell>
          <cell r="L1719">
            <v>0</v>
          </cell>
          <cell r="M1719">
            <v>0</v>
          </cell>
          <cell r="N1719">
            <v>0</v>
          </cell>
          <cell r="O1719">
            <v>0</v>
          </cell>
          <cell r="P1719">
            <v>0</v>
          </cell>
          <cell r="Q1719">
            <v>0</v>
          </cell>
        </row>
        <row r="1720">
          <cell r="C1720">
            <v>0</v>
          </cell>
          <cell r="D1720">
            <v>0</v>
          </cell>
          <cell r="E1720">
            <v>0</v>
          </cell>
          <cell r="F1720">
            <v>0</v>
          </cell>
          <cell r="G1720">
            <v>0</v>
          </cell>
          <cell r="H1720">
            <v>0</v>
          </cell>
          <cell r="I1720">
            <v>0</v>
          </cell>
          <cell r="J1720">
            <v>0</v>
          </cell>
          <cell r="K1720">
            <v>0</v>
          </cell>
          <cell r="L1720">
            <v>0</v>
          </cell>
          <cell r="M1720">
            <v>0</v>
          </cell>
          <cell r="N1720">
            <v>0</v>
          </cell>
          <cell r="O1720">
            <v>0</v>
          </cell>
          <cell r="P1720">
            <v>0</v>
          </cell>
          <cell r="Q1720">
            <v>0</v>
          </cell>
        </row>
        <row r="1721">
          <cell r="C1721">
            <v>0</v>
          </cell>
          <cell r="D1721">
            <v>0</v>
          </cell>
          <cell r="E1721">
            <v>0</v>
          </cell>
          <cell r="F1721">
            <v>0</v>
          </cell>
          <cell r="G1721">
            <v>0</v>
          </cell>
          <cell r="H1721" t="str">
            <v>Firma</v>
          </cell>
          <cell r="I1721">
            <v>0</v>
          </cell>
          <cell r="J1721">
            <v>0</v>
          </cell>
          <cell r="K1721">
            <v>0</v>
          </cell>
          <cell r="L1721">
            <v>0</v>
          </cell>
          <cell r="M1721">
            <v>0</v>
          </cell>
          <cell r="N1721">
            <v>0</v>
          </cell>
          <cell r="O1721">
            <v>0</v>
          </cell>
          <cell r="P1721">
            <v>0</v>
          </cell>
          <cell r="Q1721">
            <v>0</v>
          </cell>
        </row>
        <row r="1722">
          <cell r="C1722">
            <v>0</v>
          </cell>
          <cell r="D1722">
            <v>0</v>
          </cell>
          <cell r="E1722">
            <v>0</v>
          </cell>
          <cell r="F1722">
            <v>0</v>
          </cell>
          <cell r="G1722">
            <v>0</v>
          </cell>
          <cell r="H1722" t="str">
            <v>Nombre:</v>
          </cell>
          <cell r="I1722">
            <v>0</v>
          </cell>
          <cell r="J1722">
            <v>0</v>
          </cell>
          <cell r="K1722">
            <v>0</v>
          </cell>
          <cell r="L1722">
            <v>0</v>
          </cell>
          <cell r="M1722">
            <v>0</v>
          </cell>
          <cell r="N1722">
            <v>0</v>
          </cell>
          <cell r="O1722">
            <v>0</v>
          </cell>
          <cell r="P1722">
            <v>0</v>
          </cell>
          <cell r="Q1722">
            <v>0</v>
          </cell>
        </row>
        <row r="1723">
          <cell r="C1723">
            <v>0</v>
          </cell>
          <cell r="D1723">
            <v>0</v>
          </cell>
          <cell r="E1723">
            <v>0</v>
          </cell>
          <cell r="F1723">
            <v>0</v>
          </cell>
          <cell r="G1723">
            <v>0</v>
          </cell>
          <cell r="H1723" t="str">
            <v>Representante Legal del Contratista o su Apoderado</v>
          </cell>
          <cell r="I1723">
            <v>0</v>
          </cell>
          <cell r="J1723">
            <v>0</v>
          </cell>
          <cell r="K1723">
            <v>0</v>
          </cell>
          <cell r="L1723">
            <v>0</v>
          </cell>
          <cell r="M1723">
            <v>0</v>
          </cell>
          <cell r="N1723">
            <v>0</v>
          </cell>
          <cell r="O1723">
            <v>0</v>
          </cell>
          <cell r="P1723">
            <v>0</v>
          </cell>
          <cell r="Q1723">
            <v>0</v>
          </cell>
        </row>
        <row r="1724">
          <cell r="C1724">
            <v>0</v>
          </cell>
          <cell r="D1724">
            <v>0</v>
          </cell>
          <cell r="E1724">
            <v>0</v>
          </cell>
          <cell r="F1724">
            <v>0</v>
          </cell>
          <cell r="G1724">
            <v>0</v>
          </cell>
          <cell r="H1724" t="str">
            <v>Matricula No. :</v>
          </cell>
          <cell r="I1724">
            <v>0</v>
          </cell>
          <cell r="J1724">
            <v>0</v>
          </cell>
          <cell r="K1724">
            <v>0</v>
          </cell>
          <cell r="L1724">
            <v>0</v>
          </cell>
          <cell r="M1724">
            <v>0</v>
          </cell>
          <cell r="N1724">
            <v>0</v>
          </cell>
          <cell r="O1724">
            <v>0</v>
          </cell>
          <cell r="P1724">
            <v>0</v>
          </cell>
          <cell r="Q1724">
            <v>0</v>
          </cell>
        </row>
        <row r="1725">
          <cell r="C1725">
            <v>0</v>
          </cell>
          <cell r="D1725">
            <v>0</v>
          </cell>
          <cell r="E1725">
            <v>0</v>
          </cell>
          <cell r="F1725">
            <v>0</v>
          </cell>
          <cell r="G1725">
            <v>0</v>
          </cell>
          <cell r="H1725" t="str">
            <v xml:space="preserve"> </v>
          </cell>
          <cell r="I1725">
            <v>0</v>
          </cell>
          <cell r="J1725">
            <v>0</v>
          </cell>
          <cell r="K1725">
            <v>0</v>
          </cell>
          <cell r="L1725">
            <v>0</v>
          </cell>
          <cell r="M1725">
            <v>0</v>
          </cell>
          <cell r="N1725">
            <v>0</v>
          </cell>
          <cell r="O1725">
            <v>0</v>
          </cell>
          <cell r="P1725">
            <v>0</v>
          </cell>
          <cell r="Q1725">
            <v>0</v>
          </cell>
        </row>
        <row r="1726">
          <cell r="C1726" t="str">
            <v>OBSERVACIONES INTERVENTORÍA</v>
          </cell>
          <cell r="D1726">
            <v>0</v>
          </cell>
          <cell r="E1726">
            <v>0</v>
          </cell>
          <cell r="F1726">
            <v>0</v>
          </cell>
          <cell r="G1726">
            <v>0</v>
          </cell>
          <cell r="H1726">
            <v>0</v>
          </cell>
          <cell r="I1726">
            <v>0</v>
          </cell>
          <cell r="J1726">
            <v>0</v>
          </cell>
          <cell r="K1726">
            <v>0</v>
          </cell>
          <cell r="L1726">
            <v>0</v>
          </cell>
          <cell r="M1726">
            <v>0</v>
          </cell>
          <cell r="N1726">
            <v>0</v>
          </cell>
          <cell r="O1726">
            <v>0</v>
          </cell>
          <cell r="P1726">
            <v>0</v>
          </cell>
          <cell r="Q1726">
            <v>0</v>
          </cell>
        </row>
        <row r="1727">
          <cell r="C1727">
            <v>0</v>
          </cell>
          <cell r="D1727">
            <v>0</v>
          </cell>
          <cell r="E1727">
            <v>0</v>
          </cell>
          <cell r="F1727">
            <v>0</v>
          </cell>
          <cell r="G1727">
            <v>0</v>
          </cell>
          <cell r="H1727">
            <v>0</v>
          </cell>
          <cell r="I1727">
            <v>0</v>
          </cell>
          <cell r="J1727">
            <v>0</v>
          </cell>
          <cell r="K1727">
            <v>0</v>
          </cell>
          <cell r="L1727">
            <v>0</v>
          </cell>
          <cell r="M1727">
            <v>0</v>
          </cell>
          <cell r="N1727">
            <v>0</v>
          </cell>
          <cell r="O1727">
            <v>0</v>
          </cell>
          <cell r="P1727">
            <v>0</v>
          </cell>
          <cell r="Q1727">
            <v>0</v>
          </cell>
        </row>
        <row r="1728">
          <cell r="C1728">
            <v>0</v>
          </cell>
          <cell r="D1728">
            <v>0</v>
          </cell>
          <cell r="E1728">
            <v>0</v>
          </cell>
          <cell r="F1728">
            <v>0</v>
          </cell>
          <cell r="G1728">
            <v>0</v>
          </cell>
          <cell r="H1728">
            <v>0</v>
          </cell>
          <cell r="I1728">
            <v>0</v>
          </cell>
          <cell r="J1728">
            <v>0</v>
          </cell>
          <cell r="K1728">
            <v>0</v>
          </cell>
          <cell r="L1728">
            <v>0</v>
          </cell>
          <cell r="M1728">
            <v>0</v>
          </cell>
          <cell r="N1728">
            <v>0</v>
          </cell>
          <cell r="O1728">
            <v>0</v>
          </cell>
          <cell r="P1728">
            <v>0</v>
          </cell>
          <cell r="Q1728">
            <v>0</v>
          </cell>
        </row>
        <row r="1729">
          <cell r="C1729">
            <v>0</v>
          </cell>
          <cell r="D1729">
            <v>0</v>
          </cell>
          <cell r="E1729">
            <v>0</v>
          </cell>
          <cell r="F1729">
            <v>0</v>
          </cell>
          <cell r="G1729">
            <v>0</v>
          </cell>
          <cell r="H1729">
            <v>0</v>
          </cell>
          <cell r="I1729">
            <v>0</v>
          </cell>
          <cell r="J1729">
            <v>0</v>
          </cell>
          <cell r="K1729">
            <v>0</v>
          </cell>
          <cell r="L1729">
            <v>0</v>
          </cell>
          <cell r="M1729">
            <v>0</v>
          </cell>
          <cell r="N1729">
            <v>0</v>
          </cell>
          <cell r="O1729">
            <v>0</v>
          </cell>
          <cell r="P1729">
            <v>0</v>
          </cell>
          <cell r="Q1729">
            <v>0</v>
          </cell>
        </row>
        <row r="1730">
          <cell r="C1730" t="str">
            <v>APROBACIÓN POR INTERVENTORÍA</v>
          </cell>
          <cell r="D1730">
            <v>0</v>
          </cell>
          <cell r="E1730">
            <v>0</v>
          </cell>
          <cell r="F1730">
            <v>0</v>
          </cell>
          <cell r="G1730">
            <v>0</v>
          </cell>
          <cell r="H1730">
            <v>0</v>
          </cell>
          <cell r="I1730">
            <v>0</v>
          </cell>
          <cell r="J1730">
            <v>0</v>
          </cell>
          <cell r="K1730">
            <v>0</v>
          </cell>
          <cell r="L1730">
            <v>0</v>
          </cell>
          <cell r="M1730">
            <v>0</v>
          </cell>
          <cell r="N1730">
            <v>0</v>
          </cell>
          <cell r="O1730">
            <v>0</v>
          </cell>
          <cell r="P1730">
            <v>0</v>
          </cell>
          <cell r="Q1730">
            <v>0</v>
          </cell>
        </row>
        <row r="1731">
          <cell r="C173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1731">
            <v>0</v>
          </cell>
          <cell r="E1731">
            <v>0</v>
          </cell>
          <cell r="F1731">
            <v>0</v>
          </cell>
          <cell r="G1731">
            <v>0</v>
          </cell>
          <cell r="H1731">
            <v>0</v>
          </cell>
          <cell r="I1731">
            <v>0</v>
          </cell>
          <cell r="J1731">
            <v>0</v>
          </cell>
          <cell r="K1731">
            <v>0</v>
          </cell>
          <cell r="L1731">
            <v>0</v>
          </cell>
          <cell r="M1731">
            <v>0</v>
          </cell>
          <cell r="N1731">
            <v>0</v>
          </cell>
          <cell r="O1731">
            <v>0</v>
          </cell>
          <cell r="P1731">
            <v>0</v>
          </cell>
          <cell r="Q1731">
            <v>0</v>
          </cell>
        </row>
        <row r="1732">
          <cell r="C1732">
            <v>0</v>
          </cell>
          <cell r="D1732">
            <v>0</v>
          </cell>
          <cell r="E1732">
            <v>0</v>
          </cell>
          <cell r="F1732">
            <v>0</v>
          </cell>
          <cell r="G1732">
            <v>0</v>
          </cell>
          <cell r="H1732">
            <v>0</v>
          </cell>
          <cell r="I1732">
            <v>0</v>
          </cell>
          <cell r="J1732">
            <v>0</v>
          </cell>
          <cell r="K1732">
            <v>0</v>
          </cell>
          <cell r="L1732">
            <v>0</v>
          </cell>
          <cell r="M1732">
            <v>0</v>
          </cell>
          <cell r="N1732">
            <v>0</v>
          </cell>
          <cell r="O1732">
            <v>0</v>
          </cell>
          <cell r="P1732">
            <v>0</v>
          </cell>
          <cell r="Q1732">
            <v>0</v>
          </cell>
        </row>
        <row r="1733">
          <cell r="C173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1733">
            <v>0</v>
          </cell>
          <cell r="E1733">
            <v>0</v>
          </cell>
          <cell r="F1733">
            <v>0</v>
          </cell>
          <cell r="G1733">
            <v>0</v>
          </cell>
          <cell r="H1733">
            <v>0</v>
          </cell>
          <cell r="I1733">
            <v>0</v>
          </cell>
          <cell r="J1733">
            <v>0</v>
          </cell>
          <cell r="K1733">
            <v>0</v>
          </cell>
          <cell r="L1733">
            <v>0</v>
          </cell>
          <cell r="M1733">
            <v>0</v>
          </cell>
          <cell r="N1733">
            <v>0</v>
          </cell>
          <cell r="O1733">
            <v>0</v>
          </cell>
          <cell r="P1733">
            <v>0</v>
          </cell>
          <cell r="Q1733">
            <v>0</v>
          </cell>
        </row>
        <row r="1734">
          <cell r="C1734">
            <v>0</v>
          </cell>
          <cell r="D1734">
            <v>0</v>
          </cell>
          <cell r="E1734">
            <v>0</v>
          </cell>
          <cell r="F1734">
            <v>0</v>
          </cell>
          <cell r="G1734">
            <v>0</v>
          </cell>
          <cell r="H1734">
            <v>0</v>
          </cell>
          <cell r="I1734">
            <v>0</v>
          </cell>
          <cell r="J1734">
            <v>0</v>
          </cell>
          <cell r="K1734">
            <v>0</v>
          </cell>
          <cell r="L1734">
            <v>0</v>
          </cell>
          <cell r="M1734">
            <v>0</v>
          </cell>
          <cell r="N1734">
            <v>0</v>
          </cell>
          <cell r="O1734">
            <v>0</v>
          </cell>
          <cell r="P1734">
            <v>0</v>
          </cell>
          <cell r="Q1734">
            <v>0</v>
          </cell>
        </row>
        <row r="1735">
          <cell r="C1735">
            <v>0</v>
          </cell>
          <cell r="D1735">
            <v>0</v>
          </cell>
          <cell r="E1735">
            <v>0</v>
          </cell>
          <cell r="F1735">
            <v>0</v>
          </cell>
          <cell r="G1735">
            <v>0</v>
          </cell>
          <cell r="H1735">
            <v>0</v>
          </cell>
          <cell r="I1735">
            <v>0</v>
          </cell>
          <cell r="J1735">
            <v>0</v>
          </cell>
          <cell r="K1735">
            <v>0</v>
          </cell>
          <cell r="L1735">
            <v>0</v>
          </cell>
          <cell r="M1735">
            <v>0</v>
          </cell>
          <cell r="N1735">
            <v>0</v>
          </cell>
          <cell r="O1735">
            <v>0</v>
          </cell>
          <cell r="P1735">
            <v>0</v>
          </cell>
          <cell r="Q1735">
            <v>0</v>
          </cell>
        </row>
        <row r="1736">
          <cell r="C1736">
            <v>0</v>
          </cell>
          <cell r="D1736">
            <v>0</v>
          </cell>
          <cell r="E1736">
            <v>0</v>
          </cell>
          <cell r="F1736">
            <v>0</v>
          </cell>
          <cell r="G1736">
            <v>0</v>
          </cell>
          <cell r="H1736" t="str">
            <v>Firma</v>
          </cell>
          <cell r="I1736">
            <v>0</v>
          </cell>
          <cell r="J1736">
            <v>0</v>
          </cell>
          <cell r="K1736">
            <v>0</v>
          </cell>
          <cell r="L1736">
            <v>0</v>
          </cell>
          <cell r="M1736">
            <v>0</v>
          </cell>
          <cell r="N1736">
            <v>0</v>
          </cell>
          <cell r="O1736">
            <v>0</v>
          </cell>
          <cell r="P1736">
            <v>0</v>
          </cell>
          <cell r="Q1736">
            <v>0</v>
          </cell>
        </row>
        <row r="1737">
          <cell r="C1737">
            <v>0</v>
          </cell>
          <cell r="D1737">
            <v>0</v>
          </cell>
          <cell r="E1737">
            <v>0</v>
          </cell>
          <cell r="F1737">
            <v>0</v>
          </cell>
          <cell r="G1737">
            <v>0</v>
          </cell>
          <cell r="H1737" t="str">
            <v>Nombre:</v>
          </cell>
          <cell r="I1737">
            <v>0</v>
          </cell>
          <cell r="J1737">
            <v>0</v>
          </cell>
          <cell r="K1737">
            <v>0</v>
          </cell>
          <cell r="L1737">
            <v>0</v>
          </cell>
          <cell r="M1737">
            <v>0</v>
          </cell>
          <cell r="N1737">
            <v>0</v>
          </cell>
          <cell r="O1737">
            <v>0</v>
          </cell>
          <cell r="P1737">
            <v>0</v>
          </cell>
          <cell r="Q1737">
            <v>0</v>
          </cell>
        </row>
        <row r="1738">
          <cell r="C1738">
            <v>0</v>
          </cell>
          <cell r="D1738">
            <v>0</v>
          </cell>
          <cell r="E1738">
            <v>0</v>
          </cell>
          <cell r="F1738">
            <v>0</v>
          </cell>
          <cell r="G1738">
            <v>0</v>
          </cell>
          <cell r="H1738" t="str">
            <v>Representante Legal del Interventor o su Apoderado</v>
          </cell>
          <cell r="I1738">
            <v>0</v>
          </cell>
          <cell r="J1738">
            <v>0</v>
          </cell>
          <cell r="K1738">
            <v>0</v>
          </cell>
          <cell r="L1738">
            <v>0</v>
          </cell>
          <cell r="M1738">
            <v>0</v>
          </cell>
          <cell r="N1738">
            <v>0</v>
          </cell>
          <cell r="O1738">
            <v>0</v>
          </cell>
          <cell r="P1738">
            <v>0</v>
          </cell>
          <cell r="Q1738">
            <v>0</v>
          </cell>
        </row>
        <row r="1739">
          <cell r="C1739">
            <v>0</v>
          </cell>
          <cell r="D1739">
            <v>0</v>
          </cell>
          <cell r="E1739">
            <v>0</v>
          </cell>
          <cell r="F1739">
            <v>0</v>
          </cell>
          <cell r="G1739">
            <v>0</v>
          </cell>
          <cell r="H1739" t="str">
            <v>Matricula No. :</v>
          </cell>
          <cell r="I1739">
            <v>0</v>
          </cell>
          <cell r="J1739">
            <v>0</v>
          </cell>
          <cell r="K1739">
            <v>0</v>
          </cell>
          <cell r="L1739">
            <v>0</v>
          </cell>
          <cell r="M1739">
            <v>0</v>
          </cell>
          <cell r="N1739">
            <v>0</v>
          </cell>
          <cell r="O1739">
            <v>0</v>
          </cell>
          <cell r="P1739">
            <v>0</v>
          </cell>
          <cell r="Q1739">
            <v>0</v>
          </cell>
        </row>
        <row r="1740">
          <cell r="C1740">
            <v>0</v>
          </cell>
          <cell r="D1740">
            <v>0</v>
          </cell>
          <cell r="E1740">
            <v>0</v>
          </cell>
          <cell r="F1740">
            <v>0</v>
          </cell>
          <cell r="G1740">
            <v>0</v>
          </cell>
          <cell r="H1740">
            <v>0</v>
          </cell>
          <cell r="I1740">
            <v>0</v>
          </cell>
          <cell r="J1740">
            <v>0</v>
          </cell>
          <cell r="K1740">
            <v>0</v>
          </cell>
          <cell r="L1740">
            <v>0</v>
          </cell>
          <cell r="M1740">
            <v>0</v>
          </cell>
          <cell r="N1740">
            <v>0</v>
          </cell>
          <cell r="O1740">
            <v>0</v>
          </cell>
          <cell r="P1740">
            <v>0</v>
          </cell>
          <cell r="Q1740">
            <v>0</v>
          </cell>
        </row>
        <row r="1741">
          <cell r="C1741">
            <v>0</v>
          </cell>
          <cell r="D1741">
            <v>0</v>
          </cell>
          <cell r="E1741">
            <v>0</v>
          </cell>
          <cell r="F1741">
            <v>0</v>
          </cell>
          <cell r="G1741">
            <v>0</v>
          </cell>
          <cell r="H1741">
            <v>0</v>
          </cell>
          <cell r="I1741">
            <v>0</v>
          </cell>
          <cell r="J1741">
            <v>0</v>
          </cell>
          <cell r="K1741">
            <v>0</v>
          </cell>
          <cell r="L1741">
            <v>0</v>
          </cell>
          <cell r="M1741">
            <v>0</v>
          </cell>
          <cell r="N1741">
            <v>0</v>
          </cell>
          <cell r="O1741">
            <v>0</v>
          </cell>
          <cell r="P1741">
            <v>0</v>
          </cell>
          <cell r="Q1741">
            <v>0</v>
          </cell>
        </row>
        <row r="1743">
          <cell r="C1743">
            <v>0</v>
          </cell>
          <cell r="D1743">
            <v>0</v>
          </cell>
          <cell r="E1743">
            <v>0</v>
          </cell>
          <cell r="F1743">
            <v>0</v>
          </cell>
          <cell r="G1743">
            <v>0</v>
          </cell>
          <cell r="H1743">
            <v>0</v>
          </cell>
          <cell r="I1743">
            <v>0</v>
          </cell>
          <cell r="J1743">
            <v>0</v>
          </cell>
          <cell r="K1743">
            <v>0</v>
          </cell>
          <cell r="L1743">
            <v>0</v>
          </cell>
          <cell r="M1743">
            <v>0</v>
          </cell>
          <cell r="N1743">
            <v>0</v>
          </cell>
          <cell r="O1743">
            <v>0</v>
          </cell>
          <cell r="P1743">
            <v>0</v>
          </cell>
          <cell r="Q1743">
            <v>0</v>
          </cell>
        </row>
        <row r="1744">
          <cell r="C1744" t="str">
            <v>Formulario 1 - Propuesta económica  - Documento tipo de selección abreviada de menor cuantía - versión 2</v>
          </cell>
          <cell r="D1744">
            <v>0</v>
          </cell>
          <cell r="E1744">
            <v>0</v>
          </cell>
          <cell r="F1744">
            <v>0</v>
          </cell>
          <cell r="G1744">
            <v>0</v>
          </cell>
          <cell r="H1744">
            <v>0</v>
          </cell>
          <cell r="I1744">
            <v>0</v>
          </cell>
          <cell r="J1744">
            <v>0</v>
          </cell>
          <cell r="K1744">
            <v>0</v>
          </cell>
          <cell r="L1744">
            <v>0</v>
          </cell>
          <cell r="M1744">
            <v>0</v>
          </cell>
          <cell r="N1744">
            <v>0</v>
          </cell>
          <cell r="O1744">
            <v>0</v>
          </cell>
          <cell r="P1744">
            <v>0</v>
          </cell>
          <cell r="Q1744">
            <v>0</v>
          </cell>
        </row>
        <row r="1745">
          <cell r="C1745" t="str">
            <v>Código</v>
          </cell>
          <cell r="D1745" t="str">
            <v>CCE-EICP-FM-25</v>
          </cell>
          <cell r="E1745" t="str">
            <v>Versión</v>
          </cell>
          <cell r="F1745">
            <v>2</v>
          </cell>
          <cell r="G1745">
            <v>0</v>
          </cell>
          <cell r="H1745">
            <v>0</v>
          </cell>
          <cell r="I1745">
            <v>0</v>
          </cell>
          <cell r="J1745">
            <v>0</v>
          </cell>
          <cell r="K1745">
            <v>0</v>
          </cell>
          <cell r="L1745">
            <v>0</v>
          </cell>
          <cell r="M1745">
            <v>0</v>
          </cell>
          <cell r="N1745">
            <v>0</v>
          </cell>
          <cell r="O1745">
            <v>0</v>
          </cell>
          <cell r="P1745">
            <v>0</v>
          </cell>
          <cell r="Q1745">
            <v>0</v>
          </cell>
        </row>
        <row r="1746">
          <cell r="C1746">
            <v>0</v>
          </cell>
          <cell r="D1746">
            <v>0</v>
          </cell>
          <cell r="E1746">
            <v>0</v>
          </cell>
          <cell r="F1746">
            <v>0</v>
          </cell>
          <cell r="G1746">
            <v>0</v>
          </cell>
          <cell r="H1746">
            <v>0</v>
          </cell>
          <cell r="I1746">
            <v>0</v>
          </cell>
          <cell r="J1746">
            <v>0</v>
          </cell>
          <cell r="K1746">
            <v>0</v>
          </cell>
          <cell r="L1746">
            <v>0</v>
          </cell>
          <cell r="M1746">
            <v>0</v>
          </cell>
          <cell r="N1746">
            <v>0</v>
          </cell>
          <cell r="O1746">
            <v>0</v>
          </cell>
          <cell r="P1746">
            <v>0</v>
          </cell>
          <cell r="Q1746">
            <v>0</v>
          </cell>
        </row>
        <row r="1747">
          <cell r="C1747" t="str">
            <v>[La entidad podrá utilizar este formato para la presentación de los análisis de precios unitarios el contratista en la oportunidad prevista en el numeral 8.1. del Documento Base]</v>
          </cell>
          <cell r="D1747">
            <v>0</v>
          </cell>
          <cell r="E1747">
            <v>0</v>
          </cell>
          <cell r="F1747">
            <v>0</v>
          </cell>
          <cell r="G1747">
            <v>0</v>
          </cell>
          <cell r="H1747">
            <v>0</v>
          </cell>
          <cell r="I1747">
            <v>0</v>
          </cell>
          <cell r="J1747">
            <v>0</v>
          </cell>
          <cell r="K1747">
            <v>0</v>
          </cell>
          <cell r="L1747">
            <v>0</v>
          </cell>
          <cell r="M1747">
            <v>0</v>
          </cell>
          <cell r="N1747">
            <v>0</v>
          </cell>
          <cell r="O1747">
            <v>0</v>
          </cell>
          <cell r="P1747">
            <v>0</v>
          </cell>
          <cell r="Q1747">
            <v>0</v>
          </cell>
        </row>
        <row r="1748">
          <cell r="C1748">
            <v>0</v>
          </cell>
          <cell r="D1748">
            <v>0</v>
          </cell>
          <cell r="E1748">
            <v>0</v>
          </cell>
          <cell r="F1748">
            <v>0</v>
          </cell>
          <cell r="G1748">
            <v>0</v>
          </cell>
          <cell r="H1748">
            <v>0</v>
          </cell>
          <cell r="I1748">
            <v>0</v>
          </cell>
          <cell r="J1748">
            <v>0</v>
          </cell>
          <cell r="K1748">
            <v>0</v>
          </cell>
          <cell r="L1748">
            <v>0</v>
          </cell>
          <cell r="M1748">
            <v>0</v>
          </cell>
          <cell r="N1748">
            <v>0</v>
          </cell>
          <cell r="O1748">
            <v>0</v>
          </cell>
          <cell r="P1748">
            <v>0</v>
          </cell>
          <cell r="Q1748">
            <v>0</v>
          </cell>
        </row>
        <row r="1749">
          <cell r="C1749">
            <v>0</v>
          </cell>
          <cell r="D1749">
            <v>0</v>
          </cell>
          <cell r="E1749">
            <v>0</v>
          </cell>
          <cell r="F1749">
            <v>0</v>
          </cell>
          <cell r="G1749">
            <v>0</v>
          </cell>
          <cell r="H1749">
            <v>0</v>
          </cell>
          <cell r="I1749">
            <v>0</v>
          </cell>
          <cell r="J1749">
            <v>0</v>
          </cell>
          <cell r="K1749">
            <v>0</v>
          </cell>
          <cell r="L1749">
            <v>0</v>
          </cell>
          <cell r="M1749">
            <v>0</v>
          </cell>
          <cell r="N1749">
            <v>0</v>
          </cell>
          <cell r="O1749">
            <v>0</v>
          </cell>
          <cell r="P1749">
            <v>0</v>
          </cell>
          <cell r="Q1749">
            <v>0</v>
          </cell>
        </row>
        <row r="1750">
          <cell r="C1750">
            <v>0</v>
          </cell>
          <cell r="D1750" t="str">
            <v>MUNICIPIO DE CONCORDIA, ANTIOQUIA</v>
          </cell>
          <cell r="E1750">
            <v>0</v>
          </cell>
          <cell r="F1750">
            <v>0</v>
          </cell>
          <cell r="G1750">
            <v>0</v>
          </cell>
          <cell r="H1750">
            <v>0</v>
          </cell>
          <cell r="I1750">
            <v>0</v>
          </cell>
          <cell r="J1750">
            <v>0</v>
          </cell>
          <cell r="K1750">
            <v>0</v>
          </cell>
          <cell r="L1750">
            <v>0</v>
          </cell>
          <cell r="M1750">
            <v>0</v>
          </cell>
          <cell r="N1750">
            <v>0</v>
          </cell>
          <cell r="O1750">
            <v>0</v>
          </cell>
          <cell r="P1750">
            <v>0</v>
          </cell>
          <cell r="Q1750">
            <v>0</v>
          </cell>
        </row>
        <row r="1751">
          <cell r="C1751">
            <v>0</v>
          </cell>
          <cell r="D1751">
            <v>0</v>
          </cell>
          <cell r="E1751">
            <v>0</v>
          </cell>
          <cell r="F1751">
            <v>0</v>
          </cell>
          <cell r="G1751">
            <v>0</v>
          </cell>
          <cell r="H1751">
            <v>0</v>
          </cell>
          <cell r="I1751">
            <v>0</v>
          </cell>
          <cell r="J1751">
            <v>0</v>
          </cell>
          <cell r="K1751">
            <v>0</v>
          </cell>
          <cell r="L1751" t="str">
            <v>VERSIÓN</v>
          </cell>
          <cell r="M1751">
            <v>0</v>
          </cell>
          <cell r="N1751">
            <v>0</v>
          </cell>
          <cell r="O1751">
            <v>0</v>
          </cell>
          <cell r="P1751">
            <v>0</v>
          </cell>
          <cell r="Q1751">
            <v>0</v>
          </cell>
        </row>
        <row r="1752">
          <cell r="C1752">
            <v>0</v>
          </cell>
          <cell r="D1752" t="str">
            <v xml:space="preserve">[NÚMERO DEL PROCESO] </v>
          </cell>
          <cell r="E1752">
            <v>0</v>
          </cell>
          <cell r="F1752">
            <v>0</v>
          </cell>
          <cell r="G1752">
            <v>0</v>
          </cell>
          <cell r="H1752">
            <v>0</v>
          </cell>
          <cell r="I1752">
            <v>0</v>
          </cell>
          <cell r="J1752">
            <v>0</v>
          </cell>
          <cell r="K1752">
            <v>0</v>
          </cell>
          <cell r="L1752">
            <v>0</v>
          </cell>
          <cell r="M1752">
            <v>0</v>
          </cell>
          <cell r="N1752">
            <v>0</v>
          </cell>
          <cell r="O1752">
            <v>0</v>
          </cell>
          <cell r="P1752">
            <v>0</v>
          </cell>
          <cell r="Q1752">
            <v>0</v>
          </cell>
        </row>
        <row r="1753">
          <cell r="C1753">
            <v>0</v>
          </cell>
          <cell r="D1753">
            <v>0</v>
          </cell>
          <cell r="E1753">
            <v>0</v>
          </cell>
          <cell r="F1753">
            <v>0</v>
          </cell>
          <cell r="G1753">
            <v>0</v>
          </cell>
          <cell r="H1753">
            <v>0</v>
          </cell>
          <cell r="I1753">
            <v>0</v>
          </cell>
          <cell r="J1753">
            <v>0</v>
          </cell>
          <cell r="K1753">
            <v>0</v>
          </cell>
          <cell r="L1753" t="str">
            <v>PÁGINA</v>
          </cell>
          <cell r="M1753">
            <v>1</v>
          </cell>
          <cell r="N1753" t="str">
            <v>DE</v>
          </cell>
          <cell r="O1753">
            <v>1</v>
          </cell>
          <cell r="P1753">
            <v>0</v>
          </cell>
          <cell r="Q1753">
            <v>0</v>
          </cell>
        </row>
        <row r="1754">
          <cell r="C1754">
            <v>0</v>
          </cell>
          <cell r="D1754" t="str">
            <v xml:space="preserve">ANALISIS DE PRECIOS UNITARIOS </v>
          </cell>
          <cell r="E1754">
            <v>0</v>
          </cell>
          <cell r="F1754">
            <v>0</v>
          </cell>
          <cell r="G1754">
            <v>0</v>
          </cell>
          <cell r="H1754">
            <v>0</v>
          </cell>
          <cell r="I1754">
            <v>0</v>
          </cell>
          <cell r="J1754">
            <v>0</v>
          </cell>
          <cell r="K1754">
            <v>0</v>
          </cell>
          <cell r="L1754">
            <v>0</v>
          </cell>
          <cell r="M1754">
            <v>0</v>
          </cell>
          <cell r="N1754">
            <v>0</v>
          </cell>
          <cell r="O1754">
            <v>0</v>
          </cell>
          <cell r="P1754">
            <v>0</v>
          </cell>
          <cell r="Q1754">
            <v>0</v>
          </cell>
        </row>
        <row r="1755">
          <cell r="C1755">
            <v>0</v>
          </cell>
          <cell r="D1755">
            <v>0</v>
          </cell>
          <cell r="E1755">
            <v>0</v>
          </cell>
          <cell r="F1755">
            <v>0</v>
          </cell>
          <cell r="G1755">
            <v>0</v>
          </cell>
          <cell r="H1755">
            <v>0</v>
          </cell>
          <cell r="I1755">
            <v>0</v>
          </cell>
          <cell r="J1755">
            <v>0</v>
          </cell>
          <cell r="K1755">
            <v>0</v>
          </cell>
          <cell r="L1755">
            <v>0</v>
          </cell>
          <cell r="M1755">
            <v>0</v>
          </cell>
          <cell r="N1755">
            <v>0</v>
          </cell>
          <cell r="O1755">
            <v>0</v>
          </cell>
          <cell r="P1755">
            <v>0</v>
          </cell>
          <cell r="Q1755">
            <v>0</v>
          </cell>
        </row>
        <row r="1756">
          <cell r="C1756">
            <v>0</v>
          </cell>
          <cell r="D1756">
            <v>0</v>
          </cell>
          <cell r="E1756">
            <v>0</v>
          </cell>
          <cell r="F1756">
            <v>0</v>
          </cell>
          <cell r="G1756">
            <v>0</v>
          </cell>
          <cell r="H1756">
            <v>0</v>
          </cell>
          <cell r="I1756">
            <v>0</v>
          </cell>
          <cell r="J1756">
            <v>0</v>
          </cell>
          <cell r="K1756">
            <v>0</v>
          </cell>
          <cell r="L1756" t="str">
            <v>FECHA</v>
          </cell>
          <cell r="M1756" t="str">
            <v>DD</v>
          </cell>
          <cell r="N1756" t="str">
            <v>MM</v>
          </cell>
          <cell r="O1756" t="str">
            <v>AA</v>
          </cell>
          <cell r="P1756">
            <v>0</v>
          </cell>
          <cell r="Q1756">
            <v>0</v>
          </cell>
        </row>
        <row r="1757">
          <cell r="C1757">
            <v>0</v>
          </cell>
          <cell r="D1757">
            <v>0</v>
          </cell>
          <cell r="E1757">
            <v>0</v>
          </cell>
          <cell r="F1757">
            <v>0</v>
          </cell>
          <cell r="G1757">
            <v>0</v>
          </cell>
          <cell r="H1757">
            <v>0</v>
          </cell>
          <cell r="I1757">
            <v>0</v>
          </cell>
          <cell r="J1757">
            <v>0</v>
          </cell>
          <cell r="K1757">
            <v>0</v>
          </cell>
          <cell r="L1757">
            <v>0</v>
          </cell>
          <cell r="M1757">
            <v>8</v>
          </cell>
          <cell r="N1757">
            <v>5</v>
          </cell>
          <cell r="O1757">
            <v>2023</v>
          </cell>
          <cell r="P1757">
            <v>0</v>
          </cell>
          <cell r="Q1757">
            <v>0</v>
          </cell>
        </row>
        <row r="1758">
          <cell r="C1758" t="str">
            <v>ITEMS DE LA PROPUESTA ECONÓMICA</v>
          </cell>
          <cell r="D1758">
            <v>0</v>
          </cell>
          <cell r="E1758">
            <v>0</v>
          </cell>
          <cell r="F1758">
            <v>0</v>
          </cell>
          <cell r="G1758">
            <v>0</v>
          </cell>
          <cell r="H1758">
            <v>0</v>
          </cell>
          <cell r="I1758" t="str">
            <v>ITEMS NO PREVISTOS</v>
          </cell>
          <cell r="J1758">
            <v>0</v>
          </cell>
          <cell r="K1758">
            <v>0</v>
          </cell>
          <cell r="L1758">
            <v>0</v>
          </cell>
          <cell r="M1758">
            <v>0</v>
          </cell>
          <cell r="N1758">
            <v>0</v>
          </cell>
          <cell r="O1758">
            <v>0</v>
          </cell>
          <cell r="P1758">
            <v>0</v>
          </cell>
          <cell r="Q1758">
            <v>0</v>
          </cell>
        </row>
        <row r="1759">
          <cell r="C1759">
            <v>0</v>
          </cell>
          <cell r="D1759">
            <v>0</v>
          </cell>
          <cell r="E1759">
            <v>0</v>
          </cell>
          <cell r="F1759">
            <v>0</v>
          </cell>
          <cell r="G1759">
            <v>0</v>
          </cell>
          <cell r="H1759">
            <v>0</v>
          </cell>
          <cell r="I1759">
            <v>0</v>
          </cell>
          <cell r="J1759">
            <v>0</v>
          </cell>
          <cell r="K1759">
            <v>0</v>
          </cell>
          <cell r="L1759">
            <v>0</v>
          </cell>
          <cell r="M1759">
            <v>0</v>
          </cell>
          <cell r="N1759">
            <v>0</v>
          </cell>
          <cell r="O1759">
            <v>0</v>
          </cell>
          <cell r="P1759">
            <v>0</v>
          </cell>
          <cell r="Q1759">
            <v>0</v>
          </cell>
        </row>
        <row r="1760">
          <cell r="C1760">
            <v>0</v>
          </cell>
          <cell r="D1760">
            <v>0</v>
          </cell>
          <cell r="E1760">
            <v>0</v>
          </cell>
          <cell r="F1760">
            <v>0</v>
          </cell>
          <cell r="G1760">
            <v>0</v>
          </cell>
          <cell r="H1760">
            <v>0</v>
          </cell>
          <cell r="I1760">
            <v>0</v>
          </cell>
          <cell r="J1760">
            <v>0</v>
          </cell>
          <cell r="K1760">
            <v>0</v>
          </cell>
          <cell r="L1760">
            <v>0</v>
          </cell>
          <cell r="M1760">
            <v>0</v>
          </cell>
          <cell r="N1760">
            <v>0</v>
          </cell>
          <cell r="O1760">
            <v>0</v>
          </cell>
          <cell r="P1760">
            <v>0</v>
          </cell>
          <cell r="Q1760">
            <v>0</v>
          </cell>
        </row>
        <row r="1761">
          <cell r="C1761">
            <v>0</v>
          </cell>
          <cell r="D1761">
            <v>0</v>
          </cell>
          <cell r="E1761">
            <v>0</v>
          </cell>
          <cell r="F1761">
            <v>0</v>
          </cell>
          <cell r="G1761">
            <v>0</v>
          </cell>
          <cell r="H1761">
            <v>0</v>
          </cell>
          <cell r="I1761">
            <v>0</v>
          </cell>
          <cell r="J1761">
            <v>0</v>
          </cell>
          <cell r="K1761">
            <v>0</v>
          </cell>
          <cell r="L1761">
            <v>0</v>
          </cell>
          <cell r="M1761">
            <v>0</v>
          </cell>
          <cell r="N1761">
            <v>0</v>
          </cell>
          <cell r="O1761">
            <v>0</v>
          </cell>
          <cell r="P1761">
            <v>0</v>
          </cell>
          <cell r="Q1761">
            <v>0</v>
          </cell>
        </row>
        <row r="1762">
          <cell r="C1762" t="str">
            <v>DATOS ESPECÍFICOS</v>
          </cell>
          <cell r="D1762">
            <v>0</v>
          </cell>
          <cell r="E1762">
            <v>0</v>
          </cell>
          <cell r="F1762">
            <v>0</v>
          </cell>
          <cell r="G1762">
            <v>0</v>
          </cell>
          <cell r="H1762">
            <v>0</v>
          </cell>
          <cell r="I1762">
            <v>0</v>
          </cell>
          <cell r="J1762">
            <v>0</v>
          </cell>
          <cell r="K1762">
            <v>0</v>
          </cell>
          <cell r="L1762">
            <v>0</v>
          </cell>
          <cell r="M1762">
            <v>0</v>
          </cell>
          <cell r="N1762">
            <v>0</v>
          </cell>
          <cell r="O1762">
            <v>0</v>
          </cell>
          <cell r="P1762">
            <v>0</v>
          </cell>
          <cell r="Q1762">
            <v>0</v>
          </cell>
        </row>
        <row r="1763">
          <cell r="C1763">
            <v>0</v>
          </cell>
          <cell r="D1763">
            <v>0</v>
          </cell>
          <cell r="E1763">
            <v>0</v>
          </cell>
          <cell r="F1763">
            <v>0</v>
          </cell>
          <cell r="G1763">
            <v>0</v>
          </cell>
          <cell r="H1763">
            <v>0</v>
          </cell>
          <cell r="I1763">
            <v>0</v>
          </cell>
          <cell r="J1763">
            <v>0</v>
          </cell>
          <cell r="K1763">
            <v>0</v>
          </cell>
          <cell r="L1763">
            <v>0</v>
          </cell>
          <cell r="M1763">
            <v>0</v>
          </cell>
          <cell r="N1763">
            <v>0</v>
          </cell>
          <cell r="O1763">
            <v>0</v>
          </cell>
          <cell r="P1763">
            <v>0</v>
          </cell>
          <cell r="Q1763">
            <v>0</v>
          </cell>
        </row>
        <row r="1764">
          <cell r="C1764" t="str">
            <v>ITEM</v>
          </cell>
          <cell r="D1764" t="str">
            <v>DESCRIPCIÓN</v>
          </cell>
          <cell r="E1764">
            <v>0</v>
          </cell>
          <cell r="F1764">
            <v>0</v>
          </cell>
          <cell r="G1764">
            <v>0</v>
          </cell>
          <cell r="H1764">
            <v>0</v>
          </cell>
          <cell r="I1764">
            <v>0</v>
          </cell>
          <cell r="J1764">
            <v>0</v>
          </cell>
          <cell r="K1764">
            <v>0</v>
          </cell>
          <cell r="L1764">
            <v>0</v>
          </cell>
          <cell r="M1764" t="str">
            <v>UNIDAD</v>
          </cell>
          <cell r="N1764">
            <v>0</v>
          </cell>
          <cell r="O1764" t="str">
            <v>CANTIDAD</v>
          </cell>
          <cell r="P1764">
            <v>0</v>
          </cell>
          <cell r="Q1764">
            <v>0</v>
          </cell>
        </row>
        <row r="1765">
          <cell r="C1765" t="str">
            <v>5.7.1</v>
          </cell>
          <cell r="D1765" t="str">
            <v>S.T.I de Tubería PVC RDE 21 de acueducto Ø = 13 mm. incluye accesorios, limpiador y todo lo necesario para su correcta construcción; la excavación y llenos se pagaran en su ítem respectivo.</v>
          </cell>
          <cell r="E1765">
            <v>0</v>
          </cell>
          <cell r="F1765">
            <v>0</v>
          </cell>
          <cell r="G1765">
            <v>0</v>
          </cell>
          <cell r="H1765">
            <v>0</v>
          </cell>
          <cell r="I1765">
            <v>0</v>
          </cell>
          <cell r="J1765">
            <v>0</v>
          </cell>
          <cell r="K1765">
            <v>0</v>
          </cell>
          <cell r="L1765">
            <v>0</v>
          </cell>
          <cell r="M1765" t="str">
            <v>m</v>
          </cell>
          <cell r="N1765">
            <v>0</v>
          </cell>
          <cell r="O1765">
            <v>30</v>
          </cell>
          <cell r="P1765">
            <v>0</v>
          </cell>
          <cell r="Q1765">
            <v>0</v>
          </cell>
          <cell r="R1765">
            <v>12963</v>
          </cell>
          <cell r="S1765">
            <v>16713</v>
          </cell>
          <cell r="T1765">
            <v>2.7099999999999999E-2</v>
          </cell>
          <cell r="U1765">
            <v>0.43080000000000002</v>
          </cell>
          <cell r="V1765">
            <v>0</v>
          </cell>
          <cell r="W1765">
            <v>0.54220000000000002</v>
          </cell>
        </row>
        <row r="1766">
          <cell r="C1766" t="str">
            <v>I. EQUIPO</v>
          </cell>
          <cell r="D1766">
            <v>0</v>
          </cell>
          <cell r="E1766">
            <v>0</v>
          </cell>
          <cell r="F1766">
            <v>0</v>
          </cell>
          <cell r="G1766">
            <v>0</v>
          </cell>
          <cell r="H1766">
            <v>0</v>
          </cell>
          <cell r="I1766">
            <v>0</v>
          </cell>
          <cell r="J1766">
            <v>0</v>
          </cell>
          <cell r="K1766">
            <v>0</v>
          </cell>
          <cell r="L1766">
            <v>0</v>
          </cell>
          <cell r="M1766">
            <v>0</v>
          </cell>
          <cell r="N1766">
            <v>0</v>
          </cell>
          <cell r="O1766">
            <v>0</v>
          </cell>
          <cell r="P1766">
            <v>0</v>
          </cell>
          <cell r="Q1766">
            <v>0</v>
          </cell>
        </row>
        <row r="1767">
          <cell r="C1767">
            <v>0</v>
          </cell>
          <cell r="D1767">
            <v>0</v>
          </cell>
          <cell r="E1767">
            <v>0</v>
          </cell>
          <cell r="F1767">
            <v>0</v>
          </cell>
          <cell r="G1767">
            <v>0</v>
          </cell>
          <cell r="H1767">
            <v>0</v>
          </cell>
          <cell r="I1767">
            <v>0</v>
          </cell>
          <cell r="J1767">
            <v>0</v>
          </cell>
          <cell r="K1767">
            <v>0</v>
          </cell>
          <cell r="L1767">
            <v>0</v>
          </cell>
          <cell r="M1767">
            <v>0</v>
          </cell>
          <cell r="N1767">
            <v>0</v>
          </cell>
          <cell r="O1767">
            <v>0</v>
          </cell>
          <cell r="P1767">
            <v>0</v>
          </cell>
          <cell r="Q1767">
            <v>0</v>
          </cell>
        </row>
        <row r="1768">
          <cell r="C1768" t="str">
            <v>DESCRIPCIÓN</v>
          </cell>
          <cell r="D1768">
            <v>0</v>
          </cell>
          <cell r="E1768">
            <v>0</v>
          </cell>
          <cell r="F1768">
            <v>0</v>
          </cell>
          <cell r="G1768">
            <v>0</v>
          </cell>
          <cell r="H1768" t="str">
            <v>MARCA</v>
          </cell>
          <cell r="I1768">
            <v>0</v>
          </cell>
          <cell r="J1768" t="str">
            <v>TIPO</v>
          </cell>
          <cell r="K1768">
            <v>0</v>
          </cell>
          <cell r="L1768" t="str">
            <v>TARIFA/HORA</v>
          </cell>
          <cell r="M1768" t="str">
            <v>RENDIMIENTO</v>
          </cell>
          <cell r="N1768">
            <v>0</v>
          </cell>
          <cell r="O1768" t="str">
            <v>Vr. UNITARIO</v>
          </cell>
          <cell r="P1768">
            <v>0</v>
          </cell>
          <cell r="Q1768">
            <v>0</v>
          </cell>
        </row>
        <row r="1769">
          <cell r="C1769">
            <v>0</v>
          </cell>
          <cell r="D1769">
            <v>0</v>
          </cell>
          <cell r="E1769">
            <v>0</v>
          </cell>
          <cell r="F1769">
            <v>0</v>
          </cell>
          <cell r="G1769">
            <v>0</v>
          </cell>
          <cell r="H1769">
            <v>0</v>
          </cell>
          <cell r="I1769">
            <v>0</v>
          </cell>
          <cell r="J1769" t="str">
            <v/>
          </cell>
          <cell r="K1769">
            <v>0</v>
          </cell>
          <cell r="L1769" t="str">
            <v/>
          </cell>
          <cell r="M1769">
            <v>0</v>
          </cell>
          <cell r="N1769">
            <v>0</v>
          </cell>
          <cell r="O1769">
            <v>0</v>
          </cell>
          <cell r="P1769">
            <v>0</v>
          </cell>
          <cell r="Q1769">
            <v>0</v>
          </cell>
          <cell r="R1769">
            <v>0</v>
          </cell>
          <cell r="T1769">
            <v>0</v>
          </cell>
        </row>
        <row r="1770">
          <cell r="C1770">
            <v>0</v>
          </cell>
          <cell r="D1770">
            <v>0</v>
          </cell>
          <cell r="E1770">
            <v>0</v>
          </cell>
          <cell r="F1770">
            <v>0</v>
          </cell>
          <cell r="G1770">
            <v>0</v>
          </cell>
          <cell r="H1770">
            <v>0</v>
          </cell>
          <cell r="I1770">
            <v>0</v>
          </cell>
          <cell r="J1770" t="str">
            <v/>
          </cell>
          <cell r="K1770">
            <v>0</v>
          </cell>
          <cell r="L1770" t="str">
            <v/>
          </cell>
          <cell r="M1770">
            <v>0</v>
          </cell>
          <cell r="N1770">
            <v>0</v>
          </cell>
          <cell r="O1770">
            <v>0</v>
          </cell>
          <cell r="P1770">
            <v>0</v>
          </cell>
          <cell r="Q1770">
            <v>0</v>
          </cell>
          <cell r="R1770">
            <v>0</v>
          </cell>
          <cell r="T1770">
            <v>0</v>
          </cell>
        </row>
        <row r="1771">
          <cell r="C1771">
            <v>0</v>
          </cell>
          <cell r="D1771">
            <v>0</v>
          </cell>
          <cell r="E1771">
            <v>0</v>
          </cell>
          <cell r="F1771">
            <v>0</v>
          </cell>
          <cell r="G1771">
            <v>0</v>
          </cell>
          <cell r="H1771">
            <v>0</v>
          </cell>
          <cell r="I1771">
            <v>0</v>
          </cell>
          <cell r="J1771" t="str">
            <v/>
          </cell>
          <cell r="K1771">
            <v>0</v>
          </cell>
          <cell r="L1771" t="str">
            <v/>
          </cell>
          <cell r="M1771">
            <v>0</v>
          </cell>
          <cell r="N1771">
            <v>0</v>
          </cell>
          <cell r="O1771">
            <v>0</v>
          </cell>
          <cell r="P1771">
            <v>0</v>
          </cell>
          <cell r="Q1771">
            <v>0</v>
          </cell>
          <cell r="R1771">
            <v>0</v>
          </cell>
          <cell r="T1771">
            <v>0</v>
          </cell>
        </row>
        <row r="1772">
          <cell r="C1772" t="str">
            <v>Herramienta Menor (Como % de Mano de Obra)</v>
          </cell>
          <cell r="D1772">
            <v>0</v>
          </cell>
          <cell r="E1772">
            <v>0</v>
          </cell>
          <cell r="F1772">
            <v>0</v>
          </cell>
          <cell r="G1772">
            <v>0</v>
          </cell>
          <cell r="H1772">
            <v>0</v>
          </cell>
          <cell r="I1772">
            <v>0</v>
          </cell>
          <cell r="J1772" t="str">
            <v>Dia</v>
          </cell>
          <cell r="K1772">
            <v>0</v>
          </cell>
          <cell r="L1772">
            <v>7028</v>
          </cell>
          <cell r="M1772">
            <v>0.05</v>
          </cell>
          <cell r="N1772">
            <v>0</v>
          </cell>
          <cell r="O1772">
            <v>351</v>
          </cell>
          <cell r="P1772">
            <v>0</v>
          </cell>
          <cell r="Q1772">
            <v>0</v>
          </cell>
          <cell r="R1772">
            <v>10530</v>
          </cell>
          <cell r="T1772" t="str">
            <v>Herramienta Menor (Como % de Mano de Obra)</v>
          </cell>
        </row>
        <row r="1773">
          <cell r="C1773">
            <v>0</v>
          </cell>
          <cell r="D1773">
            <v>0</v>
          </cell>
          <cell r="E1773">
            <v>0</v>
          </cell>
          <cell r="F1773">
            <v>0</v>
          </cell>
          <cell r="G1773">
            <v>0</v>
          </cell>
          <cell r="H1773">
            <v>0</v>
          </cell>
          <cell r="I1773">
            <v>0</v>
          </cell>
          <cell r="J1773">
            <v>0</v>
          </cell>
          <cell r="K1773">
            <v>0</v>
          </cell>
          <cell r="L1773">
            <v>2.7099999999999999E-2</v>
          </cell>
          <cell r="M1773" t="str">
            <v>SUBTOTAL $</v>
          </cell>
          <cell r="N1773">
            <v>0</v>
          </cell>
          <cell r="O1773">
            <v>351</v>
          </cell>
          <cell r="P1773">
            <v>0</v>
          </cell>
          <cell r="Q1773">
            <v>0</v>
          </cell>
          <cell r="T1773">
            <v>0</v>
          </cell>
        </row>
        <row r="1774">
          <cell r="C1774" t="str">
            <v>II. MATERIALES</v>
          </cell>
          <cell r="D1774">
            <v>0</v>
          </cell>
          <cell r="E1774">
            <v>0</v>
          </cell>
          <cell r="F1774">
            <v>0</v>
          </cell>
          <cell r="G1774">
            <v>0</v>
          </cell>
          <cell r="H1774">
            <v>0</v>
          </cell>
          <cell r="I1774">
            <v>0</v>
          </cell>
          <cell r="J1774">
            <v>0</v>
          </cell>
          <cell r="K1774">
            <v>0</v>
          </cell>
          <cell r="L1774">
            <v>0</v>
          </cell>
          <cell r="M1774">
            <v>0</v>
          </cell>
          <cell r="N1774">
            <v>0</v>
          </cell>
          <cell r="O1774">
            <v>0</v>
          </cell>
          <cell r="P1774">
            <v>0</v>
          </cell>
          <cell r="Q1774">
            <v>0</v>
          </cell>
          <cell r="T1774">
            <v>0</v>
          </cell>
        </row>
        <row r="1775">
          <cell r="C1775">
            <v>0</v>
          </cell>
          <cell r="D1775">
            <v>0</v>
          </cell>
          <cell r="E1775">
            <v>0</v>
          </cell>
          <cell r="F1775">
            <v>0</v>
          </cell>
          <cell r="G1775">
            <v>0</v>
          </cell>
          <cell r="H1775">
            <v>0</v>
          </cell>
          <cell r="I1775">
            <v>0</v>
          </cell>
          <cell r="J1775">
            <v>0</v>
          </cell>
          <cell r="K1775">
            <v>0</v>
          </cell>
          <cell r="L1775">
            <v>0</v>
          </cell>
          <cell r="M1775">
            <v>0</v>
          </cell>
          <cell r="N1775">
            <v>0</v>
          </cell>
          <cell r="O1775">
            <v>0</v>
          </cell>
          <cell r="P1775">
            <v>0</v>
          </cell>
          <cell r="Q1775">
            <v>0</v>
          </cell>
          <cell r="T1775">
            <v>0</v>
          </cell>
        </row>
        <row r="1776">
          <cell r="C1776" t="str">
            <v>DESCRIPCIÓN</v>
          </cell>
          <cell r="D1776">
            <v>0</v>
          </cell>
          <cell r="E1776">
            <v>0</v>
          </cell>
          <cell r="F1776">
            <v>0</v>
          </cell>
          <cell r="G1776">
            <v>0</v>
          </cell>
          <cell r="H1776">
            <v>0</v>
          </cell>
          <cell r="I1776">
            <v>0</v>
          </cell>
          <cell r="J1776">
            <v>0</v>
          </cell>
          <cell r="K1776" t="str">
            <v>UNIDAD</v>
          </cell>
          <cell r="L1776" t="str">
            <v>CANTIDAD</v>
          </cell>
          <cell r="M1776" t="str">
            <v>PRECIO UNIT.</v>
          </cell>
          <cell r="N1776">
            <v>0</v>
          </cell>
          <cell r="O1776" t="str">
            <v>Vr. UNITARIO</v>
          </cell>
          <cell r="P1776">
            <v>0</v>
          </cell>
          <cell r="Q1776">
            <v>0</v>
          </cell>
          <cell r="T1776">
            <v>0</v>
          </cell>
        </row>
        <row r="1777">
          <cell r="C1777" t="str">
            <v>Tubo 1/2" Presión 9-500 x 6 m</v>
          </cell>
          <cell r="D1777">
            <v>0</v>
          </cell>
          <cell r="E1777">
            <v>0</v>
          </cell>
          <cell r="F1777">
            <v>0</v>
          </cell>
          <cell r="G1777">
            <v>0</v>
          </cell>
          <cell r="H1777">
            <v>0</v>
          </cell>
          <cell r="I1777">
            <v>0</v>
          </cell>
          <cell r="J1777">
            <v>0</v>
          </cell>
          <cell r="K1777" t="str">
            <v>u</v>
          </cell>
          <cell r="L1777">
            <v>0.17499999999999999</v>
          </cell>
          <cell r="M1777">
            <v>26800</v>
          </cell>
          <cell r="N1777">
            <v>0</v>
          </cell>
          <cell r="O1777">
            <v>4690</v>
          </cell>
          <cell r="P1777">
            <v>0</v>
          </cell>
          <cell r="Q1777">
            <v>0</v>
          </cell>
          <cell r="R1777">
            <v>5.25</v>
          </cell>
          <cell r="T1777" t="str">
            <v>Tubo 1/2" Presión 9-500 x 6 m</v>
          </cell>
        </row>
        <row r="1778">
          <cell r="C1778" t="str">
            <v>Unión PVC-P, Ø= 1/2"</v>
          </cell>
          <cell r="D1778">
            <v>0</v>
          </cell>
          <cell r="E1778">
            <v>0</v>
          </cell>
          <cell r="F1778">
            <v>0</v>
          </cell>
          <cell r="G1778">
            <v>0</v>
          </cell>
          <cell r="H1778">
            <v>0</v>
          </cell>
          <cell r="I1778">
            <v>0</v>
          </cell>
          <cell r="J1778">
            <v>0</v>
          </cell>
          <cell r="K1778" t="str">
            <v>u</v>
          </cell>
          <cell r="L1778">
            <v>0.27562500000000001</v>
          </cell>
          <cell r="M1778">
            <v>700</v>
          </cell>
          <cell r="N1778">
            <v>0</v>
          </cell>
          <cell r="O1778">
            <v>193</v>
          </cell>
          <cell r="P1778">
            <v>0</v>
          </cell>
          <cell r="Q1778">
            <v>0</v>
          </cell>
          <cell r="R1778">
            <v>8.27</v>
          </cell>
          <cell r="T1778" t="str">
            <v>Unión PVC-P, Ø= 1/2"</v>
          </cell>
        </row>
        <row r="1779">
          <cell r="C1779" t="str">
            <v>Codo 90º PVC-P Ø= 1/2"</v>
          </cell>
          <cell r="D1779">
            <v>0</v>
          </cell>
          <cell r="E1779">
            <v>0</v>
          </cell>
          <cell r="F1779">
            <v>0</v>
          </cell>
          <cell r="G1779">
            <v>0</v>
          </cell>
          <cell r="H1779">
            <v>0</v>
          </cell>
          <cell r="I1779">
            <v>0</v>
          </cell>
          <cell r="J1779">
            <v>0</v>
          </cell>
          <cell r="K1779" t="str">
            <v>u</v>
          </cell>
          <cell r="L1779">
            <v>0.62489700000000004</v>
          </cell>
          <cell r="M1779">
            <v>704</v>
          </cell>
          <cell r="N1779">
            <v>0</v>
          </cell>
          <cell r="O1779">
            <v>440</v>
          </cell>
          <cell r="P1779">
            <v>0</v>
          </cell>
          <cell r="Q1779">
            <v>0</v>
          </cell>
          <cell r="R1779">
            <v>18.75</v>
          </cell>
          <cell r="T1779" t="str">
            <v>Codo 90º PVC-P Ø= 1/2"</v>
          </cell>
        </row>
        <row r="1780">
          <cell r="C1780" t="str">
            <v>Tee PVC-P Ø= 1/2"</v>
          </cell>
          <cell r="D1780">
            <v>0</v>
          </cell>
          <cell r="E1780">
            <v>0</v>
          </cell>
          <cell r="F1780">
            <v>0</v>
          </cell>
          <cell r="G1780">
            <v>0</v>
          </cell>
          <cell r="H1780">
            <v>0</v>
          </cell>
          <cell r="I1780">
            <v>0</v>
          </cell>
          <cell r="J1780">
            <v>0</v>
          </cell>
          <cell r="K1780" t="str">
            <v>u</v>
          </cell>
          <cell r="L1780">
            <v>0.100233</v>
          </cell>
          <cell r="M1780">
            <v>1049</v>
          </cell>
          <cell r="N1780">
            <v>0</v>
          </cell>
          <cell r="O1780">
            <v>105</v>
          </cell>
          <cell r="P1780">
            <v>0</v>
          </cell>
          <cell r="Q1780">
            <v>0</v>
          </cell>
          <cell r="R1780">
            <v>3.01</v>
          </cell>
          <cell r="T1780" t="str">
            <v>Tee PVC-P Ø= 1/2"</v>
          </cell>
        </row>
        <row r="1781">
          <cell r="C1781" t="str">
            <v>Soldadura liquida PVC 1/4 de Gl</v>
          </cell>
          <cell r="D1781">
            <v>0</v>
          </cell>
          <cell r="E1781">
            <v>0</v>
          </cell>
          <cell r="F1781">
            <v>0</v>
          </cell>
          <cell r="G1781">
            <v>0</v>
          </cell>
          <cell r="H1781">
            <v>0</v>
          </cell>
          <cell r="I1781">
            <v>0</v>
          </cell>
          <cell r="J1781">
            <v>0</v>
          </cell>
          <cell r="K1781" t="str">
            <v>u</v>
          </cell>
          <cell r="L1781">
            <v>3.5699999999999998E-3</v>
          </cell>
          <cell r="M1781">
            <v>10695</v>
          </cell>
          <cell r="N1781">
            <v>0</v>
          </cell>
          <cell r="O1781">
            <v>38</v>
          </cell>
          <cell r="P1781">
            <v>0</v>
          </cell>
          <cell r="Q1781">
            <v>0</v>
          </cell>
          <cell r="R1781">
            <v>0.11</v>
          </cell>
          <cell r="T1781" t="str">
            <v>Soldadura liquida PVC 1/4 de Gl</v>
          </cell>
        </row>
        <row r="1782">
          <cell r="C1782" t="str">
            <v xml:space="preserve">Removedor PVC 1/4 galon </v>
          </cell>
          <cell r="D1782">
            <v>0</v>
          </cell>
          <cell r="E1782">
            <v>0</v>
          </cell>
          <cell r="F1782">
            <v>0</v>
          </cell>
          <cell r="G1782">
            <v>0</v>
          </cell>
          <cell r="H1782">
            <v>0</v>
          </cell>
          <cell r="I1782">
            <v>0</v>
          </cell>
          <cell r="J1782">
            <v>0</v>
          </cell>
          <cell r="K1782" t="str">
            <v>u</v>
          </cell>
          <cell r="L1782">
            <v>3.5699999999999998E-3</v>
          </cell>
          <cell r="M1782">
            <v>32934</v>
          </cell>
          <cell r="N1782">
            <v>0</v>
          </cell>
          <cell r="O1782">
            <v>118</v>
          </cell>
          <cell r="P1782">
            <v>0</v>
          </cell>
          <cell r="Q1782">
            <v>0</v>
          </cell>
          <cell r="R1782">
            <v>0.11</v>
          </cell>
          <cell r="T1782" t="str">
            <v xml:space="preserve">Removedor PVC 1/4 galon </v>
          </cell>
        </row>
        <row r="1783">
          <cell r="C1783">
            <v>0</v>
          </cell>
          <cell r="D1783">
            <v>0</v>
          </cell>
          <cell r="E1783">
            <v>0</v>
          </cell>
          <cell r="F1783">
            <v>0</v>
          </cell>
          <cell r="G1783">
            <v>0</v>
          </cell>
          <cell r="H1783">
            <v>0</v>
          </cell>
          <cell r="I1783">
            <v>0</v>
          </cell>
          <cell r="J1783">
            <v>0</v>
          </cell>
          <cell r="K1783" t="str">
            <v/>
          </cell>
          <cell r="L1783">
            <v>0</v>
          </cell>
          <cell r="M1783">
            <v>0</v>
          </cell>
          <cell r="N1783">
            <v>0</v>
          </cell>
          <cell r="O1783">
            <v>0</v>
          </cell>
          <cell r="P1783">
            <v>0</v>
          </cell>
          <cell r="Q1783">
            <v>0</v>
          </cell>
          <cell r="R1783">
            <v>0</v>
          </cell>
          <cell r="T1783">
            <v>0</v>
          </cell>
        </row>
        <row r="1784">
          <cell r="C1784">
            <v>0</v>
          </cell>
          <cell r="D1784">
            <v>0</v>
          </cell>
          <cell r="E1784">
            <v>0</v>
          </cell>
          <cell r="F1784">
            <v>0</v>
          </cell>
          <cell r="G1784">
            <v>0</v>
          </cell>
          <cell r="H1784">
            <v>0</v>
          </cell>
          <cell r="I1784">
            <v>0</v>
          </cell>
          <cell r="J1784">
            <v>0</v>
          </cell>
          <cell r="K1784">
            <v>0</v>
          </cell>
          <cell r="L1784">
            <v>0.43080000000000002</v>
          </cell>
          <cell r="M1784" t="str">
            <v>SUBTOTAL $</v>
          </cell>
          <cell r="N1784">
            <v>0</v>
          </cell>
          <cell r="O1784">
            <v>5584</v>
          </cell>
          <cell r="P1784">
            <v>0</v>
          </cell>
          <cell r="Q1784">
            <v>0</v>
          </cell>
          <cell r="T1784">
            <v>0</v>
          </cell>
        </row>
        <row r="1785">
          <cell r="C1785" t="str">
            <v>III. TRANSPORTES</v>
          </cell>
          <cell r="D1785">
            <v>0</v>
          </cell>
          <cell r="E1785">
            <v>0</v>
          </cell>
          <cell r="F1785">
            <v>0</v>
          </cell>
          <cell r="G1785">
            <v>0</v>
          </cell>
          <cell r="H1785">
            <v>0</v>
          </cell>
          <cell r="I1785">
            <v>0</v>
          </cell>
          <cell r="J1785">
            <v>0</v>
          </cell>
          <cell r="K1785">
            <v>0</v>
          </cell>
          <cell r="L1785">
            <v>0</v>
          </cell>
          <cell r="M1785">
            <v>0</v>
          </cell>
          <cell r="N1785">
            <v>0</v>
          </cell>
          <cell r="O1785">
            <v>0</v>
          </cell>
          <cell r="P1785">
            <v>0</v>
          </cell>
          <cell r="Q1785">
            <v>0</v>
          </cell>
          <cell r="T1785">
            <v>0</v>
          </cell>
        </row>
        <row r="1786">
          <cell r="C1786">
            <v>0</v>
          </cell>
          <cell r="D1786">
            <v>0</v>
          </cell>
          <cell r="E1786">
            <v>0</v>
          </cell>
          <cell r="F1786">
            <v>0</v>
          </cell>
          <cell r="G1786">
            <v>0</v>
          </cell>
          <cell r="H1786">
            <v>0</v>
          </cell>
          <cell r="I1786">
            <v>0</v>
          </cell>
          <cell r="J1786">
            <v>0</v>
          </cell>
          <cell r="K1786">
            <v>0</v>
          </cell>
          <cell r="L1786">
            <v>0</v>
          </cell>
          <cell r="M1786">
            <v>0</v>
          </cell>
          <cell r="N1786">
            <v>0</v>
          </cell>
          <cell r="O1786">
            <v>0</v>
          </cell>
          <cell r="P1786">
            <v>0</v>
          </cell>
          <cell r="Q1786">
            <v>0</v>
          </cell>
          <cell r="T1786">
            <v>0</v>
          </cell>
        </row>
        <row r="1787">
          <cell r="C1787" t="str">
            <v>MATERIAL</v>
          </cell>
          <cell r="D1787">
            <v>0</v>
          </cell>
          <cell r="E1787">
            <v>0</v>
          </cell>
          <cell r="F1787">
            <v>0</v>
          </cell>
          <cell r="G1787">
            <v>0</v>
          </cell>
          <cell r="H1787">
            <v>0</v>
          </cell>
          <cell r="I1787">
            <v>0</v>
          </cell>
          <cell r="J1787" t="str">
            <v>VOL. o PESO</v>
          </cell>
          <cell r="K1787" t="str">
            <v>DISTANCIA</v>
          </cell>
          <cell r="L1787" t="str">
            <v>M3 o Ton/Km</v>
          </cell>
          <cell r="M1787" t="str">
            <v>TARIFA</v>
          </cell>
          <cell r="N1787">
            <v>0</v>
          </cell>
          <cell r="O1787" t="str">
            <v>Vr. UNITARIO</v>
          </cell>
          <cell r="P1787">
            <v>0</v>
          </cell>
          <cell r="Q1787">
            <v>0</v>
          </cell>
          <cell r="T1787">
            <v>0</v>
          </cell>
        </row>
        <row r="1788">
          <cell r="C1788">
            <v>0</v>
          </cell>
          <cell r="D1788">
            <v>0</v>
          </cell>
          <cell r="E1788">
            <v>0</v>
          </cell>
          <cell r="F1788">
            <v>0</v>
          </cell>
          <cell r="G1788">
            <v>0</v>
          </cell>
          <cell r="H1788">
            <v>0</v>
          </cell>
          <cell r="I1788">
            <v>0</v>
          </cell>
          <cell r="J1788" t="str">
            <v/>
          </cell>
          <cell r="K1788">
            <v>0</v>
          </cell>
          <cell r="L1788">
            <v>0</v>
          </cell>
          <cell r="M1788">
            <v>0</v>
          </cell>
          <cell r="N1788">
            <v>0</v>
          </cell>
          <cell r="O1788">
            <v>0</v>
          </cell>
          <cell r="P1788">
            <v>0</v>
          </cell>
          <cell r="Q1788">
            <v>0</v>
          </cell>
          <cell r="R1788">
            <v>0</v>
          </cell>
          <cell r="T1788">
            <v>0</v>
          </cell>
        </row>
        <row r="1789">
          <cell r="C1789">
            <v>0</v>
          </cell>
          <cell r="D1789">
            <v>0</v>
          </cell>
          <cell r="E1789">
            <v>0</v>
          </cell>
          <cell r="F1789">
            <v>0</v>
          </cell>
          <cell r="G1789">
            <v>0</v>
          </cell>
          <cell r="H1789">
            <v>0</v>
          </cell>
          <cell r="I1789">
            <v>0</v>
          </cell>
          <cell r="J1789" t="str">
            <v/>
          </cell>
          <cell r="K1789">
            <v>0</v>
          </cell>
          <cell r="L1789">
            <v>0</v>
          </cell>
          <cell r="M1789">
            <v>0</v>
          </cell>
          <cell r="N1789">
            <v>0</v>
          </cell>
          <cell r="O1789">
            <v>0</v>
          </cell>
          <cell r="P1789">
            <v>0</v>
          </cell>
          <cell r="Q1789">
            <v>0</v>
          </cell>
          <cell r="R1789">
            <v>0</v>
          </cell>
          <cell r="T1789">
            <v>0</v>
          </cell>
        </row>
        <row r="1790">
          <cell r="C1790">
            <v>0</v>
          </cell>
          <cell r="D1790">
            <v>0</v>
          </cell>
          <cell r="E1790">
            <v>0</v>
          </cell>
          <cell r="F1790">
            <v>0</v>
          </cell>
          <cell r="G1790">
            <v>0</v>
          </cell>
          <cell r="H1790">
            <v>0</v>
          </cell>
          <cell r="I1790">
            <v>0</v>
          </cell>
          <cell r="J1790" t="str">
            <v/>
          </cell>
          <cell r="K1790">
            <v>0</v>
          </cell>
          <cell r="L1790">
            <v>0</v>
          </cell>
          <cell r="M1790">
            <v>0</v>
          </cell>
          <cell r="N1790">
            <v>0</v>
          </cell>
          <cell r="O1790">
            <v>0</v>
          </cell>
          <cell r="P1790">
            <v>0</v>
          </cell>
          <cell r="Q1790">
            <v>0</v>
          </cell>
          <cell r="R1790">
            <v>0</v>
          </cell>
          <cell r="T1790">
            <v>0</v>
          </cell>
        </row>
        <row r="1791">
          <cell r="C1791">
            <v>0</v>
          </cell>
          <cell r="D1791">
            <v>0</v>
          </cell>
          <cell r="E1791">
            <v>0</v>
          </cell>
          <cell r="F1791">
            <v>0</v>
          </cell>
          <cell r="G1791">
            <v>0</v>
          </cell>
          <cell r="H1791">
            <v>0</v>
          </cell>
          <cell r="I1791">
            <v>0</v>
          </cell>
          <cell r="J1791">
            <v>0</v>
          </cell>
          <cell r="K1791">
            <v>0</v>
          </cell>
          <cell r="L1791">
            <v>0</v>
          </cell>
          <cell r="M1791" t="str">
            <v>SUBTOTAL $</v>
          </cell>
          <cell r="N1791">
            <v>0</v>
          </cell>
          <cell r="O1791">
            <v>0</v>
          </cell>
          <cell r="P1791">
            <v>0</v>
          </cell>
          <cell r="Q1791">
            <v>0</v>
          </cell>
          <cell r="T1791">
            <v>0</v>
          </cell>
        </row>
        <row r="1792">
          <cell r="C1792" t="str">
            <v>IV. MANO DE OBRA</v>
          </cell>
          <cell r="D1792">
            <v>0</v>
          </cell>
          <cell r="E1792">
            <v>0</v>
          </cell>
          <cell r="F1792">
            <v>0</v>
          </cell>
          <cell r="G1792">
            <v>0</v>
          </cell>
          <cell r="H1792">
            <v>0</v>
          </cell>
          <cell r="I1792">
            <v>0</v>
          </cell>
          <cell r="J1792">
            <v>0</v>
          </cell>
          <cell r="K1792">
            <v>0</v>
          </cell>
          <cell r="L1792">
            <v>0</v>
          </cell>
          <cell r="M1792">
            <v>0</v>
          </cell>
          <cell r="N1792">
            <v>0</v>
          </cell>
          <cell r="O1792">
            <v>0</v>
          </cell>
          <cell r="P1792">
            <v>0</v>
          </cell>
          <cell r="Q1792">
            <v>0</v>
          </cell>
          <cell r="T1792">
            <v>0</v>
          </cell>
        </row>
        <row r="1793">
          <cell r="C1793">
            <v>0</v>
          </cell>
          <cell r="D1793">
            <v>0</v>
          </cell>
          <cell r="E1793">
            <v>0</v>
          </cell>
          <cell r="F1793">
            <v>0</v>
          </cell>
          <cell r="G1793">
            <v>0</v>
          </cell>
          <cell r="H1793">
            <v>0</v>
          </cell>
          <cell r="I1793">
            <v>0</v>
          </cell>
          <cell r="J1793">
            <v>0</v>
          </cell>
          <cell r="K1793">
            <v>0</v>
          </cell>
          <cell r="L1793">
            <v>0</v>
          </cell>
          <cell r="M1793">
            <v>0</v>
          </cell>
          <cell r="N1793">
            <v>0</v>
          </cell>
          <cell r="O1793">
            <v>0</v>
          </cell>
          <cell r="P1793">
            <v>0</v>
          </cell>
          <cell r="Q1793">
            <v>0</v>
          </cell>
          <cell r="T1793">
            <v>0</v>
          </cell>
        </row>
        <row r="1794">
          <cell r="C1794" t="str">
            <v>TRABAJADOR</v>
          </cell>
          <cell r="D1794">
            <v>0</v>
          </cell>
          <cell r="E1794">
            <v>0</v>
          </cell>
          <cell r="F1794">
            <v>0</v>
          </cell>
          <cell r="G1794">
            <v>0</v>
          </cell>
          <cell r="H1794">
            <v>0</v>
          </cell>
          <cell r="I1794" t="str">
            <v>CANTIDAD</v>
          </cell>
          <cell r="J1794" t="str">
            <v>JORNAL</v>
          </cell>
          <cell r="K1794" t="str">
            <v>PRESTACIONES</v>
          </cell>
          <cell r="L1794" t="str">
            <v>JORNAL TOTAL</v>
          </cell>
          <cell r="M1794" t="str">
            <v>RENDIMIENTO</v>
          </cell>
          <cell r="N1794">
            <v>0</v>
          </cell>
          <cell r="O1794" t="str">
            <v>Vr. UNITARIO</v>
          </cell>
          <cell r="P1794">
            <v>0</v>
          </cell>
          <cell r="Q1794">
            <v>0</v>
          </cell>
          <cell r="R1794">
            <v>0</v>
          </cell>
          <cell r="T1794">
            <v>0</v>
          </cell>
        </row>
        <row r="1795">
          <cell r="C1795" t="str">
            <v>Oficial</v>
          </cell>
          <cell r="D1795">
            <v>0</v>
          </cell>
          <cell r="E1795">
            <v>0</v>
          </cell>
          <cell r="F1795">
            <v>0</v>
          </cell>
          <cell r="G1795">
            <v>0</v>
          </cell>
          <cell r="H1795">
            <v>0</v>
          </cell>
          <cell r="I1795">
            <v>1</v>
          </cell>
          <cell r="J1795">
            <v>88160</v>
          </cell>
          <cell r="K1795">
            <v>1.6933</v>
          </cell>
          <cell r="L1795">
            <v>149281</v>
          </cell>
          <cell r="M1795">
            <v>36</v>
          </cell>
          <cell r="N1795">
            <v>0</v>
          </cell>
          <cell r="O1795">
            <v>4147</v>
          </cell>
          <cell r="P1795">
            <v>0</v>
          </cell>
          <cell r="Q1795">
            <v>0</v>
          </cell>
          <cell r="R1795">
            <v>0.83</v>
          </cell>
          <cell r="T1795" t="str">
            <v>Oficial</v>
          </cell>
        </row>
        <row r="1796">
          <cell r="C1796" t="str">
            <v>Ayudante Entendido</v>
          </cell>
          <cell r="D1796">
            <v>0</v>
          </cell>
          <cell r="E1796">
            <v>0</v>
          </cell>
          <cell r="F1796">
            <v>0</v>
          </cell>
          <cell r="G1796">
            <v>0</v>
          </cell>
          <cell r="H1796">
            <v>0</v>
          </cell>
          <cell r="I1796">
            <v>1</v>
          </cell>
          <cell r="J1796">
            <v>60367</v>
          </cell>
          <cell r="K1796">
            <v>1.7181</v>
          </cell>
          <cell r="L1796">
            <v>103717</v>
          </cell>
          <cell r="M1796">
            <v>36</v>
          </cell>
          <cell r="N1796">
            <v>0</v>
          </cell>
          <cell r="O1796">
            <v>2881</v>
          </cell>
          <cell r="P1796">
            <v>0</v>
          </cell>
          <cell r="Q1796">
            <v>0</v>
          </cell>
          <cell r="R1796">
            <v>0.83</v>
          </cell>
          <cell r="T1796" t="str">
            <v>Ayudante Entendido</v>
          </cell>
        </row>
        <row r="1797">
          <cell r="C1797">
            <v>0</v>
          </cell>
          <cell r="D1797">
            <v>0</v>
          </cell>
          <cell r="E1797">
            <v>0</v>
          </cell>
          <cell r="F1797">
            <v>0</v>
          </cell>
          <cell r="G1797">
            <v>0</v>
          </cell>
          <cell r="H1797">
            <v>0</v>
          </cell>
          <cell r="I1797">
            <v>0</v>
          </cell>
          <cell r="J1797">
            <v>0</v>
          </cell>
          <cell r="K1797">
            <v>0</v>
          </cell>
          <cell r="L1797">
            <v>0</v>
          </cell>
          <cell r="M1797">
            <v>0</v>
          </cell>
          <cell r="N1797">
            <v>0</v>
          </cell>
          <cell r="O1797">
            <v>0</v>
          </cell>
          <cell r="P1797">
            <v>0</v>
          </cell>
          <cell r="Q1797">
            <v>0</v>
          </cell>
          <cell r="R1797">
            <v>0</v>
          </cell>
          <cell r="T1797">
            <v>0</v>
          </cell>
        </row>
        <row r="1798">
          <cell r="C1798">
            <v>0</v>
          </cell>
          <cell r="D1798">
            <v>0</v>
          </cell>
          <cell r="E1798">
            <v>0</v>
          </cell>
          <cell r="F1798">
            <v>0</v>
          </cell>
          <cell r="G1798">
            <v>0</v>
          </cell>
          <cell r="H1798">
            <v>0</v>
          </cell>
          <cell r="I1798">
            <v>0</v>
          </cell>
          <cell r="J1798">
            <v>0</v>
          </cell>
          <cell r="K1798">
            <v>0</v>
          </cell>
          <cell r="L1798">
            <v>0.54220000000000002</v>
          </cell>
          <cell r="M1798" t="str">
            <v>SUBTOTAL $</v>
          </cell>
          <cell r="N1798">
            <v>0</v>
          </cell>
          <cell r="O1798">
            <v>7028</v>
          </cell>
          <cell r="P1798">
            <v>0</v>
          </cell>
          <cell r="Q1798">
            <v>0</v>
          </cell>
          <cell r="T1798">
            <v>0</v>
          </cell>
        </row>
        <row r="1799">
          <cell r="C1799">
            <v>0</v>
          </cell>
          <cell r="D1799">
            <v>0</v>
          </cell>
          <cell r="E1799">
            <v>0</v>
          </cell>
          <cell r="F1799">
            <v>0</v>
          </cell>
          <cell r="G1799">
            <v>0</v>
          </cell>
          <cell r="H1799">
            <v>0</v>
          </cell>
          <cell r="I1799">
            <v>0</v>
          </cell>
          <cell r="J1799">
            <v>0</v>
          </cell>
          <cell r="K1799">
            <v>0</v>
          </cell>
          <cell r="L1799">
            <v>0</v>
          </cell>
          <cell r="M1799">
            <v>0</v>
          </cell>
          <cell r="N1799">
            <v>0</v>
          </cell>
          <cell r="O1799">
            <v>0</v>
          </cell>
          <cell r="P1799">
            <v>0</v>
          </cell>
          <cell r="Q1799">
            <v>0</v>
          </cell>
        </row>
        <row r="1800">
          <cell r="C1800" t="str">
            <v>TOTAL COSTO DIRECTO $</v>
          </cell>
          <cell r="D1800">
            <v>0</v>
          </cell>
          <cell r="E1800">
            <v>0</v>
          </cell>
          <cell r="F1800">
            <v>0</v>
          </cell>
          <cell r="G1800">
            <v>0</v>
          </cell>
          <cell r="H1800">
            <v>0</v>
          </cell>
          <cell r="I1800">
            <v>0</v>
          </cell>
          <cell r="J1800">
            <v>0</v>
          </cell>
          <cell r="K1800">
            <v>0</v>
          </cell>
          <cell r="L1800">
            <v>0</v>
          </cell>
          <cell r="M1800">
            <v>0</v>
          </cell>
          <cell r="N1800">
            <v>0</v>
          </cell>
          <cell r="O1800">
            <v>12963</v>
          </cell>
          <cell r="P1800">
            <v>0</v>
          </cell>
          <cell r="Q1800">
            <v>0</v>
          </cell>
        </row>
        <row r="1801">
          <cell r="C1801" t="str">
            <v>V. COSTOS INDIRECTOS</v>
          </cell>
          <cell r="D1801">
            <v>0</v>
          </cell>
          <cell r="E1801">
            <v>0</v>
          </cell>
          <cell r="F1801">
            <v>0</v>
          </cell>
          <cell r="G1801">
            <v>0</v>
          </cell>
          <cell r="H1801">
            <v>0</v>
          </cell>
          <cell r="I1801">
            <v>0</v>
          </cell>
          <cell r="J1801">
            <v>0</v>
          </cell>
          <cell r="K1801">
            <v>0</v>
          </cell>
          <cell r="L1801">
            <v>0</v>
          </cell>
          <cell r="M1801">
            <v>0</v>
          </cell>
          <cell r="N1801">
            <v>0</v>
          </cell>
          <cell r="O1801">
            <v>0</v>
          </cell>
          <cell r="P1801">
            <v>0</v>
          </cell>
          <cell r="Q1801">
            <v>0</v>
          </cell>
        </row>
        <row r="1802">
          <cell r="C1802">
            <v>0</v>
          </cell>
          <cell r="D1802">
            <v>0</v>
          </cell>
          <cell r="E1802">
            <v>0</v>
          </cell>
          <cell r="F1802">
            <v>0</v>
          </cell>
          <cell r="G1802">
            <v>0</v>
          </cell>
          <cell r="H1802">
            <v>0</v>
          </cell>
          <cell r="I1802">
            <v>0</v>
          </cell>
          <cell r="J1802">
            <v>0</v>
          </cell>
          <cell r="K1802">
            <v>0</v>
          </cell>
          <cell r="L1802">
            <v>0</v>
          </cell>
          <cell r="M1802">
            <v>0</v>
          </cell>
          <cell r="N1802">
            <v>0</v>
          </cell>
          <cell r="O1802">
            <v>0</v>
          </cell>
          <cell r="P1802">
            <v>0</v>
          </cell>
          <cell r="Q1802">
            <v>0</v>
          </cell>
        </row>
        <row r="1803">
          <cell r="C1803" t="str">
            <v>Descripción</v>
          </cell>
          <cell r="D1803">
            <v>0</v>
          </cell>
          <cell r="E1803">
            <v>0</v>
          </cell>
          <cell r="F1803">
            <v>0</v>
          </cell>
          <cell r="G1803">
            <v>0</v>
          </cell>
          <cell r="H1803">
            <v>0</v>
          </cell>
          <cell r="I1803">
            <v>0</v>
          </cell>
          <cell r="J1803">
            <v>0</v>
          </cell>
          <cell r="K1803">
            <v>0</v>
          </cell>
          <cell r="L1803" t="str">
            <v>Porcentaje</v>
          </cell>
          <cell r="M1803" t="str">
            <v>Valor Total</v>
          </cell>
          <cell r="N1803">
            <v>0</v>
          </cell>
          <cell r="O1803">
            <v>0</v>
          </cell>
          <cell r="P1803">
            <v>0</v>
          </cell>
          <cell r="Q1803">
            <v>0</v>
          </cell>
        </row>
        <row r="1804">
          <cell r="C1804" t="str">
            <v>ADMINISTRACION</v>
          </cell>
          <cell r="D1804">
            <v>0</v>
          </cell>
          <cell r="E1804">
            <v>0</v>
          </cell>
          <cell r="F1804">
            <v>0</v>
          </cell>
          <cell r="G1804">
            <v>0</v>
          </cell>
          <cell r="H1804">
            <v>0</v>
          </cell>
          <cell r="I1804">
            <v>0</v>
          </cell>
          <cell r="J1804">
            <v>0</v>
          </cell>
          <cell r="K1804">
            <v>0</v>
          </cell>
          <cell r="L1804">
            <v>0.23930000000000001</v>
          </cell>
          <cell r="M1804">
            <v>3102</v>
          </cell>
          <cell r="N1804">
            <v>0</v>
          </cell>
          <cell r="O1804">
            <v>0</v>
          </cell>
          <cell r="P1804">
            <v>0</v>
          </cell>
          <cell r="Q1804">
            <v>0</v>
          </cell>
        </row>
        <row r="1805">
          <cell r="C1805" t="str">
            <v xml:space="preserve">IMPREVISTOS </v>
          </cell>
          <cell r="D1805">
            <v>0</v>
          </cell>
          <cell r="E1805">
            <v>0</v>
          </cell>
          <cell r="F1805">
            <v>0</v>
          </cell>
          <cell r="G1805">
            <v>0</v>
          </cell>
          <cell r="H1805">
            <v>0</v>
          </cell>
          <cell r="I1805">
            <v>0</v>
          </cell>
          <cell r="J1805">
            <v>0</v>
          </cell>
          <cell r="K1805">
            <v>0</v>
          </cell>
          <cell r="L1805">
            <v>0</v>
          </cell>
          <cell r="M1805">
            <v>0</v>
          </cell>
          <cell r="N1805">
            <v>0</v>
          </cell>
          <cell r="O1805">
            <v>0</v>
          </cell>
          <cell r="P1805">
            <v>0</v>
          </cell>
          <cell r="Q1805">
            <v>0</v>
          </cell>
        </row>
        <row r="1806">
          <cell r="C1806" t="str">
            <v>UTILIDAD</v>
          </cell>
          <cell r="D1806">
            <v>0</v>
          </cell>
          <cell r="E1806">
            <v>0</v>
          </cell>
          <cell r="F1806">
            <v>0</v>
          </cell>
          <cell r="G1806">
            <v>0</v>
          </cell>
          <cell r="H1806">
            <v>0</v>
          </cell>
          <cell r="I1806">
            <v>0</v>
          </cell>
          <cell r="J1806">
            <v>0</v>
          </cell>
          <cell r="K1806">
            <v>0</v>
          </cell>
          <cell r="L1806">
            <v>0.05</v>
          </cell>
          <cell r="M1806">
            <v>648</v>
          </cell>
          <cell r="N1806">
            <v>0</v>
          </cell>
          <cell r="O1806">
            <v>0</v>
          </cell>
          <cell r="P1806">
            <v>0</v>
          </cell>
          <cell r="Q1806">
            <v>0</v>
          </cell>
        </row>
        <row r="1807">
          <cell r="C1807" t="str">
            <v>SUBTOTAL $</v>
          </cell>
          <cell r="D1807">
            <v>0</v>
          </cell>
          <cell r="E1807">
            <v>0</v>
          </cell>
          <cell r="F1807">
            <v>0</v>
          </cell>
          <cell r="G1807">
            <v>0</v>
          </cell>
          <cell r="H1807">
            <v>0</v>
          </cell>
          <cell r="I1807">
            <v>0</v>
          </cell>
          <cell r="J1807">
            <v>0</v>
          </cell>
          <cell r="K1807">
            <v>0</v>
          </cell>
          <cell r="L1807">
            <v>0</v>
          </cell>
          <cell r="M1807">
            <v>0</v>
          </cell>
          <cell r="N1807">
            <v>0</v>
          </cell>
          <cell r="O1807">
            <v>3750</v>
          </cell>
          <cell r="P1807">
            <v>0</v>
          </cell>
          <cell r="Q1807">
            <v>0</v>
          </cell>
        </row>
        <row r="1808">
          <cell r="C1808">
            <v>0</v>
          </cell>
          <cell r="D1808">
            <v>0</v>
          </cell>
          <cell r="E1808">
            <v>0</v>
          </cell>
          <cell r="F1808">
            <v>0</v>
          </cell>
          <cell r="G1808">
            <v>0</v>
          </cell>
          <cell r="H1808">
            <v>0</v>
          </cell>
          <cell r="I1808">
            <v>0</v>
          </cell>
          <cell r="J1808">
            <v>0</v>
          </cell>
          <cell r="K1808">
            <v>0</v>
          </cell>
          <cell r="L1808">
            <v>0</v>
          </cell>
          <cell r="M1808">
            <v>0</v>
          </cell>
          <cell r="N1808">
            <v>0</v>
          </cell>
          <cell r="O1808">
            <v>0</v>
          </cell>
          <cell r="P1808">
            <v>0</v>
          </cell>
          <cell r="Q1808">
            <v>0</v>
          </cell>
        </row>
        <row r="1809">
          <cell r="C1809" t="str">
            <v>Precio Unitario Total Aproximado al peso $</v>
          </cell>
          <cell r="D1809">
            <v>0</v>
          </cell>
          <cell r="E1809">
            <v>0</v>
          </cell>
          <cell r="F1809">
            <v>0</v>
          </cell>
          <cell r="G1809">
            <v>0</v>
          </cell>
          <cell r="H1809">
            <v>0</v>
          </cell>
          <cell r="I1809">
            <v>0</v>
          </cell>
          <cell r="J1809">
            <v>0</v>
          </cell>
          <cell r="K1809">
            <v>0</v>
          </cell>
          <cell r="L1809">
            <v>0</v>
          </cell>
          <cell r="M1809">
            <v>0</v>
          </cell>
          <cell r="N1809">
            <v>0</v>
          </cell>
          <cell r="O1809">
            <v>16713</v>
          </cell>
          <cell r="P1809">
            <v>0</v>
          </cell>
          <cell r="Q1809">
            <v>0</v>
          </cell>
        </row>
        <row r="1810">
          <cell r="C1810">
            <v>0</v>
          </cell>
          <cell r="D1810">
            <v>0</v>
          </cell>
          <cell r="E1810">
            <v>0</v>
          </cell>
          <cell r="F1810">
            <v>0</v>
          </cell>
          <cell r="G1810">
            <v>0</v>
          </cell>
          <cell r="H1810">
            <v>0</v>
          </cell>
          <cell r="I1810">
            <v>0</v>
          </cell>
          <cell r="J1810">
            <v>0</v>
          </cell>
          <cell r="K1810">
            <v>0</v>
          </cell>
          <cell r="L1810">
            <v>0</v>
          </cell>
          <cell r="M1810">
            <v>0</v>
          </cell>
          <cell r="N1810">
            <v>0</v>
          </cell>
          <cell r="O1810">
            <v>0</v>
          </cell>
          <cell r="P1810">
            <v>0</v>
          </cell>
          <cell r="Q1810">
            <v>0</v>
          </cell>
        </row>
        <row r="1811">
          <cell r="C1811">
            <v>0</v>
          </cell>
          <cell r="D1811">
            <v>0</v>
          </cell>
          <cell r="E1811">
            <v>0</v>
          </cell>
          <cell r="F1811">
            <v>0</v>
          </cell>
          <cell r="G1811">
            <v>0</v>
          </cell>
          <cell r="H1811">
            <v>0</v>
          </cell>
          <cell r="I1811">
            <v>0</v>
          </cell>
          <cell r="J1811">
            <v>0</v>
          </cell>
          <cell r="K1811">
            <v>0</v>
          </cell>
          <cell r="L1811">
            <v>0</v>
          </cell>
          <cell r="M1811">
            <v>0</v>
          </cell>
          <cell r="N1811">
            <v>0</v>
          </cell>
          <cell r="O1811">
            <v>0</v>
          </cell>
          <cell r="P1811">
            <v>0</v>
          </cell>
          <cell r="Q1811">
            <v>0</v>
          </cell>
        </row>
        <row r="1812">
          <cell r="C1812">
            <v>0</v>
          </cell>
          <cell r="D1812">
            <v>0</v>
          </cell>
          <cell r="E1812">
            <v>0</v>
          </cell>
          <cell r="F1812">
            <v>0</v>
          </cell>
          <cell r="G1812">
            <v>0</v>
          </cell>
          <cell r="H1812" t="str">
            <v>Firma</v>
          </cell>
          <cell r="I1812">
            <v>0</v>
          </cell>
          <cell r="J1812">
            <v>0</v>
          </cell>
          <cell r="K1812">
            <v>0</v>
          </cell>
          <cell r="L1812">
            <v>0</v>
          </cell>
          <cell r="M1812">
            <v>0</v>
          </cell>
          <cell r="N1812">
            <v>0</v>
          </cell>
          <cell r="O1812">
            <v>0</v>
          </cell>
          <cell r="P1812">
            <v>0</v>
          </cell>
          <cell r="Q1812">
            <v>0</v>
          </cell>
        </row>
        <row r="1813">
          <cell r="C1813">
            <v>0</v>
          </cell>
          <cell r="D1813">
            <v>0</v>
          </cell>
          <cell r="E1813">
            <v>0</v>
          </cell>
          <cell r="F1813">
            <v>0</v>
          </cell>
          <cell r="G1813">
            <v>0</v>
          </cell>
          <cell r="H1813" t="str">
            <v>Nombre:</v>
          </cell>
          <cell r="I1813">
            <v>0</v>
          </cell>
          <cell r="J1813">
            <v>0</v>
          </cell>
          <cell r="K1813">
            <v>0</v>
          </cell>
          <cell r="L1813">
            <v>0</v>
          </cell>
          <cell r="M1813">
            <v>0</v>
          </cell>
          <cell r="N1813">
            <v>0</v>
          </cell>
          <cell r="O1813">
            <v>0</v>
          </cell>
          <cell r="P1813">
            <v>0</v>
          </cell>
          <cell r="Q1813">
            <v>0</v>
          </cell>
        </row>
        <row r="1814">
          <cell r="C1814">
            <v>0</v>
          </cell>
          <cell r="D1814">
            <v>0</v>
          </cell>
          <cell r="E1814">
            <v>0</v>
          </cell>
          <cell r="F1814">
            <v>0</v>
          </cell>
          <cell r="G1814">
            <v>0</v>
          </cell>
          <cell r="H1814" t="str">
            <v>Representante Legal del Contratista o su Apoderado</v>
          </cell>
          <cell r="I1814">
            <v>0</v>
          </cell>
          <cell r="J1814">
            <v>0</v>
          </cell>
          <cell r="K1814">
            <v>0</v>
          </cell>
          <cell r="L1814">
            <v>0</v>
          </cell>
          <cell r="M1814">
            <v>0</v>
          </cell>
          <cell r="N1814">
            <v>0</v>
          </cell>
          <cell r="O1814">
            <v>0</v>
          </cell>
          <cell r="P1814">
            <v>0</v>
          </cell>
          <cell r="Q1814">
            <v>0</v>
          </cell>
        </row>
        <row r="1815">
          <cell r="C1815">
            <v>0</v>
          </cell>
          <cell r="D1815">
            <v>0</v>
          </cell>
          <cell r="E1815">
            <v>0</v>
          </cell>
          <cell r="F1815">
            <v>0</v>
          </cell>
          <cell r="G1815">
            <v>0</v>
          </cell>
          <cell r="H1815" t="str">
            <v>Matricula No. :</v>
          </cell>
          <cell r="I1815">
            <v>0</v>
          </cell>
          <cell r="J1815">
            <v>0</v>
          </cell>
          <cell r="K1815">
            <v>0</v>
          </cell>
          <cell r="L1815">
            <v>0</v>
          </cell>
          <cell r="M1815">
            <v>0</v>
          </cell>
          <cell r="N1815">
            <v>0</v>
          </cell>
          <cell r="O1815">
            <v>0</v>
          </cell>
          <cell r="P1815">
            <v>0</v>
          </cell>
          <cell r="Q1815">
            <v>0</v>
          </cell>
        </row>
        <row r="1816">
          <cell r="C1816">
            <v>0</v>
          </cell>
          <cell r="D1816">
            <v>0</v>
          </cell>
          <cell r="E1816">
            <v>0</v>
          </cell>
          <cell r="F1816">
            <v>0</v>
          </cell>
          <cell r="G1816">
            <v>0</v>
          </cell>
          <cell r="H1816" t="str">
            <v xml:space="preserve"> </v>
          </cell>
          <cell r="I1816">
            <v>0</v>
          </cell>
          <cell r="J1816">
            <v>0</v>
          </cell>
          <cell r="K1816">
            <v>0</v>
          </cell>
          <cell r="L1816">
            <v>0</v>
          </cell>
          <cell r="M1816">
            <v>0</v>
          </cell>
          <cell r="N1816">
            <v>0</v>
          </cell>
          <cell r="O1816">
            <v>0</v>
          </cell>
          <cell r="P1816">
            <v>0</v>
          </cell>
          <cell r="Q1816">
            <v>0</v>
          </cell>
        </row>
        <row r="1817">
          <cell r="C1817" t="str">
            <v>OBSERVACIONES INTERVENTORÍA</v>
          </cell>
          <cell r="D1817">
            <v>0</v>
          </cell>
          <cell r="E1817">
            <v>0</v>
          </cell>
          <cell r="F1817">
            <v>0</v>
          </cell>
          <cell r="G1817">
            <v>0</v>
          </cell>
          <cell r="H1817">
            <v>0</v>
          </cell>
          <cell r="I1817">
            <v>0</v>
          </cell>
          <cell r="J1817">
            <v>0</v>
          </cell>
          <cell r="K1817">
            <v>0</v>
          </cell>
          <cell r="L1817">
            <v>0</v>
          </cell>
          <cell r="M1817">
            <v>0</v>
          </cell>
          <cell r="N1817">
            <v>0</v>
          </cell>
          <cell r="O1817">
            <v>0</v>
          </cell>
          <cell r="P1817">
            <v>0</v>
          </cell>
          <cell r="Q1817">
            <v>0</v>
          </cell>
        </row>
        <row r="1818">
          <cell r="C1818">
            <v>0</v>
          </cell>
          <cell r="D1818">
            <v>0</v>
          </cell>
          <cell r="E1818">
            <v>0</v>
          </cell>
          <cell r="F1818">
            <v>0</v>
          </cell>
          <cell r="G1818">
            <v>0</v>
          </cell>
          <cell r="H1818">
            <v>0</v>
          </cell>
          <cell r="I1818">
            <v>0</v>
          </cell>
          <cell r="J1818">
            <v>0</v>
          </cell>
          <cell r="K1818">
            <v>0</v>
          </cell>
          <cell r="L1818">
            <v>0</v>
          </cell>
          <cell r="M1818">
            <v>0</v>
          </cell>
          <cell r="N1818">
            <v>0</v>
          </cell>
          <cell r="O1818">
            <v>0</v>
          </cell>
          <cell r="P1818">
            <v>0</v>
          </cell>
          <cell r="Q1818">
            <v>0</v>
          </cell>
        </row>
        <row r="1819">
          <cell r="C1819">
            <v>0</v>
          </cell>
          <cell r="D1819">
            <v>0</v>
          </cell>
          <cell r="E1819">
            <v>0</v>
          </cell>
          <cell r="F1819">
            <v>0</v>
          </cell>
          <cell r="G1819">
            <v>0</v>
          </cell>
          <cell r="H1819">
            <v>0</v>
          </cell>
          <cell r="I1819">
            <v>0</v>
          </cell>
          <cell r="J1819">
            <v>0</v>
          </cell>
          <cell r="K1819">
            <v>0</v>
          </cell>
          <cell r="L1819">
            <v>0</v>
          </cell>
          <cell r="M1819">
            <v>0</v>
          </cell>
          <cell r="N1819">
            <v>0</v>
          </cell>
          <cell r="O1819">
            <v>0</v>
          </cell>
          <cell r="P1819">
            <v>0</v>
          </cell>
          <cell r="Q1819">
            <v>0</v>
          </cell>
        </row>
        <row r="1820">
          <cell r="C1820">
            <v>0</v>
          </cell>
          <cell r="D1820">
            <v>0</v>
          </cell>
          <cell r="E1820">
            <v>0</v>
          </cell>
          <cell r="F1820">
            <v>0</v>
          </cell>
          <cell r="G1820">
            <v>0</v>
          </cell>
          <cell r="H1820">
            <v>0</v>
          </cell>
          <cell r="I1820">
            <v>0</v>
          </cell>
          <cell r="J1820">
            <v>0</v>
          </cell>
          <cell r="K1820">
            <v>0</v>
          </cell>
          <cell r="L1820">
            <v>0</v>
          </cell>
          <cell r="M1820">
            <v>0</v>
          </cell>
          <cell r="N1820">
            <v>0</v>
          </cell>
          <cell r="O1820">
            <v>0</v>
          </cell>
          <cell r="P1820">
            <v>0</v>
          </cell>
          <cell r="Q1820">
            <v>0</v>
          </cell>
        </row>
        <row r="1821">
          <cell r="C1821" t="str">
            <v>APROBACIÓN POR INTERVENTORÍA</v>
          </cell>
          <cell r="D1821">
            <v>0</v>
          </cell>
          <cell r="E1821">
            <v>0</v>
          </cell>
          <cell r="F1821">
            <v>0</v>
          </cell>
          <cell r="G1821">
            <v>0</v>
          </cell>
          <cell r="H1821">
            <v>0</v>
          </cell>
          <cell r="I1821">
            <v>0</v>
          </cell>
          <cell r="J1821">
            <v>0</v>
          </cell>
          <cell r="K1821">
            <v>0</v>
          </cell>
          <cell r="L1821">
            <v>0</v>
          </cell>
          <cell r="M1821">
            <v>0</v>
          </cell>
          <cell r="N1821">
            <v>0</v>
          </cell>
          <cell r="O1821">
            <v>0</v>
          </cell>
          <cell r="P1821">
            <v>0</v>
          </cell>
          <cell r="Q1821">
            <v>0</v>
          </cell>
        </row>
        <row r="1822">
          <cell r="C182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1822">
            <v>0</v>
          </cell>
          <cell r="E1822">
            <v>0</v>
          </cell>
          <cell r="F1822">
            <v>0</v>
          </cell>
          <cell r="G1822">
            <v>0</v>
          </cell>
          <cell r="H1822">
            <v>0</v>
          </cell>
          <cell r="I1822">
            <v>0</v>
          </cell>
          <cell r="J1822">
            <v>0</v>
          </cell>
          <cell r="K1822">
            <v>0</v>
          </cell>
          <cell r="L1822">
            <v>0</v>
          </cell>
          <cell r="M1822">
            <v>0</v>
          </cell>
          <cell r="N1822">
            <v>0</v>
          </cell>
          <cell r="O1822">
            <v>0</v>
          </cell>
          <cell r="P1822">
            <v>0</v>
          </cell>
          <cell r="Q1822">
            <v>0</v>
          </cell>
        </row>
        <row r="1823">
          <cell r="C1823">
            <v>0</v>
          </cell>
          <cell r="D1823">
            <v>0</v>
          </cell>
          <cell r="E1823">
            <v>0</v>
          </cell>
          <cell r="F1823">
            <v>0</v>
          </cell>
          <cell r="G1823">
            <v>0</v>
          </cell>
          <cell r="H1823">
            <v>0</v>
          </cell>
          <cell r="I1823">
            <v>0</v>
          </cell>
          <cell r="J1823">
            <v>0</v>
          </cell>
          <cell r="K1823">
            <v>0</v>
          </cell>
          <cell r="L1823">
            <v>0</v>
          </cell>
          <cell r="M1823">
            <v>0</v>
          </cell>
          <cell r="N1823">
            <v>0</v>
          </cell>
          <cell r="O1823">
            <v>0</v>
          </cell>
          <cell r="P1823">
            <v>0</v>
          </cell>
          <cell r="Q1823">
            <v>0</v>
          </cell>
        </row>
        <row r="1824">
          <cell r="C182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1824">
            <v>0</v>
          </cell>
          <cell r="E1824">
            <v>0</v>
          </cell>
          <cell r="F1824">
            <v>0</v>
          </cell>
          <cell r="G1824">
            <v>0</v>
          </cell>
          <cell r="H1824">
            <v>0</v>
          </cell>
          <cell r="I1824">
            <v>0</v>
          </cell>
          <cell r="J1824">
            <v>0</v>
          </cell>
          <cell r="K1824">
            <v>0</v>
          </cell>
          <cell r="L1824">
            <v>0</v>
          </cell>
          <cell r="M1824">
            <v>0</v>
          </cell>
          <cell r="N1824">
            <v>0</v>
          </cell>
          <cell r="O1824">
            <v>0</v>
          </cell>
          <cell r="P1824">
            <v>0</v>
          </cell>
          <cell r="Q1824">
            <v>0</v>
          </cell>
        </row>
        <row r="1825">
          <cell r="C1825">
            <v>0</v>
          </cell>
          <cell r="D1825">
            <v>0</v>
          </cell>
          <cell r="E1825">
            <v>0</v>
          </cell>
          <cell r="F1825">
            <v>0</v>
          </cell>
          <cell r="G1825">
            <v>0</v>
          </cell>
          <cell r="H1825">
            <v>0</v>
          </cell>
          <cell r="I1825">
            <v>0</v>
          </cell>
          <cell r="J1825">
            <v>0</v>
          </cell>
          <cell r="K1825">
            <v>0</v>
          </cell>
          <cell r="L1825">
            <v>0</v>
          </cell>
          <cell r="M1825">
            <v>0</v>
          </cell>
          <cell r="N1825">
            <v>0</v>
          </cell>
          <cell r="O1825">
            <v>0</v>
          </cell>
          <cell r="P1825">
            <v>0</v>
          </cell>
          <cell r="Q1825">
            <v>0</v>
          </cell>
        </row>
        <row r="1826">
          <cell r="C1826">
            <v>0</v>
          </cell>
          <cell r="D1826">
            <v>0</v>
          </cell>
          <cell r="E1826">
            <v>0</v>
          </cell>
          <cell r="F1826">
            <v>0</v>
          </cell>
          <cell r="G1826">
            <v>0</v>
          </cell>
          <cell r="H1826">
            <v>0</v>
          </cell>
          <cell r="I1826">
            <v>0</v>
          </cell>
          <cell r="J1826">
            <v>0</v>
          </cell>
          <cell r="K1826">
            <v>0</v>
          </cell>
          <cell r="L1826">
            <v>0</v>
          </cell>
          <cell r="M1826">
            <v>0</v>
          </cell>
          <cell r="N1826">
            <v>0</v>
          </cell>
          <cell r="O1826">
            <v>0</v>
          </cell>
          <cell r="P1826">
            <v>0</v>
          </cell>
          <cell r="Q1826">
            <v>0</v>
          </cell>
        </row>
        <row r="1827">
          <cell r="C1827">
            <v>0</v>
          </cell>
          <cell r="D1827">
            <v>0</v>
          </cell>
          <cell r="E1827">
            <v>0</v>
          </cell>
          <cell r="F1827">
            <v>0</v>
          </cell>
          <cell r="G1827">
            <v>0</v>
          </cell>
          <cell r="H1827" t="str">
            <v>Firma</v>
          </cell>
          <cell r="I1827">
            <v>0</v>
          </cell>
          <cell r="J1827">
            <v>0</v>
          </cell>
          <cell r="K1827">
            <v>0</v>
          </cell>
          <cell r="L1827">
            <v>0</v>
          </cell>
          <cell r="M1827">
            <v>0</v>
          </cell>
          <cell r="N1827">
            <v>0</v>
          </cell>
          <cell r="O1827">
            <v>0</v>
          </cell>
          <cell r="P1827">
            <v>0</v>
          </cell>
          <cell r="Q1827">
            <v>0</v>
          </cell>
        </row>
        <row r="1828">
          <cell r="C1828">
            <v>0</v>
          </cell>
          <cell r="D1828">
            <v>0</v>
          </cell>
          <cell r="E1828">
            <v>0</v>
          </cell>
          <cell r="F1828">
            <v>0</v>
          </cell>
          <cell r="G1828">
            <v>0</v>
          </cell>
          <cell r="H1828" t="str">
            <v>Nombre:</v>
          </cell>
          <cell r="I1828">
            <v>0</v>
          </cell>
          <cell r="J1828">
            <v>0</v>
          </cell>
          <cell r="K1828">
            <v>0</v>
          </cell>
          <cell r="L1828">
            <v>0</v>
          </cell>
          <cell r="M1828">
            <v>0</v>
          </cell>
          <cell r="N1828">
            <v>0</v>
          </cell>
          <cell r="O1828">
            <v>0</v>
          </cell>
          <cell r="P1828">
            <v>0</v>
          </cell>
          <cell r="Q1828">
            <v>0</v>
          </cell>
        </row>
        <row r="1829">
          <cell r="C1829">
            <v>0</v>
          </cell>
          <cell r="D1829">
            <v>0</v>
          </cell>
          <cell r="E1829">
            <v>0</v>
          </cell>
          <cell r="F1829">
            <v>0</v>
          </cell>
          <cell r="G1829">
            <v>0</v>
          </cell>
          <cell r="H1829" t="str">
            <v>Representante Legal del Interventor o su Apoderado</v>
          </cell>
          <cell r="I1829">
            <v>0</v>
          </cell>
          <cell r="J1829">
            <v>0</v>
          </cell>
          <cell r="K1829">
            <v>0</v>
          </cell>
          <cell r="L1829">
            <v>0</v>
          </cell>
          <cell r="M1829">
            <v>0</v>
          </cell>
          <cell r="N1829">
            <v>0</v>
          </cell>
          <cell r="O1829">
            <v>0</v>
          </cell>
          <cell r="P1829">
            <v>0</v>
          </cell>
          <cell r="Q1829">
            <v>0</v>
          </cell>
        </row>
        <row r="1830">
          <cell r="C1830">
            <v>0</v>
          </cell>
          <cell r="D1830">
            <v>0</v>
          </cell>
          <cell r="E1830">
            <v>0</v>
          </cell>
          <cell r="F1830">
            <v>0</v>
          </cell>
          <cell r="G1830">
            <v>0</v>
          </cell>
          <cell r="H1830" t="str">
            <v>Matricula No. :</v>
          </cell>
          <cell r="I1830">
            <v>0</v>
          </cell>
          <cell r="J1830">
            <v>0</v>
          </cell>
          <cell r="K1830">
            <v>0</v>
          </cell>
          <cell r="L1830">
            <v>0</v>
          </cell>
          <cell r="M1830">
            <v>0</v>
          </cell>
          <cell r="N1830">
            <v>0</v>
          </cell>
          <cell r="O1830">
            <v>0</v>
          </cell>
          <cell r="P1830">
            <v>0</v>
          </cell>
          <cell r="Q1830">
            <v>0</v>
          </cell>
        </row>
        <row r="1831">
          <cell r="C1831">
            <v>0</v>
          </cell>
          <cell r="D1831">
            <v>0</v>
          </cell>
          <cell r="E1831">
            <v>0</v>
          </cell>
          <cell r="F1831">
            <v>0</v>
          </cell>
          <cell r="G1831">
            <v>0</v>
          </cell>
          <cell r="H1831">
            <v>0</v>
          </cell>
          <cell r="I1831">
            <v>0</v>
          </cell>
          <cell r="J1831">
            <v>0</v>
          </cell>
          <cell r="K1831">
            <v>0</v>
          </cell>
          <cell r="L1831">
            <v>0</v>
          </cell>
          <cell r="M1831">
            <v>0</v>
          </cell>
          <cell r="N1831">
            <v>0</v>
          </cell>
          <cell r="O1831">
            <v>0</v>
          </cell>
          <cell r="P1831">
            <v>0</v>
          </cell>
          <cell r="Q1831">
            <v>0</v>
          </cell>
        </row>
        <row r="1832">
          <cell r="C1832">
            <v>0</v>
          </cell>
          <cell r="D1832">
            <v>0</v>
          </cell>
          <cell r="E1832">
            <v>0</v>
          </cell>
          <cell r="F1832">
            <v>0</v>
          </cell>
          <cell r="G1832">
            <v>0</v>
          </cell>
          <cell r="H1832">
            <v>0</v>
          </cell>
          <cell r="I1832">
            <v>0</v>
          </cell>
          <cell r="J1832">
            <v>0</v>
          </cell>
          <cell r="K1832">
            <v>0</v>
          </cell>
          <cell r="L1832">
            <v>0</v>
          </cell>
          <cell r="M1832">
            <v>0</v>
          </cell>
          <cell r="N1832">
            <v>0</v>
          </cell>
          <cell r="O1832">
            <v>0</v>
          </cell>
          <cell r="P1832">
            <v>0</v>
          </cell>
          <cell r="Q1832">
            <v>0</v>
          </cell>
        </row>
        <row r="1834">
          <cell r="C1834">
            <v>0</v>
          </cell>
          <cell r="D1834">
            <v>0</v>
          </cell>
          <cell r="E1834">
            <v>0</v>
          </cell>
          <cell r="F1834">
            <v>0</v>
          </cell>
          <cell r="G1834">
            <v>0</v>
          </cell>
          <cell r="H1834">
            <v>0</v>
          </cell>
          <cell r="I1834">
            <v>0</v>
          </cell>
          <cell r="J1834">
            <v>0</v>
          </cell>
          <cell r="K1834">
            <v>0</v>
          </cell>
          <cell r="L1834">
            <v>0</v>
          </cell>
          <cell r="M1834">
            <v>0</v>
          </cell>
          <cell r="N1834">
            <v>0</v>
          </cell>
          <cell r="O1834">
            <v>0</v>
          </cell>
          <cell r="P1834">
            <v>0</v>
          </cell>
          <cell r="Q1834">
            <v>0</v>
          </cell>
        </row>
        <row r="1835">
          <cell r="C1835" t="str">
            <v>Formulario 1 - Propuesta económica  - Documento tipo de selección abreviada de menor cuantía - versión 2</v>
          </cell>
          <cell r="D1835">
            <v>0</v>
          </cell>
          <cell r="E1835">
            <v>0</v>
          </cell>
          <cell r="F1835">
            <v>0</v>
          </cell>
          <cell r="G1835">
            <v>0</v>
          </cell>
          <cell r="H1835">
            <v>0</v>
          </cell>
          <cell r="I1835">
            <v>0</v>
          </cell>
          <cell r="J1835">
            <v>0</v>
          </cell>
          <cell r="K1835">
            <v>0</v>
          </cell>
          <cell r="L1835">
            <v>0</v>
          </cell>
          <cell r="M1835">
            <v>0</v>
          </cell>
          <cell r="N1835">
            <v>0</v>
          </cell>
          <cell r="O1835">
            <v>0</v>
          </cell>
          <cell r="P1835">
            <v>0</v>
          </cell>
          <cell r="Q1835">
            <v>0</v>
          </cell>
        </row>
        <row r="1836">
          <cell r="C1836" t="str">
            <v>Código</v>
          </cell>
          <cell r="D1836" t="str">
            <v>CCE-EICP-FM-25</v>
          </cell>
          <cell r="E1836" t="str">
            <v>Versión</v>
          </cell>
          <cell r="F1836">
            <v>2</v>
          </cell>
          <cell r="G1836">
            <v>0</v>
          </cell>
          <cell r="H1836">
            <v>0</v>
          </cell>
          <cell r="I1836">
            <v>0</v>
          </cell>
          <cell r="J1836">
            <v>0</v>
          </cell>
          <cell r="K1836">
            <v>0</v>
          </cell>
          <cell r="L1836">
            <v>0</v>
          </cell>
          <cell r="M1836">
            <v>0</v>
          </cell>
          <cell r="N1836">
            <v>0</v>
          </cell>
          <cell r="O1836">
            <v>0</v>
          </cell>
          <cell r="P1836">
            <v>0</v>
          </cell>
          <cell r="Q1836">
            <v>0</v>
          </cell>
        </row>
        <row r="1837">
          <cell r="C1837">
            <v>0</v>
          </cell>
          <cell r="D1837">
            <v>0</v>
          </cell>
          <cell r="E1837">
            <v>0</v>
          </cell>
          <cell r="F1837">
            <v>0</v>
          </cell>
          <cell r="G1837">
            <v>0</v>
          </cell>
          <cell r="H1837">
            <v>0</v>
          </cell>
          <cell r="I1837">
            <v>0</v>
          </cell>
          <cell r="J1837">
            <v>0</v>
          </cell>
          <cell r="K1837">
            <v>0</v>
          </cell>
          <cell r="L1837">
            <v>0</v>
          </cell>
          <cell r="M1837">
            <v>0</v>
          </cell>
          <cell r="N1837">
            <v>0</v>
          </cell>
          <cell r="O1837">
            <v>0</v>
          </cell>
          <cell r="P1837">
            <v>0</v>
          </cell>
          <cell r="Q1837">
            <v>0</v>
          </cell>
        </row>
        <row r="1838">
          <cell r="C1838" t="str">
            <v>[La entidad podrá utilizar este formato para la presentación de los análisis de precios unitarios el contratista en la oportunidad prevista en el numeral 8.1. del Documento Base]</v>
          </cell>
          <cell r="D1838">
            <v>0</v>
          </cell>
          <cell r="E1838">
            <v>0</v>
          </cell>
          <cell r="F1838">
            <v>0</v>
          </cell>
          <cell r="G1838">
            <v>0</v>
          </cell>
          <cell r="H1838">
            <v>0</v>
          </cell>
          <cell r="I1838">
            <v>0</v>
          </cell>
          <cell r="J1838">
            <v>0</v>
          </cell>
          <cell r="K1838">
            <v>0</v>
          </cell>
          <cell r="L1838">
            <v>0</v>
          </cell>
          <cell r="M1838">
            <v>0</v>
          </cell>
          <cell r="N1838">
            <v>0</v>
          </cell>
          <cell r="O1838">
            <v>0</v>
          </cell>
          <cell r="P1838">
            <v>0</v>
          </cell>
          <cell r="Q1838">
            <v>0</v>
          </cell>
        </row>
        <row r="1839">
          <cell r="C1839">
            <v>0</v>
          </cell>
          <cell r="D1839">
            <v>0</v>
          </cell>
          <cell r="E1839">
            <v>0</v>
          </cell>
          <cell r="F1839">
            <v>0</v>
          </cell>
          <cell r="G1839">
            <v>0</v>
          </cell>
          <cell r="H1839">
            <v>0</v>
          </cell>
          <cell r="I1839">
            <v>0</v>
          </cell>
          <cell r="J1839">
            <v>0</v>
          </cell>
          <cell r="K1839">
            <v>0</v>
          </cell>
          <cell r="L1839">
            <v>0</v>
          </cell>
          <cell r="M1839">
            <v>0</v>
          </cell>
          <cell r="N1839">
            <v>0</v>
          </cell>
          <cell r="O1839">
            <v>0</v>
          </cell>
          <cell r="P1839">
            <v>0</v>
          </cell>
          <cell r="Q1839">
            <v>0</v>
          </cell>
        </row>
        <row r="1840">
          <cell r="C1840">
            <v>0</v>
          </cell>
          <cell r="D1840">
            <v>0</v>
          </cell>
          <cell r="E1840">
            <v>0</v>
          </cell>
          <cell r="F1840">
            <v>0</v>
          </cell>
          <cell r="G1840">
            <v>0</v>
          </cell>
          <cell r="H1840">
            <v>0</v>
          </cell>
          <cell r="I1840">
            <v>0</v>
          </cell>
          <cell r="J1840">
            <v>0</v>
          </cell>
          <cell r="K1840">
            <v>0</v>
          </cell>
          <cell r="L1840">
            <v>0</v>
          </cell>
          <cell r="M1840">
            <v>0</v>
          </cell>
          <cell r="N1840">
            <v>0</v>
          </cell>
          <cell r="O1840">
            <v>0</v>
          </cell>
          <cell r="P1840">
            <v>0</v>
          </cell>
          <cell r="Q1840">
            <v>0</v>
          </cell>
        </row>
        <row r="1841">
          <cell r="C1841">
            <v>0</v>
          </cell>
          <cell r="D1841" t="str">
            <v>MUNICIPIO DE CONCORDIA, ANTIOQUIA</v>
          </cell>
          <cell r="E1841">
            <v>0</v>
          </cell>
          <cell r="F1841">
            <v>0</v>
          </cell>
          <cell r="G1841">
            <v>0</v>
          </cell>
          <cell r="H1841">
            <v>0</v>
          </cell>
          <cell r="I1841">
            <v>0</v>
          </cell>
          <cell r="J1841">
            <v>0</v>
          </cell>
          <cell r="K1841">
            <v>0</v>
          </cell>
          <cell r="L1841">
            <v>0</v>
          </cell>
          <cell r="M1841">
            <v>0</v>
          </cell>
          <cell r="N1841">
            <v>0</v>
          </cell>
          <cell r="O1841">
            <v>0</v>
          </cell>
          <cell r="P1841">
            <v>0</v>
          </cell>
          <cell r="Q1841">
            <v>0</v>
          </cell>
        </row>
        <row r="1842">
          <cell r="C1842">
            <v>0</v>
          </cell>
          <cell r="D1842">
            <v>0</v>
          </cell>
          <cell r="E1842">
            <v>0</v>
          </cell>
          <cell r="F1842">
            <v>0</v>
          </cell>
          <cell r="G1842">
            <v>0</v>
          </cell>
          <cell r="H1842">
            <v>0</v>
          </cell>
          <cell r="I1842">
            <v>0</v>
          </cell>
          <cell r="J1842">
            <v>0</v>
          </cell>
          <cell r="K1842">
            <v>0</v>
          </cell>
          <cell r="L1842" t="str">
            <v>VERSIÓN</v>
          </cell>
          <cell r="M1842">
            <v>0</v>
          </cell>
          <cell r="N1842">
            <v>0</v>
          </cell>
          <cell r="O1842">
            <v>0</v>
          </cell>
          <cell r="P1842">
            <v>0</v>
          </cell>
          <cell r="Q1842">
            <v>0</v>
          </cell>
        </row>
        <row r="1843">
          <cell r="C1843">
            <v>0</v>
          </cell>
          <cell r="D1843" t="str">
            <v xml:space="preserve">[NÚMERO DEL PROCESO] </v>
          </cell>
          <cell r="E1843">
            <v>0</v>
          </cell>
          <cell r="F1843">
            <v>0</v>
          </cell>
          <cell r="G1843">
            <v>0</v>
          </cell>
          <cell r="H1843">
            <v>0</v>
          </cell>
          <cell r="I1843">
            <v>0</v>
          </cell>
          <cell r="J1843">
            <v>0</v>
          </cell>
          <cell r="K1843">
            <v>0</v>
          </cell>
          <cell r="L1843">
            <v>0</v>
          </cell>
          <cell r="M1843">
            <v>0</v>
          </cell>
          <cell r="N1843">
            <v>0</v>
          </cell>
          <cell r="O1843">
            <v>0</v>
          </cell>
          <cell r="P1843">
            <v>0</v>
          </cell>
          <cell r="Q1843">
            <v>0</v>
          </cell>
        </row>
        <row r="1844">
          <cell r="C1844">
            <v>0</v>
          </cell>
          <cell r="D1844">
            <v>0</v>
          </cell>
          <cell r="E1844">
            <v>0</v>
          </cell>
          <cell r="F1844">
            <v>0</v>
          </cell>
          <cell r="G1844">
            <v>0</v>
          </cell>
          <cell r="H1844">
            <v>0</v>
          </cell>
          <cell r="I1844">
            <v>0</v>
          </cell>
          <cell r="J1844">
            <v>0</v>
          </cell>
          <cell r="K1844">
            <v>0</v>
          </cell>
          <cell r="L1844" t="str">
            <v>PÁGINA</v>
          </cell>
          <cell r="M1844">
            <v>1</v>
          </cell>
          <cell r="N1844" t="str">
            <v>DE</v>
          </cell>
          <cell r="O1844">
            <v>1</v>
          </cell>
          <cell r="P1844">
            <v>0</v>
          </cell>
          <cell r="Q1844">
            <v>0</v>
          </cell>
        </row>
        <row r="1845">
          <cell r="C1845">
            <v>0</v>
          </cell>
          <cell r="D1845" t="str">
            <v xml:space="preserve">ANALISIS DE PRECIOS UNITARIOS </v>
          </cell>
          <cell r="E1845">
            <v>0</v>
          </cell>
          <cell r="F1845">
            <v>0</v>
          </cell>
          <cell r="G1845">
            <v>0</v>
          </cell>
          <cell r="H1845">
            <v>0</v>
          </cell>
          <cell r="I1845">
            <v>0</v>
          </cell>
          <cell r="J1845">
            <v>0</v>
          </cell>
          <cell r="K1845">
            <v>0</v>
          </cell>
          <cell r="L1845">
            <v>0</v>
          </cell>
          <cell r="M1845">
            <v>0</v>
          </cell>
          <cell r="N1845">
            <v>0</v>
          </cell>
          <cell r="O1845">
            <v>0</v>
          </cell>
          <cell r="P1845">
            <v>0</v>
          </cell>
          <cell r="Q1845">
            <v>0</v>
          </cell>
        </row>
        <row r="1846">
          <cell r="C1846">
            <v>0</v>
          </cell>
          <cell r="D1846">
            <v>0</v>
          </cell>
          <cell r="E1846">
            <v>0</v>
          </cell>
          <cell r="F1846">
            <v>0</v>
          </cell>
          <cell r="G1846">
            <v>0</v>
          </cell>
          <cell r="H1846">
            <v>0</v>
          </cell>
          <cell r="I1846">
            <v>0</v>
          </cell>
          <cell r="J1846">
            <v>0</v>
          </cell>
          <cell r="K1846">
            <v>0</v>
          </cell>
          <cell r="L1846">
            <v>0</v>
          </cell>
          <cell r="M1846">
            <v>0</v>
          </cell>
          <cell r="N1846">
            <v>0</v>
          </cell>
          <cell r="O1846">
            <v>0</v>
          </cell>
          <cell r="P1846">
            <v>0</v>
          </cell>
          <cell r="Q1846">
            <v>0</v>
          </cell>
        </row>
        <row r="1847">
          <cell r="C1847">
            <v>0</v>
          </cell>
          <cell r="D1847">
            <v>0</v>
          </cell>
          <cell r="E1847">
            <v>0</v>
          </cell>
          <cell r="F1847">
            <v>0</v>
          </cell>
          <cell r="G1847">
            <v>0</v>
          </cell>
          <cell r="H1847">
            <v>0</v>
          </cell>
          <cell r="I1847">
            <v>0</v>
          </cell>
          <cell r="J1847">
            <v>0</v>
          </cell>
          <cell r="K1847">
            <v>0</v>
          </cell>
          <cell r="L1847" t="str">
            <v>FECHA</v>
          </cell>
          <cell r="M1847" t="str">
            <v>DD</v>
          </cell>
          <cell r="N1847" t="str">
            <v>MM</v>
          </cell>
          <cell r="O1847" t="str">
            <v>AA</v>
          </cell>
          <cell r="P1847">
            <v>0</v>
          </cell>
          <cell r="Q1847">
            <v>0</v>
          </cell>
        </row>
        <row r="1848">
          <cell r="C1848">
            <v>0</v>
          </cell>
          <cell r="D1848">
            <v>0</v>
          </cell>
          <cell r="E1848">
            <v>0</v>
          </cell>
          <cell r="F1848">
            <v>0</v>
          </cell>
          <cell r="G1848">
            <v>0</v>
          </cell>
          <cell r="H1848">
            <v>0</v>
          </cell>
          <cell r="I1848">
            <v>0</v>
          </cell>
          <cell r="J1848">
            <v>0</v>
          </cell>
          <cell r="K1848">
            <v>0</v>
          </cell>
          <cell r="L1848">
            <v>0</v>
          </cell>
          <cell r="M1848">
            <v>8</v>
          </cell>
          <cell r="N1848">
            <v>5</v>
          </cell>
          <cell r="O1848">
            <v>2023</v>
          </cell>
          <cell r="P1848">
            <v>0</v>
          </cell>
          <cell r="Q1848">
            <v>0</v>
          </cell>
        </row>
        <row r="1849">
          <cell r="C1849" t="str">
            <v>ITEMS DE LA PROPUESTA ECONÓMICA</v>
          </cell>
          <cell r="D1849">
            <v>0</v>
          </cell>
          <cell r="E1849">
            <v>0</v>
          </cell>
          <cell r="F1849">
            <v>0</v>
          </cell>
          <cell r="G1849">
            <v>0</v>
          </cell>
          <cell r="H1849">
            <v>0</v>
          </cell>
          <cell r="I1849" t="str">
            <v>ITEMS NO PREVISTOS</v>
          </cell>
          <cell r="J1849">
            <v>0</v>
          </cell>
          <cell r="K1849">
            <v>0</v>
          </cell>
          <cell r="L1849">
            <v>0</v>
          </cell>
          <cell r="M1849">
            <v>0</v>
          </cell>
          <cell r="N1849">
            <v>0</v>
          </cell>
          <cell r="O1849">
            <v>0</v>
          </cell>
          <cell r="P1849">
            <v>0</v>
          </cell>
          <cell r="Q1849">
            <v>0</v>
          </cell>
        </row>
        <row r="1850">
          <cell r="C1850">
            <v>0</v>
          </cell>
          <cell r="D1850">
            <v>0</v>
          </cell>
          <cell r="E1850">
            <v>0</v>
          </cell>
          <cell r="F1850">
            <v>0</v>
          </cell>
          <cell r="G1850">
            <v>0</v>
          </cell>
          <cell r="H1850">
            <v>0</v>
          </cell>
          <cell r="I1850">
            <v>0</v>
          </cell>
          <cell r="J1850">
            <v>0</v>
          </cell>
          <cell r="K1850">
            <v>0</v>
          </cell>
          <cell r="L1850">
            <v>0</v>
          </cell>
          <cell r="M1850">
            <v>0</v>
          </cell>
          <cell r="N1850">
            <v>0</v>
          </cell>
          <cell r="O1850">
            <v>0</v>
          </cell>
          <cell r="P1850">
            <v>0</v>
          </cell>
          <cell r="Q1850">
            <v>0</v>
          </cell>
        </row>
        <row r="1851">
          <cell r="C1851">
            <v>0</v>
          </cell>
          <cell r="D1851">
            <v>0</v>
          </cell>
          <cell r="E1851">
            <v>0</v>
          </cell>
          <cell r="F1851">
            <v>0</v>
          </cell>
          <cell r="G1851">
            <v>0</v>
          </cell>
          <cell r="H1851">
            <v>0</v>
          </cell>
          <cell r="I1851">
            <v>0</v>
          </cell>
          <cell r="J1851">
            <v>0</v>
          </cell>
          <cell r="K1851">
            <v>0</v>
          </cell>
          <cell r="L1851">
            <v>0</v>
          </cell>
          <cell r="M1851">
            <v>0</v>
          </cell>
          <cell r="N1851">
            <v>0</v>
          </cell>
          <cell r="O1851">
            <v>0</v>
          </cell>
          <cell r="P1851">
            <v>0</v>
          </cell>
          <cell r="Q1851">
            <v>0</v>
          </cell>
        </row>
        <row r="1852">
          <cell r="C1852">
            <v>0</v>
          </cell>
          <cell r="D1852">
            <v>0</v>
          </cell>
          <cell r="E1852">
            <v>0</v>
          </cell>
          <cell r="F1852">
            <v>0</v>
          </cell>
          <cell r="G1852">
            <v>0</v>
          </cell>
          <cell r="H1852">
            <v>0</v>
          </cell>
          <cell r="I1852">
            <v>0</v>
          </cell>
          <cell r="J1852">
            <v>0</v>
          </cell>
          <cell r="K1852">
            <v>0</v>
          </cell>
          <cell r="L1852">
            <v>0</v>
          </cell>
          <cell r="M1852">
            <v>0</v>
          </cell>
          <cell r="N1852">
            <v>0</v>
          </cell>
          <cell r="O1852">
            <v>0</v>
          </cell>
          <cell r="P1852">
            <v>0</v>
          </cell>
          <cell r="Q1852">
            <v>0</v>
          </cell>
        </row>
        <row r="1853">
          <cell r="C1853" t="str">
            <v>DATOS ESPECÍFICOS</v>
          </cell>
          <cell r="D1853">
            <v>0</v>
          </cell>
          <cell r="E1853">
            <v>0</v>
          </cell>
          <cell r="F1853">
            <v>0</v>
          </cell>
          <cell r="G1853">
            <v>0</v>
          </cell>
          <cell r="H1853">
            <v>0</v>
          </cell>
          <cell r="I1853">
            <v>0</v>
          </cell>
          <cell r="J1853">
            <v>0</v>
          </cell>
          <cell r="K1853">
            <v>0</v>
          </cell>
          <cell r="L1853">
            <v>0</v>
          </cell>
          <cell r="M1853">
            <v>0</v>
          </cell>
          <cell r="N1853">
            <v>0</v>
          </cell>
          <cell r="O1853">
            <v>0</v>
          </cell>
          <cell r="P1853">
            <v>0</v>
          </cell>
          <cell r="Q1853">
            <v>0</v>
          </cell>
        </row>
        <row r="1854">
          <cell r="C1854">
            <v>0</v>
          </cell>
          <cell r="D1854">
            <v>0</v>
          </cell>
          <cell r="E1854">
            <v>0</v>
          </cell>
          <cell r="F1854">
            <v>0</v>
          </cell>
          <cell r="G1854">
            <v>0</v>
          </cell>
          <cell r="H1854">
            <v>0</v>
          </cell>
          <cell r="I1854">
            <v>0</v>
          </cell>
          <cell r="J1854">
            <v>0</v>
          </cell>
          <cell r="K1854">
            <v>0</v>
          </cell>
          <cell r="L1854">
            <v>0</v>
          </cell>
          <cell r="M1854">
            <v>0</v>
          </cell>
          <cell r="N1854">
            <v>0</v>
          </cell>
          <cell r="O1854">
            <v>0</v>
          </cell>
          <cell r="P1854">
            <v>0</v>
          </cell>
          <cell r="Q1854">
            <v>0</v>
          </cell>
        </row>
        <row r="1855">
          <cell r="C1855" t="str">
            <v>ITEM</v>
          </cell>
          <cell r="D1855" t="str">
            <v>DESCRIPCIÓN</v>
          </cell>
          <cell r="E1855">
            <v>0</v>
          </cell>
          <cell r="F1855">
            <v>0</v>
          </cell>
          <cell r="G1855">
            <v>0</v>
          </cell>
          <cell r="H1855">
            <v>0</v>
          </cell>
          <cell r="I1855">
            <v>0</v>
          </cell>
          <cell r="J1855">
            <v>0</v>
          </cell>
          <cell r="K1855">
            <v>0</v>
          </cell>
          <cell r="L1855">
            <v>0</v>
          </cell>
          <cell r="M1855" t="str">
            <v>UNIDAD</v>
          </cell>
          <cell r="N1855">
            <v>0</v>
          </cell>
          <cell r="O1855" t="str">
            <v>CANTIDAD</v>
          </cell>
          <cell r="P1855">
            <v>0</v>
          </cell>
          <cell r="Q1855">
            <v>0</v>
          </cell>
        </row>
        <row r="1856">
          <cell r="C1856" t="str">
            <v>5.7.2</v>
          </cell>
          <cell r="D1856" t="str">
            <v>S.T.I de Tubería PVC RDE 21 de acueducto Ø = 19 mm. incluye accesorios, limpiador y todo lo necesario para su correcta construcción; la excavación y llenos se pagaran en su ítem respectivo.</v>
          </cell>
          <cell r="E1856">
            <v>0</v>
          </cell>
          <cell r="F1856">
            <v>0</v>
          </cell>
          <cell r="G1856">
            <v>0</v>
          </cell>
          <cell r="H1856">
            <v>0</v>
          </cell>
          <cell r="I1856">
            <v>0</v>
          </cell>
          <cell r="J1856">
            <v>0</v>
          </cell>
          <cell r="K1856">
            <v>0</v>
          </cell>
          <cell r="L1856">
            <v>0</v>
          </cell>
          <cell r="M1856" t="str">
            <v>m</v>
          </cell>
          <cell r="N1856">
            <v>0</v>
          </cell>
          <cell r="O1856">
            <v>18</v>
          </cell>
          <cell r="P1856">
            <v>0</v>
          </cell>
          <cell r="Q1856">
            <v>0</v>
          </cell>
          <cell r="R1856">
            <v>14946</v>
          </cell>
          <cell r="S1856">
            <v>19270</v>
          </cell>
          <cell r="T1856">
            <v>2.35E-2</v>
          </cell>
          <cell r="U1856">
            <v>0.50629999999999997</v>
          </cell>
          <cell r="V1856">
            <v>0</v>
          </cell>
          <cell r="W1856">
            <v>0.47020000000000001</v>
          </cell>
        </row>
        <row r="1857">
          <cell r="C1857" t="str">
            <v>I. EQUIPO</v>
          </cell>
          <cell r="D1857">
            <v>0</v>
          </cell>
          <cell r="E1857">
            <v>0</v>
          </cell>
          <cell r="F1857">
            <v>0</v>
          </cell>
          <cell r="G1857">
            <v>0</v>
          </cell>
          <cell r="H1857">
            <v>0</v>
          </cell>
          <cell r="I1857">
            <v>0</v>
          </cell>
          <cell r="J1857">
            <v>0</v>
          </cell>
          <cell r="K1857">
            <v>0</v>
          </cell>
          <cell r="L1857">
            <v>0</v>
          </cell>
          <cell r="M1857">
            <v>0</v>
          </cell>
          <cell r="N1857">
            <v>0</v>
          </cell>
          <cell r="O1857">
            <v>0</v>
          </cell>
          <cell r="P1857">
            <v>0</v>
          </cell>
          <cell r="Q1857">
            <v>0</v>
          </cell>
        </row>
        <row r="1858">
          <cell r="C1858">
            <v>0</v>
          </cell>
          <cell r="D1858">
            <v>0</v>
          </cell>
          <cell r="E1858">
            <v>0</v>
          </cell>
          <cell r="F1858">
            <v>0</v>
          </cell>
          <cell r="G1858">
            <v>0</v>
          </cell>
          <cell r="H1858">
            <v>0</v>
          </cell>
          <cell r="I1858">
            <v>0</v>
          </cell>
          <cell r="J1858">
            <v>0</v>
          </cell>
          <cell r="K1858">
            <v>0</v>
          </cell>
          <cell r="L1858">
            <v>0</v>
          </cell>
          <cell r="M1858">
            <v>0</v>
          </cell>
          <cell r="N1858">
            <v>0</v>
          </cell>
          <cell r="O1858">
            <v>0</v>
          </cell>
          <cell r="P1858">
            <v>0</v>
          </cell>
          <cell r="Q1858">
            <v>0</v>
          </cell>
        </row>
        <row r="1859">
          <cell r="C1859" t="str">
            <v>DESCRIPCIÓN</v>
          </cell>
          <cell r="D1859">
            <v>0</v>
          </cell>
          <cell r="E1859">
            <v>0</v>
          </cell>
          <cell r="F1859">
            <v>0</v>
          </cell>
          <cell r="G1859">
            <v>0</v>
          </cell>
          <cell r="H1859" t="str">
            <v>MARCA</v>
          </cell>
          <cell r="I1859">
            <v>0</v>
          </cell>
          <cell r="J1859" t="str">
            <v>TIPO</v>
          </cell>
          <cell r="K1859">
            <v>0</v>
          </cell>
          <cell r="L1859" t="str">
            <v>TARIFA/HORA</v>
          </cell>
          <cell r="M1859" t="str">
            <v>RENDIMIENTO</v>
          </cell>
          <cell r="N1859">
            <v>0</v>
          </cell>
          <cell r="O1859" t="str">
            <v>Vr. UNITARIO</v>
          </cell>
          <cell r="P1859">
            <v>0</v>
          </cell>
          <cell r="Q1859">
            <v>0</v>
          </cell>
        </row>
        <row r="1860">
          <cell r="C1860">
            <v>0</v>
          </cell>
          <cell r="D1860">
            <v>0</v>
          </cell>
          <cell r="E1860">
            <v>0</v>
          </cell>
          <cell r="F1860">
            <v>0</v>
          </cell>
          <cell r="G1860">
            <v>0</v>
          </cell>
          <cell r="H1860">
            <v>0</v>
          </cell>
          <cell r="I1860">
            <v>0</v>
          </cell>
          <cell r="J1860" t="str">
            <v/>
          </cell>
          <cell r="K1860">
            <v>0</v>
          </cell>
          <cell r="L1860" t="str">
            <v/>
          </cell>
          <cell r="M1860">
            <v>0</v>
          </cell>
          <cell r="N1860">
            <v>0</v>
          </cell>
          <cell r="O1860">
            <v>0</v>
          </cell>
          <cell r="P1860">
            <v>0</v>
          </cell>
          <cell r="Q1860">
            <v>0</v>
          </cell>
          <cell r="R1860">
            <v>0</v>
          </cell>
          <cell r="T1860">
            <v>0</v>
          </cell>
        </row>
        <row r="1861">
          <cell r="C1861">
            <v>0</v>
          </cell>
          <cell r="D1861">
            <v>0</v>
          </cell>
          <cell r="E1861">
            <v>0</v>
          </cell>
          <cell r="F1861">
            <v>0</v>
          </cell>
          <cell r="G1861">
            <v>0</v>
          </cell>
          <cell r="H1861">
            <v>0</v>
          </cell>
          <cell r="I1861">
            <v>0</v>
          </cell>
          <cell r="J1861" t="str">
            <v/>
          </cell>
          <cell r="K1861">
            <v>0</v>
          </cell>
          <cell r="L1861" t="str">
            <v/>
          </cell>
          <cell r="M1861">
            <v>0</v>
          </cell>
          <cell r="N1861">
            <v>0</v>
          </cell>
          <cell r="O1861">
            <v>0</v>
          </cell>
          <cell r="P1861">
            <v>0</v>
          </cell>
          <cell r="Q1861">
            <v>0</v>
          </cell>
          <cell r="R1861">
            <v>0</v>
          </cell>
          <cell r="T1861">
            <v>0</v>
          </cell>
        </row>
        <row r="1862">
          <cell r="C1862">
            <v>0</v>
          </cell>
          <cell r="D1862">
            <v>0</v>
          </cell>
          <cell r="E1862">
            <v>0</v>
          </cell>
          <cell r="F1862">
            <v>0</v>
          </cell>
          <cell r="G1862">
            <v>0</v>
          </cell>
          <cell r="H1862">
            <v>0</v>
          </cell>
          <cell r="I1862">
            <v>0</v>
          </cell>
          <cell r="J1862" t="str">
            <v/>
          </cell>
          <cell r="K1862">
            <v>0</v>
          </cell>
          <cell r="L1862" t="str">
            <v/>
          </cell>
          <cell r="M1862">
            <v>0</v>
          </cell>
          <cell r="N1862">
            <v>0</v>
          </cell>
          <cell r="O1862">
            <v>0</v>
          </cell>
          <cell r="P1862">
            <v>0</v>
          </cell>
          <cell r="Q1862">
            <v>0</v>
          </cell>
          <cell r="R1862">
            <v>0</v>
          </cell>
          <cell r="T1862">
            <v>0</v>
          </cell>
        </row>
        <row r="1863">
          <cell r="C1863" t="str">
            <v>Herramienta Menor (Como % de Mano de Obra)</v>
          </cell>
          <cell r="D1863">
            <v>0</v>
          </cell>
          <cell r="E1863">
            <v>0</v>
          </cell>
          <cell r="F1863">
            <v>0</v>
          </cell>
          <cell r="G1863">
            <v>0</v>
          </cell>
          <cell r="H1863">
            <v>0</v>
          </cell>
          <cell r="I1863">
            <v>0</v>
          </cell>
          <cell r="J1863" t="str">
            <v>Dia</v>
          </cell>
          <cell r="K1863">
            <v>0</v>
          </cell>
          <cell r="L1863">
            <v>7028</v>
          </cell>
          <cell r="M1863">
            <v>0.05</v>
          </cell>
          <cell r="N1863">
            <v>0</v>
          </cell>
          <cell r="O1863">
            <v>351</v>
          </cell>
          <cell r="P1863">
            <v>0</v>
          </cell>
          <cell r="Q1863">
            <v>0</v>
          </cell>
          <cell r="R1863">
            <v>6318</v>
          </cell>
          <cell r="T1863" t="str">
            <v>Herramienta Menor (Como % de Mano de Obra)</v>
          </cell>
        </row>
        <row r="1864">
          <cell r="C1864">
            <v>0</v>
          </cell>
          <cell r="D1864">
            <v>0</v>
          </cell>
          <cell r="E1864">
            <v>0</v>
          </cell>
          <cell r="F1864">
            <v>0</v>
          </cell>
          <cell r="G1864">
            <v>0</v>
          </cell>
          <cell r="H1864">
            <v>0</v>
          </cell>
          <cell r="I1864">
            <v>0</v>
          </cell>
          <cell r="J1864">
            <v>0</v>
          </cell>
          <cell r="K1864">
            <v>0</v>
          </cell>
          <cell r="L1864">
            <v>2.35E-2</v>
          </cell>
          <cell r="M1864" t="str">
            <v>SUBTOTAL $</v>
          </cell>
          <cell r="N1864">
            <v>0</v>
          </cell>
          <cell r="O1864">
            <v>351</v>
          </cell>
          <cell r="P1864">
            <v>0</v>
          </cell>
          <cell r="Q1864">
            <v>0</v>
          </cell>
          <cell r="T1864">
            <v>0</v>
          </cell>
        </row>
        <row r="1865">
          <cell r="C1865" t="str">
            <v>II. MATERIALES</v>
          </cell>
          <cell r="D1865">
            <v>0</v>
          </cell>
          <cell r="E1865">
            <v>0</v>
          </cell>
          <cell r="F1865">
            <v>0</v>
          </cell>
          <cell r="G1865">
            <v>0</v>
          </cell>
          <cell r="H1865">
            <v>0</v>
          </cell>
          <cell r="I1865">
            <v>0</v>
          </cell>
          <cell r="J1865">
            <v>0</v>
          </cell>
          <cell r="K1865">
            <v>0</v>
          </cell>
          <cell r="L1865">
            <v>0</v>
          </cell>
          <cell r="M1865">
            <v>0</v>
          </cell>
          <cell r="N1865">
            <v>0</v>
          </cell>
          <cell r="O1865">
            <v>0</v>
          </cell>
          <cell r="P1865">
            <v>0</v>
          </cell>
          <cell r="Q1865">
            <v>0</v>
          </cell>
          <cell r="T1865">
            <v>0</v>
          </cell>
        </row>
        <row r="1866">
          <cell r="C1866">
            <v>0</v>
          </cell>
          <cell r="D1866">
            <v>0</v>
          </cell>
          <cell r="E1866">
            <v>0</v>
          </cell>
          <cell r="F1866">
            <v>0</v>
          </cell>
          <cell r="G1866">
            <v>0</v>
          </cell>
          <cell r="H1866">
            <v>0</v>
          </cell>
          <cell r="I1866">
            <v>0</v>
          </cell>
          <cell r="J1866">
            <v>0</v>
          </cell>
          <cell r="K1866">
            <v>0</v>
          </cell>
          <cell r="L1866">
            <v>0</v>
          </cell>
          <cell r="M1866">
            <v>0</v>
          </cell>
          <cell r="N1866">
            <v>0</v>
          </cell>
          <cell r="O1866">
            <v>0</v>
          </cell>
          <cell r="P1866">
            <v>0</v>
          </cell>
          <cell r="Q1866">
            <v>0</v>
          </cell>
          <cell r="T1866">
            <v>0</v>
          </cell>
        </row>
        <row r="1867">
          <cell r="C1867" t="str">
            <v>DESCRIPCIÓN</v>
          </cell>
          <cell r="D1867">
            <v>0</v>
          </cell>
          <cell r="E1867">
            <v>0</v>
          </cell>
          <cell r="F1867">
            <v>0</v>
          </cell>
          <cell r="G1867">
            <v>0</v>
          </cell>
          <cell r="H1867">
            <v>0</v>
          </cell>
          <cell r="I1867">
            <v>0</v>
          </cell>
          <cell r="J1867">
            <v>0</v>
          </cell>
          <cell r="K1867" t="str">
            <v>UNIDAD</v>
          </cell>
          <cell r="L1867" t="str">
            <v>CANTIDAD</v>
          </cell>
          <cell r="M1867" t="str">
            <v>PRECIO UNIT.</v>
          </cell>
          <cell r="N1867">
            <v>0</v>
          </cell>
          <cell r="O1867" t="str">
            <v>Vr. UNITARIO</v>
          </cell>
          <cell r="P1867">
            <v>0</v>
          </cell>
          <cell r="Q1867">
            <v>0</v>
          </cell>
          <cell r="T1867">
            <v>0</v>
          </cell>
        </row>
        <row r="1868">
          <cell r="C1868" t="str">
            <v>Tubo de Presión de 3/4" 11-400psi x 6 m</v>
          </cell>
          <cell r="D1868">
            <v>0</v>
          </cell>
          <cell r="E1868">
            <v>0</v>
          </cell>
          <cell r="F1868">
            <v>0</v>
          </cell>
          <cell r="G1868">
            <v>0</v>
          </cell>
          <cell r="H1868">
            <v>0</v>
          </cell>
          <cell r="I1868">
            <v>0</v>
          </cell>
          <cell r="J1868">
            <v>0</v>
          </cell>
          <cell r="K1868" t="str">
            <v>u</v>
          </cell>
          <cell r="L1868">
            <v>0.17499999999999999</v>
          </cell>
          <cell r="M1868">
            <v>29800</v>
          </cell>
          <cell r="N1868">
            <v>0</v>
          </cell>
          <cell r="O1868">
            <v>5215</v>
          </cell>
          <cell r="P1868">
            <v>0</v>
          </cell>
          <cell r="Q1868">
            <v>0</v>
          </cell>
          <cell r="R1868">
            <v>3.15</v>
          </cell>
          <cell r="T1868" t="str">
            <v>Tubo de Presión de 3/4" 11-400psi x 6 m</v>
          </cell>
        </row>
        <row r="1869">
          <cell r="C1869" t="str">
            <v>Unión PVC-P, Ø= 3/4"</v>
          </cell>
          <cell r="D1869">
            <v>0</v>
          </cell>
          <cell r="E1869">
            <v>0</v>
          </cell>
          <cell r="F1869">
            <v>0</v>
          </cell>
          <cell r="G1869">
            <v>0</v>
          </cell>
          <cell r="H1869">
            <v>0</v>
          </cell>
          <cell r="I1869">
            <v>0</v>
          </cell>
          <cell r="J1869">
            <v>0</v>
          </cell>
          <cell r="K1869" t="str">
            <v>u</v>
          </cell>
          <cell r="L1869">
            <v>0.27562500000000001</v>
          </cell>
          <cell r="M1869">
            <v>1866</v>
          </cell>
          <cell r="N1869">
            <v>0</v>
          </cell>
          <cell r="O1869">
            <v>514</v>
          </cell>
          <cell r="P1869">
            <v>0</v>
          </cell>
          <cell r="Q1869">
            <v>0</v>
          </cell>
          <cell r="R1869">
            <v>4.96</v>
          </cell>
          <cell r="T1869" t="str">
            <v>Unión PVC-P, Ø= 3/4"</v>
          </cell>
        </row>
        <row r="1870">
          <cell r="C1870" t="str">
            <v>Codo 90º PVC-P Ø= 3/4"</v>
          </cell>
          <cell r="D1870">
            <v>0</v>
          </cell>
          <cell r="E1870">
            <v>0</v>
          </cell>
          <cell r="F1870">
            <v>0</v>
          </cell>
          <cell r="G1870">
            <v>0</v>
          </cell>
          <cell r="H1870">
            <v>0</v>
          </cell>
          <cell r="I1870">
            <v>0</v>
          </cell>
          <cell r="J1870">
            <v>0</v>
          </cell>
          <cell r="K1870" t="str">
            <v>u</v>
          </cell>
          <cell r="L1870">
            <v>0.62489700000000004</v>
          </cell>
          <cell r="M1870">
            <v>2215</v>
          </cell>
          <cell r="N1870">
            <v>0</v>
          </cell>
          <cell r="O1870">
            <v>1384</v>
          </cell>
          <cell r="P1870">
            <v>0</v>
          </cell>
          <cell r="Q1870">
            <v>0</v>
          </cell>
          <cell r="R1870">
            <v>11.25</v>
          </cell>
          <cell r="T1870" t="str">
            <v>Codo 90º PVC-P Ø= 3/4"</v>
          </cell>
        </row>
        <row r="1871">
          <cell r="C1871" t="str">
            <v>Tee PVC-P Ø= 3/4"</v>
          </cell>
          <cell r="D1871">
            <v>0</v>
          </cell>
          <cell r="E1871">
            <v>0</v>
          </cell>
          <cell r="F1871">
            <v>0</v>
          </cell>
          <cell r="G1871">
            <v>0</v>
          </cell>
          <cell r="H1871">
            <v>0</v>
          </cell>
          <cell r="I1871">
            <v>0</v>
          </cell>
          <cell r="J1871">
            <v>0</v>
          </cell>
          <cell r="K1871" t="str">
            <v>u</v>
          </cell>
          <cell r="L1871">
            <v>0.100233</v>
          </cell>
          <cell r="M1871">
            <v>2215</v>
          </cell>
          <cell r="N1871">
            <v>0</v>
          </cell>
          <cell r="O1871">
            <v>222</v>
          </cell>
          <cell r="P1871">
            <v>0</v>
          </cell>
          <cell r="Q1871">
            <v>0</v>
          </cell>
          <cell r="R1871">
            <v>1.8</v>
          </cell>
          <cell r="T1871" t="str">
            <v>Tee PVC-P Ø= 3/4"</v>
          </cell>
        </row>
        <row r="1872">
          <cell r="C1872" t="str">
            <v>Adaptador macho PVC-P Ø= 3/4"</v>
          </cell>
          <cell r="D1872">
            <v>0</v>
          </cell>
          <cell r="E1872">
            <v>0</v>
          </cell>
          <cell r="F1872">
            <v>0</v>
          </cell>
          <cell r="G1872">
            <v>0</v>
          </cell>
          <cell r="H1872">
            <v>0</v>
          </cell>
          <cell r="I1872">
            <v>0</v>
          </cell>
          <cell r="J1872">
            <v>0</v>
          </cell>
          <cell r="K1872" t="str">
            <v>u</v>
          </cell>
          <cell r="L1872">
            <v>3.5699999999999998E-3</v>
          </cell>
          <cell r="M1872">
            <v>944</v>
          </cell>
          <cell r="N1872">
            <v>0</v>
          </cell>
          <cell r="O1872">
            <v>3</v>
          </cell>
          <cell r="P1872">
            <v>0</v>
          </cell>
          <cell r="Q1872">
            <v>0</v>
          </cell>
          <cell r="R1872">
            <v>0.06</v>
          </cell>
          <cell r="T1872" t="str">
            <v>Adaptador macho PVC-P Ø= 3/4"</v>
          </cell>
        </row>
        <row r="1873">
          <cell r="C1873" t="str">
            <v>Soldadura liquida PVC 1/4 de Gl</v>
          </cell>
          <cell r="D1873">
            <v>0</v>
          </cell>
          <cell r="E1873">
            <v>0</v>
          </cell>
          <cell r="F1873">
            <v>0</v>
          </cell>
          <cell r="G1873">
            <v>0</v>
          </cell>
          <cell r="H1873">
            <v>0</v>
          </cell>
          <cell r="I1873">
            <v>0</v>
          </cell>
          <cell r="J1873">
            <v>0</v>
          </cell>
          <cell r="K1873" t="str">
            <v>u</v>
          </cell>
          <cell r="L1873">
            <v>5.2500000000000003E-3</v>
          </cell>
          <cell r="M1873">
            <v>10695</v>
          </cell>
          <cell r="N1873">
            <v>0</v>
          </cell>
          <cell r="O1873">
            <v>56</v>
          </cell>
          <cell r="P1873">
            <v>0</v>
          </cell>
          <cell r="Q1873">
            <v>0</v>
          </cell>
          <cell r="R1873">
            <v>0.09</v>
          </cell>
          <cell r="T1873" t="str">
            <v>Soldadura liquida PVC 1/4 de Gl</v>
          </cell>
        </row>
        <row r="1874">
          <cell r="C1874" t="str">
            <v xml:space="preserve">Removedor PVC 1/4 galon </v>
          </cell>
          <cell r="D1874">
            <v>0</v>
          </cell>
          <cell r="E1874">
            <v>0</v>
          </cell>
          <cell r="F1874">
            <v>0</v>
          </cell>
          <cell r="G1874">
            <v>0</v>
          </cell>
          <cell r="H1874">
            <v>0</v>
          </cell>
          <cell r="I1874">
            <v>0</v>
          </cell>
          <cell r="J1874">
            <v>0</v>
          </cell>
          <cell r="K1874" t="str">
            <v>u</v>
          </cell>
          <cell r="L1874">
            <v>5.2500000000000003E-3</v>
          </cell>
          <cell r="M1874">
            <v>32934</v>
          </cell>
          <cell r="N1874">
            <v>0</v>
          </cell>
          <cell r="O1874">
            <v>173</v>
          </cell>
          <cell r="P1874">
            <v>0</v>
          </cell>
          <cell r="Q1874">
            <v>0</v>
          </cell>
          <cell r="R1874">
            <v>0.09</v>
          </cell>
          <cell r="T1874" t="str">
            <v xml:space="preserve">Removedor PVC 1/4 galon </v>
          </cell>
        </row>
        <row r="1875">
          <cell r="C1875">
            <v>0</v>
          </cell>
          <cell r="D1875">
            <v>0</v>
          </cell>
          <cell r="E1875">
            <v>0</v>
          </cell>
          <cell r="F1875">
            <v>0</v>
          </cell>
          <cell r="G1875">
            <v>0</v>
          </cell>
          <cell r="H1875">
            <v>0</v>
          </cell>
          <cell r="I1875">
            <v>0</v>
          </cell>
          <cell r="J1875">
            <v>0</v>
          </cell>
          <cell r="K1875">
            <v>0</v>
          </cell>
          <cell r="L1875">
            <v>0.50629999999999997</v>
          </cell>
          <cell r="M1875" t="str">
            <v>SUBTOTAL $</v>
          </cell>
          <cell r="N1875">
            <v>0</v>
          </cell>
          <cell r="O1875">
            <v>7567</v>
          </cell>
          <cell r="P1875">
            <v>0</v>
          </cell>
          <cell r="Q1875">
            <v>0</v>
          </cell>
          <cell r="T1875">
            <v>0</v>
          </cell>
        </row>
        <row r="1876">
          <cell r="C1876" t="str">
            <v>III. TRANSPORTES</v>
          </cell>
          <cell r="D1876">
            <v>0</v>
          </cell>
          <cell r="E1876">
            <v>0</v>
          </cell>
          <cell r="F1876">
            <v>0</v>
          </cell>
          <cell r="G1876">
            <v>0</v>
          </cell>
          <cell r="H1876">
            <v>0</v>
          </cell>
          <cell r="I1876">
            <v>0</v>
          </cell>
          <cell r="J1876">
            <v>0</v>
          </cell>
          <cell r="K1876">
            <v>0</v>
          </cell>
          <cell r="L1876">
            <v>0</v>
          </cell>
          <cell r="M1876">
            <v>0</v>
          </cell>
          <cell r="N1876">
            <v>0</v>
          </cell>
          <cell r="O1876">
            <v>0</v>
          </cell>
          <cell r="P1876">
            <v>0</v>
          </cell>
          <cell r="Q1876">
            <v>0</v>
          </cell>
          <cell r="T1876">
            <v>0</v>
          </cell>
        </row>
        <row r="1877">
          <cell r="C1877">
            <v>0</v>
          </cell>
          <cell r="D1877">
            <v>0</v>
          </cell>
          <cell r="E1877">
            <v>0</v>
          </cell>
          <cell r="F1877">
            <v>0</v>
          </cell>
          <cell r="G1877">
            <v>0</v>
          </cell>
          <cell r="H1877">
            <v>0</v>
          </cell>
          <cell r="I1877">
            <v>0</v>
          </cell>
          <cell r="J1877">
            <v>0</v>
          </cell>
          <cell r="K1877">
            <v>0</v>
          </cell>
          <cell r="L1877">
            <v>0</v>
          </cell>
          <cell r="M1877">
            <v>0</v>
          </cell>
          <cell r="N1877">
            <v>0</v>
          </cell>
          <cell r="O1877">
            <v>0</v>
          </cell>
          <cell r="P1877">
            <v>0</v>
          </cell>
          <cell r="Q1877">
            <v>0</v>
          </cell>
          <cell r="T1877">
            <v>0</v>
          </cell>
        </row>
        <row r="1878">
          <cell r="C1878" t="str">
            <v>MATERIAL</v>
          </cell>
          <cell r="D1878">
            <v>0</v>
          </cell>
          <cell r="E1878">
            <v>0</v>
          </cell>
          <cell r="F1878">
            <v>0</v>
          </cell>
          <cell r="G1878">
            <v>0</v>
          </cell>
          <cell r="H1878">
            <v>0</v>
          </cell>
          <cell r="I1878">
            <v>0</v>
          </cell>
          <cell r="J1878" t="str">
            <v>VOL. o PESO</v>
          </cell>
          <cell r="K1878" t="str">
            <v>DISTANCIA</v>
          </cell>
          <cell r="L1878" t="str">
            <v>M3 o Ton/Km</v>
          </cell>
          <cell r="M1878" t="str">
            <v>TARIFA</v>
          </cell>
          <cell r="N1878">
            <v>0</v>
          </cell>
          <cell r="O1878" t="str">
            <v>Vr. UNITARIO</v>
          </cell>
          <cell r="P1878">
            <v>0</v>
          </cell>
          <cell r="Q1878">
            <v>0</v>
          </cell>
          <cell r="T1878">
            <v>0</v>
          </cell>
        </row>
        <row r="1879">
          <cell r="C1879">
            <v>0</v>
          </cell>
          <cell r="D1879">
            <v>0</v>
          </cell>
          <cell r="E1879">
            <v>0</v>
          </cell>
          <cell r="F1879">
            <v>0</v>
          </cell>
          <cell r="G1879">
            <v>0</v>
          </cell>
          <cell r="H1879">
            <v>0</v>
          </cell>
          <cell r="I1879">
            <v>0</v>
          </cell>
          <cell r="J1879" t="str">
            <v/>
          </cell>
          <cell r="K1879">
            <v>0</v>
          </cell>
          <cell r="L1879">
            <v>0</v>
          </cell>
          <cell r="M1879">
            <v>0</v>
          </cell>
          <cell r="N1879">
            <v>0</v>
          </cell>
          <cell r="O1879">
            <v>0</v>
          </cell>
          <cell r="P1879">
            <v>0</v>
          </cell>
          <cell r="Q1879">
            <v>0</v>
          </cell>
          <cell r="R1879">
            <v>0</v>
          </cell>
          <cell r="T1879">
            <v>0</v>
          </cell>
        </row>
        <row r="1880">
          <cell r="C1880">
            <v>0</v>
          </cell>
          <cell r="D1880">
            <v>0</v>
          </cell>
          <cell r="E1880">
            <v>0</v>
          </cell>
          <cell r="F1880">
            <v>0</v>
          </cell>
          <cell r="G1880">
            <v>0</v>
          </cell>
          <cell r="H1880">
            <v>0</v>
          </cell>
          <cell r="I1880">
            <v>0</v>
          </cell>
          <cell r="J1880" t="str">
            <v/>
          </cell>
          <cell r="K1880">
            <v>0</v>
          </cell>
          <cell r="L1880">
            <v>0</v>
          </cell>
          <cell r="M1880">
            <v>0</v>
          </cell>
          <cell r="N1880">
            <v>0</v>
          </cell>
          <cell r="O1880">
            <v>0</v>
          </cell>
          <cell r="P1880">
            <v>0</v>
          </cell>
          <cell r="Q1880">
            <v>0</v>
          </cell>
          <cell r="R1880">
            <v>0</v>
          </cell>
          <cell r="T1880">
            <v>0</v>
          </cell>
        </row>
        <row r="1881">
          <cell r="C1881">
            <v>0</v>
          </cell>
          <cell r="D1881">
            <v>0</v>
          </cell>
          <cell r="E1881">
            <v>0</v>
          </cell>
          <cell r="F1881">
            <v>0</v>
          </cell>
          <cell r="G1881">
            <v>0</v>
          </cell>
          <cell r="H1881">
            <v>0</v>
          </cell>
          <cell r="I1881">
            <v>0</v>
          </cell>
          <cell r="J1881" t="str">
            <v/>
          </cell>
          <cell r="K1881">
            <v>0</v>
          </cell>
          <cell r="L1881">
            <v>0</v>
          </cell>
          <cell r="M1881">
            <v>0</v>
          </cell>
          <cell r="N1881">
            <v>0</v>
          </cell>
          <cell r="O1881">
            <v>0</v>
          </cell>
          <cell r="P1881">
            <v>0</v>
          </cell>
          <cell r="Q1881">
            <v>0</v>
          </cell>
          <cell r="R1881">
            <v>0</v>
          </cell>
          <cell r="T1881">
            <v>0</v>
          </cell>
        </row>
        <row r="1882">
          <cell r="C1882">
            <v>0</v>
          </cell>
          <cell r="D1882">
            <v>0</v>
          </cell>
          <cell r="E1882">
            <v>0</v>
          </cell>
          <cell r="F1882">
            <v>0</v>
          </cell>
          <cell r="G1882">
            <v>0</v>
          </cell>
          <cell r="H1882">
            <v>0</v>
          </cell>
          <cell r="I1882">
            <v>0</v>
          </cell>
          <cell r="J1882">
            <v>0</v>
          </cell>
          <cell r="K1882">
            <v>0</v>
          </cell>
          <cell r="L1882">
            <v>0</v>
          </cell>
          <cell r="M1882" t="str">
            <v>SUBTOTAL $</v>
          </cell>
          <cell r="N1882">
            <v>0</v>
          </cell>
          <cell r="O1882">
            <v>0</v>
          </cell>
          <cell r="P1882">
            <v>0</v>
          </cell>
          <cell r="Q1882">
            <v>0</v>
          </cell>
          <cell r="T1882">
            <v>0</v>
          </cell>
        </row>
        <row r="1883">
          <cell r="C1883" t="str">
            <v>IV. MANO DE OBRA</v>
          </cell>
          <cell r="D1883">
            <v>0</v>
          </cell>
          <cell r="E1883">
            <v>0</v>
          </cell>
          <cell r="F1883">
            <v>0</v>
          </cell>
          <cell r="G1883">
            <v>0</v>
          </cell>
          <cell r="H1883">
            <v>0</v>
          </cell>
          <cell r="I1883">
            <v>0</v>
          </cell>
          <cell r="J1883">
            <v>0</v>
          </cell>
          <cell r="K1883">
            <v>0</v>
          </cell>
          <cell r="L1883">
            <v>0</v>
          </cell>
          <cell r="M1883">
            <v>0</v>
          </cell>
          <cell r="N1883">
            <v>0</v>
          </cell>
          <cell r="O1883">
            <v>0</v>
          </cell>
          <cell r="P1883">
            <v>0</v>
          </cell>
          <cell r="Q1883">
            <v>0</v>
          </cell>
          <cell r="T1883">
            <v>0</v>
          </cell>
        </row>
        <row r="1884">
          <cell r="C1884">
            <v>0</v>
          </cell>
          <cell r="D1884">
            <v>0</v>
          </cell>
          <cell r="E1884">
            <v>0</v>
          </cell>
          <cell r="F1884">
            <v>0</v>
          </cell>
          <cell r="G1884">
            <v>0</v>
          </cell>
          <cell r="H1884">
            <v>0</v>
          </cell>
          <cell r="I1884">
            <v>0</v>
          </cell>
          <cell r="J1884">
            <v>0</v>
          </cell>
          <cell r="K1884">
            <v>0</v>
          </cell>
          <cell r="L1884">
            <v>0</v>
          </cell>
          <cell r="M1884">
            <v>0</v>
          </cell>
          <cell r="N1884">
            <v>0</v>
          </cell>
          <cell r="O1884">
            <v>0</v>
          </cell>
          <cell r="P1884">
            <v>0</v>
          </cell>
          <cell r="Q1884">
            <v>0</v>
          </cell>
          <cell r="T1884">
            <v>0</v>
          </cell>
        </row>
        <row r="1885">
          <cell r="C1885" t="str">
            <v>TRABAJADOR</v>
          </cell>
          <cell r="D1885">
            <v>0</v>
          </cell>
          <cell r="E1885">
            <v>0</v>
          </cell>
          <cell r="F1885">
            <v>0</v>
          </cell>
          <cell r="G1885">
            <v>0</v>
          </cell>
          <cell r="H1885">
            <v>0</v>
          </cell>
          <cell r="I1885" t="str">
            <v>CANTIDAD</v>
          </cell>
          <cell r="J1885" t="str">
            <v>JORNAL</v>
          </cell>
          <cell r="K1885" t="str">
            <v>PRESTACIONES</v>
          </cell>
          <cell r="L1885" t="str">
            <v>JORNAL TOTAL</v>
          </cell>
          <cell r="M1885" t="str">
            <v>RENDIMIENTO</v>
          </cell>
          <cell r="N1885">
            <v>0</v>
          </cell>
          <cell r="O1885" t="str">
            <v>Vr. UNITARIO</v>
          </cell>
          <cell r="P1885">
            <v>0</v>
          </cell>
          <cell r="Q1885">
            <v>0</v>
          </cell>
          <cell r="R1885">
            <v>0</v>
          </cell>
          <cell r="T1885">
            <v>0</v>
          </cell>
        </row>
        <row r="1886">
          <cell r="C1886" t="str">
            <v>Oficial</v>
          </cell>
          <cell r="D1886">
            <v>0</v>
          </cell>
          <cell r="E1886">
            <v>0</v>
          </cell>
          <cell r="F1886">
            <v>0</v>
          </cell>
          <cell r="G1886">
            <v>0</v>
          </cell>
          <cell r="H1886">
            <v>0</v>
          </cell>
          <cell r="I1886">
            <v>1</v>
          </cell>
          <cell r="J1886">
            <v>88160</v>
          </cell>
          <cell r="K1886">
            <v>1.6933</v>
          </cell>
          <cell r="L1886">
            <v>149281</v>
          </cell>
          <cell r="M1886">
            <v>36</v>
          </cell>
          <cell r="N1886">
            <v>0</v>
          </cell>
          <cell r="O1886">
            <v>4147</v>
          </cell>
          <cell r="P1886">
            <v>0</v>
          </cell>
          <cell r="Q1886">
            <v>0</v>
          </cell>
          <cell r="R1886">
            <v>0.5</v>
          </cell>
          <cell r="T1886" t="str">
            <v>Oficial</v>
          </cell>
        </row>
        <row r="1887">
          <cell r="C1887" t="str">
            <v>Ayudante Entendido</v>
          </cell>
          <cell r="D1887">
            <v>0</v>
          </cell>
          <cell r="E1887">
            <v>0</v>
          </cell>
          <cell r="F1887">
            <v>0</v>
          </cell>
          <cell r="G1887">
            <v>0</v>
          </cell>
          <cell r="H1887">
            <v>0</v>
          </cell>
          <cell r="I1887">
            <v>1</v>
          </cell>
          <cell r="J1887">
            <v>60367</v>
          </cell>
          <cell r="K1887">
            <v>1.7181</v>
          </cell>
          <cell r="L1887">
            <v>103717</v>
          </cell>
          <cell r="M1887">
            <v>36</v>
          </cell>
          <cell r="N1887">
            <v>0</v>
          </cell>
          <cell r="O1887">
            <v>2881</v>
          </cell>
          <cell r="P1887">
            <v>0</v>
          </cell>
          <cell r="Q1887">
            <v>0</v>
          </cell>
          <cell r="R1887">
            <v>0.5</v>
          </cell>
          <cell r="T1887" t="str">
            <v>Ayudante Entendido</v>
          </cell>
        </row>
        <row r="1888">
          <cell r="C1888">
            <v>0</v>
          </cell>
          <cell r="D1888">
            <v>0</v>
          </cell>
          <cell r="E1888">
            <v>0</v>
          </cell>
          <cell r="F1888">
            <v>0</v>
          </cell>
          <cell r="G1888">
            <v>0</v>
          </cell>
          <cell r="H1888">
            <v>0</v>
          </cell>
          <cell r="I1888">
            <v>0</v>
          </cell>
          <cell r="J1888">
            <v>0</v>
          </cell>
          <cell r="K1888">
            <v>0</v>
          </cell>
          <cell r="L1888">
            <v>0</v>
          </cell>
          <cell r="M1888">
            <v>0</v>
          </cell>
          <cell r="N1888">
            <v>0</v>
          </cell>
          <cell r="O1888">
            <v>0</v>
          </cell>
          <cell r="P1888">
            <v>0</v>
          </cell>
          <cell r="Q1888">
            <v>0</v>
          </cell>
          <cell r="R1888">
            <v>0</v>
          </cell>
          <cell r="T1888">
            <v>0</v>
          </cell>
        </row>
        <row r="1889">
          <cell r="C1889">
            <v>0</v>
          </cell>
          <cell r="D1889">
            <v>0</v>
          </cell>
          <cell r="E1889">
            <v>0</v>
          </cell>
          <cell r="F1889">
            <v>0</v>
          </cell>
          <cell r="G1889">
            <v>0</v>
          </cell>
          <cell r="H1889">
            <v>0</v>
          </cell>
          <cell r="I1889">
            <v>0</v>
          </cell>
          <cell r="J1889">
            <v>0</v>
          </cell>
          <cell r="K1889">
            <v>0</v>
          </cell>
          <cell r="L1889">
            <v>0.47020000000000001</v>
          </cell>
          <cell r="M1889" t="str">
            <v>SUBTOTAL $</v>
          </cell>
          <cell r="N1889">
            <v>0</v>
          </cell>
          <cell r="O1889">
            <v>7028</v>
          </cell>
          <cell r="P1889">
            <v>0</v>
          </cell>
          <cell r="Q1889">
            <v>0</v>
          </cell>
          <cell r="T1889">
            <v>0</v>
          </cell>
        </row>
        <row r="1890">
          <cell r="C1890">
            <v>0</v>
          </cell>
          <cell r="D1890">
            <v>0</v>
          </cell>
          <cell r="E1890">
            <v>0</v>
          </cell>
          <cell r="F1890">
            <v>0</v>
          </cell>
          <cell r="G1890">
            <v>0</v>
          </cell>
          <cell r="H1890">
            <v>0</v>
          </cell>
          <cell r="I1890">
            <v>0</v>
          </cell>
          <cell r="J1890">
            <v>0</v>
          </cell>
          <cell r="K1890">
            <v>0</v>
          </cell>
          <cell r="L1890">
            <v>0</v>
          </cell>
          <cell r="M1890">
            <v>0</v>
          </cell>
          <cell r="N1890">
            <v>0</v>
          </cell>
          <cell r="O1890">
            <v>0</v>
          </cell>
          <cell r="P1890">
            <v>0</v>
          </cell>
          <cell r="Q1890">
            <v>0</v>
          </cell>
        </row>
        <row r="1891">
          <cell r="C1891" t="str">
            <v>TOTAL COSTO DIRECTO $</v>
          </cell>
          <cell r="D1891">
            <v>0</v>
          </cell>
          <cell r="E1891">
            <v>0</v>
          </cell>
          <cell r="F1891">
            <v>0</v>
          </cell>
          <cell r="G1891">
            <v>0</v>
          </cell>
          <cell r="H1891">
            <v>0</v>
          </cell>
          <cell r="I1891">
            <v>0</v>
          </cell>
          <cell r="J1891">
            <v>0</v>
          </cell>
          <cell r="K1891">
            <v>0</v>
          </cell>
          <cell r="L1891">
            <v>0</v>
          </cell>
          <cell r="M1891">
            <v>0</v>
          </cell>
          <cell r="N1891">
            <v>0</v>
          </cell>
          <cell r="O1891">
            <v>14946</v>
          </cell>
          <cell r="P1891">
            <v>0</v>
          </cell>
          <cell r="Q1891">
            <v>0</v>
          </cell>
        </row>
        <row r="1892">
          <cell r="C1892" t="str">
            <v>V. COSTOS INDIRECTOS</v>
          </cell>
          <cell r="D1892">
            <v>0</v>
          </cell>
          <cell r="E1892">
            <v>0</v>
          </cell>
          <cell r="F1892">
            <v>0</v>
          </cell>
          <cell r="G1892">
            <v>0</v>
          </cell>
          <cell r="H1892">
            <v>0</v>
          </cell>
          <cell r="I1892">
            <v>0</v>
          </cell>
          <cell r="J1892">
            <v>0</v>
          </cell>
          <cell r="K1892">
            <v>0</v>
          </cell>
          <cell r="L1892">
            <v>0</v>
          </cell>
          <cell r="M1892">
            <v>0</v>
          </cell>
          <cell r="N1892">
            <v>0</v>
          </cell>
          <cell r="O1892">
            <v>0</v>
          </cell>
          <cell r="P1892">
            <v>0</v>
          </cell>
          <cell r="Q1892">
            <v>0</v>
          </cell>
        </row>
        <row r="1893">
          <cell r="C1893">
            <v>0</v>
          </cell>
          <cell r="D1893">
            <v>0</v>
          </cell>
          <cell r="E1893">
            <v>0</v>
          </cell>
          <cell r="F1893">
            <v>0</v>
          </cell>
          <cell r="G1893">
            <v>0</v>
          </cell>
          <cell r="H1893">
            <v>0</v>
          </cell>
          <cell r="I1893">
            <v>0</v>
          </cell>
          <cell r="J1893">
            <v>0</v>
          </cell>
          <cell r="K1893">
            <v>0</v>
          </cell>
          <cell r="L1893">
            <v>0</v>
          </cell>
          <cell r="M1893">
            <v>0</v>
          </cell>
          <cell r="N1893">
            <v>0</v>
          </cell>
          <cell r="O1893">
            <v>0</v>
          </cell>
          <cell r="P1893">
            <v>0</v>
          </cell>
          <cell r="Q1893">
            <v>0</v>
          </cell>
        </row>
        <row r="1894">
          <cell r="C1894" t="str">
            <v>Descripción</v>
          </cell>
          <cell r="D1894">
            <v>0</v>
          </cell>
          <cell r="E1894">
            <v>0</v>
          </cell>
          <cell r="F1894">
            <v>0</v>
          </cell>
          <cell r="G1894">
            <v>0</v>
          </cell>
          <cell r="H1894">
            <v>0</v>
          </cell>
          <cell r="I1894">
            <v>0</v>
          </cell>
          <cell r="J1894">
            <v>0</v>
          </cell>
          <cell r="K1894">
            <v>0</v>
          </cell>
          <cell r="L1894" t="str">
            <v>Porcentaje</v>
          </cell>
          <cell r="M1894" t="str">
            <v>Valor Total</v>
          </cell>
          <cell r="N1894">
            <v>0</v>
          </cell>
          <cell r="O1894">
            <v>0</v>
          </cell>
          <cell r="P1894">
            <v>0</v>
          </cell>
          <cell r="Q1894">
            <v>0</v>
          </cell>
        </row>
        <row r="1895">
          <cell r="C1895" t="str">
            <v>ADMINISTRACION</v>
          </cell>
          <cell r="D1895">
            <v>0</v>
          </cell>
          <cell r="E1895">
            <v>0</v>
          </cell>
          <cell r="F1895">
            <v>0</v>
          </cell>
          <cell r="G1895">
            <v>0</v>
          </cell>
          <cell r="H1895">
            <v>0</v>
          </cell>
          <cell r="I1895">
            <v>0</v>
          </cell>
          <cell r="J1895">
            <v>0</v>
          </cell>
          <cell r="K1895">
            <v>0</v>
          </cell>
          <cell r="L1895">
            <v>0.23930000000000001</v>
          </cell>
          <cell r="M1895">
            <v>3577</v>
          </cell>
          <cell r="N1895">
            <v>0</v>
          </cell>
          <cell r="O1895">
            <v>0</v>
          </cell>
          <cell r="P1895">
            <v>0</v>
          </cell>
          <cell r="Q1895">
            <v>0</v>
          </cell>
        </row>
        <row r="1896">
          <cell r="C1896" t="str">
            <v xml:space="preserve">IMPREVISTOS </v>
          </cell>
          <cell r="D1896">
            <v>0</v>
          </cell>
          <cell r="E1896">
            <v>0</v>
          </cell>
          <cell r="F1896">
            <v>0</v>
          </cell>
          <cell r="G1896">
            <v>0</v>
          </cell>
          <cell r="H1896">
            <v>0</v>
          </cell>
          <cell r="I1896">
            <v>0</v>
          </cell>
          <cell r="J1896">
            <v>0</v>
          </cell>
          <cell r="K1896">
            <v>0</v>
          </cell>
          <cell r="L1896">
            <v>0</v>
          </cell>
          <cell r="M1896">
            <v>0</v>
          </cell>
          <cell r="N1896">
            <v>0</v>
          </cell>
          <cell r="O1896">
            <v>0</v>
          </cell>
          <cell r="P1896">
            <v>0</v>
          </cell>
          <cell r="Q1896">
            <v>0</v>
          </cell>
        </row>
        <row r="1897">
          <cell r="C1897" t="str">
            <v>UTILIDAD</v>
          </cell>
          <cell r="D1897">
            <v>0</v>
          </cell>
          <cell r="E1897">
            <v>0</v>
          </cell>
          <cell r="F1897">
            <v>0</v>
          </cell>
          <cell r="G1897">
            <v>0</v>
          </cell>
          <cell r="H1897">
            <v>0</v>
          </cell>
          <cell r="I1897">
            <v>0</v>
          </cell>
          <cell r="J1897">
            <v>0</v>
          </cell>
          <cell r="K1897">
            <v>0</v>
          </cell>
          <cell r="L1897">
            <v>0.05</v>
          </cell>
          <cell r="M1897">
            <v>747</v>
          </cell>
          <cell r="N1897">
            <v>0</v>
          </cell>
          <cell r="O1897">
            <v>0</v>
          </cell>
          <cell r="P1897">
            <v>0</v>
          </cell>
          <cell r="Q1897">
            <v>0</v>
          </cell>
        </row>
        <row r="1898">
          <cell r="C1898" t="str">
            <v>SUBTOTAL $</v>
          </cell>
          <cell r="D1898">
            <v>0</v>
          </cell>
          <cell r="E1898">
            <v>0</v>
          </cell>
          <cell r="F1898">
            <v>0</v>
          </cell>
          <cell r="G1898">
            <v>0</v>
          </cell>
          <cell r="H1898">
            <v>0</v>
          </cell>
          <cell r="I1898">
            <v>0</v>
          </cell>
          <cell r="J1898">
            <v>0</v>
          </cell>
          <cell r="K1898">
            <v>0</v>
          </cell>
          <cell r="L1898">
            <v>0</v>
          </cell>
          <cell r="M1898">
            <v>0</v>
          </cell>
          <cell r="N1898">
            <v>0</v>
          </cell>
          <cell r="O1898">
            <v>4324</v>
          </cell>
          <cell r="P1898">
            <v>0</v>
          </cell>
          <cell r="Q1898">
            <v>0</v>
          </cell>
        </row>
        <row r="1899">
          <cell r="C1899">
            <v>0</v>
          </cell>
          <cell r="D1899">
            <v>0</v>
          </cell>
          <cell r="E1899">
            <v>0</v>
          </cell>
          <cell r="F1899">
            <v>0</v>
          </cell>
          <cell r="G1899">
            <v>0</v>
          </cell>
          <cell r="H1899">
            <v>0</v>
          </cell>
          <cell r="I1899">
            <v>0</v>
          </cell>
          <cell r="J1899">
            <v>0</v>
          </cell>
          <cell r="K1899">
            <v>0</v>
          </cell>
          <cell r="L1899">
            <v>0</v>
          </cell>
          <cell r="M1899">
            <v>0</v>
          </cell>
          <cell r="N1899">
            <v>0</v>
          </cell>
          <cell r="O1899">
            <v>0</v>
          </cell>
          <cell r="P1899">
            <v>0</v>
          </cell>
          <cell r="Q1899">
            <v>0</v>
          </cell>
        </row>
        <row r="1900">
          <cell r="C1900" t="str">
            <v>Precio Unitario Total Aproximado al peso $</v>
          </cell>
          <cell r="D1900">
            <v>0</v>
          </cell>
          <cell r="E1900">
            <v>0</v>
          </cell>
          <cell r="F1900">
            <v>0</v>
          </cell>
          <cell r="G1900">
            <v>0</v>
          </cell>
          <cell r="H1900">
            <v>0</v>
          </cell>
          <cell r="I1900">
            <v>0</v>
          </cell>
          <cell r="J1900">
            <v>0</v>
          </cell>
          <cell r="K1900">
            <v>0</v>
          </cell>
          <cell r="L1900">
            <v>0</v>
          </cell>
          <cell r="M1900">
            <v>0</v>
          </cell>
          <cell r="N1900">
            <v>0</v>
          </cell>
          <cell r="O1900">
            <v>19270</v>
          </cell>
          <cell r="P1900">
            <v>0</v>
          </cell>
          <cell r="Q1900">
            <v>0</v>
          </cell>
        </row>
        <row r="1901">
          <cell r="C1901">
            <v>0</v>
          </cell>
          <cell r="D1901">
            <v>0</v>
          </cell>
          <cell r="E1901">
            <v>0</v>
          </cell>
          <cell r="F1901">
            <v>0</v>
          </cell>
          <cell r="G1901">
            <v>0</v>
          </cell>
          <cell r="H1901">
            <v>0</v>
          </cell>
          <cell r="I1901">
            <v>0</v>
          </cell>
          <cell r="J1901">
            <v>0</v>
          </cell>
          <cell r="K1901">
            <v>0</v>
          </cell>
          <cell r="L1901">
            <v>0</v>
          </cell>
          <cell r="M1901">
            <v>0</v>
          </cell>
          <cell r="N1901">
            <v>0</v>
          </cell>
          <cell r="O1901">
            <v>0</v>
          </cell>
          <cell r="P1901">
            <v>0</v>
          </cell>
          <cell r="Q1901">
            <v>0</v>
          </cell>
        </row>
        <row r="1902">
          <cell r="C1902">
            <v>0</v>
          </cell>
          <cell r="D1902">
            <v>0</v>
          </cell>
          <cell r="E1902">
            <v>0</v>
          </cell>
          <cell r="F1902">
            <v>0</v>
          </cell>
          <cell r="G1902">
            <v>0</v>
          </cell>
          <cell r="H1902">
            <v>0</v>
          </cell>
          <cell r="I1902">
            <v>0</v>
          </cell>
          <cell r="J1902">
            <v>0</v>
          </cell>
          <cell r="K1902">
            <v>0</v>
          </cell>
          <cell r="L1902">
            <v>0</v>
          </cell>
          <cell r="M1902">
            <v>0</v>
          </cell>
          <cell r="N1902">
            <v>0</v>
          </cell>
          <cell r="O1902">
            <v>0</v>
          </cell>
          <cell r="P1902">
            <v>0</v>
          </cell>
          <cell r="Q1902">
            <v>0</v>
          </cell>
        </row>
        <row r="1903">
          <cell r="C1903">
            <v>0</v>
          </cell>
          <cell r="D1903">
            <v>0</v>
          </cell>
          <cell r="E1903">
            <v>0</v>
          </cell>
          <cell r="F1903">
            <v>0</v>
          </cell>
          <cell r="G1903">
            <v>0</v>
          </cell>
          <cell r="H1903" t="str">
            <v>Firma</v>
          </cell>
          <cell r="I1903">
            <v>0</v>
          </cell>
          <cell r="J1903">
            <v>0</v>
          </cell>
          <cell r="K1903">
            <v>0</v>
          </cell>
          <cell r="L1903">
            <v>0</v>
          </cell>
          <cell r="M1903">
            <v>0</v>
          </cell>
          <cell r="N1903">
            <v>0</v>
          </cell>
          <cell r="O1903">
            <v>0</v>
          </cell>
          <cell r="P1903">
            <v>0</v>
          </cell>
          <cell r="Q1903">
            <v>0</v>
          </cell>
        </row>
        <row r="1904">
          <cell r="C1904">
            <v>0</v>
          </cell>
          <cell r="D1904">
            <v>0</v>
          </cell>
          <cell r="E1904">
            <v>0</v>
          </cell>
          <cell r="F1904">
            <v>0</v>
          </cell>
          <cell r="G1904">
            <v>0</v>
          </cell>
          <cell r="H1904" t="str">
            <v>Nombre:</v>
          </cell>
          <cell r="I1904">
            <v>0</v>
          </cell>
          <cell r="J1904">
            <v>0</v>
          </cell>
          <cell r="K1904">
            <v>0</v>
          </cell>
          <cell r="L1904">
            <v>0</v>
          </cell>
          <cell r="M1904">
            <v>0</v>
          </cell>
          <cell r="N1904">
            <v>0</v>
          </cell>
          <cell r="O1904">
            <v>0</v>
          </cell>
          <cell r="P1904">
            <v>0</v>
          </cell>
          <cell r="Q1904">
            <v>0</v>
          </cell>
        </row>
        <row r="1905">
          <cell r="C1905">
            <v>0</v>
          </cell>
          <cell r="D1905">
            <v>0</v>
          </cell>
          <cell r="E1905">
            <v>0</v>
          </cell>
          <cell r="F1905">
            <v>0</v>
          </cell>
          <cell r="G1905">
            <v>0</v>
          </cell>
          <cell r="H1905" t="str">
            <v>Representante Legal del Contratista o su Apoderado</v>
          </cell>
          <cell r="I1905">
            <v>0</v>
          </cell>
          <cell r="J1905">
            <v>0</v>
          </cell>
          <cell r="K1905">
            <v>0</v>
          </cell>
          <cell r="L1905">
            <v>0</v>
          </cell>
          <cell r="M1905">
            <v>0</v>
          </cell>
          <cell r="N1905">
            <v>0</v>
          </cell>
          <cell r="O1905">
            <v>0</v>
          </cell>
          <cell r="P1905">
            <v>0</v>
          </cell>
          <cell r="Q1905">
            <v>0</v>
          </cell>
        </row>
        <row r="1906">
          <cell r="C1906">
            <v>0</v>
          </cell>
          <cell r="D1906">
            <v>0</v>
          </cell>
          <cell r="E1906">
            <v>0</v>
          </cell>
          <cell r="F1906">
            <v>0</v>
          </cell>
          <cell r="G1906">
            <v>0</v>
          </cell>
          <cell r="H1906" t="str">
            <v>Matricula No. :</v>
          </cell>
          <cell r="I1906">
            <v>0</v>
          </cell>
          <cell r="J1906">
            <v>0</v>
          </cell>
          <cell r="K1906">
            <v>0</v>
          </cell>
          <cell r="L1906">
            <v>0</v>
          </cell>
          <cell r="M1906">
            <v>0</v>
          </cell>
          <cell r="N1906">
            <v>0</v>
          </cell>
          <cell r="O1906">
            <v>0</v>
          </cell>
          <cell r="P1906">
            <v>0</v>
          </cell>
          <cell r="Q1906">
            <v>0</v>
          </cell>
        </row>
        <row r="1907">
          <cell r="C1907">
            <v>0</v>
          </cell>
          <cell r="D1907">
            <v>0</v>
          </cell>
          <cell r="E1907">
            <v>0</v>
          </cell>
          <cell r="F1907">
            <v>0</v>
          </cell>
          <cell r="G1907">
            <v>0</v>
          </cell>
          <cell r="H1907" t="str">
            <v xml:space="preserve"> </v>
          </cell>
          <cell r="I1907">
            <v>0</v>
          </cell>
          <cell r="J1907">
            <v>0</v>
          </cell>
          <cell r="K1907">
            <v>0</v>
          </cell>
          <cell r="L1907">
            <v>0</v>
          </cell>
          <cell r="M1907">
            <v>0</v>
          </cell>
          <cell r="N1907">
            <v>0</v>
          </cell>
          <cell r="O1907">
            <v>0</v>
          </cell>
          <cell r="P1907">
            <v>0</v>
          </cell>
          <cell r="Q1907">
            <v>0</v>
          </cell>
        </row>
        <row r="1908">
          <cell r="C1908" t="str">
            <v>OBSERVACIONES INTERVENTORÍA</v>
          </cell>
          <cell r="D1908">
            <v>0</v>
          </cell>
          <cell r="E1908">
            <v>0</v>
          </cell>
          <cell r="F1908">
            <v>0</v>
          </cell>
          <cell r="G1908">
            <v>0</v>
          </cell>
          <cell r="H1908">
            <v>0</v>
          </cell>
          <cell r="I1908">
            <v>0</v>
          </cell>
          <cell r="J1908">
            <v>0</v>
          </cell>
          <cell r="K1908">
            <v>0</v>
          </cell>
          <cell r="L1908">
            <v>0</v>
          </cell>
          <cell r="M1908">
            <v>0</v>
          </cell>
          <cell r="N1908">
            <v>0</v>
          </cell>
          <cell r="O1908">
            <v>0</v>
          </cell>
          <cell r="P1908">
            <v>0</v>
          </cell>
          <cell r="Q1908">
            <v>0</v>
          </cell>
        </row>
        <row r="1909">
          <cell r="C1909">
            <v>0</v>
          </cell>
          <cell r="D1909">
            <v>0</v>
          </cell>
          <cell r="E1909">
            <v>0</v>
          </cell>
          <cell r="F1909">
            <v>0</v>
          </cell>
          <cell r="G1909">
            <v>0</v>
          </cell>
          <cell r="H1909">
            <v>0</v>
          </cell>
          <cell r="I1909">
            <v>0</v>
          </cell>
          <cell r="J1909">
            <v>0</v>
          </cell>
          <cell r="K1909">
            <v>0</v>
          </cell>
          <cell r="L1909">
            <v>0</v>
          </cell>
          <cell r="M1909">
            <v>0</v>
          </cell>
          <cell r="N1909">
            <v>0</v>
          </cell>
          <cell r="O1909">
            <v>0</v>
          </cell>
          <cell r="P1909">
            <v>0</v>
          </cell>
          <cell r="Q1909">
            <v>0</v>
          </cell>
        </row>
        <row r="1910">
          <cell r="C1910">
            <v>0</v>
          </cell>
          <cell r="D1910">
            <v>0</v>
          </cell>
          <cell r="E1910">
            <v>0</v>
          </cell>
          <cell r="F1910">
            <v>0</v>
          </cell>
          <cell r="G1910">
            <v>0</v>
          </cell>
          <cell r="H1910">
            <v>0</v>
          </cell>
          <cell r="I1910">
            <v>0</v>
          </cell>
          <cell r="J1910">
            <v>0</v>
          </cell>
          <cell r="K1910">
            <v>0</v>
          </cell>
          <cell r="L1910">
            <v>0</v>
          </cell>
          <cell r="M1910">
            <v>0</v>
          </cell>
          <cell r="N1910">
            <v>0</v>
          </cell>
          <cell r="O1910">
            <v>0</v>
          </cell>
          <cell r="P1910">
            <v>0</v>
          </cell>
          <cell r="Q1910">
            <v>0</v>
          </cell>
        </row>
        <row r="1911">
          <cell r="C1911">
            <v>0</v>
          </cell>
          <cell r="D1911">
            <v>0</v>
          </cell>
          <cell r="E1911">
            <v>0</v>
          </cell>
          <cell r="F1911">
            <v>0</v>
          </cell>
          <cell r="G1911">
            <v>0</v>
          </cell>
          <cell r="H1911">
            <v>0</v>
          </cell>
          <cell r="I1911">
            <v>0</v>
          </cell>
          <cell r="J1911">
            <v>0</v>
          </cell>
          <cell r="K1911">
            <v>0</v>
          </cell>
          <cell r="L1911">
            <v>0</v>
          </cell>
          <cell r="M1911">
            <v>0</v>
          </cell>
          <cell r="N1911">
            <v>0</v>
          </cell>
          <cell r="O1911">
            <v>0</v>
          </cell>
          <cell r="P1911">
            <v>0</v>
          </cell>
          <cell r="Q1911">
            <v>0</v>
          </cell>
        </row>
        <row r="1912">
          <cell r="C1912" t="str">
            <v>APROBACIÓN POR INTERVENTORÍA</v>
          </cell>
          <cell r="D1912">
            <v>0</v>
          </cell>
          <cell r="E1912">
            <v>0</v>
          </cell>
          <cell r="F1912">
            <v>0</v>
          </cell>
          <cell r="G1912">
            <v>0</v>
          </cell>
          <cell r="H1912">
            <v>0</v>
          </cell>
          <cell r="I1912">
            <v>0</v>
          </cell>
          <cell r="J1912">
            <v>0</v>
          </cell>
          <cell r="K1912">
            <v>0</v>
          </cell>
          <cell r="L1912">
            <v>0</v>
          </cell>
          <cell r="M1912">
            <v>0</v>
          </cell>
          <cell r="N1912">
            <v>0</v>
          </cell>
          <cell r="O1912">
            <v>0</v>
          </cell>
          <cell r="P1912">
            <v>0</v>
          </cell>
          <cell r="Q1912">
            <v>0</v>
          </cell>
        </row>
        <row r="1913">
          <cell r="C191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1913">
            <v>0</v>
          </cell>
          <cell r="E1913">
            <v>0</v>
          </cell>
          <cell r="F1913">
            <v>0</v>
          </cell>
          <cell r="G1913">
            <v>0</v>
          </cell>
          <cell r="H1913">
            <v>0</v>
          </cell>
          <cell r="I1913">
            <v>0</v>
          </cell>
          <cell r="J1913">
            <v>0</v>
          </cell>
          <cell r="K1913">
            <v>0</v>
          </cell>
          <cell r="L1913">
            <v>0</v>
          </cell>
          <cell r="M1913">
            <v>0</v>
          </cell>
          <cell r="N1913">
            <v>0</v>
          </cell>
          <cell r="O1913">
            <v>0</v>
          </cell>
          <cell r="P1913">
            <v>0</v>
          </cell>
          <cell r="Q1913">
            <v>0</v>
          </cell>
        </row>
        <row r="1914">
          <cell r="C1914">
            <v>0</v>
          </cell>
          <cell r="D1914">
            <v>0</v>
          </cell>
          <cell r="E1914">
            <v>0</v>
          </cell>
          <cell r="F1914">
            <v>0</v>
          </cell>
          <cell r="G1914">
            <v>0</v>
          </cell>
          <cell r="H1914">
            <v>0</v>
          </cell>
          <cell r="I1914">
            <v>0</v>
          </cell>
          <cell r="J1914">
            <v>0</v>
          </cell>
          <cell r="K1914">
            <v>0</v>
          </cell>
          <cell r="L1914">
            <v>0</v>
          </cell>
          <cell r="M1914">
            <v>0</v>
          </cell>
          <cell r="N1914">
            <v>0</v>
          </cell>
          <cell r="O1914">
            <v>0</v>
          </cell>
          <cell r="P1914">
            <v>0</v>
          </cell>
          <cell r="Q1914">
            <v>0</v>
          </cell>
        </row>
        <row r="1915">
          <cell r="C191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1915">
            <v>0</v>
          </cell>
          <cell r="E1915">
            <v>0</v>
          </cell>
          <cell r="F1915">
            <v>0</v>
          </cell>
          <cell r="G1915">
            <v>0</v>
          </cell>
          <cell r="H1915">
            <v>0</v>
          </cell>
          <cell r="I1915">
            <v>0</v>
          </cell>
          <cell r="J1915">
            <v>0</v>
          </cell>
          <cell r="K1915">
            <v>0</v>
          </cell>
          <cell r="L1915">
            <v>0</v>
          </cell>
          <cell r="M1915">
            <v>0</v>
          </cell>
          <cell r="N1915">
            <v>0</v>
          </cell>
          <cell r="O1915">
            <v>0</v>
          </cell>
          <cell r="P1915">
            <v>0</v>
          </cell>
          <cell r="Q1915">
            <v>0</v>
          </cell>
        </row>
        <row r="1916">
          <cell r="C1916">
            <v>0</v>
          </cell>
          <cell r="D1916">
            <v>0</v>
          </cell>
          <cell r="E1916">
            <v>0</v>
          </cell>
          <cell r="F1916">
            <v>0</v>
          </cell>
          <cell r="G1916">
            <v>0</v>
          </cell>
          <cell r="H1916">
            <v>0</v>
          </cell>
          <cell r="I1916">
            <v>0</v>
          </cell>
          <cell r="J1916">
            <v>0</v>
          </cell>
          <cell r="K1916">
            <v>0</v>
          </cell>
          <cell r="L1916">
            <v>0</v>
          </cell>
          <cell r="M1916">
            <v>0</v>
          </cell>
          <cell r="N1916">
            <v>0</v>
          </cell>
          <cell r="O1916">
            <v>0</v>
          </cell>
          <cell r="P1916">
            <v>0</v>
          </cell>
          <cell r="Q1916">
            <v>0</v>
          </cell>
        </row>
        <row r="1917">
          <cell r="C1917">
            <v>0</v>
          </cell>
          <cell r="D1917">
            <v>0</v>
          </cell>
          <cell r="E1917">
            <v>0</v>
          </cell>
          <cell r="F1917">
            <v>0</v>
          </cell>
          <cell r="G1917">
            <v>0</v>
          </cell>
          <cell r="H1917">
            <v>0</v>
          </cell>
          <cell r="I1917">
            <v>0</v>
          </cell>
          <cell r="J1917">
            <v>0</v>
          </cell>
          <cell r="K1917">
            <v>0</v>
          </cell>
          <cell r="L1917">
            <v>0</v>
          </cell>
          <cell r="M1917">
            <v>0</v>
          </cell>
          <cell r="N1917">
            <v>0</v>
          </cell>
          <cell r="O1917">
            <v>0</v>
          </cell>
          <cell r="P1917">
            <v>0</v>
          </cell>
          <cell r="Q1917">
            <v>0</v>
          </cell>
        </row>
        <row r="1918">
          <cell r="C1918">
            <v>0</v>
          </cell>
          <cell r="D1918">
            <v>0</v>
          </cell>
          <cell r="E1918">
            <v>0</v>
          </cell>
          <cell r="F1918">
            <v>0</v>
          </cell>
          <cell r="G1918">
            <v>0</v>
          </cell>
          <cell r="H1918" t="str">
            <v>Firma</v>
          </cell>
          <cell r="I1918">
            <v>0</v>
          </cell>
          <cell r="J1918">
            <v>0</v>
          </cell>
          <cell r="K1918">
            <v>0</v>
          </cell>
          <cell r="L1918">
            <v>0</v>
          </cell>
          <cell r="M1918">
            <v>0</v>
          </cell>
          <cell r="N1918">
            <v>0</v>
          </cell>
          <cell r="O1918">
            <v>0</v>
          </cell>
          <cell r="P1918">
            <v>0</v>
          </cell>
          <cell r="Q1918">
            <v>0</v>
          </cell>
        </row>
        <row r="1919">
          <cell r="C1919">
            <v>0</v>
          </cell>
          <cell r="D1919">
            <v>0</v>
          </cell>
          <cell r="E1919">
            <v>0</v>
          </cell>
          <cell r="F1919">
            <v>0</v>
          </cell>
          <cell r="G1919">
            <v>0</v>
          </cell>
          <cell r="H1919" t="str">
            <v>Nombre:</v>
          </cell>
          <cell r="I1919">
            <v>0</v>
          </cell>
          <cell r="J1919">
            <v>0</v>
          </cell>
          <cell r="K1919">
            <v>0</v>
          </cell>
          <cell r="L1919">
            <v>0</v>
          </cell>
          <cell r="M1919">
            <v>0</v>
          </cell>
          <cell r="N1919">
            <v>0</v>
          </cell>
          <cell r="O1919">
            <v>0</v>
          </cell>
          <cell r="P1919">
            <v>0</v>
          </cell>
          <cell r="Q1919">
            <v>0</v>
          </cell>
        </row>
        <row r="1920">
          <cell r="C1920">
            <v>0</v>
          </cell>
          <cell r="D1920">
            <v>0</v>
          </cell>
          <cell r="E1920">
            <v>0</v>
          </cell>
          <cell r="F1920">
            <v>0</v>
          </cell>
          <cell r="G1920">
            <v>0</v>
          </cell>
          <cell r="H1920" t="str">
            <v>Representante Legal del Interventor o su Apoderado</v>
          </cell>
          <cell r="I1920">
            <v>0</v>
          </cell>
          <cell r="J1920">
            <v>0</v>
          </cell>
          <cell r="K1920">
            <v>0</v>
          </cell>
          <cell r="L1920">
            <v>0</v>
          </cell>
          <cell r="M1920">
            <v>0</v>
          </cell>
          <cell r="N1920">
            <v>0</v>
          </cell>
          <cell r="O1920">
            <v>0</v>
          </cell>
          <cell r="P1920">
            <v>0</v>
          </cell>
          <cell r="Q1920">
            <v>0</v>
          </cell>
        </row>
        <row r="1921">
          <cell r="C1921">
            <v>0</v>
          </cell>
          <cell r="D1921">
            <v>0</v>
          </cell>
          <cell r="E1921">
            <v>0</v>
          </cell>
          <cell r="F1921">
            <v>0</v>
          </cell>
          <cell r="G1921">
            <v>0</v>
          </cell>
          <cell r="H1921" t="str">
            <v>Matricula No. :</v>
          </cell>
          <cell r="I1921">
            <v>0</v>
          </cell>
          <cell r="J1921">
            <v>0</v>
          </cell>
          <cell r="K1921">
            <v>0</v>
          </cell>
          <cell r="L1921">
            <v>0</v>
          </cell>
          <cell r="M1921">
            <v>0</v>
          </cell>
          <cell r="N1921">
            <v>0</v>
          </cell>
          <cell r="O1921">
            <v>0</v>
          </cell>
          <cell r="P1921">
            <v>0</v>
          </cell>
          <cell r="Q1921">
            <v>0</v>
          </cell>
        </row>
        <row r="1922">
          <cell r="C1922">
            <v>0</v>
          </cell>
          <cell r="D1922">
            <v>0</v>
          </cell>
          <cell r="E1922">
            <v>0</v>
          </cell>
          <cell r="F1922">
            <v>0</v>
          </cell>
          <cell r="G1922">
            <v>0</v>
          </cell>
          <cell r="H1922">
            <v>0</v>
          </cell>
          <cell r="I1922">
            <v>0</v>
          </cell>
          <cell r="J1922">
            <v>0</v>
          </cell>
          <cell r="K1922">
            <v>0</v>
          </cell>
          <cell r="L1922">
            <v>0</v>
          </cell>
          <cell r="M1922">
            <v>0</v>
          </cell>
          <cell r="N1922">
            <v>0</v>
          </cell>
          <cell r="O1922">
            <v>0</v>
          </cell>
          <cell r="P1922">
            <v>0</v>
          </cell>
          <cell r="Q1922">
            <v>0</v>
          </cell>
        </row>
        <row r="1923">
          <cell r="C1923">
            <v>0</v>
          </cell>
          <cell r="D1923">
            <v>0</v>
          </cell>
          <cell r="E1923">
            <v>0</v>
          </cell>
          <cell r="F1923">
            <v>0</v>
          </cell>
          <cell r="G1923">
            <v>0</v>
          </cell>
          <cell r="H1923">
            <v>0</v>
          </cell>
          <cell r="I1923">
            <v>0</v>
          </cell>
          <cell r="J1923">
            <v>0</v>
          </cell>
          <cell r="K1923">
            <v>0</v>
          </cell>
          <cell r="L1923">
            <v>0</v>
          </cell>
          <cell r="M1923">
            <v>0</v>
          </cell>
          <cell r="N1923">
            <v>0</v>
          </cell>
          <cell r="O1923">
            <v>0</v>
          </cell>
          <cell r="P1923">
            <v>0</v>
          </cell>
          <cell r="Q1923">
            <v>0</v>
          </cell>
        </row>
        <row r="1925">
          <cell r="C1925">
            <v>0</v>
          </cell>
          <cell r="D1925">
            <v>0</v>
          </cell>
          <cell r="E1925">
            <v>0</v>
          </cell>
          <cell r="F1925">
            <v>0</v>
          </cell>
          <cell r="G1925">
            <v>0</v>
          </cell>
          <cell r="H1925">
            <v>0</v>
          </cell>
          <cell r="I1925">
            <v>0</v>
          </cell>
          <cell r="J1925">
            <v>0</v>
          </cell>
          <cell r="K1925">
            <v>0</v>
          </cell>
          <cell r="L1925">
            <v>0</v>
          </cell>
          <cell r="M1925">
            <v>0</v>
          </cell>
          <cell r="N1925">
            <v>0</v>
          </cell>
          <cell r="O1925">
            <v>0</v>
          </cell>
          <cell r="P1925">
            <v>0</v>
          </cell>
          <cell r="Q1925">
            <v>0</v>
          </cell>
        </row>
        <row r="1926">
          <cell r="C1926" t="str">
            <v>Formulario 1 - Propuesta económica  - Documento tipo de selección abreviada de menor cuantía - versión 2</v>
          </cell>
          <cell r="D1926">
            <v>0</v>
          </cell>
          <cell r="E1926">
            <v>0</v>
          </cell>
          <cell r="F1926">
            <v>0</v>
          </cell>
          <cell r="G1926">
            <v>0</v>
          </cell>
          <cell r="H1926">
            <v>0</v>
          </cell>
          <cell r="I1926">
            <v>0</v>
          </cell>
          <cell r="J1926">
            <v>0</v>
          </cell>
          <cell r="K1926">
            <v>0</v>
          </cell>
          <cell r="L1926">
            <v>0</v>
          </cell>
          <cell r="M1926">
            <v>0</v>
          </cell>
          <cell r="N1926">
            <v>0</v>
          </cell>
          <cell r="O1926">
            <v>0</v>
          </cell>
          <cell r="P1926">
            <v>0</v>
          </cell>
          <cell r="Q1926">
            <v>0</v>
          </cell>
        </row>
        <row r="1927">
          <cell r="C1927" t="str">
            <v>Código</v>
          </cell>
          <cell r="D1927" t="str">
            <v>CCE-EICP-FM-25</v>
          </cell>
          <cell r="E1927" t="str">
            <v>Versión</v>
          </cell>
          <cell r="F1927">
            <v>2</v>
          </cell>
          <cell r="G1927">
            <v>0</v>
          </cell>
          <cell r="H1927">
            <v>0</v>
          </cell>
          <cell r="I1927">
            <v>0</v>
          </cell>
          <cell r="J1927">
            <v>0</v>
          </cell>
          <cell r="K1927">
            <v>0</v>
          </cell>
          <cell r="L1927">
            <v>0</v>
          </cell>
          <cell r="M1927">
            <v>0</v>
          </cell>
          <cell r="N1927">
            <v>0</v>
          </cell>
          <cell r="O1927">
            <v>0</v>
          </cell>
          <cell r="P1927">
            <v>0</v>
          </cell>
          <cell r="Q1927">
            <v>0</v>
          </cell>
        </row>
        <row r="1928">
          <cell r="C1928">
            <v>0</v>
          </cell>
          <cell r="D1928">
            <v>0</v>
          </cell>
          <cell r="E1928">
            <v>0</v>
          </cell>
          <cell r="F1928">
            <v>0</v>
          </cell>
          <cell r="G1928">
            <v>0</v>
          </cell>
          <cell r="H1928">
            <v>0</v>
          </cell>
          <cell r="I1928">
            <v>0</v>
          </cell>
          <cell r="J1928">
            <v>0</v>
          </cell>
          <cell r="K1928">
            <v>0</v>
          </cell>
          <cell r="L1928">
            <v>0</v>
          </cell>
          <cell r="M1928">
            <v>0</v>
          </cell>
          <cell r="N1928">
            <v>0</v>
          </cell>
          <cell r="O1928">
            <v>0</v>
          </cell>
          <cell r="P1928">
            <v>0</v>
          </cell>
          <cell r="Q1928">
            <v>0</v>
          </cell>
        </row>
        <row r="1929">
          <cell r="C1929" t="str">
            <v>[La entidad podrá utilizar este formato para la presentación de los análisis de precios unitarios el contratista en la oportunidad prevista en el numeral 8.1. del Documento Base]</v>
          </cell>
          <cell r="D1929">
            <v>0</v>
          </cell>
          <cell r="E1929">
            <v>0</v>
          </cell>
          <cell r="F1929">
            <v>0</v>
          </cell>
          <cell r="G1929">
            <v>0</v>
          </cell>
          <cell r="H1929">
            <v>0</v>
          </cell>
          <cell r="I1929">
            <v>0</v>
          </cell>
          <cell r="J1929">
            <v>0</v>
          </cell>
          <cell r="K1929">
            <v>0</v>
          </cell>
          <cell r="L1929">
            <v>0</v>
          </cell>
          <cell r="M1929">
            <v>0</v>
          </cell>
          <cell r="N1929">
            <v>0</v>
          </cell>
          <cell r="O1929">
            <v>0</v>
          </cell>
          <cell r="P1929">
            <v>0</v>
          </cell>
          <cell r="Q1929">
            <v>0</v>
          </cell>
        </row>
        <row r="1930">
          <cell r="C1930">
            <v>0</v>
          </cell>
          <cell r="D1930">
            <v>0</v>
          </cell>
          <cell r="E1930">
            <v>0</v>
          </cell>
          <cell r="F1930">
            <v>0</v>
          </cell>
          <cell r="G1930">
            <v>0</v>
          </cell>
          <cell r="H1930">
            <v>0</v>
          </cell>
          <cell r="I1930">
            <v>0</v>
          </cell>
          <cell r="J1930">
            <v>0</v>
          </cell>
          <cell r="K1930">
            <v>0</v>
          </cell>
          <cell r="L1930">
            <v>0</v>
          </cell>
          <cell r="M1930">
            <v>0</v>
          </cell>
          <cell r="N1930">
            <v>0</v>
          </cell>
          <cell r="O1930">
            <v>0</v>
          </cell>
          <cell r="P1930">
            <v>0</v>
          </cell>
          <cell r="Q1930">
            <v>0</v>
          </cell>
        </row>
        <row r="1931">
          <cell r="C1931">
            <v>0</v>
          </cell>
          <cell r="D1931">
            <v>0</v>
          </cell>
          <cell r="E1931">
            <v>0</v>
          </cell>
          <cell r="F1931">
            <v>0</v>
          </cell>
          <cell r="G1931">
            <v>0</v>
          </cell>
          <cell r="H1931">
            <v>0</v>
          </cell>
          <cell r="I1931">
            <v>0</v>
          </cell>
          <cell r="J1931">
            <v>0</v>
          </cell>
          <cell r="K1931">
            <v>0</v>
          </cell>
          <cell r="L1931">
            <v>0</v>
          </cell>
          <cell r="M1931">
            <v>0</v>
          </cell>
          <cell r="N1931">
            <v>0</v>
          </cell>
          <cell r="O1931">
            <v>0</v>
          </cell>
          <cell r="P1931">
            <v>0</v>
          </cell>
          <cell r="Q1931">
            <v>0</v>
          </cell>
        </row>
        <row r="1932">
          <cell r="C1932">
            <v>0</v>
          </cell>
          <cell r="D1932" t="str">
            <v>MUNICIPIO DE CONCORDIA, ANTIOQUIA</v>
          </cell>
          <cell r="E1932">
            <v>0</v>
          </cell>
          <cell r="F1932">
            <v>0</v>
          </cell>
          <cell r="G1932">
            <v>0</v>
          </cell>
          <cell r="H1932">
            <v>0</v>
          </cell>
          <cell r="I1932">
            <v>0</v>
          </cell>
          <cell r="J1932">
            <v>0</v>
          </cell>
          <cell r="K1932">
            <v>0</v>
          </cell>
          <cell r="L1932">
            <v>0</v>
          </cell>
          <cell r="M1932">
            <v>0</v>
          </cell>
          <cell r="N1932">
            <v>0</v>
          </cell>
          <cell r="O1932">
            <v>0</v>
          </cell>
          <cell r="P1932">
            <v>0</v>
          </cell>
          <cell r="Q1932">
            <v>0</v>
          </cell>
        </row>
        <row r="1933">
          <cell r="C1933">
            <v>0</v>
          </cell>
          <cell r="D1933">
            <v>0</v>
          </cell>
          <cell r="E1933">
            <v>0</v>
          </cell>
          <cell r="F1933">
            <v>0</v>
          </cell>
          <cell r="G1933">
            <v>0</v>
          </cell>
          <cell r="H1933">
            <v>0</v>
          </cell>
          <cell r="I1933">
            <v>0</v>
          </cell>
          <cell r="J1933">
            <v>0</v>
          </cell>
          <cell r="K1933">
            <v>0</v>
          </cell>
          <cell r="L1933" t="str">
            <v>VERSIÓN</v>
          </cell>
          <cell r="M1933">
            <v>0</v>
          </cell>
          <cell r="N1933">
            <v>0</v>
          </cell>
          <cell r="O1933">
            <v>0</v>
          </cell>
          <cell r="P1933">
            <v>0</v>
          </cell>
          <cell r="Q1933">
            <v>0</v>
          </cell>
        </row>
        <row r="1934">
          <cell r="C1934">
            <v>0</v>
          </cell>
          <cell r="D1934" t="str">
            <v xml:space="preserve">[NÚMERO DEL PROCESO] </v>
          </cell>
          <cell r="E1934">
            <v>0</v>
          </cell>
          <cell r="F1934">
            <v>0</v>
          </cell>
          <cell r="G1934">
            <v>0</v>
          </cell>
          <cell r="H1934">
            <v>0</v>
          </cell>
          <cell r="I1934">
            <v>0</v>
          </cell>
          <cell r="J1934">
            <v>0</v>
          </cell>
          <cell r="K1934">
            <v>0</v>
          </cell>
          <cell r="L1934">
            <v>0</v>
          </cell>
          <cell r="M1934">
            <v>0</v>
          </cell>
          <cell r="N1934">
            <v>0</v>
          </cell>
          <cell r="O1934">
            <v>0</v>
          </cell>
          <cell r="P1934">
            <v>0</v>
          </cell>
          <cell r="Q1934">
            <v>0</v>
          </cell>
        </row>
        <row r="1935">
          <cell r="C1935">
            <v>0</v>
          </cell>
          <cell r="D1935">
            <v>0</v>
          </cell>
          <cell r="E1935">
            <v>0</v>
          </cell>
          <cell r="F1935">
            <v>0</v>
          </cell>
          <cell r="G1935">
            <v>0</v>
          </cell>
          <cell r="H1935">
            <v>0</v>
          </cell>
          <cell r="I1935">
            <v>0</v>
          </cell>
          <cell r="J1935">
            <v>0</v>
          </cell>
          <cell r="K1935">
            <v>0</v>
          </cell>
          <cell r="L1935" t="str">
            <v>PÁGINA</v>
          </cell>
          <cell r="M1935">
            <v>1</v>
          </cell>
          <cell r="N1935" t="str">
            <v>DE</v>
          </cell>
          <cell r="O1935">
            <v>1</v>
          </cell>
          <cell r="P1935">
            <v>0</v>
          </cell>
          <cell r="Q1935">
            <v>0</v>
          </cell>
        </row>
        <row r="1936">
          <cell r="C1936">
            <v>0</v>
          </cell>
          <cell r="D1936" t="str">
            <v xml:space="preserve">ANALISIS DE PRECIOS UNITARIOS </v>
          </cell>
          <cell r="E1936">
            <v>0</v>
          </cell>
          <cell r="F1936">
            <v>0</v>
          </cell>
          <cell r="G1936">
            <v>0</v>
          </cell>
          <cell r="H1936">
            <v>0</v>
          </cell>
          <cell r="I1936">
            <v>0</v>
          </cell>
          <cell r="J1936">
            <v>0</v>
          </cell>
          <cell r="K1936">
            <v>0</v>
          </cell>
          <cell r="L1936">
            <v>0</v>
          </cell>
          <cell r="M1936">
            <v>0</v>
          </cell>
          <cell r="N1936">
            <v>0</v>
          </cell>
          <cell r="O1936">
            <v>0</v>
          </cell>
          <cell r="P1936">
            <v>0</v>
          </cell>
          <cell r="Q1936">
            <v>0</v>
          </cell>
        </row>
        <row r="1937">
          <cell r="C1937">
            <v>0</v>
          </cell>
          <cell r="D1937">
            <v>0</v>
          </cell>
          <cell r="E1937">
            <v>0</v>
          </cell>
          <cell r="F1937">
            <v>0</v>
          </cell>
          <cell r="G1937">
            <v>0</v>
          </cell>
          <cell r="H1937">
            <v>0</v>
          </cell>
          <cell r="I1937">
            <v>0</v>
          </cell>
          <cell r="J1937">
            <v>0</v>
          </cell>
          <cell r="K1937">
            <v>0</v>
          </cell>
          <cell r="L1937">
            <v>0</v>
          </cell>
          <cell r="M1937">
            <v>0</v>
          </cell>
          <cell r="N1937">
            <v>0</v>
          </cell>
          <cell r="O1937">
            <v>0</v>
          </cell>
          <cell r="P1937">
            <v>0</v>
          </cell>
          <cell r="Q1937">
            <v>0</v>
          </cell>
        </row>
        <row r="1938">
          <cell r="C1938">
            <v>0</v>
          </cell>
          <cell r="D1938">
            <v>0</v>
          </cell>
          <cell r="E1938">
            <v>0</v>
          </cell>
          <cell r="F1938">
            <v>0</v>
          </cell>
          <cell r="G1938">
            <v>0</v>
          </cell>
          <cell r="H1938">
            <v>0</v>
          </cell>
          <cell r="I1938">
            <v>0</v>
          </cell>
          <cell r="J1938">
            <v>0</v>
          </cell>
          <cell r="K1938">
            <v>0</v>
          </cell>
          <cell r="L1938" t="str">
            <v>FECHA</v>
          </cell>
          <cell r="M1938" t="str">
            <v>DD</v>
          </cell>
          <cell r="N1938" t="str">
            <v>MM</v>
          </cell>
          <cell r="O1938" t="str">
            <v>AA</v>
          </cell>
          <cell r="P1938">
            <v>0</v>
          </cell>
          <cell r="Q1938">
            <v>0</v>
          </cell>
        </row>
        <row r="1939">
          <cell r="C1939">
            <v>0</v>
          </cell>
          <cell r="D1939">
            <v>0</v>
          </cell>
          <cell r="E1939">
            <v>0</v>
          </cell>
          <cell r="F1939">
            <v>0</v>
          </cell>
          <cell r="G1939">
            <v>0</v>
          </cell>
          <cell r="H1939">
            <v>0</v>
          </cell>
          <cell r="I1939">
            <v>0</v>
          </cell>
          <cell r="J1939">
            <v>0</v>
          </cell>
          <cell r="K1939">
            <v>0</v>
          </cell>
          <cell r="L1939">
            <v>0</v>
          </cell>
          <cell r="M1939">
            <v>8</v>
          </cell>
          <cell r="N1939">
            <v>5</v>
          </cell>
          <cell r="O1939">
            <v>2023</v>
          </cell>
          <cell r="P1939">
            <v>0</v>
          </cell>
          <cell r="Q1939">
            <v>0</v>
          </cell>
        </row>
        <row r="1940">
          <cell r="C1940" t="str">
            <v>ITEMS DE LA PROPUESTA ECONÓMICA</v>
          </cell>
          <cell r="D1940">
            <v>0</v>
          </cell>
          <cell r="E1940">
            <v>0</v>
          </cell>
          <cell r="F1940">
            <v>0</v>
          </cell>
          <cell r="G1940">
            <v>0</v>
          </cell>
          <cell r="H1940">
            <v>0</v>
          </cell>
          <cell r="I1940" t="str">
            <v>ITEMS NO PREVISTOS</v>
          </cell>
          <cell r="J1940">
            <v>0</v>
          </cell>
          <cell r="K1940">
            <v>0</v>
          </cell>
          <cell r="L1940">
            <v>0</v>
          </cell>
          <cell r="M1940">
            <v>0</v>
          </cell>
          <cell r="N1940">
            <v>0</v>
          </cell>
          <cell r="O1940">
            <v>0</v>
          </cell>
          <cell r="P1940">
            <v>0</v>
          </cell>
          <cell r="Q1940">
            <v>0</v>
          </cell>
        </row>
        <row r="1941">
          <cell r="C1941">
            <v>0</v>
          </cell>
          <cell r="D1941">
            <v>0</v>
          </cell>
          <cell r="E1941">
            <v>0</v>
          </cell>
          <cell r="F1941">
            <v>0</v>
          </cell>
          <cell r="G1941">
            <v>0</v>
          </cell>
          <cell r="H1941">
            <v>0</v>
          </cell>
          <cell r="I1941">
            <v>0</v>
          </cell>
          <cell r="J1941">
            <v>0</v>
          </cell>
          <cell r="K1941">
            <v>0</v>
          </cell>
          <cell r="L1941">
            <v>0</v>
          </cell>
          <cell r="M1941">
            <v>0</v>
          </cell>
          <cell r="N1941">
            <v>0</v>
          </cell>
          <cell r="O1941">
            <v>0</v>
          </cell>
          <cell r="P1941">
            <v>0</v>
          </cell>
          <cell r="Q1941">
            <v>0</v>
          </cell>
        </row>
        <row r="1942">
          <cell r="C1942">
            <v>0</v>
          </cell>
          <cell r="D1942">
            <v>0</v>
          </cell>
          <cell r="E1942">
            <v>0</v>
          </cell>
          <cell r="F1942">
            <v>0</v>
          </cell>
          <cell r="G1942">
            <v>0</v>
          </cell>
          <cell r="H1942">
            <v>0</v>
          </cell>
          <cell r="I1942">
            <v>0</v>
          </cell>
          <cell r="J1942">
            <v>0</v>
          </cell>
          <cell r="K1942">
            <v>0</v>
          </cell>
          <cell r="L1942">
            <v>0</v>
          </cell>
          <cell r="M1942">
            <v>0</v>
          </cell>
          <cell r="N1942">
            <v>0</v>
          </cell>
          <cell r="O1942">
            <v>0</v>
          </cell>
          <cell r="P1942">
            <v>0</v>
          </cell>
          <cell r="Q1942">
            <v>0</v>
          </cell>
        </row>
        <row r="1943">
          <cell r="C1943">
            <v>0</v>
          </cell>
          <cell r="D1943">
            <v>0</v>
          </cell>
          <cell r="E1943">
            <v>0</v>
          </cell>
          <cell r="F1943">
            <v>0</v>
          </cell>
          <cell r="G1943">
            <v>0</v>
          </cell>
          <cell r="H1943">
            <v>0</v>
          </cell>
          <cell r="I1943">
            <v>0</v>
          </cell>
          <cell r="J1943">
            <v>0</v>
          </cell>
          <cell r="K1943">
            <v>0</v>
          </cell>
          <cell r="L1943">
            <v>0</v>
          </cell>
          <cell r="M1943">
            <v>0</v>
          </cell>
          <cell r="N1943">
            <v>0</v>
          </cell>
          <cell r="O1943">
            <v>0</v>
          </cell>
          <cell r="P1943">
            <v>0</v>
          </cell>
          <cell r="Q1943">
            <v>0</v>
          </cell>
        </row>
        <row r="1944">
          <cell r="C1944" t="str">
            <v>DATOS ESPECÍFICOS</v>
          </cell>
          <cell r="D1944">
            <v>0</v>
          </cell>
          <cell r="E1944">
            <v>0</v>
          </cell>
          <cell r="F1944">
            <v>0</v>
          </cell>
          <cell r="G1944">
            <v>0</v>
          </cell>
          <cell r="H1944">
            <v>0</v>
          </cell>
          <cell r="I1944">
            <v>0</v>
          </cell>
          <cell r="J1944">
            <v>0</v>
          </cell>
          <cell r="K1944">
            <v>0</v>
          </cell>
          <cell r="L1944">
            <v>0</v>
          </cell>
          <cell r="M1944">
            <v>0</v>
          </cell>
          <cell r="N1944">
            <v>0</v>
          </cell>
          <cell r="O1944">
            <v>0</v>
          </cell>
          <cell r="P1944">
            <v>0</v>
          </cell>
          <cell r="Q1944">
            <v>0</v>
          </cell>
        </row>
        <row r="1945">
          <cell r="C1945">
            <v>0</v>
          </cell>
          <cell r="D1945">
            <v>0</v>
          </cell>
          <cell r="E1945">
            <v>0</v>
          </cell>
          <cell r="F1945">
            <v>0</v>
          </cell>
          <cell r="G1945">
            <v>0</v>
          </cell>
          <cell r="H1945">
            <v>0</v>
          </cell>
          <cell r="I1945">
            <v>0</v>
          </cell>
          <cell r="J1945">
            <v>0</v>
          </cell>
          <cell r="K1945">
            <v>0</v>
          </cell>
          <cell r="L1945">
            <v>0</v>
          </cell>
          <cell r="M1945">
            <v>0</v>
          </cell>
          <cell r="N1945">
            <v>0</v>
          </cell>
          <cell r="O1945">
            <v>0</v>
          </cell>
          <cell r="P1945">
            <v>0</v>
          </cell>
          <cell r="Q1945">
            <v>0</v>
          </cell>
        </row>
        <row r="1946">
          <cell r="C1946" t="str">
            <v>ITEM</v>
          </cell>
          <cell r="D1946" t="str">
            <v>DESCRIPCIÓN</v>
          </cell>
          <cell r="E1946">
            <v>0</v>
          </cell>
          <cell r="F1946">
            <v>0</v>
          </cell>
          <cell r="G1946">
            <v>0</v>
          </cell>
          <cell r="H1946">
            <v>0</v>
          </cell>
          <cell r="I1946">
            <v>0</v>
          </cell>
          <cell r="J1946">
            <v>0</v>
          </cell>
          <cell r="K1946">
            <v>0</v>
          </cell>
          <cell r="L1946">
            <v>0</v>
          </cell>
          <cell r="M1946" t="str">
            <v>UNIDAD</v>
          </cell>
          <cell r="N1946">
            <v>0</v>
          </cell>
          <cell r="O1946" t="str">
            <v>CANTIDAD</v>
          </cell>
          <cell r="P1946">
            <v>0</v>
          </cell>
          <cell r="Q1946">
            <v>0</v>
          </cell>
        </row>
        <row r="1947">
          <cell r="C1947" t="str">
            <v>5.7.3</v>
          </cell>
          <cell r="D1947" t="str">
            <v xml:space="preserve">S.T.I  de bocas para salida de tubería  PVC  para red de abastecemimiento, Ø = 13 mm, RDE 9. Incluye accesorios y demás elementos para su correcta instalación. </v>
          </cell>
          <cell r="E1947">
            <v>0</v>
          </cell>
          <cell r="F1947">
            <v>0</v>
          </cell>
          <cell r="G1947">
            <v>0</v>
          </cell>
          <cell r="H1947">
            <v>0</v>
          </cell>
          <cell r="I1947">
            <v>0</v>
          </cell>
          <cell r="J1947">
            <v>0</v>
          </cell>
          <cell r="K1947">
            <v>0</v>
          </cell>
          <cell r="L1947">
            <v>0</v>
          </cell>
          <cell r="M1947" t="str">
            <v>u</v>
          </cell>
          <cell r="N1947">
            <v>0</v>
          </cell>
          <cell r="O1947">
            <v>5</v>
          </cell>
          <cell r="P1947">
            <v>0</v>
          </cell>
          <cell r="Q1947">
            <v>0</v>
          </cell>
          <cell r="R1947">
            <v>32157</v>
          </cell>
          <cell r="S1947">
            <v>41460</v>
          </cell>
          <cell r="T1947">
            <v>2.6200000000000001E-2</v>
          </cell>
          <cell r="U1947">
            <v>0.44929999999999998</v>
          </cell>
          <cell r="V1947">
            <v>0</v>
          </cell>
          <cell r="W1947">
            <v>0.52449999999999997</v>
          </cell>
        </row>
        <row r="1948">
          <cell r="C1948" t="str">
            <v>I. EQUIPO</v>
          </cell>
          <cell r="D1948">
            <v>0</v>
          </cell>
          <cell r="E1948">
            <v>0</v>
          </cell>
          <cell r="F1948">
            <v>0</v>
          </cell>
          <cell r="G1948">
            <v>0</v>
          </cell>
          <cell r="H1948">
            <v>0</v>
          </cell>
          <cell r="I1948">
            <v>0</v>
          </cell>
          <cell r="J1948">
            <v>0</v>
          </cell>
          <cell r="K1948">
            <v>0</v>
          </cell>
          <cell r="L1948">
            <v>0</v>
          </cell>
          <cell r="M1948">
            <v>0</v>
          </cell>
          <cell r="N1948">
            <v>0</v>
          </cell>
          <cell r="O1948">
            <v>0</v>
          </cell>
          <cell r="P1948">
            <v>0</v>
          </cell>
          <cell r="Q1948">
            <v>0</v>
          </cell>
        </row>
        <row r="1949">
          <cell r="C1949">
            <v>0</v>
          </cell>
          <cell r="D1949">
            <v>0</v>
          </cell>
          <cell r="E1949">
            <v>0</v>
          </cell>
          <cell r="F1949">
            <v>0</v>
          </cell>
          <cell r="G1949">
            <v>0</v>
          </cell>
          <cell r="H1949">
            <v>0</v>
          </cell>
          <cell r="I1949">
            <v>0</v>
          </cell>
          <cell r="J1949">
            <v>0</v>
          </cell>
          <cell r="K1949">
            <v>0</v>
          </cell>
          <cell r="L1949">
            <v>0</v>
          </cell>
          <cell r="M1949">
            <v>0</v>
          </cell>
          <cell r="N1949">
            <v>0</v>
          </cell>
          <cell r="O1949">
            <v>0</v>
          </cell>
          <cell r="P1949">
            <v>0</v>
          </cell>
          <cell r="Q1949">
            <v>0</v>
          </cell>
        </row>
        <row r="1950">
          <cell r="C1950" t="str">
            <v>DESCRIPCIÓN</v>
          </cell>
          <cell r="D1950">
            <v>0</v>
          </cell>
          <cell r="E1950">
            <v>0</v>
          </cell>
          <cell r="F1950">
            <v>0</v>
          </cell>
          <cell r="G1950">
            <v>0</v>
          </cell>
          <cell r="H1950" t="str">
            <v>MARCA</v>
          </cell>
          <cell r="I1950">
            <v>0</v>
          </cell>
          <cell r="J1950" t="str">
            <v>TIPO</v>
          </cell>
          <cell r="K1950">
            <v>0</v>
          </cell>
          <cell r="L1950" t="str">
            <v>TARIFA/HORA</v>
          </cell>
          <cell r="M1950" t="str">
            <v>RENDIMIENTO</v>
          </cell>
          <cell r="N1950">
            <v>0</v>
          </cell>
          <cell r="O1950" t="str">
            <v>Vr. UNITARIO</v>
          </cell>
          <cell r="P1950">
            <v>0</v>
          </cell>
          <cell r="Q1950">
            <v>0</v>
          </cell>
        </row>
        <row r="1951">
          <cell r="C1951">
            <v>0</v>
          </cell>
          <cell r="D1951">
            <v>0</v>
          </cell>
          <cell r="E1951">
            <v>0</v>
          </cell>
          <cell r="F1951">
            <v>0</v>
          </cell>
          <cell r="G1951">
            <v>0</v>
          </cell>
          <cell r="H1951">
            <v>0</v>
          </cell>
          <cell r="I1951">
            <v>0</v>
          </cell>
          <cell r="J1951" t="str">
            <v/>
          </cell>
          <cell r="K1951">
            <v>0</v>
          </cell>
          <cell r="L1951" t="str">
            <v/>
          </cell>
          <cell r="M1951">
            <v>0</v>
          </cell>
          <cell r="N1951">
            <v>0</v>
          </cell>
          <cell r="O1951">
            <v>0</v>
          </cell>
          <cell r="P1951">
            <v>0</v>
          </cell>
          <cell r="Q1951">
            <v>0</v>
          </cell>
          <cell r="R1951">
            <v>0</v>
          </cell>
          <cell r="T1951">
            <v>0</v>
          </cell>
        </row>
        <row r="1952">
          <cell r="C1952">
            <v>0</v>
          </cell>
          <cell r="D1952">
            <v>0</v>
          </cell>
          <cell r="E1952">
            <v>0</v>
          </cell>
          <cell r="F1952">
            <v>0</v>
          </cell>
          <cell r="G1952">
            <v>0</v>
          </cell>
          <cell r="H1952">
            <v>0</v>
          </cell>
          <cell r="I1952">
            <v>0</v>
          </cell>
          <cell r="J1952" t="str">
            <v/>
          </cell>
          <cell r="K1952">
            <v>0</v>
          </cell>
          <cell r="L1952" t="str">
            <v/>
          </cell>
          <cell r="M1952">
            <v>0</v>
          </cell>
          <cell r="N1952">
            <v>0</v>
          </cell>
          <cell r="O1952">
            <v>0</v>
          </cell>
          <cell r="P1952">
            <v>0</v>
          </cell>
          <cell r="Q1952">
            <v>0</v>
          </cell>
          <cell r="R1952">
            <v>0</v>
          </cell>
          <cell r="T1952">
            <v>0</v>
          </cell>
        </row>
        <row r="1953">
          <cell r="C1953">
            <v>0</v>
          </cell>
          <cell r="D1953">
            <v>0</v>
          </cell>
          <cell r="E1953">
            <v>0</v>
          </cell>
          <cell r="F1953">
            <v>0</v>
          </cell>
          <cell r="G1953">
            <v>0</v>
          </cell>
          <cell r="H1953">
            <v>0</v>
          </cell>
          <cell r="I1953">
            <v>0</v>
          </cell>
          <cell r="J1953" t="str">
            <v/>
          </cell>
          <cell r="K1953">
            <v>0</v>
          </cell>
          <cell r="L1953" t="str">
            <v/>
          </cell>
          <cell r="M1953">
            <v>0</v>
          </cell>
          <cell r="N1953">
            <v>0</v>
          </cell>
          <cell r="O1953">
            <v>0</v>
          </cell>
          <cell r="P1953">
            <v>0</v>
          </cell>
          <cell r="Q1953">
            <v>0</v>
          </cell>
          <cell r="R1953">
            <v>0</v>
          </cell>
          <cell r="T1953">
            <v>0</v>
          </cell>
        </row>
        <row r="1954">
          <cell r="C1954" t="str">
            <v>Herramienta Menor (Como % de Mano de Obra)</v>
          </cell>
          <cell r="D1954">
            <v>0</v>
          </cell>
          <cell r="E1954">
            <v>0</v>
          </cell>
          <cell r="F1954">
            <v>0</v>
          </cell>
          <cell r="G1954">
            <v>0</v>
          </cell>
          <cell r="H1954">
            <v>0</v>
          </cell>
          <cell r="I1954">
            <v>0</v>
          </cell>
          <cell r="J1954" t="str">
            <v>Dia</v>
          </cell>
          <cell r="K1954">
            <v>0</v>
          </cell>
          <cell r="L1954">
            <v>16866</v>
          </cell>
          <cell r="M1954">
            <v>0.05</v>
          </cell>
          <cell r="N1954">
            <v>0</v>
          </cell>
          <cell r="O1954">
            <v>843</v>
          </cell>
          <cell r="P1954">
            <v>0</v>
          </cell>
          <cell r="Q1954">
            <v>0</v>
          </cell>
          <cell r="R1954">
            <v>4215</v>
          </cell>
          <cell r="T1954" t="str">
            <v>Herramienta Menor (Como % de Mano de Obra)</v>
          </cell>
        </row>
        <row r="1955">
          <cell r="C1955">
            <v>0</v>
          </cell>
          <cell r="D1955">
            <v>0</v>
          </cell>
          <cell r="E1955">
            <v>0</v>
          </cell>
          <cell r="F1955">
            <v>0</v>
          </cell>
          <cell r="G1955">
            <v>0</v>
          </cell>
          <cell r="H1955">
            <v>0</v>
          </cell>
          <cell r="I1955">
            <v>0</v>
          </cell>
          <cell r="J1955">
            <v>0</v>
          </cell>
          <cell r="K1955">
            <v>0</v>
          </cell>
          <cell r="L1955">
            <v>2.6200000000000001E-2</v>
          </cell>
          <cell r="M1955" t="str">
            <v>SUBTOTAL $</v>
          </cell>
          <cell r="N1955">
            <v>0</v>
          </cell>
          <cell r="O1955">
            <v>843</v>
          </cell>
          <cell r="P1955">
            <v>0</v>
          </cell>
          <cell r="Q1955">
            <v>0</v>
          </cell>
          <cell r="T1955">
            <v>0</v>
          </cell>
        </row>
        <row r="1956">
          <cell r="C1956" t="str">
            <v>II. MATERIALES</v>
          </cell>
          <cell r="D1956">
            <v>0</v>
          </cell>
          <cell r="E1956">
            <v>0</v>
          </cell>
          <cell r="F1956">
            <v>0</v>
          </cell>
          <cell r="G1956">
            <v>0</v>
          </cell>
          <cell r="H1956">
            <v>0</v>
          </cell>
          <cell r="I1956">
            <v>0</v>
          </cell>
          <cell r="J1956">
            <v>0</v>
          </cell>
          <cell r="K1956">
            <v>0</v>
          </cell>
          <cell r="L1956">
            <v>0</v>
          </cell>
          <cell r="M1956">
            <v>0</v>
          </cell>
          <cell r="N1956">
            <v>0</v>
          </cell>
          <cell r="O1956">
            <v>0</v>
          </cell>
          <cell r="P1956">
            <v>0</v>
          </cell>
          <cell r="Q1956">
            <v>0</v>
          </cell>
          <cell r="T1956">
            <v>0</v>
          </cell>
        </row>
        <row r="1957">
          <cell r="C1957">
            <v>0</v>
          </cell>
          <cell r="D1957">
            <v>0</v>
          </cell>
          <cell r="E1957">
            <v>0</v>
          </cell>
          <cell r="F1957">
            <v>0</v>
          </cell>
          <cell r="G1957">
            <v>0</v>
          </cell>
          <cell r="H1957">
            <v>0</v>
          </cell>
          <cell r="I1957">
            <v>0</v>
          </cell>
          <cell r="J1957">
            <v>0</v>
          </cell>
          <cell r="K1957">
            <v>0</v>
          </cell>
          <cell r="L1957">
            <v>0</v>
          </cell>
          <cell r="M1957">
            <v>0</v>
          </cell>
          <cell r="N1957">
            <v>0</v>
          </cell>
          <cell r="O1957">
            <v>0</v>
          </cell>
          <cell r="P1957">
            <v>0</v>
          </cell>
          <cell r="Q1957">
            <v>0</v>
          </cell>
          <cell r="T1957">
            <v>0</v>
          </cell>
        </row>
        <row r="1958">
          <cell r="C1958" t="str">
            <v>DESCRIPCIÓN</v>
          </cell>
          <cell r="D1958">
            <v>0</v>
          </cell>
          <cell r="E1958">
            <v>0</v>
          </cell>
          <cell r="F1958">
            <v>0</v>
          </cell>
          <cell r="G1958">
            <v>0</v>
          </cell>
          <cell r="H1958">
            <v>0</v>
          </cell>
          <cell r="I1958">
            <v>0</v>
          </cell>
          <cell r="J1958">
            <v>0</v>
          </cell>
          <cell r="K1958" t="str">
            <v>UNIDAD</v>
          </cell>
          <cell r="L1958" t="str">
            <v>CANTIDAD</v>
          </cell>
          <cell r="M1958" t="str">
            <v>PRECIO UNIT.</v>
          </cell>
          <cell r="N1958">
            <v>0</v>
          </cell>
          <cell r="O1958" t="str">
            <v>Vr. UNITARIO</v>
          </cell>
          <cell r="P1958">
            <v>0</v>
          </cell>
          <cell r="Q1958">
            <v>0</v>
          </cell>
          <cell r="T1958">
            <v>0</v>
          </cell>
        </row>
        <row r="1959">
          <cell r="C1959" t="str">
            <v>Tubo 1/2" Presión 9-500 x 6 m</v>
          </cell>
          <cell r="D1959">
            <v>0</v>
          </cell>
          <cell r="E1959">
            <v>0</v>
          </cell>
          <cell r="F1959">
            <v>0</v>
          </cell>
          <cell r="G1959">
            <v>0</v>
          </cell>
          <cell r="H1959">
            <v>0</v>
          </cell>
          <cell r="I1959">
            <v>0</v>
          </cell>
          <cell r="J1959">
            <v>0</v>
          </cell>
          <cell r="K1959" t="str">
            <v>u</v>
          </cell>
          <cell r="L1959">
            <v>0.35</v>
          </cell>
          <cell r="M1959">
            <v>26800</v>
          </cell>
          <cell r="N1959">
            <v>0</v>
          </cell>
          <cell r="O1959">
            <v>9380</v>
          </cell>
          <cell r="P1959">
            <v>0</v>
          </cell>
          <cell r="Q1959">
            <v>0</v>
          </cell>
          <cell r="R1959">
            <v>1.75</v>
          </cell>
          <cell r="T1959" t="str">
            <v>Tubo 1/2" Presión 9-500 x 6 m</v>
          </cell>
        </row>
        <row r="1960">
          <cell r="C1960" t="str">
            <v>Unión PVC-P, Ø= 1/2"</v>
          </cell>
          <cell r="D1960">
            <v>0</v>
          </cell>
          <cell r="E1960">
            <v>0</v>
          </cell>
          <cell r="F1960">
            <v>0</v>
          </cell>
          <cell r="G1960">
            <v>0</v>
          </cell>
          <cell r="H1960">
            <v>0</v>
          </cell>
          <cell r="I1960">
            <v>0</v>
          </cell>
          <cell r="J1960">
            <v>0</v>
          </cell>
          <cell r="K1960" t="str">
            <v>u</v>
          </cell>
          <cell r="L1960">
            <v>1.05</v>
          </cell>
          <cell r="M1960">
            <v>700</v>
          </cell>
          <cell r="N1960">
            <v>0</v>
          </cell>
          <cell r="O1960">
            <v>735</v>
          </cell>
          <cell r="P1960">
            <v>0</v>
          </cell>
          <cell r="Q1960">
            <v>0</v>
          </cell>
          <cell r="R1960">
            <v>5.25</v>
          </cell>
          <cell r="T1960" t="str">
            <v>Unión PVC-P, Ø= 1/2"</v>
          </cell>
        </row>
        <row r="1961">
          <cell r="C1961" t="str">
            <v>Codo 90º PVC-P Ø= 1/2"</v>
          </cell>
          <cell r="D1961">
            <v>0</v>
          </cell>
          <cell r="E1961">
            <v>0</v>
          </cell>
          <cell r="F1961">
            <v>0</v>
          </cell>
          <cell r="G1961">
            <v>0</v>
          </cell>
          <cell r="H1961">
            <v>0</v>
          </cell>
          <cell r="I1961">
            <v>0</v>
          </cell>
          <cell r="J1961">
            <v>0</v>
          </cell>
          <cell r="K1961" t="str">
            <v>u</v>
          </cell>
          <cell r="L1961">
            <v>2.1</v>
          </cell>
          <cell r="M1961">
            <v>704</v>
          </cell>
          <cell r="N1961">
            <v>0</v>
          </cell>
          <cell r="O1961">
            <v>1478</v>
          </cell>
          <cell r="P1961">
            <v>0</v>
          </cell>
          <cell r="Q1961">
            <v>0</v>
          </cell>
          <cell r="R1961">
            <v>10.5</v>
          </cell>
          <cell r="T1961" t="str">
            <v>Codo 90º PVC-P Ø= 1/2"</v>
          </cell>
        </row>
        <row r="1962">
          <cell r="C1962" t="str">
            <v>Tee PVC-P Ø= 1/2"</v>
          </cell>
          <cell r="D1962">
            <v>0</v>
          </cell>
          <cell r="E1962">
            <v>0</v>
          </cell>
          <cell r="F1962">
            <v>0</v>
          </cell>
          <cell r="G1962">
            <v>0</v>
          </cell>
          <cell r="H1962">
            <v>0</v>
          </cell>
          <cell r="I1962">
            <v>0</v>
          </cell>
          <cell r="J1962">
            <v>0</v>
          </cell>
          <cell r="K1962" t="str">
            <v>u</v>
          </cell>
          <cell r="L1962">
            <v>1.05</v>
          </cell>
          <cell r="M1962">
            <v>1049</v>
          </cell>
          <cell r="N1962">
            <v>0</v>
          </cell>
          <cell r="O1962">
            <v>1101</v>
          </cell>
          <cell r="P1962">
            <v>0</v>
          </cell>
          <cell r="Q1962">
            <v>0</v>
          </cell>
          <cell r="R1962">
            <v>5.25</v>
          </cell>
          <cell r="T1962" t="str">
            <v>Tee PVC-P Ø= 1/2"</v>
          </cell>
        </row>
        <row r="1963">
          <cell r="C1963" t="str">
            <v>Adaptador macho PVC-P Ø= 1/2"</v>
          </cell>
          <cell r="D1963">
            <v>0</v>
          </cell>
          <cell r="E1963">
            <v>0</v>
          </cell>
          <cell r="F1963">
            <v>0</v>
          </cell>
          <cell r="G1963">
            <v>0</v>
          </cell>
          <cell r="H1963">
            <v>0</v>
          </cell>
          <cell r="I1963">
            <v>0</v>
          </cell>
          <cell r="J1963">
            <v>0</v>
          </cell>
          <cell r="K1963" t="str">
            <v>u</v>
          </cell>
          <cell r="L1963">
            <v>1.05</v>
          </cell>
          <cell r="M1963">
            <v>944</v>
          </cell>
          <cell r="N1963">
            <v>0</v>
          </cell>
          <cell r="O1963">
            <v>991</v>
          </cell>
          <cell r="P1963">
            <v>0</v>
          </cell>
          <cell r="Q1963">
            <v>0</v>
          </cell>
          <cell r="R1963">
            <v>5.25</v>
          </cell>
          <cell r="T1963" t="str">
            <v>Adaptador macho PVC-P Ø= 1/2"</v>
          </cell>
        </row>
        <row r="1964">
          <cell r="C1964" t="str">
            <v>Soldadura liquida PVC 1/4 de Gl</v>
          </cell>
          <cell r="D1964">
            <v>0</v>
          </cell>
          <cell r="E1964">
            <v>0</v>
          </cell>
          <cell r="F1964">
            <v>0</v>
          </cell>
          <cell r="G1964">
            <v>0</v>
          </cell>
          <cell r="H1964">
            <v>0</v>
          </cell>
          <cell r="I1964">
            <v>0</v>
          </cell>
          <cell r="J1964">
            <v>0</v>
          </cell>
          <cell r="K1964" t="str">
            <v>u</v>
          </cell>
          <cell r="L1964">
            <v>6.783E-3</v>
          </cell>
          <cell r="M1964">
            <v>10695</v>
          </cell>
          <cell r="N1964">
            <v>0</v>
          </cell>
          <cell r="O1964">
            <v>73</v>
          </cell>
          <cell r="P1964">
            <v>0</v>
          </cell>
          <cell r="Q1964">
            <v>0</v>
          </cell>
          <cell r="R1964">
            <v>0.03</v>
          </cell>
          <cell r="T1964" t="str">
            <v>Soldadura liquida PVC 1/4 de Gl</v>
          </cell>
        </row>
        <row r="1965">
          <cell r="C1965" t="str">
            <v xml:space="preserve">Removedor PVC 1/4 galon </v>
          </cell>
          <cell r="D1965">
            <v>0</v>
          </cell>
          <cell r="E1965">
            <v>0</v>
          </cell>
          <cell r="F1965">
            <v>0</v>
          </cell>
          <cell r="G1965">
            <v>0</v>
          </cell>
          <cell r="H1965">
            <v>0</v>
          </cell>
          <cell r="I1965">
            <v>0</v>
          </cell>
          <cell r="J1965">
            <v>0</v>
          </cell>
          <cell r="K1965" t="str">
            <v>u</v>
          </cell>
          <cell r="L1965">
            <v>2.0958000000000001E-2</v>
          </cell>
          <cell r="M1965">
            <v>32934</v>
          </cell>
          <cell r="N1965">
            <v>0</v>
          </cell>
          <cell r="O1965">
            <v>690</v>
          </cell>
          <cell r="P1965">
            <v>0</v>
          </cell>
          <cell r="Q1965">
            <v>0</v>
          </cell>
          <cell r="R1965">
            <v>0.1</v>
          </cell>
          <cell r="T1965" t="str">
            <v xml:space="preserve">Removedor PVC 1/4 galon </v>
          </cell>
        </row>
        <row r="1966">
          <cell r="C1966">
            <v>0</v>
          </cell>
          <cell r="D1966">
            <v>0</v>
          </cell>
          <cell r="E1966">
            <v>0</v>
          </cell>
          <cell r="F1966">
            <v>0</v>
          </cell>
          <cell r="G1966">
            <v>0</v>
          </cell>
          <cell r="H1966">
            <v>0</v>
          </cell>
          <cell r="I1966">
            <v>0</v>
          </cell>
          <cell r="J1966">
            <v>0</v>
          </cell>
          <cell r="K1966">
            <v>0</v>
          </cell>
          <cell r="L1966">
            <v>0.44929999999999998</v>
          </cell>
          <cell r="M1966" t="str">
            <v>SUBTOTAL $</v>
          </cell>
          <cell r="N1966">
            <v>0</v>
          </cell>
          <cell r="O1966">
            <v>14448</v>
          </cell>
          <cell r="P1966">
            <v>0</v>
          </cell>
          <cell r="Q1966">
            <v>0</v>
          </cell>
          <cell r="T1966">
            <v>0</v>
          </cell>
        </row>
        <row r="1967">
          <cell r="C1967" t="str">
            <v>III. TRANSPORTES</v>
          </cell>
          <cell r="D1967">
            <v>0</v>
          </cell>
          <cell r="E1967">
            <v>0</v>
          </cell>
          <cell r="F1967">
            <v>0</v>
          </cell>
          <cell r="G1967">
            <v>0</v>
          </cell>
          <cell r="H1967">
            <v>0</v>
          </cell>
          <cell r="I1967">
            <v>0</v>
          </cell>
          <cell r="J1967">
            <v>0</v>
          </cell>
          <cell r="K1967">
            <v>0</v>
          </cell>
          <cell r="L1967">
            <v>0</v>
          </cell>
          <cell r="M1967">
            <v>0</v>
          </cell>
          <cell r="N1967">
            <v>0</v>
          </cell>
          <cell r="O1967">
            <v>0</v>
          </cell>
          <cell r="P1967">
            <v>0</v>
          </cell>
          <cell r="Q1967">
            <v>0</v>
          </cell>
          <cell r="T1967">
            <v>0</v>
          </cell>
        </row>
        <row r="1968">
          <cell r="C1968">
            <v>0</v>
          </cell>
          <cell r="D1968">
            <v>0</v>
          </cell>
          <cell r="E1968">
            <v>0</v>
          </cell>
          <cell r="F1968">
            <v>0</v>
          </cell>
          <cell r="G1968">
            <v>0</v>
          </cell>
          <cell r="H1968">
            <v>0</v>
          </cell>
          <cell r="I1968">
            <v>0</v>
          </cell>
          <cell r="J1968">
            <v>0</v>
          </cell>
          <cell r="K1968">
            <v>0</v>
          </cell>
          <cell r="L1968">
            <v>0</v>
          </cell>
          <cell r="M1968">
            <v>0</v>
          </cell>
          <cell r="N1968">
            <v>0</v>
          </cell>
          <cell r="O1968">
            <v>0</v>
          </cell>
          <cell r="P1968">
            <v>0</v>
          </cell>
          <cell r="Q1968">
            <v>0</v>
          </cell>
          <cell r="T1968">
            <v>0</v>
          </cell>
        </row>
        <row r="1969">
          <cell r="C1969" t="str">
            <v>MATERIAL</v>
          </cell>
          <cell r="D1969">
            <v>0</v>
          </cell>
          <cell r="E1969">
            <v>0</v>
          </cell>
          <cell r="F1969">
            <v>0</v>
          </cell>
          <cell r="G1969">
            <v>0</v>
          </cell>
          <cell r="H1969">
            <v>0</v>
          </cell>
          <cell r="I1969">
            <v>0</v>
          </cell>
          <cell r="J1969" t="str">
            <v>VOL. o PESO</v>
          </cell>
          <cell r="K1969" t="str">
            <v>DISTANCIA</v>
          </cell>
          <cell r="L1969" t="str">
            <v>M3 o Ton/Km</v>
          </cell>
          <cell r="M1969" t="str">
            <v>TARIFA</v>
          </cell>
          <cell r="N1969">
            <v>0</v>
          </cell>
          <cell r="O1969" t="str">
            <v>Vr. UNITARIO</v>
          </cell>
          <cell r="P1969">
            <v>0</v>
          </cell>
          <cell r="Q1969">
            <v>0</v>
          </cell>
          <cell r="T1969">
            <v>0</v>
          </cell>
        </row>
        <row r="1970">
          <cell r="C1970">
            <v>0</v>
          </cell>
          <cell r="D1970">
            <v>0</v>
          </cell>
          <cell r="E1970">
            <v>0</v>
          </cell>
          <cell r="F1970">
            <v>0</v>
          </cell>
          <cell r="G1970">
            <v>0</v>
          </cell>
          <cell r="H1970">
            <v>0</v>
          </cell>
          <cell r="I1970">
            <v>0</v>
          </cell>
          <cell r="J1970" t="str">
            <v/>
          </cell>
          <cell r="K1970">
            <v>0</v>
          </cell>
          <cell r="L1970">
            <v>0</v>
          </cell>
          <cell r="M1970">
            <v>0</v>
          </cell>
          <cell r="N1970">
            <v>0</v>
          </cell>
          <cell r="O1970">
            <v>0</v>
          </cell>
          <cell r="P1970">
            <v>0</v>
          </cell>
          <cell r="Q1970">
            <v>0</v>
          </cell>
          <cell r="R1970">
            <v>0</v>
          </cell>
          <cell r="T1970">
            <v>0</v>
          </cell>
        </row>
        <row r="1971">
          <cell r="C1971">
            <v>0</v>
          </cell>
          <cell r="D1971">
            <v>0</v>
          </cell>
          <cell r="E1971">
            <v>0</v>
          </cell>
          <cell r="F1971">
            <v>0</v>
          </cell>
          <cell r="G1971">
            <v>0</v>
          </cell>
          <cell r="H1971">
            <v>0</v>
          </cell>
          <cell r="I1971">
            <v>0</v>
          </cell>
          <cell r="J1971" t="str">
            <v/>
          </cell>
          <cell r="K1971">
            <v>0</v>
          </cell>
          <cell r="L1971">
            <v>0</v>
          </cell>
          <cell r="M1971">
            <v>0</v>
          </cell>
          <cell r="N1971">
            <v>0</v>
          </cell>
          <cell r="O1971">
            <v>0</v>
          </cell>
          <cell r="P1971">
            <v>0</v>
          </cell>
          <cell r="Q1971">
            <v>0</v>
          </cell>
          <cell r="R1971">
            <v>0</v>
          </cell>
          <cell r="T1971">
            <v>0</v>
          </cell>
        </row>
        <row r="1972">
          <cell r="C1972">
            <v>0</v>
          </cell>
          <cell r="D1972">
            <v>0</v>
          </cell>
          <cell r="E1972">
            <v>0</v>
          </cell>
          <cell r="F1972">
            <v>0</v>
          </cell>
          <cell r="G1972">
            <v>0</v>
          </cell>
          <cell r="H1972">
            <v>0</v>
          </cell>
          <cell r="I1972">
            <v>0</v>
          </cell>
          <cell r="J1972" t="str">
            <v/>
          </cell>
          <cell r="K1972">
            <v>0</v>
          </cell>
          <cell r="L1972">
            <v>0</v>
          </cell>
          <cell r="M1972">
            <v>0</v>
          </cell>
          <cell r="N1972">
            <v>0</v>
          </cell>
          <cell r="O1972">
            <v>0</v>
          </cell>
          <cell r="P1972">
            <v>0</v>
          </cell>
          <cell r="Q1972">
            <v>0</v>
          </cell>
          <cell r="R1972">
            <v>0</v>
          </cell>
          <cell r="T1972">
            <v>0</v>
          </cell>
        </row>
        <row r="1973">
          <cell r="C1973">
            <v>0</v>
          </cell>
          <cell r="D1973">
            <v>0</v>
          </cell>
          <cell r="E1973">
            <v>0</v>
          </cell>
          <cell r="F1973">
            <v>0</v>
          </cell>
          <cell r="G1973">
            <v>0</v>
          </cell>
          <cell r="H1973">
            <v>0</v>
          </cell>
          <cell r="I1973">
            <v>0</v>
          </cell>
          <cell r="J1973">
            <v>0</v>
          </cell>
          <cell r="K1973">
            <v>0</v>
          </cell>
          <cell r="L1973">
            <v>0</v>
          </cell>
          <cell r="M1973" t="str">
            <v>SUBTOTAL $</v>
          </cell>
          <cell r="N1973">
            <v>0</v>
          </cell>
          <cell r="O1973">
            <v>0</v>
          </cell>
          <cell r="P1973">
            <v>0</v>
          </cell>
          <cell r="Q1973">
            <v>0</v>
          </cell>
          <cell r="T1973">
            <v>0</v>
          </cell>
        </row>
        <row r="1974">
          <cell r="C1974" t="str">
            <v>IV. MANO DE OBRA</v>
          </cell>
          <cell r="D1974">
            <v>0</v>
          </cell>
          <cell r="E1974">
            <v>0</v>
          </cell>
          <cell r="F1974">
            <v>0</v>
          </cell>
          <cell r="G1974">
            <v>0</v>
          </cell>
          <cell r="H1974">
            <v>0</v>
          </cell>
          <cell r="I1974">
            <v>0</v>
          </cell>
          <cell r="J1974">
            <v>0</v>
          </cell>
          <cell r="K1974">
            <v>0</v>
          </cell>
          <cell r="L1974">
            <v>0</v>
          </cell>
          <cell r="M1974">
            <v>0</v>
          </cell>
          <cell r="N1974">
            <v>0</v>
          </cell>
          <cell r="O1974">
            <v>0</v>
          </cell>
          <cell r="P1974">
            <v>0</v>
          </cell>
          <cell r="Q1974">
            <v>0</v>
          </cell>
          <cell r="T1974">
            <v>0</v>
          </cell>
        </row>
        <row r="1975">
          <cell r="C1975">
            <v>0</v>
          </cell>
          <cell r="D1975">
            <v>0</v>
          </cell>
          <cell r="E1975">
            <v>0</v>
          </cell>
          <cell r="F1975">
            <v>0</v>
          </cell>
          <cell r="G1975">
            <v>0</v>
          </cell>
          <cell r="H1975">
            <v>0</v>
          </cell>
          <cell r="I1975">
            <v>0</v>
          </cell>
          <cell r="J1975">
            <v>0</v>
          </cell>
          <cell r="K1975">
            <v>0</v>
          </cell>
          <cell r="L1975">
            <v>0</v>
          </cell>
          <cell r="M1975">
            <v>0</v>
          </cell>
          <cell r="N1975">
            <v>0</v>
          </cell>
          <cell r="O1975">
            <v>0</v>
          </cell>
          <cell r="P1975">
            <v>0</v>
          </cell>
          <cell r="Q1975">
            <v>0</v>
          </cell>
          <cell r="T1975">
            <v>0</v>
          </cell>
        </row>
        <row r="1976">
          <cell r="C1976" t="str">
            <v>TRABAJADOR</v>
          </cell>
          <cell r="D1976">
            <v>0</v>
          </cell>
          <cell r="E1976">
            <v>0</v>
          </cell>
          <cell r="F1976">
            <v>0</v>
          </cell>
          <cell r="G1976">
            <v>0</v>
          </cell>
          <cell r="H1976">
            <v>0</v>
          </cell>
          <cell r="I1976" t="str">
            <v>CANTIDAD</v>
          </cell>
          <cell r="J1976" t="str">
            <v>JORNAL</v>
          </cell>
          <cell r="K1976" t="str">
            <v>PRESTACIONES</v>
          </cell>
          <cell r="L1976" t="str">
            <v>JORNAL TOTAL</v>
          </cell>
          <cell r="M1976" t="str">
            <v>RENDIMIENTO</v>
          </cell>
          <cell r="N1976">
            <v>0</v>
          </cell>
          <cell r="O1976" t="str">
            <v>Vr. UNITARIO</v>
          </cell>
          <cell r="P1976">
            <v>0</v>
          </cell>
          <cell r="Q1976">
            <v>0</v>
          </cell>
          <cell r="R1976">
            <v>0</v>
          </cell>
          <cell r="T1976">
            <v>0</v>
          </cell>
        </row>
        <row r="1977">
          <cell r="C1977" t="str">
            <v>Oficial</v>
          </cell>
          <cell r="D1977">
            <v>0</v>
          </cell>
          <cell r="E1977">
            <v>0</v>
          </cell>
          <cell r="F1977">
            <v>0</v>
          </cell>
          <cell r="G1977">
            <v>0</v>
          </cell>
          <cell r="H1977">
            <v>0</v>
          </cell>
          <cell r="I1977">
            <v>1</v>
          </cell>
          <cell r="J1977">
            <v>88160</v>
          </cell>
          <cell r="K1977">
            <v>1.6933</v>
          </cell>
          <cell r="L1977">
            <v>149281</v>
          </cell>
          <cell r="M1977">
            <v>15</v>
          </cell>
          <cell r="N1977">
            <v>0</v>
          </cell>
          <cell r="O1977">
            <v>9952</v>
          </cell>
          <cell r="P1977">
            <v>0</v>
          </cell>
          <cell r="Q1977">
            <v>0</v>
          </cell>
          <cell r="R1977">
            <v>0.33</v>
          </cell>
          <cell r="T1977" t="str">
            <v>Oficial</v>
          </cell>
        </row>
        <row r="1978">
          <cell r="C1978" t="str">
            <v>Ayudante Entendido</v>
          </cell>
          <cell r="D1978">
            <v>0</v>
          </cell>
          <cell r="E1978">
            <v>0</v>
          </cell>
          <cell r="F1978">
            <v>0</v>
          </cell>
          <cell r="G1978">
            <v>0</v>
          </cell>
          <cell r="H1978">
            <v>0</v>
          </cell>
          <cell r="I1978">
            <v>1</v>
          </cell>
          <cell r="J1978">
            <v>60367</v>
          </cell>
          <cell r="K1978">
            <v>1.7181</v>
          </cell>
          <cell r="L1978">
            <v>103717</v>
          </cell>
          <cell r="M1978">
            <v>15</v>
          </cell>
          <cell r="N1978">
            <v>0</v>
          </cell>
          <cell r="O1978">
            <v>6914</v>
          </cell>
          <cell r="P1978">
            <v>0</v>
          </cell>
          <cell r="Q1978">
            <v>0</v>
          </cell>
          <cell r="R1978">
            <v>0.33</v>
          </cell>
          <cell r="T1978" t="str">
            <v>Ayudante Entendido</v>
          </cell>
        </row>
        <row r="1979">
          <cell r="C1979">
            <v>0</v>
          </cell>
          <cell r="D1979">
            <v>0</v>
          </cell>
          <cell r="E1979">
            <v>0</v>
          </cell>
          <cell r="F1979">
            <v>0</v>
          </cell>
          <cell r="G1979">
            <v>0</v>
          </cell>
          <cell r="H1979">
            <v>0</v>
          </cell>
          <cell r="I1979">
            <v>0</v>
          </cell>
          <cell r="J1979">
            <v>0</v>
          </cell>
          <cell r="K1979">
            <v>0</v>
          </cell>
          <cell r="L1979">
            <v>0</v>
          </cell>
          <cell r="M1979">
            <v>0</v>
          </cell>
          <cell r="N1979">
            <v>0</v>
          </cell>
          <cell r="O1979">
            <v>0</v>
          </cell>
          <cell r="P1979">
            <v>0</v>
          </cell>
          <cell r="Q1979">
            <v>0</v>
          </cell>
          <cell r="R1979">
            <v>0</v>
          </cell>
          <cell r="T1979">
            <v>0</v>
          </cell>
        </row>
        <row r="1980">
          <cell r="C1980">
            <v>0</v>
          </cell>
          <cell r="D1980">
            <v>0</v>
          </cell>
          <cell r="E1980">
            <v>0</v>
          </cell>
          <cell r="F1980">
            <v>0</v>
          </cell>
          <cell r="G1980">
            <v>0</v>
          </cell>
          <cell r="H1980">
            <v>0</v>
          </cell>
          <cell r="I1980">
            <v>0</v>
          </cell>
          <cell r="J1980">
            <v>0</v>
          </cell>
          <cell r="K1980">
            <v>0</v>
          </cell>
          <cell r="L1980">
            <v>0.52449999999999997</v>
          </cell>
          <cell r="M1980" t="str">
            <v>SUBTOTAL $</v>
          </cell>
          <cell r="N1980">
            <v>0</v>
          </cell>
          <cell r="O1980">
            <v>16866</v>
          </cell>
          <cell r="P1980">
            <v>0</v>
          </cell>
          <cell r="Q1980">
            <v>0</v>
          </cell>
          <cell r="T1980">
            <v>0</v>
          </cell>
        </row>
        <row r="1981">
          <cell r="C1981">
            <v>0</v>
          </cell>
          <cell r="D1981">
            <v>0</v>
          </cell>
          <cell r="E1981">
            <v>0</v>
          </cell>
          <cell r="F1981">
            <v>0</v>
          </cell>
          <cell r="G1981">
            <v>0</v>
          </cell>
          <cell r="H1981">
            <v>0</v>
          </cell>
          <cell r="I1981">
            <v>0</v>
          </cell>
          <cell r="J1981">
            <v>0</v>
          </cell>
          <cell r="K1981">
            <v>0</v>
          </cell>
          <cell r="L1981">
            <v>0</v>
          </cell>
          <cell r="M1981">
            <v>0</v>
          </cell>
          <cell r="N1981">
            <v>0</v>
          </cell>
          <cell r="O1981">
            <v>0</v>
          </cell>
          <cell r="P1981">
            <v>0</v>
          </cell>
          <cell r="Q1981">
            <v>0</v>
          </cell>
        </row>
        <row r="1982">
          <cell r="C1982" t="str">
            <v>TOTAL COSTO DIRECTO $</v>
          </cell>
          <cell r="D1982">
            <v>0</v>
          </cell>
          <cell r="E1982">
            <v>0</v>
          </cell>
          <cell r="F1982">
            <v>0</v>
          </cell>
          <cell r="G1982">
            <v>0</v>
          </cell>
          <cell r="H1982">
            <v>0</v>
          </cell>
          <cell r="I1982">
            <v>0</v>
          </cell>
          <cell r="J1982">
            <v>0</v>
          </cell>
          <cell r="K1982">
            <v>0</v>
          </cell>
          <cell r="L1982">
            <v>0</v>
          </cell>
          <cell r="M1982">
            <v>0</v>
          </cell>
          <cell r="N1982">
            <v>0</v>
          </cell>
          <cell r="O1982">
            <v>32157</v>
          </cell>
          <cell r="P1982">
            <v>0</v>
          </cell>
          <cell r="Q1982">
            <v>0</v>
          </cell>
        </row>
        <row r="1983">
          <cell r="C1983" t="str">
            <v>V. COSTOS INDIRECTOS</v>
          </cell>
          <cell r="D1983">
            <v>0</v>
          </cell>
          <cell r="E1983">
            <v>0</v>
          </cell>
          <cell r="F1983">
            <v>0</v>
          </cell>
          <cell r="G1983">
            <v>0</v>
          </cell>
          <cell r="H1983">
            <v>0</v>
          </cell>
          <cell r="I1983">
            <v>0</v>
          </cell>
          <cell r="J1983">
            <v>0</v>
          </cell>
          <cell r="K1983">
            <v>0</v>
          </cell>
          <cell r="L1983">
            <v>0</v>
          </cell>
          <cell r="M1983">
            <v>0</v>
          </cell>
          <cell r="N1983">
            <v>0</v>
          </cell>
          <cell r="O1983">
            <v>0</v>
          </cell>
          <cell r="P1983">
            <v>0</v>
          </cell>
          <cell r="Q1983">
            <v>0</v>
          </cell>
        </row>
        <row r="1984">
          <cell r="C1984">
            <v>0</v>
          </cell>
          <cell r="D1984">
            <v>0</v>
          </cell>
          <cell r="E1984">
            <v>0</v>
          </cell>
          <cell r="F1984">
            <v>0</v>
          </cell>
          <cell r="G1984">
            <v>0</v>
          </cell>
          <cell r="H1984">
            <v>0</v>
          </cell>
          <cell r="I1984">
            <v>0</v>
          </cell>
          <cell r="J1984">
            <v>0</v>
          </cell>
          <cell r="K1984">
            <v>0</v>
          </cell>
          <cell r="L1984">
            <v>0</v>
          </cell>
          <cell r="M1984">
            <v>0</v>
          </cell>
          <cell r="N1984">
            <v>0</v>
          </cell>
          <cell r="O1984">
            <v>0</v>
          </cell>
          <cell r="P1984">
            <v>0</v>
          </cell>
          <cell r="Q1984">
            <v>0</v>
          </cell>
        </row>
        <row r="1985">
          <cell r="C1985" t="str">
            <v>Descripción</v>
          </cell>
          <cell r="D1985">
            <v>0</v>
          </cell>
          <cell r="E1985">
            <v>0</v>
          </cell>
          <cell r="F1985">
            <v>0</v>
          </cell>
          <cell r="G1985">
            <v>0</v>
          </cell>
          <cell r="H1985">
            <v>0</v>
          </cell>
          <cell r="I1985">
            <v>0</v>
          </cell>
          <cell r="J1985">
            <v>0</v>
          </cell>
          <cell r="K1985">
            <v>0</v>
          </cell>
          <cell r="L1985" t="str">
            <v>Porcentaje</v>
          </cell>
          <cell r="M1985" t="str">
            <v>Valor Total</v>
          </cell>
          <cell r="N1985">
            <v>0</v>
          </cell>
          <cell r="O1985">
            <v>0</v>
          </cell>
          <cell r="P1985">
            <v>0</v>
          </cell>
          <cell r="Q1985">
            <v>0</v>
          </cell>
        </row>
        <row r="1986">
          <cell r="C1986" t="str">
            <v>ADMINISTRACION</v>
          </cell>
          <cell r="D1986">
            <v>0</v>
          </cell>
          <cell r="E1986">
            <v>0</v>
          </cell>
          <cell r="F1986">
            <v>0</v>
          </cell>
          <cell r="G1986">
            <v>0</v>
          </cell>
          <cell r="H1986">
            <v>0</v>
          </cell>
          <cell r="I1986">
            <v>0</v>
          </cell>
          <cell r="J1986">
            <v>0</v>
          </cell>
          <cell r="K1986">
            <v>0</v>
          </cell>
          <cell r="L1986">
            <v>0.23930000000000001</v>
          </cell>
          <cell r="M1986">
            <v>7695</v>
          </cell>
          <cell r="N1986">
            <v>0</v>
          </cell>
          <cell r="O1986">
            <v>0</v>
          </cell>
          <cell r="P1986">
            <v>0</v>
          </cell>
          <cell r="Q1986">
            <v>0</v>
          </cell>
        </row>
        <row r="1987">
          <cell r="C1987" t="str">
            <v xml:space="preserve">IMPREVISTOS </v>
          </cell>
          <cell r="D1987">
            <v>0</v>
          </cell>
          <cell r="E1987">
            <v>0</v>
          </cell>
          <cell r="F1987">
            <v>0</v>
          </cell>
          <cell r="G1987">
            <v>0</v>
          </cell>
          <cell r="H1987">
            <v>0</v>
          </cell>
          <cell r="I1987">
            <v>0</v>
          </cell>
          <cell r="J1987">
            <v>0</v>
          </cell>
          <cell r="K1987">
            <v>0</v>
          </cell>
          <cell r="L1987">
            <v>0</v>
          </cell>
          <cell r="M1987">
            <v>0</v>
          </cell>
          <cell r="N1987">
            <v>0</v>
          </cell>
          <cell r="O1987">
            <v>0</v>
          </cell>
          <cell r="P1987">
            <v>0</v>
          </cell>
          <cell r="Q1987">
            <v>0</v>
          </cell>
        </row>
        <row r="1988">
          <cell r="C1988" t="str">
            <v>UTILIDAD</v>
          </cell>
          <cell r="D1988">
            <v>0</v>
          </cell>
          <cell r="E1988">
            <v>0</v>
          </cell>
          <cell r="F1988">
            <v>0</v>
          </cell>
          <cell r="G1988">
            <v>0</v>
          </cell>
          <cell r="H1988">
            <v>0</v>
          </cell>
          <cell r="I1988">
            <v>0</v>
          </cell>
          <cell r="J1988">
            <v>0</v>
          </cell>
          <cell r="K1988">
            <v>0</v>
          </cell>
          <cell r="L1988">
            <v>0.05</v>
          </cell>
          <cell r="M1988">
            <v>1608</v>
          </cell>
          <cell r="N1988">
            <v>0</v>
          </cell>
          <cell r="O1988">
            <v>0</v>
          </cell>
          <cell r="P1988">
            <v>0</v>
          </cell>
          <cell r="Q1988">
            <v>0</v>
          </cell>
        </row>
        <row r="1989">
          <cell r="C1989" t="str">
            <v>SUBTOTAL $</v>
          </cell>
          <cell r="D1989">
            <v>0</v>
          </cell>
          <cell r="E1989">
            <v>0</v>
          </cell>
          <cell r="F1989">
            <v>0</v>
          </cell>
          <cell r="G1989">
            <v>0</v>
          </cell>
          <cell r="H1989">
            <v>0</v>
          </cell>
          <cell r="I1989">
            <v>0</v>
          </cell>
          <cell r="J1989">
            <v>0</v>
          </cell>
          <cell r="K1989">
            <v>0</v>
          </cell>
          <cell r="L1989">
            <v>0</v>
          </cell>
          <cell r="M1989">
            <v>0</v>
          </cell>
          <cell r="N1989">
            <v>0</v>
          </cell>
          <cell r="O1989">
            <v>9303</v>
          </cell>
          <cell r="P1989">
            <v>0</v>
          </cell>
          <cell r="Q1989">
            <v>0</v>
          </cell>
        </row>
        <row r="1990">
          <cell r="C1990">
            <v>0</v>
          </cell>
          <cell r="D1990">
            <v>0</v>
          </cell>
          <cell r="E1990">
            <v>0</v>
          </cell>
          <cell r="F1990">
            <v>0</v>
          </cell>
          <cell r="G1990">
            <v>0</v>
          </cell>
          <cell r="H1990">
            <v>0</v>
          </cell>
          <cell r="I1990">
            <v>0</v>
          </cell>
          <cell r="J1990">
            <v>0</v>
          </cell>
          <cell r="K1990">
            <v>0</v>
          </cell>
          <cell r="L1990">
            <v>0</v>
          </cell>
          <cell r="M1990">
            <v>0</v>
          </cell>
          <cell r="N1990">
            <v>0</v>
          </cell>
          <cell r="O1990">
            <v>0</v>
          </cell>
          <cell r="P1990">
            <v>0</v>
          </cell>
          <cell r="Q1990">
            <v>0</v>
          </cell>
        </row>
        <row r="1991">
          <cell r="C1991" t="str">
            <v>Precio Unitario Total Aproximado al peso $</v>
          </cell>
          <cell r="D1991">
            <v>0</v>
          </cell>
          <cell r="E1991">
            <v>0</v>
          </cell>
          <cell r="F1991">
            <v>0</v>
          </cell>
          <cell r="G1991">
            <v>0</v>
          </cell>
          <cell r="H1991">
            <v>0</v>
          </cell>
          <cell r="I1991">
            <v>0</v>
          </cell>
          <cell r="J1991">
            <v>0</v>
          </cell>
          <cell r="K1991">
            <v>0</v>
          </cell>
          <cell r="L1991">
            <v>0</v>
          </cell>
          <cell r="M1991">
            <v>0</v>
          </cell>
          <cell r="N1991">
            <v>0</v>
          </cell>
          <cell r="O1991">
            <v>41460</v>
          </cell>
          <cell r="P1991">
            <v>0</v>
          </cell>
          <cell r="Q1991">
            <v>0</v>
          </cell>
        </row>
        <row r="1992">
          <cell r="C1992">
            <v>0</v>
          </cell>
          <cell r="D1992">
            <v>0</v>
          </cell>
          <cell r="E1992">
            <v>0</v>
          </cell>
          <cell r="F1992">
            <v>0</v>
          </cell>
          <cell r="G1992">
            <v>0</v>
          </cell>
          <cell r="H1992">
            <v>0</v>
          </cell>
          <cell r="I1992">
            <v>0</v>
          </cell>
          <cell r="J1992">
            <v>0</v>
          </cell>
          <cell r="K1992">
            <v>0</v>
          </cell>
          <cell r="L1992">
            <v>0</v>
          </cell>
          <cell r="M1992">
            <v>0</v>
          </cell>
          <cell r="N1992">
            <v>0</v>
          </cell>
          <cell r="O1992">
            <v>0</v>
          </cell>
          <cell r="P1992">
            <v>0</v>
          </cell>
          <cell r="Q1992">
            <v>0</v>
          </cell>
        </row>
        <row r="1993">
          <cell r="C1993">
            <v>0</v>
          </cell>
          <cell r="D1993">
            <v>0</v>
          </cell>
          <cell r="E1993">
            <v>0</v>
          </cell>
          <cell r="F1993">
            <v>0</v>
          </cell>
          <cell r="G1993">
            <v>0</v>
          </cell>
          <cell r="H1993">
            <v>0</v>
          </cell>
          <cell r="I1993">
            <v>0</v>
          </cell>
          <cell r="J1993">
            <v>0</v>
          </cell>
          <cell r="K1993">
            <v>0</v>
          </cell>
          <cell r="L1993">
            <v>0</v>
          </cell>
          <cell r="M1993">
            <v>0</v>
          </cell>
          <cell r="N1993">
            <v>0</v>
          </cell>
          <cell r="O1993">
            <v>0</v>
          </cell>
          <cell r="P1993">
            <v>0</v>
          </cell>
          <cell r="Q1993">
            <v>0</v>
          </cell>
        </row>
        <row r="1994">
          <cell r="C1994">
            <v>0</v>
          </cell>
          <cell r="D1994">
            <v>0</v>
          </cell>
          <cell r="E1994">
            <v>0</v>
          </cell>
          <cell r="F1994">
            <v>0</v>
          </cell>
          <cell r="G1994">
            <v>0</v>
          </cell>
          <cell r="H1994" t="str">
            <v>Firma</v>
          </cell>
          <cell r="I1994">
            <v>0</v>
          </cell>
          <cell r="J1994">
            <v>0</v>
          </cell>
          <cell r="K1994">
            <v>0</v>
          </cell>
          <cell r="L1994">
            <v>0</v>
          </cell>
          <cell r="M1994">
            <v>0</v>
          </cell>
          <cell r="N1994">
            <v>0</v>
          </cell>
          <cell r="O1994">
            <v>0</v>
          </cell>
          <cell r="P1994">
            <v>0</v>
          </cell>
          <cell r="Q1994">
            <v>0</v>
          </cell>
        </row>
        <row r="1995">
          <cell r="C1995">
            <v>0</v>
          </cell>
          <cell r="D1995">
            <v>0</v>
          </cell>
          <cell r="E1995">
            <v>0</v>
          </cell>
          <cell r="F1995">
            <v>0</v>
          </cell>
          <cell r="G1995">
            <v>0</v>
          </cell>
          <cell r="H1995" t="str">
            <v>Nombre:</v>
          </cell>
          <cell r="I1995">
            <v>0</v>
          </cell>
          <cell r="J1995">
            <v>0</v>
          </cell>
          <cell r="K1995">
            <v>0</v>
          </cell>
          <cell r="L1995">
            <v>0</v>
          </cell>
          <cell r="M1995">
            <v>0</v>
          </cell>
          <cell r="N1995">
            <v>0</v>
          </cell>
          <cell r="O1995">
            <v>0</v>
          </cell>
          <cell r="P1995">
            <v>0</v>
          </cell>
          <cell r="Q1995">
            <v>0</v>
          </cell>
        </row>
        <row r="1996">
          <cell r="C1996">
            <v>0</v>
          </cell>
          <cell r="D1996">
            <v>0</v>
          </cell>
          <cell r="E1996">
            <v>0</v>
          </cell>
          <cell r="F1996">
            <v>0</v>
          </cell>
          <cell r="G1996">
            <v>0</v>
          </cell>
          <cell r="H1996" t="str">
            <v>Representante Legal del Contratista o su Apoderado</v>
          </cell>
          <cell r="I1996">
            <v>0</v>
          </cell>
          <cell r="J1996">
            <v>0</v>
          </cell>
          <cell r="K1996">
            <v>0</v>
          </cell>
          <cell r="L1996">
            <v>0</v>
          </cell>
          <cell r="M1996">
            <v>0</v>
          </cell>
          <cell r="N1996">
            <v>0</v>
          </cell>
          <cell r="O1996">
            <v>0</v>
          </cell>
          <cell r="P1996">
            <v>0</v>
          </cell>
          <cell r="Q1996">
            <v>0</v>
          </cell>
        </row>
        <row r="1997">
          <cell r="C1997">
            <v>0</v>
          </cell>
          <cell r="D1997">
            <v>0</v>
          </cell>
          <cell r="E1997">
            <v>0</v>
          </cell>
          <cell r="F1997">
            <v>0</v>
          </cell>
          <cell r="G1997">
            <v>0</v>
          </cell>
          <cell r="H1997" t="str">
            <v>Matricula No. :</v>
          </cell>
          <cell r="I1997">
            <v>0</v>
          </cell>
          <cell r="J1997">
            <v>0</v>
          </cell>
          <cell r="K1997">
            <v>0</v>
          </cell>
          <cell r="L1997">
            <v>0</v>
          </cell>
          <cell r="M1997">
            <v>0</v>
          </cell>
          <cell r="N1997">
            <v>0</v>
          </cell>
          <cell r="O1997">
            <v>0</v>
          </cell>
          <cell r="P1997">
            <v>0</v>
          </cell>
          <cell r="Q1997">
            <v>0</v>
          </cell>
        </row>
        <row r="1998">
          <cell r="C1998">
            <v>0</v>
          </cell>
          <cell r="D1998">
            <v>0</v>
          </cell>
          <cell r="E1998">
            <v>0</v>
          </cell>
          <cell r="F1998">
            <v>0</v>
          </cell>
          <cell r="G1998">
            <v>0</v>
          </cell>
          <cell r="H1998" t="str">
            <v xml:space="preserve"> </v>
          </cell>
          <cell r="I1998">
            <v>0</v>
          </cell>
          <cell r="J1998">
            <v>0</v>
          </cell>
          <cell r="K1998">
            <v>0</v>
          </cell>
          <cell r="L1998">
            <v>0</v>
          </cell>
          <cell r="M1998">
            <v>0</v>
          </cell>
          <cell r="N1998">
            <v>0</v>
          </cell>
          <cell r="O1998">
            <v>0</v>
          </cell>
          <cell r="P1998">
            <v>0</v>
          </cell>
          <cell r="Q1998">
            <v>0</v>
          </cell>
        </row>
        <row r="1999">
          <cell r="C1999" t="str">
            <v>OBSERVACIONES INTERVENTORÍA</v>
          </cell>
          <cell r="D1999">
            <v>0</v>
          </cell>
          <cell r="E1999">
            <v>0</v>
          </cell>
          <cell r="F1999">
            <v>0</v>
          </cell>
          <cell r="G1999">
            <v>0</v>
          </cell>
          <cell r="H1999">
            <v>0</v>
          </cell>
          <cell r="I1999">
            <v>0</v>
          </cell>
          <cell r="J1999">
            <v>0</v>
          </cell>
          <cell r="K1999">
            <v>0</v>
          </cell>
          <cell r="L1999">
            <v>0</v>
          </cell>
          <cell r="M1999">
            <v>0</v>
          </cell>
          <cell r="N1999">
            <v>0</v>
          </cell>
          <cell r="O1999">
            <v>0</v>
          </cell>
          <cell r="P1999">
            <v>0</v>
          </cell>
          <cell r="Q1999">
            <v>0</v>
          </cell>
        </row>
        <row r="2000">
          <cell r="C2000">
            <v>0</v>
          </cell>
          <cell r="D2000">
            <v>0</v>
          </cell>
          <cell r="E2000">
            <v>0</v>
          </cell>
          <cell r="F2000">
            <v>0</v>
          </cell>
          <cell r="G2000">
            <v>0</v>
          </cell>
          <cell r="H2000">
            <v>0</v>
          </cell>
          <cell r="I2000">
            <v>0</v>
          </cell>
          <cell r="J2000">
            <v>0</v>
          </cell>
          <cell r="K2000">
            <v>0</v>
          </cell>
          <cell r="L2000">
            <v>0</v>
          </cell>
          <cell r="M2000">
            <v>0</v>
          </cell>
          <cell r="N2000">
            <v>0</v>
          </cell>
          <cell r="O2000">
            <v>0</v>
          </cell>
          <cell r="P2000">
            <v>0</v>
          </cell>
          <cell r="Q2000">
            <v>0</v>
          </cell>
        </row>
        <row r="2001">
          <cell r="C2001">
            <v>0</v>
          </cell>
          <cell r="D2001">
            <v>0</v>
          </cell>
          <cell r="E2001">
            <v>0</v>
          </cell>
          <cell r="F2001">
            <v>0</v>
          </cell>
          <cell r="G2001">
            <v>0</v>
          </cell>
          <cell r="H2001">
            <v>0</v>
          </cell>
          <cell r="I2001">
            <v>0</v>
          </cell>
          <cell r="J2001">
            <v>0</v>
          </cell>
          <cell r="K2001">
            <v>0</v>
          </cell>
          <cell r="L2001">
            <v>0</v>
          </cell>
          <cell r="M2001">
            <v>0</v>
          </cell>
          <cell r="N2001">
            <v>0</v>
          </cell>
          <cell r="O2001">
            <v>0</v>
          </cell>
          <cell r="P2001">
            <v>0</v>
          </cell>
          <cell r="Q2001">
            <v>0</v>
          </cell>
        </row>
        <row r="2002">
          <cell r="C2002">
            <v>0</v>
          </cell>
          <cell r="D2002">
            <v>0</v>
          </cell>
          <cell r="E2002">
            <v>0</v>
          </cell>
          <cell r="F2002">
            <v>0</v>
          </cell>
          <cell r="G2002">
            <v>0</v>
          </cell>
          <cell r="H2002">
            <v>0</v>
          </cell>
          <cell r="I2002">
            <v>0</v>
          </cell>
          <cell r="J2002">
            <v>0</v>
          </cell>
          <cell r="K2002">
            <v>0</v>
          </cell>
          <cell r="L2002">
            <v>0</v>
          </cell>
          <cell r="M2002">
            <v>0</v>
          </cell>
          <cell r="N2002">
            <v>0</v>
          </cell>
          <cell r="O2002">
            <v>0</v>
          </cell>
          <cell r="P2002">
            <v>0</v>
          </cell>
          <cell r="Q2002">
            <v>0</v>
          </cell>
        </row>
        <row r="2003">
          <cell r="C2003" t="str">
            <v>APROBACIÓN POR INTERVENTORÍA</v>
          </cell>
          <cell r="D2003">
            <v>0</v>
          </cell>
          <cell r="E2003">
            <v>0</v>
          </cell>
          <cell r="F2003">
            <v>0</v>
          </cell>
          <cell r="G2003">
            <v>0</v>
          </cell>
          <cell r="H2003">
            <v>0</v>
          </cell>
          <cell r="I2003">
            <v>0</v>
          </cell>
          <cell r="J2003">
            <v>0</v>
          </cell>
          <cell r="K2003">
            <v>0</v>
          </cell>
          <cell r="L2003">
            <v>0</v>
          </cell>
          <cell r="M2003">
            <v>0</v>
          </cell>
          <cell r="N2003">
            <v>0</v>
          </cell>
          <cell r="O2003">
            <v>0</v>
          </cell>
          <cell r="P2003">
            <v>0</v>
          </cell>
          <cell r="Q2003">
            <v>0</v>
          </cell>
        </row>
        <row r="2004">
          <cell r="C200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2004">
            <v>0</v>
          </cell>
          <cell r="E2004">
            <v>0</v>
          </cell>
          <cell r="F2004">
            <v>0</v>
          </cell>
          <cell r="G2004">
            <v>0</v>
          </cell>
          <cell r="H2004">
            <v>0</v>
          </cell>
          <cell r="I2004">
            <v>0</v>
          </cell>
          <cell r="J2004">
            <v>0</v>
          </cell>
          <cell r="K2004">
            <v>0</v>
          </cell>
          <cell r="L2004">
            <v>0</v>
          </cell>
          <cell r="M2004">
            <v>0</v>
          </cell>
          <cell r="N2004">
            <v>0</v>
          </cell>
          <cell r="O2004">
            <v>0</v>
          </cell>
          <cell r="P2004">
            <v>0</v>
          </cell>
          <cell r="Q2004">
            <v>0</v>
          </cell>
        </row>
        <row r="2005">
          <cell r="C2005">
            <v>0</v>
          </cell>
          <cell r="D2005">
            <v>0</v>
          </cell>
          <cell r="E2005">
            <v>0</v>
          </cell>
          <cell r="F2005">
            <v>0</v>
          </cell>
          <cell r="G2005">
            <v>0</v>
          </cell>
          <cell r="H2005">
            <v>0</v>
          </cell>
          <cell r="I2005">
            <v>0</v>
          </cell>
          <cell r="J2005">
            <v>0</v>
          </cell>
          <cell r="K2005">
            <v>0</v>
          </cell>
          <cell r="L2005">
            <v>0</v>
          </cell>
          <cell r="M2005">
            <v>0</v>
          </cell>
          <cell r="N2005">
            <v>0</v>
          </cell>
          <cell r="O2005">
            <v>0</v>
          </cell>
          <cell r="P2005">
            <v>0</v>
          </cell>
          <cell r="Q2005">
            <v>0</v>
          </cell>
        </row>
        <row r="2006">
          <cell r="C200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2006">
            <v>0</v>
          </cell>
          <cell r="E2006">
            <v>0</v>
          </cell>
          <cell r="F2006">
            <v>0</v>
          </cell>
          <cell r="G2006">
            <v>0</v>
          </cell>
          <cell r="H2006">
            <v>0</v>
          </cell>
          <cell r="I2006">
            <v>0</v>
          </cell>
          <cell r="J2006">
            <v>0</v>
          </cell>
          <cell r="K2006">
            <v>0</v>
          </cell>
          <cell r="L2006">
            <v>0</v>
          </cell>
          <cell r="M2006">
            <v>0</v>
          </cell>
          <cell r="N2006">
            <v>0</v>
          </cell>
          <cell r="O2006">
            <v>0</v>
          </cell>
          <cell r="P2006">
            <v>0</v>
          </cell>
          <cell r="Q2006">
            <v>0</v>
          </cell>
        </row>
        <row r="2007">
          <cell r="C2007">
            <v>0</v>
          </cell>
          <cell r="D2007">
            <v>0</v>
          </cell>
          <cell r="E2007">
            <v>0</v>
          </cell>
          <cell r="F2007">
            <v>0</v>
          </cell>
          <cell r="G2007">
            <v>0</v>
          </cell>
          <cell r="H2007">
            <v>0</v>
          </cell>
          <cell r="I2007">
            <v>0</v>
          </cell>
          <cell r="J2007">
            <v>0</v>
          </cell>
          <cell r="K2007">
            <v>0</v>
          </cell>
          <cell r="L2007">
            <v>0</v>
          </cell>
          <cell r="M2007">
            <v>0</v>
          </cell>
          <cell r="N2007">
            <v>0</v>
          </cell>
          <cell r="O2007">
            <v>0</v>
          </cell>
          <cell r="P2007">
            <v>0</v>
          </cell>
          <cell r="Q2007">
            <v>0</v>
          </cell>
        </row>
        <row r="2008">
          <cell r="C2008">
            <v>0</v>
          </cell>
          <cell r="D2008">
            <v>0</v>
          </cell>
          <cell r="E2008">
            <v>0</v>
          </cell>
          <cell r="F2008">
            <v>0</v>
          </cell>
          <cell r="G2008">
            <v>0</v>
          </cell>
          <cell r="H2008">
            <v>0</v>
          </cell>
          <cell r="I2008">
            <v>0</v>
          </cell>
          <cell r="J2008">
            <v>0</v>
          </cell>
          <cell r="K2008">
            <v>0</v>
          </cell>
          <cell r="L2008">
            <v>0</v>
          </cell>
          <cell r="M2008">
            <v>0</v>
          </cell>
          <cell r="N2008">
            <v>0</v>
          </cell>
          <cell r="O2008">
            <v>0</v>
          </cell>
          <cell r="P2008">
            <v>0</v>
          </cell>
          <cell r="Q2008">
            <v>0</v>
          </cell>
        </row>
        <row r="2009">
          <cell r="C2009">
            <v>0</v>
          </cell>
          <cell r="D2009">
            <v>0</v>
          </cell>
          <cell r="E2009">
            <v>0</v>
          </cell>
          <cell r="F2009">
            <v>0</v>
          </cell>
          <cell r="G2009">
            <v>0</v>
          </cell>
          <cell r="H2009" t="str">
            <v>Firma</v>
          </cell>
          <cell r="I2009">
            <v>0</v>
          </cell>
          <cell r="J2009">
            <v>0</v>
          </cell>
          <cell r="K2009">
            <v>0</v>
          </cell>
          <cell r="L2009">
            <v>0</v>
          </cell>
          <cell r="M2009">
            <v>0</v>
          </cell>
          <cell r="N2009">
            <v>0</v>
          </cell>
          <cell r="O2009">
            <v>0</v>
          </cell>
          <cell r="P2009">
            <v>0</v>
          </cell>
          <cell r="Q2009">
            <v>0</v>
          </cell>
        </row>
        <row r="2010">
          <cell r="C2010">
            <v>0</v>
          </cell>
          <cell r="D2010">
            <v>0</v>
          </cell>
          <cell r="E2010">
            <v>0</v>
          </cell>
          <cell r="F2010">
            <v>0</v>
          </cell>
          <cell r="G2010">
            <v>0</v>
          </cell>
          <cell r="H2010" t="str">
            <v>Nombre:</v>
          </cell>
          <cell r="I2010">
            <v>0</v>
          </cell>
          <cell r="J2010">
            <v>0</v>
          </cell>
          <cell r="K2010">
            <v>0</v>
          </cell>
          <cell r="L2010">
            <v>0</v>
          </cell>
          <cell r="M2010">
            <v>0</v>
          </cell>
          <cell r="N2010">
            <v>0</v>
          </cell>
          <cell r="O2010">
            <v>0</v>
          </cell>
          <cell r="P2010">
            <v>0</v>
          </cell>
          <cell r="Q2010">
            <v>0</v>
          </cell>
        </row>
        <row r="2011">
          <cell r="C2011">
            <v>0</v>
          </cell>
          <cell r="D2011">
            <v>0</v>
          </cell>
          <cell r="E2011">
            <v>0</v>
          </cell>
          <cell r="F2011">
            <v>0</v>
          </cell>
          <cell r="G2011">
            <v>0</v>
          </cell>
          <cell r="H2011" t="str">
            <v>Representante Legal del Interventor o su Apoderado</v>
          </cell>
          <cell r="I2011">
            <v>0</v>
          </cell>
          <cell r="J2011">
            <v>0</v>
          </cell>
          <cell r="K2011">
            <v>0</v>
          </cell>
          <cell r="L2011">
            <v>0</v>
          </cell>
          <cell r="M2011">
            <v>0</v>
          </cell>
          <cell r="N2011">
            <v>0</v>
          </cell>
          <cell r="O2011">
            <v>0</v>
          </cell>
          <cell r="P2011">
            <v>0</v>
          </cell>
          <cell r="Q2011">
            <v>0</v>
          </cell>
        </row>
        <row r="2012">
          <cell r="C2012">
            <v>0</v>
          </cell>
          <cell r="D2012">
            <v>0</v>
          </cell>
          <cell r="E2012">
            <v>0</v>
          </cell>
          <cell r="F2012">
            <v>0</v>
          </cell>
          <cell r="G2012">
            <v>0</v>
          </cell>
          <cell r="H2012" t="str">
            <v>Matricula No. :</v>
          </cell>
          <cell r="I2012">
            <v>0</v>
          </cell>
          <cell r="J2012">
            <v>0</v>
          </cell>
          <cell r="K2012">
            <v>0</v>
          </cell>
          <cell r="L2012">
            <v>0</v>
          </cell>
          <cell r="M2012">
            <v>0</v>
          </cell>
          <cell r="N2012">
            <v>0</v>
          </cell>
          <cell r="O2012">
            <v>0</v>
          </cell>
          <cell r="P2012">
            <v>0</v>
          </cell>
          <cell r="Q2012">
            <v>0</v>
          </cell>
        </row>
        <row r="2013">
          <cell r="C2013">
            <v>0</v>
          </cell>
          <cell r="D2013">
            <v>0</v>
          </cell>
          <cell r="E2013">
            <v>0</v>
          </cell>
          <cell r="F2013">
            <v>0</v>
          </cell>
          <cell r="G2013">
            <v>0</v>
          </cell>
          <cell r="H2013">
            <v>0</v>
          </cell>
          <cell r="I2013">
            <v>0</v>
          </cell>
          <cell r="J2013">
            <v>0</v>
          </cell>
          <cell r="K2013">
            <v>0</v>
          </cell>
          <cell r="L2013">
            <v>0</v>
          </cell>
          <cell r="M2013">
            <v>0</v>
          </cell>
          <cell r="N2013">
            <v>0</v>
          </cell>
          <cell r="O2013">
            <v>0</v>
          </cell>
          <cell r="P2013">
            <v>0</v>
          </cell>
          <cell r="Q2013">
            <v>0</v>
          </cell>
        </row>
        <row r="2014">
          <cell r="C2014">
            <v>0</v>
          </cell>
          <cell r="D2014">
            <v>0</v>
          </cell>
          <cell r="E2014">
            <v>0</v>
          </cell>
          <cell r="F2014">
            <v>0</v>
          </cell>
          <cell r="G2014">
            <v>0</v>
          </cell>
          <cell r="H2014">
            <v>0</v>
          </cell>
          <cell r="I2014">
            <v>0</v>
          </cell>
          <cell r="J2014">
            <v>0</v>
          </cell>
          <cell r="K2014">
            <v>0</v>
          </cell>
          <cell r="L2014">
            <v>0</v>
          </cell>
          <cell r="M2014">
            <v>0</v>
          </cell>
          <cell r="N2014">
            <v>0</v>
          </cell>
          <cell r="O2014">
            <v>0</v>
          </cell>
          <cell r="P2014">
            <v>0</v>
          </cell>
          <cell r="Q2014">
            <v>0</v>
          </cell>
        </row>
        <row r="2016">
          <cell r="C2016">
            <v>0</v>
          </cell>
          <cell r="D2016">
            <v>0</v>
          </cell>
          <cell r="E2016">
            <v>0</v>
          </cell>
          <cell r="F2016">
            <v>0</v>
          </cell>
          <cell r="G2016">
            <v>0</v>
          </cell>
          <cell r="H2016">
            <v>0</v>
          </cell>
          <cell r="I2016">
            <v>0</v>
          </cell>
          <cell r="J2016">
            <v>0</v>
          </cell>
          <cell r="K2016">
            <v>0</v>
          </cell>
          <cell r="L2016">
            <v>0</v>
          </cell>
          <cell r="M2016">
            <v>0</v>
          </cell>
          <cell r="N2016">
            <v>0</v>
          </cell>
          <cell r="O2016">
            <v>0</v>
          </cell>
          <cell r="P2016">
            <v>0</v>
          </cell>
          <cell r="Q2016">
            <v>0</v>
          </cell>
        </row>
        <row r="2017">
          <cell r="C2017" t="str">
            <v>Formulario 1 - Propuesta económica  - Documento tipo de selección abreviada de menor cuantía - versión 2</v>
          </cell>
          <cell r="D2017">
            <v>0</v>
          </cell>
          <cell r="E2017">
            <v>0</v>
          </cell>
          <cell r="F2017">
            <v>0</v>
          </cell>
          <cell r="G2017">
            <v>0</v>
          </cell>
          <cell r="H2017">
            <v>0</v>
          </cell>
          <cell r="I2017">
            <v>0</v>
          </cell>
          <cell r="J2017">
            <v>0</v>
          </cell>
          <cell r="K2017">
            <v>0</v>
          </cell>
          <cell r="L2017">
            <v>0</v>
          </cell>
          <cell r="M2017">
            <v>0</v>
          </cell>
          <cell r="N2017">
            <v>0</v>
          </cell>
          <cell r="O2017">
            <v>0</v>
          </cell>
          <cell r="P2017">
            <v>0</v>
          </cell>
          <cell r="Q2017">
            <v>0</v>
          </cell>
        </row>
        <row r="2018">
          <cell r="C2018" t="str">
            <v>Código</v>
          </cell>
          <cell r="D2018" t="str">
            <v>CCE-EICP-FM-25</v>
          </cell>
          <cell r="E2018" t="str">
            <v>Versión</v>
          </cell>
          <cell r="F2018">
            <v>2</v>
          </cell>
          <cell r="G2018">
            <v>0</v>
          </cell>
          <cell r="H2018">
            <v>0</v>
          </cell>
          <cell r="I2018">
            <v>0</v>
          </cell>
          <cell r="J2018">
            <v>0</v>
          </cell>
          <cell r="K2018">
            <v>0</v>
          </cell>
          <cell r="L2018">
            <v>0</v>
          </cell>
          <cell r="M2018">
            <v>0</v>
          </cell>
          <cell r="N2018">
            <v>0</v>
          </cell>
          <cell r="O2018">
            <v>0</v>
          </cell>
          <cell r="P2018">
            <v>0</v>
          </cell>
          <cell r="Q2018">
            <v>0</v>
          </cell>
        </row>
        <row r="2019">
          <cell r="C2019">
            <v>0</v>
          </cell>
          <cell r="D2019">
            <v>0</v>
          </cell>
          <cell r="E2019">
            <v>0</v>
          </cell>
          <cell r="F2019">
            <v>0</v>
          </cell>
          <cell r="G2019">
            <v>0</v>
          </cell>
          <cell r="H2019">
            <v>0</v>
          </cell>
          <cell r="I2019">
            <v>0</v>
          </cell>
          <cell r="J2019">
            <v>0</v>
          </cell>
          <cell r="K2019">
            <v>0</v>
          </cell>
          <cell r="L2019">
            <v>0</v>
          </cell>
          <cell r="M2019">
            <v>0</v>
          </cell>
          <cell r="N2019">
            <v>0</v>
          </cell>
          <cell r="O2019">
            <v>0</v>
          </cell>
          <cell r="P2019">
            <v>0</v>
          </cell>
          <cell r="Q2019">
            <v>0</v>
          </cell>
        </row>
        <row r="2020">
          <cell r="C2020" t="str">
            <v>[La entidad podrá utilizar este formato para la presentación de los análisis de precios unitarios el contratista en la oportunidad prevista en el numeral 8.1. del Documento Base]</v>
          </cell>
          <cell r="D2020">
            <v>0</v>
          </cell>
          <cell r="E2020">
            <v>0</v>
          </cell>
          <cell r="F2020">
            <v>0</v>
          </cell>
          <cell r="G2020">
            <v>0</v>
          </cell>
          <cell r="H2020">
            <v>0</v>
          </cell>
          <cell r="I2020">
            <v>0</v>
          </cell>
          <cell r="J2020">
            <v>0</v>
          </cell>
          <cell r="K2020">
            <v>0</v>
          </cell>
          <cell r="L2020">
            <v>0</v>
          </cell>
          <cell r="M2020">
            <v>0</v>
          </cell>
          <cell r="N2020">
            <v>0</v>
          </cell>
          <cell r="O2020">
            <v>0</v>
          </cell>
          <cell r="P2020">
            <v>0</v>
          </cell>
          <cell r="Q2020">
            <v>0</v>
          </cell>
        </row>
        <row r="2021">
          <cell r="C2021">
            <v>0</v>
          </cell>
          <cell r="D2021">
            <v>0</v>
          </cell>
          <cell r="E2021">
            <v>0</v>
          </cell>
          <cell r="F2021">
            <v>0</v>
          </cell>
          <cell r="G2021">
            <v>0</v>
          </cell>
          <cell r="H2021">
            <v>0</v>
          </cell>
          <cell r="I2021">
            <v>0</v>
          </cell>
          <cell r="J2021">
            <v>0</v>
          </cell>
          <cell r="K2021">
            <v>0</v>
          </cell>
          <cell r="L2021">
            <v>0</v>
          </cell>
          <cell r="M2021">
            <v>0</v>
          </cell>
          <cell r="N2021">
            <v>0</v>
          </cell>
          <cell r="O2021">
            <v>0</v>
          </cell>
          <cell r="P2021">
            <v>0</v>
          </cell>
          <cell r="Q2021">
            <v>0</v>
          </cell>
        </row>
        <row r="2022">
          <cell r="C2022">
            <v>0</v>
          </cell>
          <cell r="D2022">
            <v>0</v>
          </cell>
          <cell r="E2022">
            <v>0</v>
          </cell>
          <cell r="F2022">
            <v>0</v>
          </cell>
          <cell r="G2022">
            <v>0</v>
          </cell>
          <cell r="H2022">
            <v>0</v>
          </cell>
          <cell r="I2022">
            <v>0</v>
          </cell>
          <cell r="J2022">
            <v>0</v>
          </cell>
          <cell r="K2022">
            <v>0</v>
          </cell>
          <cell r="L2022">
            <v>0</v>
          </cell>
          <cell r="M2022">
            <v>0</v>
          </cell>
          <cell r="N2022">
            <v>0</v>
          </cell>
          <cell r="O2022">
            <v>0</v>
          </cell>
          <cell r="P2022">
            <v>0</v>
          </cell>
          <cell r="Q2022">
            <v>0</v>
          </cell>
        </row>
        <row r="2023">
          <cell r="C2023">
            <v>0</v>
          </cell>
          <cell r="D2023" t="str">
            <v>MUNICIPIO DE CONCORDIA, ANTIOQUIA</v>
          </cell>
          <cell r="E2023">
            <v>0</v>
          </cell>
          <cell r="F2023">
            <v>0</v>
          </cell>
          <cell r="G2023">
            <v>0</v>
          </cell>
          <cell r="H2023">
            <v>0</v>
          </cell>
          <cell r="I2023">
            <v>0</v>
          </cell>
          <cell r="J2023">
            <v>0</v>
          </cell>
          <cell r="K2023">
            <v>0</v>
          </cell>
          <cell r="L2023">
            <v>0</v>
          </cell>
          <cell r="M2023">
            <v>0</v>
          </cell>
          <cell r="N2023">
            <v>0</v>
          </cell>
          <cell r="O2023">
            <v>0</v>
          </cell>
          <cell r="P2023">
            <v>0</v>
          </cell>
          <cell r="Q2023">
            <v>0</v>
          </cell>
        </row>
        <row r="2024">
          <cell r="C2024">
            <v>0</v>
          </cell>
          <cell r="D2024">
            <v>0</v>
          </cell>
          <cell r="E2024">
            <v>0</v>
          </cell>
          <cell r="F2024">
            <v>0</v>
          </cell>
          <cell r="G2024">
            <v>0</v>
          </cell>
          <cell r="H2024">
            <v>0</v>
          </cell>
          <cell r="I2024">
            <v>0</v>
          </cell>
          <cell r="J2024">
            <v>0</v>
          </cell>
          <cell r="K2024">
            <v>0</v>
          </cell>
          <cell r="L2024" t="str">
            <v>VERSIÓN</v>
          </cell>
          <cell r="M2024">
            <v>0</v>
          </cell>
          <cell r="N2024">
            <v>0</v>
          </cell>
          <cell r="O2024">
            <v>0</v>
          </cell>
          <cell r="P2024">
            <v>0</v>
          </cell>
          <cell r="Q2024">
            <v>0</v>
          </cell>
        </row>
        <row r="2025">
          <cell r="C2025">
            <v>0</v>
          </cell>
          <cell r="D2025" t="str">
            <v xml:space="preserve">[NÚMERO DEL PROCESO] </v>
          </cell>
          <cell r="E2025">
            <v>0</v>
          </cell>
          <cell r="F2025">
            <v>0</v>
          </cell>
          <cell r="G2025">
            <v>0</v>
          </cell>
          <cell r="H2025">
            <v>0</v>
          </cell>
          <cell r="I2025">
            <v>0</v>
          </cell>
          <cell r="J2025">
            <v>0</v>
          </cell>
          <cell r="K2025">
            <v>0</v>
          </cell>
          <cell r="L2025">
            <v>0</v>
          </cell>
          <cell r="M2025">
            <v>0</v>
          </cell>
          <cell r="N2025">
            <v>0</v>
          </cell>
          <cell r="O2025">
            <v>0</v>
          </cell>
          <cell r="P2025">
            <v>0</v>
          </cell>
          <cell r="Q2025">
            <v>0</v>
          </cell>
        </row>
        <row r="2026">
          <cell r="C2026">
            <v>0</v>
          </cell>
          <cell r="D2026">
            <v>0</v>
          </cell>
          <cell r="E2026">
            <v>0</v>
          </cell>
          <cell r="F2026">
            <v>0</v>
          </cell>
          <cell r="G2026">
            <v>0</v>
          </cell>
          <cell r="H2026">
            <v>0</v>
          </cell>
          <cell r="I2026">
            <v>0</v>
          </cell>
          <cell r="J2026">
            <v>0</v>
          </cell>
          <cell r="K2026">
            <v>0</v>
          </cell>
          <cell r="L2026" t="str">
            <v>PÁGINA</v>
          </cell>
          <cell r="M2026">
            <v>1</v>
          </cell>
          <cell r="N2026" t="str">
            <v>DE</v>
          </cell>
          <cell r="O2026">
            <v>1</v>
          </cell>
          <cell r="P2026">
            <v>0</v>
          </cell>
          <cell r="Q2026">
            <v>0</v>
          </cell>
        </row>
        <row r="2027">
          <cell r="C2027">
            <v>0</v>
          </cell>
          <cell r="D2027" t="str">
            <v xml:space="preserve">ANALISIS DE PRECIOS UNITARIOS </v>
          </cell>
          <cell r="E2027">
            <v>0</v>
          </cell>
          <cell r="F2027">
            <v>0</v>
          </cell>
          <cell r="G2027">
            <v>0</v>
          </cell>
          <cell r="H2027">
            <v>0</v>
          </cell>
          <cell r="I2027">
            <v>0</v>
          </cell>
          <cell r="J2027">
            <v>0</v>
          </cell>
          <cell r="K2027">
            <v>0</v>
          </cell>
          <cell r="L2027">
            <v>0</v>
          </cell>
          <cell r="M2027">
            <v>0</v>
          </cell>
          <cell r="N2027">
            <v>0</v>
          </cell>
          <cell r="O2027">
            <v>0</v>
          </cell>
          <cell r="P2027">
            <v>0</v>
          </cell>
          <cell r="Q2027">
            <v>0</v>
          </cell>
        </row>
        <row r="2028">
          <cell r="C2028">
            <v>0</v>
          </cell>
          <cell r="D2028">
            <v>0</v>
          </cell>
          <cell r="E2028">
            <v>0</v>
          </cell>
          <cell r="F2028">
            <v>0</v>
          </cell>
          <cell r="G2028">
            <v>0</v>
          </cell>
          <cell r="H2028">
            <v>0</v>
          </cell>
          <cell r="I2028">
            <v>0</v>
          </cell>
          <cell r="J2028">
            <v>0</v>
          </cell>
          <cell r="K2028">
            <v>0</v>
          </cell>
          <cell r="L2028">
            <v>0</v>
          </cell>
          <cell r="M2028">
            <v>0</v>
          </cell>
          <cell r="N2028">
            <v>0</v>
          </cell>
          <cell r="O2028">
            <v>0</v>
          </cell>
          <cell r="P2028">
            <v>0</v>
          </cell>
          <cell r="Q2028">
            <v>0</v>
          </cell>
        </row>
        <row r="2029">
          <cell r="C2029">
            <v>0</v>
          </cell>
          <cell r="D2029">
            <v>0</v>
          </cell>
          <cell r="E2029">
            <v>0</v>
          </cell>
          <cell r="F2029">
            <v>0</v>
          </cell>
          <cell r="G2029">
            <v>0</v>
          </cell>
          <cell r="H2029">
            <v>0</v>
          </cell>
          <cell r="I2029">
            <v>0</v>
          </cell>
          <cell r="J2029">
            <v>0</v>
          </cell>
          <cell r="K2029">
            <v>0</v>
          </cell>
          <cell r="L2029" t="str">
            <v>FECHA</v>
          </cell>
          <cell r="M2029" t="str">
            <v>DD</v>
          </cell>
          <cell r="N2029" t="str">
            <v>MM</v>
          </cell>
          <cell r="O2029" t="str">
            <v>AA</v>
          </cell>
          <cell r="P2029">
            <v>0</v>
          </cell>
          <cell r="Q2029">
            <v>0</v>
          </cell>
        </row>
        <row r="2030">
          <cell r="C2030">
            <v>0</v>
          </cell>
          <cell r="D2030">
            <v>0</v>
          </cell>
          <cell r="E2030">
            <v>0</v>
          </cell>
          <cell r="F2030">
            <v>0</v>
          </cell>
          <cell r="G2030">
            <v>0</v>
          </cell>
          <cell r="H2030">
            <v>0</v>
          </cell>
          <cell r="I2030">
            <v>0</v>
          </cell>
          <cell r="J2030">
            <v>0</v>
          </cell>
          <cell r="K2030">
            <v>0</v>
          </cell>
          <cell r="L2030">
            <v>0</v>
          </cell>
          <cell r="M2030">
            <v>8</v>
          </cell>
          <cell r="N2030">
            <v>5</v>
          </cell>
          <cell r="O2030">
            <v>2023</v>
          </cell>
          <cell r="P2030">
            <v>0</v>
          </cell>
          <cell r="Q2030">
            <v>0</v>
          </cell>
        </row>
        <row r="2031">
          <cell r="C2031" t="str">
            <v>ITEMS DE LA PROPUESTA ECONÓMICA</v>
          </cell>
          <cell r="D2031">
            <v>0</v>
          </cell>
          <cell r="E2031">
            <v>0</v>
          </cell>
          <cell r="F2031">
            <v>0</v>
          </cell>
          <cell r="G2031">
            <v>0</v>
          </cell>
          <cell r="H2031">
            <v>0</v>
          </cell>
          <cell r="I2031" t="str">
            <v>ITEMS NO PREVISTOS</v>
          </cell>
          <cell r="J2031">
            <v>0</v>
          </cell>
          <cell r="K2031">
            <v>0</v>
          </cell>
          <cell r="L2031">
            <v>0</v>
          </cell>
          <cell r="M2031">
            <v>0</v>
          </cell>
          <cell r="N2031">
            <v>0</v>
          </cell>
          <cell r="O2031">
            <v>0</v>
          </cell>
          <cell r="P2031">
            <v>0</v>
          </cell>
          <cell r="Q2031">
            <v>0</v>
          </cell>
        </row>
        <row r="2032">
          <cell r="C2032">
            <v>0</v>
          </cell>
          <cell r="D2032">
            <v>0</v>
          </cell>
          <cell r="E2032">
            <v>0</v>
          </cell>
          <cell r="F2032">
            <v>0</v>
          </cell>
          <cell r="G2032">
            <v>0</v>
          </cell>
          <cell r="H2032">
            <v>0</v>
          </cell>
          <cell r="I2032">
            <v>0</v>
          </cell>
          <cell r="J2032">
            <v>0</v>
          </cell>
          <cell r="K2032">
            <v>0</v>
          </cell>
          <cell r="L2032">
            <v>0</v>
          </cell>
          <cell r="M2032">
            <v>0</v>
          </cell>
          <cell r="N2032">
            <v>0</v>
          </cell>
          <cell r="O2032">
            <v>0</v>
          </cell>
          <cell r="P2032">
            <v>0</v>
          </cell>
          <cell r="Q2032">
            <v>0</v>
          </cell>
        </row>
        <row r="2033">
          <cell r="C2033">
            <v>0</v>
          </cell>
          <cell r="D2033">
            <v>0</v>
          </cell>
          <cell r="E2033">
            <v>0</v>
          </cell>
          <cell r="F2033">
            <v>0</v>
          </cell>
          <cell r="G2033">
            <v>0</v>
          </cell>
          <cell r="H2033">
            <v>0</v>
          </cell>
          <cell r="I2033">
            <v>0</v>
          </cell>
          <cell r="J2033">
            <v>0</v>
          </cell>
          <cell r="K2033">
            <v>0</v>
          </cell>
          <cell r="L2033">
            <v>0</v>
          </cell>
          <cell r="M2033">
            <v>0</v>
          </cell>
          <cell r="N2033">
            <v>0</v>
          </cell>
          <cell r="O2033">
            <v>0</v>
          </cell>
          <cell r="P2033">
            <v>0</v>
          </cell>
          <cell r="Q2033">
            <v>0</v>
          </cell>
        </row>
        <row r="2034">
          <cell r="C2034">
            <v>0</v>
          </cell>
          <cell r="D2034">
            <v>0</v>
          </cell>
          <cell r="E2034">
            <v>0</v>
          </cell>
          <cell r="F2034">
            <v>0</v>
          </cell>
          <cell r="G2034">
            <v>0</v>
          </cell>
          <cell r="H2034">
            <v>0</v>
          </cell>
          <cell r="I2034">
            <v>0</v>
          </cell>
          <cell r="J2034">
            <v>0</v>
          </cell>
          <cell r="K2034">
            <v>0</v>
          </cell>
          <cell r="L2034">
            <v>0</v>
          </cell>
          <cell r="M2034">
            <v>0</v>
          </cell>
          <cell r="N2034">
            <v>0</v>
          </cell>
          <cell r="O2034">
            <v>0</v>
          </cell>
          <cell r="P2034">
            <v>0</v>
          </cell>
          <cell r="Q2034">
            <v>0</v>
          </cell>
        </row>
        <row r="2035">
          <cell r="C2035" t="str">
            <v>DATOS ESPECÍFICOS</v>
          </cell>
          <cell r="D2035">
            <v>0</v>
          </cell>
          <cell r="E2035">
            <v>0</v>
          </cell>
          <cell r="F2035">
            <v>0</v>
          </cell>
          <cell r="G2035">
            <v>0</v>
          </cell>
          <cell r="H2035">
            <v>0</v>
          </cell>
          <cell r="I2035">
            <v>0</v>
          </cell>
          <cell r="J2035">
            <v>0</v>
          </cell>
          <cell r="K2035">
            <v>0</v>
          </cell>
          <cell r="L2035">
            <v>0</v>
          </cell>
          <cell r="M2035">
            <v>0</v>
          </cell>
          <cell r="N2035">
            <v>0</v>
          </cell>
          <cell r="O2035">
            <v>0</v>
          </cell>
          <cell r="P2035">
            <v>0</v>
          </cell>
          <cell r="Q2035">
            <v>0</v>
          </cell>
        </row>
        <row r="2036">
          <cell r="C2036">
            <v>0</v>
          </cell>
          <cell r="D2036">
            <v>0</v>
          </cell>
          <cell r="E2036">
            <v>0</v>
          </cell>
          <cell r="F2036">
            <v>0</v>
          </cell>
          <cell r="G2036">
            <v>0</v>
          </cell>
          <cell r="H2036">
            <v>0</v>
          </cell>
          <cell r="I2036">
            <v>0</v>
          </cell>
          <cell r="J2036">
            <v>0</v>
          </cell>
          <cell r="K2036">
            <v>0</v>
          </cell>
          <cell r="L2036">
            <v>0</v>
          </cell>
          <cell r="M2036">
            <v>0</v>
          </cell>
          <cell r="N2036">
            <v>0</v>
          </cell>
          <cell r="O2036">
            <v>0</v>
          </cell>
          <cell r="P2036">
            <v>0</v>
          </cell>
          <cell r="Q2036">
            <v>0</v>
          </cell>
        </row>
        <row r="2037">
          <cell r="C2037" t="str">
            <v>ITEM</v>
          </cell>
          <cell r="D2037" t="str">
            <v>DESCRIPCIÓN</v>
          </cell>
          <cell r="E2037">
            <v>0</v>
          </cell>
          <cell r="F2037">
            <v>0</v>
          </cell>
          <cell r="G2037">
            <v>0</v>
          </cell>
          <cell r="H2037">
            <v>0</v>
          </cell>
          <cell r="I2037">
            <v>0</v>
          </cell>
          <cell r="J2037">
            <v>0</v>
          </cell>
          <cell r="K2037">
            <v>0</v>
          </cell>
          <cell r="L2037">
            <v>0</v>
          </cell>
          <cell r="M2037" t="str">
            <v>UNIDAD</v>
          </cell>
          <cell r="N2037">
            <v>0</v>
          </cell>
          <cell r="O2037" t="str">
            <v>CANTIDAD</v>
          </cell>
          <cell r="P2037">
            <v>0</v>
          </cell>
          <cell r="Q2037">
            <v>0</v>
          </cell>
        </row>
        <row r="2038">
          <cell r="C2038" t="str">
            <v>5.7.4</v>
          </cell>
          <cell r="D2038" t="str">
            <v>S.T.I de TERMINAL CON CÁMARA DE AIRE, en TUBERÍA DE PVC , con un DIÁMETRO DE 1/2". Incluye suministro y transporte de los materiales, canche, accesorios de PVC, sellante, soldadura, teflón, y todo lo necesario para su correcta instalación y funcionamiento.</v>
          </cell>
          <cell r="E2038">
            <v>0</v>
          </cell>
          <cell r="F2038">
            <v>0</v>
          </cell>
          <cell r="G2038">
            <v>0</v>
          </cell>
          <cell r="H2038">
            <v>0</v>
          </cell>
          <cell r="I2038">
            <v>0</v>
          </cell>
          <cell r="J2038">
            <v>0</v>
          </cell>
          <cell r="K2038">
            <v>0</v>
          </cell>
          <cell r="L2038">
            <v>0</v>
          </cell>
          <cell r="M2038" t="str">
            <v>u</v>
          </cell>
          <cell r="N2038">
            <v>0</v>
          </cell>
          <cell r="O2038">
            <v>5</v>
          </cell>
          <cell r="P2038">
            <v>0</v>
          </cell>
          <cell r="Q2038">
            <v>0</v>
          </cell>
          <cell r="R2038">
            <v>22404</v>
          </cell>
          <cell r="S2038">
            <v>28885</v>
          </cell>
          <cell r="T2038">
            <v>3.5299999999999998E-2</v>
          </cell>
          <cell r="U2038">
            <v>0.25890000000000002</v>
          </cell>
          <cell r="V2038">
            <v>0</v>
          </cell>
          <cell r="W2038">
            <v>0.70579999999999998</v>
          </cell>
        </row>
        <row r="2039">
          <cell r="C2039" t="str">
            <v>I. EQUIPO</v>
          </cell>
          <cell r="D2039">
            <v>0</v>
          </cell>
          <cell r="E2039">
            <v>0</v>
          </cell>
          <cell r="F2039">
            <v>0</v>
          </cell>
          <cell r="G2039">
            <v>0</v>
          </cell>
          <cell r="H2039">
            <v>0</v>
          </cell>
          <cell r="I2039">
            <v>0</v>
          </cell>
          <cell r="J2039">
            <v>0</v>
          </cell>
          <cell r="K2039">
            <v>0</v>
          </cell>
          <cell r="L2039">
            <v>0</v>
          </cell>
          <cell r="M2039">
            <v>0</v>
          </cell>
          <cell r="N2039">
            <v>0</v>
          </cell>
          <cell r="O2039">
            <v>0</v>
          </cell>
          <cell r="P2039">
            <v>0</v>
          </cell>
          <cell r="Q2039">
            <v>0</v>
          </cell>
        </row>
        <row r="2040">
          <cell r="C2040">
            <v>0</v>
          </cell>
          <cell r="D2040">
            <v>0</v>
          </cell>
          <cell r="E2040">
            <v>0</v>
          </cell>
          <cell r="F2040">
            <v>0</v>
          </cell>
          <cell r="G2040">
            <v>0</v>
          </cell>
          <cell r="H2040">
            <v>0</v>
          </cell>
          <cell r="I2040">
            <v>0</v>
          </cell>
          <cell r="J2040">
            <v>0</v>
          </cell>
          <cell r="K2040">
            <v>0</v>
          </cell>
          <cell r="L2040">
            <v>0</v>
          </cell>
          <cell r="M2040">
            <v>0</v>
          </cell>
          <cell r="N2040">
            <v>0</v>
          </cell>
          <cell r="O2040">
            <v>0</v>
          </cell>
          <cell r="P2040">
            <v>0</v>
          </cell>
          <cell r="Q2040">
            <v>0</v>
          </cell>
        </row>
        <row r="2041">
          <cell r="C2041" t="str">
            <v>DESCRIPCIÓN</v>
          </cell>
          <cell r="D2041">
            <v>0</v>
          </cell>
          <cell r="E2041">
            <v>0</v>
          </cell>
          <cell r="F2041">
            <v>0</v>
          </cell>
          <cell r="G2041">
            <v>0</v>
          </cell>
          <cell r="H2041" t="str">
            <v>MARCA</v>
          </cell>
          <cell r="I2041">
            <v>0</v>
          </cell>
          <cell r="J2041" t="str">
            <v>TIPO</v>
          </cell>
          <cell r="K2041">
            <v>0</v>
          </cell>
          <cell r="L2041" t="str">
            <v>TARIFA/HORA</v>
          </cell>
          <cell r="M2041" t="str">
            <v>RENDIMIENTO</v>
          </cell>
          <cell r="N2041">
            <v>0</v>
          </cell>
          <cell r="O2041" t="str">
            <v>Vr. UNITARIO</v>
          </cell>
          <cell r="P2041">
            <v>0</v>
          </cell>
          <cell r="Q2041">
            <v>0</v>
          </cell>
        </row>
        <row r="2042">
          <cell r="C2042">
            <v>0</v>
          </cell>
          <cell r="D2042">
            <v>0</v>
          </cell>
          <cell r="E2042">
            <v>0</v>
          </cell>
          <cell r="F2042">
            <v>0</v>
          </cell>
          <cell r="G2042">
            <v>0</v>
          </cell>
          <cell r="H2042">
            <v>0</v>
          </cell>
          <cell r="I2042">
            <v>0</v>
          </cell>
          <cell r="J2042" t="str">
            <v/>
          </cell>
          <cell r="K2042">
            <v>0</v>
          </cell>
          <cell r="L2042" t="str">
            <v/>
          </cell>
          <cell r="M2042">
            <v>0</v>
          </cell>
          <cell r="N2042">
            <v>0</v>
          </cell>
          <cell r="O2042">
            <v>0</v>
          </cell>
          <cell r="P2042">
            <v>0</v>
          </cell>
          <cell r="Q2042">
            <v>0</v>
          </cell>
          <cell r="R2042">
            <v>0</v>
          </cell>
          <cell r="T2042">
            <v>0</v>
          </cell>
        </row>
        <row r="2043">
          <cell r="C2043">
            <v>0</v>
          </cell>
          <cell r="D2043">
            <v>0</v>
          </cell>
          <cell r="E2043">
            <v>0</v>
          </cell>
          <cell r="F2043">
            <v>0</v>
          </cell>
          <cell r="G2043">
            <v>0</v>
          </cell>
          <cell r="H2043">
            <v>0</v>
          </cell>
          <cell r="I2043">
            <v>0</v>
          </cell>
          <cell r="J2043" t="str">
            <v/>
          </cell>
          <cell r="K2043">
            <v>0</v>
          </cell>
          <cell r="L2043" t="str">
            <v/>
          </cell>
          <cell r="M2043">
            <v>0</v>
          </cell>
          <cell r="N2043">
            <v>0</v>
          </cell>
          <cell r="O2043">
            <v>0</v>
          </cell>
          <cell r="P2043">
            <v>0</v>
          </cell>
          <cell r="Q2043">
            <v>0</v>
          </cell>
          <cell r="R2043">
            <v>0</v>
          </cell>
          <cell r="T2043">
            <v>0</v>
          </cell>
        </row>
        <row r="2044">
          <cell r="C2044">
            <v>0</v>
          </cell>
          <cell r="D2044">
            <v>0</v>
          </cell>
          <cell r="E2044">
            <v>0</v>
          </cell>
          <cell r="F2044">
            <v>0</v>
          </cell>
          <cell r="G2044">
            <v>0</v>
          </cell>
          <cell r="H2044">
            <v>0</v>
          </cell>
          <cell r="I2044">
            <v>0</v>
          </cell>
          <cell r="J2044" t="str">
            <v/>
          </cell>
          <cell r="K2044">
            <v>0</v>
          </cell>
          <cell r="L2044" t="str">
            <v/>
          </cell>
          <cell r="M2044">
            <v>0</v>
          </cell>
          <cell r="N2044">
            <v>0</v>
          </cell>
          <cell r="O2044">
            <v>0</v>
          </cell>
          <cell r="P2044">
            <v>0</v>
          </cell>
          <cell r="Q2044">
            <v>0</v>
          </cell>
          <cell r="R2044">
            <v>0</v>
          </cell>
          <cell r="T2044">
            <v>0</v>
          </cell>
        </row>
        <row r="2045">
          <cell r="C2045" t="str">
            <v>Herramienta Menor (Como % de Mano de Obra)</v>
          </cell>
          <cell r="D2045">
            <v>0</v>
          </cell>
          <cell r="E2045">
            <v>0</v>
          </cell>
          <cell r="F2045">
            <v>0</v>
          </cell>
          <cell r="G2045">
            <v>0</v>
          </cell>
          <cell r="H2045">
            <v>0</v>
          </cell>
          <cell r="I2045">
            <v>0</v>
          </cell>
          <cell r="J2045" t="str">
            <v>Dia</v>
          </cell>
          <cell r="K2045">
            <v>0</v>
          </cell>
          <cell r="L2045">
            <v>15812</v>
          </cell>
          <cell r="M2045">
            <v>0.05</v>
          </cell>
          <cell r="N2045">
            <v>0</v>
          </cell>
          <cell r="O2045">
            <v>791</v>
          </cell>
          <cell r="P2045">
            <v>0</v>
          </cell>
          <cell r="Q2045">
            <v>0</v>
          </cell>
          <cell r="R2045">
            <v>3955</v>
          </cell>
          <cell r="T2045" t="str">
            <v>Herramienta Menor (Como % de Mano de Obra)</v>
          </cell>
        </row>
        <row r="2046">
          <cell r="C2046">
            <v>0</v>
          </cell>
          <cell r="D2046">
            <v>0</v>
          </cell>
          <cell r="E2046">
            <v>0</v>
          </cell>
          <cell r="F2046">
            <v>0</v>
          </cell>
          <cell r="G2046">
            <v>0</v>
          </cell>
          <cell r="H2046">
            <v>0</v>
          </cell>
          <cell r="I2046">
            <v>0</v>
          </cell>
          <cell r="J2046">
            <v>0</v>
          </cell>
          <cell r="K2046">
            <v>0</v>
          </cell>
          <cell r="L2046">
            <v>3.5299999999999998E-2</v>
          </cell>
          <cell r="M2046" t="str">
            <v>SUBTOTAL $</v>
          </cell>
          <cell r="N2046">
            <v>0</v>
          </cell>
          <cell r="O2046">
            <v>791</v>
          </cell>
          <cell r="P2046">
            <v>0</v>
          </cell>
          <cell r="Q2046">
            <v>0</v>
          </cell>
          <cell r="T2046">
            <v>0</v>
          </cell>
        </row>
        <row r="2047">
          <cell r="C2047" t="str">
            <v>II. MATERIALES</v>
          </cell>
          <cell r="D2047">
            <v>0</v>
          </cell>
          <cell r="E2047">
            <v>0</v>
          </cell>
          <cell r="F2047">
            <v>0</v>
          </cell>
          <cell r="G2047">
            <v>0</v>
          </cell>
          <cell r="H2047">
            <v>0</v>
          </cell>
          <cell r="I2047">
            <v>0</v>
          </cell>
          <cell r="J2047">
            <v>0</v>
          </cell>
          <cell r="K2047">
            <v>0</v>
          </cell>
          <cell r="L2047">
            <v>0</v>
          </cell>
          <cell r="M2047">
            <v>0</v>
          </cell>
          <cell r="N2047">
            <v>0</v>
          </cell>
          <cell r="O2047">
            <v>0</v>
          </cell>
          <cell r="P2047">
            <v>0</v>
          </cell>
          <cell r="Q2047">
            <v>0</v>
          </cell>
          <cell r="T2047">
            <v>0</v>
          </cell>
        </row>
        <row r="2048">
          <cell r="C2048">
            <v>0</v>
          </cell>
          <cell r="D2048">
            <v>0</v>
          </cell>
          <cell r="E2048">
            <v>0</v>
          </cell>
          <cell r="F2048">
            <v>0</v>
          </cell>
          <cell r="G2048">
            <v>0</v>
          </cell>
          <cell r="H2048">
            <v>0</v>
          </cell>
          <cell r="I2048">
            <v>0</v>
          </cell>
          <cell r="J2048">
            <v>0</v>
          </cell>
          <cell r="K2048">
            <v>0</v>
          </cell>
          <cell r="L2048">
            <v>0</v>
          </cell>
          <cell r="M2048">
            <v>0</v>
          </cell>
          <cell r="N2048">
            <v>0</v>
          </cell>
          <cell r="O2048">
            <v>0</v>
          </cell>
          <cell r="P2048">
            <v>0</v>
          </cell>
          <cell r="Q2048">
            <v>0</v>
          </cell>
          <cell r="T2048">
            <v>0</v>
          </cell>
        </row>
        <row r="2049">
          <cell r="C2049" t="str">
            <v>DESCRIPCIÓN</v>
          </cell>
          <cell r="D2049">
            <v>0</v>
          </cell>
          <cell r="E2049">
            <v>0</v>
          </cell>
          <cell r="F2049">
            <v>0</v>
          </cell>
          <cell r="G2049">
            <v>0</v>
          </cell>
          <cell r="H2049">
            <v>0</v>
          </cell>
          <cell r="I2049">
            <v>0</v>
          </cell>
          <cell r="J2049">
            <v>0</v>
          </cell>
          <cell r="K2049" t="str">
            <v>UNIDAD</v>
          </cell>
          <cell r="L2049" t="str">
            <v>CANTIDAD</v>
          </cell>
          <cell r="M2049" t="str">
            <v>PRECIO UNIT.</v>
          </cell>
          <cell r="N2049">
            <v>0</v>
          </cell>
          <cell r="O2049" t="str">
            <v>Vr. UNITARIO</v>
          </cell>
          <cell r="P2049">
            <v>0</v>
          </cell>
          <cell r="Q2049">
            <v>0</v>
          </cell>
          <cell r="T2049">
            <v>0</v>
          </cell>
        </row>
        <row r="2050">
          <cell r="C2050" t="str">
            <v>Tubo 1/2" Presión 9-500 x 6 m</v>
          </cell>
          <cell r="D2050">
            <v>0</v>
          </cell>
          <cell r="E2050">
            <v>0</v>
          </cell>
          <cell r="F2050">
            <v>0</v>
          </cell>
          <cell r="G2050">
            <v>0</v>
          </cell>
          <cell r="H2050">
            <v>0</v>
          </cell>
          <cell r="I2050">
            <v>0</v>
          </cell>
          <cell r="J2050">
            <v>0</v>
          </cell>
          <cell r="K2050" t="str">
            <v>u</v>
          </cell>
          <cell r="L2050">
            <v>8.7499999999999994E-2</v>
          </cell>
          <cell r="M2050">
            <v>26800</v>
          </cell>
          <cell r="N2050">
            <v>0</v>
          </cell>
          <cell r="O2050">
            <v>2345</v>
          </cell>
          <cell r="P2050">
            <v>0</v>
          </cell>
          <cell r="Q2050">
            <v>0</v>
          </cell>
          <cell r="R2050">
            <v>0.44</v>
          </cell>
          <cell r="T2050" t="str">
            <v>Tubo 1/2" Presión 9-500 x 6 m</v>
          </cell>
        </row>
        <row r="2051">
          <cell r="C2051" t="str">
            <v>Tee PVC-P Ø= 1/2"</v>
          </cell>
          <cell r="D2051">
            <v>0</v>
          </cell>
          <cell r="E2051">
            <v>0</v>
          </cell>
          <cell r="F2051">
            <v>0</v>
          </cell>
          <cell r="G2051">
            <v>0</v>
          </cell>
          <cell r="H2051">
            <v>0</v>
          </cell>
          <cell r="I2051">
            <v>0</v>
          </cell>
          <cell r="J2051">
            <v>0</v>
          </cell>
          <cell r="K2051" t="str">
            <v>u</v>
          </cell>
          <cell r="L2051">
            <v>1</v>
          </cell>
          <cell r="M2051">
            <v>1049</v>
          </cell>
          <cell r="N2051">
            <v>0</v>
          </cell>
          <cell r="O2051">
            <v>1049</v>
          </cell>
          <cell r="P2051">
            <v>0</v>
          </cell>
          <cell r="Q2051">
            <v>0</v>
          </cell>
          <cell r="R2051">
            <v>5</v>
          </cell>
          <cell r="T2051" t="str">
            <v>Tee PVC-P Ø= 1/2"</v>
          </cell>
        </row>
        <row r="2052">
          <cell r="C2052" t="str">
            <v>Adaptador macho PVC-P Ø= 1/2"</v>
          </cell>
          <cell r="D2052">
            <v>0</v>
          </cell>
          <cell r="E2052">
            <v>0</v>
          </cell>
          <cell r="F2052">
            <v>0</v>
          </cell>
          <cell r="G2052">
            <v>0</v>
          </cell>
          <cell r="H2052">
            <v>0</v>
          </cell>
          <cell r="I2052">
            <v>0</v>
          </cell>
          <cell r="J2052">
            <v>0</v>
          </cell>
          <cell r="K2052" t="str">
            <v>u</v>
          </cell>
          <cell r="L2052">
            <v>1</v>
          </cell>
          <cell r="M2052">
            <v>944</v>
          </cell>
          <cell r="N2052">
            <v>0</v>
          </cell>
          <cell r="O2052">
            <v>944</v>
          </cell>
          <cell r="P2052">
            <v>0</v>
          </cell>
          <cell r="Q2052">
            <v>0</v>
          </cell>
          <cell r="R2052">
            <v>5</v>
          </cell>
          <cell r="T2052" t="str">
            <v>Adaptador macho PVC-P Ø= 1/2"</v>
          </cell>
        </row>
        <row r="2053">
          <cell r="C2053" t="str">
            <v>Tapón Roscado 1/2 Presión</v>
          </cell>
          <cell r="D2053">
            <v>0</v>
          </cell>
          <cell r="E2053">
            <v>0</v>
          </cell>
          <cell r="F2053">
            <v>0</v>
          </cell>
          <cell r="G2053">
            <v>0</v>
          </cell>
          <cell r="H2053">
            <v>0</v>
          </cell>
          <cell r="I2053">
            <v>0</v>
          </cell>
          <cell r="J2053">
            <v>0</v>
          </cell>
          <cell r="K2053" t="str">
            <v>u</v>
          </cell>
          <cell r="L2053">
            <v>1</v>
          </cell>
          <cell r="M2053">
            <v>700</v>
          </cell>
          <cell r="N2053">
            <v>0</v>
          </cell>
          <cell r="O2053">
            <v>700</v>
          </cell>
          <cell r="P2053">
            <v>0</v>
          </cell>
          <cell r="Q2053">
            <v>0</v>
          </cell>
          <cell r="R2053">
            <v>5</v>
          </cell>
          <cell r="T2053" t="str">
            <v>Tapón Roscado 1/2 Presión</v>
          </cell>
        </row>
        <row r="2054">
          <cell r="C2054" t="str">
            <v>Soldadura liquida PVC 1/4 de Gl</v>
          </cell>
          <cell r="D2054">
            <v>0</v>
          </cell>
          <cell r="E2054">
            <v>0</v>
          </cell>
          <cell r="F2054">
            <v>0</v>
          </cell>
          <cell r="G2054">
            <v>0</v>
          </cell>
          <cell r="H2054">
            <v>0</v>
          </cell>
          <cell r="I2054">
            <v>0</v>
          </cell>
          <cell r="J2054">
            <v>0</v>
          </cell>
          <cell r="K2054" t="str">
            <v>u</v>
          </cell>
          <cell r="L2054">
            <v>6.783E-3</v>
          </cell>
          <cell r="M2054">
            <v>10695</v>
          </cell>
          <cell r="N2054">
            <v>0</v>
          </cell>
          <cell r="O2054">
            <v>73</v>
          </cell>
          <cell r="P2054">
            <v>0</v>
          </cell>
          <cell r="Q2054">
            <v>0</v>
          </cell>
          <cell r="R2054">
            <v>0.03</v>
          </cell>
          <cell r="T2054" t="str">
            <v>Soldadura liquida PVC 1/4 de Gl</v>
          </cell>
        </row>
        <row r="2055">
          <cell r="C2055" t="str">
            <v xml:space="preserve">Removedor PVC 1/4 galon </v>
          </cell>
          <cell r="D2055">
            <v>0</v>
          </cell>
          <cell r="E2055">
            <v>0</v>
          </cell>
          <cell r="F2055">
            <v>0</v>
          </cell>
          <cell r="G2055">
            <v>0</v>
          </cell>
          <cell r="H2055">
            <v>0</v>
          </cell>
          <cell r="I2055">
            <v>0</v>
          </cell>
          <cell r="J2055">
            <v>0</v>
          </cell>
          <cell r="K2055" t="str">
            <v>u</v>
          </cell>
          <cell r="L2055">
            <v>2.0958000000000001E-2</v>
          </cell>
          <cell r="M2055">
            <v>32934</v>
          </cell>
          <cell r="N2055">
            <v>0</v>
          </cell>
          <cell r="O2055">
            <v>690</v>
          </cell>
          <cell r="P2055">
            <v>0</v>
          </cell>
          <cell r="Q2055">
            <v>0</v>
          </cell>
          <cell r="R2055">
            <v>0.1</v>
          </cell>
          <cell r="T2055" t="str">
            <v xml:space="preserve">Removedor PVC 1/4 galon </v>
          </cell>
        </row>
        <row r="2056">
          <cell r="C2056">
            <v>0</v>
          </cell>
          <cell r="D2056">
            <v>0</v>
          </cell>
          <cell r="E2056">
            <v>0</v>
          </cell>
          <cell r="F2056">
            <v>0</v>
          </cell>
          <cell r="G2056">
            <v>0</v>
          </cell>
          <cell r="H2056">
            <v>0</v>
          </cell>
          <cell r="I2056">
            <v>0</v>
          </cell>
          <cell r="J2056">
            <v>0</v>
          </cell>
          <cell r="K2056" t="str">
            <v/>
          </cell>
          <cell r="L2056">
            <v>0</v>
          </cell>
          <cell r="M2056">
            <v>0</v>
          </cell>
          <cell r="N2056">
            <v>0</v>
          </cell>
          <cell r="O2056">
            <v>0</v>
          </cell>
          <cell r="P2056">
            <v>0</v>
          </cell>
          <cell r="Q2056">
            <v>0</v>
          </cell>
          <cell r="R2056">
            <v>0</v>
          </cell>
          <cell r="T2056">
            <v>0</v>
          </cell>
        </row>
        <row r="2057">
          <cell r="C2057">
            <v>0</v>
          </cell>
          <cell r="D2057">
            <v>0</v>
          </cell>
          <cell r="E2057">
            <v>0</v>
          </cell>
          <cell r="F2057">
            <v>0</v>
          </cell>
          <cell r="G2057">
            <v>0</v>
          </cell>
          <cell r="H2057">
            <v>0</v>
          </cell>
          <cell r="I2057">
            <v>0</v>
          </cell>
          <cell r="J2057">
            <v>0</v>
          </cell>
          <cell r="K2057">
            <v>0</v>
          </cell>
          <cell r="L2057">
            <v>0.25890000000000002</v>
          </cell>
          <cell r="M2057" t="str">
            <v>SUBTOTAL $</v>
          </cell>
          <cell r="N2057">
            <v>0</v>
          </cell>
          <cell r="O2057">
            <v>5801</v>
          </cell>
          <cell r="P2057">
            <v>0</v>
          </cell>
          <cell r="Q2057">
            <v>0</v>
          </cell>
          <cell r="T2057">
            <v>0</v>
          </cell>
        </row>
        <row r="2058">
          <cell r="C2058" t="str">
            <v>III. TRANSPORTES</v>
          </cell>
          <cell r="D2058">
            <v>0</v>
          </cell>
          <cell r="E2058">
            <v>0</v>
          </cell>
          <cell r="F2058">
            <v>0</v>
          </cell>
          <cell r="G2058">
            <v>0</v>
          </cell>
          <cell r="H2058">
            <v>0</v>
          </cell>
          <cell r="I2058">
            <v>0</v>
          </cell>
          <cell r="J2058">
            <v>0</v>
          </cell>
          <cell r="K2058">
            <v>0</v>
          </cell>
          <cell r="L2058">
            <v>0</v>
          </cell>
          <cell r="M2058">
            <v>0</v>
          </cell>
          <cell r="N2058">
            <v>0</v>
          </cell>
          <cell r="O2058">
            <v>0</v>
          </cell>
          <cell r="P2058">
            <v>0</v>
          </cell>
          <cell r="Q2058">
            <v>0</v>
          </cell>
          <cell r="T2058">
            <v>0</v>
          </cell>
        </row>
        <row r="2059">
          <cell r="C2059">
            <v>0</v>
          </cell>
          <cell r="D2059">
            <v>0</v>
          </cell>
          <cell r="E2059">
            <v>0</v>
          </cell>
          <cell r="F2059">
            <v>0</v>
          </cell>
          <cell r="G2059">
            <v>0</v>
          </cell>
          <cell r="H2059">
            <v>0</v>
          </cell>
          <cell r="I2059">
            <v>0</v>
          </cell>
          <cell r="J2059">
            <v>0</v>
          </cell>
          <cell r="K2059">
            <v>0</v>
          </cell>
          <cell r="L2059">
            <v>0</v>
          </cell>
          <cell r="M2059">
            <v>0</v>
          </cell>
          <cell r="N2059">
            <v>0</v>
          </cell>
          <cell r="O2059">
            <v>0</v>
          </cell>
          <cell r="P2059">
            <v>0</v>
          </cell>
          <cell r="Q2059">
            <v>0</v>
          </cell>
          <cell r="T2059">
            <v>0</v>
          </cell>
        </row>
        <row r="2060">
          <cell r="C2060" t="str">
            <v>MATERIAL</v>
          </cell>
          <cell r="D2060">
            <v>0</v>
          </cell>
          <cell r="E2060">
            <v>0</v>
          </cell>
          <cell r="F2060">
            <v>0</v>
          </cell>
          <cell r="G2060">
            <v>0</v>
          </cell>
          <cell r="H2060">
            <v>0</v>
          </cell>
          <cell r="I2060">
            <v>0</v>
          </cell>
          <cell r="J2060" t="str">
            <v>VOL. o PESO</v>
          </cell>
          <cell r="K2060" t="str">
            <v>DISTANCIA</v>
          </cell>
          <cell r="L2060" t="str">
            <v>M3 o Ton/Km</v>
          </cell>
          <cell r="M2060" t="str">
            <v>TARIFA</v>
          </cell>
          <cell r="N2060">
            <v>0</v>
          </cell>
          <cell r="O2060" t="str">
            <v>Vr. UNITARIO</v>
          </cell>
          <cell r="P2060">
            <v>0</v>
          </cell>
          <cell r="Q2060">
            <v>0</v>
          </cell>
          <cell r="T2060">
            <v>0</v>
          </cell>
        </row>
        <row r="2061">
          <cell r="C2061">
            <v>0</v>
          </cell>
          <cell r="D2061">
            <v>0</v>
          </cell>
          <cell r="E2061">
            <v>0</v>
          </cell>
          <cell r="F2061">
            <v>0</v>
          </cell>
          <cell r="G2061">
            <v>0</v>
          </cell>
          <cell r="H2061">
            <v>0</v>
          </cell>
          <cell r="I2061">
            <v>0</v>
          </cell>
          <cell r="J2061" t="str">
            <v/>
          </cell>
          <cell r="K2061">
            <v>0</v>
          </cell>
          <cell r="L2061">
            <v>0</v>
          </cell>
          <cell r="M2061">
            <v>0</v>
          </cell>
          <cell r="N2061">
            <v>0</v>
          </cell>
          <cell r="O2061">
            <v>0</v>
          </cell>
          <cell r="P2061">
            <v>0</v>
          </cell>
          <cell r="Q2061">
            <v>0</v>
          </cell>
          <cell r="R2061">
            <v>0</v>
          </cell>
          <cell r="T2061">
            <v>0</v>
          </cell>
        </row>
        <row r="2062">
          <cell r="C2062">
            <v>0</v>
          </cell>
          <cell r="D2062">
            <v>0</v>
          </cell>
          <cell r="E2062">
            <v>0</v>
          </cell>
          <cell r="F2062">
            <v>0</v>
          </cell>
          <cell r="G2062">
            <v>0</v>
          </cell>
          <cell r="H2062">
            <v>0</v>
          </cell>
          <cell r="I2062">
            <v>0</v>
          </cell>
          <cell r="J2062" t="str">
            <v/>
          </cell>
          <cell r="K2062">
            <v>0</v>
          </cell>
          <cell r="L2062">
            <v>0</v>
          </cell>
          <cell r="M2062">
            <v>0</v>
          </cell>
          <cell r="N2062">
            <v>0</v>
          </cell>
          <cell r="O2062">
            <v>0</v>
          </cell>
          <cell r="P2062">
            <v>0</v>
          </cell>
          <cell r="Q2062">
            <v>0</v>
          </cell>
          <cell r="R2062">
            <v>0</v>
          </cell>
          <cell r="T2062">
            <v>0</v>
          </cell>
        </row>
        <row r="2063">
          <cell r="C2063">
            <v>0</v>
          </cell>
          <cell r="D2063">
            <v>0</v>
          </cell>
          <cell r="E2063">
            <v>0</v>
          </cell>
          <cell r="F2063">
            <v>0</v>
          </cell>
          <cell r="G2063">
            <v>0</v>
          </cell>
          <cell r="H2063">
            <v>0</v>
          </cell>
          <cell r="I2063">
            <v>0</v>
          </cell>
          <cell r="J2063" t="str">
            <v/>
          </cell>
          <cell r="K2063">
            <v>0</v>
          </cell>
          <cell r="L2063">
            <v>0</v>
          </cell>
          <cell r="M2063">
            <v>0</v>
          </cell>
          <cell r="N2063">
            <v>0</v>
          </cell>
          <cell r="O2063">
            <v>0</v>
          </cell>
          <cell r="P2063">
            <v>0</v>
          </cell>
          <cell r="Q2063">
            <v>0</v>
          </cell>
          <cell r="R2063">
            <v>0</v>
          </cell>
          <cell r="T2063">
            <v>0</v>
          </cell>
        </row>
        <row r="2064">
          <cell r="C2064">
            <v>0</v>
          </cell>
          <cell r="D2064">
            <v>0</v>
          </cell>
          <cell r="E2064">
            <v>0</v>
          </cell>
          <cell r="F2064">
            <v>0</v>
          </cell>
          <cell r="G2064">
            <v>0</v>
          </cell>
          <cell r="H2064">
            <v>0</v>
          </cell>
          <cell r="I2064">
            <v>0</v>
          </cell>
          <cell r="J2064">
            <v>0</v>
          </cell>
          <cell r="K2064">
            <v>0</v>
          </cell>
          <cell r="L2064">
            <v>0</v>
          </cell>
          <cell r="M2064" t="str">
            <v>SUBTOTAL $</v>
          </cell>
          <cell r="N2064">
            <v>0</v>
          </cell>
          <cell r="O2064">
            <v>0</v>
          </cell>
          <cell r="P2064">
            <v>0</v>
          </cell>
          <cell r="Q2064">
            <v>0</v>
          </cell>
          <cell r="T2064">
            <v>0</v>
          </cell>
        </row>
        <row r="2065">
          <cell r="C2065" t="str">
            <v>IV. MANO DE OBRA</v>
          </cell>
          <cell r="D2065">
            <v>0</v>
          </cell>
          <cell r="E2065">
            <v>0</v>
          </cell>
          <cell r="F2065">
            <v>0</v>
          </cell>
          <cell r="G2065">
            <v>0</v>
          </cell>
          <cell r="H2065">
            <v>0</v>
          </cell>
          <cell r="I2065">
            <v>0</v>
          </cell>
          <cell r="J2065">
            <v>0</v>
          </cell>
          <cell r="K2065">
            <v>0</v>
          </cell>
          <cell r="L2065">
            <v>0</v>
          </cell>
          <cell r="M2065">
            <v>0</v>
          </cell>
          <cell r="N2065">
            <v>0</v>
          </cell>
          <cell r="O2065">
            <v>0</v>
          </cell>
          <cell r="P2065">
            <v>0</v>
          </cell>
          <cell r="Q2065">
            <v>0</v>
          </cell>
          <cell r="T2065">
            <v>0</v>
          </cell>
        </row>
        <row r="2066">
          <cell r="C2066">
            <v>0</v>
          </cell>
          <cell r="D2066">
            <v>0</v>
          </cell>
          <cell r="E2066">
            <v>0</v>
          </cell>
          <cell r="F2066">
            <v>0</v>
          </cell>
          <cell r="G2066">
            <v>0</v>
          </cell>
          <cell r="H2066">
            <v>0</v>
          </cell>
          <cell r="I2066">
            <v>0</v>
          </cell>
          <cell r="J2066">
            <v>0</v>
          </cell>
          <cell r="K2066">
            <v>0</v>
          </cell>
          <cell r="L2066">
            <v>0</v>
          </cell>
          <cell r="M2066">
            <v>0</v>
          </cell>
          <cell r="N2066">
            <v>0</v>
          </cell>
          <cell r="O2066">
            <v>0</v>
          </cell>
          <cell r="P2066">
            <v>0</v>
          </cell>
          <cell r="Q2066">
            <v>0</v>
          </cell>
          <cell r="T2066">
            <v>0</v>
          </cell>
        </row>
        <row r="2067">
          <cell r="C2067" t="str">
            <v>TRABAJADOR</v>
          </cell>
          <cell r="D2067">
            <v>0</v>
          </cell>
          <cell r="E2067">
            <v>0</v>
          </cell>
          <cell r="F2067">
            <v>0</v>
          </cell>
          <cell r="G2067">
            <v>0</v>
          </cell>
          <cell r="H2067">
            <v>0</v>
          </cell>
          <cell r="I2067" t="str">
            <v>CANTIDAD</v>
          </cell>
          <cell r="J2067" t="str">
            <v>JORNAL</v>
          </cell>
          <cell r="K2067" t="str">
            <v>PRESTACIONES</v>
          </cell>
          <cell r="L2067" t="str">
            <v>JORNAL TOTAL</v>
          </cell>
          <cell r="M2067" t="str">
            <v>RENDIMIENTO</v>
          </cell>
          <cell r="N2067">
            <v>0</v>
          </cell>
          <cell r="O2067" t="str">
            <v>Vr. UNITARIO</v>
          </cell>
          <cell r="P2067">
            <v>0</v>
          </cell>
          <cell r="Q2067">
            <v>0</v>
          </cell>
          <cell r="R2067">
            <v>0</v>
          </cell>
          <cell r="T2067">
            <v>0</v>
          </cell>
        </row>
        <row r="2068">
          <cell r="C2068" t="str">
            <v>Oficial</v>
          </cell>
          <cell r="D2068">
            <v>0</v>
          </cell>
          <cell r="E2068">
            <v>0</v>
          </cell>
          <cell r="F2068">
            <v>0</v>
          </cell>
          <cell r="G2068">
            <v>0</v>
          </cell>
          <cell r="H2068">
            <v>0</v>
          </cell>
          <cell r="I2068">
            <v>1</v>
          </cell>
          <cell r="J2068">
            <v>88160</v>
          </cell>
          <cell r="K2068">
            <v>1.6933</v>
          </cell>
          <cell r="L2068">
            <v>149281</v>
          </cell>
          <cell r="M2068">
            <v>16</v>
          </cell>
          <cell r="N2068">
            <v>0</v>
          </cell>
          <cell r="O2068">
            <v>9330</v>
          </cell>
          <cell r="P2068">
            <v>0</v>
          </cell>
          <cell r="Q2068">
            <v>0</v>
          </cell>
          <cell r="R2068">
            <v>0.31</v>
          </cell>
          <cell r="T2068" t="str">
            <v>Oficial</v>
          </cell>
        </row>
        <row r="2069">
          <cell r="C2069" t="str">
            <v>Ayudante Entendido</v>
          </cell>
          <cell r="D2069">
            <v>0</v>
          </cell>
          <cell r="E2069">
            <v>0</v>
          </cell>
          <cell r="F2069">
            <v>0</v>
          </cell>
          <cell r="G2069">
            <v>0</v>
          </cell>
          <cell r="H2069">
            <v>0</v>
          </cell>
          <cell r="I2069">
            <v>1</v>
          </cell>
          <cell r="J2069">
            <v>60367</v>
          </cell>
          <cell r="K2069">
            <v>1.7181</v>
          </cell>
          <cell r="L2069">
            <v>103717</v>
          </cell>
          <cell r="M2069">
            <v>16</v>
          </cell>
          <cell r="N2069">
            <v>0</v>
          </cell>
          <cell r="O2069">
            <v>6482</v>
          </cell>
          <cell r="P2069">
            <v>0</v>
          </cell>
          <cell r="Q2069">
            <v>0</v>
          </cell>
          <cell r="R2069">
            <v>0.31</v>
          </cell>
          <cell r="T2069" t="str">
            <v>Ayudante Entendido</v>
          </cell>
        </row>
        <row r="2070">
          <cell r="C2070">
            <v>0</v>
          </cell>
          <cell r="D2070">
            <v>0</v>
          </cell>
          <cell r="E2070">
            <v>0</v>
          </cell>
          <cell r="F2070">
            <v>0</v>
          </cell>
          <cell r="G2070">
            <v>0</v>
          </cell>
          <cell r="H2070">
            <v>0</v>
          </cell>
          <cell r="I2070">
            <v>0</v>
          </cell>
          <cell r="J2070">
            <v>0</v>
          </cell>
          <cell r="K2070">
            <v>0</v>
          </cell>
          <cell r="L2070">
            <v>0</v>
          </cell>
          <cell r="M2070">
            <v>0</v>
          </cell>
          <cell r="N2070">
            <v>0</v>
          </cell>
          <cell r="O2070">
            <v>0</v>
          </cell>
          <cell r="P2070">
            <v>0</v>
          </cell>
          <cell r="Q2070">
            <v>0</v>
          </cell>
          <cell r="R2070">
            <v>0</v>
          </cell>
          <cell r="T2070">
            <v>0</v>
          </cell>
        </row>
        <row r="2071">
          <cell r="C2071">
            <v>0</v>
          </cell>
          <cell r="D2071">
            <v>0</v>
          </cell>
          <cell r="E2071">
            <v>0</v>
          </cell>
          <cell r="F2071">
            <v>0</v>
          </cell>
          <cell r="G2071">
            <v>0</v>
          </cell>
          <cell r="H2071">
            <v>0</v>
          </cell>
          <cell r="I2071">
            <v>0</v>
          </cell>
          <cell r="J2071">
            <v>0</v>
          </cell>
          <cell r="K2071">
            <v>0</v>
          </cell>
          <cell r="L2071">
            <v>0.70579999999999998</v>
          </cell>
          <cell r="M2071" t="str">
            <v>SUBTOTAL $</v>
          </cell>
          <cell r="N2071">
            <v>0</v>
          </cell>
          <cell r="O2071">
            <v>15812</v>
          </cell>
          <cell r="P2071">
            <v>0</v>
          </cell>
          <cell r="Q2071">
            <v>0</v>
          </cell>
          <cell r="T2071">
            <v>0</v>
          </cell>
        </row>
        <row r="2072">
          <cell r="C2072">
            <v>0</v>
          </cell>
          <cell r="D2072">
            <v>0</v>
          </cell>
          <cell r="E2072">
            <v>0</v>
          </cell>
          <cell r="F2072">
            <v>0</v>
          </cell>
          <cell r="G2072">
            <v>0</v>
          </cell>
          <cell r="H2072">
            <v>0</v>
          </cell>
          <cell r="I2072">
            <v>0</v>
          </cell>
          <cell r="J2072">
            <v>0</v>
          </cell>
          <cell r="K2072">
            <v>0</v>
          </cell>
          <cell r="L2072">
            <v>0</v>
          </cell>
          <cell r="M2072">
            <v>0</v>
          </cell>
          <cell r="N2072">
            <v>0</v>
          </cell>
          <cell r="O2072">
            <v>0</v>
          </cell>
          <cell r="P2072">
            <v>0</v>
          </cell>
          <cell r="Q2072">
            <v>0</v>
          </cell>
        </row>
        <row r="2073">
          <cell r="C2073" t="str">
            <v>TOTAL COSTO DIRECTO $</v>
          </cell>
          <cell r="D2073">
            <v>0</v>
          </cell>
          <cell r="E2073">
            <v>0</v>
          </cell>
          <cell r="F2073">
            <v>0</v>
          </cell>
          <cell r="G2073">
            <v>0</v>
          </cell>
          <cell r="H2073">
            <v>0</v>
          </cell>
          <cell r="I2073">
            <v>0</v>
          </cell>
          <cell r="J2073">
            <v>0</v>
          </cell>
          <cell r="K2073">
            <v>0</v>
          </cell>
          <cell r="L2073">
            <v>0</v>
          </cell>
          <cell r="M2073">
            <v>0</v>
          </cell>
          <cell r="N2073">
            <v>0</v>
          </cell>
          <cell r="O2073">
            <v>22404</v>
          </cell>
          <cell r="P2073">
            <v>0</v>
          </cell>
          <cell r="Q2073">
            <v>0</v>
          </cell>
        </row>
        <row r="2074">
          <cell r="C2074" t="str">
            <v>V. COSTOS INDIRECTOS</v>
          </cell>
          <cell r="D2074">
            <v>0</v>
          </cell>
          <cell r="E2074">
            <v>0</v>
          </cell>
          <cell r="F2074">
            <v>0</v>
          </cell>
          <cell r="G2074">
            <v>0</v>
          </cell>
          <cell r="H2074">
            <v>0</v>
          </cell>
          <cell r="I2074">
            <v>0</v>
          </cell>
          <cell r="J2074">
            <v>0</v>
          </cell>
          <cell r="K2074">
            <v>0</v>
          </cell>
          <cell r="L2074">
            <v>0</v>
          </cell>
          <cell r="M2074">
            <v>0</v>
          </cell>
          <cell r="N2074">
            <v>0</v>
          </cell>
          <cell r="O2074">
            <v>0</v>
          </cell>
          <cell r="P2074">
            <v>0</v>
          </cell>
          <cell r="Q2074">
            <v>0</v>
          </cell>
        </row>
        <row r="2075">
          <cell r="C2075">
            <v>0</v>
          </cell>
          <cell r="D2075">
            <v>0</v>
          </cell>
          <cell r="E2075">
            <v>0</v>
          </cell>
          <cell r="F2075">
            <v>0</v>
          </cell>
          <cell r="G2075">
            <v>0</v>
          </cell>
          <cell r="H2075">
            <v>0</v>
          </cell>
          <cell r="I2075">
            <v>0</v>
          </cell>
          <cell r="J2075">
            <v>0</v>
          </cell>
          <cell r="K2075">
            <v>0</v>
          </cell>
          <cell r="L2075">
            <v>0</v>
          </cell>
          <cell r="M2075">
            <v>0</v>
          </cell>
          <cell r="N2075">
            <v>0</v>
          </cell>
          <cell r="O2075">
            <v>0</v>
          </cell>
          <cell r="P2075">
            <v>0</v>
          </cell>
          <cell r="Q2075">
            <v>0</v>
          </cell>
        </row>
        <row r="2076">
          <cell r="C2076" t="str">
            <v>Descripción</v>
          </cell>
          <cell r="D2076">
            <v>0</v>
          </cell>
          <cell r="E2076">
            <v>0</v>
          </cell>
          <cell r="F2076">
            <v>0</v>
          </cell>
          <cell r="G2076">
            <v>0</v>
          </cell>
          <cell r="H2076">
            <v>0</v>
          </cell>
          <cell r="I2076">
            <v>0</v>
          </cell>
          <cell r="J2076">
            <v>0</v>
          </cell>
          <cell r="K2076">
            <v>0</v>
          </cell>
          <cell r="L2076" t="str">
            <v>Porcentaje</v>
          </cell>
          <cell r="M2076" t="str">
            <v>Valor Total</v>
          </cell>
          <cell r="N2076">
            <v>0</v>
          </cell>
          <cell r="O2076">
            <v>0</v>
          </cell>
          <cell r="P2076">
            <v>0</v>
          </cell>
          <cell r="Q2076">
            <v>0</v>
          </cell>
        </row>
        <row r="2077">
          <cell r="C2077" t="str">
            <v>ADMINISTRACION</v>
          </cell>
          <cell r="D2077">
            <v>0</v>
          </cell>
          <cell r="E2077">
            <v>0</v>
          </cell>
          <cell r="F2077">
            <v>0</v>
          </cell>
          <cell r="G2077">
            <v>0</v>
          </cell>
          <cell r="H2077">
            <v>0</v>
          </cell>
          <cell r="I2077">
            <v>0</v>
          </cell>
          <cell r="J2077">
            <v>0</v>
          </cell>
          <cell r="K2077">
            <v>0</v>
          </cell>
          <cell r="L2077">
            <v>0.23930000000000001</v>
          </cell>
          <cell r="M2077">
            <v>5361</v>
          </cell>
          <cell r="N2077">
            <v>0</v>
          </cell>
          <cell r="O2077">
            <v>0</v>
          </cell>
          <cell r="P2077">
            <v>0</v>
          </cell>
          <cell r="Q2077">
            <v>0</v>
          </cell>
        </row>
        <row r="2078">
          <cell r="C2078" t="str">
            <v xml:space="preserve">IMPREVISTOS </v>
          </cell>
          <cell r="D2078">
            <v>0</v>
          </cell>
          <cell r="E2078">
            <v>0</v>
          </cell>
          <cell r="F2078">
            <v>0</v>
          </cell>
          <cell r="G2078">
            <v>0</v>
          </cell>
          <cell r="H2078">
            <v>0</v>
          </cell>
          <cell r="I2078">
            <v>0</v>
          </cell>
          <cell r="J2078">
            <v>0</v>
          </cell>
          <cell r="K2078">
            <v>0</v>
          </cell>
          <cell r="L2078">
            <v>0</v>
          </cell>
          <cell r="M2078">
            <v>0</v>
          </cell>
          <cell r="N2078">
            <v>0</v>
          </cell>
          <cell r="O2078">
            <v>0</v>
          </cell>
          <cell r="P2078">
            <v>0</v>
          </cell>
          <cell r="Q2078">
            <v>0</v>
          </cell>
        </row>
        <row r="2079">
          <cell r="C2079" t="str">
            <v>UTILIDAD</v>
          </cell>
          <cell r="D2079">
            <v>0</v>
          </cell>
          <cell r="E2079">
            <v>0</v>
          </cell>
          <cell r="F2079">
            <v>0</v>
          </cell>
          <cell r="G2079">
            <v>0</v>
          </cell>
          <cell r="H2079">
            <v>0</v>
          </cell>
          <cell r="I2079">
            <v>0</v>
          </cell>
          <cell r="J2079">
            <v>0</v>
          </cell>
          <cell r="K2079">
            <v>0</v>
          </cell>
          <cell r="L2079">
            <v>0.05</v>
          </cell>
          <cell r="M2079">
            <v>1120</v>
          </cell>
          <cell r="N2079">
            <v>0</v>
          </cell>
          <cell r="O2079">
            <v>0</v>
          </cell>
          <cell r="P2079">
            <v>0</v>
          </cell>
          <cell r="Q2079">
            <v>0</v>
          </cell>
        </row>
        <row r="2080">
          <cell r="C2080" t="str">
            <v>SUBTOTAL $</v>
          </cell>
          <cell r="D2080">
            <v>0</v>
          </cell>
          <cell r="E2080">
            <v>0</v>
          </cell>
          <cell r="F2080">
            <v>0</v>
          </cell>
          <cell r="G2080">
            <v>0</v>
          </cell>
          <cell r="H2080">
            <v>0</v>
          </cell>
          <cell r="I2080">
            <v>0</v>
          </cell>
          <cell r="J2080">
            <v>0</v>
          </cell>
          <cell r="K2080">
            <v>0</v>
          </cell>
          <cell r="L2080">
            <v>0</v>
          </cell>
          <cell r="M2080">
            <v>0</v>
          </cell>
          <cell r="N2080">
            <v>0</v>
          </cell>
          <cell r="O2080">
            <v>6481</v>
          </cell>
          <cell r="P2080">
            <v>0</v>
          </cell>
          <cell r="Q2080">
            <v>0</v>
          </cell>
        </row>
        <row r="2081">
          <cell r="C2081">
            <v>0</v>
          </cell>
          <cell r="D2081">
            <v>0</v>
          </cell>
          <cell r="E2081">
            <v>0</v>
          </cell>
          <cell r="F2081">
            <v>0</v>
          </cell>
          <cell r="G2081">
            <v>0</v>
          </cell>
          <cell r="H2081">
            <v>0</v>
          </cell>
          <cell r="I2081">
            <v>0</v>
          </cell>
          <cell r="J2081">
            <v>0</v>
          </cell>
          <cell r="K2081">
            <v>0</v>
          </cell>
          <cell r="L2081">
            <v>0</v>
          </cell>
          <cell r="M2081">
            <v>0</v>
          </cell>
          <cell r="N2081">
            <v>0</v>
          </cell>
          <cell r="O2081">
            <v>0</v>
          </cell>
          <cell r="P2081">
            <v>0</v>
          </cell>
          <cell r="Q2081">
            <v>0</v>
          </cell>
        </row>
        <row r="2082">
          <cell r="C2082" t="str">
            <v>Precio Unitario Total Aproximado al peso $</v>
          </cell>
          <cell r="D2082">
            <v>0</v>
          </cell>
          <cell r="E2082">
            <v>0</v>
          </cell>
          <cell r="F2082">
            <v>0</v>
          </cell>
          <cell r="G2082">
            <v>0</v>
          </cell>
          <cell r="H2082">
            <v>0</v>
          </cell>
          <cell r="I2082">
            <v>0</v>
          </cell>
          <cell r="J2082">
            <v>0</v>
          </cell>
          <cell r="K2082">
            <v>0</v>
          </cell>
          <cell r="L2082">
            <v>0</v>
          </cell>
          <cell r="M2082">
            <v>0</v>
          </cell>
          <cell r="N2082">
            <v>0</v>
          </cell>
          <cell r="O2082">
            <v>28885</v>
          </cell>
          <cell r="P2082">
            <v>0</v>
          </cell>
          <cell r="Q2082">
            <v>0</v>
          </cell>
        </row>
        <row r="2083">
          <cell r="C2083">
            <v>0</v>
          </cell>
          <cell r="D2083">
            <v>0</v>
          </cell>
          <cell r="E2083">
            <v>0</v>
          </cell>
          <cell r="F2083">
            <v>0</v>
          </cell>
          <cell r="G2083">
            <v>0</v>
          </cell>
          <cell r="H2083">
            <v>0</v>
          </cell>
          <cell r="I2083">
            <v>0</v>
          </cell>
          <cell r="J2083">
            <v>0</v>
          </cell>
          <cell r="K2083">
            <v>0</v>
          </cell>
          <cell r="L2083">
            <v>0</v>
          </cell>
          <cell r="M2083">
            <v>0</v>
          </cell>
          <cell r="N2083">
            <v>0</v>
          </cell>
          <cell r="O2083">
            <v>0</v>
          </cell>
          <cell r="P2083">
            <v>0</v>
          </cell>
          <cell r="Q2083">
            <v>0</v>
          </cell>
        </row>
        <row r="2084">
          <cell r="C2084">
            <v>0</v>
          </cell>
          <cell r="D2084">
            <v>0</v>
          </cell>
          <cell r="E2084">
            <v>0</v>
          </cell>
          <cell r="F2084">
            <v>0</v>
          </cell>
          <cell r="G2084">
            <v>0</v>
          </cell>
          <cell r="H2084">
            <v>0</v>
          </cell>
          <cell r="I2084">
            <v>0</v>
          </cell>
          <cell r="J2084">
            <v>0</v>
          </cell>
          <cell r="K2084">
            <v>0</v>
          </cell>
          <cell r="L2084">
            <v>0</v>
          </cell>
          <cell r="M2084">
            <v>0</v>
          </cell>
          <cell r="N2084">
            <v>0</v>
          </cell>
          <cell r="O2084">
            <v>0</v>
          </cell>
          <cell r="P2084">
            <v>0</v>
          </cell>
          <cell r="Q2084">
            <v>0</v>
          </cell>
        </row>
        <row r="2085">
          <cell r="C2085">
            <v>0</v>
          </cell>
          <cell r="D2085">
            <v>0</v>
          </cell>
          <cell r="E2085">
            <v>0</v>
          </cell>
          <cell r="F2085">
            <v>0</v>
          </cell>
          <cell r="G2085">
            <v>0</v>
          </cell>
          <cell r="H2085" t="str">
            <v>Firma</v>
          </cell>
          <cell r="I2085">
            <v>0</v>
          </cell>
          <cell r="J2085">
            <v>0</v>
          </cell>
          <cell r="K2085">
            <v>0</v>
          </cell>
          <cell r="L2085">
            <v>0</v>
          </cell>
          <cell r="M2085">
            <v>0</v>
          </cell>
          <cell r="N2085">
            <v>0</v>
          </cell>
          <cell r="O2085">
            <v>0</v>
          </cell>
          <cell r="P2085">
            <v>0</v>
          </cell>
          <cell r="Q2085">
            <v>0</v>
          </cell>
        </row>
        <row r="2086">
          <cell r="C2086">
            <v>0</v>
          </cell>
          <cell r="D2086">
            <v>0</v>
          </cell>
          <cell r="E2086">
            <v>0</v>
          </cell>
          <cell r="F2086">
            <v>0</v>
          </cell>
          <cell r="G2086">
            <v>0</v>
          </cell>
          <cell r="H2086" t="str">
            <v>Nombre:</v>
          </cell>
          <cell r="I2086">
            <v>0</v>
          </cell>
          <cell r="J2086">
            <v>0</v>
          </cell>
          <cell r="K2086">
            <v>0</v>
          </cell>
          <cell r="L2086">
            <v>0</v>
          </cell>
          <cell r="M2086">
            <v>0</v>
          </cell>
          <cell r="N2086">
            <v>0</v>
          </cell>
          <cell r="O2086">
            <v>0</v>
          </cell>
          <cell r="P2086">
            <v>0</v>
          </cell>
          <cell r="Q2086">
            <v>0</v>
          </cell>
        </row>
        <row r="2087">
          <cell r="C2087">
            <v>0</v>
          </cell>
          <cell r="D2087">
            <v>0</v>
          </cell>
          <cell r="E2087">
            <v>0</v>
          </cell>
          <cell r="F2087">
            <v>0</v>
          </cell>
          <cell r="G2087">
            <v>0</v>
          </cell>
          <cell r="H2087" t="str">
            <v>Representante Legal del Contratista o su Apoderado</v>
          </cell>
          <cell r="I2087">
            <v>0</v>
          </cell>
          <cell r="J2087">
            <v>0</v>
          </cell>
          <cell r="K2087">
            <v>0</v>
          </cell>
          <cell r="L2087">
            <v>0</v>
          </cell>
          <cell r="M2087">
            <v>0</v>
          </cell>
          <cell r="N2087">
            <v>0</v>
          </cell>
          <cell r="O2087">
            <v>0</v>
          </cell>
          <cell r="P2087">
            <v>0</v>
          </cell>
          <cell r="Q2087">
            <v>0</v>
          </cell>
        </row>
        <row r="2088">
          <cell r="C2088">
            <v>0</v>
          </cell>
          <cell r="D2088">
            <v>0</v>
          </cell>
          <cell r="E2088">
            <v>0</v>
          </cell>
          <cell r="F2088">
            <v>0</v>
          </cell>
          <cell r="G2088">
            <v>0</v>
          </cell>
          <cell r="H2088" t="str">
            <v>Matricula No. :</v>
          </cell>
          <cell r="I2088">
            <v>0</v>
          </cell>
          <cell r="J2088">
            <v>0</v>
          </cell>
          <cell r="K2088">
            <v>0</v>
          </cell>
          <cell r="L2088">
            <v>0</v>
          </cell>
          <cell r="M2088">
            <v>0</v>
          </cell>
          <cell r="N2088">
            <v>0</v>
          </cell>
          <cell r="O2088">
            <v>0</v>
          </cell>
          <cell r="P2088">
            <v>0</v>
          </cell>
          <cell r="Q2088">
            <v>0</v>
          </cell>
        </row>
        <row r="2089">
          <cell r="C2089">
            <v>0</v>
          </cell>
          <cell r="D2089">
            <v>0</v>
          </cell>
          <cell r="E2089">
            <v>0</v>
          </cell>
          <cell r="F2089">
            <v>0</v>
          </cell>
          <cell r="G2089">
            <v>0</v>
          </cell>
          <cell r="H2089" t="str">
            <v xml:space="preserve"> </v>
          </cell>
          <cell r="I2089">
            <v>0</v>
          </cell>
          <cell r="J2089">
            <v>0</v>
          </cell>
          <cell r="K2089">
            <v>0</v>
          </cell>
          <cell r="L2089">
            <v>0</v>
          </cell>
          <cell r="M2089">
            <v>0</v>
          </cell>
          <cell r="N2089">
            <v>0</v>
          </cell>
          <cell r="O2089">
            <v>0</v>
          </cell>
          <cell r="P2089">
            <v>0</v>
          </cell>
          <cell r="Q2089">
            <v>0</v>
          </cell>
        </row>
        <row r="2090">
          <cell r="C2090" t="str">
            <v>OBSERVACIONES INTERVENTORÍA</v>
          </cell>
          <cell r="D2090">
            <v>0</v>
          </cell>
          <cell r="E2090">
            <v>0</v>
          </cell>
          <cell r="F2090">
            <v>0</v>
          </cell>
          <cell r="G2090">
            <v>0</v>
          </cell>
          <cell r="H2090">
            <v>0</v>
          </cell>
          <cell r="I2090">
            <v>0</v>
          </cell>
          <cell r="J2090">
            <v>0</v>
          </cell>
          <cell r="K2090">
            <v>0</v>
          </cell>
          <cell r="L2090">
            <v>0</v>
          </cell>
          <cell r="M2090">
            <v>0</v>
          </cell>
          <cell r="N2090">
            <v>0</v>
          </cell>
          <cell r="O2090">
            <v>0</v>
          </cell>
          <cell r="P2090">
            <v>0</v>
          </cell>
          <cell r="Q2090">
            <v>0</v>
          </cell>
        </row>
        <row r="2091">
          <cell r="C2091">
            <v>0</v>
          </cell>
          <cell r="D2091">
            <v>0</v>
          </cell>
          <cell r="E2091">
            <v>0</v>
          </cell>
          <cell r="F2091">
            <v>0</v>
          </cell>
          <cell r="G2091">
            <v>0</v>
          </cell>
          <cell r="H2091">
            <v>0</v>
          </cell>
          <cell r="I2091">
            <v>0</v>
          </cell>
          <cell r="J2091">
            <v>0</v>
          </cell>
          <cell r="K2091">
            <v>0</v>
          </cell>
          <cell r="L2091">
            <v>0</v>
          </cell>
          <cell r="M2091">
            <v>0</v>
          </cell>
          <cell r="N2091">
            <v>0</v>
          </cell>
          <cell r="O2091">
            <v>0</v>
          </cell>
          <cell r="P2091">
            <v>0</v>
          </cell>
          <cell r="Q2091">
            <v>0</v>
          </cell>
        </row>
        <row r="2092">
          <cell r="C2092">
            <v>0</v>
          </cell>
          <cell r="D2092">
            <v>0</v>
          </cell>
          <cell r="E2092">
            <v>0</v>
          </cell>
          <cell r="F2092">
            <v>0</v>
          </cell>
          <cell r="G2092">
            <v>0</v>
          </cell>
          <cell r="H2092">
            <v>0</v>
          </cell>
          <cell r="I2092">
            <v>0</v>
          </cell>
          <cell r="J2092">
            <v>0</v>
          </cell>
          <cell r="K2092">
            <v>0</v>
          </cell>
          <cell r="L2092">
            <v>0</v>
          </cell>
          <cell r="M2092">
            <v>0</v>
          </cell>
          <cell r="N2092">
            <v>0</v>
          </cell>
          <cell r="O2092">
            <v>0</v>
          </cell>
          <cell r="P2092">
            <v>0</v>
          </cell>
          <cell r="Q2092">
            <v>0</v>
          </cell>
        </row>
        <row r="2093">
          <cell r="C2093">
            <v>0</v>
          </cell>
          <cell r="D2093">
            <v>0</v>
          </cell>
          <cell r="E2093">
            <v>0</v>
          </cell>
          <cell r="F2093">
            <v>0</v>
          </cell>
          <cell r="G2093">
            <v>0</v>
          </cell>
          <cell r="H2093">
            <v>0</v>
          </cell>
          <cell r="I2093">
            <v>0</v>
          </cell>
          <cell r="J2093">
            <v>0</v>
          </cell>
          <cell r="K2093">
            <v>0</v>
          </cell>
          <cell r="L2093">
            <v>0</v>
          </cell>
          <cell r="M2093">
            <v>0</v>
          </cell>
          <cell r="N2093">
            <v>0</v>
          </cell>
          <cell r="O2093">
            <v>0</v>
          </cell>
          <cell r="P2093">
            <v>0</v>
          </cell>
          <cell r="Q2093">
            <v>0</v>
          </cell>
        </row>
        <row r="2094">
          <cell r="C2094" t="str">
            <v>APROBACIÓN POR INTERVENTORÍA</v>
          </cell>
          <cell r="D2094">
            <v>0</v>
          </cell>
          <cell r="E2094">
            <v>0</v>
          </cell>
          <cell r="F2094">
            <v>0</v>
          </cell>
          <cell r="G2094">
            <v>0</v>
          </cell>
          <cell r="H2094">
            <v>0</v>
          </cell>
          <cell r="I2094">
            <v>0</v>
          </cell>
          <cell r="J2094">
            <v>0</v>
          </cell>
          <cell r="K2094">
            <v>0</v>
          </cell>
          <cell r="L2094">
            <v>0</v>
          </cell>
          <cell r="M2094">
            <v>0</v>
          </cell>
          <cell r="N2094">
            <v>0</v>
          </cell>
          <cell r="O2094">
            <v>0</v>
          </cell>
          <cell r="P2094">
            <v>0</v>
          </cell>
          <cell r="Q2094">
            <v>0</v>
          </cell>
        </row>
        <row r="2095">
          <cell r="C209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2095">
            <v>0</v>
          </cell>
          <cell r="E2095">
            <v>0</v>
          </cell>
          <cell r="F2095">
            <v>0</v>
          </cell>
          <cell r="G2095">
            <v>0</v>
          </cell>
          <cell r="H2095">
            <v>0</v>
          </cell>
          <cell r="I2095">
            <v>0</v>
          </cell>
          <cell r="J2095">
            <v>0</v>
          </cell>
          <cell r="K2095">
            <v>0</v>
          </cell>
          <cell r="L2095">
            <v>0</v>
          </cell>
          <cell r="M2095">
            <v>0</v>
          </cell>
          <cell r="N2095">
            <v>0</v>
          </cell>
          <cell r="O2095">
            <v>0</v>
          </cell>
          <cell r="P2095">
            <v>0</v>
          </cell>
          <cell r="Q2095">
            <v>0</v>
          </cell>
        </row>
        <row r="2096">
          <cell r="C2096">
            <v>0</v>
          </cell>
          <cell r="D2096">
            <v>0</v>
          </cell>
          <cell r="E2096">
            <v>0</v>
          </cell>
          <cell r="F2096">
            <v>0</v>
          </cell>
          <cell r="G2096">
            <v>0</v>
          </cell>
          <cell r="H2096">
            <v>0</v>
          </cell>
          <cell r="I2096">
            <v>0</v>
          </cell>
          <cell r="J2096">
            <v>0</v>
          </cell>
          <cell r="K2096">
            <v>0</v>
          </cell>
          <cell r="L2096">
            <v>0</v>
          </cell>
          <cell r="M2096">
            <v>0</v>
          </cell>
          <cell r="N2096">
            <v>0</v>
          </cell>
          <cell r="O2096">
            <v>0</v>
          </cell>
          <cell r="P2096">
            <v>0</v>
          </cell>
          <cell r="Q2096">
            <v>0</v>
          </cell>
        </row>
        <row r="2097">
          <cell r="C209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2097">
            <v>0</v>
          </cell>
          <cell r="E2097">
            <v>0</v>
          </cell>
          <cell r="F2097">
            <v>0</v>
          </cell>
          <cell r="G2097">
            <v>0</v>
          </cell>
          <cell r="H2097">
            <v>0</v>
          </cell>
          <cell r="I2097">
            <v>0</v>
          </cell>
          <cell r="J2097">
            <v>0</v>
          </cell>
          <cell r="K2097">
            <v>0</v>
          </cell>
          <cell r="L2097">
            <v>0</v>
          </cell>
          <cell r="M2097">
            <v>0</v>
          </cell>
          <cell r="N2097">
            <v>0</v>
          </cell>
          <cell r="O2097">
            <v>0</v>
          </cell>
          <cell r="P2097">
            <v>0</v>
          </cell>
          <cell r="Q2097">
            <v>0</v>
          </cell>
        </row>
        <row r="2098">
          <cell r="C2098">
            <v>0</v>
          </cell>
          <cell r="D2098">
            <v>0</v>
          </cell>
          <cell r="E2098">
            <v>0</v>
          </cell>
          <cell r="F2098">
            <v>0</v>
          </cell>
          <cell r="G2098">
            <v>0</v>
          </cell>
          <cell r="H2098">
            <v>0</v>
          </cell>
          <cell r="I2098">
            <v>0</v>
          </cell>
          <cell r="J2098">
            <v>0</v>
          </cell>
          <cell r="K2098">
            <v>0</v>
          </cell>
          <cell r="L2098">
            <v>0</v>
          </cell>
          <cell r="M2098">
            <v>0</v>
          </cell>
          <cell r="N2098">
            <v>0</v>
          </cell>
          <cell r="O2098">
            <v>0</v>
          </cell>
          <cell r="P2098">
            <v>0</v>
          </cell>
          <cell r="Q2098">
            <v>0</v>
          </cell>
        </row>
        <row r="2099">
          <cell r="C2099">
            <v>0</v>
          </cell>
          <cell r="D2099">
            <v>0</v>
          </cell>
          <cell r="E2099">
            <v>0</v>
          </cell>
          <cell r="F2099">
            <v>0</v>
          </cell>
          <cell r="G2099">
            <v>0</v>
          </cell>
          <cell r="H2099">
            <v>0</v>
          </cell>
          <cell r="I2099">
            <v>0</v>
          </cell>
          <cell r="J2099">
            <v>0</v>
          </cell>
          <cell r="K2099">
            <v>0</v>
          </cell>
          <cell r="L2099">
            <v>0</v>
          </cell>
          <cell r="M2099">
            <v>0</v>
          </cell>
          <cell r="N2099">
            <v>0</v>
          </cell>
          <cell r="O2099">
            <v>0</v>
          </cell>
          <cell r="P2099">
            <v>0</v>
          </cell>
          <cell r="Q2099">
            <v>0</v>
          </cell>
        </row>
        <row r="2100">
          <cell r="C2100">
            <v>0</v>
          </cell>
          <cell r="D2100">
            <v>0</v>
          </cell>
          <cell r="E2100">
            <v>0</v>
          </cell>
          <cell r="F2100">
            <v>0</v>
          </cell>
          <cell r="G2100">
            <v>0</v>
          </cell>
          <cell r="H2100" t="str">
            <v>Firma</v>
          </cell>
          <cell r="I2100">
            <v>0</v>
          </cell>
          <cell r="J2100">
            <v>0</v>
          </cell>
          <cell r="K2100">
            <v>0</v>
          </cell>
          <cell r="L2100">
            <v>0</v>
          </cell>
          <cell r="M2100">
            <v>0</v>
          </cell>
          <cell r="N2100">
            <v>0</v>
          </cell>
          <cell r="O2100">
            <v>0</v>
          </cell>
          <cell r="P2100">
            <v>0</v>
          </cell>
          <cell r="Q2100">
            <v>0</v>
          </cell>
        </row>
        <row r="2101">
          <cell r="C2101">
            <v>0</v>
          </cell>
          <cell r="D2101">
            <v>0</v>
          </cell>
          <cell r="E2101">
            <v>0</v>
          </cell>
          <cell r="F2101">
            <v>0</v>
          </cell>
          <cell r="G2101">
            <v>0</v>
          </cell>
          <cell r="H2101" t="str">
            <v>Nombre:</v>
          </cell>
          <cell r="I2101">
            <v>0</v>
          </cell>
          <cell r="J2101">
            <v>0</v>
          </cell>
          <cell r="K2101">
            <v>0</v>
          </cell>
          <cell r="L2101">
            <v>0</v>
          </cell>
          <cell r="M2101">
            <v>0</v>
          </cell>
          <cell r="N2101">
            <v>0</v>
          </cell>
          <cell r="O2101">
            <v>0</v>
          </cell>
          <cell r="P2101">
            <v>0</v>
          </cell>
          <cell r="Q2101">
            <v>0</v>
          </cell>
        </row>
        <row r="2102">
          <cell r="C2102">
            <v>0</v>
          </cell>
          <cell r="D2102">
            <v>0</v>
          </cell>
          <cell r="E2102">
            <v>0</v>
          </cell>
          <cell r="F2102">
            <v>0</v>
          </cell>
          <cell r="G2102">
            <v>0</v>
          </cell>
          <cell r="H2102" t="str">
            <v>Representante Legal del Interventor o su Apoderado</v>
          </cell>
          <cell r="I2102">
            <v>0</v>
          </cell>
          <cell r="J2102">
            <v>0</v>
          </cell>
          <cell r="K2102">
            <v>0</v>
          </cell>
          <cell r="L2102">
            <v>0</v>
          </cell>
          <cell r="M2102">
            <v>0</v>
          </cell>
          <cell r="N2102">
            <v>0</v>
          </cell>
          <cell r="O2102">
            <v>0</v>
          </cell>
          <cell r="P2102">
            <v>0</v>
          </cell>
          <cell r="Q2102">
            <v>0</v>
          </cell>
        </row>
        <row r="2103">
          <cell r="C2103">
            <v>0</v>
          </cell>
          <cell r="D2103">
            <v>0</v>
          </cell>
          <cell r="E2103">
            <v>0</v>
          </cell>
          <cell r="F2103">
            <v>0</v>
          </cell>
          <cell r="G2103">
            <v>0</v>
          </cell>
          <cell r="H2103" t="str">
            <v>Matricula No. :</v>
          </cell>
          <cell r="I2103">
            <v>0</v>
          </cell>
          <cell r="J2103">
            <v>0</v>
          </cell>
          <cell r="K2103">
            <v>0</v>
          </cell>
          <cell r="L2103">
            <v>0</v>
          </cell>
          <cell r="M2103">
            <v>0</v>
          </cell>
          <cell r="N2103">
            <v>0</v>
          </cell>
          <cell r="O2103">
            <v>0</v>
          </cell>
          <cell r="P2103">
            <v>0</v>
          </cell>
          <cell r="Q2103">
            <v>0</v>
          </cell>
        </row>
        <row r="2104">
          <cell r="C2104">
            <v>0</v>
          </cell>
          <cell r="D2104">
            <v>0</v>
          </cell>
          <cell r="E2104">
            <v>0</v>
          </cell>
          <cell r="F2104">
            <v>0</v>
          </cell>
          <cell r="G2104">
            <v>0</v>
          </cell>
          <cell r="H2104">
            <v>0</v>
          </cell>
          <cell r="I2104">
            <v>0</v>
          </cell>
          <cell r="J2104">
            <v>0</v>
          </cell>
          <cell r="K2104">
            <v>0</v>
          </cell>
          <cell r="L2104">
            <v>0</v>
          </cell>
          <cell r="M2104">
            <v>0</v>
          </cell>
          <cell r="N2104">
            <v>0</v>
          </cell>
          <cell r="O2104">
            <v>0</v>
          </cell>
          <cell r="P2104">
            <v>0</v>
          </cell>
          <cell r="Q2104">
            <v>0</v>
          </cell>
        </row>
        <row r="2105">
          <cell r="C2105">
            <v>0</v>
          </cell>
          <cell r="D2105">
            <v>0</v>
          </cell>
          <cell r="E2105">
            <v>0</v>
          </cell>
          <cell r="F2105">
            <v>0</v>
          </cell>
          <cell r="G2105">
            <v>0</v>
          </cell>
          <cell r="H2105">
            <v>0</v>
          </cell>
          <cell r="I2105">
            <v>0</v>
          </cell>
          <cell r="J2105">
            <v>0</v>
          </cell>
          <cell r="K2105">
            <v>0</v>
          </cell>
          <cell r="L2105">
            <v>0</v>
          </cell>
          <cell r="M2105">
            <v>0</v>
          </cell>
          <cell r="N2105">
            <v>0</v>
          </cell>
          <cell r="O2105">
            <v>0</v>
          </cell>
          <cell r="P2105">
            <v>0</v>
          </cell>
          <cell r="Q2105">
            <v>0</v>
          </cell>
        </row>
        <row r="2107">
          <cell r="C2107">
            <v>0</v>
          </cell>
          <cell r="D2107">
            <v>0</v>
          </cell>
          <cell r="E2107">
            <v>0</v>
          </cell>
          <cell r="F2107">
            <v>0</v>
          </cell>
          <cell r="G2107">
            <v>0</v>
          </cell>
          <cell r="H2107">
            <v>0</v>
          </cell>
          <cell r="I2107">
            <v>0</v>
          </cell>
          <cell r="J2107">
            <v>0</v>
          </cell>
          <cell r="K2107">
            <v>0</v>
          </cell>
          <cell r="L2107">
            <v>0</v>
          </cell>
          <cell r="M2107">
            <v>0</v>
          </cell>
          <cell r="N2107">
            <v>0</v>
          </cell>
          <cell r="O2107">
            <v>0</v>
          </cell>
          <cell r="P2107">
            <v>0</v>
          </cell>
          <cell r="Q2107">
            <v>0</v>
          </cell>
        </row>
        <row r="2108">
          <cell r="C2108" t="str">
            <v>Formulario 1 - Propuesta económica  - Documento tipo de selección abreviada de menor cuantía - versión 2</v>
          </cell>
          <cell r="D2108">
            <v>0</v>
          </cell>
          <cell r="E2108">
            <v>0</v>
          </cell>
          <cell r="F2108">
            <v>0</v>
          </cell>
          <cell r="G2108">
            <v>0</v>
          </cell>
          <cell r="H2108">
            <v>0</v>
          </cell>
          <cell r="I2108">
            <v>0</v>
          </cell>
          <cell r="J2108">
            <v>0</v>
          </cell>
          <cell r="K2108">
            <v>0</v>
          </cell>
          <cell r="L2108">
            <v>0</v>
          </cell>
          <cell r="M2108">
            <v>0</v>
          </cell>
          <cell r="N2108">
            <v>0</v>
          </cell>
          <cell r="O2108">
            <v>0</v>
          </cell>
          <cell r="P2108">
            <v>0</v>
          </cell>
          <cell r="Q2108">
            <v>0</v>
          </cell>
        </row>
        <row r="2109">
          <cell r="C2109" t="str">
            <v>Código</v>
          </cell>
          <cell r="D2109" t="str">
            <v>CCE-EICP-FM-25</v>
          </cell>
          <cell r="E2109" t="str">
            <v>Versión</v>
          </cell>
          <cell r="F2109">
            <v>2</v>
          </cell>
          <cell r="G2109">
            <v>0</v>
          </cell>
          <cell r="H2109">
            <v>0</v>
          </cell>
          <cell r="I2109">
            <v>0</v>
          </cell>
          <cell r="J2109">
            <v>0</v>
          </cell>
          <cell r="K2109">
            <v>0</v>
          </cell>
          <cell r="L2109">
            <v>0</v>
          </cell>
          <cell r="M2109">
            <v>0</v>
          </cell>
          <cell r="N2109">
            <v>0</v>
          </cell>
          <cell r="O2109">
            <v>0</v>
          </cell>
          <cell r="P2109">
            <v>0</v>
          </cell>
          <cell r="Q2109">
            <v>0</v>
          </cell>
        </row>
        <row r="2110">
          <cell r="C2110">
            <v>0</v>
          </cell>
          <cell r="D2110">
            <v>0</v>
          </cell>
          <cell r="E2110">
            <v>0</v>
          </cell>
          <cell r="F2110">
            <v>0</v>
          </cell>
          <cell r="G2110">
            <v>0</v>
          </cell>
          <cell r="H2110">
            <v>0</v>
          </cell>
          <cell r="I2110">
            <v>0</v>
          </cell>
          <cell r="J2110">
            <v>0</v>
          </cell>
          <cell r="K2110">
            <v>0</v>
          </cell>
          <cell r="L2110">
            <v>0</v>
          </cell>
          <cell r="M2110">
            <v>0</v>
          </cell>
          <cell r="N2110">
            <v>0</v>
          </cell>
          <cell r="O2110">
            <v>0</v>
          </cell>
          <cell r="P2110">
            <v>0</v>
          </cell>
          <cell r="Q2110">
            <v>0</v>
          </cell>
        </row>
        <row r="2111">
          <cell r="C2111" t="str">
            <v>[La entidad podrá utilizar este formato para la presentación de los análisis de precios unitarios el contratista en la oportunidad prevista en el numeral 8.1. del Documento Base]</v>
          </cell>
          <cell r="D2111">
            <v>0</v>
          </cell>
          <cell r="E2111">
            <v>0</v>
          </cell>
          <cell r="F2111">
            <v>0</v>
          </cell>
          <cell r="G2111">
            <v>0</v>
          </cell>
          <cell r="H2111">
            <v>0</v>
          </cell>
          <cell r="I2111">
            <v>0</v>
          </cell>
          <cell r="J2111">
            <v>0</v>
          </cell>
          <cell r="K2111">
            <v>0</v>
          </cell>
          <cell r="L2111">
            <v>0</v>
          </cell>
          <cell r="M2111">
            <v>0</v>
          </cell>
          <cell r="N2111">
            <v>0</v>
          </cell>
          <cell r="O2111">
            <v>0</v>
          </cell>
          <cell r="P2111">
            <v>0</v>
          </cell>
          <cell r="Q2111">
            <v>0</v>
          </cell>
        </row>
        <row r="2112">
          <cell r="C2112">
            <v>0</v>
          </cell>
          <cell r="D2112">
            <v>0</v>
          </cell>
          <cell r="E2112">
            <v>0</v>
          </cell>
          <cell r="F2112">
            <v>0</v>
          </cell>
          <cell r="G2112">
            <v>0</v>
          </cell>
          <cell r="H2112">
            <v>0</v>
          </cell>
          <cell r="I2112">
            <v>0</v>
          </cell>
          <cell r="J2112">
            <v>0</v>
          </cell>
          <cell r="K2112">
            <v>0</v>
          </cell>
          <cell r="L2112">
            <v>0</v>
          </cell>
          <cell r="M2112">
            <v>0</v>
          </cell>
          <cell r="N2112">
            <v>0</v>
          </cell>
          <cell r="O2112">
            <v>0</v>
          </cell>
          <cell r="P2112">
            <v>0</v>
          </cell>
          <cell r="Q2112">
            <v>0</v>
          </cell>
        </row>
        <row r="2113">
          <cell r="C2113">
            <v>0</v>
          </cell>
          <cell r="D2113">
            <v>0</v>
          </cell>
          <cell r="E2113">
            <v>0</v>
          </cell>
          <cell r="F2113">
            <v>0</v>
          </cell>
          <cell r="G2113">
            <v>0</v>
          </cell>
          <cell r="H2113">
            <v>0</v>
          </cell>
          <cell r="I2113">
            <v>0</v>
          </cell>
          <cell r="J2113">
            <v>0</v>
          </cell>
          <cell r="K2113">
            <v>0</v>
          </cell>
          <cell r="L2113">
            <v>0</v>
          </cell>
          <cell r="M2113">
            <v>0</v>
          </cell>
          <cell r="N2113">
            <v>0</v>
          </cell>
          <cell r="O2113">
            <v>0</v>
          </cell>
          <cell r="P2113">
            <v>0</v>
          </cell>
          <cell r="Q2113">
            <v>0</v>
          </cell>
        </row>
        <row r="2114">
          <cell r="C2114">
            <v>0</v>
          </cell>
          <cell r="D2114" t="str">
            <v>MUNICIPIO DE CONCORDIA, ANTIOQUIA</v>
          </cell>
          <cell r="E2114">
            <v>0</v>
          </cell>
          <cell r="F2114">
            <v>0</v>
          </cell>
          <cell r="G2114">
            <v>0</v>
          </cell>
          <cell r="H2114">
            <v>0</v>
          </cell>
          <cell r="I2114">
            <v>0</v>
          </cell>
          <cell r="J2114">
            <v>0</v>
          </cell>
          <cell r="K2114">
            <v>0</v>
          </cell>
          <cell r="L2114">
            <v>0</v>
          </cell>
          <cell r="M2114">
            <v>0</v>
          </cell>
          <cell r="N2114">
            <v>0</v>
          </cell>
          <cell r="O2114">
            <v>0</v>
          </cell>
          <cell r="P2114">
            <v>0</v>
          </cell>
          <cell r="Q2114">
            <v>0</v>
          </cell>
        </row>
        <row r="2115">
          <cell r="C2115">
            <v>0</v>
          </cell>
          <cell r="D2115">
            <v>0</v>
          </cell>
          <cell r="E2115">
            <v>0</v>
          </cell>
          <cell r="F2115">
            <v>0</v>
          </cell>
          <cell r="G2115">
            <v>0</v>
          </cell>
          <cell r="H2115">
            <v>0</v>
          </cell>
          <cell r="I2115">
            <v>0</v>
          </cell>
          <cell r="J2115">
            <v>0</v>
          </cell>
          <cell r="K2115">
            <v>0</v>
          </cell>
          <cell r="L2115" t="str">
            <v>VERSIÓN</v>
          </cell>
          <cell r="M2115">
            <v>0</v>
          </cell>
          <cell r="N2115">
            <v>0</v>
          </cell>
          <cell r="O2115">
            <v>0</v>
          </cell>
          <cell r="P2115">
            <v>0</v>
          </cell>
          <cell r="Q2115">
            <v>0</v>
          </cell>
        </row>
        <row r="2116">
          <cell r="C2116">
            <v>0</v>
          </cell>
          <cell r="D2116" t="str">
            <v xml:space="preserve">[NÚMERO DEL PROCESO] </v>
          </cell>
          <cell r="E2116">
            <v>0</v>
          </cell>
          <cell r="F2116">
            <v>0</v>
          </cell>
          <cell r="G2116">
            <v>0</v>
          </cell>
          <cell r="H2116">
            <v>0</v>
          </cell>
          <cell r="I2116">
            <v>0</v>
          </cell>
          <cell r="J2116">
            <v>0</v>
          </cell>
          <cell r="K2116">
            <v>0</v>
          </cell>
          <cell r="L2116">
            <v>0</v>
          </cell>
          <cell r="M2116">
            <v>0</v>
          </cell>
          <cell r="N2116">
            <v>0</v>
          </cell>
          <cell r="O2116">
            <v>0</v>
          </cell>
          <cell r="P2116">
            <v>0</v>
          </cell>
          <cell r="Q2116">
            <v>0</v>
          </cell>
        </row>
        <row r="2117">
          <cell r="C2117">
            <v>0</v>
          </cell>
          <cell r="D2117">
            <v>0</v>
          </cell>
          <cell r="E2117">
            <v>0</v>
          </cell>
          <cell r="F2117">
            <v>0</v>
          </cell>
          <cell r="G2117">
            <v>0</v>
          </cell>
          <cell r="H2117">
            <v>0</v>
          </cell>
          <cell r="I2117">
            <v>0</v>
          </cell>
          <cell r="J2117">
            <v>0</v>
          </cell>
          <cell r="K2117">
            <v>0</v>
          </cell>
          <cell r="L2117" t="str">
            <v>PÁGINA</v>
          </cell>
          <cell r="M2117">
            <v>1</v>
          </cell>
          <cell r="N2117" t="str">
            <v>DE</v>
          </cell>
          <cell r="O2117">
            <v>1</v>
          </cell>
          <cell r="P2117">
            <v>0</v>
          </cell>
          <cell r="Q2117">
            <v>0</v>
          </cell>
        </row>
        <row r="2118">
          <cell r="C2118">
            <v>0</v>
          </cell>
          <cell r="D2118" t="str">
            <v xml:space="preserve">ANALISIS DE PRECIOS UNITARIOS </v>
          </cell>
          <cell r="E2118">
            <v>0</v>
          </cell>
          <cell r="F2118">
            <v>0</v>
          </cell>
          <cell r="G2118">
            <v>0</v>
          </cell>
          <cell r="H2118">
            <v>0</v>
          </cell>
          <cell r="I2118">
            <v>0</v>
          </cell>
          <cell r="J2118">
            <v>0</v>
          </cell>
          <cell r="K2118">
            <v>0</v>
          </cell>
          <cell r="L2118">
            <v>0</v>
          </cell>
          <cell r="M2118">
            <v>0</v>
          </cell>
          <cell r="N2118">
            <v>0</v>
          </cell>
          <cell r="O2118">
            <v>0</v>
          </cell>
          <cell r="P2118">
            <v>0</v>
          </cell>
          <cell r="Q2118">
            <v>0</v>
          </cell>
        </row>
        <row r="2119">
          <cell r="C2119">
            <v>0</v>
          </cell>
          <cell r="D2119">
            <v>0</v>
          </cell>
          <cell r="E2119">
            <v>0</v>
          </cell>
          <cell r="F2119">
            <v>0</v>
          </cell>
          <cell r="G2119">
            <v>0</v>
          </cell>
          <cell r="H2119">
            <v>0</v>
          </cell>
          <cell r="I2119">
            <v>0</v>
          </cell>
          <cell r="J2119">
            <v>0</v>
          </cell>
          <cell r="K2119">
            <v>0</v>
          </cell>
          <cell r="L2119">
            <v>0</v>
          </cell>
          <cell r="M2119">
            <v>0</v>
          </cell>
          <cell r="N2119">
            <v>0</v>
          </cell>
          <cell r="O2119">
            <v>0</v>
          </cell>
          <cell r="P2119">
            <v>0</v>
          </cell>
          <cell r="Q2119">
            <v>0</v>
          </cell>
        </row>
        <row r="2120">
          <cell r="C2120">
            <v>0</v>
          </cell>
          <cell r="D2120">
            <v>0</v>
          </cell>
          <cell r="E2120">
            <v>0</v>
          </cell>
          <cell r="F2120">
            <v>0</v>
          </cell>
          <cell r="G2120">
            <v>0</v>
          </cell>
          <cell r="H2120">
            <v>0</v>
          </cell>
          <cell r="I2120">
            <v>0</v>
          </cell>
          <cell r="J2120">
            <v>0</v>
          </cell>
          <cell r="K2120">
            <v>0</v>
          </cell>
          <cell r="L2120" t="str">
            <v>FECHA</v>
          </cell>
          <cell r="M2120" t="str">
            <v>DD</v>
          </cell>
          <cell r="N2120" t="str">
            <v>MM</v>
          </cell>
          <cell r="O2120" t="str">
            <v>AA</v>
          </cell>
          <cell r="P2120">
            <v>0</v>
          </cell>
          <cell r="Q2120">
            <v>0</v>
          </cell>
        </row>
        <row r="2121">
          <cell r="C2121">
            <v>0</v>
          </cell>
          <cell r="D2121">
            <v>0</v>
          </cell>
          <cell r="E2121">
            <v>0</v>
          </cell>
          <cell r="F2121">
            <v>0</v>
          </cell>
          <cell r="G2121">
            <v>0</v>
          </cell>
          <cell r="H2121">
            <v>0</v>
          </cell>
          <cell r="I2121">
            <v>0</v>
          </cell>
          <cell r="J2121">
            <v>0</v>
          </cell>
          <cell r="K2121">
            <v>0</v>
          </cell>
          <cell r="L2121">
            <v>0</v>
          </cell>
          <cell r="M2121">
            <v>8</v>
          </cell>
          <cell r="N2121">
            <v>5</v>
          </cell>
          <cell r="O2121">
            <v>2023</v>
          </cell>
          <cell r="P2121">
            <v>0</v>
          </cell>
          <cell r="Q2121">
            <v>0</v>
          </cell>
        </row>
        <row r="2122">
          <cell r="C2122" t="str">
            <v>ITEMS DE LA PROPUESTA ECONÓMICA</v>
          </cell>
          <cell r="D2122">
            <v>0</v>
          </cell>
          <cell r="E2122">
            <v>0</v>
          </cell>
          <cell r="F2122">
            <v>0</v>
          </cell>
          <cell r="G2122">
            <v>0</v>
          </cell>
          <cell r="H2122">
            <v>0</v>
          </cell>
          <cell r="I2122" t="str">
            <v>ITEMS NO PREVISTOS</v>
          </cell>
          <cell r="J2122">
            <v>0</v>
          </cell>
          <cell r="K2122">
            <v>0</v>
          </cell>
          <cell r="L2122">
            <v>0</v>
          </cell>
          <cell r="M2122">
            <v>0</v>
          </cell>
          <cell r="N2122">
            <v>0</v>
          </cell>
          <cell r="O2122">
            <v>0</v>
          </cell>
          <cell r="P2122">
            <v>0</v>
          </cell>
          <cell r="Q2122">
            <v>0</v>
          </cell>
        </row>
        <row r="2123">
          <cell r="C2123">
            <v>0</v>
          </cell>
          <cell r="D2123">
            <v>0</v>
          </cell>
          <cell r="E2123">
            <v>0</v>
          </cell>
          <cell r="F2123">
            <v>0</v>
          </cell>
          <cell r="G2123">
            <v>0</v>
          </cell>
          <cell r="H2123">
            <v>0</v>
          </cell>
          <cell r="I2123">
            <v>0</v>
          </cell>
          <cell r="J2123">
            <v>0</v>
          </cell>
          <cell r="K2123">
            <v>0</v>
          </cell>
          <cell r="L2123">
            <v>0</v>
          </cell>
          <cell r="M2123">
            <v>0</v>
          </cell>
          <cell r="N2123">
            <v>0</v>
          </cell>
          <cell r="O2123">
            <v>0</v>
          </cell>
          <cell r="P2123">
            <v>0</v>
          </cell>
          <cell r="Q2123">
            <v>0</v>
          </cell>
        </row>
        <row r="2124">
          <cell r="C2124">
            <v>0</v>
          </cell>
          <cell r="D2124">
            <v>0</v>
          </cell>
          <cell r="E2124">
            <v>0</v>
          </cell>
          <cell r="F2124">
            <v>0</v>
          </cell>
          <cell r="G2124">
            <v>0</v>
          </cell>
          <cell r="H2124">
            <v>0</v>
          </cell>
          <cell r="I2124">
            <v>0</v>
          </cell>
          <cell r="J2124">
            <v>0</v>
          </cell>
          <cell r="K2124">
            <v>0</v>
          </cell>
          <cell r="L2124">
            <v>0</v>
          </cell>
          <cell r="M2124">
            <v>0</v>
          </cell>
          <cell r="N2124">
            <v>0</v>
          </cell>
          <cell r="O2124">
            <v>0</v>
          </cell>
          <cell r="P2124">
            <v>0</v>
          </cell>
          <cell r="Q2124">
            <v>0</v>
          </cell>
        </row>
        <row r="2125">
          <cell r="C2125">
            <v>0</v>
          </cell>
          <cell r="D2125">
            <v>0</v>
          </cell>
          <cell r="E2125">
            <v>0</v>
          </cell>
          <cell r="F2125">
            <v>0</v>
          </cell>
          <cell r="G2125">
            <v>0</v>
          </cell>
          <cell r="H2125">
            <v>0</v>
          </cell>
          <cell r="I2125">
            <v>0</v>
          </cell>
          <cell r="J2125">
            <v>0</v>
          </cell>
          <cell r="K2125">
            <v>0</v>
          </cell>
          <cell r="L2125">
            <v>0</v>
          </cell>
          <cell r="M2125">
            <v>0</v>
          </cell>
          <cell r="N2125">
            <v>0</v>
          </cell>
          <cell r="O2125">
            <v>0</v>
          </cell>
          <cell r="P2125">
            <v>0</v>
          </cell>
          <cell r="Q2125">
            <v>0</v>
          </cell>
        </row>
        <row r="2126">
          <cell r="C2126" t="str">
            <v>DATOS ESPECÍFICOS</v>
          </cell>
          <cell r="D2126">
            <v>0</v>
          </cell>
          <cell r="E2126">
            <v>0</v>
          </cell>
          <cell r="F2126">
            <v>0</v>
          </cell>
          <cell r="G2126">
            <v>0</v>
          </cell>
          <cell r="H2126">
            <v>0</v>
          </cell>
          <cell r="I2126">
            <v>0</v>
          </cell>
          <cell r="J2126">
            <v>0</v>
          </cell>
          <cell r="K2126">
            <v>0</v>
          </cell>
          <cell r="L2126">
            <v>0</v>
          </cell>
          <cell r="M2126">
            <v>0</v>
          </cell>
          <cell r="N2126">
            <v>0</v>
          </cell>
          <cell r="O2126">
            <v>0</v>
          </cell>
          <cell r="P2126">
            <v>0</v>
          </cell>
          <cell r="Q2126">
            <v>0</v>
          </cell>
        </row>
        <row r="2127">
          <cell r="C2127">
            <v>0</v>
          </cell>
          <cell r="D2127">
            <v>0</v>
          </cell>
          <cell r="E2127">
            <v>0</v>
          </cell>
          <cell r="F2127">
            <v>0</v>
          </cell>
          <cell r="G2127">
            <v>0</v>
          </cell>
          <cell r="H2127">
            <v>0</v>
          </cell>
          <cell r="I2127">
            <v>0</v>
          </cell>
          <cell r="J2127">
            <v>0</v>
          </cell>
          <cell r="K2127">
            <v>0</v>
          </cell>
          <cell r="L2127">
            <v>0</v>
          </cell>
          <cell r="M2127">
            <v>0</v>
          </cell>
          <cell r="N2127">
            <v>0</v>
          </cell>
          <cell r="O2127">
            <v>0</v>
          </cell>
          <cell r="P2127">
            <v>0</v>
          </cell>
          <cell r="Q2127">
            <v>0</v>
          </cell>
        </row>
        <row r="2128">
          <cell r="C2128" t="str">
            <v>ITEM</v>
          </cell>
          <cell r="D2128" t="str">
            <v>DESCRIPCIÓN</v>
          </cell>
          <cell r="E2128">
            <v>0</v>
          </cell>
          <cell r="F2128">
            <v>0</v>
          </cell>
          <cell r="G2128">
            <v>0</v>
          </cell>
          <cell r="H2128">
            <v>0</v>
          </cell>
          <cell r="I2128">
            <v>0</v>
          </cell>
          <cell r="J2128">
            <v>0</v>
          </cell>
          <cell r="K2128">
            <v>0</v>
          </cell>
          <cell r="L2128">
            <v>0</v>
          </cell>
          <cell r="M2128" t="str">
            <v>UNIDAD</v>
          </cell>
          <cell r="N2128">
            <v>0</v>
          </cell>
          <cell r="O2128" t="str">
            <v>CANTIDAD</v>
          </cell>
          <cell r="P2128">
            <v>0</v>
          </cell>
          <cell r="Q2128">
            <v>0</v>
          </cell>
        </row>
        <row r="2129">
          <cell r="C2129" t="str">
            <v>5.8.1</v>
          </cell>
          <cell r="D2129" t="str">
            <v>S.T.I de Tubería PVC-S Ø = 100 mm . Incluye limpiador, accesorios, pegante y todo lo necesario para su correcta construcción. La excavación y los llenos se pagaran en su ítem respectivo.</v>
          </cell>
          <cell r="E2129">
            <v>0</v>
          </cell>
          <cell r="F2129">
            <v>0</v>
          </cell>
          <cell r="G2129">
            <v>0</v>
          </cell>
          <cell r="H2129">
            <v>0</v>
          </cell>
          <cell r="I2129">
            <v>0</v>
          </cell>
          <cell r="J2129">
            <v>0</v>
          </cell>
          <cell r="K2129">
            <v>0</v>
          </cell>
          <cell r="L2129">
            <v>0</v>
          </cell>
          <cell r="M2129" t="str">
            <v>m</v>
          </cell>
          <cell r="N2129">
            <v>0</v>
          </cell>
          <cell r="O2129">
            <v>30</v>
          </cell>
          <cell r="P2129">
            <v>0</v>
          </cell>
          <cell r="Q2129">
            <v>0</v>
          </cell>
          <cell r="R2129">
            <v>44069</v>
          </cell>
          <cell r="S2129">
            <v>56818</v>
          </cell>
          <cell r="T2129">
            <v>8.0000000000000002E-3</v>
          </cell>
          <cell r="U2129">
            <v>0.83260000000000001</v>
          </cell>
          <cell r="V2129">
            <v>0</v>
          </cell>
          <cell r="W2129">
            <v>0.1595</v>
          </cell>
        </row>
        <row r="2130">
          <cell r="C2130" t="str">
            <v>I. EQUIPO</v>
          </cell>
          <cell r="D2130">
            <v>0</v>
          </cell>
          <cell r="E2130">
            <v>0</v>
          </cell>
          <cell r="F2130">
            <v>0</v>
          </cell>
          <cell r="G2130">
            <v>0</v>
          </cell>
          <cell r="H2130">
            <v>0</v>
          </cell>
          <cell r="I2130">
            <v>0</v>
          </cell>
          <cell r="J2130">
            <v>0</v>
          </cell>
          <cell r="K2130">
            <v>0</v>
          </cell>
          <cell r="L2130">
            <v>0</v>
          </cell>
          <cell r="M2130">
            <v>0</v>
          </cell>
          <cell r="N2130">
            <v>0</v>
          </cell>
          <cell r="O2130">
            <v>0</v>
          </cell>
          <cell r="P2130">
            <v>0</v>
          </cell>
          <cell r="Q2130">
            <v>0</v>
          </cell>
        </row>
        <row r="2131">
          <cell r="C2131">
            <v>0</v>
          </cell>
          <cell r="D2131">
            <v>0</v>
          </cell>
          <cell r="E2131">
            <v>0</v>
          </cell>
          <cell r="F2131">
            <v>0</v>
          </cell>
          <cell r="G2131">
            <v>0</v>
          </cell>
          <cell r="H2131">
            <v>0</v>
          </cell>
          <cell r="I2131">
            <v>0</v>
          </cell>
          <cell r="J2131">
            <v>0</v>
          </cell>
          <cell r="K2131">
            <v>0</v>
          </cell>
          <cell r="L2131">
            <v>0</v>
          </cell>
          <cell r="M2131">
            <v>0</v>
          </cell>
          <cell r="N2131">
            <v>0</v>
          </cell>
          <cell r="O2131">
            <v>0</v>
          </cell>
          <cell r="P2131">
            <v>0</v>
          </cell>
          <cell r="Q2131">
            <v>0</v>
          </cell>
        </row>
        <row r="2132">
          <cell r="C2132" t="str">
            <v>DESCRIPCIÓN</v>
          </cell>
          <cell r="D2132">
            <v>0</v>
          </cell>
          <cell r="E2132">
            <v>0</v>
          </cell>
          <cell r="F2132">
            <v>0</v>
          </cell>
          <cell r="G2132">
            <v>0</v>
          </cell>
          <cell r="H2132" t="str">
            <v>MARCA</v>
          </cell>
          <cell r="I2132">
            <v>0</v>
          </cell>
          <cell r="J2132" t="str">
            <v>TIPO</v>
          </cell>
          <cell r="K2132">
            <v>0</v>
          </cell>
          <cell r="L2132" t="str">
            <v>TARIFA/HORA</v>
          </cell>
          <cell r="M2132" t="str">
            <v>RENDIMIENTO</v>
          </cell>
          <cell r="N2132">
            <v>0</v>
          </cell>
          <cell r="O2132" t="str">
            <v>Vr. UNITARIO</v>
          </cell>
          <cell r="P2132">
            <v>0</v>
          </cell>
          <cell r="Q2132">
            <v>0</v>
          </cell>
        </row>
        <row r="2133">
          <cell r="C2133">
            <v>0</v>
          </cell>
          <cell r="D2133">
            <v>0</v>
          </cell>
          <cell r="E2133">
            <v>0</v>
          </cell>
          <cell r="F2133">
            <v>0</v>
          </cell>
          <cell r="G2133">
            <v>0</v>
          </cell>
          <cell r="H2133">
            <v>0</v>
          </cell>
          <cell r="I2133">
            <v>0</v>
          </cell>
          <cell r="J2133" t="str">
            <v/>
          </cell>
          <cell r="K2133">
            <v>0</v>
          </cell>
          <cell r="L2133" t="str">
            <v/>
          </cell>
          <cell r="M2133">
            <v>0</v>
          </cell>
          <cell r="N2133">
            <v>0</v>
          </cell>
          <cell r="O2133">
            <v>0</v>
          </cell>
          <cell r="P2133">
            <v>0</v>
          </cell>
          <cell r="Q2133">
            <v>0</v>
          </cell>
          <cell r="R2133">
            <v>0</v>
          </cell>
          <cell r="T2133">
            <v>0</v>
          </cell>
        </row>
        <row r="2134">
          <cell r="C2134">
            <v>0</v>
          </cell>
          <cell r="D2134">
            <v>0</v>
          </cell>
          <cell r="E2134">
            <v>0</v>
          </cell>
          <cell r="F2134">
            <v>0</v>
          </cell>
          <cell r="G2134">
            <v>0</v>
          </cell>
          <cell r="H2134">
            <v>0</v>
          </cell>
          <cell r="I2134">
            <v>0</v>
          </cell>
          <cell r="J2134" t="str">
            <v/>
          </cell>
          <cell r="K2134">
            <v>0</v>
          </cell>
          <cell r="L2134" t="str">
            <v/>
          </cell>
          <cell r="M2134">
            <v>0</v>
          </cell>
          <cell r="N2134">
            <v>0</v>
          </cell>
          <cell r="O2134">
            <v>0</v>
          </cell>
          <cell r="P2134">
            <v>0</v>
          </cell>
          <cell r="Q2134">
            <v>0</v>
          </cell>
          <cell r="R2134">
            <v>0</v>
          </cell>
          <cell r="T2134">
            <v>0</v>
          </cell>
        </row>
        <row r="2135">
          <cell r="C2135">
            <v>0</v>
          </cell>
          <cell r="D2135">
            <v>0</v>
          </cell>
          <cell r="E2135">
            <v>0</v>
          </cell>
          <cell r="F2135">
            <v>0</v>
          </cell>
          <cell r="G2135">
            <v>0</v>
          </cell>
          <cell r="H2135">
            <v>0</v>
          </cell>
          <cell r="I2135">
            <v>0</v>
          </cell>
          <cell r="J2135" t="str">
            <v/>
          </cell>
          <cell r="K2135">
            <v>0</v>
          </cell>
          <cell r="L2135" t="str">
            <v/>
          </cell>
          <cell r="M2135">
            <v>0</v>
          </cell>
          <cell r="N2135">
            <v>0</v>
          </cell>
          <cell r="O2135">
            <v>0</v>
          </cell>
          <cell r="P2135">
            <v>0</v>
          </cell>
          <cell r="Q2135">
            <v>0</v>
          </cell>
          <cell r="R2135">
            <v>0</v>
          </cell>
          <cell r="T2135">
            <v>0</v>
          </cell>
        </row>
        <row r="2136">
          <cell r="C2136" t="str">
            <v>Herramienta Menor (Como % de Mano de Obra)</v>
          </cell>
          <cell r="D2136">
            <v>0</v>
          </cell>
          <cell r="E2136">
            <v>0</v>
          </cell>
          <cell r="F2136">
            <v>0</v>
          </cell>
          <cell r="G2136">
            <v>0</v>
          </cell>
          <cell r="H2136">
            <v>0</v>
          </cell>
          <cell r="I2136">
            <v>0</v>
          </cell>
          <cell r="J2136" t="str">
            <v>Dia</v>
          </cell>
          <cell r="K2136">
            <v>0</v>
          </cell>
          <cell r="L2136">
            <v>7028</v>
          </cell>
          <cell r="M2136">
            <v>0.05</v>
          </cell>
          <cell r="N2136">
            <v>0</v>
          </cell>
          <cell r="O2136">
            <v>351</v>
          </cell>
          <cell r="P2136">
            <v>0</v>
          </cell>
          <cell r="Q2136">
            <v>0</v>
          </cell>
          <cell r="R2136">
            <v>10530</v>
          </cell>
          <cell r="T2136" t="str">
            <v>Herramienta Menor (Como % de Mano de Obra)</v>
          </cell>
        </row>
        <row r="2137">
          <cell r="C2137">
            <v>0</v>
          </cell>
          <cell r="D2137">
            <v>0</v>
          </cell>
          <cell r="E2137">
            <v>0</v>
          </cell>
          <cell r="F2137">
            <v>0</v>
          </cell>
          <cell r="G2137">
            <v>0</v>
          </cell>
          <cell r="H2137">
            <v>0</v>
          </cell>
          <cell r="I2137">
            <v>0</v>
          </cell>
          <cell r="J2137">
            <v>0</v>
          </cell>
          <cell r="K2137">
            <v>0</v>
          </cell>
          <cell r="L2137">
            <v>8.0000000000000002E-3</v>
          </cell>
          <cell r="M2137" t="str">
            <v>SUBTOTAL $</v>
          </cell>
          <cell r="N2137">
            <v>0</v>
          </cell>
          <cell r="O2137">
            <v>351</v>
          </cell>
          <cell r="P2137">
            <v>0</v>
          </cell>
          <cell r="Q2137">
            <v>0</v>
          </cell>
          <cell r="T2137">
            <v>0</v>
          </cell>
        </row>
        <row r="2138">
          <cell r="C2138" t="str">
            <v>II. MATERIALES</v>
          </cell>
          <cell r="D2138">
            <v>0</v>
          </cell>
          <cell r="E2138">
            <v>0</v>
          </cell>
          <cell r="F2138">
            <v>0</v>
          </cell>
          <cell r="G2138">
            <v>0</v>
          </cell>
          <cell r="H2138">
            <v>0</v>
          </cell>
          <cell r="I2138">
            <v>0</v>
          </cell>
          <cell r="J2138">
            <v>0</v>
          </cell>
          <cell r="K2138">
            <v>0</v>
          </cell>
          <cell r="L2138">
            <v>0</v>
          </cell>
          <cell r="M2138">
            <v>0</v>
          </cell>
          <cell r="N2138">
            <v>0</v>
          </cell>
          <cell r="O2138">
            <v>0</v>
          </cell>
          <cell r="P2138">
            <v>0</v>
          </cell>
          <cell r="Q2138">
            <v>0</v>
          </cell>
          <cell r="T2138">
            <v>0</v>
          </cell>
        </row>
        <row r="2139">
          <cell r="C2139">
            <v>0</v>
          </cell>
          <cell r="D2139">
            <v>0</v>
          </cell>
          <cell r="E2139">
            <v>0</v>
          </cell>
          <cell r="F2139">
            <v>0</v>
          </cell>
          <cell r="G2139">
            <v>0</v>
          </cell>
          <cell r="H2139">
            <v>0</v>
          </cell>
          <cell r="I2139">
            <v>0</v>
          </cell>
          <cell r="J2139">
            <v>0</v>
          </cell>
          <cell r="K2139">
            <v>0</v>
          </cell>
          <cell r="L2139">
            <v>0</v>
          </cell>
          <cell r="M2139">
            <v>0</v>
          </cell>
          <cell r="N2139">
            <v>0</v>
          </cell>
          <cell r="O2139">
            <v>0</v>
          </cell>
          <cell r="P2139">
            <v>0</v>
          </cell>
          <cell r="Q2139">
            <v>0</v>
          </cell>
          <cell r="T2139">
            <v>0</v>
          </cell>
        </row>
        <row r="2140">
          <cell r="C2140" t="str">
            <v>DESCRIPCIÓN</v>
          </cell>
          <cell r="D2140">
            <v>0</v>
          </cell>
          <cell r="E2140">
            <v>0</v>
          </cell>
          <cell r="F2140">
            <v>0</v>
          </cell>
          <cell r="G2140">
            <v>0</v>
          </cell>
          <cell r="H2140">
            <v>0</v>
          </cell>
          <cell r="I2140">
            <v>0</v>
          </cell>
          <cell r="J2140">
            <v>0</v>
          </cell>
          <cell r="K2140" t="str">
            <v>UNIDAD</v>
          </cell>
          <cell r="L2140" t="str">
            <v>CANTIDAD</v>
          </cell>
          <cell r="M2140" t="str">
            <v>PRECIO UNIT.</v>
          </cell>
          <cell r="N2140">
            <v>0</v>
          </cell>
          <cell r="O2140" t="str">
            <v>Vr. UNITARIO</v>
          </cell>
          <cell r="P2140">
            <v>0</v>
          </cell>
          <cell r="Q2140">
            <v>0</v>
          </cell>
          <cell r="T2140">
            <v>0</v>
          </cell>
        </row>
        <row r="2141">
          <cell r="C2141" t="str">
            <v>Tubería PVC-S Ø= 4" x 6 m</v>
          </cell>
          <cell r="D2141">
            <v>0</v>
          </cell>
          <cell r="E2141">
            <v>0</v>
          </cell>
          <cell r="F2141">
            <v>0</v>
          </cell>
          <cell r="G2141">
            <v>0</v>
          </cell>
          <cell r="H2141">
            <v>0</v>
          </cell>
          <cell r="I2141">
            <v>0</v>
          </cell>
          <cell r="J2141">
            <v>0</v>
          </cell>
          <cell r="K2141" t="str">
            <v>u</v>
          </cell>
          <cell r="L2141">
            <v>0.18329999999999999</v>
          </cell>
          <cell r="M2141">
            <v>150000</v>
          </cell>
          <cell r="N2141">
            <v>0</v>
          </cell>
          <cell r="O2141">
            <v>27495</v>
          </cell>
          <cell r="P2141">
            <v>0</v>
          </cell>
          <cell r="Q2141">
            <v>0</v>
          </cell>
          <cell r="R2141">
            <v>5.5</v>
          </cell>
          <cell r="T2141" t="str">
            <v>Tubería PVC-S Ø= 4" x 6 m</v>
          </cell>
        </row>
        <row r="2142">
          <cell r="C2142" t="str">
            <v>Unión PVC-S Ø= 4"</v>
          </cell>
          <cell r="D2142">
            <v>0</v>
          </cell>
          <cell r="E2142">
            <v>0</v>
          </cell>
          <cell r="F2142">
            <v>0</v>
          </cell>
          <cell r="G2142">
            <v>0</v>
          </cell>
          <cell r="H2142">
            <v>0</v>
          </cell>
          <cell r="I2142">
            <v>0</v>
          </cell>
          <cell r="J2142">
            <v>0</v>
          </cell>
          <cell r="K2142" t="str">
            <v>u</v>
          </cell>
          <cell r="L2142">
            <v>0.175035</v>
          </cell>
          <cell r="M2142">
            <v>8500</v>
          </cell>
          <cell r="N2142">
            <v>0</v>
          </cell>
          <cell r="O2142">
            <v>1488</v>
          </cell>
          <cell r="P2142">
            <v>0</v>
          </cell>
          <cell r="Q2142">
            <v>0</v>
          </cell>
          <cell r="R2142">
            <v>5.25</v>
          </cell>
          <cell r="T2142" t="str">
            <v>Unión PVC-S Ø= 4"</v>
          </cell>
        </row>
        <row r="2143">
          <cell r="C2143" t="str">
            <v>Codo 45º PVC-S CxC, Ø= 4".</v>
          </cell>
          <cell r="D2143">
            <v>0</v>
          </cell>
          <cell r="E2143">
            <v>0</v>
          </cell>
          <cell r="F2143">
            <v>0</v>
          </cell>
          <cell r="G2143">
            <v>0</v>
          </cell>
          <cell r="H2143">
            <v>0</v>
          </cell>
          <cell r="I2143">
            <v>0</v>
          </cell>
          <cell r="J2143">
            <v>0</v>
          </cell>
          <cell r="K2143" t="str">
            <v>U</v>
          </cell>
          <cell r="L2143">
            <v>0.10500000000000001</v>
          </cell>
          <cell r="M2143">
            <v>12614</v>
          </cell>
          <cell r="N2143">
            <v>0</v>
          </cell>
          <cell r="O2143">
            <v>1324</v>
          </cell>
          <cell r="P2143">
            <v>0</v>
          </cell>
          <cell r="Q2143">
            <v>0</v>
          </cell>
          <cell r="R2143">
            <v>3.15</v>
          </cell>
          <cell r="T2143" t="str">
            <v>Codo 45º PVC-S CxC, Ø= 4".</v>
          </cell>
        </row>
        <row r="2144">
          <cell r="C2144" t="str">
            <v>Codo 90º PVC-S CxC, Ø= 4".</v>
          </cell>
          <cell r="D2144">
            <v>0</v>
          </cell>
          <cell r="E2144">
            <v>0</v>
          </cell>
          <cell r="F2144">
            <v>0</v>
          </cell>
          <cell r="G2144">
            <v>0</v>
          </cell>
          <cell r="H2144">
            <v>0</v>
          </cell>
          <cell r="I2144">
            <v>0</v>
          </cell>
          <cell r="J2144">
            <v>0</v>
          </cell>
          <cell r="K2144" t="str">
            <v>U</v>
          </cell>
          <cell r="L2144">
            <v>0.10500000000000001</v>
          </cell>
          <cell r="M2144">
            <v>16207</v>
          </cell>
          <cell r="N2144">
            <v>0</v>
          </cell>
          <cell r="O2144">
            <v>1702</v>
          </cell>
          <cell r="P2144">
            <v>0</v>
          </cell>
          <cell r="Q2144">
            <v>0</v>
          </cell>
          <cell r="R2144">
            <v>3.15</v>
          </cell>
          <cell r="T2144" t="str">
            <v>Codo 90º PVC-S CxC, Ø= 4".</v>
          </cell>
        </row>
        <row r="2145">
          <cell r="C2145" t="str">
            <v>Yee PVC-S Ø= 4" - Pavco o equivalente.</v>
          </cell>
          <cell r="D2145">
            <v>0</v>
          </cell>
          <cell r="E2145">
            <v>0</v>
          </cell>
          <cell r="F2145">
            <v>0</v>
          </cell>
          <cell r="G2145">
            <v>0</v>
          </cell>
          <cell r="H2145">
            <v>0</v>
          </cell>
          <cell r="I2145">
            <v>0</v>
          </cell>
          <cell r="J2145">
            <v>0</v>
          </cell>
          <cell r="K2145" t="str">
            <v>U</v>
          </cell>
          <cell r="L2145">
            <v>0.10500000000000001</v>
          </cell>
          <cell r="M2145">
            <v>25334</v>
          </cell>
          <cell r="N2145">
            <v>0</v>
          </cell>
          <cell r="O2145">
            <v>2660</v>
          </cell>
          <cell r="P2145">
            <v>0</v>
          </cell>
          <cell r="Q2145">
            <v>0</v>
          </cell>
          <cell r="R2145">
            <v>3.15</v>
          </cell>
          <cell r="T2145" t="str">
            <v>Yee PVC-S Ø= 4" - Pavco o equivalente.</v>
          </cell>
        </row>
        <row r="2146">
          <cell r="C2146" t="str">
            <v xml:space="preserve">Tee PVC-S Ø= 4" </v>
          </cell>
          <cell r="D2146">
            <v>0</v>
          </cell>
          <cell r="E2146">
            <v>0</v>
          </cell>
          <cell r="F2146">
            <v>0</v>
          </cell>
          <cell r="G2146">
            <v>0</v>
          </cell>
          <cell r="H2146">
            <v>0</v>
          </cell>
          <cell r="I2146">
            <v>0</v>
          </cell>
          <cell r="J2146">
            <v>0</v>
          </cell>
          <cell r="K2146" t="str">
            <v>u</v>
          </cell>
          <cell r="L2146">
            <v>5.2500000000000005E-2</v>
          </cell>
          <cell r="M2146">
            <v>19300</v>
          </cell>
          <cell r="N2146">
            <v>0</v>
          </cell>
          <cell r="O2146">
            <v>1013</v>
          </cell>
          <cell r="P2146">
            <v>0</v>
          </cell>
          <cell r="Q2146">
            <v>0</v>
          </cell>
          <cell r="R2146">
            <v>1.58</v>
          </cell>
          <cell r="T2146" t="str">
            <v xml:space="preserve">Tee PVC-S Ø= 4" </v>
          </cell>
        </row>
        <row r="2147">
          <cell r="C2147" t="str">
            <v>Soldadura liquida PVC 1/4 de Gl</v>
          </cell>
          <cell r="D2147">
            <v>0</v>
          </cell>
          <cell r="E2147">
            <v>0</v>
          </cell>
          <cell r="F2147">
            <v>0</v>
          </cell>
          <cell r="G2147">
            <v>0</v>
          </cell>
          <cell r="H2147">
            <v>0</v>
          </cell>
          <cell r="I2147">
            <v>0</v>
          </cell>
          <cell r="J2147">
            <v>0</v>
          </cell>
          <cell r="K2147" t="str">
            <v>u</v>
          </cell>
          <cell r="L2147">
            <v>2.3099999999999999E-2</v>
          </cell>
          <cell r="M2147">
            <v>10695</v>
          </cell>
          <cell r="N2147">
            <v>0</v>
          </cell>
          <cell r="O2147">
            <v>247</v>
          </cell>
          <cell r="P2147">
            <v>0</v>
          </cell>
          <cell r="Q2147">
            <v>0</v>
          </cell>
          <cell r="R2147">
            <v>0.69</v>
          </cell>
          <cell r="T2147" t="str">
            <v>Soldadura liquida PVC 1/4 de Gl</v>
          </cell>
        </row>
        <row r="2148">
          <cell r="C2148" t="str">
            <v xml:space="preserve">Removedor PVC 1/4 galon </v>
          </cell>
          <cell r="D2148">
            <v>0</v>
          </cell>
          <cell r="E2148">
            <v>0</v>
          </cell>
          <cell r="F2148">
            <v>0</v>
          </cell>
          <cell r="G2148">
            <v>0</v>
          </cell>
          <cell r="H2148">
            <v>0</v>
          </cell>
          <cell r="I2148">
            <v>0</v>
          </cell>
          <cell r="J2148">
            <v>0</v>
          </cell>
          <cell r="K2148" t="str">
            <v>u</v>
          </cell>
          <cell r="L2148">
            <v>2.3099999999999999E-2</v>
          </cell>
          <cell r="M2148">
            <v>32934</v>
          </cell>
          <cell r="N2148">
            <v>0</v>
          </cell>
          <cell r="O2148">
            <v>761</v>
          </cell>
          <cell r="P2148">
            <v>0</v>
          </cell>
          <cell r="Q2148">
            <v>0</v>
          </cell>
          <cell r="R2148">
            <v>0.69</v>
          </cell>
          <cell r="T2148" t="str">
            <v xml:space="preserve">Removedor PVC 1/4 galon </v>
          </cell>
        </row>
        <row r="2149">
          <cell r="C2149">
            <v>0</v>
          </cell>
          <cell r="D2149">
            <v>0</v>
          </cell>
          <cell r="E2149">
            <v>0</v>
          </cell>
          <cell r="F2149">
            <v>0</v>
          </cell>
          <cell r="G2149">
            <v>0</v>
          </cell>
          <cell r="H2149">
            <v>0</v>
          </cell>
          <cell r="I2149">
            <v>0</v>
          </cell>
          <cell r="J2149">
            <v>0</v>
          </cell>
          <cell r="K2149">
            <v>0</v>
          </cell>
          <cell r="L2149">
            <v>0.83260000000000001</v>
          </cell>
          <cell r="M2149" t="str">
            <v>SUBTOTAL $</v>
          </cell>
          <cell r="N2149">
            <v>0</v>
          </cell>
          <cell r="O2149">
            <v>36690</v>
          </cell>
          <cell r="P2149">
            <v>0</v>
          </cell>
          <cell r="Q2149">
            <v>0</v>
          </cell>
          <cell r="T2149">
            <v>0</v>
          </cell>
        </row>
        <row r="2150">
          <cell r="C2150" t="str">
            <v>III. TRANSPORTES</v>
          </cell>
          <cell r="D2150">
            <v>0</v>
          </cell>
          <cell r="E2150">
            <v>0</v>
          </cell>
          <cell r="F2150">
            <v>0</v>
          </cell>
          <cell r="G2150">
            <v>0</v>
          </cell>
          <cell r="H2150">
            <v>0</v>
          </cell>
          <cell r="I2150">
            <v>0</v>
          </cell>
          <cell r="J2150">
            <v>0</v>
          </cell>
          <cell r="K2150">
            <v>0</v>
          </cell>
          <cell r="L2150">
            <v>0</v>
          </cell>
          <cell r="M2150">
            <v>0</v>
          </cell>
          <cell r="N2150">
            <v>0</v>
          </cell>
          <cell r="O2150">
            <v>0</v>
          </cell>
          <cell r="P2150">
            <v>0</v>
          </cell>
          <cell r="Q2150">
            <v>0</v>
          </cell>
          <cell r="T2150">
            <v>0</v>
          </cell>
        </row>
        <row r="2151">
          <cell r="C2151">
            <v>0</v>
          </cell>
          <cell r="D2151">
            <v>0</v>
          </cell>
          <cell r="E2151">
            <v>0</v>
          </cell>
          <cell r="F2151">
            <v>0</v>
          </cell>
          <cell r="G2151">
            <v>0</v>
          </cell>
          <cell r="H2151">
            <v>0</v>
          </cell>
          <cell r="I2151">
            <v>0</v>
          </cell>
          <cell r="J2151">
            <v>0</v>
          </cell>
          <cell r="K2151">
            <v>0</v>
          </cell>
          <cell r="L2151">
            <v>0</v>
          </cell>
          <cell r="M2151">
            <v>0</v>
          </cell>
          <cell r="N2151">
            <v>0</v>
          </cell>
          <cell r="O2151">
            <v>0</v>
          </cell>
          <cell r="P2151">
            <v>0</v>
          </cell>
          <cell r="Q2151">
            <v>0</v>
          </cell>
          <cell r="T2151">
            <v>0</v>
          </cell>
        </row>
        <row r="2152">
          <cell r="C2152" t="str">
            <v>MATERIAL</v>
          </cell>
          <cell r="D2152">
            <v>0</v>
          </cell>
          <cell r="E2152">
            <v>0</v>
          </cell>
          <cell r="F2152">
            <v>0</v>
          </cell>
          <cell r="G2152">
            <v>0</v>
          </cell>
          <cell r="H2152">
            <v>0</v>
          </cell>
          <cell r="I2152">
            <v>0</v>
          </cell>
          <cell r="J2152" t="str">
            <v>VOL. o PESO</v>
          </cell>
          <cell r="K2152" t="str">
            <v>DISTANCIA</v>
          </cell>
          <cell r="L2152" t="str">
            <v>M3 o Ton/Km</v>
          </cell>
          <cell r="M2152" t="str">
            <v>TARIFA</v>
          </cell>
          <cell r="N2152">
            <v>0</v>
          </cell>
          <cell r="O2152" t="str">
            <v>Vr. UNITARIO</v>
          </cell>
          <cell r="P2152">
            <v>0</v>
          </cell>
          <cell r="Q2152">
            <v>0</v>
          </cell>
          <cell r="T2152">
            <v>0</v>
          </cell>
        </row>
        <row r="2153">
          <cell r="C2153">
            <v>0</v>
          </cell>
          <cell r="D2153">
            <v>0</v>
          </cell>
          <cell r="E2153">
            <v>0</v>
          </cell>
          <cell r="F2153">
            <v>0</v>
          </cell>
          <cell r="G2153">
            <v>0</v>
          </cell>
          <cell r="H2153">
            <v>0</v>
          </cell>
          <cell r="I2153">
            <v>0</v>
          </cell>
          <cell r="J2153" t="str">
            <v/>
          </cell>
          <cell r="K2153">
            <v>0</v>
          </cell>
          <cell r="L2153">
            <v>0</v>
          </cell>
          <cell r="M2153">
            <v>0</v>
          </cell>
          <cell r="N2153">
            <v>0</v>
          </cell>
          <cell r="O2153">
            <v>0</v>
          </cell>
          <cell r="P2153">
            <v>0</v>
          </cell>
          <cell r="Q2153">
            <v>0</v>
          </cell>
          <cell r="R2153">
            <v>0</v>
          </cell>
          <cell r="T2153">
            <v>0</v>
          </cell>
        </row>
        <row r="2154">
          <cell r="C2154">
            <v>0</v>
          </cell>
          <cell r="D2154">
            <v>0</v>
          </cell>
          <cell r="E2154">
            <v>0</v>
          </cell>
          <cell r="F2154">
            <v>0</v>
          </cell>
          <cell r="G2154">
            <v>0</v>
          </cell>
          <cell r="H2154">
            <v>0</v>
          </cell>
          <cell r="I2154">
            <v>0</v>
          </cell>
          <cell r="J2154" t="str">
            <v/>
          </cell>
          <cell r="K2154">
            <v>0</v>
          </cell>
          <cell r="L2154">
            <v>0</v>
          </cell>
          <cell r="M2154">
            <v>0</v>
          </cell>
          <cell r="N2154">
            <v>0</v>
          </cell>
          <cell r="O2154">
            <v>0</v>
          </cell>
          <cell r="P2154">
            <v>0</v>
          </cell>
          <cell r="Q2154">
            <v>0</v>
          </cell>
          <cell r="R2154">
            <v>0</v>
          </cell>
          <cell r="T2154">
            <v>0</v>
          </cell>
        </row>
        <row r="2155">
          <cell r="C2155">
            <v>0</v>
          </cell>
          <cell r="D2155">
            <v>0</v>
          </cell>
          <cell r="E2155">
            <v>0</v>
          </cell>
          <cell r="F2155">
            <v>0</v>
          </cell>
          <cell r="G2155">
            <v>0</v>
          </cell>
          <cell r="H2155">
            <v>0</v>
          </cell>
          <cell r="I2155">
            <v>0</v>
          </cell>
          <cell r="J2155" t="str">
            <v/>
          </cell>
          <cell r="K2155">
            <v>0</v>
          </cell>
          <cell r="L2155">
            <v>0</v>
          </cell>
          <cell r="M2155">
            <v>0</v>
          </cell>
          <cell r="N2155">
            <v>0</v>
          </cell>
          <cell r="O2155">
            <v>0</v>
          </cell>
          <cell r="P2155">
            <v>0</v>
          </cell>
          <cell r="Q2155">
            <v>0</v>
          </cell>
          <cell r="R2155">
            <v>0</v>
          </cell>
          <cell r="T2155">
            <v>0</v>
          </cell>
        </row>
        <row r="2156">
          <cell r="C2156">
            <v>0</v>
          </cell>
          <cell r="D2156">
            <v>0</v>
          </cell>
          <cell r="E2156">
            <v>0</v>
          </cell>
          <cell r="F2156">
            <v>0</v>
          </cell>
          <cell r="G2156">
            <v>0</v>
          </cell>
          <cell r="H2156">
            <v>0</v>
          </cell>
          <cell r="I2156">
            <v>0</v>
          </cell>
          <cell r="J2156">
            <v>0</v>
          </cell>
          <cell r="K2156">
            <v>0</v>
          </cell>
          <cell r="L2156">
            <v>0</v>
          </cell>
          <cell r="M2156" t="str">
            <v>SUBTOTAL $</v>
          </cell>
          <cell r="N2156">
            <v>0</v>
          </cell>
          <cell r="O2156">
            <v>0</v>
          </cell>
          <cell r="P2156">
            <v>0</v>
          </cell>
          <cell r="Q2156">
            <v>0</v>
          </cell>
          <cell r="T2156">
            <v>0</v>
          </cell>
        </row>
        <row r="2157">
          <cell r="C2157" t="str">
            <v>IV. MANO DE OBRA</v>
          </cell>
          <cell r="D2157">
            <v>0</v>
          </cell>
          <cell r="E2157">
            <v>0</v>
          </cell>
          <cell r="F2157">
            <v>0</v>
          </cell>
          <cell r="G2157">
            <v>0</v>
          </cell>
          <cell r="H2157">
            <v>0</v>
          </cell>
          <cell r="I2157">
            <v>0</v>
          </cell>
          <cell r="J2157">
            <v>0</v>
          </cell>
          <cell r="K2157">
            <v>0</v>
          </cell>
          <cell r="L2157">
            <v>0</v>
          </cell>
          <cell r="M2157">
            <v>0</v>
          </cell>
          <cell r="N2157">
            <v>0</v>
          </cell>
          <cell r="O2157">
            <v>0</v>
          </cell>
          <cell r="P2157">
            <v>0</v>
          </cell>
          <cell r="Q2157">
            <v>0</v>
          </cell>
          <cell r="T2157">
            <v>0</v>
          </cell>
        </row>
        <row r="2158">
          <cell r="C2158">
            <v>0</v>
          </cell>
          <cell r="D2158">
            <v>0</v>
          </cell>
          <cell r="E2158">
            <v>0</v>
          </cell>
          <cell r="F2158">
            <v>0</v>
          </cell>
          <cell r="G2158">
            <v>0</v>
          </cell>
          <cell r="H2158">
            <v>0</v>
          </cell>
          <cell r="I2158">
            <v>0</v>
          </cell>
          <cell r="J2158">
            <v>0</v>
          </cell>
          <cell r="K2158">
            <v>0</v>
          </cell>
          <cell r="L2158">
            <v>0</v>
          </cell>
          <cell r="M2158">
            <v>0</v>
          </cell>
          <cell r="N2158">
            <v>0</v>
          </cell>
          <cell r="O2158">
            <v>0</v>
          </cell>
          <cell r="P2158">
            <v>0</v>
          </cell>
          <cell r="Q2158">
            <v>0</v>
          </cell>
          <cell r="T2158">
            <v>0</v>
          </cell>
        </row>
        <row r="2159">
          <cell r="C2159" t="str">
            <v>TRABAJADOR</v>
          </cell>
          <cell r="D2159">
            <v>0</v>
          </cell>
          <cell r="E2159">
            <v>0</v>
          </cell>
          <cell r="F2159">
            <v>0</v>
          </cell>
          <cell r="G2159">
            <v>0</v>
          </cell>
          <cell r="H2159">
            <v>0</v>
          </cell>
          <cell r="I2159" t="str">
            <v>CANTIDAD</v>
          </cell>
          <cell r="J2159" t="str">
            <v>JORNAL</v>
          </cell>
          <cell r="K2159" t="str">
            <v>PRESTACIONES</v>
          </cell>
          <cell r="L2159" t="str">
            <v>JORNAL TOTAL</v>
          </cell>
          <cell r="M2159" t="str">
            <v>RENDIMIENTO</v>
          </cell>
          <cell r="N2159">
            <v>0</v>
          </cell>
          <cell r="O2159" t="str">
            <v>Vr. UNITARIO</v>
          </cell>
          <cell r="P2159">
            <v>0</v>
          </cell>
          <cell r="Q2159">
            <v>0</v>
          </cell>
          <cell r="R2159">
            <v>0</v>
          </cell>
          <cell r="T2159">
            <v>0</v>
          </cell>
        </row>
        <row r="2160">
          <cell r="C2160" t="str">
            <v>Oficial</v>
          </cell>
          <cell r="D2160">
            <v>0</v>
          </cell>
          <cell r="E2160">
            <v>0</v>
          </cell>
          <cell r="F2160">
            <v>0</v>
          </cell>
          <cell r="G2160">
            <v>0</v>
          </cell>
          <cell r="H2160">
            <v>0</v>
          </cell>
          <cell r="I2160">
            <v>1</v>
          </cell>
          <cell r="J2160">
            <v>88160</v>
          </cell>
          <cell r="K2160">
            <v>1.6933</v>
          </cell>
          <cell r="L2160">
            <v>149281</v>
          </cell>
          <cell r="M2160">
            <v>36</v>
          </cell>
          <cell r="N2160">
            <v>0</v>
          </cell>
          <cell r="O2160">
            <v>4147</v>
          </cell>
          <cell r="P2160">
            <v>0</v>
          </cell>
          <cell r="Q2160">
            <v>0</v>
          </cell>
          <cell r="R2160">
            <v>0.83</v>
          </cell>
          <cell r="T2160" t="str">
            <v>Oficial</v>
          </cell>
        </row>
        <row r="2161">
          <cell r="C2161" t="str">
            <v>Ayudante Entendido</v>
          </cell>
          <cell r="D2161">
            <v>0</v>
          </cell>
          <cell r="E2161">
            <v>0</v>
          </cell>
          <cell r="F2161">
            <v>0</v>
          </cell>
          <cell r="G2161">
            <v>0</v>
          </cell>
          <cell r="H2161">
            <v>0</v>
          </cell>
          <cell r="I2161">
            <v>1</v>
          </cell>
          <cell r="J2161">
            <v>60367</v>
          </cell>
          <cell r="K2161">
            <v>1.7181</v>
          </cell>
          <cell r="L2161">
            <v>103717</v>
          </cell>
          <cell r="M2161">
            <v>36</v>
          </cell>
          <cell r="N2161">
            <v>0</v>
          </cell>
          <cell r="O2161">
            <v>2881</v>
          </cell>
          <cell r="P2161">
            <v>0</v>
          </cell>
          <cell r="Q2161">
            <v>0</v>
          </cell>
          <cell r="R2161">
            <v>0.83</v>
          </cell>
          <cell r="T2161" t="str">
            <v>Ayudante Entendido</v>
          </cell>
        </row>
        <row r="2162">
          <cell r="C2162">
            <v>0</v>
          </cell>
          <cell r="D2162">
            <v>0</v>
          </cell>
          <cell r="E2162">
            <v>0</v>
          </cell>
          <cell r="F2162">
            <v>0</v>
          </cell>
          <cell r="G2162">
            <v>0</v>
          </cell>
          <cell r="H2162">
            <v>0</v>
          </cell>
          <cell r="I2162">
            <v>0</v>
          </cell>
          <cell r="J2162">
            <v>0</v>
          </cell>
          <cell r="K2162">
            <v>0</v>
          </cell>
          <cell r="L2162">
            <v>0</v>
          </cell>
          <cell r="M2162">
            <v>0</v>
          </cell>
          <cell r="N2162">
            <v>0</v>
          </cell>
          <cell r="O2162">
            <v>0</v>
          </cell>
          <cell r="P2162">
            <v>0</v>
          </cell>
          <cell r="Q2162">
            <v>0</v>
          </cell>
          <cell r="R2162">
            <v>0</v>
          </cell>
          <cell r="T2162">
            <v>0</v>
          </cell>
        </row>
        <row r="2163">
          <cell r="C2163">
            <v>0</v>
          </cell>
          <cell r="D2163">
            <v>0</v>
          </cell>
          <cell r="E2163">
            <v>0</v>
          </cell>
          <cell r="F2163">
            <v>0</v>
          </cell>
          <cell r="G2163">
            <v>0</v>
          </cell>
          <cell r="H2163">
            <v>0</v>
          </cell>
          <cell r="I2163">
            <v>0</v>
          </cell>
          <cell r="J2163">
            <v>0</v>
          </cell>
          <cell r="K2163">
            <v>0</v>
          </cell>
          <cell r="L2163">
            <v>0.1595</v>
          </cell>
          <cell r="M2163" t="str">
            <v>SUBTOTAL $</v>
          </cell>
          <cell r="N2163">
            <v>0</v>
          </cell>
          <cell r="O2163">
            <v>7028</v>
          </cell>
          <cell r="P2163">
            <v>0</v>
          </cell>
          <cell r="Q2163">
            <v>0</v>
          </cell>
          <cell r="T2163">
            <v>0</v>
          </cell>
        </row>
        <row r="2164">
          <cell r="C2164">
            <v>0</v>
          </cell>
          <cell r="D2164">
            <v>0</v>
          </cell>
          <cell r="E2164">
            <v>0</v>
          </cell>
          <cell r="F2164">
            <v>0</v>
          </cell>
          <cell r="G2164">
            <v>0</v>
          </cell>
          <cell r="H2164">
            <v>0</v>
          </cell>
          <cell r="I2164">
            <v>0</v>
          </cell>
          <cell r="J2164">
            <v>0</v>
          </cell>
          <cell r="K2164">
            <v>0</v>
          </cell>
          <cell r="L2164">
            <v>0</v>
          </cell>
          <cell r="M2164">
            <v>0</v>
          </cell>
          <cell r="N2164">
            <v>0</v>
          </cell>
          <cell r="O2164">
            <v>0</v>
          </cell>
          <cell r="P2164">
            <v>0</v>
          </cell>
          <cell r="Q2164">
            <v>0</v>
          </cell>
        </row>
        <row r="2165">
          <cell r="C2165" t="str">
            <v>TOTAL COSTO DIRECTO $</v>
          </cell>
          <cell r="D2165">
            <v>0</v>
          </cell>
          <cell r="E2165">
            <v>0</v>
          </cell>
          <cell r="F2165">
            <v>0</v>
          </cell>
          <cell r="G2165">
            <v>0</v>
          </cell>
          <cell r="H2165">
            <v>0</v>
          </cell>
          <cell r="I2165">
            <v>0</v>
          </cell>
          <cell r="J2165">
            <v>0</v>
          </cell>
          <cell r="K2165">
            <v>0</v>
          </cell>
          <cell r="L2165">
            <v>0</v>
          </cell>
          <cell r="M2165">
            <v>0</v>
          </cell>
          <cell r="N2165">
            <v>0</v>
          </cell>
          <cell r="O2165">
            <v>44069</v>
          </cell>
          <cell r="P2165">
            <v>0</v>
          </cell>
          <cell r="Q2165">
            <v>0</v>
          </cell>
        </row>
        <row r="2166">
          <cell r="C2166" t="str">
            <v>V. COSTOS INDIRECTOS</v>
          </cell>
          <cell r="D2166">
            <v>0</v>
          </cell>
          <cell r="E2166">
            <v>0</v>
          </cell>
          <cell r="F2166">
            <v>0</v>
          </cell>
          <cell r="G2166">
            <v>0</v>
          </cell>
          <cell r="H2166">
            <v>0</v>
          </cell>
          <cell r="I2166">
            <v>0</v>
          </cell>
          <cell r="J2166">
            <v>0</v>
          </cell>
          <cell r="K2166">
            <v>0</v>
          </cell>
          <cell r="L2166">
            <v>0</v>
          </cell>
          <cell r="M2166">
            <v>0</v>
          </cell>
          <cell r="N2166">
            <v>0</v>
          </cell>
          <cell r="O2166">
            <v>0</v>
          </cell>
          <cell r="P2166">
            <v>0</v>
          </cell>
          <cell r="Q2166">
            <v>0</v>
          </cell>
        </row>
        <row r="2167">
          <cell r="C2167">
            <v>0</v>
          </cell>
          <cell r="D2167">
            <v>0</v>
          </cell>
          <cell r="E2167">
            <v>0</v>
          </cell>
          <cell r="F2167">
            <v>0</v>
          </cell>
          <cell r="G2167">
            <v>0</v>
          </cell>
          <cell r="H2167">
            <v>0</v>
          </cell>
          <cell r="I2167">
            <v>0</v>
          </cell>
          <cell r="J2167">
            <v>0</v>
          </cell>
          <cell r="K2167">
            <v>0</v>
          </cell>
          <cell r="L2167">
            <v>0</v>
          </cell>
          <cell r="M2167">
            <v>0</v>
          </cell>
          <cell r="N2167">
            <v>0</v>
          </cell>
          <cell r="O2167">
            <v>0</v>
          </cell>
          <cell r="P2167">
            <v>0</v>
          </cell>
          <cell r="Q2167">
            <v>0</v>
          </cell>
        </row>
        <row r="2168">
          <cell r="C2168" t="str">
            <v>Descripción</v>
          </cell>
          <cell r="D2168">
            <v>0</v>
          </cell>
          <cell r="E2168">
            <v>0</v>
          </cell>
          <cell r="F2168">
            <v>0</v>
          </cell>
          <cell r="G2168">
            <v>0</v>
          </cell>
          <cell r="H2168">
            <v>0</v>
          </cell>
          <cell r="I2168">
            <v>0</v>
          </cell>
          <cell r="J2168">
            <v>0</v>
          </cell>
          <cell r="K2168">
            <v>0</v>
          </cell>
          <cell r="L2168" t="str">
            <v>Porcentaje</v>
          </cell>
          <cell r="M2168" t="str">
            <v>Valor Total</v>
          </cell>
          <cell r="N2168">
            <v>0</v>
          </cell>
          <cell r="O2168">
            <v>0</v>
          </cell>
          <cell r="P2168">
            <v>0</v>
          </cell>
          <cell r="Q2168">
            <v>0</v>
          </cell>
        </row>
        <row r="2169">
          <cell r="C2169" t="str">
            <v>ADMINISTRACION</v>
          </cell>
          <cell r="D2169">
            <v>0</v>
          </cell>
          <cell r="E2169">
            <v>0</v>
          </cell>
          <cell r="F2169">
            <v>0</v>
          </cell>
          <cell r="G2169">
            <v>0</v>
          </cell>
          <cell r="H2169">
            <v>0</v>
          </cell>
          <cell r="I2169">
            <v>0</v>
          </cell>
          <cell r="J2169">
            <v>0</v>
          </cell>
          <cell r="K2169">
            <v>0</v>
          </cell>
          <cell r="L2169">
            <v>0.23930000000000001</v>
          </cell>
          <cell r="M2169">
            <v>10546</v>
          </cell>
          <cell r="N2169">
            <v>0</v>
          </cell>
          <cell r="O2169">
            <v>0</v>
          </cell>
          <cell r="P2169">
            <v>0</v>
          </cell>
          <cell r="Q2169">
            <v>0</v>
          </cell>
        </row>
        <row r="2170">
          <cell r="C2170" t="str">
            <v xml:space="preserve">IMPREVISTOS </v>
          </cell>
          <cell r="D2170">
            <v>0</v>
          </cell>
          <cell r="E2170">
            <v>0</v>
          </cell>
          <cell r="F2170">
            <v>0</v>
          </cell>
          <cell r="G2170">
            <v>0</v>
          </cell>
          <cell r="H2170">
            <v>0</v>
          </cell>
          <cell r="I2170">
            <v>0</v>
          </cell>
          <cell r="J2170">
            <v>0</v>
          </cell>
          <cell r="K2170">
            <v>0</v>
          </cell>
          <cell r="L2170">
            <v>0</v>
          </cell>
          <cell r="M2170">
            <v>0</v>
          </cell>
          <cell r="N2170">
            <v>0</v>
          </cell>
          <cell r="O2170">
            <v>0</v>
          </cell>
          <cell r="P2170">
            <v>0</v>
          </cell>
          <cell r="Q2170">
            <v>0</v>
          </cell>
        </row>
        <row r="2171">
          <cell r="C2171" t="str">
            <v>UTILIDAD</v>
          </cell>
          <cell r="D2171">
            <v>0</v>
          </cell>
          <cell r="E2171">
            <v>0</v>
          </cell>
          <cell r="F2171">
            <v>0</v>
          </cell>
          <cell r="G2171">
            <v>0</v>
          </cell>
          <cell r="H2171">
            <v>0</v>
          </cell>
          <cell r="I2171">
            <v>0</v>
          </cell>
          <cell r="J2171">
            <v>0</v>
          </cell>
          <cell r="K2171">
            <v>0</v>
          </cell>
          <cell r="L2171">
            <v>0.05</v>
          </cell>
          <cell r="M2171">
            <v>2203</v>
          </cell>
          <cell r="N2171">
            <v>0</v>
          </cell>
          <cell r="O2171">
            <v>0</v>
          </cell>
          <cell r="P2171">
            <v>0</v>
          </cell>
          <cell r="Q2171">
            <v>0</v>
          </cell>
        </row>
        <row r="2172">
          <cell r="C2172" t="str">
            <v>SUBTOTAL $</v>
          </cell>
          <cell r="D2172">
            <v>0</v>
          </cell>
          <cell r="E2172">
            <v>0</v>
          </cell>
          <cell r="F2172">
            <v>0</v>
          </cell>
          <cell r="G2172">
            <v>0</v>
          </cell>
          <cell r="H2172">
            <v>0</v>
          </cell>
          <cell r="I2172">
            <v>0</v>
          </cell>
          <cell r="J2172">
            <v>0</v>
          </cell>
          <cell r="K2172">
            <v>0</v>
          </cell>
          <cell r="L2172">
            <v>0</v>
          </cell>
          <cell r="M2172">
            <v>0</v>
          </cell>
          <cell r="N2172">
            <v>0</v>
          </cell>
          <cell r="O2172">
            <v>12749</v>
          </cell>
          <cell r="P2172">
            <v>0</v>
          </cell>
          <cell r="Q2172">
            <v>0</v>
          </cell>
        </row>
        <row r="2173">
          <cell r="C2173">
            <v>0</v>
          </cell>
          <cell r="D2173">
            <v>0</v>
          </cell>
          <cell r="E2173">
            <v>0</v>
          </cell>
          <cell r="F2173">
            <v>0</v>
          </cell>
          <cell r="G2173">
            <v>0</v>
          </cell>
          <cell r="H2173">
            <v>0</v>
          </cell>
          <cell r="I2173">
            <v>0</v>
          </cell>
          <cell r="J2173">
            <v>0</v>
          </cell>
          <cell r="K2173">
            <v>0</v>
          </cell>
          <cell r="L2173">
            <v>0</v>
          </cell>
          <cell r="M2173">
            <v>0</v>
          </cell>
          <cell r="N2173">
            <v>0</v>
          </cell>
          <cell r="O2173">
            <v>0</v>
          </cell>
          <cell r="P2173">
            <v>0</v>
          </cell>
          <cell r="Q2173">
            <v>0</v>
          </cell>
        </row>
        <row r="2174">
          <cell r="C2174" t="str">
            <v>Precio Unitario Total Aproximado al peso $</v>
          </cell>
          <cell r="D2174">
            <v>0</v>
          </cell>
          <cell r="E2174">
            <v>0</v>
          </cell>
          <cell r="F2174">
            <v>0</v>
          </cell>
          <cell r="G2174">
            <v>0</v>
          </cell>
          <cell r="H2174">
            <v>0</v>
          </cell>
          <cell r="I2174">
            <v>0</v>
          </cell>
          <cell r="J2174">
            <v>0</v>
          </cell>
          <cell r="K2174">
            <v>0</v>
          </cell>
          <cell r="L2174">
            <v>0</v>
          </cell>
          <cell r="M2174">
            <v>0</v>
          </cell>
          <cell r="N2174">
            <v>0</v>
          </cell>
          <cell r="O2174">
            <v>56818</v>
          </cell>
          <cell r="P2174">
            <v>0</v>
          </cell>
          <cell r="Q2174">
            <v>0</v>
          </cell>
        </row>
        <row r="2175">
          <cell r="C2175">
            <v>0</v>
          </cell>
          <cell r="D2175">
            <v>0</v>
          </cell>
          <cell r="E2175">
            <v>0</v>
          </cell>
          <cell r="F2175">
            <v>0</v>
          </cell>
          <cell r="G2175">
            <v>0</v>
          </cell>
          <cell r="H2175">
            <v>0</v>
          </cell>
          <cell r="I2175">
            <v>0</v>
          </cell>
          <cell r="J2175">
            <v>0</v>
          </cell>
          <cell r="K2175">
            <v>0</v>
          </cell>
          <cell r="L2175">
            <v>0</v>
          </cell>
          <cell r="M2175">
            <v>0</v>
          </cell>
          <cell r="N2175">
            <v>0</v>
          </cell>
          <cell r="O2175">
            <v>0</v>
          </cell>
          <cell r="P2175">
            <v>0</v>
          </cell>
          <cell r="Q2175">
            <v>0</v>
          </cell>
        </row>
        <row r="2176">
          <cell r="C2176">
            <v>0</v>
          </cell>
          <cell r="D2176">
            <v>0</v>
          </cell>
          <cell r="E2176">
            <v>0</v>
          </cell>
          <cell r="F2176">
            <v>0</v>
          </cell>
          <cell r="G2176">
            <v>0</v>
          </cell>
          <cell r="H2176">
            <v>0</v>
          </cell>
          <cell r="I2176">
            <v>0</v>
          </cell>
          <cell r="J2176">
            <v>0</v>
          </cell>
          <cell r="K2176">
            <v>0</v>
          </cell>
          <cell r="L2176">
            <v>0</v>
          </cell>
          <cell r="M2176">
            <v>0</v>
          </cell>
          <cell r="N2176">
            <v>0</v>
          </cell>
          <cell r="O2176">
            <v>0</v>
          </cell>
          <cell r="P2176">
            <v>0</v>
          </cell>
          <cell r="Q2176">
            <v>0</v>
          </cell>
        </row>
        <row r="2177">
          <cell r="C2177">
            <v>0</v>
          </cell>
          <cell r="D2177">
            <v>0</v>
          </cell>
          <cell r="E2177">
            <v>0</v>
          </cell>
          <cell r="F2177">
            <v>0</v>
          </cell>
          <cell r="G2177">
            <v>0</v>
          </cell>
          <cell r="H2177" t="str">
            <v>Firma</v>
          </cell>
          <cell r="I2177">
            <v>0</v>
          </cell>
          <cell r="J2177">
            <v>0</v>
          </cell>
          <cell r="K2177">
            <v>0</v>
          </cell>
          <cell r="L2177">
            <v>0</v>
          </cell>
          <cell r="M2177">
            <v>0</v>
          </cell>
          <cell r="N2177">
            <v>0</v>
          </cell>
          <cell r="O2177">
            <v>0</v>
          </cell>
          <cell r="P2177">
            <v>0</v>
          </cell>
          <cell r="Q2177">
            <v>0</v>
          </cell>
        </row>
        <row r="2178">
          <cell r="C2178">
            <v>0</v>
          </cell>
          <cell r="D2178">
            <v>0</v>
          </cell>
          <cell r="E2178">
            <v>0</v>
          </cell>
          <cell r="F2178">
            <v>0</v>
          </cell>
          <cell r="G2178">
            <v>0</v>
          </cell>
          <cell r="H2178" t="str">
            <v>Nombre:</v>
          </cell>
          <cell r="I2178">
            <v>0</v>
          </cell>
          <cell r="J2178">
            <v>0</v>
          </cell>
          <cell r="K2178">
            <v>0</v>
          </cell>
          <cell r="L2178">
            <v>0</v>
          </cell>
          <cell r="M2178">
            <v>0</v>
          </cell>
          <cell r="N2178">
            <v>0</v>
          </cell>
          <cell r="O2178">
            <v>0</v>
          </cell>
          <cell r="P2178">
            <v>0</v>
          </cell>
          <cell r="Q2178">
            <v>0</v>
          </cell>
        </row>
        <row r="2179">
          <cell r="C2179">
            <v>0</v>
          </cell>
          <cell r="D2179">
            <v>0</v>
          </cell>
          <cell r="E2179">
            <v>0</v>
          </cell>
          <cell r="F2179">
            <v>0</v>
          </cell>
          <cell r="G2179">
            <v>0</v>
          </cell>
          <cell r="H2179" t="str">
            <v>Representante Legal del Contratista o su Apoderado</v>
          </cell>
          <cell r="I2179">
            <v>0</v>
          </cell>
          <cell r="J2179">
            <v>0</v>
          </cell>
          <cell r="K2179">
            <v>0</v>
          </cell>
          <cell r="L2179">
            <v>0</v>
          </cell>
          <cell r="M2179">
            <v>0</v>
          </cell>
          <cell r="N2179">
            <v>0</v>
          </cell>
          <cell r="O2179">
            <v>0</v>
          </cell>
          <cell r="P2179">
            <v>0</v>
          </cell>
          <cell r="Q2179">
            <v>0</v>
          </cell>
        </row>
        <row r="2180">
          <cell r="C2180">
            <v>0</v>
          </cell>
          <cell r="D2180">
            <v>0</v>
          </cell>
          <cell r="E2180">
            <v>0</v>
          </cell>
          <cell r="F2180">
            <v>0</v>
          </cell>
          <cell r="G2180">
            <v>0</v>
          </cell>
          <cell r="H2180" t="str">
            <v>Matricula No. :</v>
          </cell>
          <cell r="I2180">
            <v>0</v>
          </cell>
          <cell r="J2180">
            <v>0</v>
          </cell>
          <cell r="K2180">
            <v>0</v>
          </cell>
          <cell r="L2180">
            <v>0</v>
          </cell>
          <cell r="M2180">
            <v>0</v>
          </cell>
          <cell r="N2180">
            <v>0</v>
          </cell>
          <cell r="O2180">
            <v>0</v>
          </cell>
          <cell r="P2180">
            <v>0</v>
          </cell>
          <cell r="Q2180">
            <v>0</v>
          </cell>
        </row>
        <row r="2181">
          <cell r="C2181">
            <v>0</v>
          </cell>
          <cell r="D2181">
            <v>0</v>
          </cell>
          <cell r="E2181">
            <v>0</v>
          </cell>
          <cell r="F2181">
            <v>0</v>
          </cell>
          <cell r="G2181">
            <v>0</v>
          </cell>
          <cell r="H2181" t="str">
            <v xml:space="preserve"> </v>
          </cell>
          <cell r="I2181">
            <v>0</v>
          </cell>
          <cell r="J2181">
            <v>0</v>
          </cell>
          <cell r="K2181">
            <v>0</v>
          </cell>
          <cell r="L2181">
            <v>0</v>
          </cell>
          <cell r="M2181">
            <v>0</v>
          </cell>
          <cell r="N2181">
            <v>0</v>
          </cell>
          <cell r="O2181">
            <v>0</v>
          </cell>
          <cell r="P2181">
            <v>0</v>
          </cell>
          <cell r="Q2181">
            <v>0</v>
          </cell>
        </row>
        <row r="2182">
          <cell r="C2182" t="str">
            <v>OBSERVACIONES INTERVENTORÍA</v>
          </cell>
          <cell r="D2182">
            <v>0</v>
          </cell>
          <cell r="E2182">
            <v>0</v>
          </cell>
          <cell r="F2182">
            <v>0</v>
          </cell>
          <cell r="G2182">
            <v>0</v>
          </cell>
          <cell r="H2182">
            <v>0</v>
          </cell>
          <cell r="I2182">
            <v>0</v>
          </cell>
          <cell r="J2182">
            <v>0</v>
          </cell>
          <cell r="K2182">
            <v>0</v>
          </cell>
          <cell r="L2182">
            <v>0</v>
          </cell>
          <cell r="M2182">
            <v>0</v>
          </cell>
          <cell r="N2182">
            <v>0</v>
          </cell>
          <cell r="O2182">
            <v>0</v>
          </cell>
          <cell r="P2182">
            <v>0</v>
          </cell>
          <cell r="Q2182">
            <v>0</v>
          </cell>
        </row>
        <row r="2183">
          <cell r="C2183">
            <v>0</v>
          </cell>
          <cell r="D2183">
            <v>0</v>
          </cell>
          <cell r="E2183">
            <v>0</v>
          </cell>
          <cell r="F2183">
            <v>0</v>
          </cell>
          <cell r="G2183">
            <v>0</v>
          </cell>
          <cell r="H2183">
            <v>0</v>
          </cell>
          <cell r="I2183">
            <v>0</v>
          </cell>
          <cell r="J2183">
            <v>0</v>
          </cell>
          <cell r="K2183">
            <v>0</v>
          </cell>
          <cell r="L2183">
            <v>0</v>
          </cell>
          <cell r="M2183">
            <v>0</v>
          </cell>
          <cell r="N2183">
            <v>0</v>
          </cell>
          <cell r="O2183">
            <v>0</v>
          </cell>
          <cell r="P2183">
            <v>0</v>
          </cell>
          <cell r="Q2183">
            <v>0</v>
          </cell>
        </row>
        <row r="2184">
          <cell r="C2184">
            <v>0</v>
          </cell>
          <cell r="D2184">
            <v>0</v>
          </cell>
          <cell r="E2184">
            <v>0</v>
          </cell>
          <cell r="F2184">
            <v>0</v>
          </cell>
          <cell r="G2184">
            <v>0</v>
          </cell>
          <cell r="H2184">
            <v>0</v>
          </cell>
          <cell r="I2184">
            <v>0</v>
          </cell>
          <cell r="J2184">
            <v>0</v>
          </cell>
          <cell r="K2184">
            <v>0</v>
          </cell>
          <cell r="L2184">
            <v>0</v>
          </cell>
          <cell r="M2184">
            <v>0</v>
          </cell>
          <cell r="N2184">
            <v>0</v>
          </cell>
          <cell r="O2184">
            <v>0</v>
          </cell>
          <cell r="P2184">
            <v>0</v>
          </cell>
          <cell r="Q2184">
            <v>0</v>
          </cell>
        </row>
        <row r="2185">
          <cell r="C2185">
            <v>0</v>
          </cell>
          <cell r="D2185">
            <v>0</v>
          </cell>
          <cell r="E2185">
            <v>0</v>
          </cell>
          <cell r="F2185">
            <v>0</v>
          </cell>
          <cell r="G2185">
            <v>0</v>
          </cell>
          <cell r="H2185">
            <v>0</v>
          </cell>
          <cell r="I2185">
            <v>0</v>
          </cell>
          <cell r="J2185">
            <v>0</v>
          </cell>
          <cell r="K2185">
            <v>0</v>
          </cell>
          <cell r="L2185">
            <v>0</v>
          </cell>
          <cell r="M2185">
            <v>0</v>
          </cell>
          <cell r="N2185">
            <v>0</v>
          </cell>
          <cell r="O2185">
            <v>0</v>
          </cell>
          <cell r="P2185">
            <v>0</v>
          </cell>
          <cell r="Q2185">
            <v>0</v>
          </cell>
        </row>
        <row r="2186">
          <cell r="C2186" t="str">
            <v>APROBACIÓN POR INTERVENTORÍA</v>
          </cell>
          <cell r="D2186">
            <v>0</v>
          </cell>
          <cell r="E2186">
            <v>0</v>
          </cell>
          <cell r="F2186">
            <v>0</v>
          </cell>
          <cell r="G2186">
            <v>0</v>
          </cell>
          <cell r="H2186">
            <v>0</v>
          </cell>
          <cell r="I2186">
            <v>0</v>
          </cell>
          <cell r="J2186">
            <v>0</v>
          </cell>
          <cell r="K2186">
            <v>0</v>
          </cell>
          <cell r="L2186">
            <v>0</v>
          </cell>
          <cell r="M2186">
            <v>0</v>
          </cell>
          <cell r="N2186">
            <v>0</v>
          </cell>
          <cell r="O2186">
            <v>0</v>
          </cell>
          <cell r="P2186">
            <v>0</v>
          </cell>
          <cell r="Q2186">
            <v>0</v>
          </cell>
        </row>
        <row r="2187">
          <cell r="C218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2187">
            <v>0</v>
          </cell>
          <cell r="E2187">
            <v>0</v>
          </cell>
          <cell r="F2187">
            <v>0</v>
          </cell>
          <cell r="G2187">
            <v>0</v>
          </cell>
          <cell r="H2187">
            <v>0</v>
          </cell>
          <cell r="I2187">
            <v>0</v>
          </cell>
          <cell r="J2187">
            <v>0</v>
          </cell>
          <cell r="K2187">
            <v>0</v>
          </cell>
          <cell r="L2187">
            <v>0</v>
          </cell>
          <cell r="M2187">
            <v>0</v>
          </cell>
          <cell r="N2187">
            <v>0</v>
          </cell>
          <cell r="O2187">
            <v>0</v>
          </cell>
          <cell r="P2187">
            <v>0</v>
          </cell>
          <cell r="Q2187">
            <v>0</v>
          </cell>
        </row>
        <row r="2188">
          <cell r="C2188">
            <v>0</v>
          </cell>
          <cell r="D2188">
            <v>0</v>
          </cell>
          <cell r="E2188">
            <v>0</v>
          </cell>
          <cell r="F2188">
            <v>0</v>
          </cell>
          <cell r="G2188">
            <v>0</v>
          </cell>
          <cell r="H2188">
            <v>0</v>
          </cell>
          <cell r="I2188">
            <v>0</v>
          </cell>
          <cell r="J2188">
            <v>0</v>
          </cell>
          <cell r="K2188">
            <v>0</v>
          </cell>
          <cell r="L2188">
            <v>0</v>
          </cell>
          <cell r="M2188">
            <v>0</v>
          </cell>
          <cell r="N2188">
            <v>0</v>
          </cell>
          <cell r="O2188">
            <v>0</v>
          </cell>
          <cell r="P2188">
            <v>0</v>
          </cell>
          <cell r="Q2188">
            <v>0</v>
          </cell>
        </row>
        <row r="2189">
          <cell r="C218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2189">
            <v>0</v>
          </cell>
          <cell r="E2189">
            <v>0</v>
          </cell>
          <cell r="F2189">
            <v>0</v>
          </cell>
          <cell r="G2189">
            <v>0</v>
          </cell>
          <cell r="H2189">
            <v>0</v>
          </cell>
          <cell r="I2189">
            <v>0</v>
          </cell>
          <cell r="J2189">
            <v>0</v>
          </cell>
          <cell r="K2189">
            <v>0</v>
          </cell>
          <cell r="L2189">
            <v>0</v>
          </cell>
          <cell r="M2189">
            <v>0</v>
          </cell>
          <cell r="N2189">
            <v>0</v>
          </cell>
          <cell r="O2189">
            <v>0</v>
          </cell>
          <cell r="P2189">
            <v>0</v>
          </cell>
          <cell r="Q2189">
            <v>0</v>
          </cell>
        </row>
        <row r="2190">
          <cell r="C2190">
            <v>0</v>
          </cell>
          <cell r="D2190">
            <v>0</v>
          </cell>
          <cell r="E2190">
            <v>0</v>
          </cell>
          <cell r="F2190">
            <v>0</v>
          </cell>
          <cell r="G2190">
            <v>0</v>
          </cell>
          <cell r="H2190">
            <v>0</v>
          </cell>
          <cell r="I2190">
            <v>0</v>
          </cell>
          <cell r="J2190">
            <v>0</v>
          </cell>
          <cell r="K2190">
            <v>0</v>
          </cell>
          <cell r="L2190">
            <v>0</v>
          </cell>
          <cell r="M2190">
            <v>0</v>
          </cell>
          <cell r="N2190">
            <v>0</v>
          </cell>
          <cell r="O2190">
            <v>0</v>
          </cell>
          <cell r="P2190">
            <v>0</v>
          </cell>
          <cell r="Q2190">
            <v>0</v>
          </cell>
        </row>
        <row r="2191">
          <cell r="C2191">
            <v>0</v>
          </cell>
          <cell r="D2191">
            <v>0</v>
          </cell>
          <cell r="E2191">
            <v>0</v>
          </cell>
          <cell r="F2191">
            <v>0</v>
          </cell>
          <cell r="G2191">
            <v>0</v>
          </cell>
          <cell r="H2191">
            <v>0</v>
          </cell>
          <cell r="I2191">
            <v>0</v>
          </cell>
          <cell r="J2191">
            <v>0</v>
          </cell>
          <cell r="K2191">
            <v>0</v>
          </cell>
          <cell r="L2191">
            <v>0</v>
          </cell>
          <cell r="M2191">
            <v>0</v>
          </cell>
          <cell r="N2191">
            <v>0</v>
          </cell>
          <cell r="O2191">
            <v>0</v>
          </cell>
          <cell r="P2191">
            <v>0</v>
          </cell>
          <cell r="Q2191">
            <v>0</v>
          </cell>
        </row>
        <row r="2192">
          <cell r="C2192">
            <v>0</v>
          </cell>
          <cell r="D2192">
            <v>0</v>
          </cell>
          <cell r="E2192">
            <v>0</v>
          </cell>
          <cell r="F2192">
            <v>0</v>
          </cell>
          <cell r="G2192">
            <v>0</v>
          </cell>
          <cell r="H2192" t="str">
            <v>Firma</v>
          </cell>
          <cell r="I2192">
            <v>0</v>
          </cell>
          <cell r="J2192">
            <v>0</v>
          </cell>
          <cell r="K2192">
            <v>0</v>
          </cell>
          <cell r="L2192">
            <v>0</v>
          </cell>
          <cell r="M2192">
            <v>0</v>
          </cell>
          <cell r="N2192">
            <v>0</v>
          </cell>
          <cell r="O2192">
            <v>0</v>
          </cell>
          <cell r="P2192">
            <v>0</v>
          </cell>
          <cell r="Q2192">
            <v>0</v>
          </cell>
        </row>
        <row r="2193">
          <cell r="C2193">
            <v>0</v>
          </cell>
          <cell r="D2193">
            <v>0</v>
          </cell>
          <cell r="E2193">
            <v>0</v>
          </cell>
          <cell r="F2193">
            <v>0</v>
          </cell>
          <cell r="G2193">
            <v>0</v>
          </cell>
          <cell r="H2193" t="str">
            <v>Nombre:</v>
          </cell>
          <cell r="I2193">
            <v>0</v>
          </cell>
          <cell r="J2193">
            <v>0</v>
          </cell>
          <cell r="K2193">
            <v>0</v>
          </cell>
          <cell r="L2193">
            <v>0</v>
          </cell>
          <cell r="M2193">
            <v>0</v>
          </cell>
          <cell r="N2193">
            <v>0</v>
          </cell>
          <cell r="O2193">
            <v>0</v>
          </cell>
          <cell r="P2193">
            <v>0</v>
          </cell>
          <cell r="Q2193">
            <v>0</v>
          </cell>
        </row>
        <row r="2194">
          <cell r="C2194">
            <v>0</v>
          </cell>
          <cell r="D2194">
            <v>0</v>
          </cell>
          <cell r="E2194">
            <v>0</v>
          </cell>
          <cell r="F2194">
            <v>0</v>
          </cell>
          <cell r="G2194">
            <v>0</v>
          </cell>
          <cell r="H2194" t="str">
            <v>Representante Legal del Interventor o su Apoderado</v>
          </cell>
          <cell r="I2194">
            <v>0</v>
          </cell>
          <cell r="J2194">
            <v>0</v>
          </cell>
          <cell r="K2194">
            <v>0</v>
          </cell>
          <cell r="L2194">
            <v>0</v>
          </cell>
          <cell r="M2194">
            <v>0</v>
          </cell>
          <cell r="N2194">
            <v>0</v>
          </cell>
          <cell r="O2194">
            <v>0</v>
          </cell>
          <cell r="P2194">
            <v>0</v>
          </cell>
          <cell r="Q2194">
            <v>0</v>
          </cell>
        </row>
        <row r="2195">
          <cell r="C2195">
            <v>0</v>
          </cell>
          <cell r="D2195">
            <v>0</v>
          </cell>
          <cell r="E2195">
            <v>0</v>
          </cell>
          <cell r="F2195">
            <v>0</v>
          </cell>
          <cell r="G2195">
            <v>0</v>
          </cell>
          <cell r="H2195" t="str">
            <v>Matricula No. :</v>
          </cell>
          <cell r="I2195">
            <v>0</v>
          </cell>
          <cell r="J2195">
            <v>0</v>
          </cell>
          <cell r="K2195">
            <v>0</v>
          </cell>
          <cell r="L2195">
            <v>0</v>
          </cell>
          <cell r="M2195">
            <v>0</v>
          </cell>
          <cell r="N2195">
            <v>0</v>
          </cell>
          <cell r="O2195">
            <v>0</v>
          </cell>
          <cell r="P2195">
            <v>0</v>
          </cell>
          <cell r="Q2195">
            <v>0</v>
          </cell>
        </row>
        <row r="2196">
          <cell r="C2196">
            <v>0</v>
          </cell>
          <cell r="D2196">
            <v>0</v>
          </cell>
          <cell r="E2196">
            <v>0</v>
          </cell>
          <cell r="F2196">
            <v>0</v>
          </cell>
          <cell r="G2196">
            <v>0</v>
          </cell>
          <cell r="H2196">
            <v>0</v>
          </cell>
          <cell r="I2196">
            <v>0</v>
          </cell>
          <cell r="J2196">
            <v>0</v>
          </cell>
          <cell r="K2196">
            <v>0</v>
          </cell>
          <cell r="L2196">
            <v>0</v>
          </cell>
          <cell r="M2196">
            <v>0</v>
          </cell>
          <cell r="N2196">
            <v>0</v>
          </cell>
          <cell r="O2196">
            <v>0</v>
          </cell>
          <cell r="P2196">
            <v>0</v>
          </cell>
          <cell r="Q2196">
            <v>0</v>
          </cell>
        </row>
        <row r="2197">
          <cell r="C2197">
            <v>0</v>
          </cell>
          <cell r="D2197">
            <v>0</v>
          </cell>
          <cell r="E2197">
            <v>0</v>
          </cell>
          <cell r="F2197">
            <v>0</v>
          </cell>
          <cell r="G2197">
            <v>0</v>
          </cell>
          <cell r="H2197">
            <v>0</v>
          </cell>
          <cell r="I2197">
            <v>0</v>
          </cell>
          <cell r="J2197">
            <v>0</v>
          </cell>
          <cell r="K2197">
            <v>0</v>
          </cell>
          <cell r="L2197">
            <v>0</v>
          </cell>
          <cell r="M2197">
            <v>0</v>
          </cell>
          <cell r="N2197">
            <v>0</v>
          </cell>
          <cell r="O2197">
            <v>0</v>
          </cell>
          <cell r="P2197">
            <v>0</v>
          </cell>
          <cell r="Q2197">
            <v>0</v>
          </cell>
        </row>
        <row r="2199">
          <cell r="C2199">
            <v>0</v>
          </cell>
          <cell r="D2199">
            <v>0</v>
          </cell>
          <cell r="E2199">
            <v>0</v>
          </cell>
          <cell r="F2199">
            <v>0</v>
          </cell>
          <cell r="G2199">
            <v>0</v>
          </cell>
          <cell r="H2199">
            <v>0</v>
          </cell>
          <cell r="I2199">
            <v>0</v>
          </cell>
          <cell r="J2199">
            <v>0</v>
          </cell>
          <cell r="K2199">
            <v>0</v>
          </cell>
          <cell r="L2199">
            <v>0</v>
          </cell>
          <cell r="M2199">
            <v>0</v>
          </cell>
          <cell r="N2199">
            <v>0</v>
          </cell>
          <cell r="O2199">
            <v>0</v>
          </cell>
          <cell r="P2199">
            <v>0</v>
          </cell>
          <cell r="Q2199">
            <v>0</v>
          </cell>
        </row>
        <row r="2200">
          <cell r="C2200" t="str">
            <v>Formulario 1 - Propuesta económica  - Documento tipo de selección abreviada de menor cuantía - versión 2</v>
          </cell>
          <cell r="D2200">
            <v>0</v>
          </cell>
          <cell r="E2200">
            <v>0</v>
          </cell>
          <cell r="F2200">
            <v>0</v>
          </cell>
          <cell r="G2200">
            <v>0</v>
          </cell>
          <cell r="H2200">
            <v>0</v>
          </cell>
          <cell r="I2200">
            <v>0</v>
          </cell>
          <cell r="J2200">
            <v>0</v>
          </cell>
          <cell r="K2200">
            <v>0</v>
          </cell>
          <cell r="L2200">
            <v>0</v>
          </cell>
          <cell r="M2200">
            <v>0</v>
          </cell>
          <cell r="N2200">
            <v>0</v>
          </cell>
          <cell r="O2200">
            <v>0</v>
          </cell>
          <cell r="P2200">
            <v>0</v>
          </cell>
          <cell r="Q2200">
            <v>0</v>
          </cell>
        </row>
        <row r="2201">
          <cell r="C2201" t="str">
            <v>Código</v>
          </cell>
          <cell r="D2201" t="str">
            <v>CCE-EICP-FM-25</v>
          </cell>
          <cell r="E2201" t="str">
            <v>Versión</v>
          </cell>
          <cell r="F2201">
            <v>2</v>
          </cell>
          <cell r="G2201">
            <v>0</v>
          </cell>
          <cell r="H2201">
            <v>0</v>
          </cell>
          <cell r="I2201">
            <v>0</v>
          </cell>
          <cell r="J2201">
            <v>0</v>
          </cell>
          <cell r="K2201">
            <v>0</v>
          </cell>
          <cell r="L2201">
            <v>0</v>
          </cell>
          <cell r="M2201">
            <v>0</v>
          </cell>
          <cell r="N2201">
            <v>0</v>
          </cell>
          <cell r="O2201">
            <v>0</v>
          </cell>
          <cell r="P2201">
            <v>0</v>
          </cell>
          <cell r="Q2201">
            <v>0</v>
          </cell>
        </row>
        <row r="2202">
          <cell r="C2202">
            <v>0</v>
          </cell>
          <cell r="D2202">
            <v>0</v>
          </cell>
          <cell r="E2202">
            <v>0</v>
          </cell>
          <cell r="F2202">
            <v>0</v>
          </cell>
          <cell r="G2202">
            <v>0</v>
          </cell>
          <cell r="H2202">
            <v>0</v>
          </cell>
          <cell r="I2202">
            <v>0</v>
          </cell>
          <cell r="J2202">
            <v>0</v>
          </cell>
          <cell r="K2202">
            <v>0</v>
          </cell>
          <cell r="L2202">
            <v>0</v>
          </cell>
          <cell r="M2202">
            <v>0</v>
          </cell>
          <cell r="N2202">
            <v>0</v>
          </cell>
          <cell r="O2202">
            <v>0</v>
          </cell>
          <cell r="P2202">
            <v>0</v>
          </cell>
          <cell r="Q2202">
            <v>0</v>
          </cell>
        </row>
        <row r="2203">
          <cell r="C2203" t="str">
            <v>[La entidad podrá utilizar este formato para la presentación de los análisis de precios unitarios el contratista en la oportunidad prevista en el numeral 8.1. del Documento Base]</v>
          </cell>
          <cell r="D2203">
            <v>0</v>
          </cell>
          <cell r="E2203">
            <v>0</v>
          </cell>
          <cell r="F2203">
            <v>0</v>
          </cell>
          <cell r="G2203">
            <v>0</v>
          </cell>
          <cell r="H2203">
            <v>0</v>
          </cell>
          <cell r="I2203">
            <v>0</v>
          </cell>
          <cell r="J2203">
            <v>0</v>
          </cell>
          <cell r="K2203">
            <v>0</v>
          </cell>
          <cell r="L2203">
            <v>0</v>
          </cell>
          <cell r="M2203">
            <v>0</v>
          </cell>
          <cell r="N2203">
            <v>0</v>
          </cell>
          <cell r="O2203">
            <v>0</v>
          </cell>
          <cell r="P2203">
            <v>0</v>
          </cell>
          <cell r="Q2203">
            <v>0</v>
          </cell>
        </row>
        <row r="2204">
          <cell r="C2204">
            <v>0</v>
          </cell>
          <cell r="D2204">
            <v>0</v>
          </cell>
          <cell r="E2204">
            <v>0</v>
          </cell>
          <cell r="F2204">
            <v>0</v>
          </cell>
          <cell r="G2204">
            <v>0</v>
          </cell>
          <cell r="H2204">
            <v>0</v>
          </cell>
          <cell r="I2204">
            <v>0</v>
          </cell>
          <cell r="J2204">
            <v>0</v>
          </cell>
          <cell r="K2204">
            <v>0</v>
          </cell>
          <cell r="L2204">
            <v>0</v>
          </cell>
          <cell r="M2204">
            <v>0</v>
          </cell>
          <cell r="N2204">
            <v>0</v>
          </cell>
          <cell r="O2204">
            <v>0</v>
          </cell>
          <cell r="P2204">
            <v>0</v>
          </cell>
          <cell r="Q2204">
            <v>0</v>
          </cell>
        </row>
        <row r="2205">
          <cell r="C2205">
            <v>0</v>
          </cell>
          <cell r="D2205">
            <v>0</v>
          </cell>
          <cell r="E2205">
            <v>0</v>
          </cell>
          <cell r="F2205">
            <v>0</v>
          </cell>
          <cell r="G2205">
            <v>0</v>
          </cell>
          <cell r="H2205">
            <v>0</v>
          </cell>
          <cell r="I2205">
            <v>0</v>
          </cell>
          <cell r="J2205">
            <v>0</v>
          </cell>
          <cell r="K2205">
            <v>0</v>
          </cell>
          <cell r="L2205">
            <v>0</v>
          </cell>
          <cell r="M2205">
            <v>0</v>
          </cell>
          <cell r="N2205">
            <v>0</v>
          </cell>
          <cell r="O2205">
            <v>0</v>
          </cell>
          <cell r="P2205">
            <v>0</v>
          </cell>
          <cell r="Q2205">
            <v>0</v>
          </cell>
        </row>
        <row r="2206">
          <cell r="C2206">
            <v>0</v>
          </cell>
          <cell r="D2206" t="str">
            <v>MUNICIPIO DE CONCORDIA, ANTIOQUIA</v>
          </cell>
          <cell r="E2206">
            <v>0</v>
          </cell>
          <cell r="F2206">
            <v>0</v>
          </cell>
          <cell r="G2206">
            <v>0</v>
          </cell>
          <cell r="H2206">
            <v>0</v>
          </cell>
          <cell r="I2206">
            <v>0</v>
          </cell>
          <cell r="J2206">
            <v>0</v>
          </cell>
          <cell r="K2206">
            <v>0</v>
          </cell>
          <cell r="L2206">
            <v>0</v>
          </cell>
          <cell r="M2206">
            <v>0</v>
          </cell>
          <cell r="N2206">
            <v>0</v>
          </cell>
          <cell r="O2206">
            <v>0</v>
          </cell>
          <cell r="P2206">
            <v>0</v>
          </cell>
          <cell r="Q2206">
            <v>0</v>
          </cell>
        </row>
        <row r="2207">
          <cell r="C2207">
            <v>0</v>
          </cell>
          <cell r="D2207">
            <v>0</v>
          </cell>
          <cell r="E2207">
            <v>0</v>
          </cell>
          <cell r="F2207">
            <v>0</v>
          </cell>
          <cell r="G2207">
            <v>0</v>
          </cell>
          <cell r="H2207">
            <v>0</v>
          </cell>
          <cell r="I2207">
            <v>0</v>
          </cell>
          <cell r="J2207">
            <v>0</v>
          </cell>
          <cell r="K2207">
            <v>0</v>
          </cell>
          <cell r="L2207" t="str">
            <v>VERSIÓN</v>
          </cell>
          <cell r="M2207">
            <v>0</v>
          </cell>
          <cell r="N2207">
            <v>0</v>
          </cell>
          <cell r="O2207">
            <v>0</v>
          </cell>
          <cell r="P2207">
            <v>0</v>
          </cell>
          <cell r="Q2207">
            <v>0</v>
          </cell>
        </row>
        <row r="2208">
          <cell r="C2208">
            <v>0</v>
          </cell>
          <cell r="D2208" t="str">
            <v xml:space="preserve">[NÚMERO DEL PROCESO] </v>
          </cell>
          <cell r="E2208">
            <v>0</v>
          </cell>
          <cell r="F2208">
            <v>0</v>
          </cell>
          <cell r="G2208">
            <v>0</v>
          </cell>
          <cell r="H2208">
            <v>0</v>
          </cell>
          <cell r="I2208">
            <v>0</v>
          </cell>
          <cell r="J2208">
            <v>0</v>
          </cell>
          <cell r="K2208">
            <v>0</v>
          </cell>
          <cell r="L2208">
            <v>0</v>
          </cell>
          <cell r="M2208">
            <v>0</v>
          </cell>
          <cell r="N2208">
            <v>0</v>
          </cell>
          <cell r="O2208">
            <v>0</v>
          </cell>
          <cell r="P2208">
            <v>0</v>
          </cell>
          <cell r="Q2208">
            <v>0</v>
          </cell>
        </row>
        <row r="2209">
          <cell r="C2209">
            <v>0</v>
          </cell>
          <cell r="D2209">
            <v>0</v>
          </cell>
          <cell r="E2209">
            <v>0</v>
          </cell>
          <cell r="F2209">
            <v>0</v>
          </cell>
          <cell r="G2209">
            <v>0</v>
          </cell>
          <cell r="H2209">
            <v>0</v>
          </cell>
          <cell r="I2209">
            <v>0</v>
          </cell>
          <cell r="J2209">
            <v>0</v>
          </cell>
          <cell r="K2209">
            <v>0</v>
          </cell>
          <cell r="L2209" t="str">
            <v>PÁGINA</v>
          </cell>
          <cell r="M2209">
            <v>1</v>
          </cell>
          <cell r="N2209" t="str">
            <v>DE</v>
          </cell>
          <cell r="O2209">
            <v>1</v>
          </cell>
          <cell r="P2209">
            <v>0</v>
          </cell>
          <cell r="Q2209">
            <v>0</v>
          </cell>
        </row>
        <row r="2210">
          <cell r="C2210">
            <v>0</v>
          </cell>
          <cell r="D2210" t="str">
            <v xml:space="preserve">ANALISIS DE PRECIOS UNITARIOS </v>
          </cell>
          <cell r="E2210">
            <v>0</v>
          </cell>
          <cell r="F2210">
            <v>0</v>
          </cell>
          <cell r="G2210">
            <v>0</v>
          </cell>
          <cell r="H2210">
            <v>0</v>
          </cell>
          <cell r="I2210">
            <v>0</v>
          </cell>
          <cell r="J2210">
            <v>0</v>
          </cell>
          <cell r="K2210">
            <v>0</v>
          </cell>
          <cell r="L2210">
            <v>0</v>
          </cell>
          <cell r="M2210">
            <v>0</v>
          </cell>
          <cell r="N2210">
            <v>0</v>
          </cell>
          <cell r="O2210">
            <v>0</v>
          </cell>
          <cell r="P2210">
            <v>0</v>
          </cell>
          <cell r="Q2210">
            <v>0</v>
          </cell>
        </row>
        <row r="2211">
          <cell r="C2211">
            <v>0</v>
          </cell>
          <cell r="D2211">
            <v>0</v>
          </cell>
          <cell r="E2211">
            <v>0</v>
          </cell>
          <cell r="F2211">
            <v>0</v>
          </cell>
          <cell r="G2211">
            <v>0</v>
          </cell>
          <cell r="H2211">
            <v>0</v>
          </cell>
          <cell r="I2211">
            <v>0</v>
          </cell>
          <cell r="J2211">
            <v>0</v>
          </cell>
          <cell r="K2211">
            <v>0</v>
          </cell>
          <cell r="L2211">
            <v>0</v>
          </cell>
          <cell r="M2211">
            <v>0</v>
          </cell>
          <cell r="N2211">
            <v>0</v>
          </cell>
          <cell r="O2211">
            <v>0</v>
          </cell>
          <cell r="P2211">
            <v>0</v>
          </cell>
          <cell r="Q2211">
            <v>0</v>
          </cell>
        </row>
        <row r="2212">
          <cell r="C2212">
            <v>0</v>
          </cell>
          <cell r="D2212">
            <v>0</v>
          </cell>
          <cell r="E2212">
            <v>0</v>
          </cell>
          <cell r="F2212">
            <v>0</v>
          </cell>
          <cell r="G2212">
            <v>0</v>
          </cell>
          <cell r="H2212">
            <v>0</v>
          </cell>
          <cell r="I2212">
            <v>0</v>
          </cell>
          <cell r="J2212">
            <v>0</v>
          </cell>
          <cell r="K2212">
            <v>0</v>
          </cell>
          <cell r="L2212" t="str">
            <v>FECHA</v>
          </cell>
          <cell r="M2212" t="str">
            <v>DD</v>
          </cell>
          <cell r="N2212" t="str">
            <v>MM</v>
          </cell>
          <cell r="O2212" t="str">
            <v>AA</v>
          </cell>
          <cell r="P2212">
            <v>0</v>
          </cell>
          <cell r="Q2212">
            <v>0</v>
          </cell>
        </row>
        <row r="2213">
          <cell r="C2213">
            <v>0</v>
          </cell>
          <cell r="D2213">
            <v>0</v>
          </cell>
          <cell r="E2213">
            <v>0</v>
          </cell>
          <cell r="F2213">
            <v>0</v>
          </cell>
          <cell r="G2213">
            <v>0</v>
          </cell>
          <cell r="H2213">
            <v>0</v>
          </cell>
          <cell r="I2213">
            <v>0</v>
          </cell>
          <cell r="J2213">
            <v>0</v>
          </cell>
          <cell r="K2213">
            <v>0</v>
          </cell>
          <cell r="L2213">
            <v>0</v>
          </cell>
          <cell r="M2213">
            <v>8</v>
          </cell>
          <cell r="N2213">
            <v>5</v>
          </cell>
          <cell r="O2213">
            <v>2023</v>
          </cell>
          <cell r="P2213">
            <v>0</v>
          </cell>
          <cell r="Q2213">
            <v>0</v>
          </cell>
        </row>
        <row r="2214">
          <cell r="C2214" t="str">
            <v>ITEMS DE LA PROPUESTA ECONÓMICA</v>
          </cell>
          <cell r="D2214">
            <v>0</v>
          </cell>
          <cell r="E2214">
            <v>0</v>
          </cell>
          <cell r="F2214">
            <v>0</v>
          </cell>
          <cell r="G2214">
            <v>0</v>
          </cell>
          <cell r="H2214">
            <v>0</v>
          </cell>
          <cell r="I2214" t="str">
            <v>ITEMS NO PREVISTOS</v>
          </cell>
          <cell r="J2214">
            <v>0</v>
          </cell>
          <cell r="K2214">
            <v>0</v>
          </cell>
          <cell r="L2214">
            <v>0</v>
          </cell>
          <cell r="M2214">
            <v>0</v>
          </cell>
          <cell r="N2214">
            <v>0</v>
          </cell>
          <cell r="O2214">
            <v>0</v>
          </cell>
          <cell r="P2214">
            <v>0</v>
          </cell>
          <cell r="Q2214">
            <v>0</v>
          </cell>
        </row>
        <row r="2215">
          <cell r="C2215">
            <v>0</v>
          </cell>
          <cell r="D2215">
            <v>0</v>
          </cell>
          <cell r="E2215">
            <v>0</v>
          </cell>
          <cell r="F2215">
            <v>0</v>
          </cell>
          <cell r="G2215">
            <v>0</v>
          </cell>
          <cell r="H2215">
            <v>0</v>
          </cell>
          <cell r="I2215">
            <v>0</v>
          </cell>
          <cell r="J2215">
            <v>0</v>
          </cell>
          <cell r="K2215">
            <v>0</v>
          </cell>
          <cell r="L2215">
            <v>0</v>
          </cell>
          <cell r="M2215">
            <v>0</v>
          </cell>
          <cell r="N2215">
            <v>0</v>
          </cell>
          <cell r="O2215">
            <v>0</v>
          </cell>
          <cell r="P2215">
            <v>0</v>
          </cell>
          <cell r="Q2215">
            <v>0</v>
          </cell>
        </row>
        <row r="2216">
          <cell r="C2216">
            <v>0</v>
          </cell>
          <cell r="D2216">
            <v>0</v>
          </cell>
          <cell r="E2216">
            <v>0</v>
          </cell>
          <cell r="F2216">
            <v>0</v>
          </cell>
          <cell r="G2216">
            <v>0</v>
          </cell>
          <cell r="H2216">
            <v>0</v>
          </cell>
          <cell r="I2216">
            <v>0</v>
          </cell>
          <cell r="J2216">
            <v>0</v>
          </cell>
          <cell r="K2216">
            <v>0</v>
          </cell>
          <cell r="L2216">
            <v>0</v>
          </cell>
          <cell r="M2216">
            <v>0</v>
          </cell>
          <cell r="N2216">
            <v>0</v>
          </cell>
          <cell r="O2216">
            <v>0</v>
          </cell>
          <cell r="P2216">
            <v>0</v>
          </cell>
          <cell r="Q2216">
            <v>0</v>
          </cell>
        </row>
        <row r="2217">
          <cell r="C2217">
            <v>0</v>
          </cell>
          <cell r="D2217">
            <v>0</v>
          </cell>
          <cell r="E2217">
            <v>0</v>
          </cell>
          <cell r="F2217">
            <v>0</v>
          </cell>
          <cell r="G2217">
            <v>0</v>
          </cell>
          <cell r="H2217">
            <v>0</v>
          </cell>
          <cell r="I2217">
            <v>0</v>
          </cell>
          <cell r="J2217">
            <v>0</v>
          </cell>
          <cell r="K2217">
            <v>0</v>
          </cell>
          <cell r="L2217">
            <v>0</v>
          </cell>
          <cell r="M2217">
            <v>0</v>
          </cell>
          <cell r="N2217">
            <v>0</v>
          </cell>
          <cell r="O2217">
            <v>0</v>
          </cell>
          <cell r="P2217">
            <v>0</v>
          </cell>
          <cell r="Q2217">
            <v>0</v>
          </cell>
        </row>
        <row r="2218">
          <cell r="C2218" t="str">
            <v>DATOS ESPECÍFICOS</v>
          </cell>
          <cell r="D2218">
            <v>0</v>
          </cell>
          <cell r="E2218">
            <v>0</v>
          </cell>
          <cell r="F2218">
            <v>0</v>
          </cell>
          <cell r="G2218">
            <v>0</v>
          </cell>
          <cell r="H2218">
            <v>0</v>
          </cell>
          <cell r="I2218">
            <v>0</v>
          </cell>
          <cell r="J2218">
            <v>0</v>
          </cell>
          <cell r="K2218">
            <v>0</v>
          </cell>
          <cell r="L2218">
            <v>0</v>
          </cell>
          <cell r="M2218">
            <v>0</v>
          </cell>
          <cell r="N2218">
            <v>0</v>
          </cell>
          <cell r="O2218">
            <v>0</v>
          </cell>
          <cell r="P2218">
            <v>0</v>
          </cell>
          <cell r="Q2218">
            <v>0</v>
          </cell>
        </row>
        <row r="2219">
          <cell r="C2219">
            <v>0</v>
          </cell>
          <cell r="D2219">
            <v>0</v>
          </cell>
          <cell r="E2219">
            <v>0</v>
          </cell>
          <cell r="F2219">
            <v>0</v>
          </cell>
          <cell r="G2219">
            <v>0</v>
          </cell>
          <cell r="H2219">
            <v>0</v>
          </cell>
          <cell r="I2219">
            <v>0</v>
          </cell>
          <cell r="J2219">
            <v>0</v>
          </cell>
          <cell r="K2219">
            <v>0</v>
          </cell>
          <cell r="L2219">
            <v>0</v>
          </cell>
          <cell r="M2219">
            <v>0</v>
          </cell>
          <cell r="N2219">
            <v>0</v>
          </cell>
          <cell r="O2219">
            <v>0</v>
          </cell>
          <cell r="P2219">
            <v>0</v>
          </cell>
          <cell r="Q2219">
            <v>0</v>
          </cell>
        </row>
        <row r="2220">
          <cell r="C2220" t="str">
            <v>ITEM</v>
          </cell>
          <cell r="D2220" t="str">
            <v>DESCRIPCIÓN</v>
          </cell>
          <cell r="E2220">
            <v>0</v>
          </cell>
          <cell r="F2220">
            <v>0</v>
          </cell>
          <cell r="G2220">
            <v>0</v>
          </cell>
          <cell r="H2220">
            <v>0</v>
          </cell>
          <cell r="I2220">
            <v>0</v>
          </cell>
          <cell r="J2220">
            <v>0</v>
          </cell>
          <cell r="K2220">
            <v>0</v>
          </cell>
          <cell r="L2220">
            <v>0</v>
          </cell>
          <cell r="M2220" t="str">
            <v>UNIDAD</v>
          </cell>
          <cell r="N2220">
            <v>0</v>
          </cell>
          <cell r="O2220" t="str">
            <v>CANTIDAD</v>
          </cell>
          <cell r="P2220">
            <v>0</v>
          </cell>
          <cell r="Q2220">
            <v>0</v>
          </cell>
        </row>
        <row r="2221">
          <cell r="C2221" t="str">
            <v>5.8.2</v>
          </cell>
          <cell r="D2221" t="str">
            <v>S.T.I de Tubería PVC-S Ø = 50 mm. Incluye limpiador, accesorios, pegante y todo lo necesario para su correcta construcción. La excavación y los llenos se pagaran en su ítem respectivo.</v>
          </cell>
          <cell r="E2221">
            <v>0</v>
          </cell>
          <cell r="F2221">
            <v>0</v>
          </cell>
          <cell r="G2221">
            <v>0</v>
          </cell>
          <cell r="H2221">
            <v>0</v>
          </cell>
          <cell r="I2221">
            <v>0</v>
          </cell>
          <cell r="J2221">
            <v>0</v>
          </cell>
          <cell r="K2221">
            <v>0</v>
          </cell>
          <cell r="L2221">
            <v>0</v>
          </cell>
          <cell r="M2221" t="str">
            <v>m</v>
          </cell>
          <cell r="N2221">
            <v>0</v>
          </cell>
          <cell r="O2221">
            <v>30</v>
          </cell>
          <cell r="P2221">
            <v>0</v>
          </cell>
          <cell r="Q2221">
            <v>0</v>
          </cell>
          <cell r="R2221">
            <v>22741</v>
          </cell>
          <cell r="S2221">
            <v>29320</v>
          </cell>
          <cell r="T2221">
            <v>1.54E-2</v>
          </cell>
          <cell r="U2221">
            <v>0.67549999999999999</v>
          </cell>
          <cell r="V2221">
            <v>0</v>
          </cell>
          <cell r="W2221">
            <v>0.309</v>
          </cell>
        </row>
        <row r="2222">
          <cell r="C2222" t="str">
            <v>I. EQUIPO</v>
          </cell>
          <cell r="D2222">
            <v>0</v>
          </cell>
          <cell r="E2222">
            <v>0</v>
          </cell>
          <cell r="F2222">
            <v>0</v>
          </cell>
          <cell r="G2222">
            <v>0</v>
          </cell>
          <cell r="H2222">
            <v>0</v>
          </cell>
          <cell r="I2222">
            <v>0</v>
          </cell>
          <cell r="J2222">
            <v>0</v>
          </cell>
          <cell r="K2222">
            <v>0</v>
          </cell>
          <cell r="L2222">
            <v>0</v>
          </cell>
          <cell r="M2222">
            <v>0</v>
          </cell>
          <cell r="N2222">
            <v>0</v>
          </cell>
          <cell r="O2222">
            <v>0</v>
          </cell>
          <cell r="P2222">
            <v>0</v>
          </cell>
          <cell r="Q2222">
            <v>0</v>
          </cell>
        </row>
        <row r="2223">
          <cell r="C2223">
            <v>0</v>
          </cell>
          <cell r="D2223">
            <v>0</v>
          </cell>
          <cell r="E2223">
            <v>0</v>
          </cell>
          <cell r="F2223">
            <v>0</v>
          </cell>
          <cell r="G2223">
            <v>0</v>
          </cell>
          <cell r="H2223">
            <v>0</v>
          </cell>
          <cell r="I2223">
            <v>0</v>
          </cell>
          <cell r="J2223">
            <v>0</v>
          </cell>
          <cell r="K2223">
            <v>0</v>
          </cell>
          <cell r="L2223">
            <v>0</v>
          </cell>
          <cell r="M2223">
            <v>0</v>
          </cell>
          <cell r="N2223">
            <v>0</v>
          </cell>
          <cell r="O2223">
            <v>0</v>
          </cell>
          <cell r="P2223">
            <v>0</v>
          </cell>
          <cell r="Q2223">
            <v>0</v>
          </cell>
        </row>
        <row r="2224">
          <cell r="C2224" t="str">
            <v>DESCRIPCIÓN</v>
          </cell>
          <cell r="D2224">
            <v>0</v>
          </cell>
          <cell r="E2224">
            <v>0</v>
          </cell>
          <cell r="F2224">
            <v>0</v>
          </cell>
          <cell r="G2224">
            <v>0</v>
          </cell>
          <cell r="H2224" t="str">
            <v>MARCA</v>
          </cell>
          <cell r="I2224">
            <v>0</v>
          </cell>
          <cell r="J2224" t="str">
            <v>TIPO</v>
          </cell>
          <cell r="K2224">
            <v>0</v>
          </cell>
          <cell r="L2224" t="str">
            <v>TARIFA/HORA</v>
          </cell>
          <cell r="M2224" t="str">
            <v>RENDIMIENTO</v>
          </cell>
          <cell r="N2224">
            <v>0</v>
          </cell>
          <cell r="O2224" t="str">
            <v>Vr. UNITARIO</v>
          </cell>
          <cell r="P2224">
            <v>0</v>
          </cell>
          <cell r="Q2224">
            <v>0</v>
          </cell>
        </row>
        <row r="2225">
          <cell r="C2225">
            <v>0</v>
          </cell>
          <cell r="D2225">
            <v>0</v>
          </cell>
          <cell r="E2225">
            <v>0</v>
          </cell>
          <cell r="F2225">
            <v>0</v>
          </cell>
          <cell r="G2225">
            <v>0</v>
          </cell>
          <cell r="H2225">
            <v>0</v>
          </cell>
          <cell r="I2225">
            <v>0</v>
          </cell>
          <cell r="J2225" t="str">
            <v/>
          </cell>
          <cell r="K2225">
            <v>0</v>
          </cell>
          <cell r="L2225" t="str">
            <v/>
          </cell>
          <cell r="M2225">
            <v>0</v>
          </cell>
          <cell r="N2225">
            <v>0</v>
          </cell>
          <cell r="O2225">
            <v>0</v>
          </cell>
          <cell r="P2225">
            <v>0</v>
          </cell>
          <cell r="Q2225">
            <v>0</v>
          </cell>
          <cell r="R2225">
            <v>0</v>
          </cell>
          <cell r="T2225">
            <v>0</v>
          </cell>
        </row>
        <row r="2226">
          <cell r="C2226">
            <v>0</v>
          </cell>
          <cell r="D2226">
            <v>0</v>
          </cell>
          <cell r="E2226">
            <v>0</v>
          </cell>
          <cell r="F2226">
            <v>0</v>
          </cell>
          <cell r="G2226">
            <v>0</v>
          </cell>
          <cell r="H2226">
            <v>0</v>
          </cell>
          <cell r="I2226">
            <v>0</v>
          </cell>
          <cell r="J2226" t="str">
            <v/>
          </cell>
          <cell r="K2226">
            <v>0</v>
          </cell>
          <cell r="L2226" t="str">
            <v/>
          </cell>
          <cell r="M2226">
            <v>0</v>
          </cell>
          <cell r="N2226">
            <v>0</v>
          </cell>
          <cell r="O2226">
            <v>0</v>
          </cell>
          <cell r="P2226">
            <v>0</v>
          </cell>
          <cell r="Q2226">
            <v>0</v>
          </cell>
          <cell r="R2226">
            <v>0</v>
          </cell>
          <cell r="T2226">
            <v>0</v>
          </cell>
        </row>
        <row r="2227">
          <cell r="C2227">
            <v>0</v>
          </cell>
          <cell r="D2227">
            <v>0</v>
          </cell>
          <cell r="E2227">
            <v>0</v>
          </cell>
          <cell r="F2227">
            <v>0</v>
          </cell>
          <cell r="G2227">
            <v>0</v>
          </cell>
          <cell r="H2227">
            <v>0</v>
          </cell>
          <cell r="I2227">
            <v>0</v>
          </cell>
          <cell r="J2227" t="str">
            <v/>
          </cell>
          <cell r="K2227">
            <v>0</v>
          </cell>
          <cell r="L2227" t="str">
            <v/>
          </cell>
          <cell r="M2227">
            <v>0</v>
          </cell>
          <cell r="N2227">
            <v>0</v>
          </cell>
          <cell r="O2227">
            <v>0</v>
          </cell>
          <cell r="P2227">
            <v>0</v>
          </cell>
          <cell r="Q2227">
            <v>0</v>
          </cell>
          <cell r="R2227">
            <v>0</v>
          </cell>
          <cell r="T2227">
            <v>0</v>
          </cell>
        </row>
        <row r="2228">
          <cell r="C2228" t="str">
            <v>Herramienta Menor (Como % de Mano de Obra)</v>
          </cell>
          <cell r="D2228">
            <v>0</v>
          </cell>
          <cell r="E2228">
            <v>0</v>
          </cell>
          <cell r="F2228">
            <v>0</v>
          </cell>
          <cell r="G2228">
            <v>0</v>
          </cell>
          <cell r="H2228">
            <v>0</v>
          </cell>
          <cell r="I2228">
            <v>0</v>
          </cell>
          <cell r="J2228" t="str">
            <v>Dia</v>
          </cell>
          <cell r="K2228">
            <v>0</v>
          </cell>
          <cell r="L2228">
            <v>7028</v>
          </cell>
          <cell r="M2228">
            <v>0.05</v>
          </cell>
          <cell r="N2228">
            <v>0</v>
          </cell>
          <cell r="O2228">
            <v>351</v>
          </cell>
          <cell r="P2228">
            <v>0</v>
          </cell>
          <cell r="Q2228">
            <v>0</v>
          </cell>
          <cell r="R2228">
            <v>10530</v>
          </cell>
          <cell r="T2228" t="str">
            <v>Herramienta Menor (Como % de Mano de Obra)</v>
          </cell>
        </row>
        <row r="2229">
          <cell r="C2229">
            <v>0</v>
          </cell>
          <cell r="D2229">
            <v>0</v>
          </cell>
          <cell r="E2229">
            <v>0</v>
          </cell>
          <cell r="F2229">
            <v>0</v>
          </cell>
          <cell r="G2229">
            <v>0</v>
          </cell>
          <cell r="H2229">
            <v>0</v>
          </cell>
          <cell r="I2229">
            <v>0</v>
          </cell>
          <cell r="J2229">
            <v>0</v>
          </cell>
          <cell r="K2229">
            <v>0</v>
          </cell>
          <cell r="L2229">
            <v>1.54E-2</v>
          </cell>
          <cell r="M2229" t="str">
            <v>SUBTOTAL $</v>
          </cell>
          <cell r="N2229">
            <v>0</v>
          </cell>
          <cell r="O2229">
            <v>351</v>
          </cell>
          <cell r="P2229">
            <v>0</v>
          </cell>
          <cell r="Q2229">
            <v>0</v>
          </cell>
          <cell r="T2229">
            <v>0</v>
          </cell>
        </row>
        <row r="2230">
          <cell r="C2230" t="str">
            <v>II. MATERIALES</v>
          </cell>
          <cell r="D2230">
            <v>0</v>
          </cell>
          <cell r="E2230">
            <v>0</v>
          </cell>
          <cell r="F2230">
            <v>0</v>
          </cell>
          <cell r="G2230">
            <v>0</v>
          </cell>
          <cell r="H2230">
            <v>0</v>
          </cell>
          <cell r="I2230">
            <v>0</v>
          </cell>
          <cell r="J2230">
            <v>0</v>
          </cell>
          <cell r="K2230">
            <v>0</v>
          </cell>
          <cell r="L2230">
            <v>0</v>
          </cell>
          <cell r="M2230">
            <v>0</v>
          </cell>
          <cell r="N2230">
            <v>0</v>
          </cell>
          <cell r="O2230">
            <v>0</v>
          </cell>
          <cell r="P2230">
            <v>0</v>
          </cell>
          <cell r="Q2230">
            <v>0</v>
          </cell>
          <cell r="T2230">
            <v>0</v>
          </cell>
        </row>
        <row r="2231">
          <cell r="C2231">
            <v>0</v>
          </cell>
          <cell r="D2231">
            <v>0</v>
          </cell>
          <cell r="E2231">
            <v>0</v>
          </cell>
          <cell r="F2231">
            <v>0</v>
          </cell>
          <cell r="G2231">
            <v>0</v>
          </cell>
          <cell r="H2231">
            <v>0</v>
          </cell>
          <cell r="I2231">
            <v>0</v>
          </cell>
          <cell r="J2231">
            <v>0</v>
          </cell>
          <cell r="K2231">
            <v>0</v>
          </cell>
          <cell r="L2231">
            <v>0</v>
          </cell>
          <cell r="M2231">
            <v>0</v>
          </cell>
          <cell r="N2231">
            <v>0</v>
          </cell>
          <cell r="O2231">
            <v>0</v>
          </cell>
          <cell r="P2231">
            <v>0</v>
          </cell>
          <cell r="Q2231">
            <v>0</v>
          </cell>
          <cell r="T2231">
            <v>0</v>
          </cell>
        </row>
        <row r="2232">
          <cell r="C2232" t="str">
            <v>DESCRIPCIÓN</v>
          </cell>
          <cell r="D2232">
            <v>0</v>
          </cell>
          <cell r="E2232">
            <v>0</v>
          </cell>
          <cell r="F2232">
            <v>0</v>
          </cell>
          <cell r="G2232">
            <v>0</v>
          </cell>
          <cell r="H2232">
            <v>0</v>
          </cell>
          <cell r="I2232">
            <v>0</v>
          </cell>
          <cell r="J2232">
            <v>0</v>
          </cell>
          <cell r="K2232" t="str">
            <v>UNIDAD</v>
          </cell>
          <cell r="L2232" t="str">
            <v>CANTIDAD</v>
          </cell>
          <cell r="M2232" t="str">
            <v>PRECIO UNIT.</v>
          </cell>
          <cell r="N2232">
            <v>0</v>
          </cell>
          <cell r="O2232" t="str">
            <v>Vr. UNITARIO</v>
          </cell>
          <cell r="P2232">
            <v>0</v>
          </cell>
          <cell r="Q2232">
            <v>0</v>
          </cell>
          <cell r="T2232">
            <v>0</v>
          </cell>
        </row>
        <row r="2233">
          <cell r="C2233" t="str">
            <v>Tubería PVC-S Ø= 2" x 6 m</v>
          </cell>
          <cell r="D2233">
            <v>0</v>
          </cell>
          <cell r="E2233">
            <v>0</v>
          </cell>
          <cell r="F2233">
            <v>0</v>
          </cell>
          <cell r="G2233">
            <v>0</v>
          </cell>
          <cell r="H2233">
            <v>0</v>
          </cell>
          <cell r="I2233">
            <v>0</v>
          </cell>
          <cell r="J2233">
            <v>0</v>
          </cell>
          <cell r="K2233" t="str">
            <v>u</v>
          </cell>
          <cell r="L2233">
            <v>0.17499999999999999</v>
          </cell>
          <cell r="M2233">
            <v>70800</v>
          </cell>
          <cell r="N2233">
            <v>0</v>
          </cell>
          <cell r="O2233">
            <v>12390</v>
          </cell>
          <cell r="P2233">
            <v>0</v>
          </cell>
          <cell r="Q2233">
            <v>0</v>
          </cell>
          <cell r="R2233">
            <v>5.25</v>
          </cell>
          <cell r="T2233" t="str">
            <v>Tubería PVC-S Ø= 2" x 6 m</v>
          </cell>
        </row>
        <row r="2234">
          <cell r="C2234" t="str">
            <v>Unión PVC-S Ø= 2"</v>
          </cell>
          <cell r="D2234">
            <v>0</v>
          </cell>
          <cell r="E2234">
            <v>0</v>
          </cell>
          <cell r="F2234">
            <v>0</v>
          </cell>
          <cell r="G2234">
            <v>0</v>
          </cell>
          <cell r="H2234">
            <v>0</v>
          </cell>
          <cell r="I2234">
            <v>0</v>
          </cell>
          <cell r="J2234">
            <v>0</v>
          </cell>
          <cell r="K2234" t="str">
            <v>u</v>
          </cell>
          <cell r="L2234">
            <v>0.16669999999999999</v>
          </cell>
          <cell r="M2234">
            <v>2438</v>
          </cell>
          <cell r="N2234">
            <v>0</v>
          </cell>
          <cell r="O2234">
            <v>406</v>
          </cell>
          <cell r="P2234">
            <v>0</v>
          </cell>
          <cell r="Q2234">
            <v>0</v>
          </cell>
          <cell r="R2234">
            <v>5</v>
          </cell>
          <cell r="T2234" t="str">
            <v>Unión PVC-S Ø= 2"</v>
          </cell>
        </row>
        <row r="2235">
          <cell r="C2235" t="str">
            <v>Codo 45º PVC-S CxC, Ø= 2".</v>
          </cell>
          <cell r="D2235">
            <v>0</v>
          </cell>
          <cell r="E2235">
            <v>0</v>
          </cell>
          <cell r="F2235">
            <v>0</v>
          </cell>
          <cell r="G2235">
            <v>0</v>
          </cell>
          <cell r="H2235">
            <v>0</v>
          </cell>
          <cell r="I2235">
            <v>0</v>
          </cell>
          <cell r="J2235">
            <v>0</v>
          </cell>
          <cell r="K2235" t="str">
            <v>U</v>
          </cell>
          <cell r="L2235">
            <v>0.1</v>
          </cell>
          <cell r="M2235">
            <v>3922</v>
          </cell>
          <cell r="N2235">
            <v>0</v>
          </cell>
          <cell r="O2235">
            <v>392</v>
          </cell>
          <cell r="P2235">
            <v>0</v>
          </cell>
          <cell r="Q2235">
            <v>0</v>
          </cell>
          <cell r="R2235">
            <v>3</v>
          </cell>
          <cell r="T2235" t="str">
            <v>Codo 45º PVC-S CxC, Ø= 2".</v>
          </cell>
        </row>
        <row r="2236">
          <cell r="C2236" t="str">
            <v>Codo 90º PVC-S CxC, Ø= 2".</v>
          </cell>
          <cell r="D2236">
            <v>0</v>
          </cell>
          <cell r="E2236">
            <v>0</v>
          </cell>
          <cell r="F2236">
            <v>0</v>
          </cell>
          <cell r="G2236">
            <v>0</v>
          </cell>
          <cell r="H2236">
            <v>0</v>
          </cell>
          <cell r="I2236">
            <v>0</v>
          </cell>
          <cell r="J2236">
            <v>0</v>
          </cell>
          <cell r="K2236" t="str">
            <v>U</v>
          </cell>
          <cell r="L2236">
            <v>0.1</v>
          </cell>
          <cell r="M2236">
            <v>3500</v>
          </cell>
          <cell r="N2236">
            <v>0</v>
          </cell>
          <cell r="O2236">
            <v>350</v>
          </cell>
          <cell r="P2236">
            <v>0</v>
          </cell>
          <cell r="Q2236">
            <v>0</v>
          </cell>
          <cell r="R2236">
            <v>3</v>
          </cell>
          <cell r="T2236" t="str">
            <v>Codo 90º PVC-S CxC, Ø= 2".</v>
          </cell>
        </row>
        <row r="2237">
          <cell r="C2237" t="str">
            <v>Yee PVC-S Ø= 2" - Pavco o equivalente.</v>
          </cell>
          <cell r="D2237">
            <v>0</v>
          </cell>
          <cell r="E2237">
            <v>0</v>
          </cell>
          <cell r="F2237">
            <v>0</v>
          </cell>
          <cell r="G2237">
            <v>0</v>
          </cell>
          <cell r="H2237">
            <v>0</v>
          </cell>
          <cell r="I2237">
            <v>0</v>
          </cell>
          <cell r="J2237">
            <v>0</v>
          </cell>
          <cell r="K2237" t="str">
            <v>U</v>
          </cell>
          <cell r="L2237">
            <v>0.1</v>
          </cell>
          <cell r="M2237">
            <v>6890</v>
          </cell>
          <cell r="N2237">
            <v>0</v>
          </cell>
          <cell r="O2237">
            <v>689</v>
          </cell>
          <cell r="P2237">
            <v>0</v>
          </cell>
          <cell r="Q2237">
            <v>0</v>
          </cell>
          <cell r="R2237">
            <v>3</v>
          </cell>
          <cell r="T2237" t="str">
            <v>Yee PVC-S Ø= 2" - Pavco o equivalente.</v>
          </cell>
        </row>
        <row r="2238">
          <cell r="C2238" t="str">
            <v xml:space="preserve">Sifon PVC-S Ø= 2" </v>
          </cell>
          <cell r="D2238">
            <v>0</v>
          </cell>
          <cell r="E2238">
            <v>0</v>
          </cell>
          <cell r="F2238">
            <v>0</v>
          </cell>
          <cell r="G2238">
            <v>0</v>
          </cell>
          <cell r="H2238">
            <v>0</v>
          </cell>
          <cell r="I2238">
            <v>0</v>
          </cell>
          <cell r="J2238">
            <v>0</v>
          </cell>
          <cell r="K2238" t="str">
            <v>u</v>
          </cell>
          <cell r="L2238">
            <v>0.05</v>
          </cell>
          <cell r="M2238">
            <v>3498</v>
          </cell>
          <cell r="N2238">
            <v>0</v>
          </cell>
          <cell r="O2238">
            <v>175</v>
          </cell>
          <cell r="P2238">
            <v>0</v>
          </cell>
          <cell r="Q2238">
            <v>0</v>
          </cell>
          <cell r="R2238">
            <v>1.5</v>
          </cell>
          <cell r="T2238" t="str">
            <v xml:space="preserve">Sifon PVC-S Ø= 2" </v>
          </cell>
        </row>
        <row r="2239">
          <cell r="C2239" t="str">
            <v>Soldadura liquida PVC 1/4 de Gl</v>
          </cell>
          <cell r="D2239">
            <v>0</v>
          </cell>
          <cell r="E2239">
            <v>0</v>
          </cell>
          <cell r="F2239">
            <v>0</v>
          </cell>
          <cell r="G2239">
            <v>0</v>
          </cell>
          <cell r="H2239">
            <v>0</v>
          </cell>
          <cell r="I2239">
            <v>0</v>
          </cell>
          <cell r="J2239">
            <v>0</v>
          </cell>
          <cell r="K2239" t="str">
            <v>u</v>
          </cell>
          <cell r="L2239">
            <v>2.1999999999999999E-2</v>
          </cell>
          <cell r="M2239">
            <v>10695</v>
          </cell>
          <cell r="N2239">
            <v>0</v>
          </cell>
          <cell r="O2239">
            <v>235</v>
          </cell>
          <cell r="P2239">
            <v>0</v>
          </cell>
          <cell r="Q2239">
            <v>0</v>
          </cell>
          <cell r="R2239">
            <v>0.66</v>
          </cell>
          <cell r="T2239" t="str">
            <v>Soldadura liquida PVC 1/4 de Gl</v>
          </cell>
        </row>
        <row r="2240">
          <cell r="C2240" t="str">
            <v xml:space="preserve">Removedor PVC 1/4 galon </v>
          </cell>
          <cell r="D2240">
            <v>0</v>
          </cell>
          <cell r="E2240">
            <v>0</v>
          </cell>
          <cell r="F2240">
            <v>0</v>
          </cell>
          <cell r="G2240">
            <v>0</v>
          </cell>
          <cell r="H2240">
            <v>0</v>
          </cell>
          <cell r="I2240">
            <v>0</v>
          </cell>
          <cell r="J2240">
            <v>0</v>
          </cell>
          <cell r="K2240" t="str">
            <v>u</v>
          </cell>
          <cell r="L2240">
            <v>2.1999999999999999E-2</v>
          </cell>
          <cell r="M2240">
            <v>32934</v>
          </cell>
          <cell r="N2240">
            <v>0</v>
          </cell>
          <cell r="O2240">
            <v>725</v>
          </cell>
          <cell r="P2240">
            <v>0</v>
          </cell>
          <cell r="Q2240">
            <v>0</v>
          </cell>
          <cell r="R2240">
            <v>0.66</v>
          </cell>
          <cell r="T2240" t="str">
            <v xml:space="preserve">Removedor PVC 1/4 galon </v>
          </cell>
        </row>
        <row r="2241">
          <cell r="C2241">
            <v>0</v>
          </cell>
          <cell r="D2241">
            <v>0</v>
          </cell>
          <cell r="E2241">
            <v>0</v>
          </cell>
          <cell r="F2241">
            <v>0</v>
          </cell>
          <cell r="G2241">
            <v>0</v>
          </cell>
          <cell r="H2241">
            <v>0</v>
          </cell>
          <cell r="I2241">
            <v>0</v>
          </cell>
          <cell r="J2241">
            <v>0</v>
          </cell>
          <cell r="K2241">
            <v>0</v>
          </cell>
          <cell r="L2241">
            <v>0.67549999999999999</v>
          </cell>
          <cell r="M2241" t="str">
            <v>SUBTOTAL $</v>
          </cell>
          <cell r="N2241">
            <v>0</v>
          </cell>
          <cell r="O2241">
            <v>15362</v>
          </cell>
          <cell r="P2241">
            <v>0</v>
          </cell>
          <cell r="Q2241">
            <v>0</v>
          </cell>
          <cell r="T2241">
            <v>0</v>
          </cell>
        </row>
        <row r="2242">
          <cell r="C2242" t="str">
            <v>III. TRANSPORTES</v>
          </cell>
          <cell r="D2242">
            <v>0</v>
          </cell>
          <cell r="E2242">
            <v>0</v>
          </cell>
          <cell r="F2242">
            <v>0</v>
          </cell>
          <cell r="G2242">
            <v>0</v>
          </cell>
          <cell r="H2242">
            <v>0</v>
          </cell>
          <cell r="I2242">
            <v>0</v>
          </cell>
          <cell r="J2242">
            <v>0</v>
          </cell>
          <cell r="K2242">
            <v>0</v>
          </cell>
          <cell r="L2242">
            <v>0</v>
          </cell>
          <cell r="M2242">
            <v>0</v>
          </cell>
          <cell r="N2242">
            <v>0</v>
          </cell>
          <cell r="O2242">
            <v>0</v>
          </cell>
          <cell r="P2242">
            <v>0</v>
          </cell>
          <cell r="Q2242">
            <v>0</v>
          </cell>
          <cell r="T2242">
            <v>0</v>
          </cell>
        </row>
        <row r="2243">
          <cell r="C2243">
            <v>0</v>
          </cell>
          <cell r="D2243">
            <v>0</v>
          </cell>
          <cell r="E2243">
            <v>0</v>
          </cell>
          <cell r="F2243">
            <v>0</v>
          </cell>
          <cell r="G2243">
            <v>0</v>
          </cell>
          <cell r="H2243">
            <v>0</v>
          </cell>
          <cell r="I2243">
            <v>0</v>
          </cell>
          <cell r="J2243">
            <v>0</v>
          </cell>
          <cell r="K2243">
            <v>0</v>
          </cell>
          <cell r="L2243">
            <v>0</v>
          </cell>
          <cell r="M2243">
            <v>0</v>
          </cell>
          <cell r="N2243">
            <v>0</v>
          </cell>
          <cell r="O2243">
            <v>0</v>
          </cell>
          <cell r="P2243">
            <v>0</v>
          </cell>
          <cell r="Q2243">
            <v>0</v>
          </cell>
          <cell r="T2243">
            <v>0</v>
          </cell>
        </row>
        <row r="2244">
          <cell r="C2244" t="str">
            <v>MATERIAL</v>
          </cell>
          <cell r="D2244">
            <v>0</v>
          </cell>
          <cell r="E2244">
            <v>0</v>
          </cell>
          <cell r="F2244">
            <v>0</v>
          </cell>
          <cell r="G2244">
            <v>0</v>
          </cell>
          <cell r="H2244">
            <v>0</v>
          </cell>
          <cell r="I2244">
            <v>0</v>
          </cell>
          <cell r="J2244" t="str">
            <v>VOL. o PESO</v>
          </cell>
          <cell r="K2244" t="str">
            <v>DISTANCIA</v>
          </cell>
          <cell r="L2244" t="str">
            <v>M3 o Ton/Km</v>
          </cell>
          <cell r="M2244" t="str">
            <v>TARIFA</v>
          </cell>
          <cell r="N2244">
            <v>0</v>
          </cell>
          <cell r="O2244" t="str">
            <v>Vr. UNITARIO</v>
          </cell>
          <cell r="P2244">
            <v>0</v>
          </cell>
          <cell r="Q2244">
            <v>0</v>
          </cell>
          <cell r="T2244">
            <v>0</v>
          </cell>
        </row>
        <row r="2245">
          <cell r="C2245">
            <v>0</v>
          </cell>
          <cell r="D2245">
            <v>0</v>
          </cell>
          <cell r="E2245">
            <v>0</v>
          </cell>
          <cell r="F2245">
            <v>0</v>
          </cell>
          <cell r="G2245">
            <v>0</v>
          </cell>
          <cell r="H2245">
            <v>0</v>
          </cell>
          <cell r="I2245">
            <v>0</v>
          </cell>
          <cell r="J2245" t="str">
            <v/>
          </cell>
          <cell r="K2245">
            <v>0</v>
          </cell>
          <cell r="L2245">
            <v>0</v>
          </cell>
          <cell r="M2245">
            <v>0</v>
          </cell>
          <cell r="N2245">
            <v>0</v>
          </cell>
          <cell r="O2245">
            <v>0</v>
          </cell>
          <cell r="P2245">
            <v>0</v>
          </cell>
          <cell r="Q2245">
            <v>0</v>
          </cell>
          <cell r="R2245">
            <v>0</v>
          </cell>
          <cell r="T2245">
            <v>0</v>
          </cell>
        </row>
        <row r="2246">
          <cell r="C2246">
            <v>0</v>
          </cell>
          <cell r="D2246">
            <v>0</v>
          </cell>
          <cell r="E2246">
            <v>0</v>
          </cell>
          <cell r="F2246">
            <v>0</v>
          </cell>
          <cell r="G2246">
            <v>0</v>
          </cell>
          <cell r="H2246">
            <v>0</v>
          </cell>
          <cell r="I2246">
            <v>0</v>
          </cell>
          <cell r="J2246" t="str">
            <v/>
          </cell>
          <cell r="K2246">
            <v>0</v>
          </cell>
          <cell r="L2246">
            <v>0</v>
          </cell>
          <cell r="M2246">
            <v>0</v>
          </cell>
          <cell r="N2246">
            <v>0</v>
          </cell>
          <cell r="O2246">
            <v>0</v>
          </cell>
          <cell r="P2246">
            <v>0</v>
          </cell>
          <cell r="Q2246">
            <v>0</v>
          </cell>
          <cell r="R2246">
            <v>0</v>
          </cell>
          <cell r="T2246">
            <v>0</v>
          </cell>
        </row>
        <row r="2247">
          <cell r="C2247">
            <v>0</v>
          </cell>
          <cell r="D2247">
            <v>0</v>
          </cell>
          <cell r="E2247">
            <v>0</v>
          </cell>
          <cell r="F2247">
            <v>0</v>
          </cell>
          <cell r="G2247">
            <v>0</v>
          </cell>
          <cell r="H2247">
            <v>0</v>
          </cell>
          <cell r="I2247">
            <v>0</v>
          </cell>
          <cell r="J2247" t="str">
            <v/>
          </cell>
          <cell r="K2247">
            <v>0</v>
          </cell>
          <cell r="L2247">
            <v>0</v>
          </cell>
          <cell r="M2247">
            <v>0</v>
          </cell>
          <cell r="N2247">
            <v>0</v>
          </cell>
          <cell r="O2247">
            <v>0</v>
          </cell>
          <cell r="P2247">
            <v>0</v>
          </cell>
          <cell r="Q2247">
            <v>0</v>
          </cell>
          <cell r="R2247">
            <v>0</v>
          </cell>
          <cell r="T2247">
            <v>0</v>
          </cell>
        </row>
        <row r="2248">
          <cell r="C2248">
            <v>0</v>
          </cell>
          <cell r="D2248">
            <v>0</v>
          </cell>
          <cell r="E2248">
            <v>0</v>
          </cell>
          <cell r="F2248">
            <v>0</v>
          </cell>
          <cell r="G2248">
            <v>0</v>
          </cell>
          <cell r="H2248">
            <v>0</v>
          </cell>
          <cell r="I2248">
            <v>0</v>
          </cell>
          <cell r="J2248">
            <v>0</v>
          </cell>
          <cell r="K2248">
            <v>0</v>
          </cell>
          <cell r="L2248">
            <v>0</v>
          </cell>
          <cell r="M2248" t="str">
            <v>SUBTOTAL $</v>
          </cell>
          <cell r="N2248">
            <v>0</v>
          </cell>
          <cell r="O2248">
            <v>0</v>
          </cell>
          <cell r="P2248">
            <v>0</v>
          </cell>
          <cell r="Q2248">
            <v>0</v>
          </cell>
          <cell r="T2248">
            <v>0</v>
          </cell>
        </row>
        <row r="2249">
          <cell r="C2249" t="str">
            <v>IV. MANO DE OBRA</v>
          </cell>
          <cell r="D2249">
            <v>0</v>
          </cell>
          <cell r="E2249">
            <v>0</v>
          </cell>
          <cell r="F2249">
            <v>0</v>
          </cell>
          <cell r="G2249">
            <v>0</v>
          </cell>
          <cell r="H2249">
            <v>0</v>
          </cell>
          <cell r="I2249">
            <v>0</v>
          </cell>
          <cell r="J2249">
            <v>0</v>
          </cell>
          <cell r="K2249">
            <v>0</v>
          </cell>
          <cell r="L2249">
            <v>0</v>
          </cell>
          <cell r="M2249">
            <v>0</v>
          </cell>
          <cell r="N2249">
            <v>0</v>
          </cell>
          <cell r="O2249">
            <v>0</v>
          </cell>
          <cell r="P2249">
            <v>0</v>
          </cell>
          <cell r="Q2249">
            <v>0</v>
          </cell>
          <cell r="T2249">
            <v>0</v>
          </cell>
        </row>
        <row r="2250">
          <cell r="C2250">
            <v>0</v>
          </cell>
          <cell r="D2250">
            <v>0</v>
          </cell>
          <cell r="E2250">
            <v>0</v>
          </cell>
          <cell r="F2250">
            <v>0</v>
          </cell>
          <cell r="G2250">
            <v>0</v>
          </cell>
          <cell r="H2250">
            <v>0</v>
          </cell>
          <cell r="I2250">
            <v>0</v>
          </cell>
          <cell r="J2250">
            <v>0</v>
          </cell>
          <cell r="K2250">
            <v>0</v>
          </cell>
          <cell r="L2250">
            <v>0</v>
          </cell>
          <cell r="M2250">
            <v>0</v>
          </cell>
          <cell r="N2250">
            <v>0</v>
          </cell>
          <cell r="O2250">
            <v>0</v>
          </cell>
          <cell r="P2250">
            <v>0</v>
          </cell>
          <cell r="Q2250">
            <v>0</v>
          </cell>
          <cell r="T2250">
            <v>0</v>
          </cell>
        </row>
        <row r="2251">
          <cell r="C2251" t="str">
            <v>TRABAJADOR</v>
          </cell>
          <cell r="D2251">
            <v>0</v>
          </cell>
          <cell r="E2251">
            <v>0</v>
          </cell>
          <cell r="F2251">
            <v>0</v>
          </cell>
          <cell r="G2251">
            <v>0</v>
          </cell>
          <cell r="H2251">
            <v>0</v>
          </cell>
          <cell r="I2251" t="str">
            <v>CANTIDAD</v>
          </cell>
          <cell r="J2251" t="str">
            <v>JORNAL</v>
          </cell>
          <cell r="K2251" t="str">
            <v>PRESTACIONES</v>
          </cell>
          <cell r="L2251" t="str">
            <v>JORNAL TOTAL</v>
          </cell>
          <cell r="M2251" t="str">
            <v>RENDIMIENTO</v>
          </cell>
          <cell r="N2251">
            <v>0</v>
          </cell>
          <cell r="O2251" t="str">
            <v>Vr. UNITARIO</v>
          </cell>
          <cell r="P2251">
            <v>0</v>
          </cell>
          <cell r="Q2251">
            <v>0</v>
          </cell>
          <cell r="R2251">
            <v>0</v>
          </cell>
          <cell r="T2251">
            <v>0</v>
          </cell>
        </row>
        <row r="2252">
          <cell r="C2252" t="str">
            <v>Oficial</v>
          </cell>
          <cell r="D2252">
            <v>0</v>
          </cell>
          <cell r="E2252">
            <v>0</v>
          </cell>
          <cell r="F2252">
            <v>0</v>
          </cell>
          <cell r="G2252">
            <v>0</v>
          </cell>
          <cell r="H2252">
            <v>0</v>
          </cell>
          <cell r="I2252">
            <v>1</v>
          </cell>
          <cell r="J2252">
            <v>88160</v>
          </cell>
          <cell r="K2252">
            <v>1.6933</v>
          </cell>
          <cell r="L2252">
            <v>149281</v>
          </cell>
          <cell r="M2252">
            <v>36</v>
          </cell>
          <cell r="N2252">
            <v>0</v>
          </cell>
          <cell r="O2252">
            <v>4147</v>
          </cell>
          <cell r="P2252">
            <v>0</v>
          </cell>
          <cell r="Q2252">
            <v>0</v>
          </cell>
          <cell r="R2252">
            <v>0.83</v>
          </cell>
          <cell r="T2252" t="str">
            <v>Oficial</v>
          </cell>
        </row>
        <row r="2253">
          <cell r="C2253" t="str">
            <v>Ayudante Entendido</v>
          </cell>
          <cell r="D2253">
            <v>0</v>
          </cell>
          <cell r="E2253">
            <v>0</v>
          </cell>
          <cell r="F2253">
            <v>0</v>
          </cell>
          <cell r="G2253">
            <v>0</v>
          </cell>
          <cell r="H2253">
            <v>0</v>
          </cell>
          <cell r="I2253">
            <v>1</v>
          </cell>
          <cell r="J2253">
            <v>60367</v>
          </cell>
          <cell r="K2253">
            <v>1.7181</v>
          </cell>
          <cell r="L2253">
            <v>103717</v>
          </cell>
          <cell r="M2253">
            <v>36</v>
          </cell>
          <cell r="N2253">
            <v>0</v>
          </cell>
          <cell r="O2253">
            <v>2881</v>
          </cell>
          <cell r="P2253">
            <v>0</v>
          </cell>
          <cell r="Q2253">
            <v>0</v>
          </cell>
          <cell r="R2253">
            <v>0.83</v>
          </cell>
          <cell r="T2253" t="str">
            <v>Ayudante Entendido</v>
          </cell>
        </row>
        <row r="2254">
          <cell r="C2254">
            <v>0</v>
          </cell>
          <cell r="D2254">
            <v>0</v>
          </cell>
          <cell r="E2254">
            <v>0</v>
          </cell>
          <cell r="F2254">
            <v>0</v>
          </cell>
          <cell r="G2254">
            <v>0</v>
          </cell>
          <cell r="H2254">
            <v>0</v>
          </cell>
          <cell r="I2254">
            <v>0</v>
          </cell>
          <cell r="J2254">
            <v>0</v>
          </cell>
          <cell r="K2254">
            <v>0</v>
          </cell>
          <cell r="L2254">
            <v>0</v>
          </cell>
          <cell r="M2254">
            <v>0</v>
          </cell>
          <cell r="N2254">
            <v>0</v>
          </cell>
          <cell r="O2254">
            <v>0</v>
          </cell>
          <cell r="P2254">
            <v>0</v>
          </cell>
          <cell r="Q2254">
            <v>0</v>
          </cell>
          <cell r="R2254">
            <v>0</v>
          </cell>
          <cell r="T2254">
            <v>0</v>
          </cell>
        </row>
        <row r="2255">
          <cell r="C2255">
            <v>0</v>
          </cell>
          <cell r="D2255">
            <v>0</v>
          </cell>
          <cell r="E2255">
            <v>0</v>
          </cell>
          <cell r="F2255">
            <v>0</v>
          </cell>
          <cell r="G2255">
            <v>0</v>
          </cell>
          <cell r="H2255">
            <v>0</v>
          </cell>
          <cell r="I2255">
            <v>0</v>
          </cell>
          <cell r="J2255">
            <v>0</v>
          </cell>
          <cell r="K2255">
            <v>0</v>
          </cell>
          <cell r="L2255">
            <v>0.309</v>
          </cell>
          <cell r="M2255" t="str">
            <v>SUBTOTAL $</v>
          </cell>
          <cell r="N2255">
            <v>0</v>
          </cell>
          <cell r="O2255">
            <v>7028</v>
          </cell>
          <cell r="P2255">
            <v>0</v>
          </cell>
          <cell r="Q2255">
            <v>0</v>
          </cell>
          <cell r="T2255">
            <v>0</v>
          </cell>
        </row>
        <row r="2256">
          <cell r="C2256">
            <v>0</v>
          </cell>
          <cell r="D2256">
            <v>0</v>
          </cell>
          <cell r="E2256">
            <v>0</v>
          </cell>
          <cell r="F2256">
            <v>0</v>
          </cell>
          <cell r="G2256">
            <v>0</v>
          </cell>
          <cell r="H2256">
            <v>0</v>
          </cell>
          <cell r="I2256">
            <v>0</v>
          </cell>
          <cell r="J2256">
            <v>0</v>
          </cell>
          <cell r="K2256">
            <v>0</v>
          </cell>
          <cell r="L2256">
            <v>0</v>
          </cell>
          <cell r="M2256">
            <v>0</v>
          </cell>
          <cell r="N2256">
            <v>0</v>
          </cell>
          <cell r="O2256">
            <v>0</v>
          </cell>
          <cell r="P2256">
            <v>0</v>
          </cell>
          <cell r="Q2256">
            <v>0</v>
          </cell>
        </row>
        <row r="2257">
          <cell r="C2257" t="str">
            <v>TOTAL COSTO DIRECTO $</v>
          </cell>
          <cell r="D2257">
            <v>0</v>
          </cell>
          <cell r="E2257">
            <v>0</v>
          </cell>
          <cell r="F2257">
            <v>0</v>
          </cell>
          <cell r="G2257">
            <v>0</v>
          </cell>
          <cell r="H2257">
            <v>0</v>
          </cell>
          <cell r="I2257">
            <v>0</v>
          </cell>
          <cell r="J2257">
            <v>0</v>
          </cell>
          <cell r="K2257">
            <v>0</v>
          </cell>
          <cell r="L2257">
            <v>0</v>
          </cell>
          <cell r="M2257">
            <v>0</v>
          </cell>
          <cell r="N2257">
            <v>0</v>
          </cell>
          <cell r="O2257">
            <v>22741</v>
          </cell>
          <cell r="P2257">
            <v>0</v>
          </cell>
          <cell r="Q2257">
            <v>0</v>
          </cell>
        </row>
        <row r="2258">
          <cell r="C2258" t="str">
            <v>V. COSTOS INDIRECTOS</v>
          </cell>
          <cell r="D2258">
            <v>0</v>
          </cell>
          <cell r="E2258">
            <v>0</v>
          </cell>
          <cell r="F2258">
            <v>0</v>
          </cell>
          <cell r="G2258">
            <v>0</v>
          </cell>
          <cell r="H2258">
            <v>0</v>
          </cell>
          <cell r="I2258">
            <v>0</v>
          </cell>
          <cell r="J2258">
            <v>0</v>
          </cell>
          <cell r="K2258">
            <v>0</v>
          </cell>
          <cell r="L2258">
            <v>0</v>
          </cell>
          <cell r="M2258">
            <v>0</v>
          </cell>
          <cell r="N2258">
            <v>0</v>
          </cell>
          <cell r="O2258">
            <v>0</v>
          </cell>
          <cell r="P2258">
            <v>0</v>
          </cell>
          <cell r="Q2258">
            <v>0</v>
          </cell>
        </row>
        <row r="2259">
          <cell r="C2259">
            <v>0</v>
          </cell>
          <cell r="D2259">
            <v>0</v>
          </cell>
          <cell r="E2259">
            <v>0</v>
          </cell>
          <cell r="F2259">
            <v>0</v>
          </cell>
          <cell r="G2259">
            <v>0</v>
          </cell>
          <cell r="H2259">
            <v>0</v>
          </cell>
          <cell r="I2259">
            <v>0</v>
          </cell>
          <cell r="J2259">
            <v>0</v>
          </cell>
          <cell r="K2259">
            <v>0</v>
          </cell>
          <cell r="L2259">
            <v>0</v>
          </cell>
          <cell r="M2259">
            <v>0</v>
          </cell>
          <cell r="N2259">
            <v>0</v>
          </cell>
          <cell r="O2259">
            <v>0</v>
          </cell>
          <cell r="P2259">
            <v>0</v>
          </cell>
          <cell r="Q2259">
            <v>0</v>
          </cell>
        </row>
        <row r="2260">
          <cell r="C2260" t="str">
            <v>Descripción</v>
          </cell>
          <cell r="D2260">
            <v>0</v>
          </cell>
          <cell r="E2260">
            <v>0</v>
          </cell>
          <cell r="F2260">
            <v>0</v>
          </cell>
          <cell r="G2260">
            <v>0</v>
          </cell>
          <cell r="H2260">
            <v>0</v>
          </cell>
          <cell r="I2260">
            <v>0</v>
          </cell>
          <cell r="J2260">
            <v>0</v>
          </cell>
          <cell r="K2260">
            <v>0</v>
          </cell>
          <cell r="L2260" t="str">
            <v>Porcentaje</v>
          </cell>
          <cell r="M2260" t="str">
            <v>Valor Total</v>
          </cell>
          <cell r="N2260">
            <v>0</v>
          </cell>
          <cell r="O2260">
            <v>0</v>
          </cell>
          <cell r="P2260">
            <v>0</v>
          </cell>
          <cell r="Q2260">
            <v>0</v>
          </cell>
        </row>
        <row r="2261">
          <cell r="C2261" t="str">
            <v>ADMINISTRACION</v>
          </cell>
          <cell r="D2261">
            <v>0</v>
          </cell>
          <cell r="E2261">
            <v>0</v>
          </cell>
          <cell r="F2261">
            <v>0</v>
          </cell>
          <cell r="G2261">
            <v>0</v>
          </cell>
          <cell r="H2261">
            <v>0</v>
          </cell>
          <cell r="I2261">
            <v>0</v>
          </cell>
          <cell r="J2261">
            <v>0</v>
          </cell>
          <cell r="K2261">
            <v>0</v>
          </cell>
          <cell r="L2261">
            <v>0.23930000000000001</v>
          </cell>
          <cell r="M2261">
            <v>5442</v>
          </cell>
          <cell r="N2261">
            <v>0</v>
          </cell>
          <cell r="O2261">
            <v>0</v>
          </cell>
          <cell r="P2261">
            <v>0</v>
          </cell>
          <cell r="Q2261">
            <v>0</v>
          </cell>
        </row>
        <row r="2262">
          <cell r="C2262" t="str">
            <v xml:space="preserve">IMPREVISTOS </v>
          </cell>
          <cell r="D2262">
            <v>0</v>
          </cell>
          <cell r="E2262">
            <v>0</v>
          </cell>
          <cell r="F2262">
            <v>0</v>
          </cell>
          <cell r="G2262">
            <v>0</v>
          </cell>
          <cell r="H2262">
            <v>0</v>
          </cell>
          <cell r="I2262">
            <v>0</v>
          </cell>
          <cell r="J2262">
            <v>0</v>
          </cell>
          <cell r="K2262">
            <v>0</v>
          </cell>
          <cell r="L2262">
            <v>0</v>
          </cell>
          <cell r="M2262">
            <v>0</v>
          </cell>
          <cell r="N2262">
            <v>0</v>
          </cell>
          <cell r="O2262">
            <v>0</v>
          </cell>
          <cell r="P2262">
            <v>0</v>
          </cell>
          <cell r="Q2262">
            <v>0</v>
          </cell>
        </row>
        <row r="2263">
          <cell r="C2263" t="str">
            <v>UTILIDAD</v>
          </cell>
          <cell r="D2263">
            <v>0</v>
          </cell>
          <cell r="E2263">
            <v>0</v>
          </cell>
          <cell r="F2263">
            <v>0</v>
          </cell>
          <cell r="G2263">
            <v>0</v>
          </cell>
          <cell r="H2263">
            <v>0</v>
          </cell>
          <cell r="I2263">
            <v>0</v>
          </cell>
          <cell r="J2263">
            <v>0</v>
          </cell>
          <cell r="K2263">
            <v>0</v>
          </cell>
          <cell r="L2263">
            <v>0.05</v>
          </cell>
          <cell r="M2263">
            <v>1137</v>
          </cell>
          <cell r="N2263">
            <v>0</v>
          </cell>
          <cell r="O2263">
            <v>0</v>
          </cell>
          <cell r="P2263">
            <v>0</v>
          </cell>
          <cell r="Q2263">
            <v>0</v>
          </cell>
        </row>
        <row r="2264">
          <cell r="C2264" t="str">
            <v>SUBTOTAL $</v>
          </cell>
          <cell r="D2264">
            <v>0</v>
          </cell>
          <cell r="E2264">
            <v>0</v>
          </cell>
          <cell r="F2264">
            <v>0</v>
          </cell>
          <cell r="G2264">
            <v>0</v>
          </cell>
          <cell r="H2264">
            <v>0</v>
          </cell>
          <cell r="I2264">
            <v>0</v>
          </cell>
          <cell r="J2264">
            <v>0</v>
          </cell>
          <cell r="K2264">
            <v>0</v>
          </cell>
          <cell r="L2264">
            <v>0</v>
          </cell>
          <cell r="M2264">
            <v>0</v>
          </cell>
          <cell r="N2264">
            <v>0</v>
          </cell>
          <cell r="O2264">
            <v>6579</v>
          </cell>
          <cell r="P2264">
            <v>0</v>
          </cell>
          <cell r="Q2264">
            <v>0</v>
          </cell>
        </row>
        <row r="2265">
          <cell r="C2265">
            <v>0</v>
          </cell>
          <cell r="D2265">
            <v>0</v>
          </cell>
          <cell r="E2265">
            <v>0</v>
          </cell>
          <cell r="F2265">
            <v>0</v>
          </cell>
          <cell r="G2265">
            <v>0</v>
          </cell>
          <cell r="H2265">
            <v>0</v>
          </cell>
          <cell r="I2265">
            <v>0</v>
          </cell>
          <cell r="J2265">
            <v>0</v>
          </cell>
          <cell r="K2265">
            <v>0</v>
          </cell>
          <cell r="L2265">
            <v>0</v>
          </cell>
          <cell r="M2265">
            <v>0</v>
          </cell>
          <cell r="N2265">
            <v>0</v>
          </cell>
          <cell r="O2265">
            <v>0</v>
          </cell>
          <cell r="P2265">
            <v>0</v>
          </cell>
          <cell r="Q2265">
            <v>0</v>
          </cell>
        </row>
        <row r="2266">
          <cell r="C2266" t="str">
            <v>Precio Unitario Total Aproximado al peso $</v>
          </cell>
          <cell r="D2266">
            <v>0</v>
          </cell>
          <cell r="E2266">
            <v>0</v>
          </cell>
          <cell r="F2266">
            <v>0</v>
          </cell>
          <cell r="G2266">
            <v>0</v>
          </cell>
          <cell r="H2266">
            <v>0</v>
          </cell>
          <cell r="I2266">
            <v>0</v>
          </cell>
          <cell r="J2266">
            <v>0</v>
          </cell>
          <cell r="K2266">
            <v>0</v>
          </cell>
          <cell r="L2266">
            <v>0</v>
          </cell>
          <cell r="M2266">
            <v>0</v>
          </cell>
          <cell r="N2266">
            <v>0</v>
          </cell>
          <cell r="O2266">
            <v>29320</v>
          </cell>
          <cell r="P2266">
            <v>0</v>
          </cell>
          <cell r="Q2266">
            <v>0</v>
          </cell>
        </row>
        <row r="2267">
          <cell r="C2267">
            <v>0</v>
          </cell>
          <cell r="D2267">
            <v>0</v>
          </cell>
          <cell r="E2267">
            <v>0</v>
          </cell>
          <cell r="F2267">
            <v>0</v>
          </cell>
          <cell r="G2267">
            <v>0</v>
          </cell>
          <cell r="H2267">
            <v>0</v>
          </cell>
          <cell r="I2267">
            <v>0</v>
          </cell>
          <cell r="J2267">
            <v>0</v>
          </cell>
          <cell r="K2267">
            <v>0</v>
          </cell>
          <cell r="L2267">
            <v>0</v>
          </cell>
          <cell r="M2267">
            <v>0</v>
          </cell>
          <cell r="N2267">
            <v>0</v>
          </cell>
          <cell r="O2267">
            <v>0</v>
          </cell>
          <cell r="P2267">
            <v>0</v>
          </cell>
          <cell r="Q2267">
            <v>0</v>
          </cell>
        </row>
        <row r="2268">
          <cell r="C2268">
            <v>0</v>
          </cell>
          <cell r="D2268">
            <v>0</v>
          </cell>
          <cell r="E2268">
            <v>0</v>
          </cell>
          <cell r="F2268">
            <v>0</v>
          </cell>
          <cell r="G2268">
            <v>0</v>
          </cell>
          <cell r="H2268">
            <v>0</v>
          </cell>
          <cell r="I2268">
            <v>0</v>
          </cell>
          <cell r="J2268">
            <v>0</v>
          </cell>
          <cell r="K2268">
            <v>0</v>
          </cell>
          <cell r="L2268">
            <v>0</v>
          </cell>
          <cell r="M2268">
            <v>0</v>
          </cell>
          <cell r="N2268">
            <v>0</v>
          </cell>
          <cell r="O2268">
            <v>0</v>
          </cell>
          <cell r="P2268">
            <v>0</v>
          </cell>
          <cell r="Q2268">
            <v>0</v>
          </cell>
        </row>
        <row r="2269">
          <cell r="C2269">
            <v>0</v>
          </cell>
          <cell r="D2269">
            <v>0</v>
          </cell>
          <cell r="E2269">
            <v>0</v>
          </cell>
          <cell r="F2269">
            <v>0</v>
          </cell>
          <cell r="G2269">
            <v>0</v>
          </cell>
          <cell r="H2269" t="str">
            <v>Firma</v>
          </cell>
          <cell r="I2269">
            <v>0</v>
          </cell>
          <cell r="J2269">
            <v>0</v>
          </cell>
          <cell r="K2269">
            <v>0</v>
          </cell>
          <cell r="L2269">
            <v>0</v>
          </cell>
          <cell r="M2269">
            <v>0</v>
          </cell>
          <cell r="N2269">
            <v>0</v>
          </cell>
          <cell r="O2269">
            <v>0</v>
          </cell>
          <cell r="P2269">
            <v>0</v>
          </cell>
          <cell r="Q2269">
            <v>0</v>
          </cell>
        </row>
        <row r="2270">
          <cell r="C2270">
            <v>0</v>
          </cell>
          <cell r="D2270">
            <v>0</v>
          </cell>
          <cell r="E2270">
            <v>0</v>
          </cell>
          <cell r="F2270">
            <v>0</v>
          </cell>
          <cell r="G2270">
            <v>0</v>
          </cell>
          <cell r="H2270" t="str">
            <v>Nombre:</v>
          </cell>
          <cell r="I2270">
            <v>0</v>
          </cell>
          <cell r="J2270">
            <v>0</v>
          </cell>
          <cell r="K2270">
            <v>0</v>
          </cell>
          <cell r="L2270">
            <v>0</v>
          </cell>
          <cell r="M2270">
            <v>0</v>
          </cell>
          <cell r="N2270">
            <v>0</v>
          </cell>
          <cell r="O2270">
            <v>0</v>
          </cell>
          <cell r="P2270">
            <v>0</v>
          </cell>
          <cell r="Q2270">
            <v>0</v>
          </cell>
        </row>
        <row r="2271">
          <cell r="C2271">
            <v>0</v>
          </cell>
          <cell r="D2271">
            <v>0</v>
          </cell>
          <cell r="E2271">
            <v>0</v>
          </cell>
          <cell r="F2271">
            <v>0</v>
          </cell>
          <cell r="G2271">
            <v>0</v>
          </cell>
          <cell r="H2271" t="str">
            <v>Representante Legal del Contratista o su Apoderado</v>
          </cell>
          <cell r="I2271">
            <v>0</v>
          </cell>
          <cell r="J2271">
            <v>0</v>
          </cell>
          <cell r="K2271">
            <v>0</v>
          </cell>
          <cell r="L2271">
            <v>0</v>
          </cell>
          <cell r="M2271">
            <v>0</v>
          </cell>
          <cell r="N2271">
            <v>0</v>
          </cell>
          <cell r="O2271">
            <v>0</v>
          </cell>
          <cell r="P2271">
            <v>0</v>
          </cell>
          <cell r="Q2271">
            <v>0</v>
          </cell>
        </row>
        <row r="2272">
          <cell r="C2272">
            <v>0</v>
          </cell>
          <cell r="D2272">
            <v>0</v>
          </cell>
          <cell r="E2272">
            <v>0</v>
          </cell>
          <cell r="F2272">
            <v>0</v>
          </cell>
          <cell r="G2272">
            <v>0</v>
          </cell>
          <cell r="H2272" t="str">
            <v>Matricula No. :</v>
          </cell>
          <cell r="I2272">
            <v>0</v>
          </cell>
          <cell r="J2272">
            <v>0</v>
          </cell>
          <cell r="K2272">
            <v>0</v>
          </cell>
          <cell r="L2272">
            <v>0</v>
          </cell>
          <cell r="M2272">
            <v>0</v>
          </cell>
          <cell r="N2272">
            <v>0</v>
          </cell>
          <cell r="O2272">
            <v>0</v>
          </cell>
          <cell r="P2272">
            <v>0</v>
          </cell>
          <cell r="Q2272">
            <v>0</v>
          </cell>
        </row>
        <row r="2273">
          <cell r="C2273">
            <v>0</v>
          </cell>
          <cell r="D2273">
            <v>0</v>
          </cell>
          <cell r="E2273">
            <v>0</v>
          </cell>
          <cell r="F2273">
            <v>0</v>
          </cell>
          <cell r="G2273">
            <v>0</v>
          </cell>
          <cell r="H2273" t="str">
            <v xml:space="preserve"> </v>
          </cell>
          <cell r="I2273">
            <v>0</v>
          </cell>
          <cell r="J2273">
            <v>0</v>
          </cell>
          <cell r="K2273">
            <v>0</v>
          </cell>
          <cell r="L2273">
            <v>0</v>
          </cell>
          <cell r="M2273">
            <v>0</v>
          </cell>
          <cell r="N2273">
            <v>0</v>
          </cell>
          <cell r="O2273">
            <v>0</v>
          </cell>
          <cell r="P2273">
            <v>0</v>
          </cell>
          <cell r="Q2273">
            <v>0</v>
          </cell>
        </row>
        <row r="2274">
          <cell r="C2274" t="str">
            <v>OBSERVACIONES INTERVENTORÍA</v>
          </cell>
          <cell r="D2274">
            <v>0</v>
          </cell>
          <cell r="E2274">
            <v>0</v>
          </cell>
          <cell r="F2274">
            <v>0</v>
          </cell>
          <cell r="G2274">
            <v>0</v>
          </cell>
          <cell r="H2274">
            <v>0</v>
          </cell>
          <cell r="I2274">
            <v>0</v>
          </cell>
          <cell r="J2274">
            <v>0</v>
          </cell>
          <cell r="K2274">
            <v>0</v>
          </cell>
          <cell r="L2274">
            <v>0</v>
          </cell>
          <cell r="M2274">
            <v>0</v>
          </cell>
          <cell r="N2274">
            <v>0</v>
          </cell>
          <cell r="O2274">
            <v>0</v>
          </cell>
          <cell r="P2274">
            <v>0</v>
          </cell>
          <cell r="Q2274">
            <v>0</v>
          </cell>
        </row>
        <row r="2275">
          <cell r="C2275">
            <v>0</v>
          </cell>
          <cell r="D2275">
            <v>0</v>
          </cell>
          <cell r="E2275">
            <v>0</v>
          </cell>
          <cell r="F2275">
            <v>0</v>
          </cell>
          <cell r="G2275">
            <v>0</v>
          </cell>
          <cell r="H2275">
            <v>0</v>
          </cell>
          <cell r="I2275">
            <v>0</v>
          </cell>
          <cell r="J2275">
            <v>0</v>
          </cell>
          <cell r="K2275">
            <v>0</v>
          </cell>
          <cell r="L2275">
            <v>0</v>
          </cell>
          <cell r="M2275">
            <v>0</v>
          </cell>
          <cell r="N2275">
            <v>0</v>
          </cell>
          <cell r="O2275">
            <v>0</v>
          </cell>
          <cell r="P2275">
            <v>0</v>
          </cell>
          <cell r="Q2275">
            <v>0</v>
          </cell>
        </row>
        <row r="2276">
          <cell r="C2276">
            <v>0</v>
          </cell>
          <cell r="D2276">
            <v>0</v>
          </cell>
          <cell r="E2276">
            <v>0</v>
          </cell>
          <cell r="F2276">
            <v>0</v>
          </cell>
          <cell r="G2276">
            <v>0</v>
          </cell>
          <cell r="H2276">
            <v>0</v>
          </cell>
          <cell r="I2276">
            <v>0</v>
          </cell>
          <cell r="J2276">
            <v>0</v>
          </cell>
          <cell r="K2276">
            <v>0</v>
          </cell>
          <cell r="L2276">
            <v>0</v>
          </cell>
          <cell r="M2276">
            <v>0</v>
          </cell>
          <cell r="N2276">
            <v>0</v>
          </cell>
          <cell r="O2276">
            <v>0</v>
          </cell>
          <cell r="P2276">
            <v>0</v>
          </cell>
          <cell r="Q2276">
            <v>0</v>
          </cell>
        </row>
        <row r="2277">
          <cell r="C2277">
            <v>0</v>
          </cell>
          <cell r="D2277">
            <v>0</v>
          </cell>
          <cell r="E2277">
            <v>0</v>
          </cell>
          <cell r="F2277">
            <v>0</v>
          </cell>
          <cell r="G2277">
            <v>0</v>
          </cell>
          <cell r="H2277">
            <v>0</v>
          </cell>
          <cell r="I2277">
            <v>0</v>
          </cell>
          <cell r="J2277">
            <v>0</v>
          </cell>
          <cell r="K2277">
            <v>0</v>
          </cell>
          <cell r="L2277">
            <v>0</v>
          </cell>
          <cell r="M2277">
            <v>0</v>
          </cell>
          <cell r="N2277">
            <v>0</v>
          </cell>
          <cell r="O2277">
            <v>0</v>
          </cell>
          <cell r="P2277">
            <v>0</v>
          </cell>
          <cell r="Q2277">
            <v>0</v>
          </cell>
        </row>
        <row r="2278">
          <cell r="C2278" t="str">
            <v>APROBACIÓN POR INTERVENTORÍA</v>
          </cell>
          <cell r="D2278">
            <v>0</v>
          </cell>
          <cell r="E2278">
            <v>0</v>
          </cell>
          <cell r="F2278">
            <v>0</v>
          </cell>
          <cell r="G2278">
            <v>0</v>
          </cell>
          <cell r="H2278">
            <v>0</v>
          </cell>
          <cell r="I2278">
            <v>0</v>
          </cell>
          <cell r="J2278">
            <v>0</v>
          </cell>
          <cell r="K2278">
            <v>0</v>
          </cell>
          <cell r="L2278">
            <v>0</v>
          </cell>
          <cell r="M2278">
            <v>0</v>
          </cell>
          <cell r="N2278">
            <v>0</v>
          </cell>
          <cell r="O2278">
            <v>0</v>
          </cell>
          <cell r="P2278">
            <v>0</v>
          </cell>
          <cell r="Q2278">
            <v>0</v>
          </cell>
        </row>
        <row r="2279">
          <cell r="C227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2279">
            <v>0</v>
          </cell>
          <cell r="E2279">
            <v>0</v>
          </cell>
          <cell r="F2279">
            <v>0</v>
          </cell>
          <cell r="G2279">
            <v>0</v>
          </cell>
          <cell r="H2279">
            <v>0</v>
          </cell>
          <cell r="I2279">
            <v>0</v>
          </cell>
          <cell r="J2279">
            <v>0</v>
          </cell>
          <cell r="K2279">
            <v>0</v>
          </cell>
          <cell r="L2279">
            <v>0</v>
          </cell>
          <cell r="M2279">
            <v>0</v>
          </cell>
          <cell r="N2279">
            <v>0</v>
          </cell>
          <cell r="O2279">
            <v>0</v>
          </cell>
          <cell r="P2279">
            <v>0</v>
          </cell>
          <cell r="Q2279">
            <v>0</v>
          </cell>
        </row>
        <row r="2280">
          <cell r="C2280">
            <v>0</v>
          </cell>
          <cell r="D2280">
            <v>0</v>
          </cell>
          <cell r="E2280">
            <v>0</v>
          </cell>
          <cell r="F2280">
            <v>0</v>
          </cell>
          <cell r="G2280">
            <v>0</v>
          </cell>
          <cell r="H2280">
            <v>0</v>
          </cell>
          <cell r="I2280">
            <v>0</v>
          </cell>
          <cell r="J2280">
            <v>0</v>
          </cell>
          <cell r="K2280">
            <v>0</v>
          </cell>
          <cell r="L2280">
            <v>0</v>
          </cell>
          <cell r="M2280">
            <v>0</v>
          </cell>
          <cell r="N2280">
            <v>0</v>
          </cell>
          <cell r="O2280">
            <v>0</v>
          </cell>
          <cell r="P2280">
            <v>0</v>
          </cell>
          <cell r="Q2280">
            <v>0</v>
          </cell>
        </row>
        <row r="2281">
          <cell r="C228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2281">
            <v>0</v>
          </cell>
          <cell r="E2281">
            <v>0</v>
          </cell>
          <cell r="F2281">
            <v>0</v>
          </cell>
          <cell r="G2281">
            <v>0</v>
          </cell>
          <cell r="H2281">
            <v>0</v>
          </cell>
          <cell r="I2281">
            <v>0</v>
          </cell>
          <cell r="J2281">
            <v>0</v>
          </cell>
          <cell r="K2281">
            <v>0</v>
          </cell>
          <cell r="L2281">
            <v>0</v>
          </cell>
          <cell r="M2281">
            <v>0</v>
          </cell>
          <cell r="N2281">
            <v>0</v>
          </cell>
          <cell r="O2281">
            <v>0</v>
          </cell>
          <cell r="P2281">
            <v>0</v>
          </cell>
          <cell r="Q2281">
            <v>0</v>
          </cell>
        </row>
        <row r="2282">
          <cell r="C2282">
            <v>0</v>
          </cell>
          <cell r="D2282">
            <v>0</v>
          </cell>
          <cell r="E2282">
            <v>0</v>
          </cell>
          <cell r="F2282">
            <v>0</v>
          </cell>
          <cell r="G2282">
            <v>0</v>
          </cell>
          <cell r="H2282">
            <v>0</v>
          </cell>
          <cell r="I2282">
            <v>0</v>
          </cell>
          <cell r="J2282">
            <v>0</v>
          </cell>
          <cell r="K2282">
            <v>0</v>
          </cell>
          <cell r="L2282">
            <v>0</v>
          </cell>
          <cell r="M2282">
            <v>0</v>
          </cell>
          <cell r="N2282">
            <v>0</v>
          </cell>
          <cell r="O2282">
            <v>0</v>
          </cell>
          <cell r="P2282">
            <v>0</v>
          </cell>
          <cell r="Q2282">
            <v>0</v>
          </cell>
        </row>
        <row r="2283">
          <cell r="C2283">
            <v>0</v>
          </cell>
          <cell r="D2283">
            <v>0</v>
          </cell>
          <cell r="E2283">
            <v>0</v>
          </cell>
          <cell r="F2283">
            <v>0</v>
          </cell>
          <cell r="G2283">
            <v>0</v>
          </cell>
          <cell r="H2283">
            <v>0</v>
          </cell>
          <cell r="I2283">
            <v>0</v>
          </cell>
          <cell r="J2283">
            <v>0</v>
          </cell>
          <cell r="K2283">
            <v>0</v>
          </cell>
          <cell r="L2283">
            <v>0</v>
          </cell>
          <cell r="M2283">
            <v>0</v>
          </cell>
          <cell r="N2283">
            <v>0</v>
          </cell>
          <cell r="O2283">
            <v>0</v>
          </cell>
          <cell r="P2283">
            <v>0</v>
          </cell>
          <cell r="Q2283">
            <v>0</v>
          </cell>
        </row>
        <row r="2284">
          <cell r="C2284">
            <v>0</v>
          </cell>
          <cell r="D2284">
            <v>0</v>
          </cell>
          <cell r="E2284">
            <v>0</v>
          </cell>
          <cell r="F2284">
            <v>0</v>
          </cell>
          <cell r="G2284">
            <v>0</v>
          </cell>
          <cell r="H2284" t="str">
            <v>Firma</v>
          </cell>
          <cell r="I2284">
            <v>0</v>
          </cell>
          <cell r="J2284">
            <v>0</v>
          </cell>
          <cell r="K2284">
            <v>0</v>
          </cell>
          <cell r="L2284">
            <v>0</v>
          </cell>
          <cell r="M2284">
            <v>0</v>
          </cell>
          <cell r="N2284">
            <v>0</v>
          </cell>
          <cell r="O2284">
            <v>0</v>
          </cell>
          <cell r="P2284">
            <v>0</v>
          </cell>
          <cell r="Q2284">
            <v>0</v>
          </cell>
        </row>
        <row r="2285">
          <cell r="C2285">
            <v>0</v>
          </cell>
          <cell r="D2285">
            <v>0</v>
          </cell>
          <cell r="E2285">
            <v>0</v>
          </cell>
          <cell r="F2285">
            <v>0</v>
          </cell>
          <cell r="G2285">
            <v>0</v>
          </cell>
          <cell r="H2285" t="str">
            <v>Nombre:</v>
          </cell>
          <cell r="I2285">
            <v>0</v>
          </cell>
          <cell r="J2285">
            <v>0</v>
          </cell>
          <cell r="K2285">
            <v>0</v>
          </cell>
          <cell r="L2285">
            <v>0</v>
          </cell>
          <cell r="M2285">
            <v>0</v>
          </cell>
          <cell r="N2285">
            <v>0</v>
          </cell>
          <cell r="O2285">
            <v>0</v>
          </cell>
          <cell r="P2285">
            <v>0</v>
          </cell>
          <cell r="Q2285">
            <v>0</v>
          </cell>
        </row>
        <row r="2286">
          <cell r="C2286">
            <v>0</v>
          </cell>
          <cell r="D2286">
            <v>0</v>
          </cell>
          <cell r="E2286">
            <v>0</v>
          </cell>
          <cell r="F2286">
            <v>0</v>
          </cell>
          <cell r="G2286">
            <v>0</v>
          </cell>
          <cell r="H2286" t="str">
            <v>Representante Legal del Interventor o su Apoderado</v>
          </cell>
          <cell r="I2286">
            <v>0</v>
          </cell>
          <cell r="J2286">
            <v>0</v>
          </cell>
          <cell r="K2286">
            <v>0</v>
          </cell>
          <cell r="L2286">
            <v>0</v>
          </cell>
          <cell r="M2286">
            <v>0</v>
          </cell>
          <cell r="N2286">
            <v>0</v>
          </cell>
          <cell r="O2286">
            <v>0</v>
          </cell>
          <cell r="P2286">
            <v>0</v>
          </cell>
          <cell r="Q2286">
            <v>0</v>
          </cell>
        </row>
        <row r="2287">
          <cell r="C2287">
            <v>0</v>
          </cell>
          <cell r="D2287">
            <v>0</v>
          </cell>
          <cell r="E2287">
            <v>0</v>
          </cell>
          <cell r="F2287">
            <v>0</v>
          </cell>
          <cell r="G2287">
            <v>0</v>
          </cell>
          <cell r="H2287" t="str">
            <v>Matricula No. :</v>
          </cell>
          <cell r="I2287">
            <v>0</v>
          </cell>
          <cell r="J2287">
            <v>0</v>
          </cell>
          <cell r="K2287">
            <v>0</v>
          </cell>
          <cell r="L2287">
            <v>0</v>
          </cell>
          <cell r="M2287">
            <v>0</v>
          </cell>
          <cell r="N2287">
            <v>0</v>
          </cell>
          <cell r="O2287">
            <v>0</v>
          </cell>
          <cell r="P2287">
            <v>0</v>
          </cell>
          <cell r="Q2287">
            <v>0</v>
          </cell>
        </row>
        <row r="2288">
          <cell r="C2288">
            <v>0</v>
          </cell>
          <cell r="D2288">
            <v>0</v>
          </cell>
          <cell r="E2288">
            <v>0</v>
          </cell>
          <cell r="F2288">
            <v>0</v>
          </cell>
          <cell r="G2288">
            <v>0</v>
          </cell>
          <cell r="H2288">
            <v>0</v>
          </cell>
          <cell r="I2288">
            <v>0</v>
          </cell>
          <cell r="J2288">
            <v>0</v>
          </cell>
          <cell r="K2288">
            <v>0</v>
          </cell>
          <cell r="L2288">
            <v>0</v>
          </cell>
          <cell r="M2288">
            <v>0</v>
          </cell>
          <cell r="N2288">
            <v>0</v>
          </cell>
          <cell r="O2288">
            <v>0</v>
          </cell>
          <cell r="P2288">
            <v>0</v>
          </cell>
          <cell r="Q2288">
            <v>0</v>
          </cell>
        </row>
        <row r="2289">
          <cell r="C2289">
            <v>0</v>
          </cell>
          <cell r="D2289">
            <v>0</v>
          </cell>
          <cell r="E2289">
            <v>0</v>
          </cell>
          <cell r="F2289">
            <v>0</v>
          </cell>
          <cell r="G2289">
            <v>0</v>
          </cell>
          <cell r="H2289">
            <v>0</v>
          </cell>
          <cell r="I2289">
            <v>0</v>
          </cell>
          <cell r="J2289">
            <v>0</v>
          </cell>
          <cell r="K2289">
            <v>0</v>
          </cell>
          <cell r="L2289">
            <v>0</v>
          </cell>
          <cell r="M2289">
            <v>0</v>
          </cell>
          <cell r="N2289">
            <v>0</v>
          </cell>
          <cell r="O2289">
            <v>0</v>
          </cell>
          <cell r="P2289">
            <v>0</v>
          </cell>
          <cell r="Q2289">
            <v>0</v>
          </cell>
        </row>
        <row r="2291">
          <cell r="C2291">
            <v>0</v>
          </cell>
          <cell r="D2291">
            <v>0</v>
          </cell>
          <cell r="E2291">
            <v>0</v>
          </cell>
          <cell r="F2291">
            <v>0</v>
          </cell>
          <cell r="G2291">
            <v>0</v>
          </cell>
          <cell r="H2291">
            <v>0</v>
          </cell>
          <cell r="I2291">
            <v>0</v>
          </cell>
          <cell r="J2291">
            <v>0</v>
          </cell>
          <cell r="K2291">
            <v>0</v>
          </cell>
          <cell r="L2291">
            <v>0</v>
          </cell>
          <cell r="M2291">
            <v>0</v>
          </cell>
          <cell r="N2291">
            <v>0</v>
          </cell>
          <cell r="O2291">
            <v>0</v>
          </cell>
          <cell r="P2291">
            <v>0</v>
          </cell>
          <cell r="Q2291">
            <v>0</v>
          </cell>
        </row>
        <row r="2292">
          <cell r="C2292" t="str">
            <v>Formulario 1 - Propuesta económica  - Documento tipo de selección abreviada de menor cuantía - versión 2</v>
          </cell>
          <cell r="D2292">
            <v>0</v>
          </cell>
          <cell r="E2292">
            <v>0</v>
          </cell>
          <cell r="F2292">
            <v>0</v>
          </cell>
          <cell r="G2292">
            <v>0</v>
          </cell>
          <cell r="H2292">
            <v>0</v>
          </cell>
          <cell r="I2292">
            <v>0</v>
          </cell>
          <cell r="J2292">
            <v>0</v>
          </cell>
          <cell r="K2292">
            <v>0</v>
          </cell>
          <cell r="L2292">
            <v>0</v>
          </cell>
          <cell r="M2292">
            <v>0</v>
          </cell>
          <cell r="N2292">
            <v>0</v>
          </cell>
          <cell r="O2292">
            <v>0</v>
          </cell>
          <cell r="P2292">
            <v>0</v>
          </cell>
          <cell r="Q2292">
            <v>0</v>
          </cell>
        </row>
        <row r="2293">
          <cell r="C2293" t="str">
            <v>Código</v>
          </cell>
          <cell r="D2293" t="str">
            <v>CCE-EICP-FM-25</v>
          </cell>
          <cell r="E2293" t="str">
            <v>Versión</v>
          </cell>
          <cell r="F2293">
            <v>2</v>
          </cell>
          <cell r="G2293">
            <v>0</v>
          </cell>
          <cell r="H2293">
            <v>0</v>
          </cell>
          <cell r="I2293">
            <v>0</v>
          </cell>
          <cell r="J2293">
            <v>0</v>
          </cell>
          <cell r="K2293">
            <v>0</v>
          </cell>
          <cell r="L2293">
            <v>0</v>
          </cell>
          <cell r="M2293">
            <v>0</v>
          </cell>
          <cell r="N2293">
            <v>0</v>
          </cell>
          <cell r="O2293">
            <v>0</v>
          </cell>
          <cell r="P2293">
            <v>0</v>
          </cell>
          <cell r="Q2293">
            <v>0</v>
          </cell>
        </row>
        <row r="2294">
          <cell r="C2294">
            <v>0</v>
          </cell>
          <cell r="D2294">
            <v>0</v>
          </cell>
          <cell r="E2294">
            <v>0</v>
          </cell>
          <cell r="F2294">
            <v>0</v>
          </cell>
          <cell r="G2294">
            <v>0</v>
          </cell>
          <cell r="H2294">
            <v>0</v>
          </cell>
          <cell r="I2294">
            <v>0</v>
          </cell>
          <cell r="J2294">
            <v>0</v>
          </cell>
          <cell r="K2294">
            <v>0</v>
          </cell>
          <cell r="L2294">
            <v>0</v>
          </cell>
          <cell r="M2294">
            <v>0</v>
          </cell>
          <cell r="N2294">
            <v>0</v>
          </cell>
          <cell r="O2294">
            <v>0</v>
          </cell>
          <cell r="P2294">
            <v>0</v>
          </cell>
          <cell r="Q2294">
            <v>0</v>
          </cell>
        </row>
        <row r="2295">
          <cell r="C2295" t="str">
            <v>[La entidad podrá utilizar este formato para la presentación de los análisis de precios unitarios el contratista en la oportunidad prevista en el numeral 8.1. del Documento Base]</v>
          </cell>
          <cell r="D2295">
            <v>0</v>
          </cell>
          <cell r="E2295">
            <v>0</v>
          </cell>
          <cell r="F2295">
            <v>0</v>
          </cell>
          <cell r="G2295">
            <v>0</v>
          </cell>
          <cell r="H2295">
            <v>0</v>
          </cell>
          <cell r="I2295">
            <v>0</v>
          </cell>
          <cell r="J2295">
            <v>0</v>
          </cell>
          <cell r="K2295">
            <v>0</v>
          </cell>
          <cell r="L2295">
            <v>0</v>
          </cell>
          <cell r="M2295">
            <v>0</v>
          </cell>
          <cell r="N2295">
            <v>0</v>
          </cell>
          <cell r="O2295">
            <v>0</v>
          </cell>
          <cell r="P2295">
            <v>0</v>
          </cell>
          <cell r="Q2295">
            <v>0</v>
          </cell>
        </row>
        <row r="2296">
          <cell r="C2296">
            <v>0</v>
          </cell>
          <cell r="D2296">
            <v>0</v>
          </cell>
          <cell r="E2296">
            <v>0</v>
          </cell>
          <cell r="F2296">
            <v>0</v>
          </cell>
          <cell r="G2296">
            <v>0</v>
          </cell>
          <cell r="H2296">
            <v>0</v>
          </cell>
          <cell r="I2296">
            <v>0</v>
          </cell>
          <cell r="J2296">
            <v>0</v>
          </cell>
          <cell r="K2296">
            <v>0</v>
          </cell>
          <cell r="L2296">
            <v>0</v>
          </cell>
          <cell r="M2296">
            <v>0</v>
          </cell>
          <cell r="N2296">
            <v>0</v>
          </cell>
          <cell r="O2296">
            <v>0</v>
          </cell>
          <cell r="P2296">
            <v>0</v>
          </cell>
          <cell r="Q2296">
            <v>0</v>
          </cell>
        </row>
        <row r="2297">
          <cell r="C2297">
            <v>0</v>
          </cell>
          <cell r="D2297">
            <v>0</v>
          </cell>
          <cell r="E2297">
            <v>0</v>
          </cell>
          <cell r="F2297">
            <v>0</v>
          </cell>
          <cell r="G2297">
            <v>0</v>
          </cell>
          <cell r="H2297">
            <v>0</v>
          </cell>
          <cell r="I2297">
            <v>0</v>
          </cell>
          <cell r="J2297">
            <v>0</v>
          </cell>
          <cell r="K2297">
            <v>0</v>
          </cell>
          <cell r="L2297">
            <v>0</v>
          </cell>
          <cell r="M2297">
            <v>0</v>
          </cell>
          <cell r="N2297">
            <v>0</v>
          </cell>
          <cell r="O2297">
            <v>0</v>
          </cell>
          <cell r="P2297">
            <v>0</v>
          </cell>
          <cell r="Q2297">
            <v>0</v>
          </cell>
        </row>
        <row r="2298">
          <cell r="C2298">
            <v>0</v>
          </cell>
          <cell r="D2298" t="str">
            <v>MUNICIPIO DE CONCORDIA, ANTIOQUIA</v>
          </cell>
          <cell r="E2298">
            <v>0</v>
          </cell>
          <cell r="F2298">
            <v>0</v>
          </cell>
          <cell r="G2298">
            <v>0</v>
          </cell>
          <cell r="H2298">
            <v>0</v>
          </cell>
          <cell r="I2298">
            <v>0</v>
          </cell>
          <cell r="J2298">
            <v>0</v>
          </cell>
          <cell r="K2298">
            <v>0</v>
          </cell>
          <cell r="L2298">
            <v>0</v>
          </cell>
          <cell r="M2298">
            <v>0</v>
          </cell>
          <cell r="N2298">
            <v>0</v>
          </cell>
          <cell r="O2298">
            <v>0</v>
          </cell>
          <cell r="P2298">
            <v>0</v>
          </cell>
          <cell r="Q2298">
            <v>0</v>
          </cell>
        </row>
        <row r="2299">
          <cell r="C2299">
            <v>0</v>
          </cell>
          <cell r="D2299">
            <v>0</v>
          </cell>
          <cell r="E2299">
            <v>0</v>
          </cell>
          <cell r="F2299">
            <v>0</v>
          </cell>
          <cell r="G2299">
            <v>0</v>
          </cell>
          <cell r="H2299">
            <v>0</v>
          </cell>
          <cell r="I2299">
            <v>0</v>
          </cell>
          <cell r="J2299">
            <v>0</v>
          </cell>
          <cell r="K2299">
            <v>0</v>
          </cell>
          <cell r="L2299" t="str">
            <v>VERSIÓN</v>
          </cell>
          <cell r="M2299">
            <v>0</v>
          </cell>
          <cell r="N2299">
            <v>0</v>
          </cell>
          <cell r="O2299">
            <v>0</v>
          </cell>
          <cell r="P2299">
            <v>0</v>
          </cell>
          <cell r="Q2299">
            <v>0</v>
          </cell>
        </row>
        <row r="2300">
          <cell r="C2300">
            <v>0</v>
          </cell>
          <cell r="D2300" t="str">
            <v xml:space="preserve">[NÚMERO DEL PROCESO] </v>
          </cell>
          <cell r="E2300">
            <v>0</v>
          </cell>
          <cell r="F2300">
            <v>0</v>
          </cell>
          <cell r="G2300">
            <v>0</v>
          </cell>
          <cell r="H2300">
            <v>0</v>
          </cell>
          <cell r="I2300">
            <v>0</v>
          </cell>
          <cell r="J2300">
            <v>0</v>
          </cell>
          <cell r="K2300">
            <v>0</v>
          </cell>
          <cell r="L2300">
            <v>0</v>
          </cell>
          <cell r="M2300">
            <v>0</v>
          </cell>
          <cell r="N2300">
            <v>0</v>
          </cell>
          <cell r="O2300">
            <v>0</v>
          </cell>
          <cell r="P2300">
            <v>0</v>
          </cell>
          <cell r="Q2300">
            <v>0</v>
          </cell>
        </row>
        <row r="2301">
          <cell r="C2301">
            <v>0</v>
          </cell>
          <cell r="D2301">
            <v>0</v>
          </cell>
          <cell r="E2301">
            <v>0</v>
          </cell>
          <cell r="F2301">
            <v>0</v>
          </cell>
          <cell r="G2301">
            <v>0</v>
          </cell>
          <cell r="H2301">
            <v>0</v>
          </cell>
          <cell r="I2301">
            <v>0</v>
          </cell>
          <cell r="J2301">
            <v>0</v>
          </cell>
          <cell r="K2301">
            <v>0</v>
          </cell>
          <cell r="L2301" t="str">
            <v>PÁGINA</v>
          </cell>
          <cell r="M2301">
            <v>1</v>
          </cell>
          <cell r="N2301" t="str">
            <v>DE</v>
          </cell>
          <cell r="O2301">
            <v>1</v>
          </cell>
          <cell r="P2301">
            <v>0</v>
          </cell>
          <cell r="Q2301">
            <v>0</v>
          </cell>
        </row>
        <row r="2302">
          <cell r="C2302">
            <v>0</v>
          </cell>
          <cell r="D2302" t="str">
            <v xml:space="preserve">ANALISIS DE PRECIOS UNITARIOS </v>
          </cell>
          <cell r="E2302">
            <v>0</v>
          </cell>
          <cell r="F2302">
            <v>0</v>
          </cell>
          <cell r="G2302">
            <v>0</v>
          </cell>
          <cell r="H2302">
            <v>0</v>
          </cell>
          <cell r="I2302">
            <v>0</v>
          </cell>
          <cell r="J2302">
            <v>0</v>
          </cell>
          <cell r="K2302">
            <v>0</v>
          </cell>
          <cell r="L2302">
            <v>0</v>
          </cell>
          <cell r="M2302">
            <v>0</v>
          </cell>
          <cell r="N2302">
            <v>0</v>
          </cell>
          <cell r="O2302">
            <v>0</v>
          </cell>
          <cell r="P2302">
            <v>0</v>
          </cell>
          <cell r="Q2302">
            <v>0</v>
          </cell>
        </row>
        <row r="2303">
          <cell r="C2303">
            <v>0</v>
          </cell>
          <cell r="D2303">
            <v>0</v>
          </cell>
          <cell r="E2303">
            <v>0</v>
          </cell>
          <cell r="F2303">
            <v>0</v>
          </cell>
          <cell r="G2303">
            <v>0</v>
          </cell>
          <cell r="H2303">
            <v>0</v>
          </cell>
          <cell r="I2303">
            <v>0</v>
          </cell>
          <cell r="J2303">
            <v>0</v>
          </cell>
          <cell r="K2303">
            <v>0</v>
          </cell>
          <cell r="L2303">
            <v>0</v>
          </cell>
          <cell r="M2303">
            <v>0</v>
          </cell>
          <cell r="N2303">
            <v>0</v>
          </cell>
          <cell r="O2303">
            <v>0</v>
          </cell>
          <cell r="P2303">
            <v>0</v>
          </cell>
          <cell r="Q2303">
            <v>0</v>
          </cell>
        </row>
        <row r="2304">
          <cell r="C2304">
            <v>0</v>
          </cell>
          <cell r="D2304">
            <v>0</v>
          </cell>
          <cell r="E2304">
            <v>0</v>
          </cell>
          <cell r="F2304">
            <v>0</v>
          </cell>
          <cell r="G2304">
            <v>0</v>
          </cell>
          <cell r="H2304">
            <v>0</v>
          </cell>
          <cell r="I2304">
            <v>0</v>
          </cell>
          <cell r="J2304">
            <v>0</v>
          </cell>
          <cell r="K2304">
            <v>0</v>
          </cell>
          <cell r="L2304" t="str">
            <v>FECHA</v>
          </cell>
          <cell r="M2304" t="str">
            <v>DD</v>
          </cell>
          <cell r="N2304" t="str">
            <v>MM</v>
          </cell>
          <cell r="O2304" t="str">
            <v>AA</v>
          </cell>
          <cell r="P2304">
            <v>0</v>
          </cell>
          <cell r="Q2304">
            <v>0</v>
          </cell>
        </row>
        <row r="2305">
          <cell r="C2305">
            <v>0</v>
          </cell>
          <cell r="D2305">
            <v>0</v>
          </cell>
          <cell r="E2305">
            <v>0</v>
          </cell>
          <cell r="F2305">
            <v>0</v>
          </cell>
          <cell r="G2305">
            <v>0</v>
          </cell>
          <cell r="H2305">
            <v>0</v>
          </cell>
          <cell r="I2305">
            <v>0</v>
          </cell>
          <cell r="J2305">
            <v>0</v>
          </cell>
          <cell r="K2305">
            <v>0</v>
          </cell>
          <cell r="L2305">
            <v>0</v>
          </cell>
          <cell r="M2305">
            <v>8</v>
          </cell>
          <cell r="N2305">
            <v>5</v>
          </cell>
          <cell r="O2305">
            <v>2023</v>
          </cell>
          <cell r="P2305">
            <v>0</v>
          </cell>
          <cell r="Q2305">
            <v>0</v>
          </cell>
        </row>
        <row r="2306">
          <cell r="C2306" t="str">
            <v>ITEMS DE LA PROPUESTA ECONÓMICA</v>
          </cell>
          <cell r="D2306">
            <v>0</v>
          </cell>
          <cell r="E2306">
            <v>0</v>
          </cell>
          <cell r="F2306">
            <v>0</v>
          </cell>
          <cell r="G2306">
            <v>0</v>
          </cell>
          <cell r="H2306">
            <v>0</v>
          </cell>
          <cell r="I2306" t="str">
            <v>ITEMS NO PREVISTOS</v>
          </cell>
          <cell r="J2306">
            <v>0</v>
          </cell>
          <cell r="K2306">
            <v>0</v>
          </cell>
          <cell r="L2306">
            <v>0</v>
          </cell>
          <cell r="M2306">
            <v>0</v>
          </cell>
          <cell r="N2306">
            <v>0</v>
          </cell>
          <cell r="O2306">
            <v>0</v>
          </cell>
          <cell r="P2306">
            <v>0</v>
          </cell>
          <cell r="Q2306">
            <v>0</v>
          </cell>
        </row>
        <row r="2307">
          <cell r="C2307">
            <v>0</v>
          </cell>
          <cell r="D2307">
            <v>0</v>
          </cell>
          <cell r="E2307">
            <v>0</v>
          </cell>
          <cell r="F2307">
            <v>0</v>
          </cell>
          <cell r="G2307">
            <v>0</v>
          </cell>
          <cell r="H2307">
            <v>0</v>
          </cell>
          <cell r="I2307">
            <v>0</v>
          </cell>
          <cell r="J2307">
            <v>0</v>
          </cell>
          <cell r="K2307">
            <v>0</v>
          </cell>
          <cell r="L2307">
            <v>0</v>
          </cell>
          <cell r="M2307">
            <v>0</v>
          </cell>
          <cell r="N2307">
            <v>0</v>
          </cell>
          <cell r="O2307">
            <v>0</v>
          </cell>
          <cell r="P2307">
            <v>0</v>
          </cell>
          <cell r="Q2307">
            <v>0</v>
          </cell>
        </row>
        <row r="2308">
          <cell r="C2308">
            <v>0</v>
          </cell>
          <cell r="D2308">
            <v>0</v>
          </cell>
          <cell r="E2308">
            <v>0</v>
          </cell>
          <cell r="F2308">
            <v>0</v>
          </cell>
          <cell r="G2308">
            <v>0</v>
          </cell>
          <cell r="H2308">
            <v>0</v>
          </cell>
          <cell r="I2308">
            <v>0</v>
          </cell>
          <cell r="J2308">
            <v>0</v>
          </cell>
          <cell r="K2308">
            <v>0</v>
          </cell>
          <cell r="L2308">
            <v>0</v>
          </cell>
          <cell r="M2308">
            <v>0</v>
          </cell>
          <cell r="N2308">
            <v>0</v>
          </cell>
          <cell r="O2308">
            <v>0</v>
          </cell>
          <cell r="P2308">
            <v>0</v>
          </cell>
          <cell r="Q2308">
            <v>0</v>
          </cell>
        </row>
        <row r="2309">
          <cell r="C2309">
            <v>0</v>
          </cell>
          <cell r="D2309">
            <v>0</v>
          </cell>
          <cell r="E2309">
            <v>0</v>
          </cell>
          <cell r="F2309">
            <v>0</v>
          </cell>
          <cell r="G2309">
            <v>0</v>
          </cell>
          <cell r="H2309">
            <v>0</v>
          </cell>
          <cell r="I2309">
            <v>0</v>
          </cell>
          <cell r="J2309">
            <v>0</v>
          </cell>
          <cell r="K2309">
            <v>0</v>
          </cell>
          <cell r="L2309">
            <v>0</v>
          </cell>
          <cell r="M2309">
            <v>0</v>
          </cell>
          <cell r="N2309">
            <v>0</v>
          </cell>
          <cell r="O2309">
            <v>0</v>
          </cell>
          <cell r="P2309">
            <v>0</v>
          </cell>
          <cell r="Q2309">
            <v>0</v>
          </cell>
        </row>
        <row r="2310">
          <cell r="C2310" t="str">
            <v>DATOS ESPECÍFICOS</v>
          </cell>
          <cell r="D2310">
            <v>0</v>
          </cell>
          <cell r="E2310">
            <v>0</v>
          </cell>
          <cell r="F2310">
            <v>0</v>
          </cell>
          <cell r="G2310">
            <v>0</v>
          </cell>
          <cell r="H2310">
            <v>0</v>
          </cell>
          <cell r="I2310">
            <v>0</v>
          </cell>
          <cell r="J2310">
            <v>0</v>
          </cell>
          <cell r="K2310">
            <v>0</v>
          </cell>
          <cell r="L2310">
            <v>0</v>
          </cell>
          <cell r="M2310">
            <v>0</v>
          </cell>
          <cell r="N2310">
            <v>0</v>
          </cell>
          <cell r="O2310">
            <v>0</v>
          </cell>
          <cell r="P2310">
            <v>0</v>
          </cell>
          <cell r="Q2310">
            <v>0</v>
          </cell>
        </row>
        <row r="2311">
          <cell r="C2311">
            <v>0</v>
          </cell>
          <cell r="D2311">
            <v>0</v>
          </cell>
          <cell r="E2311">
            <v>0</v>
          </cell>
          <cell r="F2311">
            <v>0</v>
          </cell>
          <cell r="G2311">
            <v>0</v>
          </cell>
          <cell r="H2311">
            <v>0</v>
          </cell>
          <cell r="I2311">
            <v>0</v>
          </cell>
          <cell r="J2311">
            <v>0</v>
          </cell>
          <cell r="K2311">
            <v>0</v>
          </cell>
          <cell r="L2311">
            <v>0</v>
          </cell>
          <cell r="M2311">
            <v>0</v>
          </cell>
          <cell r="N2311">
            <v>0</v>
          </cell>
          <cell r="O2311">
            <v>0</v>
          </cell>
          <cell r="P2311">
            <v>0</v>
          </cell>
          <cell r="Q2311">
            <v>0</v>
          </cell>
        </row>
        <row r="2312">
          <cell r="C2312" t="str">
            <v>ITEM</v>
          </cell>
          <cell r="D2312" t="str">
            <v>DESCRIPCIÓN</v>
          </cell>
          <cell r="E2312">
            <v>0</v>
          </cell>
          <cell r="F2312">
            <v>0</v>
          </cell>
          <cell r="G2312">
            <v>0</v>
          </cell>
          <cell r="H2312">
            <v>0</v>
          </cell>
          <cell r="I2312">
            <v>0</v>
          </cell>
          <cell r="J2312">
            <v>0</v>
          </cell>
          <cell r="K2312">
            <v>0</v>
          </cell>
          <cell r="L2312">
            <v>0</v>
          </cell>
          <cell r="M2312" t="str">
            <v>UNIDAD</v>
          </cell>
          <cell r="N2312">
            <v>0</v>
          </cell>
          <cell r="O2312" t="str">
            <v>CANTIDAD</v>
          </cell>
          <cell r="P2312">
            <v>0</v>
          </cell>
          <cell r="Q2312">
            <v>0</v>
          </cell>
        </row>
        <row r="2313">
          <cell r="C2313" t="str">
            <v>5.8.3</v>
          </cell>
          <cell r="D2313" t="str">
            <v>S.T.I de Tubería PVC-S Ø = 75 mm. Incluye limpiador, accesorios, pegante y todo lo necesario para su correcta construcción. La excavación y los llenos se pagaran en su ítem respectivo.</v>
          </cell>
          <cell r="E2313">
            <v>0</v>
          </cell>
          <cell r="F2313">
            <v>0</v>
          </cell>
          <cell r="G2313">
            <v>0</v>
          </cell>
          <cell r="H2313">
            <v>0</v>
          </cell>
          <cell r="I2313">
            <v>0</v>
          </cell>
          <cell r="J2313">
            <v>0</v>
          </cell>
          <cell r="K2313">
            <v>0</v>
          </cell>
          <cell r="L2313">
            <v>0</v>
          </cell>
          <cell r="M2313" t="str">
            <v>m</v>
          </cell>
          <cell r="N2313">
            <v>0</v>
          </cell>
          <cell r="O2313">
            <v>30</v>
          </cell>
          <cell r="P2313">
            <v>0</v>
          </cell>
          <cell r="Q2313">
            <v>0</v>
          </cell>
          <cell r="R2313">
            <v>32980</v>
          </cell>
          <cell r="S2313">
            <v>42521</v>
          </cell>
          <cell r="T2313">
            <v>1.06E-2</v>
          </cell>
          <cell r="U2313">
            <v>0.77629999999999999</v>
          </cell>
          <cell r="V2313">
            <v>0</v>
          </cell>
          <cell r="W2313">
            <v>0.21310000000000001</v>
          </cell>
        </row>
        <row r="2314">
          <cell r="C2314" t="str">
            <v>I. EQUIPO</v>
          </cell>
          <cell r="D2314">
            <v>0</v>
          </cell>
          <cell r="E2314">
            <v>0</v>
          </cell>
          <cell r="F2314">
            <v>0</v>
          </cell>
          <cell r="G2314">
            <v>0</v>
          </cell>
          <cell r="H2314">
            <v>0</v>
          </cell>
          <cell r="I2314">
            <v>0</v>
          </cell>
          <cell r="J2314">
            <v>0</v>
          </cell>
          <cell r="K2314">
            <v>0</v>
          </cell>
          <cell r="L2314">
            <v>0</v>
          </cell>
          <cell r="M2314">
            <v>0</v>
          </cell>
          <cell r="N2314">
            <v>0</v>
          </cell>
          <cell r="O2314">
            <v>0</v>
          </cell>
          <cell r="P2314">
            <v>0</v>
          </cell>
          <cell r="Q2314">
            <v>0</v>
          </cell>
        </row>
        <row r="2315">
          <cell r="C2315">
            <v>0</v>
          </cell>
          <cell r="D2315">
            <v>0</v>
          </cell>
          <cell r="E2315">
            <v>0</v>
          </cell>
          <cell r="F2315">
            <v>0</v>
          </cell>
          <cell r="G2315">
            <v>0</v>
          </cell>
          <cell r="H2315">
            <v>0</v>
          </cell>
          <cell r="I2315">
            <v>0</v>
          </cell>
          <cell r="J2315">
            <v>0</v>
          </cell>
          <cell r="K2315">
            <v>0</v>
          </cell>
          <cell r="L2315">
            <v>0</v>
          </cell>
          <cell r="M2315">
            <v>0</v>
          </cell>
          <cell r="N2315">
            <v>0</v>
          </cell>
          <cell r="O2315">
            <v>0</v>
          </cell>
          <cell r="P2315">
            <v>0</v>
          </cell>
          <cell r="Q2315">
            <v>0</v>
          </cell>
        </row>
        <row r="2316">
          <cell r="C2316" t="str">
            <v>DESCRIPCIÓN</v>
          </cell>
          <cell r="D2316">
            <v>0</v>
          </cell>
          <cell r="E2316">
            <v>0</v>
          </cell>
          <cell r="F2316">
            <v>0</v>
          </cell>
          <cell r="G2316">
            <v>0</v>
          </cell>
          <cell r="H2316" t="str">
            <v>MARCA</v>
          </cell>
          <cell r="I2316">
            <v>0</v>
          </cell>
          <cell r="J2316" t="str">
            <v>TIPO</v>
          </cell>
          <cell r="K2316">
            <v>0</v>
          </cell>
          <cell r="L2316" t="str">
            <v>TARIFA/HORA</v>
          </cell>
          <cell r="M2316" t="str">
            <v>RENDIMIENTO</v>
          </cell>
          <cell r="N2316">
            <v>0</v>
          </cell>
          <cell r="O2316" t="str">
            <v>Vr. UNITARIO</v>
          </cell>
          <cell r="P2316">
            <v>0</v>
          </cell>
          <cell r="Q2316">
            <v>0</v>
          </cell>
        </row>
        <row r="2317">
          <cell r="C2317">
            <v>0</v>
          </cell>
          <cell r="D2317">
            <v>0</v>
          </cell>
          <cell r="E2317">
            <v>0</v>
          </cell>
          <cell r="F2317">
            <v>0</v>
          </cell>
          <cell r="G2317">
            <v>0</v>
          </cell>
          <cell r="H2317">
            <v>0</v>
          </cell>
          <cell r="I2317">
            <v>0</v>
          </cell>
          <cell r="J2317" t="str">
            <v/>
          </cell>
          <cell r="K2317">
            <v>0</v>
          </cell>
          <cell r="L2317" t="str">
            <v/>
          </cell>
          <cell r="M2317">
            <v>0</v>
          </cell>
          <cell r="N2317">
            <v>0</v>
          </cell>
          <cell r="O2317">
            <v>0</v>
          </cell>
          <cell r="P2317">
            <v>0</v>
          </cell>
          <cell r="Q2317">
            <v>0</v>
          </cell>
          <cell r="R2317">
            <v>0</v>
          </cell>
          <cell r="T2317">
            <v>0</v>
          </cell>
        </row>
        <row r="2318">
          <cell r="C2318">
            <v>0</v>
          </cell>
          <cell r="D2318">
            <v>0</v>
          </cell>
          <cell r="E2318">
            <v>0</v>
          </cell>
          <cell r="F2318">
            <v>0</v>
          </cell>
          <cell r="G2318">
            <v>0</v>
          </cell>
          <cell r="H2318">
            <v>0</v>
          </cell>
          <cell r="I2318">
            <v>0</v>
          </cell>
          <cell r="J2318" t="str">
            <v/>
          </cell>
          <cell r="K2318">
            <v>0</v>
          </cell>
          <cell r="L2318" t="str">
            <v/>
          </cell>
          <cell r="M2318">
            <v>0</v>
          </cell>
          <cell r="N2318">
            <v>0</v>
          </cell>
          <cell r="O2318">
            <v>0</v>
          </cell>
          <cell r="P2318">
            <v>0</v>
          </cell>
          <cell r="Q2318">
            <v>0</v>
          </cell>
          <cell r="R2318">
            <v>0</v>
          </cell>
          <cell r="T2318">
            <v>0</v>
          </cell>
        </row>
        <row r="2319">
          <cell r="C2319">
            <v>0</v>
          </cell>
          <cell r="D2319">
            <v>0</v>
          </cell>
          <cell r="E2319">
            <v>0</v>
          </cell>
          <cell r="F2319">
            <v>0</v>
          </cell>
          <cell r="G2319">
            <v>0</v>
          </cell>
          <cell r="H2319">
            <v>0</v>
          </cell>
          <cell r="I2319">
            <v>0</v>
          </cell>
          <cell r="J2319" t="str">
            <v/>
          </cell>
          <cell r="K2319">
            <v>0</v>
          </cell>
          <cell r="L2319" t="str">
            <v/>
          </cell>
          <cell r="M2319">
            <v>0</v>
          </cell>
          <cell r="N2319">
            <v>0</v>
          </cell>
          <cell r="O2319">
            <v>0</v>
          </cell>
          <cell r="P2319">
            <v>0</v>
          </cell>
          <cell r="Q2319">
            <v>0</v>
          </cell>
          <cell r="R2319">
            <v>0</v>
          </cell>
          <cell r="T2319">
            <v>0</v>
          </cell>
        </row>
        <row r="2320">
          <cell r="C2320" t="str">
            <v>Herramienta Menor (Como % de Mano de Obra)</v>
          </cell>
          <cell r="D2320">
            <v>0</v>
          </cell>
          <cell r="E2320">
            <v>0</v>
          </cell>
          <cell r="F2320">
            <v>0</v>
          </cell>
          <cell r="G2320">
            <v>0</v>
          </cell>
          <cell r="H2320">
            <v>0</v>
          </cell>
          <cell r="I2320">
            <v>0</v>
          </cell>
          <cell r="J2320" t="str">
            <v>Dia</v>
          </cell>
          <cell r="K2320">
            <v>0</v>
          </cell>
          <cell r="L2320">
            <v>7028</v>
          </cell>
          <cell r="M2320">
            <v>0.05</v>
          </cell>
          <cell r="N2320">
            <v>0</v>
          </cell>
          <cell r="O2320">
            <v>351</v>
          </cell>
          <cell r="P2320">
            <v>0</v>
          </cell>
          <cell r="Q2320">
            <v>0</v>
          </cell>
          <cell r="R2320">
            <v>10530</v>
          </cell>
          <cell r="T2320" t="str">
            <v>Herramienta Menor (Como % de Mano de Obra)</v>
          </cell>
        </row>
        <row r="2321">
          <cell r="C2321">
            <v>0</v>
          </cell>
          <cell r="D2321">
            <v>0</v>
          </cell>
          <cell r="E2321">
            <v>0</v>
          </cell>
          <cell r="F2321">
            <v>0</v>
          </cell>
          <cell r="G2321">
            <v>0</v>
          </cell>
          <cell r="H2321">
            <v>0</v>
          </cell>
          <cell r="I2321">
            <v>0</v>
          </cell>
          <cell r="J2321">
            <v>0</v>
          </cell>
          <cell r="K2321">
            <v>0</v>
          </cell>
          <cell r="L2321">
            <v>1.06E-2</v>
          </cell>
          <cell r="M2321" t="str">
            <v>SUBTOTAL $</v>
          </cell>
          <cell r="N2321">
            <v>0</v>
          </cell>
          <cell r="O2321">
            <v>351</v>
          </cell>
          <cell r="P2321">
            <v>0</v>
          </cell>
          <cell r="Q2321">
            <v>0</v>
          </cell>
          <cell r="T2321">
            <v>0</v>
          </cell>
        </row>
        <row r="2322">
          <cell r="C2322" t="str">
            <v>II. MATERIALES</v>
          </cell>
          <cell r="D2322">
            <v>0</v>
          </cell>
          <cell r="E2322">
            <v>0</v>
          </cell>
          <cell r="F2322">
            <v>0</v>
          </cell>
          <cell r="G2322">
            <v>0</v>
          </cell>
          <cell r="H2322">
            <v>0</v>
          </cell>
          <cell r="I2322">
            <v>0</v>
          </cell>
          <cell r="J2322">
            <v>0</v>
          </cell>
          <cell r="K2322">
            <v>0</v>
          </cell>
          <cell r="L2322">
            <v>0</v>
          </cell>
          <cell r="M2322">
            <v>0</v>
          </cell>
          <cell r="N2322">
            <v>0</v>
          </cell>
          <cell r="O2322">
            <v>0</v>
          </cell>
          <cell r="P2322">
            <v>0</v>
          </cell>
          <cell r="Q2322">
            <v>0</v>
          </cell>
          <cell r="T2322">
            <v>0</v>
          </cell>
        </row>
        <row r="2323">
          <cell r="C2323">
            <v>0</v>
          </cell>
          <cell r="D2323">
            <v>0</v>
          </cell>
          <cell r="E2323">
            <v>0</v>
          </cell>
          <cell r="F2323">
            <v>0</v>
          </cell>
          <cell r="G2323">
            <v>0</v>
          </cell>
          <cell r="H2323">
            <v>0</v>
          </cell>
          <cell r="I2323">
            <v>0</v>
          </cell>
          <cell r="J2323">
            <v>0</v>
          </cell>
          <cell r="K2323">
            <v>0</v>
          </cell>
          <cell r="L2323">
            <v>0</v>
          </cell>
          <cell r="M2323">
            <v>0</v>
          </cell>
          <cell r="N2323">
            <v>0</v>
          </cell>
          <cell r="O2323">
            <v>0</v>
          </cell>
          <cell r="P2323">
            <v>0</v>
          </cell>
          <cell r="Q2323">
            <v>0</v>
          </cell>
          <cell r="T2323">
            <v>0</v>
          </cell>
        </row>
        <row r="2324">
          <cell r="C2324" t="str">
            <v>DESCRIPCIÓN</v>
          </cell>
          <cell r="D2324">
            <v>0</v>
          </cell>
          <cell r="E2324">
            <v>0</v>
          </cell>
          <cell r="F2324">
            <v>0</v>
          </cell>
          <cell r="G2324">
            <v>0</v>
          </cell>
          <cell r="H2324">
            <v>0</v>
          </cell>
          <cell r="I2324">
            <v>0</v>
          </cell>
          <cell r="J2324">
            <v>0</v>
          </cell>
          <cell r="K2324" t="str">
            <v>UNIDAD</v>
          </cell>
          <cell r="L2324" t="str">
            <v>CANTIDAD</v>
          </cell>
          <cell r="M2324" t="str">
            <v>PRECIO UNIT.</v>
          </cell>
          <cell r="N2324">
            <v>0</v>
          </cell>
          <cell r="O2324" t="str">
            <v>Vr. UNITARIO</v>
          </cell>
          <cell r="P2324">
            <v>0</v>
          </cell>
          <cell r="Q2324">
            <v>0</v>
          </cell>
          <cell r="T2324">
            <v>0</v>
          </cell>
        </row>
        <row r="2325">
          <cell r="C2325" t="str">
            <v>Tubería PVC-S Ø= 3" x 6 m</v>
          </cell>
          <cell r="D2325">
            <v>0</v>
          </cell>
          <cell r="E2325">
            <v>0</v>
          </cell>
          <cell r="F2325">
            <v>0</v>
          </cell>
          <cell r="G2325">
            <v>0</v>
          </cell>
          <cell r="H2325">
            <v>0</v>
          </cell>
          <cell r="I2325">
            <v>0</v>
          </cell>
          <cell r="J2325">
            <v>0</v>
          </cell>
          <cell r="K2325" t="str">
            <v>u</v>
          </cell>
          <cell r="L2325">
            <v>0.18329999999999999</v>
          </cell>
          <cell r="M2325">
            <v>110400</v>
          </cell>
          <cell r="N2325">
            <v>0</v>
          </cell>
          <cell r="O2325">
            <v>20236</v>
          </cell>
          <cell r="P2325">
            <v>0</v>
          </cell>
          <cell r="Q2325">
            <v>0</v>
          </cell>
          <cell r="R2325">
            <v>5.5</v>
          </cell>
          <cell r="T2325" t="str">
            <v>Tubería PVC-S Ø= 3" x 6 m</v>
          </cell>
        </row>
        <row r="2326">
          <cell r="C2326" t="str">
            <v>Unión PVC-S Ø= 3"</v>
          </cell>
          <cell r="D2326">
            <v>0</v>
          </cell>
          <cell r="E2326">
            <v>0</v>
          </cell>
          <cell r="F2326">
            <v>0</v>
          </cell>
          <cell r="G2326">
            <v>0</v>
          </cell>
          <cell r="H2326">
            <v>0</v>
          </cell>
          <cell r="I2326">
            <v>0</v>
          </cell>
          <cell r="J2326">
            <v>0</v>
          </cell>
          <cell r="K2326" t="str">
            <v>u</v>
          </cell>
          <cell r="L2326">
            <v>0.175035</v>
          </cell>
          <cell r="M2326">
            <v>3922</v>
          </cell>
          <cell r="N2326">
            <v>0</v>
          </cell>
          <cell r="O2326">
            <v>686</v>
          </cell>
          <cell r="P2326">
            <v>0</v>
          </cell>
          <cell r="Q2326">
            <v>0</v>
          </cell>
          <cell r="R2326">
            <v>5.25</v>
          </cell>
          <cell r="T2326" t="str">
            <v>Unión PVC-S Ø= 3"</v>
          </cell>
        </row>
        <row r="2327">
          <cell r="C2327" t="str">
            <v>Codo 45º PVC-S CxC, Ø= 3".</v>
          </cell>
          <cell r="D2327">
            <v>0</v>
          </cell>
          <cell r="E2327">
            <v>0</v>
          </cell>
          <cell r="F2327">
            <v>0</v>
          </cell>
          <cell r="G2327">
            <v>0</v>
          </cell>
          <cell r="H2327">
            <v>0</v>
          </cell>
          <cell r="I2327">
            <v>0</v>
          </cell>
          <cell r="J2327">
            <v>0</v>
          </cell>
          <cell r="K2327" t="str">
            <v>U</v>
          </cell>
          <cell r="L2327">
            <v>0.10500000000000001</v>
          </cell>
          <cell r="M2327">
            <v>7208</v>
          </cell>
          <cell r="N2327">
            <v>0</v>
          </cell>
          <cell r="O2327">
            <v>757</v>
          </cell>
          <cell r="P2327">
            <v>0</v>
          </cell>
          <cell r="Q2327">
            <v>0</v>
          </cell>
          <cell r="R2327">
            <v>3.15</v>
          </cell>
          <cell r="T2327" t="str">
            <v>Codo 45º PVC-S CxC, Ø= 3".</v>
          </cell>
        </row>
        <row r="2328">
          <cell r="C2328" t="str">
            <v>Codo 90º PVC-S CxC, Ø= 3".</v>
          </cell>
          <cell r="D2328">
            <v>0</v>
          </cell>
          <cell r="E2328">
            <v>0</v>
          </cell>
          <cell r="F2328">
            <v>0</v>
          </cell>
          <cell r="G2328">
            <v>0</v>
          </cell>
          <cell r="H2328">
            <v>0</v>
          </cell>
          <cell r="I2328">
            <v>0</v>
          </cell>
          <cell r="J2328">
            <v>0</v>
          </cell>
          <cell r="K2328" t="str">
            <v>U</v>
          </cell>
          <cell r="L2328">
            <v>0.10500000000000001</v>
          </cell>
          <cell r="M2328">
            <v>7600</v>
          </cell>
          <cell r="N2328">
            <v>0</v>
          </cell>
          <cell r="O2328">
            <v>798</v>
          </cell>
          <cell r="P2328">
            <v>0</v>
          </cell>
          <cell r="Q2328">
            <v>0</v>
          </cell>
          <cell r="R2328">
            <v>3.15</v>
          </cell>
          <cell r="T2328" t="str">
            <v>Codo 90º PVC-S CxC, Ø= 3".</v>
          </cell>
        </row>
        <row r="2329">
          <cell r="C2329" t="str">
            <v>Yee PVC-S Ø= 3" - Pavco o equivalente.</v>
          </cell>
          <cell r="D2329">
            <v>0</v>
          </cell>
          <cell r="E2329">
            <v>0</v>
          </cell>
          <cell r="F2329">
            <v>0</v>
          </cell>
          <cell r="G2329">
            <v>0</v>
          </cell>
          <cell r="H2329">
            <v>0</v>
          </cell>
          <cell r="I2329">
            <v>0</v>
          </cell>
          <cell r="J2329">
            <v>0</v>
          </cell>
          <cell r="K2329" t="str">
            <v>U</v>
          </cell>
          <cell r="L2329">
            <v>0.10500000000000001</v>
          </cell>
          <cell r="M2329">
            <v>15900</v>
          </cell>
          <cell r="N2329">
            <v>0</v>
          </cell>
          <cell r="O2329">
            <v>1670</v>
          </cell>
          <cell r="P2329">
            <v>0</v>
          </cell>
          <cell r="Q2329">
            <v>0</v>
          </cell>
          <cell r="R2329">
            <v>3.15</v>
          </cell>
          <cell r="T2329" t="str">
            <v>Yee PVC-S Ø= 3" - Pavco o equivalente.</v>
          </cell>
        </row>
        <row r="2330">
          <cell r="C2330" t="str">
            <v xml:space="preserve">Tee PVC-S Ø= 3" </v>
          </cell>
          <cell r="D2330">
            <v>0</v>
          </cell>
          <cell r="E2330">
            <v>0</v>
          </cell>
          <cell r="F2330">
            <v>0</v>
          </cell>
          <cell r="G2330">
            <v>0</v>
          </cell>
          <cell r="H2330">
            <v>0</v>
          </cell>
          <cell r="I2330">
            <v>0</v>
          </cell>
          <cell r="J2330">
            <v>0</v>
          </cell>
          <cell r="K2330" t="str">
            <v>u</v>
          </cell>
          <cell r="L2330">
            <v>5.2500000000000005E-2</v>
          </cell>
          <cell r="M2330">
            <v>8500</v>
          </cell>
          <cell r="N2330">
            <v>0</v>
          </cell>
          <cell r="O2330">
            <v>446</v>
          </cell>
          <cell r="P2330">
            <v>0</v>
          </cell>
          <cell r="Q2330">
            <v>0</v>
          </cell>
          <cell r="R2330">
            <v>1.58</v>
          </cell>
          <cell r="T2330" t="str">
            <v xml:space="preserve">Tee PVC-S Ø= 3" </v>
          </cell>
        </row>
        <row r="2331">
          <cell r="C2331" t="str">
            <v>Soldadura liquida PVC 1/4 de Gl</v>
          </cell>
          <cell r="D2331">
            <v>0</v>
          </cell>
          <cell r="E2331">
            <v>0</v>
          </cell>
          <cell r="F2331">
            <v>0</v>
          </cell>
          <cell r="G2331">
            <v>0</v>
          </cell>
          <cell r="H2331">
            <v>0</v>
          </cell>
          <cell r="I2331">
            <v>0</v>
          </cell>
          <cell r="J2331">
            <v>0</v>
          </cell>
          <cell r="K2331" t="str">
            <v>u</v>
          </cell>
          <cell r="L2331">
            <v>2.3099999999999999E-2</v>
          </cell>
          <cell r="M2331">
            <v>10695</v>
          </cell>
          <cell r="N2331">
            <v>0</v>
          </cell>
          <cell r="O2331">
            <v>247</v>
          </cell>
          <cell r="P2331">
            <v>0</v>
          </cell>
          <cell r="Q2331">
            <v>0</v>
          </cell>
          <cell r="R2331">
            <v>0.69</v>
          </cell>
          <cell r="T2331" t="str">
            <v>Soldadura liquida PVC 1/4 de Gl</v>
          </cell>
        </row>
        <row r="2332">
          <cell r="C2332" t="str">
            <v xml:space="preserve">Removedor PVC 1/4 galon </v>
          </cell>
          <cell r="D2332">
            <v>0</v>
          </cell>
          <cell r="E2332">
            <v>0</v>
          </cell>
          <cell r="F2332">
            <v>0</v>
          </cell>
          <cell r="G2332">
            <v>0</v>
          </cell>
          <cell r="H2332">
            <v>0</v>
          </cell>
          <cell r="I2332">
            <v>0</v>
          </cell>
          <cell r="J2332">
            <v>0</v>
          </cell>
          <cell r="K2332" t="str">
            <v>u</v>
          </cell>
          <cell r="L2332">
            <v>2.3099999999999999E-2</v>
          </cell>
          <cell r="M2332">
            <v>32934</v>
          </cell>
          <cell r="N2332">
            <v>0</v>
          </cell>
          <cell r="O2332">
            <v>761</v>
          </cell>
          <cell r="P2332">
            <v>0</v>
          </cell>
          <cell r="Q2332">
            <v>0</v>
          </cell>
          <cell r="R2332">
            <v>0.69</v>
          </cell>
          <cell r="T2332" t="str">
            <v xml:space="preserve">Removedor PVC 1/4 galon </v>
          </cell>
        </row>
        <row r="2333">
          <cell r="C2333">
            <v>0</v>
          </cell>
          <cell r="D2333">
            <v>0</v>
          </cell>
          <cell r="E2333">
            <v>0</v>
          </cell>
          <cell r="F2333">
            <v>0</v>
          </cell>
          <cell r="G2333">
            <v>0</v>
          </cell>
          <cell r="H2333">
            <v>0</v>
          </cell>
          <cell r="I2333">
            <v>0</v>
          </cell>
          <cell r="J2333">
            <v>0</v>
          </cell>
          <cell r="K2333">
            <v>0</v>
          </cell>
          <cell r="L2333">
            <v>0.77629999999999999</v>
          </cell>
          <cell r="M2333" t="str">
            <v>SUBTOTAL $</v>
          </cell>
          <cell r="N2333">
            <v>0</v>
          </cell>
          <cell r="O2333">
            <v>25601</v>
          </cell>
          <cell r="P2333">
            <v>0</v>
          </cell>
          <cell r="Q2333">
            <v>0</v>
          </cell>
          <cell r="T2333">
            <v>0</v>
          </cell>
        </row>
        <row r="2334">
          <cell r="C2334" t="str">
            <v>III. TRANSPORTES</v>
          </cell>
          <cell r="D2334">
            <v>0</v>
          </cell>
          <cell r="E2334">
            <v>0</v>
          </cell>
          <cell r="F2334">
            <v>0</v>
          </cell>
          <cell r="G2334">
            <v>0</v>
          </cell>
          <cell r="H2334">
            <v>0</v>
          </cell>
          <cell r="I2334">
            <v>0</v>
          </cell>
          <cell r="J2334">
            <v>0</v>
          </cell>
          <cell r="K2334">
            <v>0</v>
          </cell>
          <cell r="L2334">
            <v>0</v>
          </cell>
          <cell r="M2334">
            <v>0</v>
          </cell>
          <cell r="N2334">
            <v>0</v>
          </cell>
          <cell r="O2334">
            <v>0</v>
          </cell>
          <cell r="P2334">
            <v>0</v>
          </cell>
          <cell r="Q2334">
            <v>0</v>
          </cell>
          <cell r="T2334">
            <v>0</v>
          </cell>
        </row>
        <row r="2335">
          <cell r="C2335">
            <v>0</v>
          </cell>
          <cell r="D2335">
            <v>0</v>
          </cell>
          <cell r="E2335">
            <v>0</v>
          </cell>
          <cell r="F2335">
            <v>0</v>
          </cell>
          <cell r="G2335">
            <v>0</v>
          </cell>
          <cell r="H2335">
            <v>0</v>
          </cell>
          <cell r="I2335">
            <v>0</v>
          </cell>
          <cell r="J2335">
            <v>0</v>
          </cell>
          <cell r="K2335">
            <v>0</v>
          </cell>
          <cell r="L2335">
            <v>0</v>
          </cell>
          <cell r="M2335">
            <v>0</v>
          </cell>
          <cell r="N2335">
            <v>0</v>
          </cell>
          <cell r="O2335">
            <v>0</v>
          </cell>
          <cell r="P2335">
            <v>0</v>
          </cell>
          <cell r="Q2335">
            <v>0</v>
          </cell>
          <cell r="T2335">
            <v>0</v>
          </cell>
        </row>
        <row r="2336">
          <cell r="C2336" t="str">
            <v>MATERIAL</v>
          </cell>
          <cell r="D2336">
            <v>0</v>
          </cell>
          <cell r="E2336">
            <v>0</v>
          </cell>
          <cell r="F2336">
            <v>0</v>
          </cell>
          <cell r="G2336">
            <v>0</v>
          </cell>
          <cell r="H2336">
            <v>0</v>
          </cell>
          <cell r="I2336">
            <v>0</v>
          </cell>
          <cell r="J2336" t="str">
            <v>VOL. o PESO</v>
          </cell>
          <cell r="K2336" t="str">
            <v>DISTANCIA</v>
          </cell>
          <cell r="L2336" t="str">
            <v>M3 o Ton/Km</v>
          </cell>
          <cell r="M2336" t="str">
            <v>TARIFA</v>
          </cell>
          <cell r="N2336">
            <v>0</v>
          </cell>
          <cell r="O2336" t="str">
            <v>Vr. UNITARIO</v>
          </cell>
          <cell r="P2336">
            <v>0</v>
          </cell>
          <cell r="Q2336">
            <v>0</v>
          </cell>
          <cell r="T2336">
            <v>0</v>
          </cell>
        </row>
        <row r="2337">
          <cell r="C2337">
            <v>0</v>
          </cell>
          <cell r="D2337">
            <v>0</v>
          </cell>
          <cell r="E2337">
            <v>0</v>
          </cell>
          <cell r="F2337">
            <v>0</v>
          </cell>
          <cell r="G2337">
            <v>0</v>
          </cell>
          <cell r="H2337">
            <v>0</v>
          </cell>
          <cell r="I2337">
            <v>0</v>
          </cell>
          <cell r="J2337" t="str">
            <v/>
          </cell>
          <cell r="K2337">
            <v>0</v>
          </cell>
          <cell r="L2337">
            <v>0</v>
          </cell>
          <cell r="M2337">
            <v>0</v>
          </cell>
          <cell r="N2337">
            <v>0</v>
          </cell>
          <cell r="O2337">
            <v>0</v>
          </cell>
          <cell r="P2337">
            <v>0</v>
          </cell>
          <cell r="Q2337">
            <v>0</v>
          </cell>
          <cell r="R2337">
            <v>0</v>
          </cell>
          <cell r="T2337">
            <v>0</v>
          </cell>
        </row>
        <row r="2338">
          <cell r="C2338">
            <v>0</v>
          </cell>
          <cell r="D2338">
            <v>0</v>
          </cell>
          <cell r="E2338">
            <v>0</v>
          </cell>
          <cell r="F2338">
            <v>0</v>
          </cell>
          <cell r="G2338">
            <v>0</v>
          </cell>
          <cell r="H2338">
            <v>0</v>
          </cell>
          <cell r="I2338">
            <v>0</v>
          </cell>
          <cell r="J2338" t="str">
            <v/>
          </cell>
          <cell r="K2338">
            <v>0</v>
          </cell>
          <cell r="L2338">
            <v>0</v>
          </cell>
          <cell r="M2338">
            <v>0</v>
          </cell>
          <cell r="N2338">
            <v>0</v>
          </cell>
          <cell r="O2338">
            <v>0</v>
          </cell>
          <cell r="P2338">
            <v>0</v>
          </cell>
          <cell r="Q2338">
            <v>0</v>
          </cell>
          <cell r="R2338">
            <v>0</v>
          </cell>
          <cell r="T2338">
            <v>0</v>
          </cell>
        </row>
        <row r="2339">
          <cell r="C2339">
            <v>0</v>
          </cell>
          <cell r="D2339">
            <v>0</v>
          </cell>
          <cell r="E2339">
            <v>0</v>
          </cell>
          <cell r="F2339">
            <v>0</v>
          </cell>
          <cell r="G2339">
            <v>0</v>
          </cell>
          <cell r="H2339">
            <v>0</v>
          </cell>
          <cell r="I2339">
            <v>0</v>
          </cell>
          <cell r="J2339" t="str">
            <v/>
          </cell>
          <cell r="K2339">
            <v>0</v>
          </cell>
          <cell r="L2339">
            <v>0</v>
          </cell>
          <cell r="M2339">
            <v>0</v>
          </cell>
          <cell r="N2339">
            <v>0</v>
          </cell>
          <cell r="O2339">
            <v>0</v>
          </cell>
          <cell r="P2339">
            <v>0</v>
          </cell>
          <cell r="Q2339">
            <v>0</v>
          </cell>
          <cell r="R2339">
            <v>0</v>
          </cell>
          <cell r="T2339">
            <v>0</v>
          </cell>
        </row>
        <row r="2340">
          <cell r="C2340">
            <v>0</v>
          </cell>
          <cell r="D2340">
            <v>0</v>
          </cell>
          <cell r="E2340">
            <v>0</v>
          </cell>
          <cell r="F2340">
            <v>0</v>
          </cell>
          <cell r="G2340">
            <v>0</v>
          </cell>
          <cell r="H2340">
            <v>0</v>
          </cell>
          <cell r="I2340">
            <v>0</v>
          </cell>
          <cell r="J2340">
            <v>0</v>
          </cell>
          <cell r="K2340">
            <v>0</v>
          </cell>
          <cell r="L2340">
            <v>0</v>
          </cell>
          <cell r="M2340" t="str">
            <v>SUBTOTAL $</v>
          </cell>
          <cell r="N2340">
            <v>0</v>
          </cell>
          <cell r="O2340">
            <v>0</v>
          </cell>
          <cell r="P2340">
            <v>0</v>
          </cell>
          <cell r="Q2340">
            <v>0</v>
          </cell>
          <cell r="T2340">
            <v>0</v>
          </cell>
        </row>
        <row r="2341">
          <cell r="C2341" t="str">
            <v>IV. MANO DE OBRA</v>
          </cell>
          <cell r="D2341">
            <v>0</v>
          </cell>
          <cell r="E2341">
            <v>0</v>
          </cell>
          <cell r="F2341">
            <v>0</v>
          </cell>
          <cell r="G2341">
            <v>0</v>
          </cell>
          <cell r="H2341">
            <v>0</v>
          </cell>
          <cell r="I2341">
            <v>0</v>
          </cell>
          <cell r="J2341">
            <v>0</v>
          </cell>
          <cell r="K2341">
            <v>0</v>
          </cell>
          <cell r="L2341">
            <v>0</v>
          </cell>
          <cell r="M2341">
            <v>0</v>
          </cell>
          <cell r="N2341">
            <v>0</v>
          </cell>
          <cell r="O2341">
            <v>0</v>
          </cell>
          <cell r="P2341">
            <v>0</v>
          </cell>
          <cell r="Q2341">
            <v>0</v>
          </cell>
          <cell r="T2341">
            <v>0</v>
          </cell>
        </row>
        <row r="2342">
          <cell r="C2342">
            <v>0</v>
          </cell>
          <cell r="D2342">
            <v>0</v>
          </cell>
          <cell r="E2342">
            <v>0</v>
          </cell>
          <cell r="F2342">
            <v>0</v>
          </cell>
          <cell r="G2342">
            <v>0</v>
          </cell>
          <cell r="H2342">
            <v>0</v>
          </cell>
          <cell r="I2342">
            <v>0</v>
          </cell>
          <cell r="J2342">
            <v>0</v>
          </cell>
          <cell r="K2342">
            <v>0</v>
          </cell>
          <cell r="L2342">
            <v>0</v>
          </cell>
          <cell r="M2342">
            <v>0</v>
          </cell>
          <cell r="N2342">
            <v>0</v>
          </cell>
          <cell r="O2342">
            <v>0</v>
          </cell>
          <cell r="P2342">
            <v>0</v>
          </cell>
          <cell r="Q2342">
            <v>0</v>
          </cell>
          <cell r="T2342">
            <v>0</v>
          </cell>
        </row>
        <row r="2343">
          <cell r="C2343" t="str">
            <v>TRABAJADOR</v>
          </cell>
          <cell r="D2343">
            <v>0</v>
          </cell>
          <cell r="E2343">
            <v>0</v>
          </cell>
          <cell r="F2343">
            <v>0</v>
          </cell>
          <cell r="G2343">
            <v>0</v>
          </cell>
          <cell r="H2343">
            <v>0</v>
          </cell>
          <cell r="I2343" t="str">
            <v>CANTIDAD</v>
          </cell>
          <cell r="J2343" t="str">
            <v>JORNAL</v>
          </cell>
          <cell r="K2343" t="str">
            <v>PRESTACIONES</v>
          </cell>
          <cell r="L2343" t="str">
            <v>JORNAL TOTAL</v>
          </cell>
          <cell r="M2343" t="str">
            <v>RENDIMIENTO</v>
          </cell>
          <cell r="N2343">
            <v>0</v>
          </cell>
          <cell r="O2343" t="str">
            <v>Vr. UNITARIO</v>
          </cell>
          <cell r="P2343">
            <v>0</v>
          </cell>
          <cell r="Q2343">
            <v>0</v>
          </cell>
          <cell r="R2343">
            <v>0</v>
          </cell>
          <cell r="T2343">
            <v>0</v>
          </cell>
        </row>
        <row r="2344">
          <cell r="C2344" t="str">
            <v>Oficial</v>
          </cell>
          <cell r="D2344">
            <v>0</v>
          </cell>
          <cell r="E2344">
            <v>0</v>
          </cell>
          <cell r="F2344">
            <v>0</v>
          </cell>
          <cell r="G2344">
            <v>0</v>
          </cell>
          <cell r="H2344">
            <v>0</v>
          </cell>
          <cell r="I2344">
            <v>1</v>
          </cell>
          <cell r="J2344">
            <v>88160</v>
          </cell>
          <cell r="K2344">
            <v>1.6933</v>
          </cell>
          <cell r="L2344">
            <v>149281</v>
          </cell>
          <cell r="M2344">
            <v>36</v>
          </cell>
          <cell r="N2344">
            <v>0</v>
          </cell>
          <cell r="O2344">
            <v>4147</v>
          </cell>
          <cell r="P2344">
            <v>0</v>
          </cell>
          <cell r="Q2344">
            <v>0</v>
          </cell>
          <cell r="R2344">
            <v>0.83</v>
          </cell>
          <cell r="T2344" t="str">
            <v>Oficial</v>
          </cell>
        </row>
        <row r="2345">
          <cell r="C2345" t="str">
            <v>Ayudante Entendido</v>
          </cell>
          <cell r="D2345">
            <v>0</v>
          </cell>
          <cell r="E2345">
            <v>0</v>
          </cell>
          <cell r="F2345">
            <v>0</v>
          </cell>
          <cell r="G2345">
            <v>0</v>
          </cell>
          <cell r="H2345">
            <v>0</v>
          </cell>
          <cell r="I2345">
            <v>1</v>
          </cell>
          <cell r="J2345">
            <v>60367</v>
          </cell>
          <cell r="K2345">
            <v>1.7181</v>
          </cell>
          <cell r="L2345">
            <v>103717</v>
          </cell>
          <cell r="M2345">
            <v>36</v>
          </cell>
          <cell r="N2345">
            <v>0</v>
          </cell>
          <cell r="O2345">
            <v>2881</v>
          </cell>
          <cell r="P2345">
            <v>0</v>
          </cell>
          <cell r="Q2345">
            <v>0</v>
          </cell>
          <cell r="R2345">
            <v>0.83</v>
          </cell>
          <cell r="T2345" t="str">
            <v>Ayudante Entendido</v>
          </cell>
        </row>
        <row r="2346">
          <cell r="C2346">
            <v>0</v>
          </cell>
          <cell r="D2346">
            <v>0</v>
          </cell>
          <cell r="E2346">
            <v>0</v>
          </cell>
          <cell r="F2346">
            <v>0</v>
          </cell>
          <cell r="G2346">
            <v>0</v>
          </cell>
          <cell r="H2346">
            <v>0</v>
          </cell>
          <cell r="I2346">
            <v>0</v>
          </cell>
          <cell r="J2346">
            <v>0</v>
          </cell>
          <cell r="K2346">
            <v>0</v>
          </cell>
          <cell r="L2346">
            <v>0</v>
          </cell>
          <cell r="M2346">
            <v>0</v>
          </cell>
          <cell r="N2346">
            <v>0</v>
          </cell>
          <cell r="O2346">
            <v>0</v>
          </cell>
          <cell r="P2346">
            <v>0</v>
          </cell>
          <cell r="Q2346">
            <v>0</v>
          </cell>
          <cell r="R2346">
            <v>0</v>
          </cell>
          <cell r="T2346">
            <v>0</v>
          </cell>
        </row>
        <row r="2347">
          <cell r="C2347">
            <v>0</v>
          </cell>
          <cell r="D2347">
            <v>0</v>
          </cell>
          <cell r="E2347">
            <v>0</v>
          </cell>
          <cell r="F2347">
            <v>0</v>
          </cell>
          <cell r="G2347">
            <v>0</v>
          </cell>
          <cell r="H2347">
            <v>0</v>
          </cell>
          <cell r="I2347">
            <v>0</v>
          </cell>
          <cell r="J2347">
            <v>0</v>
          </cell>
          <cell r="K2347">
            <v>0</v>
          </cell>
          <cell r="L2347">
            <v>0.21310000000000001</v>
          </cell>
          <cell r="M2347" t="str">
            <v>SUBTOTAL $</v>
          </cell>
          <cell r="N2347">
            <v>0</v>
          </cell>
          <cell r="O2347">
            <v>7028</v>
          </cell>
          <cell r="P2347">
            <v>0</v>
          </cell>
          <cell r="Q2347">
            <v>0</v>
          </cell>
          <cell r="T2347">
            <v>0</v>
          </cell>
        </row>
        <row r="2348">
          <cell r="C2348">
            <v>0</v>
          </cell>
          <cell r="D2348">
            <v>0</v>
          </cell>
          <cell r="E2348">
            <v>0</v>
          </cell>
          <cell r="F2348">
            <v>0</v>
          </cell>
          <cell r="G2348">
            <v>0</v>
          </cell>
          <cell r="H2348">
            <v>0</v>
          </cell>
          <cell r="I2348">
            <v>0</v>
          </cell>
          <cell r="J2348">
            <v>0</v>
          </cell>
          <cell r="K2348">
            <v>0</v>
          </cell>
          <cell r="L2348">
            <v>0</v>
          </cell>
          <cell r="M2348">
            <v>0</v>
          </cell>
          <cell r="N2348">
            <v>0</v>
          </cell>
          <cell r="O2348">
            <v>0</v>
          </cell>
          <cell r="P2348">
            <v>0</v>
          </cell>
          <cell r="Q2348">
            <v>0</v>
          </cell>
        </row>
        <row r="2349">
          <cell r="C2349" t="str">
            <v>TOTAL COSTO DIRECTO $</v>
          </cell>
          <cell r="D2349">
            <v>0</v>
          </cell>
          <cell r="E2349">
            <v>0</v>
          </cell>
          <cell r="F2349">
            <v>0</v>
          </cell>
          <cell r="G2349">
            <v>0</v>
          </cell>
          <cell r="H2349">
            <v>0</v>
          </cell>
          <cell r="I2349">
            <v>0</v>
          </cell>
          <cell r="J2349">
            <v>0</v>
          </cell>
          <cell r="K2349">
            <v>0</v>
          </cell>
          <cell r="L2349">
            <v>0</v>
          </cell>
          <cell r="M2349">
            <v>0</v>
          </cell>
          <cell r="N2349">
            <v>0</v>
          </cell>
          <cell r="O2349">
            <v>32980</v>
          </cell>
          <cell r="P2349">
            <v>0</v>
          </cell>
          <cell r="Q2349">
            <v>0</v>
          </cell>
        </row>
        <row r="2350">
          <cell r="C2350" t="str">
            <v>V. COSTOS INDIRECTOS</v>
          </cell>
          <cell r="D2350">
            <v>0</v>
          </cell>
          <cell r="E2350">
            <v>0</v>
          </cell>
          <cell r="F2350">
            <v>0</v>
          </cell>
          <cell r="G2350">
            <v>0</v>
          </cell>
          <cell r="H2350">
            <v>0</v>
          </cell>
          <cell r="I2350">
            <v>0</v>
          </cell>
          <cell r="J2350">
            <v>0</v>
          </cell>
          <cell r="K2350">
            <v>0</v>
          </cell>
          <cell r="L2350">
            <v>0</v>
          </cell>
          <cell r="M2350">
            <v>0</v>
          </cell>
          <cell r="N2350">
            <v>0</v>
          </cell>
          <cell r="O2350">
            <v>0</v>
          </cell>
          <cell r="P2350">
            <v>0</v>
          </cell>
          <cell r="Q2350">
            <v>0</v>
          </cell>
        </row>
        <row r="2351">
          <cell r="C2351">
            <v>0</v>
          </cell>
          <cell r="D2351">
            <v>0</v>
          </cell>
          <cell r="E2351">
            <v>0</v>
          </cell>
          <cell r="F2351">
            <v>0</v>
          </cell>
          <cell r="G2351">
            <v>0</v>
          </cell>
          <cell r="H2351">
            <v>0</v>
          </cell>
          <cell r="I2351">
            <v>0</v>
          </cell>
          <cell r="J2351">
            <v>0</v>
          </cell>
          <cell r="K2351">
            <v>0</v>
          </cell>
          <cell r="L2351">
            <v>0</v>
          </cell>
          <cell r="M2351">
            <v>0</v>
          </cell>
          <cell r="N2351">
            <v>0</v>
          </cell>
          <cell r="O2351">
            <v>0</v>
          </cell>
          <cell r="P2351">
            <v>0</v>
          </cell>
          <cell r="Q2351">
            <v>0</v>
          </cell>
        </row>
        <row r="2352">
          <cell r="C2352" t="str">
            <v>Descripción</v>
          </cell>
          <cell r="D2352">
            <v>0</v>
          </cell>
          <cell r="E2352">
            <v>0</v>
          </cell>
          <cell r="F2352">
            <v>0</v>
          </cell>
          <cell r="G2352">
            <v>0</v>
          </cell>
          <cell r="H2352">
            <v>0</v>
          </cell>
          <cell r="I2352">
            <v>0</v>
          </cell>
          <cell r="J2352">
            <v>0</v>
          </cell>
          <cell r="K2352">
            <v>0</v>
          </cell>
          <cell r="L2352" t="str">
            <v>Porcentaje</v>
          </cell>
          <cell r="M2352" t="str">
            <v>Valor Total</v>
          </cell>
          <cell r="N2352">
            <v>0</v>
          </cell>
          <cell r="O2352">
            <v>0</v>
          </cell>
          <cell r="P2352">
            <v>0</v>
          </cell>
          <cell r="Q2352">
            <v>0</v>
          </cell>
        </row>
        <row r="2353">
          <cell r="C2353" t="str">
            <v>ADMINISTRACION</v>
          </cell>
          <cell r="D2353">
            <v>0</v>
          </cell>
          <cell r="E2353">
            <v>0</v>
          </cell>
          <cell r="F2353">
            <v>0</v>
          </cell>
          <cell r="G2353">
            <v>0</v>
          </cell>
          <cell r="H2353">
            <v>0</v>
          </cell>
          <cell r="I2353">
            <v>0</v>
          </cell>
          <cell r="J2353">
            <v>0</v>
          </cell>
          <cell r="K2353">
            <v>0</v>
          </cell>
          <cell r="L2353">
            <v>0.23930000000000001</v>
          </cell>
          <cell r="M2353">
            <v>7892</v>
          </cell>
          <cell r="N2353">
            <v>0</v>
          </cell>
          <cell r="O2353">
            <v>0</v>
          </cell>
          <cell r="P2353">
            <v>0</v>
          </cell>
          <cell r="Q2353">
            <v>0</v>
          </cell>
        </row>
        <row r="2354">
          <cell r="C2354" t="str">
            <v xml:space="preserve">IMPREVISTOS </v>
          </cell>
          <cell r="D2354">
            <v>0</v>
          </cell>
          <cell r="E2354">
            <v>0</v>
          </cell>
          <cell r="F2354">
            <v>0</v>
          </cell>
          <cell r="G2354">
            <v>0</v>
          </cell>
          <cell r="H2354">
            <v>0</v>
          </cell>
          <cell r="I2354">
            <v>0</v>
          </cell>
          <cell r="J2354">
            <v>0</v>
          </cell>
          <cell r="K2354">
            <v>0</v>
          </cell>
          <cell r="L2354">
            <v>0</v>
          </cell>
          <cell r="M2354">
            <v>0</v>
          </cell>
          <cell r="N2354">
            <v>0</v>
          </cell>
          <cell r="O2354">
            <v>0</v>
          </cell>
          <cell r="P2354">
            <v>0</v>
          </cell>
          <cell r="Q2354">
            <v>0</v>
          </cell>
        </row>
        <row r="2355">
          <cell r="C2355" t="str">
            <v>UTILIDAD</v>
          </cell>
          <cell r="D2355">
            <v>0</v>
          </cell>
          <cell r="E2355">
            <v>0</v>
          </cell>
          <cell r="F2355">
            <v>0</v>
          </cell>
          <cell r="G2355">
            <v>0</v>
          </cell>
          <cell r="H2355">
            <v>0</v>
          </cell>
          <cell r="I2355">
            <v>0</v>
          </cell>
          <cell r="J2355">
            <v>0</v>
          </cell>
          <cell r="K2355">
            <v>0</v>
          </cell>
          <cell r="L2355">
            <v>0.05</v>
          </cell>
          <cell r="M2355">
            <v>1649</v>
          </cell>
          <cell r="N2355">
            <v>0</v>
          </cell>
          <cell r="O2355">
            <v>0</v>
          </cell>
          <cell r="P2355">
            <v>0</v>
          </cell>
          <cell r="Q2355">
            <v>0</v>
          </cell>
        </row>
        <row r="2356">
          <cell r="C2356" t="str">
            <v>SUBTOTAL $</v>
          </cell>
          <cell r="D2356">
            <v>0</v>
          </cell>
          <cell r="E2356">
            <v>0</v>
          </cell>
          <cell r="F2356">
            <v>0</v>
          </cell>
          <cell r="G2356">
            <v>0</v>
          </cell>
          <cell r="H2356">
            <v>0</v>
          </cell>
          <cell r="I2356">
            <v>0</v>
          </cell>
          <cell r="J2356">
            <v>0</v>
          </cell>
          <cell r="K2356">
            <v>0</v>
          </cell>
          <cell r="L2356">
            <v>0</v>
          </cell>
          <cell r="M2356">
            <v>0</v>
          </cell>
          <cell r="N2356">
            <v>0</v>
          </cell>
          <cell r="O2356">
            <v>9541</v>
          </cell>
          <cell r="P2356">
            <v>0</v>
          </cell>
          <cell r="Q2356">
            <v>0</v>
          </cell>
        </row>
        <row r="2357">
          <cell r="C2357">
            <v>0</v>
          </cell>
          <cell r="D2357">
            <v>0</v>
          </cell>
          <cell r="E2357">
            <v>0</v>
          </cell>
          <cell r="F2357">
            <v>0</v>
          </cell>
          <cell r="G2357">
            <v>0</v>
          </cell>
          <cell r="H2357">
            <v>0</v>
          </cell>
          <cell r="I2357">
            <v>0</v>
          </cell>
          <cell r="J2357">
            <v>0</v>
          </cell>
          <cell r="K2357">
            <v>0</v>
          </cell>
          <cell r="L2357">
            <v>0</v>
          </cell>
          <cell r="M2357">
            <v>0</v>
          </cell>
          <cell r="N2357">
            <v>0</v>
          </cell>
          <cell r="O2357">
            <v>0</v>
          </cell>
          <cell r="P2357">
            <v>0</v>
          </cell>
          <cell r="Q2357">
            <v>0</v>
          </cell>
        </row>
        <row r="2358">
          <cell r="C2358" t="str">
            <v>Precio Unitario Total Aproximado al peso $</v>
          </cell>
          <cell r="D2358">
            <v>0</v>
          </cell>
          <cell r="E2358">
            <v>0</v>
          </cell>
          <cell r="F2358">
            <v>0</v>
          </cell>
          <cell r="G2358">
            <v>0</v>
          </cell>
          <cell r="H2358">
            <v>0</v>
          </cell>
          <cell r="I2358">
            <v>0</v>
          </cell>
          <cell r="J2358">
            <v>0</v>
          </cell>
          <cell r="K2358">
            <v>0</v>
          </cell>
          <cell r="L2358">
            <v>0</v>
          </cell>
          <cell r="M2358">
            <v>0</v>
          </cell>
          <cell r="N2358">
            <v>0</v>
          </cell>
          <cell r="O2358">
            <v>42521</v>
          </cell>
          <cell r="P2358">
            <v>0</v>
          </cell>
          <cell r="Q2358">
            <v>0</v>
          </cell>
        </row>
        <row r="2359">
          <cell r="C2359">
            <v>0</v>
          </cell>
          <cell r="D2359">
            <v>0</v>
          </cell>
          <cell r="E2359">
            <v>0</v>
          </cell>
          <cell r="F2359">
            <v>0</v>
          </cell>
          <cell r="G2359">
            <v>0</v>
          </cell>
          <cell r="H2359">
            <v>0</v>
          </cell>
          <cell r="I2359">
            <v>0</v>
          </cell>
          <cell r="J2359">
            <v>0</v>
          </cell>
          <cell r="K2359">
            <v>0</v>
          </cell>
          <cell r="L2359">
            <v>0</v>
          </cell>
          <cell r="M2359">
            <v>0</v>
          </cell>
          <cell r="N2359">
            <v>0</v>
          </cell>
          <cell r="O2359">
            <v>0</v>
          </cell>
          <cell r="P2359">
            <v>0</v>
          </cell>
          <cell r="Q2359">
            <v>0</v>
          </cell>
        </row>
        <row r="2360">
          <cell r="C2360">
            <v>0</v>
          </cell>
          <cell r="D2360">
            <v>0</v>
          </cell>
          <cell r="E2360">
            <v>0</v>
          </cell>
          <cell r="F2360">
            <v>0</v>
          </cell>
          <cell r="G2360">
            <v>0</v>
          </cell>
          <cell r="H2360">
            <v>0</v>
          </cell>
          <cell r="I2360">
            <v>0</v>
          </cell>
          <cell r="J2360">
            <v>0</v>
          </cell>
          <cell r="K2360">
            <v>0</v>
          </cell>
          <cell r="L2360">
            <v>0</v>
          </cell>
          <cell r="M2360">
            <v>0</v>
          </cell>
          <cell r="N2360">
            <v>0</v>
          </cell>
          <cell r="O2360">
            <v>0</v>
          </cell>
          <cell r="P2360">
            <v>0</v>
          </cell>
          <cell r="Q2360">
            <v>0</v>
          </cell>
        </row>
        <row r="2361">
          <cell r="C2361">
            <v>0</v>
          </cell>
          <cell r="D2361">
            <v>0</v>
          </cell>
          <cell r="E2361">
            <v>0</v>
          </cell>
          <cell r="F2361">
            <v>0</v>
          </cell>
          <cell r="G2361">
            <v>0</v>
          </cell>
          <cell r="H2361" t="str">
            <v>Firma</v>
          </cell>
          <cell r="I2361">
            <v>0</v>
          </cell>
          <cell r="J2361">
            <v>0</v>
          </cell>
          <cell r="K2361">
            <v>0</v>
          </cell>
          <cell r="L2361">
            <v>0</v>
          </cell>
          <cell r="M2361">
            <v>0</v>
          </cell>
          <cell r="N2361">
            <v>0</v>
          </cell>
          <cell r="O2361">
            <v>0</v>
          </cell>
          <cell r="P2361">
            <v>0</v>
          </cell>
          <cell r="Q2361">
            <v>0</v>
          </cell>
        </row>
        <row r="2362">
          <cell r="C2362">
            <v>0</v>
          </cell>
          <cell r="D2362">
            <v>0</v>
          </cell>
          <cell r="E2362">
            <v>0</v>
          </cell>
          <cell r="F2362">
            <v>0</v>
          </cell>
          <cell r="G2362">
            <v>0</v>
          </cell>
          <cell r="H2362" t="str">
            <v>Nombre:</v>
          </cell>
          <cell r="I2362">
            <v>0</v>
          </cell>
          <cell r="J2362">
            <v>0</v>
          </cell>
          <cell r="K2362">
            <v>0</v>
          </cell>
          <cell r="L2362">
            <v>0</v>
          </cell>
          <cell r="M2362">
            <v>0</v>
          </cell>
          <cell r="N2362">
            <v>0</v>
          </cell>
          <cell r="O2362">
            <v>0</v>
          </cell>
          <cell r="P2362">
            <v>0</v>
          </cell>
          <cell r="Q2362">
            <v>0</v>
          </cell>
        </row>
        <row r="2363">
          <cell r="C2363">
            <v>0</v>
          </cell>
          <cell r="D2363">
            <v>0</v>
          </cell>
          <cell r="E2363">
            <v>0</v>
          </cell>
          <cell r="F2363">
            <v>0</v>
          </cell>
          <cell r="G2363">
            <v>0</v>
          </cell>
          <cell r="H2363" t="str">
            <v>Representante Legal del Contratista o su Apoderado</v>
          </cell>
          <cell r="I2363">
            <v>0</v>
          </cell>
          <cell r="J2363">
            <v>0</v>
          </cell>
          <cell r="K2363">
            <v>0</v>
          </cell>
          <cell r="L2363">
            <v>0</v>
          </cell>
          <cell r="M2363">
            <v>0</v>
          </cell>
          <cell r="N2363">
            <v>0</v>
          </cell>
          <cell r="O2363">
            <v>0</v>
          </cell>
          <cell r="P2363">
            <v>0</v>
          </cell>
          <cell r="Q2363">
            <v>0</v>
          </cell>
        </row>
        <row r="2364">
          <cell r="C2364">
            <v>0</v>
          </cell>
          <cell r="D2364">
            <v>0</v>
          </cell>
          <cell r="E2364">
            <v>0</v>
          </cell>
          <cell r="F2364">
            <v>0</v>
          </cell>
          <cell r="G2364">
            <v>0</v>
          </cell>
          <cell r="H2364" t="str">
            <v>Matricula No. :</v>
          </cell>
          <cell r="I2364">
            <v>0</v>
          </cell>
          <cell r="J2364">
            <v>0</v>
          </cell>
          <cell r="K2364">
            <v>0</v>
          </cell>
          <cell r="L2364">
            <v>0</v>
          </cell>
          <cell r="M2364">
            <v>0</v>
          </cell>
          <cell r="N2364">
            <v>0</v>
          </cell>
          <cell r="O2364">
            <v>0</v>
          </cell>
          <cell r="P2364">
            <v>0</v>
          </cell>
          <cell r="Q2364">
            <v>0</v>
          </cell>
        </row>
        <row r="2365">
          <cell r="C2365">
            <v>0</v>
          </cell>
          <cell r="D2365">
            <v>0</v>
          </cell>
          <cell r="E2365">
            <v>0</v>
          </cell>
          <cell r="F2365">
            <v>0</v>
          </cell>
          <cell r="G2365">
            <v>0</v>
          </cell>
          <cell r="H2365" t="str">
            <v xml:space="preserve"> </v>
          </cell>
          <cell r="I2365">
            <v>0</v>
          </cell>
          <cell r="J2365">
            <v>0</v>
          </cell>
          <cell r="K2365">
            <v>0</v>
          </cell>
          <cell r="L2365">
            <v>0</v>
          </cell>
          <cell r="M2365">
            <v>0</v>
          </cell>
          <cell r="N2365">
            <v>0</v>
          </cell>
          <cell r="O2365">
            <v>0</v>
          </cell>
          <cell r="P2365">
            <v>0</v>
          </cell>
          <cell r="Q2365">
            <v>0</v>
          </cell>
        </row>
        <row r="2366">
          <cell r="C2366" t="str">
            <v>OBSERVACIONES INTERVENTORÍA</v>
          </cell>
          <cell r="D2366">
            <v>0</v>
          </cell>
          <cell r="E2366">
            <v>0</v>
          </cell>
          <cell r="F2366">
            <v>0</v>
          </cell>
          <cell r="G2366">
            <v>0</v>
          </cell>
          <cell r="H2366">
            <v>0</v>
          </cell>
          <cell r="I2366">
            <v>0</v>
          </cell>
          <cell r="J2366">
            <v>0</v>
          </cell>
          <cell r="K2366">
            <v>0</v>
          </cell>
          <cell r="L2366">
            <v>0</v>
          </cell>
          <cell r="M2366">
            <v>0</v>
          </cell>
          <cell r="N2366">
            <v>0</v>
          </cell>
          <cell r="O2366">
            <v>0</v>
          </cell>
          <cell r="P2366">
            <v>0</v>
          </cell>
          <cell r="Q2366">
            <v>0</v>
          </cell>
        </row>
        <row r="2367">
          <cell r="C2367">
            <v>0</v>
          </cell>
          <cell r="D2367">
            <v>0</v>
          </cell>
          <cell r="E2367">
            <v>0</v>
          </cell>
          <cell r="F2367">
            <v>0</v>
          </cell>
          <cell r="G2367">
            <v>0</v>
          </cell>
          <cell r="H2367">
            <v>0</v>
          </cell>
          <cell r="I2367">
            <v>0</v>
          </cell>
          <cell r="J2367">
            <v>0</v>
          </cell>
          <cell r="K2367">
            <v>0</v>
          </cell>
          <cell r="L2367">
            <v>0</v>
          </cell>
          <cell r="M2367">
            <v>0</v>
          </cell>
          <cell r="N2367">
            <v>0</v>
          </cell>
          <cell r="O2367">
            <v>0</v>
          </cell>
          <cell r="P2367">
            <v>0</v>
          </cell>
          <cell r="Q2367">
            <v>0</v>
          </cell>
        </row>
        <row r="2368">
          <cell r="C2368">
            <v>0</v>
          </cell>
          <cell r="D2368">
            <v>0</v>
          </cell>
          <cell r="E2368">
            <v>0</v>
          </cell>
          <cell r="F2368">
            <v>0</v>
          </cell>
          <cell r="G2368">
            <v>0</v>
          </cell>
          <cell r="H2368">
            <v>0</v>
          </cell>
          <cell r="I2368">
            <v>0</v>
          </cell>
          <cell r="J2368">
            <v>0</v>
          </cell>
          <cell r="K2368">
            <v>0</v>
          </cell>
          <cell r="L2368">
            <v>0</v>
          </cell>
          <cell r="M2368">
            <v>0</v>
          </cell>
          <cell r="N2368">
            <v>0</v>
          </cell>
          <cell r="O2368">
            <v>0</v>
          </cell>
          <cell r="P2368">
            <v>0</v>
          </cell>
          <cell r="Q2368">
            <v>0</v>
          </cell>
        </row>
        <row r="2369">
          <cell r="C2369">
            <v>0</v>
          </cell>
          <cell r="D2369">
            <v>0</v>
          </cell>
          <cell r="E2369">
            <v>0</v>
          </cell>
          <cell r="F2369">
            <v>0</v>
          </cell>
          <cell r="G2369">
            <v>0</v>
          </cell>
          <cell r="H2369">
            <v>0</v>
          </cell>
          <cell r="I2369">
            <v>0</v>
          </cell>
          <cell r="J2369">
            <v>0</v>
          </cell>
          <cell r="K2369">
            <v>0</v>
          </cell>
          <cell r="L2369">
            <v>0</v>
          </cell>
          <cell r="M2369">
            <v>0</v>
          </cell>
          <cell r="N2369">
            <v>0</v>
          </cell>
          <cell r="O2369">
            <v>0</v>
          </cell>
          <cell r="P2369">
            <v>0</v>
          </cell>
          <cell r="Q2369">
            <v>0</v>
          </cell>
        </row>
        <row r="2370">
          <cell r="C2370" t="str">
            <v>APROBACIÓN POR INTERVENTORÍA</v>
          </cell>
          <cell r="D2370">
            <v>0</v>
          </cell>
          <cell r="E2370">
            <v>0</v>
          </cell>
          <cell r="F2370">
            <v>0</v>
          </cell>
          <cell r="G2370">
            <v>0</v>
          </cell>
          <cell r="H2370">
            <v>0</v>
          </cell>
          <cell r="I2370">
            <v>0</v>
          </cell>
          <cell r="J2370">
            <v>0</v>
          </cell>
          <cell r="K2370">
            <v>0</v>
          </cell>
          <cell r="L2370">
            <v>0</v>
          </cell>
          <cell r="M2370">
            <v>0</v>
          </cell>
          <cell r="N2370">
            <v>0</v>
          </cell>
          <cell r="O2370">
            <v>0</v>
          </cell>
          <cell r="P2370">
            <v>0</v>
          </cell>
          <cell r="Q2370">
            <v>0</v>
          </cell>
        </row>
        <row r="2371">
          <cell r="C237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2371">
            <v>0</v>
          </cell>
          <cell r="E2371">
            <v>0</v>
          </cell>
          <cell r="F2371">
            <v>0</v>
          </cell>
          <cell r="G2371">
            <v>0</v>
          </cell>
          <cell r="H2371">
            <v>0</v>
          </cell>
          <cell r="I2371">
            <v>0</v>
          </cell>
          <cell r="J2371">
            <v>0</v>
          </cell>
          <cell r="K2371">
            <v>0</v>
          </cell>
          <cell r="L2371">
            <v>0</v>
          </cell>
          <cell r="M2371">
            <v>0</v>
          </cell>
          <cell r="N2371">
            <v>0</v>
          </cell>
          <cell r="O2371">
            <v>0</v>
          </cell>
          <cell r="P2371">
            <v>0</v>
          </cell>
          <cell r="Q2371">
            <v>0</v>
          </cell>
        </row>
        <row r="2372">
          <cell r="C2372">
            <v>0</v>
          </cell>
          <cell r="D2372">
            <v>0</v>
          </cell>
          <cell r="E2372">
            <v>0</v>
          </cell>
          <cell r="F2372">
            <v>0</v>
          </cell>
          <cell r="G2372">
            <v>0</v>
          </cell>
          <cell r="H2372">
            <v>0</v>
          </cell>
          <cell r="I2372">
            <v>0</v>
          </cell>
          <cell r="J2372">
            <v>0</v>
          </cell>
          <cell r="K2372">
            <v>0</v>
          </cell>
          <cell r="L2372">
            <v>0</v>
          </cell>
          <cell r="M2372">
            <v>0</v>
          </cell>
          <cell r="N2372">
            <v>0</v>
          </cell>
          <cell r="O2372">
            <v>0</v>
          </cell>
          <cell r="P2372">
            <v>0</v>
          </cell>
          <cell r="Q2372">
            <v>0</v>
          </cell>
        </row>
        <row r="2373">
          <cell r="C237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2373">
            <v>0</v>
          </cell>
          <cell r="E2373">
            <v>0</v>
          </cell>
          <cell r="F2373">
            <v>0</v>
          </cell>
          <cell r="G2373">
            <v>0</v>
          </cell>
          <cell r="H2373">
            <v>0</v>
          </cell>
          <cell r="I2373">
            <v>0</v>
          </cell>
          <cell r="J2373">
            <v>0</v>
          </cell>
          <cell r="K2373">
            <v>0</v>
          </cell>
          <cell r="L2373">
            <v>0</v>
          </cell>
          <cell r="M2373">
            <v>0</v>
          </cell>
          <cell r="N2373">
            <v>0</v>
          </cell>
          <cell r="O2373">
            <v>0</v>
          </cell>
          <cell r="P2373">
            <v>0</v>
          </cell>
          <cell r="Q2373">
            <v>0</v>
          </cell>
        </row>
        <row r="2374">
          <cell r="C2374">
            <v>0</v>
          </cell>
          <cell r="D2374">
            <v>0</v>
          </cell>
          <cell r="E2374">
            <v>0</v>
          </cell>
          <cell r="F2374">
            <v>0</v>
          </cell>
          <cell r="G2374">
            <v>0</v>
          </cell>
          <cell r="H2374">
            <v>0</v>
          </cell>
          <cell r="I2374">
            <v>0</v>
          </cell>
          <cell r="J2374">
            <v>0</v>
          </cell>
          <cell r="K2374">
            <v>0</v>
          </cell>
          <cell r="L2374">
            <v>0</v>
          </cell>
          <cell r="M2374">
            <v>0</v>
          </cell>
          <cell r="N2374">
            <v>0</v>
          </cell>
          <cell r="O2374">
            <v>0</v>
          </cell>
          <cell r="P2374">
            <v>0</v>
          </cell>
          <cell r="Q2374">
            <v>0</v>
          </cell>
        </row>
        <row r="2375">
          <cell r="C2375">
            <v>0</v>
          </cell>
          <cell r="D2375">
            <v>0</v>
          </cell>
          <cell r="E2375">
            <v>0</v>
          </cell>
          <cell r="F2375">
            <v>0</v>
          </cell>
          <cell r="G2375">
            <v>0</v>
          </cell>
          <cell r="H2375">
            <v>0</v>
          </cell>
          <cell r="I2375">
            <v>0</v>
          </cell>
          <cell r="J2375">
            <v>0</v>
          </cell>
          <cell r="K2375">
            <v>0</v>
          </cell>
          <cell r="L2375">
            <v>0</v>
          </cell>
          <cell r="M2375">
            <v>0</v>
          </cell>
          <cell r="N2375">
            <v>0</v>
          </cell>
          <cell r="O2375">
            <v>0</v>
          </cell>
          <cell r="P2375">
            <v>0</v>
          </cell>
          <cell r="Q2375">
            <v>0</v>
          </cell>
        </row>
        <row r="2376">
          <cell r="C2376">
            <v>0</v>
          </cell>
          <cell r="D2376">
            <v>0</v>
          </cell>
          <cell r="E2376">
            <v>0</v>
          </cell>
          <cell r="F2376">
            <v>0</v>
          </cell>
          <cell r="G2376">
            <v>0</v>
          </cell>
          <cell r="H2376" t="str">
            <v>Firma</v>
          </cell>
          <cell r="I2376">
            <v>0</v>
          </cell>
          <cell r="J2376">
            <v>0</v>
          </cell>
          <cell r="K2376">
            <v>0</v>
          </cell>
          <cell r="L2376">
            <v>0</v>
          </cell>
          <cell r="M2376">
            <v>0</v>
          </cell>
          <cell r="N2376">
            <v>0</v>
          </cell>
          <cell r="O2376">
            <v>0</v>
          </cell>
          <cell r="P2376">
            <v>0</v>
          </cell>
          <cell r="Q2376">
            <v>0</v>
          </cell>
        </row>
        <row r="2377">
          <cell r="C2377">
            <v>0</v>
          </cell>
          <cell r="D2377">
            <v>0</v>
          </cell>
          <cell r="E2377">
            <v>0</v>
          </cell>
          <cell r="F2377">
            <v>0</v>
          </cell>
          <cell r="G2377">
            <v>0</v>
          </cell>
          <cell r="H2377" t="str">
            <v>Nombre:</v>
          </cell>
          <cell r="I2377">
            <v>0</v>
          </cell>
          <cell r="J2377">
            <v>0</v>
          </cell>
          <cell r="K2377">
            <v>0</v>
          </cell>
          <cell r="L2377">
            <v>0</v>
          </cell>
          <cell r="M2377">
            <v>0</v>
          </cell>
          <cell r="N2377">
            <v>0</v>
          </cell>
          <cell r="O2377">
            <v>0</v>
          </cell>
          <cell r="P2377">
            <v>0</v>
          </cell>
          <cell r="Q2377">
            <v>0</v>
          </cell>
        </row>
        <row r="2378">
          <cell r="C2378">
            <v>0</v>
          </cell>
          <cell r="D2378">
            <v>0</v>
          </cell>
          <cell r="E2378">
            <v>0</v>
          </cell>
          <cell r="F2378">
            <v>0</v>
          </cell>
          <cell r="G2378">
            <v>0</v>
          </cell>
          <cell r="H2378" t="str">
            <v>Representante Legal del Interventor o su Apoderado</v>
          </cell>
          <cell r="I2378">
            <v>0</v>
          </cell>
          <cell r="J2378">
            <v>0</v>
          </cell>
          <cell r="K2378">
            <v>0</v>
          </cell>
          <cell r="L2378">
            <v>0</v>
          </cell>
          <cell r="M2378">
            <v>0</v>
          </cell>
          <cell r="N2378">
            <v>0</v>
          </cell>
          <cell r="O2378">
            <v>0</v>
          </cell>
          <cell r="P2378">
            <v>0</v>
          </cell>
          <cell r="Q2378">
            <v>0</v>
          </cell>
        </row>
        <row r="2379">
          <cell r="C2379">
            <v>0</v>
          </cell>
          <cell r="D2379">
            <v>0</v>
          </cell>
          <cell r="E2379">
            <v>0</v>
          </cell>
          <cell r="F2379">
            <v>0</v>
          </cell>
          <cell r="G2379">
            <v>0</v>
          </cell>
          <cell r="H2379" t="str">
            <v>Matricula No. :</v>
          </cell>
          <cell r="I2379">
            <v>0</v>
          </cell>
          <cell r="J2379">
            <v>0</v>
          </cell>
          <cell r="K2379">
            <v>0</v>
          </cell>
          <cell r="L2379">
            <v>0</v>
          </cell>
          <cell r="M2379">
            <v>0</v>
          </cell>
          <cell r="N2379">
            <v>0</v>
          </cell>
          <cell r="O2379">
            <v>0</v>
          </cell>
          <cell r="P2379">
            <v>0</v>
          </cell>
          <cell r="Q2379">
            <v>0</v>
          </cell>
        </row>
        <row r="2380">
          <cell r="C2380">
            <v>0</v>
          </cell>
          <cell r="D2380">
            <v>0</v>
          </cell>
          <cell r="E2380">
            <v>0</v>
          </cell>
          <cell r="F2380">
            <v>0</v>
          </cell>
          <cell r="G2380">
            <v>0</v>
          </cell>
          <cell r="H2380">
            <v>0</v>
          </cell>
          <cell r="I2380">
            <v>0</v>
          </cell>
          <cell r="J2380">
            <v>0</v>
          </cell>
          <cell r="K2380">
            <v>0</v>
          </cell>
          <cell r="L2380">
            <v>0</v>
          </cell>
          <cell r="M2380">
            <v>0</v>
          </cell>
          <cell r="N2380">
            <v>0</v>
          </cell>
          <cell r="O2380">
            <v>0</v>
          </cell>
          <cell r="P2380">
            <v>0</v>
          </cell>
          <cell r="Q2380">
            <v>0</v>
          </cell>
        </row>
        <row r="2381">
          <cell r="C2381">
            <v>0</v>
          </cell>
          <cell r="D2381">
            <v>0</v>
          </cell>
          <cell r="E2381">
            <v>0</v>
          </cell>
          <cell r="F2381">
            <v>0</v>
          </cell>
          <cell r="G2381">
            <v>0</v>
          </cell>
          <cell r="H2381">
            <v>0</v>
          </cell>
          <cell r="I2381">
            <v>0</v>
          </cell>
          <cell r="J2381">
            <v>0</v>
          </cell>
          <cell r="K2381">
            <v>0</v>
          </cell>
          <cell r="L2381">
            <v>0</v>
          </cell>
          <cell r="M2381">
            <v>0</v>
          </cell>
          <cell r="N2381">
            <v>0</v>
          </cell>
          <cell r="O2381">
            <v>0</v>
          </cell>
          <cell r="P2381">
            <v>0</v>
          </cell>
          <cell r="Q2381">
            <v>0</v>
          </cell>
        </row>
        <row r="2383">
          <cell r="C2383">
            <v>0</v>
          </cell>
          <cell r="D2383">
            <v>0</v>
          </cell>
          <cell r="E2383">
            <v>0</v>
          </cell>
          <cell r="F2383">
            <v>0</v>
          </cell>
          <cell r="G2383">
            <v>0</v>
          </cell>
          <cell r="H2383">
            <v>0</v>
          </cell>
          <cell r="I2383">
            <v>0</v>
          </cell>
          <cell r="J2383">
            <v>0</v>
          </cell>
          <cell r="K2383">
            <v>0</v>
          </cell>
          <cell r="L2383">
            <v>0</v>
          </cell>
          <cell r="M2383">
            <v>0</v>
          </cell>
          <cell r="N2383">
            <v>0</v>
          </cell>
          <cell r="O2383">
            <v>0</v>
          </cell>
          <cell r="P2383">
            <v>0</v>
          </cell>
          <cell r="Q2383">
            <v>0</v>
          </cell>
        </row>
        <row r="2384">
          <cell r="C2384" t="str">
            <v>Formulario 1 - Propuesta económica  - Documento tipo de selección abreviada de menor cuantía - versión 2</v>
          </cell>
          <cell r="D2384">
            <v>0</v>
          </cell>
          <cell r="E2384">
            <v>0</v>
          </cell>
          <cell r="F2384">
            <v>0</v>
          </cell>
          <cell r="G2384">
            <v>0</v>
          </cell>
          <cell r="H2384">
            <v>0</v>
          </cell>
          <cell r="I2384">
            <v>0</v>
          </cell>
          <cell r="J2384">
            <v>0</v>
          </cell>
          <cell r="K2384">
            <v>0</v>
          </cell>
          <cell r="L2384">
            <v>0</v>
          </cell>
          <cell r="M2384">
            <v>0</v>
          </cell>
          <cell r="N2384">
            <v>0</v>
          </cell>
          <cell r="O2384">
            <v>0</v>
          </cell>
          <cell r="P2384">
            <v>0</v>
          </cell>
          <cell r="Q2384">
            <v>0</v>
          </cell>
        </row>
        <row r="2385">
          <cell r="C2385" t="str">
            <v>Código</v>
          </cell>
          <cell r="D2385" t="str">
            <v>CCE-EICP-FM-25</v>
          </cell>
          <cell r="E2385" t="str">
            <v>Versión</v>
          </cell>
          <cell r="F2385">
            <v>2</v>
          </cell>
          <cell r="G2385">
            <v>0</v>
          </cell>
          <cell r="H2385">
            <v>0</v>
          </cell>
          <cell r="I2385">
            <v>0</v>
          </cell>
          <cell r="J2385">
            <v>0</v>
          </cell>
          <cell r="K2385">
            <v>0</v>
          </cell>
          <cell r="L2385">
            <v>0</v>
          </cell>
          <cell r="M2385">
            <v>0</v>
          </cell>
          <cell r="N2385">
            <v>0</v>
          </cell>
          <cell r="O2385">
            <v>0</v>
          </cell>
          <cell r="P2385">
            <v>0</v>
          </cell>
          <cell r="Q2385">
            <v>0</v>
          </cell>
        </row>
        <row r="2386">
          <cell r="C2386">
            <v>0</v>
          </cell>
          <cell r="D2386">
            <v>0</v>
          </cell>
          <cell r="E2386">
            <v>0</v>
          </cell>
          <cell r="F2386">
            <v>0</v>
          </cell>
          <cell r="G2386">
            <v>0</v>
          </cell>
          <cell r="H2386">
            <v>0</v>
          </cell>
          <cell r="I2386">
            <v>0</v>
          </cell>
          <cell r="J2386">
            <v>0</v>
          </cell>
          <cell r="K2386">
            <v>0</v>
          </cell>
          <cell r="L2386">
            <v>0</v>
          </cell>
          <cell r="M2386">
            <v>0</v>
          </cell>
          <cell r="N2386">
            <v>0</v>
          </cell>
          <cell r="O2386">
            <v>0</v>
          </cell>
          <cell r="P2386">
            <v>0</v>
          </cell>
          <cell r="Q2386">
            <v>0</v>
          </cell>
        </row>
        <row r="2387">
          <cell r="C2387" t="str">
            <v>[La entidad podrá utilizar este formato para la presentación de los análisis de precios unitarios el contratista en la oportunidad prevista en el numeral 8.1. del Documento Base]</v>
          </cell>
          <cell r="D2387">
            <v>0</v>
          </cell>
          <cell r="E2387">
            <v>0</v>
          </cell>
          <cell r="F2387">
            <v>0</v>
          </cell>
          <cell r="G2387">
            <v>0</v>
          </cell>
          <cell r="H2387">
            <v>0</v>
          </cell>
          <cell r="I2387">
            <v>0</v>
          </cell>
          <cell r="J2387">
            <v>0</v>
          </cell>
          <cell r="K2387">
            <v>0</v>
          </cell>
          <cell r="L2387">
            <v>0</v>
          </cell>
          <cell r="M2387">
            <v>0</v>
          </cell>
          <cell r="N2387">
            <v>0</v>
          </cell>
          <cell r="O2387">
            <v>0</v>
          </cell>
          <cell r="P2387">
            <v>0</v>
          </cell>
          <cell r="Q2387">
            <v>0</v>
          </cell>
        </row>
        <row r="2388">
          <cell r="C2388">
            <v>0</v>
          </cell>
          <cell r="D2388">
            <v>0</v>
          </cell>
          <cell r="E2388">
            <v>0</v>
          </cell>
          <cell r="F2388">
            <v>0</v>
          </cell>
          <cell r="G2388">
            <v>0</v>
          </cell>
          <cell r="H2388">
            <v>0</v>
          </cell>
          <cell r="I2388">
            <v>0</v>
          </cell>
          <cell r="J2388">
            <v>0</v>
          </cell>
          <cell r="K2388">
            <v>0</v>
          </cell>
          <cell r="L2388">
            <v>0</v>
          </cell>
          <cell r="M2388">
            <v>0</v>
          </cell>
          <cell r="N2388">
            <v>0</v>
          </cell>
          <cell r="O2388">
            <v>0</v>
          </cell>
          <cell r="P2388">
            <v>0</v>
          </cell>
          <cell r="Q2388">
            <v>0</v>
          </cell>
        </row>
        <row r="2389">
          <cell r="C2389">
            <v>0</v>
          </cell>
          <cell r="D2389">
            <v>0</v>
          </cell>
          <cell r="E2389">
            <v>0</v>
          </cell>
          <cell r="F2389">
            <v>0</v>
          </cell>
          <cell r="G2389">
            <v>0</v>
          </cell>
          <cell r="H2389">
            <v>0</v>
          </cell>
          <cell r="I2389">
            <v>0</v>
          </cell>
          <cell r="J2389">
            <v>0</v>
          </cell>
          <cell r="K2389">
            <v>0</v>
          </cell>
          <cell r="L2389">
            <v>0</v>
          </cell>
          <cell r="M2389">
            <v>0</v>
          </cell>
          <cell r="N2389">
            <v>0</v>
          </cell>
          <cell r="O2389">
            <v>0</v>
          </cell>
          <cell r="P2389">
            <v>0</v>
          </cell>
          <cell r="Q2389">
            <v>0</v>
          </cell>
        </row>
        <row r="2390">
          <cell r="C2390">
            <v>0</v>
          </cell>
          <cell r="D2390" t="str">
            <v>MUNICIPIO DE CONCORDIA, ANTIOQUIA</v>
          </cell>
          <cell r="E2390">
            <v>0</v>
          </cell>
          <cell r="F2390">
            <v>0</v>
          </cell>
          <cell r="G2390">
            <v>0</v>
          </cell>
          <cell r="H2390">
            <v>0</v>
          </cell>
          <cell r="I2390">
            <v>0</v>
          </cell>
          <cell r="J2390">
            <v>0</v>
          </cell>
          <cell r="K2390">
            <v>0</v>
          </cell>
          <cell r="L2390">
            <v>0</v>
          </cell>
          <cell r="M2390">
            <v>0</v>
          </cell>
          <cell r="N2390">
            <v>0</v>
          </cell>
          <cell r="O2390">
            <v>0</v>
          </cell>
          <cell r="P2390">
            <v>0</v>
          </cell>
          <cell r="Q2390">
            <v>0</v>
          </cell>
        </row>
        <row r="2391">
          <cell r="C2391">
            <v>0</v>
          </cell>
          <cell r="D2391">
            <v>0</v>
          </cell>
          <cell r="E2391">
            <v>0</v>
          </cell>
          <cell r="F2391">
            <v>0</v>
          </cell>
          <cell r="G2391">
            <v>0</v>
          </cell>
          <cell r="H2391">
            <v>0</v>
          </cell>
          <cell r="I2391">
            <v>0</v>
          </cell>
          <cell r="J2391">
            <v>0</v>
          </cell>
          <cell r="K2391">
            <v>0</v>
          </cell>
          <cell r="L2391" t="str">
            <v>VERSIÓN</v>
          </cell>
          <cell r="M2391">
            <v>0</v>
          </cell>
          <cell r="N2391">
            <v>0</v>
          </cell>
          <cell r="O2391">
            <v>0</v>
          </cell>
          <cell r="P2391">
            <v>0</v>
          </cell>
          <cell r="Q2391">
            <v>0</v>
          </cell>
        </row>
        <row r="2392">
          <cell r="C2392">
            <v>0</v>
          </cell>
          <cell r="D2392" t="str">
            <v xml:space="preserve">[NÚMERO DEL PROCESO] </v>
          </cell>
          <cell r="E2392">
            <v>0</v>
          </cell>
          <cell r="F2392">
            <v>0</v>
          </cell>
          <cell r="G2392">
            <v>0</v>
          </cell>
          <cell r="H2392">
            <v>0</v>
          </cell>
          <cell r="I2392">
            <v>0</v>
          </cell>
          <cell r="J2392">
            <v>0</v>
          </cell>
          <cell r="K2392">
            <v>0</v>
          </cell>
          <cell r="L2392">
            <v>0</v>
          </cell>
          <cell r="M2392">
            <v>0</v>
          </cell>
          <cell r="N2392">
            <v>0</v>
          </cell>
          <cell r="O2392">
            <v>0</v>
          </cell>
          <cell r="P2392">
            <v>0</v>
          </cell>
          <cell r="Q2392">
            <v>0</v>
          </cell>
        </row>
        <row r="2393">
          <cell r="C2393">
            <v>0</v>
          </cell>
          <cell r="D2393">
            <v>0</v>
          </cell>
          <cell r="E2393">
            <v>0</v>
          </cell>
          <cell r="F2393">
            <v>0</v>
          </cell>
          <cell r="G2393">
            <v>0</v>
          </cell>
          <cell r="H2393">
            <v>0</v>
          </cell>
          <cell r="I2393">
            <v>0</v>
          </cell>
          <cell r="J2393">
            <v>0</v>
          </cell>
          <cell r="K2393">
            <v>0</v>
          </cell>
          <cell r="L2393" t="str">
            <v>PÁGINA</v>
          </cell>
          <cell r="M2393">
            <v>1</v>
          </cell>
          <cell r="N2393" t="str">
            <v>DE</v>
          </cell>
          <cell r="O2393">
            <v>1</v>
          </cell>
          <cell r="P2393">
            <v>0</v>
          </cell>
          <cell r="Q2393">
            <v>0</v>
          </cell>
        </row>
        <row r="2394">
          <cell r="C2394">
            <v>0</v>
          </cell>
          <cell r="D2394" t="str">
            <v xml:space="preserve">ANALISIS DE PRECIOS UNITARIOS </v>
          </cell>
          <cell r="E2394">
            <v>0</v>
          </cell>
          <cell r="F2394">
            <v>0</v>
          </cell>
          <cell r="G2394">
            <v>0</v>
          </cell>
          <cell r="H2394">
            <v>0</v>
          </cell>
          <cell r="I2394">
            <v>0</v>
          </cell>
          <cell r="J2394">
            <v>0</v>
          </cell>
          <cell r="K2394">
            <v>0</v>
          </cell>
          <cell r="L2394">
            <v>0</v>
          </cell>
          <cell r="M2394">
            <v>0</v>
          </cell>
          <cell r="N2394">
            <v>0</v>
          </cell>
          <cell r="O2394">
            <v>0</v>
          </cell>
          <cell r="P2394">
            <v>0</v>
          </cell>
          <cell r="Q2394">
            <v>0</v>
          </cell>
        </row>
        <row r="2395">
          <cell r="C2395">
            <v>0</v>
          </cell>
          <cell r="D2395">
            <v>0</v>
          </cell>
          <cell r="E2395">
            <v>0</v>
          </cell>
          <cell r="F2395">
            <v>0</v>
          </cell>
          <cell r="G2395">
            <v>0</v>
          </cell>
          <cell r="H2395">
            <v>0</v>
          </cell>
          <cell r="I2395">
            <v>0</v>
          </cell>
          <cell r="J2395">
            <v>0</v>
          </cell>
          <cell r="K2395">
            <v>0</v>
          </cell>
          <cell r="L2395">
            <v>0</v>
          </cell>
          <cell r="M2395">
            <v>0</v>
          </cell>
          <cell r="N2395">
            <v>0</v>
          </cell>
          <cell r="O2395">
            <v>0</v>
          </cell>
          <cell r="P2395">
            <v>0</v>
          </cell>
          <cell r="Q2395">
            <v>0</v>
          </cell>
        </row>
        <row r="2396">
          <cell r="C2396">
            <v>0</v>
          </cell>
          <cell r="D2396">
            <v>0</v>
          </cell>
          <cell r="E2396">
            <v>0</v>
          </cell>
          <cell r="F2396">
            <v>0</v>
          </cell>
          <cell r="G2396">
            <v>0</v>
          </cell>
          <cell r="H2396">
            <v>0</v>
          </cell>
          <cell r="I2396">
            <v>0</v>
          </cell>
          <cell r="J2396">
            <v>0</v>
          </cell>
          <cell r="K2396">
            <v>0</v>
          </cell>
          <cell r="L2396" t="str">
            <v>FECHA</v>
          </cell>
          <cell r="M2396" t="str">
            <v>DD</v>
          </cell>
          <cell r="N2396" t="str">
            <v>MM</v>
          </cell>
          <cell r="O2396" t="str">
            <v>AA</v>
          </cell>
          <cell r="P2396">
            <v>0</v>
          </cell>
          <cell r="Q2396">
            <v>0</v>
          </cell>
        </row>
        <row r="2397">
          <cell r="C2397">
            <v>0</v>
          </cell>
          <cell r="D2397">
            <v>0</v>
          </cell>
          <cell r="E2397">
            <v>0</v>
          </cell>
          <cell r="F2397">
            <v>0</v>
          </cell>
          <cell r="G2397">
            <v>0</v>
          </cell>
          <cell r="H2397">
            <v>0</v>
          </cell>
          <cell r="I2397">
            <v>0</v>
          </cell>
          <cell r="J2397">
            <v>0</v>
          </cell>
          <cell r="K2397">
            <v>0</v>
          </cell>
          <cell r="L2397">
            <v>0</v>
          </cell>
          <cell r="M2397">
            <v>8</v>
          </cell>
          <cell r="N2397">
            <v>5</v>
          </cell>
          <cell r="O2397">
            <v>2023</v>
          </cell>
          <cell r="P2397">
            <v>0</v>
          </cell>
          <cell r="Q2397">
            <v>0</v>
          </cell>
        </row>
        <row r="2398">
          <cell r="C2398" t="str">
            <v>ITEMS DE LA PROPUESTA ECONÓMICA</v>
          </cell>
          <cell r="D2398">
            <v>0</v>
          </cell>
          <cell r="E2398">
            <v>0</v>
          </cell>
          <cell r="F2398">
            <v>0</v>
          </cell>
          <cell r="G2398">
            <v>0</v>
          </cell>
          <cell r="H2398">
            <v>0</v>
          </cell>
          <cell r="I2398" t="str">
            <v>ITEMS NO PREVISTOS</v>
          </cell>
          <cell r="J2398">
            <v>0</v>
          </cell>
          <cell r="K2398">
            <v>0</v>
          </cell>
          <cell r="L2398">
            <v>0</v>
          </cell>
          <cell r="M2398">
            <v>0</v>
          </cell>
          <cell r="N2398">
            <v>0</v>
          </cell>
          <cell r="O2398">
            <v>0</v>
          </cell>
          <cell r="P2398">
            <v>0</v>
          </cell>
          <cell r="Q2398">
            <v>0</v>
          </cell>
        </row>
        <row r="2399">
          <cell r="C2399">
            <v>0</v>
          </cell>
          <cell r="D2399">
            <v>0</v>
          </cell>
          <cell r="E2399">
            <v>0</v>
          </cell>
          <cell r="F2399">
            <v>0</v>
          </cell>
          <cell r="G2399">
            <v>0</v>
          </cell>
          <cell r="H2399">
            <v>0</v>
          </cell>
          <cell r="I2399">
            <v>0</v>
          </cell>
          <cell r="J2399">
            <v>0</v>
          </cell>
          <cell r="K2399">
            <v>0</v>
          </cell>
          <cell r="L2399">
            <v>0</v>
          </cell>
          <cell r="M2399">
            <v>0</v>
          </cell>
          <cell r="N2399">
            <v>0</v>
          </cell>
          <cell r="O2399">
            <v>0</v>
          </cell>
          <cell r="P2399">
            <v>0</v>
          </cell>
          <cell r="Q2399">
            <v>0</v>
          </cell>
        </row>
        <row r="2400">
          <cell r="C2400">
            <v>0</v>
          </cell>
          <cell r="D2400">
            <v>0</v>
          </cell>
          <cell r="E2400">
            <v>0</v>
          </cell>
          <cell r="F2400">
            <v>0</v>
          </cell>
          <cell r="G2400">
            <v>0</v>
          </cell>
          <cell r="H2400">
            <v>0</v>
          </cell>
          <cell r="I2400">
            <v>0</v>
          </cell>
          <cell r="J2400">
            <v>0</v>
          </cell>
          <cell r="K2400">
            <v>0</v>
          </cell>
          <cell r="L2400">
            <v>0</v>
          </cell>
          <cell r="M2400">
            <v>0</v>
          </cell>
          <cell r="N2400">
            <v>0</v>
          </cell>
          <cell r="O2400">
            <v>0</v>
          </cell>
          <cell r="P2400">
            <v>0</v>
          </cell>
          <cell r="Q2400">
            <v>0</v>
          </cell>
        </row>
        <row r="2401">
          <cell r="C2401">
            <v>0</v>
          </cell>
          <cell r="D2401">
            <v>0</v>
          </cell>
          <cell r="E2401">
            <v>0</v>
          </cell>
          <cell r="F2401">
            <v>0</v>
          </cell>
          <cell r="G2401">
            <v>0</v>
          </cell>
          <cell r="H2401">
            <v>0</v>
          </cell>
          <cell r="I2401">
            <v>0</v>
          </cell>
          <cell r="J2401">
            <v>0</v>
          </cell>
          <cell r="K2401">
            <v>0</v>
          </cell>
          <cell r="L2401">
            <v>0</v>
          </cell>
          <cell r="M2401">
            <v>0</v>
          </cell>
          <cell r="N2401">
            <v>0</v>
          </cell>
          <cell r="O2401">
            <v>0</v>
          </cell>
          <cell r="P2401">
            <v>0</v>
          </cell>
          <cell r="Q2401">
            <v>0</v>
          </cell>
        </row>
        <row r="2402">
          <cell r="C2402" t="str">
            <v>DATOS ESPECÍFICOS</v>
          </cell>
          <cell r="D2402">
            <v>0</v>
          </cell>
          <cell r="E2402">
            <v>0</v>
          </cell>
          <cell r="F2402">
            <v>0</v>
          </cell>
          <cell r="G2402">
            <v>0</v>
          </cell>
          <cell r="H2402">
            <v>0</v>
          </cell>
          <cell r="I2402">
            <v>0</v>
          </cell>
          <cell r="J2402">
            <v>0</v>
          </cell>
          <cell r="K2402">
            <v>0</v>
          </cell>
          <cell r="L2402">
            <v>0</v>
          </cell>
          <cell r="M2402">
            <v>0</v>
          </cell>
          <cell r="N2402">
            <v>0</v>
          </cell>
          <cell r="O2402">
            <v>0</v>
          </cell>
          <cell r="P2402">
            <v>0</v>
          </cell>
          <cell r="Q2402">
            <v>0</v>
          </cell>
        </row>
        <row r="2403">
          <cell r="C2403">
            <v>0</v>
          </cell>
          <cell r="D2403">
            <v>0</v>
          </cell>
          <cell r="E2403">
            <v>0</v>
          </cell>
          <cell r="F2403">
            <v>0</v>
          </cell>
          <cell r="G2403">
            <v>0</v>
          </cell>
          <cell r="H2403">
            <v>0</v>
          </cell>
          <cell r="I2403">
            <v>0</v>
          </cell>
          <cell r="J2403">
            <v>0</v>
          </cell>
          <cell r="K2403">
            <v>0</v>
          </cell>
          <cell r="L2403">
            <v>0</v>
          </cell>
          <cell r="M2403">
            <v>0</v>
          </cell>
          <cell r="N2403">
            <v>0</v>
          </cell>
          <cell r="O2403">
            <v>0</v>
          </cell>
          <cell r="P2403">
            <v>0</v>
          </cell>
          <cell r="Q2403">
            <v>0</v>
          </cell>
        </row>
        <row r="2404">
          <cell r="C2404" t="str">
            <v>ITEM</v>
          </cell>
          <cell r="D2404" t="str">
            <v>DESCRIPCIÓN</v>
          </cell>
          <cell r="E2404">
            <v>0</v>
          </cell>
          <cell r="F2404">
            <v>0</v>
          </cell>
          <cell r="G2404">
            <v>0</v>
          </cell>
          <cell r="H2404">
            <v>0</v>
          </cell>
          <cell r="I2404">
            <v>0</v>
          </cell>
          <cell r="J2404">
            <v>0</v>
          </cell>
          <cell r="K2404">
            <v>0</v>
          </cell>
          <cell r="L2404">
            <v>0</v>
          </cell>
          <cell r="M2404" t="str">
            <v>UNIDAD</v>
          </cell>
          <cell r="N2404">
            <v>0</v>
          </cell>
          <cell r="O2404" t="str">
            <v>CANTIDAD</v>
          </cell>
          <cell r="P2404">
            <v>0</v>
          </cell>
          <cell r="Q2404">
            <v>0</v>
          </cell>
        </row>
        <row r="2405">
          <cell r="C2405" t="str">
            <v>5.8.4</v>
          </cell>
          <cell r="D2405" t="str">
            <v>S.T.I Tubería PVC alcantarillado corrugado 6"con caracteristicas (ps 8 KN/M2-57 PSI) tipo Novafort o similar.</v>
          </cell>
          <cell r="E2405">
            <v>0</v>
          </cell>
          <cell r="F2405">
            <v>0</v>
          </cell>
          <cell r="G2405">
            <v>0</v>
          </cell>
          <cell r="H2405">
            <v>0</v>
          </cell>
          <cell r="I2405">
            <v>0</v>
          </cell>
          <cell r="J2405">
            <v>0</v>
          </cell>
          <cell r="K2405">
            <v>0</v>
          </cell>
          <cell r="L2405">
            <v>0</v>
          </cell>
          <cell r="M2405" t="str">
            <v>m</v>
          </cell>
          <cell r="N2405">
            <v>0</v>
          </cell>
          <cell r="O2405">
            <v>12</v>
          </cell>
          <cell r="P2405">
            <v>0</v>
          </cell>
          <cell r="Q2405">
            <v>0</v>
          </cell>
          <cell r="R2405">
            <v>67322</v>
          </cell>
          <cell r="S2405">
            <v>86798</v>
          </cell>
          <cell r="T2405">
            <v>6.3E-3</v>
          </cell>
          <cell r="U2405">
            <v>0.85970000000000002</v>
          </cell>
          <cell r="V2405">
            <v>7.7999999999999996E-3</v>
          </cell>
          <cell r="W2405">
            <v>0.12620000000000001</v>
          </cell>
        </row>
        <row r="2406">
          <cell r="C2406" t="str">
            <v>I. EQUIPO</v>
          </cell>
          <cell r="D2406">
            <v>0</v>
          </cell>
          <cell r="E2406">
            <v>0</v>
          </cell>
          <cell r="F2406">
            <v>0</v>
          </cell>
          <cell r="G2406">
            <v>0</v>
          </cell>
          <cell r="H2406">
            <v>0</v>
          </cell>
          <cell r="I2406">
            <v>0</v>
          </cell>
          <cell r="J2406">
            <v>0</v>
          </cell>
          <cell r="K2406">
            <v>0</v>
          </cell>
          <cell r="L2406">
            <v>0</v>
          </cell>
          <cell r="M2406">
            <v>0</v>
          </cell>
          <cell r="N2406">
            <v>0</v>
          </cell>
          <cell r="O2406">
            <v>0</v>
          </cell>
          <cell r="P2406">
            <v>0</v>
          </cell>
          <cell r="Q2406">
            <v>0</v>
          </cell>
        </row>
        <row r="2407">
          <cell r="C2407">
            <v>0</v>
          </cell>
          <cell r="D2407">
            <v>0</v>
          </cell>
          <cell r="E2407">
            <v>0</v>
          </cell>
          <cell r="F2407">
            <v>0</v>
          </cell>
          <cell r="G2407">
            <v>0</v>
          </cell>
          <cell r="H2407">
            <v>0</v>
          </cell>
          <cell r="I2407">
            <v>0</v>
          </cell>
          <cell r="J2407">
            <v>0</v>
          </cell>
          <cell r="K2407">
            <v>0</v>
          </cell>
          <cell r="L2407">
            <v>0</v>
          </cell>
          <cell r="M2407">
            <v>0</v>
          </cell>
          <cell r="N2407">
            <v>0</v>
          </cell>
          <cell r="O2407">
            <v>0</v>
          </cell>
          <cell r="P2407">
            <v>0</v>
          </cell>
          <cell r="Q2407">
            <v>0</v>
          </cell>
        </row>
        <row r="2408">
          <cell r="C2408" t="str">
            <v>DESCRIPCIÓN</v>
          </cell>
          <cell r="D2408">
            <v>0</v>
          </cell>
          <cell r="E2408">
            <v>0</v>
          </cell>
          <cell r="F2408">
            <v>0</v>
          </cell>
          <cell r="G2408">
            <v>0</v>
          </cell>
          <cell r="H2408" t="str">
            <v>MARCA</v>
          </cell>
          <cell r="I2408">
            <v>0</v>
          </cell>
          <cell r="J2408" t="str">
            <v>TIPO</v>
          </cell>
          <cell r="K2408">
            <v>0</v>
          </cell>
          <cell r="L2408" t="str">
            <v>TARIFA/HORA</v>
          </cell>
          <cell r="M2408" t="str">
            <v>RENDIMIENTO</v>
          </cell>
          <cell r="N2408">
            <v>0</v>
          </cell>
          <cell r="O2408" t="str">
            <v>Vr. UNITARIO</v>
          </cell>
          <cell r="P2408">
            <v>0</v>
          </cell>
          <cell r="Q2408">
            <v>0</v>
          </cell>
        </row>
        <row r="2409">
          <cell r="C2409">
            <v>0</v>
          </cell>
          <cell r="D2409">
            <v>0</v>
          </cell>
          <cell r="E2409">
            <v>0</v>
          </cell>
          <cell r="F2409">
            <v>0</v>
          </cell>
          <cell r="G2409">
            <v>0</v>
          </cell>
          <cell r="H2409">
            <v>0</v>
          </cell>
          <cell r="I2409">
            <v>0</v>
          </cell>
          <cell r="J2409" t="str">
            <v/>
          </cell>
          <cell r="K2409">
            <v>0</v>
          </cell>
          <cell r="L2409" t="str">
            <v/>
          </cell>
          <cell r="M2409">
            <v>0</v>
          </cell>
          <cell r="N2409">
            <v>0</v>
          </cell>
          <cell r="O2409">
            <v>0</v>
          </cell>
          <cell r="P2409">
            <v>0</v>
          </cell>
          <cell r="Q2409">
            <v>0</v>
          </cell>
          <cell r="R2409">
            <v>0</v>
          </cell>
          <cell r="T2409">
            <v>0</v>
          </cell>
        </row>
        <row r="2410">
          <cell r="C2410">
            <v>0</v>
          </cell>
          <cell r="D2410">
            <v>0</v>
          </cell>
          <cell r="E2410">
            <v>0</v>
          </cell>
          <cell r="F2410">
            <v>0</v>
          </cell>
          <cell r="G2410">
            <v>0</v>
          </cell>
          <cell r="H2410">
            <v>0</v>
          </cell>
          <cell r="I2410">
            <v>0</v>
          </cell>
          <cell r="J2410" t="str">
            <v/>
          </cell>
          <cell r="K2410">
            <v>0</v>
          </cell>
          <cell r="L2410" t="str">
            <v/>
          </cell>
          <cell r="M2410">
            <v>0</v>
          </cell>
          <cell r="N2410">
            <v>0</v>
          </cell>
          <cell r="O2410">
            <v>0</v>
          </cell>
          <cell r="P2410">
            <v>0</v>
          </cell>
          <cell r="Q2410">
            <v>0</v>
          </cell>
          <cell r="R2410">
            <v>0</v>
          </cell>
          <cell r="T2410">
            <v>0</v>
          </cell>
        </row>
        <row r="2411">
          <cell r="C2411">
            <v>0</v>
          </cell>
          <cell r="D2411">
            <v>0</v>
          </cell>
          <cell r="E2411">
            <v>0</v>
          </cell>
          <cell r="F2411">
            <v>0</v>
          </cell>
          <cell r="G2411">
            <v>0</v>
          </cell>
          <cell r="H2411">
            <v>0</v>
          </cell>
          <cell r="I2411">
            <v>0</v>
          </cell>
          <cell r="J2411" t="str">
            <v/>
          </cell>
          <cell r="K2411">
            <v>0</v>
          </cell>
          <cell r="L2411" t="str">
            <v/>
          </cell>
          <cell r="M2411">
            <v>0</v>
          </cell>
          <cell r="N2411">
            <v>0</v>
          </cell>
          <cell r="O2411">
            <v>0</v>
          </cell>
          <cell r="P2411">
            <v>0</v>
          </cell>
          <cell r="Q2411">
            <v>0</v>
          </cell>
          <cell r="R2411">
            <v>0</v>
          </cell>
          <cell r="T2411">
            <v>0</v>
          </cell>
        </row>
        <row r="2412">
          <cell r="C2412" t="str">
            <v>Herramienta Menor (Como % de Mano de Obra)</v>
          </cell>
          <cell r="D2412">
            <v>0</v>
          </cell>
          <cell r="E2412">
            <v>0</v>
          </cell>
          <cell r="F2412">
            <v>0</v>
          </cell>
          <cell r="G2412">
            <v>0</v>
          </cell>
          <cell r="H2412">
            <v>0</v>
          </cell>
          <cell r="I2412">
            <v>0</v>
          </cell>
          <cell r="J2412" t="str">
            <v>Dia</v>
          </cell>
          <cell r="K2412">
            <v>0</v>
          </cell>
          <cell r="L2412">
            <v>8497</v>
          </cell>
          <cell r="M2412">
            <v>0.05</v>
          </cell>
          <cell r="N2412">
            <v>0</v>
          </cell>
          <cell r="O2412">
            <v>425</v>
          </cell>
          <cell r="P2412">
            <v>0</v>
          </cell>
          <cell r="Q2412">
            <v>0</v>
          </cell>
          <cell r="R2412">
            <v>5100</v>
          </cell>
          <cell r="T2412" t="str">
            <v>Herramienta Menor (Como % de Mano de Obra)</v>
          </cell>
        </row>
        <row r="2413">
          <cell r="C2413">
            <v>0</v>
          </cell>
          <cell r="D2413">
            <v>0</v>
          </cell>
          <cell r="E2413">
            <v>0</v>
          </cell>
          <cell r="F2413">
            <v>0</v>
          </cell>
          <cell r="G2413">
            <v>0</v>
          </cell>
          <cell r="H2413">
            <v>0</v>
          </cell>
          <cell r="I2413">
            <v>0</v>
          </cell>
          <cell r="J2413">
            <v>0</v>
          </cell>
          <cell r="K2413">
            <v>0</v>
          </cell>
          <cell r="L2413">
            <v>6.3E-3</v>
          </cell>
          <cell r="M2413" t="str">
            <v>SUBTOTAL $</v>
          </cell>
          <cell r="N2413">
            <v>0</v>
          </cell>
          <cell r="O2413">
            <v>425</v>
          </cell>
          <cell r="P2413">
            <v>0</v>
          </cell>
          <cell r="Q2413">
            <v>0</v>
          </cell>
          <cell r="T2413">
            <v>0</v>
          </cell>
        </row>
        <row r="2414">
          <cell r="C2414" t="str">
            <v>II. MATERIALES</v>
          </cell>
          <cell r="D2414">
            <v>0</v>
          </cell>
          <cell r="E2414">
            <v>0</v>
          </cell>
          <cell r="F2414">
            <v>0</v>
          </cell>
          <cell r="G2414">
            <v>0</v>
          </cell>
          <cell r="H2414">
            <v>0</v>
          </cell>
          <cell r="I2414">
            <v>0</v>
          </cell>
          <cell r="J2414">
            <v>0</v>
          </cell>
          <cell r="K2414">
            <v>0</v>
          </cell>
          <cell r="L2414">
            <v>0</v>
          </cell>
          <cell r="M2414">
            <v>0</v>
          </cell>
          <cell r="N2414">
            <v>0</v>
          </cell>
          <cell r="O2414">
            <v>0</v>
          </cell>
          <cell r="P2414">
            <v>0</v>
          </cell>
          <cell r="Q2414">
            <v>0</v>
          </cell>
          <cell r="T2414">
            <v>0</v>
          </cell>
        </row>
        <row r="2415">
          <cell r="C2415">
            <v>0</v>
          </cell>
          <cell r="D2415">
            <v>0</v>
          </cell>
          <cell r="E2415">
            <v>0</v>
          </cell>
          <cell r="F2415">
            <v>0</v>
          </cell>
          <cell r="G2415">
            <v>0</v>
          </cell>
          <cell r="H2415">
            <v>0</v>
          </cell>
          <cell r="I2415">
            <v>0</v>
          </cell>
          <cell r="J2415">
            <v>0</v>
          </cell>
          <cell r="K2415">
            <v>0</v>
          </cell>
          <cell r="L2415">
            <v>0</v>
          </cell>
          <cell r="M2415">
            <v>0</v>
          </cell>
          <cell r="N2415">
            <v>0</v>
          </cell>
          <cell r="O2415">
            <v>0</v>
          </cell>
          <cell r="P2415">
            <v>0</v>
          </cell>
          <cell r="Q2415">
            <v>0</v>
          </cell>
          <cell r="T2415">
            <v>0</v>
          </cell>
        </row>
        <row r="2416">
          <cell r="C2416" t="str">
            <v>DESCRIPCIÓN</v>
          </cell>
          <cell r="D2416">
            <v>0</v>
          </cell>
          <cell r="E2416">
            <v>0</v>
          </cell>
          <cell r="F2416">
            <v>0</v>
          </cell>
          <cell r="G2416">
            <v>0</v>
          </cell>
          <cell r="H2416">
            <v>0</v>
          </cell>
          <cell r="I2416">
            <v>0</v>
          </cell>
          <cell r="J2416">
            <v>0</v>
          </cell>
          <cell r="K2416" t="str">
            <v>UNIDAD</v>
          </cell>
          <cell r="L2416" t="str">
            <v>CANTIDAD</v>
          </cell>
          <cell r="M2416" t="str">
            <v>PRECIO UNIT.</v>
          </cell>
          <cell r="N2416">
            <v>0</v>
          </cell>
          <cell r="O2416" t="str">
            <v>Vr. UNITARIO</v>
          </cell>
          <cell r="P2416">
            <v>0</v>
          </cell>
          <cell r="Q2416">
            <v>0</v>
          </cell>
          <cell r="T2416">
            <v>0</v>
          </cell>
        </row>
        <row r="2417">
          <cell r="C2417" t="str">
            <v>TUBERIA PVC NOVAFORT 6''  (160mm) x 6 m Pavco</v>
          </cell>
          <cell r="D2417">
            <v>0</v>
          </cell>
          <cell r="E2417">
            <v>0</v>
          </cell>
          <cell r="F2417">
            <v>0</v>
          </cell>
          <cell r="G2417">
            <v>0</v>
          </cell>
          <cell r="H2417">
            <v>0</v>
          </cell>
          <cell r="I2417">
            <v>0</v>
          </cell>
          <cell r="J2417">
            <v>0</v>
          </cell>
          <cell r="K2417" t="str">
            <v>u</v>
          </cell>
          <cell r="L2417">
            <v>0.17499999999999999</v>
          </cell>
          <cell r="M2417">
            <v>325000</v>
          </cell>
          <cell r="N2417">
            <v>0</v>
          </cell>
          <cell r="O2417">
            <v>56875</v>
          </cell>
          <cell r="P2417">
            <v>0</v>
          </cell>
          <cell r="Q2417">
            <v>0</v>
          </cell>
          <cell r="R2417">
            <v>2.1</v>
          </cell>
          <cell r="T2417" t="str">
            <v>TUBERIA PVC NOVAFORT 6''  (160mm) x 6 m Pavco</v>
          </cell>
        </row>
        <row r="2418">
          <cell r="C2418" t="str">
            <v>Soldadura liquida PVC 1/4 de Gl</v>
          </cell>
          <cell r="D2418">
            <v>0</v>
          </cell>
          <cell r="E2418">
            <v>0</v>
          </cell>
          <cell r="F2418">
            <v>0</v>
          </cell>
          <cell r="G2418">
            <v>0</v>
          </cell>
          <cell r="H2418">
            <v>0</v>
          </cell>
          <cell r="I2418">
            <v>0</v>
          </cell>
          <cell r="J2418">
            <v>0</v>
          </cell>
          <cell r="K2418" t="str">
            <v>u</v>
          </cell>
          <cell r="L2418">
            <v>2.3E-2</v>
          </cell>
          <cell r="M2418">
            <v>10695</v>
          </cell>
          <cell r="N2418">
            <v>0</v>
          </cell>
          <cell r="O2418">
            <v>246</v>
          </cell>
          <cell r="P2418">
            <v>0</v>
          </cell>
          <cell r="Q2418">
            <v>0</v>
          </cell>
          <cell r="R2418">
            <v>0.28000000000000003</v>
          </cell>
          <cell r="T2418" t="str">
            <v>Soldadura liquida PVC 1/4 de Gl</v>
          </cell>
        </row>
        <row r="2419">
          <cell r="C2419" t="str">
            <v xml:space="preserve">Removedor PVC 1/4 galon </v>
          </cell>
          <cell r="D2419">
            <v>0</v>
          </cell>
          <cell r="E2419">
            <v>0</v>
          </cell>
          <cell r="F2419">
            <v>0</v>
          </cell>
          <cell r="G2419">
            <v>0</v>
          </cell>
          <cell r="H2419">
            <v>0</v>
          </cell>
          <cell r="I2419">
            <v>0</v>
          </cell>
          <cell r="J2419">
            <v>0</v>
          </cell>
          <cell r="K2419" t="str">
            <v>u</v>
          </cell>
          <cell r="L2419">
            <v>2.3E-2</v>
          </cell>
          <cell r="M2419">
            <v>32934</v>
          </cell>
          <cell r="N2419">
            <v>0</v>
          </cell>
          <cell r="O2419">
            <v>757</v>
          </cell>
          <cell r="P2419">
            <v>0</v>
          </cell>
          <cell r="Q2419">
            <v>0</v>
          </cell>
          <cell r="R2419">
            <v>0.28000000000000003</v>
          </cell>
          <cell r="T2419" t="str">
            <v xml:space="preserve">Removedor PVC 1/4 galon </v>
          </cell>
        </row>
        <row r="2420">
          <cell r="C2420">
            <v>0</v>
          </cell>
          <cell r="D2420">
            <v>0</v>
          </cell>
          <cell r="E2420">
            <v>0</v>
          </cell>
          <cell r="F2420">
            <v>0</v>
          </cell>
          <cell r="G2420">
            <v>0</v>
          </cell>
          <cell r="H2420">
            <v>0</v>
          </cell>
          <cell r="I2420">
            <v>0</v>
          </cell>
          <cell r="J2420">
            <v>0</v>
          </cell>
          <cell r="K2420" t="str">
            <v/>
          </cell>
          <cell r="L2420">
            <v>0</v>
          </cell>
          <cell r="M2420">
            <v>0</v>
          </cell>
          <cell r="N2420">
            <v>0</v>
          </cell>
          <cell r="O2420">
            <v>0</v>
          </cell>
          <cell r="P2420">
            <v>0</v>
          </cell>
          <cell r="Q2420">
            <v>0</v>
          </cell>
          <cell r="R2420">
            <v>0</v>
          </cell>
          <cell r="T2420">
            <v>0</v>
          </cell>
        </row>
        <row r="2421">
          <cell r="C2421">
            <v>0</v>
          </cell>
          <cell r="D2421">
            <v>0</v>
          </cell>
          <cell r="E2421">
            <v>0</v>
          </cell>
          <cell r="F2421">
            <v>0</v>
          </cell>
          <cell r="G2421">
            <v>0</v>
          </cell>
          <cell r="H2421">
            <v>0</v>
          </cell>
          <cell r="I2421">
            <v>0</v>
          </cell>
          <cell r="J2421">
            <v>0</v>
          </cell>
          <cell r="K2421" t="str">
            <v/>
          </cell>
          <cell r="L2421">
            <v>0</v>
          </cell>
          <cell r="M2421">
            <v>0</v>
          </cell>
          <cell r="N2421">
            <v>0</v>
          </cell>
          <cell r="O2421">
            <v>0</v>
          </cell>
          <cell r="P2421">
            <v>0</v>
          </cell>
          <cell r="Q2421">
            <v>0</v>
          </cell>
          <cell r="R2421">
            <v>0</v>
          </cell>
          <cell r="T2421">
            <v>0</v>
          </cell>
        </row>
        <row r="2422">
          <cell r="C2422">
            <v>0</v>
          </cell>
          <cell r="D2422">
            <v>0</v>
          </cell>
          <cell r="E2422">
            <v>0</v>
          </cell>
          <cell r="F2422">
            <v>0</v>
          </cell>
          <cell r="G2422">
            <v>0</v>
          </cell>
          <cell r="H2422">
            <v>0</v>
          </cell>
          <cell r="I2422">
            <v>0</v>
          </cell>
          <cell r="J2422">
            <v>0</v>
          </cell>
          <cell r="K2422" t="str">
            <v/>
          </cell>
          <cell r="L2422">
            <v>0</v>
          </cell>
          <cell r="M2422">
            <v>0</v>
          </cell>
          <cell r="N2422">
            <v>0</v>
          </cell>
          <cell r="O2422">
            <v>0</v>
          </cell>
          <cell r="P2422">
            <v>0</v>
          </cell>
          <cell r="Q2422">
            <v>0</v>
          </cell>
          <cell r="R2422">
            <v>0</v>
          </cell>
          <cell r="T2422">
            <v>0</v>
          </cell>
        </row>
        <row r="2423">
          <cell r="C2423">
            <v>0</v>
          </cell>
          <cell r="D2423">
            <v>0</v>
          </cell>
          <cell r="E2423">
            <v>0</v>
          </cell>
          <cell r="F2423">
            <v>0</v>
          </cell>
          <cell r="G2423">
            <v>0</v>
          </cell>
          <cell r="H2423">
            <v>0</v>
          </cell>
          <cell r="I2423">
            <v>0</v>
          </cell>
          <cell r="J2423">
            <v>0</v>
          </cell>
          <cell r="K2423" t="str">
            <v/>
          </cell>
          <cell r="L2423">
            <v>0</v>
          </cell>
          <cell r="M2423">
            <v>0</v>
          </cell>
          <cell r="N2423">
            <v>0</v>
          </cell>
          <cell r="O2423">
            <v>0</v>
          </cell>
          <cell r="P2423">
            <v>0</v>
          </cell>
          <cell r="Q2423">
            <v>0</v>
          </cell>
          <cell r="R2423">
            <v>0</v>
          </cell>
          <cell r="T2423">
            <v>0</v>
          </cell>
        </row>
        <row r="2424">
          <cell r="C2424">
            <v>0</v>
          </cell>
          <cell r="D2424">
            <v>0</v>
          </cell>
          <cell r="E2424">
            <v>0</v>
          </cell>
          <cell r="F2424">
            <v>0</v>
          </cell>
          <cell r="G2424">
            <v>0</v>
          </cell>
          <cell r="H2424">
            <v>0</v>
          </cell>
          <cell r="I2424">
            <v>0</v>
          </cell>
          <cell r="J2424">
            <v>0</v>
          </cell>
          <cell r="K2424">
            <v>0</v>
          </cell>
          <cell r="L2424">
            <v>0.85970000000000002</v>
          </cell>
          <cell r="M2424" t="str">
            <v>SUBTOTAL $</v>
          </cell>
          <cell r="N2424">
            <v>0</v>
          </cell>
          <cell r="O2424">
            <v>57878</v>
          </cell>
          <cell r="P2424">
            <v>0</v>
          </cell>
          <cell r="Q2424">
            <v>0</v>
          </cell>
          <cell r="T2424">
            <v>0</v>
          </cell>
        </row>
        <row r="2425">
          <cell r="C2425" t="str">
            <v>III. TRANSPORTES</v>
          </cell>
          <cell r="D2425">
            <v>0</v>
          </cell>
          <cell r="E2425">
            <v>0</v>
          </cell>
          <cell r="F2425">
            <v>0</v>
          </cell>
          <cell r="G2425">
            <v>0</v>
          </cell>
          <cell r="H2425">
            <v>0</v>
          </cell>
          <cell r="I2425">
            <v>0</v>
          </cell>
          <cell r="J2425">
            <v>0</v>
          </cell>
          <cell r="K2425">
            <v>0</v>
          </cell>
          <cell r="L2425">
            <v>0</v>
          </cell>
          <cell r="M2425">
            <v>0</v>
          </cell>
          <cell r="N2425">
            <v>0</v>
          </cell>
          <cell r="O2425">
            <v>0</v>
          </cell>
          <cell r="P2425">
            <v>0</v>
          </cell>
          <cell r="Q2425">
            <v>0</v>
          </cell>
          <cell r="T2425">
            <v>0</v>
          </cell>
        </row>
        <row r="2426">
          <cell r="C2426">
            <v>0</v>
          </cell>
          <cell r="D2426">
            <v>0</v>
          </cell>
          <cell r="E2426">
            <v>0</v>
          </cell>
          <cell r="F2426">
            <v>0</v>
          </cell>
          <cell r="G2426">
            <v>0</v>
          </cell>
          <cell r="H2426">
            <v>0</v>
          </cell>
          <cell r="I2426">
            <v>0</v>
          </cell>
          <cell r="J2426">
            <v>0</v>
          </cell>
          <cell r="K2426">
            <v>0</v>
          </cell>
          <cell r="L2426">
            <v>0</v>
          </cell>
          <cell r="M2426">
            <v>0</v>
          </cell>
          <cell r="N2426">
            <v>0</v>
          </cell>
          <cell r="O2426">
            <v>0</v>
          </cell>
          <cell r="P2426">
            <v>0</v>
          </cell>
          <cell r="Q2426">
            <v>0</v>
          </cell>
          <cell r="T2426">
            <v>0</v>
          </cell>
        </row>
        <row r="2427">
          <cell r="C2427" t="str">
            <v>MATERIAL</v>
          </cell>
          <cell r="D2427">
            <v>0</v>
          </cell>
          <cell r="E2427">
            <v>0</v>
          </cell>
          <cell r="F2427">
            <v>0</v>
          </cell>
          <cell r="G2427">
            <v>0</v>
          </cell>
          <cell r="H2427">
            <v>0</v>
          </cell>
          <cell r="I2427">
            <v>0</v>
          </cell>
          <cell r="J2427" t="str">
            <v>VOL. o PESO</v>
          </cell>
          <cell r="K2427" t="str">
            <v>DISTANCIA</v>
          </cell>
          <cell r="L2427" t="str">
            <v>M3 o Ton/Km</v>
          </cell>
          <cell r="M2427" t="str">
            <v>TARIFA</v>
          </cell>
          <cell r="N2427">
            <v>0</v>
          </cell>
          <cell r="O2427" t="str">
            <v>Vr. UNITARIO</v>
          </cell>
          <cell r="P2427">
            <v>0</v>
          </cell>
          <cell r="Q2427">
            <v>0</v>
          </cell>
          <cell r="T2427">
            <v>0</v>
          </cell>
        </row>
        <row r="2428">
          <cell r="C2428" t="str">
            <v>Transporte de materiales</v>
          </cell>
          <cell r="D2428">
            <v>0</v>
          </cell>
          <cell r="E2428">
            <v>0</v>
          </cell>
          <cell r="F2428">
            <v>0</v>
          </cell>
          <cell r="G2428">
            <v>0</v>
          </cell>
          <cell r="H2428">
            <v>0</v>
          </cell>
          <cell r="I2428">
            <v>0</v>
          </cell>
          <cell r="J2428" t="str">
            <v>m3k</v>
          </cell>
          <cell r="K2428">
            <v>125</v>
          </cell>
          <cell r="L2428">
            <v>3.0909374999999999E-3</v>
          </cell>
          <cell r="M2428">
            <v>1350</v>
          </cell>
          <cell r="N2428">
            <v>0</v>
          </cell>
          <cell r="O2428">
            <v>522</v>
          </cell>
          <cell r="P2428">
            <v>0</v>
          </cell>
          <cell r="Q2428">
            <v>0</v>
          </cell>
          <cell r="R2428">
            <v>4.6399999999999997</v>
          </cell>
          <cell r="T2428" t="str">
            <v>Transporte de materiales</v>
          </cell>
        </row>
        <row r="2429">
          <cell r="C2429">
            <v>0</v>
          </cell>
          <cell r="D2429">
            <v>0</v>
          </cell>
          <cell r="E2429">
            <v>0</v>
          </cell>
          <cell r="F2429">
            <v>0</v>
          </cell>
          <cell r="G2429">
            <v>0</v>
          </cell>
          <cell r="H2429">
            <v>0</v>
          </cell>
          <cell r="I2429">
            <v>0</v>
          </cell>
          <cell r="J2429" t="str">
            <v/>
          </cell>
          <cell r="K2429">
            <v>0</v>
          </cell>
          <cell r="L2429">
            <v>0</v>
          </cell>
          <cell r="M2429">
            <v>0</v>
          </cell>
          <cell r="N2429">
            <v>0</v>
          </cell>
          <cell r="O2429">
            <v>0</v>
          </cell>
          <cell r="P2429">
            <v>0</v>
          </cell>
          <cell r="Q2429">
            <v>0</v>
          </cell>
          <cell r="R2429">
            <v>0</v>
          </cell>
          <cell r="T2429">
            <v>0</v>
          </cell>
        </row>
        <row r="2430">
          <cell r="C2430">
            <v>0</v>
          </cell>
          <cell r="D2430">
            <v>0</v>
          </cell>
          <cell r="E2430">
            <v>0</v>
          </cell>
          <cell r="F2430">
            <v>0</v>
          </cell>
          <cell r="G2430">
            <v>0</v>
          </cell>
          <cell r="H2430">
            <v>0</v>
          </cell>
          <cell r="I2430">
            <v>0</v>
          </cell>
          <cell r="J2430" t="str">
            <v/>
          </cell>
          <cell r="K2430">
            <v>0</v>
          </cell>
          <cell r="L2430">
            <v>0</v>
          </cell>
          <cell r="M2430">
            <v>0</v>
          </cell>
          <cell r="N2430">
            <v>0</v>
          </cell>
          <cell r="O2430">
            <v>0</v>
          </cell>
          <cell r="P2430">
            <v>0</v>
          </cell>
          <cell r="Q2430">
            <v>0</v>
          </cell>
          <cell r="R2430">
            <v>0</v>
          </cell>
          <cell r="T2430">
            <v>0</v>
          </cell>
        </row>
        <row r="2431">
          <cell r="C2431">
            <v>0</v>
          </cell>
          <cell r="D2431">
            <v>0</v>
          </cell>
          <cell r="E2431">
            <v>0</v>
          </cell>
          <cell r="F2431">
            <v>0</v>
          </cell>
          <cell r="G2431">
            <v>0</v>
          </cell>
          <cell r="H2431">
            <v>0</v>
          </cell>
          <cell r="I2431">
            <v>0</v>
          </cell>
          <cell r="J2431">
            <v>0</v>
          </cell>
          <cell r="K2431">
            <v>0</v>
          </cell>
          <cell r="L2431">
            <v>7.7999999999999996E-3</v>
          </cell>
          <cell r="M2431" t="str">
            <v>SUBTOTAL $</v>
          </cell>
          <cell r="N2431">
            <v>0</v>
          </cell>
          <cell r="O2431">
            <v>522</v>
          </cell>
          <cell r="P2431">
            <v>0</v>
          </cell>
          <cell r="Q2431">
            <v>0</v>
          </cell>
          <cell r="T2431">
            <v>0</v>
          </cell>
        </row>
        <row r="2432">
          <cell r="C2432" t="str">
            <v>IV. MANO DE OBRA</v>
          </cell>
          <cell r="D2432">
            <v>0</v>
          </cell>
          <cell r="E2432">
            <v>0</v>
          </cell>
          <cell r="F2432">
            <v>0</v>
          </cell>
          <cell r="G2432">
            <v>0</v>
          </cell>
          <cell r="H2432">
            <v>0</v>
          </cell>
          <cell r="I2432">
            <v>0</v>
          </cell>
          <cell r="J2432">
            <v>0</v>
          </cell>
          <cell r="K2432">
            <v>0</v>
          </cell>
          <cell r="L2432">
            <v>0</v>
          </cell>
          <cell r="M2432">
            <v>0</v>
          </cell>
          <cell r="N2432">
            <v>0</v>
          </cell>
          <cell r="O2432">
            <v>0</v>
          </cell>
          <cell r="P2432">
            <v>0</v>
          </cell>
          <cell r="Q2432">
            <v>0</v>
          </cell>
          <cell r="T2432">
            <v>0</v>
          </cell>
        </row>
        <row r="2433">
          <cell r="C2433">
            <v>0</v>
          </cell>
          <cell r="D2433">
            <v>0</v>
          </cell>
          <cell r="E2433">
            <v>0</v>
          </cell>
          <cell r="F2433">
            <v>0</v>
          </cell>
          <cell r="G2433">
            <v>0</v>
          </cell>
          <cell r="H2433">
            <v>0</v>
          </cell>
          <cell r="I2433">
            <v>0</v>
          </cell>
          <cell r="J2433">
            <v>0</v>
          </cell>
          <cell r="K2433">
            <v>0</v>
          </cell>
          <cell r="L2433">
            <v>0</v>
          </cell>
          <cell r="M2433">
            <v>0</v>
          </cell>
          <cell r="N2433">
            <v>0</v>
          </cell>
          <cell r="O2433">
            <v>0</v>
          </cell>
          <cell r="P2433">
            <v>0</v>
          </cell>
          <cell r="Q2433">
            <v>0</v>
          </cell>
          <cell r="T2433">
            <v>0</v>
          </cell>
        </row>
        <row r="2434">
          <cell r="C2434" t="str">
            <v>TRABAJADOR</v>
          </cell>
          <cell r="D2434">
            <v>0</v>
          </cell>
          <cell r="E2434">
            <v>0</v>
          </cell>
          <cell r="F2434">
            <v>0</v>
          </cell>
          <cell r="G2434">
            <v>0</v>
          </cell>
          <cell r="H2434">
            <v>0</v>
          </cell>
          <cell r="I2434" t="str">
            <v>CANTIDAD</v>
          </cell>
          <cell r="J2434" t="str">
            <v>JORNAL</v>
          </cell>
          <cell r="K2434" t="str">
            <v>PRESTACIONES</v>
          </cell>
          <cell r="L2434" t="str">
            <v>JORNAL TOTAL</v>
          </cell>
          <cell r="M2434" t="str">
            <v>RENDIMIENTO</v>
          </cell>
          <cell r="N2434">
            <v>0</v>
          </cell>
          <cell r="O2434" t="str">
            <v>Vr. UNITARIO</v>
          </cell>
          <cell r="P2434">
            <v>0</v>
          </cell>
          <cell r="Q2434">
            <v>0</v>
          </cell>
          <cell r="R2434">
            <v>0</v>
          </cell>
          <cell r="T2434">
            <v>0</v>
          </cell>
        </row>
        <row r="2435">
          <cell r="C2435" t="str">
            <v>Oficial</v>
          </cell>
          <cell r="D2435">
            <v>0</v>
          </cell>
          <cell r="E2435">
            <v>0</v>
          </cell>
          <cell r="F2435">
            <v>0</v>
          </cell>
          <cell r="G2435">
            <v>0</v>
          </cell>
          <cell r="H2435">
            <v>0</v>
          </cell>
          <cell r="I2435">
            <v>1</v>
          </cell>
          <cell r="J2435">
            <v>88160</v>
          </cell>
          <cell r="K2435">
            <v>1.6933</v>
          </cell>
          <cell r="L2435">
            <v>149281</v>
          </cell>
          <cell r="M2435">
            <v>36</v>
          </cell>
          <cell r="N2435">
            <v>0</v>
          </cell>
          <cell r="O2435">
            <v>4147</v>
          </cell>
          <cell r="P2435">
            <v>0</v>
          </cell>
          <cell r="Q2435">
            <v>0</v>
          </cell>
          <cell r="R2435">
            <v>0.33</v>
          </cell>
          <cell r="T2435" t="str">
            <v>Oficial</v>
          </cell>
        </row>
        <row r="2436">
          <cell r="C2436" t="str">
            <v>Ayudante Raso</v>
          </cell>
          <cell r="D2436">
            <v>0</v>
          </cell>
          <cell r="E2436">
            <v>0</v>
          </cell>
          <cell r="F2436">
            <v>0</v>
          </cell>
          <cell r="G2436">
            <v>0</v>
          </cell>
          <cell r="H2436">
            <v>0</v>
          </cell>
          <cell r="I2436">
            <v>2</v>
          </cell>
          <cell r="J2436">
            <v>44900</v>
          </cell>
          <cell r="K2436">
            <v>1.744</v>
          </cell>
          <cell r="L2436">
            <v>156611</v>
          </cell>
          <cell r="M2436">
            <v>36</v>
          </cell>
          <cell r="N2436">
            <v>0</v>
          </cell>
          <cell r="O2436">
            <v>4350</v>
          </cell>
          <cell r="P2436">
            <v>0</v>
          </cell>
          <cell r="Q2436">
            <v>0</v>
          </cell>
          <cell r="R2436">
            <v>0.67</v>
          </cell>
          <cell r="T2436" t="str">
            <v>Ayudante Raso</v>
          </cell>
        </row>
        <row r="2437">
          <cell r="C2437">
            <v>0</v>
          </cell>
          <cell r="D2437">
            <v>0</v>
          </cell>
          <cell r="E2437">
            <v>0</v>
          </cell>
          <cell r="F2437">
            <v>0</v>
          </cell>
          <cell r="G2437">
            <v>0</v>
          </cell>
          <cell r="H2437">
            <v>0</v>
          </cell>
          <cell r="I2437">
            <v>0</v>
          </cell>
          <cell r="J2437">
            <v>0</v>
          </cell>
          <cell r="K2437">
            <v>0</v>
          </cell>
          <cell r="L2437">
            <v>0</v>
          </cell>
          <cell r="M2437">
            <v>0</v>
          </cell>
          <cell r="N2437">
            <v>0</v>
          </cell>
          <cell r="O2437">
            <v>0</v>
          </cell>
          <cell r="P2437">
            <v>0</v>
          </cell>
          <cell r="Q2437">
            <v>0</v>
          </cell>
          <cell r="R2437">
            <v>0</v>
          </cell>
          <cell r="T2437">
            <v>0</v>
          </cell>
        </row>
        <row r="2438">
          <cell r="C2438">
            <v>0</v>
          </cell>
          <cell r="D2438">
            <v>0</v>
          </cell>
          <cell r="E2438">
            <v>0</v>
          </cell>
          <cell r="F2438">
            <v>0</v>
          </cell>
          <cell r="G2438">
            <v>0</v>
          </cell>
          <cell r="H2438">
            <v>0</v>
          </cell>
          <cell r="I2438">
            <v>0</v>
          </cell>
          <cell r="J2438">
            <v>0</v>
          </cell>
          <cell r="K2438">
            <v>0</v>
          </cell>
          <cell r="L2438">
            <v>0.12620000000000001</v>
          </cell>
          <cell r="M2438" t="str">
            <v>SUBTOTAL $</v>
          </cell>
          <cell r="N2438">
            <v>0</v>
          </cell>
          <cell r="O2438">
            <v>8497</v>
          </cell>
          <cell r="P2438">
            <v>0</v>
          </cell>
          <cell r="Q2438">
            <v>0</v>
          </cell>
          <cell r="T2438">
            <v>0</v>
          </cell>
        </row>
        <row r="2439">
          <cell r="C2439">
            <v>0</v>
          </cell>
          <cell r="D2439">
            <v>0</v>
          </cell>
          <cell r="E2439">
            <v>0</v>
          </cell>
          <cell r="F2439">
            <v>0</v>
          </cell>
          <cell r="G2439">
            <v>0</v>
          </cell>
          <cell r="H2439">
            <v>0</v>
          </cell>
          <cell r="I2439">
            <v>0</v>
          </cell>
          <cell r="J2439">
            <v>0</v>
          </cell>
          <cell r="K2439">
            <v>0</v>
          </cell>
          <cell r="L2439">
            <v>0</v>
          </cell>
          <cell r="M2439">
            <v>0</v>
          </cell>
          <cell r="N2439">
            <v>0</v>
          </cell>
          <cell r="O2439">
            <v>0</v>
          </cell>
          <cell r="P2439">
            <v>0</v>
          </cell>
          <cell r="Q2439">
            <v>0</v>
          </cell>
        </row>
        <row r="2440">
          <cell r="C2440" t="str">
            <v>TOTAL COSTO DIRECTO $</v>
          </cell>
          <cell r="D2440">
            <v>0</v>
          </cell>
          <cell r="E2440">
            <v>0</v>
          </cell>
          <cell r="F2440">
            <v>0</v>
          </cell>
          <cell r="G2440">
            <v>0</v>
          </cell>
          <cell r="H2440">
            <v>0</v>
          </cell>
          <cell r="I2440">
            <v>0</v>
          </cell>
          <cell r="J2440">
            <v>0</v>
          </cell>
          <cell r="K2440">
            <v>0</v>
          </cell>
          <cell r="L2440">
            <v>0</v>
          </cell>
          <cell r="M2440">
            <v>0</v>
          </cell>
          <cell r="N2440">
            <v>0</v>
          </cell>
          <cell r="O2440">
            <v>67322</v>
          </cell>
          <cell r="P2440">
            <v>0</v>
          </cell>
          <cell r="Q2440">
            <v>0</v>
          </cell>
        </row>
        <row r="2441">
          <cell r="C2441" t="str">
            <v>V. COSTOS INDIRECTOS</v>
          </cell>
          <cell r="D2441">
            <v>0</v>
          </cell>
          <cell r="E2441">
            <v>0</v>
          </cell>
          <cell r="F2441">
            <v>0</v>
          </cell>
          <cell r="G2441">
            <v>0</v>
          </cell>
          <cell r="H2441">
            <v>0</v>
          </cell>
          <cell r="I2441">
            <v>0</v>
          </cell>
          <cell r="J2441">
            <v>0</v>
          </cell>
          <cell r="K2441">
            <v>0</v>
          </cell>
          <cell r="L2441">
            <v>0</v>
          </cell>
          <cell r="M2441">
            <v>0</v>
          </cell>
          <cell r="N2441">
            <v>0</v>
          </cell>
          <cell r="O2441">
            <v>0</v>
          </cell>
          <cell r="P2441">
            <v>0</v>
          </cell>
          <cell r="Q2441">
            <v>0</v>
          </cell>
        </row>
        <row r="2442">
          <cell r="C2442">
            <v>0</v>
          </cell>
          <cell r="D2442">
            <v>0</v>
          </cell>
          <cell r="E2442">
            <v>0</v>
          </cell>
          <cell r="F2442">
            <v>0</v>
          </cell>
          <cell r="G2442">
            <v>0</v>
          </cell>
          <cell r="H2442">
            <v>0</v>
          </cell>
          <cell r="I2442">
            <v>0</v>
          </cell>
          <cell r="J2442">
            <v>0</v>
          </cell>
          <cell r="K2442">
            <v>0</v>
          </cell>
          <cell r="L2442">
            <v>0</v>
          </cell>
          <cell r="M2442">
            <v>0</v>
          </cell>
          <cell r="N2442">
            <v>0</v>
          </cell>
          <cell r="O2442">
            <v>0</v>
          </cell>
          <cell r="P2442">
            <v>0</v>
          </cell>
          <cell r="Q2442">
            <v>0</v>
          </cell>
        </row>
        <row r="2443">
          <cell r="C2443" t="str">
            <v>Descripción</v>
          </cell>
          <cell r="D2443">
            <v>0</v>
          </cell>
          <cell r="E2443">
            <v>0</v>
          </cell>
          <cell r="F2443">
            <v>0</v>
          </cell>
          <cell r="G2443">
            <v>0</v>
          </cell>
          <cell r="H2443">
            <v>0</v>
          </cell>
          <cell r="I2443">
            <v>0</v>
          </cell>
          <cell r="J2443">
            <v>0</v>
          </cell>
          <cell r="K2443">
            <v>0</v>
          </cell>
          <cell r="L2443" t="str">
            <v>Porcentaje</v>
          </cell>
          <cell r="M2443" t="str">
            <v>Valor Total</v>
          </cell>
          <cell r="N2443">
            <v>0</v>
          </cell>
          <cell r="O2443">
            <v>0</v>
          </cell>
          <cell r="P2443">
            <v>0</v>
          </cell>
          <cell r="Q2443">
            <v>0</v>
          </cell>
        </row>
        <row r="2444">
          <cell r="C2444" t="str">
            <v>ADMINISTRACION</v>
          </cell>
          <cell r="D2444">
            <v>0</v>
          </cell>
          <cell r="E2444">
            <v>0</v>
          </cell>
          <cell r="F2444">
            <v>0</v>
          </cell>
          <cell r="G2444">
            <v>0</v>
          </cell>
          <cell r="H2444">
            <v>0</v>
          </cell>
          <cell r="I2444">
            <v>0</v>
          </cell>
          <cell r="J2444">
            <v>0</v>
          </cell>
          <cell r="K2444">
            <v>0</v>
          </cell>
          <cell r="L2444">
            <v>0.23930000000000001</v>
          </cell>
          <cell r="M2444">
            <v>16110</v>
          </cell>
          <cell r="N2444">
            <v>0</v>
          </cell>
          <cell r="O2444">
            <v>0</v>
          </cell>
          <cell r="P2444">
            <v>0</v>
          </cell>
          <cell r="Q2444">
            <v>0</v>
          </cell>
        </row>
        <row r="2445">
          <cell r="C2445" t="str">
            <v xml:space="preserve">IMPREVISTOS </v>
          </cell>
          <cell r="D2445">
            <v>0</v>
          </cell>
          <cell r="E2445">
            <v>0</v>
          </cell>
          <cell r="F2445">
            <v>0</v>
          </cell>
          <cell r="G2445">
            <v>0</v>
          </cell>
          <cell r="H2445">
            <v>0</v>
          </cell>
          <cell r="I2445">
            <v>0</v>
          </cell>
          <cell r="J2445">
            <v>0</v>
          </cell>
          <cell r="K2445">
            <v>0</v>
          </cell>
          <cell r="L2445">
            <v>0</v>
          </cell>
          <cell r="M2445">
            <v>0</v>
          </cell>
          <cell r="N2445">
            <v>0</v>
          </cell>
          <cell r="O2445">
            <v>0</v>
          </cell>
          <cell r="P2445">
            <v>0</v>
          </cell>
          <cell r="Q2445">
            <v>0</v>
          </cell>
        </row>
        <row r="2446">
          <cell r="C2446" t="str">
            <v>UTILIDAD</v>
          </cell>
          <cell r="D2446">
            <v>0</v>
          </cell>
          <cell r="E2446">
            <v>0</v>
          </cell>
          <cell r="F2446">
            <v>0</v>
          </cell>
          <cell r="G2446">
            <v>0</v>
          </cell>
          <cell r="H2446">
            <v>0</v>
          </cell>
          <cell r="I2446">
            <v>0</v>
          </cell>
          <cell r="J2446">
            <v>0</v>
          </cell>
          <cell r="K2446">
            <v>0</v>
          </cell>
          <cell r="L2446">
            <v>0.05</v>
          </cell>
          <cell r="M2446">
            <v>3366</v>
          </cell>
          <cell r="N2446">
            <v>0</v>
          </cell>
          <cell r="O2446">
            <v>0</v>
          </cell>
          <cell r="P2446">
            <v>0</v>
          </cell>
          <cell r="Q2446">
            <v>0</v>
          </cell>
        </row>
        <row r="2447">
          <cell r="C2447" t="str">
            <v>SUBTOTAL $</v>
          </cell>
          <cell r="D2447">
            <v>0</v>
          </cell>
          <cell r="E2447">
            <v>0</v>
          </cell>
          <cell r="F2447">
            <v>0</v>
          </cell>
          <cell r="G2447">
            <v>0</v>
          </cell>
          <cell r="H2447">
            <v>0</v>
          </cell>
          <cell r="I2447">
            <v>0</v>
          </cell>
          <cell r="J2447">
            <v>0</v>
          </cell>
          <cell r="K2447">
            <v>0</v>
          </cell>
          <cell r="L2447">
            <v>0</v>
          </cell>
          <cell r="M2447">
            <v>0</v>
          </cell>
          <cell r="N2447">
            <v>0</v>
          </cell>
          <cell r="O2447">
            <v>19476</v>
          </cell>
          <cell r="P2447">
            <v>0</v>
          </cell>
          <cell r="Q2447">
            <v>0</v>
          </cell>
        </row>
        <row r="2448">
          <cell r="C2448">
            <v>0</v>
          </cell>
          <cell r="D2448">
            <v>0</v>
          </cell>
          <cell r="E2448">
            <v>0</v>
          </cell>
          <cell r="F2448">
            <v>0</v>
          </cell>
          <cell r="G2448">
            <v>0</v>
          </cell>
          <cell r="H2448">
            <v>0</v>
          </cell>
          <cell r="I2448">
            <v>0</v>
          </cell>
          <cell r="J2448">
            <v>0</v>
          </cell>
          <cell r="K2448">
            <v>0</v>
          </cell>
          <cell r="L2448">
            <v>0</v>
          </cell>
          <cell r="M2448">
            <v>0</v>
          </cell>
          <cell r="N2448">
            <v>0</v>
          </cell>
          <cell r="O2448">
            <v>0</v>
          </cell>
          <cell r="P2448">
            <v>0</v>
          </cell>
          <cell r="Q2448">
            <v>0</v>
          </cell>
        </row>
        <row r="2449">
          <cell r="C2449" t="str">
            <v>Precio Unitario Total Aproximado al peso $</v>
          </cell>
          <cell r="D2449">
            <v>0</v>
          </cell>
          <cell r="E2449">
            <v>0</v>
          </cell>
          <cell r="F2449">
            <v>0</v>
          </cell>
          <cell r="G2449">
            <v>0</v>
          </cell>
          <cell r="H2449">
            <v>0</v>
          </cell>
          <cell r="I2449">
            <v>0</v>
          </cell>
          <cell r="J2449">
            <v>0</v>
          </cell>
          <cell r="K2449">
            <v>0</v>
          </cell>
          <cell r="L2449">
            <v>0</v>
          </cell>
          <cell r="M2449">
            <v>0</v>
          </cell>
          <cell r="N2449">
            <v>0</v>
          </cell>
          <cell r="O2449">
            <v>86798</v>
          </cell>
          <cell r="P2449">
            <v>0</v>
          </cell>
          <cell r="Q2449">
            <v>0</v>
          </cell>
        </row>
        <row r="2450">
          <cell r="C2450">
            <v>0</v>
          </cell>
          <cell r="D2450">
            <v>0</v>
          </cell>
          <cell r="E2450">
            <v>0</v>
          </cell>
          <cell r="F2450">
            <v>0</v>
          </cell>
          <cell r="G2450">
            <v>0</v>
          </cell>
          <cell r="H2450">
            <v>0</v>
          </cell>
          <cell r="I2450">
            <v>0</v>
          </cell>
          <cell r="J2450">
            <v>0</v>
          </cell>
          <cell r="K2450">
            <v>0</v>
          </cell>
          <cell r="L2450">
            <v>0</v>
          </cell>
          <cell r="M2450">
            <v>0</v>
          </cell>
          <cell r="N2450">
            <v>0</v>
          </cell>
          <cell r="O2450">
            <v>0</v>
          </cell>
          <cell r="P2450">
            <v>0</v>
          </cell>
          <cell r="Q2450">
            <v>0</v>
          </cell>
        </row>
        <row r="2451">
          <cell r="C2451">
            <v>0</v>
          </cell>
          <cell r="D2451">
            <v>0</v>
          </cell>
          <cell r="E2451">
            <v>0</v>
          </cell>
          <cell r="F2451">
            <v>0</v>
          </cell>
          <cell r="G2451">
            <v>0</v>
          </cell>
          <cell r="H2451">
            <v>0</v>
          </cell>
          <cell r="I2451">
            <v>0</v>
          </cell>
          <cell r="J2451">
            <v>0</v>
          </cell>
          <cell r="K2451">
            <v>0</v>
          </cell>
          <cell r="L2451">
            <v>0</v>
          </cell>
          <cell r="M2451">
            <v>0</v>
          </cell>
          <cell r="N2451">
            <v>0</v>
          </cell>
          <cell r="O2451">
            <v>0</v>
          </cell>
          <cell r="P2451">
            <v>0</v>
          </cell>
          <cell r="Q2451">
            <v>0</v>
          </cell>
        </row>
        <row r="2452">
          <cell r="C2452">
            <v>0</v>
          </cell>
          <cell r="D2452">
            <v>0</v>
          </cell>
          <cell r="E2452">
            <v>0</v>
          </cell>
          <cell r="F2452">
            <v>0</v>
          </cell>
          <cell r="G2452">
            <v>0</v>
          </cell>
          <cell r="H2452" t="str">
            <v>Firma</v>
          </cell>
          <cell r="I2452">
            <v>0</v>
          </cell>
          <cell r="J2452">
            <v>0</v>
          </cell>
          <cell r="K2452">
            <v>0</v>
          </cell>
          <cell r="L2452">
            <v>0</v>
          </cell>
          <cell r="M2452">
            <v>0</v>
          </cell>
          <cell r="N2452">
            <v>0</v>
          </cell>
          <cell r="O2452">
            <v>0</v>
          </cell>
          <cell r="P2452">
            <v>0</v>
          </cell>
          <cell r="Q2452">
            <v>0</v>
          </cell>
        </row>
        <row r="2453">
          <cell r="C2453">
            <v>0</v>
          </cell>
          <cell r="D2453">
            <v>0</v>
          </cell>
          <cell r="E2453">
            <v>0</v>
          </cell>
          <cell r="F2453">
            <v>0</v>
          </cell>
          <cell r="G2453">
            <v>0</v>
          </cell>
          <cell r="H2453" t="str">
            <v>Nombre:</v>
          </cell>
          <cell r="I2453">
            <v>0</v>
          </cell>
          <cell r="J2453">
            <v>0</v>
          </cell>
          <cell r="K2453">
            <v>0</v>
          </cell>
          <cell r="L2453">
            <v>0</v>
          </cell>
          <cell r="M2453">
            <v>0</v>
          </cell>
          <cell r="N2453">
            <v>0</v>
          </cell>
          <cell r="O2453">
            <v>0</v>
          </cell>
          <cell r="P2453">
            <v>0</v>
          </cell>
          <cell r="Q2453">
            <v>0</v>
          </cell>
        </row>
        <row r="2454">
          <cell r="C2454">
            <v>0</v>
          </cell>
          <cell r="D2454">
            <v>0</v>
          </cell>
          <cell r="E2454">
            <v>0</v>
          </cell>
          <cell r="F2454">
            <v>0</v>
          </cell>
          <cell r="G2454">
            <v>0</v>
          </cell>
          <cell r="H2454" t="str">
            <v>Representante Legal del Contratista o su Apoderado</v>
          </cell>
          <cell r="I2454">
            <v>0</v>
          </cell>
          <cell r="J2454">
            <v>0</v>
          </cell>
          <cell r="K2454">
            <v>0</v>
          </cell>
          <cell r="L2454">
            <v>0</v>
          </cell>
          <cell r="M2454">
            <v>0</v>
          </cell>
          <cell r="N2454">
            <v>0</v>
          </cell>
          <cell r="O2454">
            <v>0</v>
          </cell>
          <cell r="P2454">
            <v>0</v>
          </cell>
          <cell r="Q2454">
            <v>0</v>
          </cell>
        </row>
        <row r="2455">
          <cell r="C2455">
            <v>0</v>
          </cell>
          <cell r="D2455">
            <v>0</v>
          </cell>
          <cell r="E2455">
            <v>0</v>
          </cell>
          <cell r="F2455">
            <v>0</v>
          </cell>
          <cell r="G2455">
            <v>0</v>
          </cell>
          <cell r="H2455" t="str">
            <v>Matricula No. :</v>
          </cell>
          <cell r="I2455">
            <v>0</v>
          </cell>
          <cell r="J2455">
            <v>0</v>
          </cell>
          <cell r="K2455">
            <v>0</v>
          </cell>
          <cell r="L2455">
            <v>0</v>
          </cell>
          <cell r="M2455">
            <v>0</v>
          </cell>
          <cell r="N2455">
            <v>0</v>
          </cell>
          <cell r="O2455">
            <v>0</v>
          </cell>
          <cell r="P2455">
            <v>0</v>
          </cell>
          <cell r="Q2455">
            <v>0</v>
          </cell>
        </row>
        <row r="2456">
          <cell r="C2456">
            <v>0</v>
          </cell>
          <cell r="D2456">
            <v>0</v>
          </cell>
          <cell r="E2456">
            <v>0</v>
          </cell>
          <cell r="F2456">
            <v>0</v>
          </cell>
          <cell r="G2456">
            <v>0</v>
          </cell>
          <cell r="H2456" t="str">
            <v xml:space="preserve"> </v>
          </cell>
          <cell r="I2456">
            <v>0</v>
          </cell>
          <cell r="J2456">
            <v>0</v>
          </cell>
          <cell r="K2456">
            <v>0</v>
          </cell>
          <cell r="L2456">
            <v>0</v>
          </cell>
          <cell r="M2456">
            <v>0</v>
          </cell>
          <cell r="N2456">
            <v>0</v>
          </cell>
          <cell r="O2456">
            <v>0</v>
          </cell>
          <cell r="P2456">
            <v>0</v>
          </cell>
          <cell r="Q2456">
            <v>0</v>
          </cell>
        </row>
        <row r="2457">
          <cell r="C2457" t="str">
            <v>OBSERVACIONES INTERVENTORÍA</v>
          </cell>
          <cell r="D2457">
            <v>0</v>
          </cell>
          <cell r="E2457">
            <v>0</v>
          </cell>
          <cell r="F2457">
            <v>0</v>
          </cell>
          <cell r="G2457">
            <v>0</v>
          </cell>
          <cell r="H2457">
            <v>0</v>
          </cell>
          <cell r="I2457">
            <v>0</v>
          </cell>
          <cell r="J2457">
            <v>0</v>
          </cell>
          <cell r="K2457">
            <v>0</v>
          </cell>
          <cell r="L2457">
            <v>0</v>
          </cell>
          <cell r="M2457">
            <v>0</v>
          </cell>
          <cell r="N2457">
            <v>0</v>
          </cell>
          <cell r="O2457">
            <v>0</v>
          </cell>
          <cell r="P2457">
            <v>0</v>
          </cell>
          <cell r="Q2457">
            <v>0</v>
          </cell>
        </row>
        <row r="2458">
          <cell r="C2458">
            <v>0</v>
          </cell>
          <cell r="D2458">
            <v>0</v>
          </cell>
          <cell r="E2458">
            <v>0</v>
          </cell>
          <cell r="F2458">
            <v>0</v>
          </cell>
          <cell r="G2458">
            <v>0</v>
          </cell>
          <cell r="H2458">
            <v>0</v>
          </cell>
          <cell r="I2458">
            <v>0</v>
          </cell>
          <cell r="J2458">
            <v>0</v>
          </cell>
          <cell r="K2458">
            <v>0</v>
          </cell>
          <cell r="L2458">
            <v>0</v>
          </cell>
          <cell r="M2458">
            <v>0</v>
          </cell>
          <cell r="N2458">
            <v>0</v>
          </cell>
          <cell r="O2458">
            <v>0</v>
          </cell>
          <cell r="P2458">
            <v>0</v>
          </cell>
          <cell r="Q2458">
            <v>0</v>
          </cell>
        </row>
        <row r="2459">
          <cell r="C2459">
            <v>0</v>
          </cell>
          <cell r="D2459">
            <v>0</v>
          </cell>
          <cell r="E2459">
            <v>0</v>
          </cell>
          <cell r="F2459">
            <v>0</v>
          </cell>
          <cell r="G2459">
            <v>0</v>
          </cell>
          <cell r="H2459">
            <v>0</v>
          </cell>
          <cell r="I2459">
            <v>0</v>
          </cell>
          <cell r="J2459">
            <v>0</v>
          </cell>
          <cell r="K2459">
            <v>0</v>
          </cell>
          <cell r="L2459">
            <v>0</v>
          </cell>
          <cell r="M2459">
            <v>0</v>
          </cell>
          <cell r="N2459">
            <v>0</v>
          </cell>
          <cell r="O2459">
            <v>0</v>
          </cell>
          <cell r="P2459">
            <v>0</v>
          </cell>
          <cell r="Q2459">
            <v>0</v>
          </cell>
        </row>
        <row r="2460">
          <cell r="C2460">
            <v>0</v>
          </cell>
          <cell r="D2460">
            <v>0</v>
          </cell>
          <cell r="E2460">
            <v>0</v>
          </cell>
          <cell r="F2460">
            <v>0</v>
          </cell>
          <cell r="G2460">
            <v>0</v>
          </cell>
          <cell r="H2460">
            <v>0</v>
          </cell>
          <cell r="I2460">
            <v>0</v>
          </cell>
          <cell r="J2460">
            <v>0</v>
          </cell>
          <cell r="K2460">
            <v>0</v>
          </cell>
          <cell r="L2460">
            <v>0</v>
          </cell>
          <cell r="M2460">
            <v>0</v>
          </cell>
          <cell r="N2460">
            <v>0</v>
          </cell>
          <cell r="O2460">
            <v>0</v>
          </cell>
          <cell r="P2460">
            <v>0</v>
          </cell>
          <cell r="Q2460">
            <v>0</v>
          </cell>
        </row>
        <row r="2461">
          <cell r="C2461" t="str">
            <v>APROBACIÓN POR INTERVENTORÍA</v>
          </cell>
          <cell r="D2461">
            <v>0</v>
          </cell>
          <cell r="E2461">
            <v>0</v>
          </cell>
          <cell r="F2461">
            <v>0</v>
          </cell>
          <cell r="G2461">
            <v>0</v>
          </cell>
          <cell r="H2461">
            <v>0</v>
          </cell>
          <cell r="I2461">
            <v>0</v>
          </cell>
          <cell r="J2461">
            <v>0</v>
          </cell>
          <cell r="K2461">
            <v>0</v>
          </cell>
          <cell r="L2461">
            <v>0</v>
          </cell>
          <cell r="M2461">
            <v>0</v>
          </cell>
          <cell r="N2461">
            <v>0</v>
          </cell>
          <cell r="O2461">
            <v>0</v>
          </cell>
          <cell r="P2461">
            <v>0</v>
          </cell>
          <cell r="Q2461">
            <v>0</v>
          </cell>
        </row>
        <row r="2462">
          <cell r="C246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2462">
            <v>0</v>
          </cell>
          <cell r="E2462">
            <v>0</v>
          </cell>
          <cell r="F2462">
            <v>0</v>
          </cell>
          <cell r="G2462">
            <v>0</v>
          </cell>
          <cell r="H2462">
            <v>0</v>
          </cell>
          <cell r="I2462">
            <v>0</v>
          </cell>
          <cell r="J2462">
            <v>0</v>
          </cell>
          <cell r="K2462">
            <v>0</v>
          </cell>
          <cell r="L2462">
            <v>0</v>
          </cell>
          <cell r="M2462">
            <v>0</v>
          </cell>
          <cell r="N2462">
            <v>0</v>
          </cell>
          <cell r="O2462">
            <v>0</v>
          </cell>
          <cell r="P2462">
            <v>0</v>
          </cell>
          <cell r="Q2462">
            <v>0</v>
          </cell>
        </row>
        <row r="2463">
          <cell r="C2463">
            <v>0</v>
          </cell>
          <cell r="D2463">
            <v>0</v>
          </cell>
          <cell r="E2463">
            <v>0</v>
          </cell>
          <cell r="F2463">
            <v>0</v>
          </cell>
          <cell r="G2463">
            <v>0</v>
          </cell>
          <cell r="H2463">
            <v>0</v>
          </cell>
          <cell r="I2463">
            <v>0</v>
          </cell>
          <cell r="J2463">
            <v>0</v>
          </cell>
          <cell r="K2463">
            <v>0</v>
          </cell>
          <cell r="L2463">
            <v>0</v>
          </cell>
          <cell r="M2463">
            <v>0</v>
          </cell>
          <cell r="N2463">
            <v>0</v>
          </cell>
          <cell r="O2463">
            <v>0</v>
          </cell>
          <cell r="P2463">
            <v>0</v>
          </cell>
          <cell r="Q2463">
            <v>0</v>
          </cell>
        </row>
        <row r="2464">
          <cell r="C246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2464">
            <v>0</v>
          </cell>
          <cell r="E2464">
            <v>0</v>
          </cell>
          <cell r="F2464">
            <v>0</v>
          </cell>
          <cell r="G2464">
            <v>0</v>
          </cell>
          <cell r="H2464">
            <v>0</v>
          </cell>
          <cell r="I2464">
            <v>0</v>
          </cell>
          <cell r="J2464">
            <v>0</v>
          </cell>
          <cell r="K2464">
            <v>0</v>
          </cell>
          <cell r="L2464">
            <v>0</v>
          </cell>
          <cell r="M2464">
            <v>0</v>
          </cell>
          <cell r="N2464">
            <v>0</v>
          </cell>
          <cell r="O2464">
            <v>0</v>
          </cell>
          <cell r="P2464">
            <v>0</v>
          </cell>
          <cell r="Q2464">
            <v>0</v>
          </cell>
        </row>
        <row r="2465">
          <cell r="C2465">
            <v>0</v>
          </cell>
          <cell r="D2465">
            <v>0</v>
          </cell>
          <cell r="E2465">
            <v>0</v>
          </cell>
          <cell r="F2465">
            <v>0</v>
          </cell>
          <cell r="G2465">
            <v>0</v>
          </cell>
          <cell r="H2465">
            <v>0</v>
          </cell>
          <cell r="I2465">
            <v>0</v>
          </cell>
          <cell r="J2465">
            <v>0</v>
          </cell>
          <cell r="K2465">
            <v>0</v>
          </cell>
          <cell r="L2465">
            <v>0</v>
          </cell>
          <cell r="M2465">
            <v>0</v>
          </cell>
          <cell r="N2465">
            <v>0</v>
          </cell>
          <cell r="O2465">
            <v>0</v>
          </cell>
          <cell r="P2465">
            <v>0</v>
          </cell>
          <cell r="Q2465">
            <v>0</v>
          </cell>
        </row>
        <row r="2466">
          <cell r="C2466">
            <v>0</v>
          </cell>
          <cell r="D2466">
            <v>0</v>
          </cell>
          <cell r="E2466">
            <v>0</v>
          </cell>
          <cell r="F2466">
            <v>0</v>
          </cell>
          <cell r="G2466">
            <v>0</v>
          </cell>
          <cell r="H2466">
            <v>0</v>
          </cell>
          <cell r="I2466">
            <v>0</v>
          </cell>
          <cell r="J2466">
            <v>0</v>
          </cell>
          <cell r="K2466">
            <v>0</v>
          </cell>
          <cell r="L2466">
            <v>0</v>
          </cell>
          <cell r="M2466">
            <v>0</v>
          </cell>
          <cell r="N2466">
            <v>0</v>
          </cell>
          <cell r="O2466">
            <v>0</v>
          </cell>
          <cell r="P2466">
            <v>0</v>
          </cell>
          <cell r="Q2466">
            <v>0</v>
          </cell>
        </row>
        <row r="2467">
          <cell r="C2467">
            <v>0</v>
          </cell>
          <cell r="D2467">
            <v>0</v>
          </cell>
          <cell r="E2467">
            <v>0</v>
          </cell>
          <cell r="F2467">
            <v>0</v>
          </cell>
          <cell r="G2467">
            <v>0</v>
          </cell>
          <cell r="H2467" t="str">
            <v>Firma</v>
          </cell>
          <cell r="I2467">
            <v>0</v>
          </cell>
          <cell r="J2467">
            <v>0</v>
          </cell>
          <cell r="K2467">
            <v>0</v>
          </cell>
          <cell r="L2467">
            <v>0</v>
          </cell>
          <cell r="M2467">
            <v>0</v>
          </cell>
          <cell r="N2467">
            <v>0</v>
          </cell>
          <cell r="O2467">
            <v>0</v>
          </cell>
          <cell r="P2467">
            <v>0</v>
          </cell>
          <cell r="Q2467">
            <v>0</v>
          </cell>
        </row>
        <row r="2468">
          <cell r="C2468">
            <v>0</v>
          </cell>
          <cell r="D2468">
            <v>0</v>
          </cell>
          <cell r="E2468">
            <v>0</v>
          </cell>
          <cell r="F2468">
            <v>0</v>
          </cell>
          <cell r="G2468">
            <v>0</v>
          </cell>
          <cell r="H2468" t="str">
            <v>Nombre:</v>
          </cell>
          <cell r="I2468">
            <v>0</v>
          </cell>
          <cell r="J2468">
            <v>0</v>
          </cell>
          <cell r="K2468">
            <v>0</v>
          </cell>
          <cell r="L2468">
            <v>0</v>
          </cell>
          <cell r="M2468">
            <v>0</v>
          </cell>
          <cell r="N2468">
            <v>0</v>
          </cell>
          <cell r="O2468">
            <v>0</v>
          </cell>
          <cell r="P2468">
            <v>0</v>
          </cell>
          <cell r="Q2468">
            <v>0</v>
          </cell>
        </row>
        <row r="2469">
          <cell r="C2469">
            <v>0</v>
          </cell>
          <cell r="D2469">
            <v>0</v>
          </cell>
          <cell r="E2469">
            <v>0</v>
          </cell>
          <cell r="F2469">
            <v>0</v>
          </cell>
          <cell r="G2469">
            <v>0</v>
          </cell>
          <cell r="H2469" t="str">
            <v>Representante Legal del Interventor o su Apoderado</v>
          </cell>
          <cell r="I2469">
            <v>0</v>
          </cell>
          <cell r="J2469">
            <v>0</v>
          </cell>
          <cell r="K2469">
            <v>0</v>
          </cell>
          <cell r="L2469">
            <v>0</v>
          </cell>
          <cell r="M2469">
            <v>0</v>
          </cell>
          <cell r="N2469">
            <v>0</v>
          </cell>
          <cell r="O2469">
            <v>0</v>
          </cell>
          <cell r="P2469">
            <v>0</v>
          </cell>
          <cell r="Q2469">
            <v>0</v>
          </cell>
        </row>
        <row r="2470">
          <cell r="C2470">
            <v>0</v>
          </cell>
          <cell r="D2470">
            <v>0</v>
          </cell>
          <cell r="E2470">
            <v>0</v>
          </cell>
          <cell r="F2470">
            <v>0</v>
          </cell>
          <cell r="G2470">
            <v>0</v>
          </cell>
          <cell r="H2470" t="str">
            <v>Matricula No. :</v>
          </cell>
          <cell r="I2470">
            <v>0</v>
          </cell>
          <cell r="J2470">
            <v>0</v>
          </cell>
          <cell r="K2470">
            <v>0</v>
          </cell>
          <cell r="L2470">
            <v>0</v>
          </cell>
          <cell r="M2470">
            <v>0</v>
          </cell>
          <cell r="N2470">
            <v>0</v>
          </cell>
          <cell r="O2470">
            <v>0</v>
          </cell>
          <cell r="P2470">
            <v>0</v>
          </cell>
          <cell r="Q2470">
            <v>0</v>
          </cell>
        </row>
        <row r="2471">
          <cell r="C2471">
            <v>0</v>
          </cell>
          <cell r="D2471">
            <v>0</v>
          </cell>
          <cell r="E2471">
            <v>0</v>
          </cell>
          <cell r="F2471">
            <v>0</v>
          </cell>
          <cell r="G2471">
            <v>0</v>
          </cell>
          <cell r="H2471">
            <v>0</v>
          </cell>
          <cell r="I2471">
            <v>0</v>
          </cell>
          <cell r="J2471">
            <v>0</v>
          </cell>
          <cell r="K2471">
            <v>0</v>
          </cell>
          <cell r="L2471">
            <v>0</v>
          </cell>
          <cell r="M2471">
            <v>0</v>
          </cell>
          <cell r="N2471">
            <v>0</v>
          </cell>
          <cell r="O2471">
            <v>0</v>
          </cell>
          <cell r="P2471">
            <v>0</v>
          </cell>
          <cell r="Q2471">
            <v>0</v>
          </cell>
        </row>
        <row r="2472">
          <cell r="C2472">
            <v>0</v>
          </cell>
          <cell r="D2472">
            <v>0</v>
          </cell>
          <cell r="E2472">
            <v>0</v>
          </cell>
          <cell r="F2472">
            <v>0</v>
          </cell>
          <cell r="G2472">
            <v>0</v>
          </cell>
          <cell r="H2472">
            <v>0</v>
          </cell>
          <cell r="I2472">
            <v>0</v>
          </cell>
          <cell r="J2472">
            <v>0</v>
          </cell>
          <cell r="K2472">
            <v>0</v>
          </cell>
          <cell r="L2472">
            <v>0</v>
          </cell>
          <cell r="M2472">
            <v>0</v>
          </cell>
          <cell r="N2472">
            <v>0</v>
          </cell>
          <cell r="O2472">
            <v>0</v>
          </cell>
          <cell r="P2472">
            <v>0</v>
          </cell>
          <cell r="Q2472">
            <v>0</v>
          </cell>
        </row>
        <row r="2474">
          <cell r="C2474">
            <v>0</v>
          </cell>
          <cell r="D2474">
            <v>0</v>
          </cell>
          <cell r="E2474">
            <v>0</v>
          </cell>
          <cell r="F2474">
            <v>0</v>
          </cell>
          <cell r="G2474">
            <v>0</v>
          </cell>
          <cell r="H2474">
            <v>0</v>
          </cell>
          <cell r="I2474">
            <v>0</v>
          </cell>
          <cell r="J2474">
            <v>0</v>
          </cell>
          <cell r="K2474">
            <v>0</v>
          </cell>
          <cell r="L2474">
            <v>0</v>
          </cell>
          <cell r="M2474">
            <v>0</v>
          </cell>
          <cell r="N2474">
            <v>0</v>
          </cell>
          <cell r="O2474">
            <v>0</v>
          </cell>
          <cell r="P2474">
            <v>0</v>
          </cell>
          <cell r="Q2474">
            <v>0</v>
          </cell>
        </row>
        <row r="2475">
          <cell r="C2475" t="str">
            <v>Formulario 1 - Propuesta económica  - Documento tipo de selección abreviada de menor cuantía - versión 2</v>
          </cell>
          <cell r="D2475">
            <v>0</v>
          </cell>
          <cell r="E2475">
            <v>0</v>
          </cell>
          <cell r="F2475">
            <v>0</v>
          </cell>
          <cell r="G2475">
            <v>0</v>
          </cell>
          <cell r="H2475">
            <v>0</v>
          </cell>
          <cell r="I2475">
            <v>0</v>
          </cell>
          <cell r="J2475">
            <v>0</v>
          </cell>
          <cell r="K2475">
            <v>0</v>
          </cell>
          <cell r="L2475">
            <v>0</v>
          </cell>
          <cell r="M2475">
            <v>0</v>
          </cell>
          <cell r="N2475">
            <v>0</v>
          </cell>
          <cell r="O2475">
            <v>0</v>
          </cell>
          <cell r="P2475">
            <v>0</v>
          </cell>
          <cell r="Q2475">
            <v>0</v>
          </cell>
        </row>
        <row r="2476">
          <cell r="C2476" t="str">
            <v>Código</v>
          </cell>
          <cell r="D2476" t="str">
            <v>CCE-EICP-FM-25</v>
          </cell>
          <cell r="E2476" t="str">
            <v>Versión</v>
          </cell>
          <cell r="F2476">
            <v>2</v>
          </cell>
          <cell r="G2476">
            <v>0</v>
          </cell>
          <cell r="H2476">
            <v>0</v>
          </cell>
          <cell r="I2476">
            <v>0</v>
          </cell>
          <cell r="J2476">
            <v>0</v>
          </cell>
          <cell r="K2476">
            <v>0</v>
          </cell>
          <cell r="L2476">
            <v>0</v>
          </cell>
          <cell r="M2476">
            <v>0</v>
          </cell>
          <cell r="N2476">
            <v>0</v>
          </cell>
          <cell r="O2476">
            <v>0</v>
          </cell>
          <cell r="P2476">
            <v>0</v>
          </cell>
          <cell r="Q2476">
            <v>0</v>
          </cell>
        </row>
        <row r="2477">
          <cell r="C2477">
            <v>0</v>
          </cell>
          <cell r="D2477">
            <v>0</v>
          </cell>
          <cell r="E2477">
            <v>0</v>
          </cell>
          <cell r="F2477">
            <v>0</v>
          </cell>
          <cell r="G2477">
            <v>0</v>
          </cell>
          <cell r="H2477">
            <v>0</v>
          </cell>
          <cell r="I2477">
            <v>0</v>
          </cell>
          <cell r="J2477">
            <v>0</v>
          </cell>
          <cell r="K2477">
            <v>0</v>
          </cell>
          <cell r="L2477">
            <v>0</v>
          </cell>
          <cell r="M2477">
            <v>0</v>
          </cell>
          <cell r="N2477">
            <v>0</v>
          </cell>
          <cell r="O2477">
            <v>0</v>
          </cell>
          <cell r="P2477">
            <v>0</v>
          </cell>
          <cell r="Q2477">
            <v>0</v>
          </cell>
        </row>
        <row r="2478">
          <cell r="C2478" t="str">
            <v>[La entidad podrá utilizar este formato para la presentación de los análisis de precios unitarios el contratista en la oportunidad prevista en el numeral 8.1. del Documento Base]</v>
          </cell>
          <cell r="D2478">
            <v>0</v>
          </cell>
          <cell r="E2478">
            <v>0</v>
          </cell>
          <cell r="F2478">
            <v>0</v>
          </cell>
          <cell r="G2478">
            <v>0</v>
          </cell>
          <cell r="H2478">
            <v>0</v>
          </cell>
          <cell r="I2478">
            <v>0</v>
          </cell>
          <cell r="J2478">
            <v>0</v>
          </cell>
          <cell r="K2478">
            <v>0</v>
          </cell>
          <cell r="L2478">
            <v>0</v>
          </cell>
          <cell r="M2478">
            <v>0</v>
          </cell>
          <cell r="N2478">
            <v>0</v>
          </cell>
          <cell r="O2478">
            <v>0</v>
          </cell>
          <cell r="P2478">
            <v>0</v>
          </cell>
          <cell r="Q2478">
            <v>0</v>
          </cell>
        </row>
        <row r="2479">
          <cell r="C2479">
            <v>0</v>
          </cell>
          <cell r="D2479">
            <v>0</v>
          </cell>
          <cell r="E2479">
            <v>0</v>
          </cell>
          <cell r="F2479">
            <v>0</v>
          </cell>
          <cell r="G2479">
            <v>0</v>
          </cell>
          <cell r="H2479">
            <v>0</v>
          </cell>
          <cell r="I2479">
            <v>0</v>
          </cell>
          <cell r="J2479">
            <v>0</v>
          </cell>
          <cell r="K2479">
            <v>0</v>
          </cell>
          <cell r="L2479">
            <v>0</v>
          </cell>
          <cell r="M2479">
            <v>0</v>
          </cell>
          <cell r="N2479">
            <v>0</v>
          </cell>
          <cell r="O2479">
            <v>0</v>
          </cell>
          <cell r="P2479">
            <v>0</v>
          </cell>
          <cell r="Q2479">
            <v>0</v>
          </cell>
        </row>
        <row r="2480">
          <cell r="C2480">
            <v>0</v>
          </cell>
          <cell r="D2480">
            <v>0</v>
          </cell>
          <cell r="E2480">
            <v>0</v>
          </cell>
          <cell r="F2480">
            <v>0</v>
          </cell>
          <cell r="G2480">
            <v>0</v>
          </cell>
          <cell r="H2480">
            <v>0</v>
          </cell>
          <cell r="I2480">
            <v>0</v>
          </cell>
          <cell r="J2480">
            <v>0</v>
          </cell>
          <cell r="K2480">
            <v>0</v>
          </cell>
          <cell r="L2480">
            <v>0</v>
          </cell>
          <cell r="M2480">
            <v>0</v>
          </cell>
          <cell r="N2480">
            <v>0</v>
          </cell>
          <cell r="O2480">
            <v>0</v>
          </cell>
          <cell r="P2480">
            <v>0</v>
          </cell>
          <cell r="Q2480">
            <v>0</v>
          </cell>
        </row>
        <row r="2481">
          <cell r="C2481">
            <v>0</v>
          </cell>
          <cell r="D2481" t="str">
            <v>MUNICIPIO DE CONCORDIA, ANTIOQUIA</v>
          </cell>
          <cell r="E2481">
            <v>0</v>
          </cell>
          <cell r="F2481">
            <v>0</v>
          </cell>
          <cell r="G2481">
            <v>0</v>
          </cell>
          <cell r="H2481">
            <v>0</v>
          </cell>
          <cell r="I2481">
            <v>0</v>
          </cell>
          <cell r="J2481">
            <v>0</v>
          </cell>
          <cell r="K2481">
            <v>0</v>
          </cell>
          <cell r="L2481">
            <v>0</v>
          </cell>
          <cell r="M2481">
            <v>0</v>
          </cell>
          <cell r="N2481">
            <v>0</v>
          </cell>
          <cell r="O2481">
            <v>0</v>
          </cell>
          <cell r="P2481">
            <v>0</v>
          </cell>
          <cell r="Q2481">
            <v>0</v>
          </cell>
        </row>
        <row r="2482">
          <cell r="C2482">
            <v>0</v>
          </cell>
          <cell r="D2482">
            <v>0</v>
          </cell>
          <cell r="E2482">
            <v>0</v>
          </cell>
          <cell r="F2482">
            <v>0</v>
          </cell>
          <cell r="G2482">
            <v>0</v>
          </cell>
          <cell r="H2482">
            <v>0</v>
          </cell>
          <cell r="I2482">
            <v>0</v>
          </cell>
          <cell r="J2482">
            <v>0</v>
          </cell>
          <cell r="K2482">
            <v>0</v>
          </cell>
          <cell r="L2482" t="str">
            <v>VERSIÓN</v>
          </cell>
          <cell r="M2482">
            <v>0</v>
          </cell>
          <cell r="N2482">
            <v>0</v>
          </cell>
          <cell r="O2482">
            <v>0</v>
          </cell>
          <cell r="P2482">
            <v>0</v>
          </cell>
          <cell r="Q2482">
            <v>0</v>
          </cell>
        </row>
        <row r="2483">
          <cell r="C2483">
            <v>0</v>
          </cell>
          <cell r="D2483" t="str">
            <v xml:space="preserve">[NÚMERO DEL PROCESO] </v>
          </cell>
          <cell r="E2483">
            <v>0</v>
          </cell>
          <cell r="F2483">
            <v>0</v>
          </cell>
          <cell r="G2483">
            <v>0</v>
          </cell>
          <cell r="H2483">
            <v>0</v>
          </cell>
          <cell r="I2483">
            <v>0</v>
          </cell>
          <cell r="J2483">
            <v>0</v>
          </cell>
          <cell r="K2483">
            <v>0</v>
          </cell>
          <cell r="L2483">
            <v>0</v>
          </cell>
          <cell r="M2483">
            <v>0</v>
          </cell>
          <cell r="N2483">
            <v>0</v>
          </cell>
          <cell r="O2483">
            <v>0</v>
          </cell>
          <cell r="P2483">
            <v>0</v>
          </cell>
          <cell r="Q2483">
            <v>0</v>
          </cell>
        </row>
        <row r="2484">
          <cell r="C2484">
            <v>0</v>
          </cell>
          <cell r="D2484">
            <v>0</v>
          </cell>
          <cell r="E2484">
            <v>0</v>
          </cell>
          <cell r="F2484">
            <v>0</v>
          </cell>
          <cell r="G2484">
            <v>0</v>
          </cell>
          <cell r="H2484">
            <v>0</v>
          </cell>
          <cell r="I2484">
            <v>0</v>
          </cell>
          <cell r="J2484">
            <v>0</v>
          </cell>
          <cell r="K2484">
            <v>0</v>
          </cell>
          <cell r="L2484" t="str">
            <v>PÁGINA</v>
          </cell>
          <cell r="M2484">
            <v>1</v>
          </cell>
          <cell r="N2484" t="str">
            <v>DE</v>
          </cell>
          <cell r="O2484">
            <v>1</v>
          </cell>
          <cell r="P2484">
            <v>0</v>
          </cell>
          <cell r="Q2484">
            <v>0</v>
          </cell>
        </row>
        <row r="2485">
          <cell r="C2485">
            <v>0</v>
          </cell>
          <cell r="D2485" t="str">
            <v xml:space="preserve">ANALISIS DE PRECIOS UNITARIOS </v>
          </cell>
          <cell r="E2485">
            <v>0</v>
          </cell>
          <cell r="F2485">
            <v>0</v>
          </cell>
          <cell r="G2485">
            <v>0</v>
          </cell>
          <cell r="H2485">
            <v>0</v>
          </cell>
          <cell r="I2485">
            <v>0</v>
          </cell>
          <cell r="J2485">
            <v>0</v>
          </cell>
          <cell r="K2485">
            <v>0</v>
          </cell>
          <cell r="L2485">
            <v>0</v>
          </cell>
          <cell r="M2485">
            <v>0</v>
          </cell>
          <cell r="N2485">
            <v>0</v>
          </cell>
          <cell r="O2485">
            <v>0</v>
          </cell>
          <cell r="P2485">
            <v>0</v>
          </cell>
          <cell r="Q2485">
            <v>0</v>
          </cell>
        </row>
        <row r="2486">
          <cell r="C2486">
            <v>0</v>
          </cell>
          <cell r="D2486">
            <v>0</v>
          </cell>
          <cell r="E2486">
            <v>0</v>
          </cell>
          <cell r="F2486">
            <v>0</v>
          </cell>
          <cell r="G2486">
            <v>0</v>
          </cell>
          <cell r="H2486">
            <v>0</v>
          </cell>
          <cell r="I2486">
            <v>0</v>
          </cell>
          <cell r="J2486">
            <v>0</v>
          </cell>
          <cell r="K2486">
            <v>0</v>
          </cell>
          <cell r="L2486">
            <v>0</v>
          </cell>
          <cell r="M2486">
            <v>0</v>
          </cell>
          <cell r="N2486">
            <v>0</v>
          </cell>
          <cell r="O2486">
            <v>0</v>
          </cell>
          <cell r="P2486">
            <v>0</v>
          </cell>
          <cell r="Q2486">
            <v>0</v>
          </cell>
        </row>
        <row r="2487">
          <cell r="C2487">
            <v>0</v>
          </cell>
          <cell r="D2487">
            <v>0</v>
          </cell>
          <cell r="E2487">
            <v>0</v>
          </cell>
          <cell r="F2487">
            <v>0</v>
          </cell>
          <cell r="G2487">
            <v>0</v>
          </cell>
          <cell r="H2487">
            <v>0</v>
          </cell>
          <cell r="I2487">
            <v>0</v>
          </cell>
          <cell r="J2487">
            <v>0</v>
          </cell>
          <cell r="K2487">
            <v>0</v>
          </cell>
          <cell r="L2487" t="str">
            <v>FECHA</v>
          </cell>
          <cell r="M2487" t="str">
            <v>DD</v>
          </cell>
          <cell r="N2487" t="str">
            <v>MM</v>
          </cell>
          <cell r="O2487" t="str">
            <v>AA</v>
          </cell>
          <cell r="P2487">
            <v>0</v>
          </cell>
          <cell r="Q2487">
            <v>0</v>
          </cell>
        </row>
        <row r="2488">
          <cell r="C2488">
            <v>0</v>
          </cell>
          <cell r="D2488">
            <v>0</v>
          </cell>
          <cell r="E2488">
            <v>0</v>
          </cell>
          <cell r="F2488">
            <v>0</v>
          </cell>
          <cell r="G2488">
            <v>0</v>
          </cell>
          <cell r="H2488">
            <v>0</v>
          </cell>
          <cell r="I2488">
            <v>0</v>
          </cell>
          <cell r="J2488">
            <v>0</v>
          </cell>
          <cell r="K2488">
            <v>0</v>
          </cell>
          <cell r="L2488">
            <v>0</v>
          </cell>
          <cell r="M2488">
            <v>8</v>
          </cell>
          <cell r="N2488">
            <v>5</v>
          </cell>
          <cell r="O2488">
            <v>2023</v>
          </cell>
          <cell r="P2488">
            <v>0</v>
          </cell>
          <cell r="Q2488">
            <v>0</v>
          </cell>
        </row>
        <row r="2489">
          <cell r="C2489" t="str">
            <v>ITEMS DE LA PROPUESTA ECONÓMICA</v>
          </cell>
          <cell r="D2489">
            <v>0</v>
          </cell>
          <cell r="E2489">
            <v>0</v>
          </cell>
          <cell r="F2489">
            <v>0</v>
          </cell>
          <cell r="G2489">
            <v>0</v>
          </cell>
          <cell r="H2489">
            <v>0</v>
          </cell>
          <cell r="I2489" t="str">
            <v>ITEMS NO PREVISTOS</v>
          </cell>
          <cell r="J2489">
            <v>0</v>
          </cell>
          <cell r="K2489">
            <v>0</v>
          </cell>
          <cell r="L2489">
            <v>0</v>
          </cell>
          <cell r="M2489">
            <v>0</v>
          </cell>
          <cell r="N2489">
            <v>0</v>
          </cell>
          <cell r="O2489">
            <v>0</v>
          </cell>
          <cell r="P2489">
            <v>0</v>
          </cell>
          <cell r="Q2489">
            <v>0</v>
          </cell>
        </row>
        <row r="2490">
          <cell r="C2490">
            <v>0</v>
          </cell>
          <cell r="D2490">
            <v>0</v>
          </cell>
          <cell r="E2490">
            <v>0</v>
          </cell>
          <cell r="F2490">
            <v>0</v>
          </cell>
          <cell r="G2490">
            <v>0</v>
          </cell>
          <cell r="H2490">
            <v>0</v>
          </cell>
          <cell r="I2490">
            <v>0</v>
          </cell>
          <cell r="J2490">
            <v>0</v>
          </cell>
          <cell r="K2490">
            <v>0</v>
          </cell>
          <cell r="L2490">
            <v>0</v>
          </cell>
          <cell r="M2490">
            <v>0</v>
          </cell>
          <cell r="N2490">
            <v>0</v>
          </cell>
          <cell r="O2490">
            <v>0</v>
          </cell>
          <cell r="P2490">
            <v>0</v>
          </cell>
          <cell r="Q2490">
            <v>0</v>
          </cell>
        </row>
        <row r="2491">
          <cell r="C2491">
            <v>0</v>
          </cell>
          <cell r="D2491">
            <v>0</v>
          </cell>
          <cell r="E2491">
            <v>0</v>
          </cell>
          <cell r="F2491">
            <v>0</v>
          </cell>
          <cell r="G2491">
            <v>0</v>
          </cell>
          <cell r="H2491">
            <v>0</v>
          </cell>
          <cell r="I2491">
            <v>0</v>
          </cell>
          <cell r="J2491">
            <v>0</v>
          </cell>
          <cell r="K2491">
            <v>0</v>
          </cell>
          <cell r="L2491">
            <v>0</v>
          </cell>
          <cell r="M2491">
            <v>0</v>
          </cell>
          <cell r="N2491">
            <v>0</v>
          </cell>
          <cell r="O2491">
            <v>0</v>
          </cell>
          <cell r="P2491">
            <v>0</v>
          </cell>
          <cell r="Q2491">
            <v>0</v>
          </cell>
        </row>
        <row r="2492">
          <cell r="C2492">
            <v>0</v>
          </cell>
          <cell r="D2492">
            <v>0</v>
          </cell>
          <cell r="E2492">
            <v>0</v>
          </cell>
          <cell r="F2492">
            <v>0</v>
          </cell>
          <cell r="G2492">
            <v>0</v>
          </cell>
          <cell r="H2492">
            <v>0</v>
          </cell>
          <cell r="I2492">
            <v>0</v>
          </cell>
          <cell r="J2492">
            <v>0</v>
          </cell>
          <cell r="K2492">
            <v>0</v>
          </cell>
          <cell r="L2492">
            <v>0</v>
          </cell>
          <cell r="M2492">
            <v>0</v>
          </cell>
          <cell r="N2492">
            <v>0</v>
          </cell>
          <cell r="O2492">
            <v>0</v>
          </cell>
          <cell r="P2492">
            <v>0</v>
          </cell>
          <cell r="Q2492">
            <v>0</v>
          </cell>
        </row>
        <row r="2493">
          <cell r="C2493" t="str">
            <v>DATOS ESPECÍFICOS</v>
          </cell>
          <cell r="D2493">
            <v>0</v>
          </cell>
          <cell r="E2493">
            <v>0</v>
          </cell>
          <cell r="F2493">
            <v>0</v>
          </cell>
          <cell r="G2493">
            <v>0</v>
          </cell>
          <cell r="H2493">
            <v>0</v>
          </cell>
          <cell r="I2493">
            <v>0</v>
          </cell>
          <cell r="J2493">
            <v>0</v>
          </cell>
          <cell r="K2493">
            <v>0</v>
          </cell>
          <cell r="L2493">
            <v>0</v>
          </cell>
          <cell r="M2493">
            <v>0</v>
          </cell>
          <cell r="N2493">
            <v>0</v>
          </cell>
          <cell r="O2493">
            <v>0</v>
          </cell>
          <cell r="P2493">
            <v>0</v>
          </cell>
          <cell r="Q2493">
            <v>0</v>
          </cell>
        </row>
        <row r="2494">
          <cell r="C2494">
            <v>0</v>
          </cell>
          <cell r="D2494">
            <v>0</v>
          </cell>
          <cell r="E2494">
            <v>0</v>
          </cell>
          <cell r="F2494">
            <v>0</v>
          </cell>
          <cell r="G2494">
            <v>0</v>
          </cell>
          <cell r="H2494">
            <v>0</v>
          </cell>
          <cell r="I2494">
            <v>0</v>
          </cell>
          <cell r="J2494">
            <v>0</v>
          </cell>
          <cell r="K2494">
            <v>0</v>
          </cell>
          <cell r="L2494">
            <v>0</v>
          </cell>
          <cell r="M2494">
            <v>0</v>
          </cell>
          <cell r="N2494">
            <v>0</v>
          </cell>
          <cell r="O2494">
            <v>0</v>
          </cell>
          <cell r="P2494">
            <v>0</v>
          </cell>
          <cell r="Q2494">
            <v>0</v>
          </cell>
        </row>
        <row r="2495">
          <cell r="C2495" t="str">
            <v>ITEM</v>
          </cell>
          <cell r="D2495" t="str">
            <v>DESCRIPCIÓN</v>
          </cell>
          <cell r="E2495">
            <v>0</v>
          </cell>
          <cell r="F2495">
            <v>0</v>
          </cell>
          <cell r="G2495">
            <v>0</v>
          </cell>
          <cell r="H2495">
            <v>0</v>
          </cell>
          <cell r="I2495">
            <v>0</v>
          </cell>
          <cell r="J2495">
            <v>0</v>
          </cell>
          <cell r="K2495">
            <v>0</v>
          </cell>
          <cell r="L2495">
            <v>0</v>
          </cell>
          <cell r="M2495" t="str">
            <v>UNIDAD</v>
          </cell>
          <cell r="N2495">
            <v>0</v>
          </cell>
          <cell r="O2495" t="str">
            <v>CANTIDAD</v>
          </cell>
          <cell r="P2495">
            <v>0</v>
          </cell>
          <cell r="Q2495">
            <v>0</v>
          </cell>
        </row>
        <row r="2496">
          <cell r="C2496" t="str">
            <v>5.8.5</v>
          </cell>
          <cell r="D2496" t="str">
            <v>S.T.I de bocas de salida para aguas residuales en tubería PVC-S, Ø = 100 mm. Incluye bocas, accesorios y demás elementos para su correcta instalación.</v>
          </cell>
          <cell r="E2496">
            <v>0</v>
          </cell>
          <cell r="F2496">
            <v>0</v>
          </cell>
          <cell r="G2496">
            <v>0</v>
          </cell>
          <cell r="H2496">
            <v>0</v>
          </cell>
          <cell r="I2496">
            <v>0</v>
          </cell>
          <cell r="J2496">
            <v>0</v>
          </cell>
          <cell r="K2496">
            <v>0</v>
          </cell>
          <cell r="L2496">
            <v>0</v>
          </cell>
          <cell r="M2496" t="str">
            <v>u</v>
          </cell>
          <cell r="N2496">
            <v>0</v>
          </cell>
          <cell r="O2496">
            <v>5</v>
          </cell>
          <cell r="P2496">
            <v>0</v>
          </cell>
          <cell r="Q2496">
            <v>0</v>
          </cell>
          <cell r="R2496">
            <v>134796</v>
          </cell>
          <cell r="S2496">
            <v>173793</v>
          </cell>
          <cell r="T2496">
            <v>5.5999999999999999E-3</v>
          </cell>
          <cell r="U2496">
            <v>0.88180000000000003</v>
          </cell>
          <cell r="V2496">
            <v>0</v>
          </cell>
          <cell r="W2496">
            <v>0.11260000000000001</v>
          </cell>
        </row>
        <row r="2497">
          <cell r="C2497" t="str">
            <v>I. EQUIPO</v>
          </cell>
          <cell r="D2497">
            <v>0</v>
          </cell>
          <cell r="E2497">
            <v>0</v>
          </cell>
          <cell r="F2497">
            <v>0</v>
          </cell>
          <cell r="G2497">
            <v>0</v>
          </cell>
          <cell r="H2497">
            <v>0</v>
          </cell>
          <cell r="I2497">
            <v>0</v>
          </cell>
          <cell r="J2497">
            <v>0</v>
          </cell>
          <cell r="K2497">
            <v>0</v>
          </cell>
          <cell r="L2497">
            <v>0</v>
          </cell>
          <cell r="M2497">
            <v>0</v>
          </cell>
          <cell r="N2497">
            <v>0</v>
          </cell>
          <cell r="O2497">
            <v>0</v>
          </cell>
          <cell r="P2497">
            <v>0</v>
          </cell>
          <cell r="Q2497">
            <v>0</v>
          </cell>
        </row>
        <row r="2498">
          <cell r="C2498">
            <v>0</v>
          </cell>
          <cell r="D2498">
            <v>0</v>
          </cell>
          <cell r="E2498">
            <v>0</v>
          </cell>
          <cell r="F2498">
            <v>0</v>
          </cell>
          <cell r="G2498">
            <v>0</v>
          </cell>
          <cell r="H2498">
            <v>0</v>
          </cell>
          <cell r="I2498">
            <v>0</v>
          </cell>
          <cell r="J2498">
            <v>0</v>
          </cell>
          <cell r="K2498">
            <v>0</v>
          </cell>
          <cell r="L2498">
            <v>0</v>
          </cell>
          <cell r="M2498">
            <v>0</v>
          </cell>
          <cell r="N2498">
            <v>0</v>
          </cell>
          <cell r="O2498">
            <v>0</v>
          </cell>
          <cell r="P2498">
            <v>0</v>
          </cell>
          <cell r="Q2498">
            <v>0</v>
          </cell>
        </row>
        <row r="2499">
          <cell r="C2499" t="str">
            <v>DESCRIPCIÓN</v>
          </cell>
          <cell r="D2499">
            <v>0</v>
          </cell>
          <cell r="E2499">
            <v>0</v>
          </cell>
          <cell r="F2499">
            <v>0</v>
          </cell>
          <cell r="G2499">
            <v>0</v>
          </cell>
          <cell r="H2499" t="str">
            <v>MARCA</v>
          </cell>
          <cell r="I2499">
            <v>0</v>
          </cell>
          <cell r="J2499" t="str">
            <v>TIPO</v>
          </cell>
          <cell r="K2499">
            <v>0</v>
          </cell>
          <cell r="L2499" t="str">
            <v>TARIFA/HORA</v>
          </cell>
          <cell r="M2499" t="str">
            <v>RENDIMIENTO</v>
          </cell>
          <cell r="N2499">
            <v>0</v>
          </cell>
          <cell r="O2499" t="str">
            <v>Vr. UNITARIO</v>
          </cell>
          <cell r="P2499">
            <v>0</v>
          </cell>
          <cell r="Q2499">
            <v>0</v>
          </cell>
        </row>
        <row r="2500">
          <cell r="C2500">
            <v>0</v>
          </cell>
          <cell r="D2500">
            <v>0</v>
          </cell>
          <cell r="E2500">
            <v>0</v>
          </cell>
          <cell r="F2500">
            <v>0</v>
          </cell>
          <cell r="G2500">
            <v>0</v>
          </cell>
          <cell r="H2500">
            <v>0</v>
          </cell>
          <cell r="I2500">
            <v>0</v>
          </cell>
          <cell r="J2500" t="str">
            <v/>
          </cell>
          <cell r="K2500">
            <v>0</v>
          </cell>
          <cell r="L2500" t="str">
            <v/>
          </cell>
          <cell r="M2500">
            <v>0</v>
          </cell>
          <cell r="N2500">
            <v>0</v>
          </cell>
          <cell r="O2500">
            <v>0</v>
          </cell>
          <cell r="P2500">
            <v>0</v>
          </cell>
          <cell r="Q2500">
            <v>0</v>
          </cell>
          <cell r="R2500">
            <v>0</v>
          </cell>
          <cell r="T2500">
            <v>0</v>
          </cell>
        </row>
        <row r="2501">
          <cell r="C2501">
            <v>0</v>
          </cell>
          <cell r="D2501">
            <v>0</v>
          </cell>
          <cell r="E2501">
            <v>0</v>
          </cell>
          <cell r="F2501">
            <v>0</v>
          </cell>
          <cell r="G2501">
            <v>0</v>
          </cell>
          <cell r="H2501">
            <v>0</v>
          </cell>
          <cell r="I2501">
            <v>0</v>
          </cell>
          <cell r="J2501" t="str">
            <v/>
          </cell>
          <cell r="K2501">
            <v>0</v>
          </cell>
          <cell r="L2501" t="str">
            <v/>
          </cell>
          <cell r="M2501">
            <v>0</v>
          </cell>
          <cell r="N2501">
            <v>0</v>
          </cell>
          <cell r="O2501">
            <v>0</v>
          </cell>
          <cell r="P2501">
            <v>0</v>
          </cell>
          <cell r="Q2501">
            <v>0</v>
          </cell>
          <cell r="R2501">
            <v>0</v>
          </cell>
          <cell r="T2501">
            <v>0</v>
          </cell>
        </row>
        <row r="2502">
          <cell r="C2502">
            <v>0</v>
          </cell>
          <cell r="D2502">
            <v>0</v>
          </cell>
          <cell r="E2502">
            <v>0</v>
          </cell>
          <cell r="F2502">
            <v>0</v>
          </cell>
          <cell r="G2502">
            <v>0</v>
          </cell>
          <cell r="H2502">
            <v>0</v>
          </cell>
          <cell r="I2502">
            <v>0</v>
          </cell>
          <cell r="J2502" t="str">
            <v/>
          </cell>
          <cell r="K2502">
            <v>0</v>
          </cell>
          <cell r="L2502" t="str">
            <v/>
          </cell>
          <cell r="M2502">
            <v>0</v>
          </cell>
          <cell r="N2502">
            <v>0</v>
          </cell>
          <cell r="O2502">
            <v>0</v>
          </cell>
          <cell r="P2502">
            <v>0</v>
          </cell>
          <cell r="Q2502">
            <v>0</v>
          </cell>
          <cell r="R2502">
            <v>0</v>
          </cell>
          <cell r="T2502">
            <v>0</v>
          </cell>
        </row>
        <row r="2503">
          <cell r="C2503" t="str">
            <v>Herramienta Menor (Como % de Mano de Obra)</v>
          </cell>
          <cell r="D2503">
            <v>0</v>
          </cell>
          <cell r="E2503">
            <v>0</v>
          </cell>
          <cell r="F2503">
            <v>0</v>
          </cell>
          <cell r="G2503">
            <v>0</v>
          </cell>
          <cell r="H2503">
            <v>0</v>
          </cell>
          <cell r="I2503">
            <v>0</v>
          </cell>
          <cell r="J2503" t="str">
            <v>Dia</v>
          </cell>
          <cell r="K2503">
            <v>0</v>
          </cell>
          <cell r="L2503">
            <v>15172</v>
          </cell>
          <cell r="M2503">
            <v>0.05</v>
          </cell>
          <cell r="N2503">
            <v>0</v>
          </cell>
          <cell r="O2503">
            <v>759</v>
          </cell>
          <cell r="P2503">
            <v>0</v>
          </cell>
          <cell r="Q2503">
            <v>0</v>
          </cell>
          <cell r="R2503">
            <v>3795</v>
          </cell>
          <cell r="T2503" t="str">
            <v>Herramienta Menor (Como % de Mano de Obra)</v>
          </cell>
        </row>
        <row r="2504">
          <cell r="C2504">
            <v>0</v>
          </cell>
          <cell r="D2504">
            <v>0</v>
          </cell>
          <cell r="E2504">
            <v>0</v>
          </cell>
          <cell r="F2504">
            <v>0</v>
          </cell>
          <cell r="G2504">
            <v>0</v>
          </cell>
          <cell r="H2504">
            <v>0</v>
          </cell>
          <cell r="I2504">
            <v>0</v>
          </cell>
          <cell r="J2504">
            <v>0</v>
          </cell>
          <cell r="K2504">
            <v>0</v>
          </cell>
          <cell r="L2504">
            <v>5.5999999999999999E-3</v>
          </cell>
          <cell r="M2504" t="str">
            <v>SUBTOTAL $</v>
          </cell>
          <cell r="N2504">
            <v>0</v>
          </cell>
          <cell r="O2504">
            <v>759</v>
          </cell>
          <cell r="P2504">
            <v>0</v>
          </cell>
          <cell r="Q2504">
            <v>0</v>
          </cell>
          <cell r="T2504">
            <v>0</v>
          </cell>
        </row>
        <row r="2505">
          <cell r="C2505" t="str">
            <v>II. MATERIALES</v>
          </cell>
          <cell r="D2505">
            <v>0</v>
          </cell>
          <cell r="E2505">
            <v>0</v>
          </cell>
          <cell r="F2505">
            <v>0</v>
          </cell>
          <cell r="G2505">
            <v>0</v>
          </cell>
          <cell r="H2505">
            <v>0</v>
          </cell>
          <cell r="I2505">
            <v>0</v>
          </cell>
          <cell r="J2505">
            <v>0</v>
          </cell>
          <cell r="K2505">
            <v>0</v>
          </cell>
          <cell r="L2505">
            <v>0</v>
          </cell>
          <cell r="M2505">
            <v>0</v>
          </cell>
          <cell r="N2505">
            <v>0</v>
          </cell>
          <cell r="O2505">
            <v>0</v>
          </cell>
          <cell r="P2505">
            <v>0</v>
          </cell>
          <cell r="Q2505">
            <v>0</v>
          </cell>
          <cell r="T2505">
            <v>0</v>
          </cell>
        </row>
        <row r="2506">
          <cell r="C2506">
            <v>0</v>
          </cell>
          <cell r="D2506">
            <v>0</v>
          </cell>
          <cell r="E2506">
            <v>0</v>
          </cell>
          <cell r="F2506">
            <v>0</v>
          </cell>
          <cell r="G2506">
            <v>0</v>
          </cell>
          <cell r="H2506">
            <v>0</v>
          </cell>
          <cell r="I2506">
            <v>0</v>
          </cell>
          <cell r="J2506">
            <v>0</v>
          </cell>
          <cell r="K2506">
            <v>0</v>
          </cell>
          <cell r="L2506">
            <v>0</v>
          </cell>
          <cell r="M2506">
            <v>0</v>
          </cell>
          <cell r="N2506">
            <v>0</v>
          </cell>
          <cell r="O2506">
            <v>0</v>
          </cell>
          <cell r="P2506">
            <v>0</v>
          </cell>
          <cell r="Q2506">
            <v>0</v>
          </cell>
          <cell r="T2506">
            <v>0</v>
          </cell>
        </row>
        <row r="2507">
          <cell r="C2507" t="str">
            <v>DESCRIPCIÓN</v>
          </cell>
          <cell r="D2507">
            <v>0</v>
          </cell>
          <cell r="E2507">
            <v>0</v>
          </cell>
          <cell r="F2507">
            <v>0</v>
          </cell>
          <cell r="G2507">
            <v>0</v>
          </cell>
          <cell r="H2507">
            <v>0</v>
          </cell>
          <cell r="I2507">
            <v>0</v>
          </cell>
          <cell r="J2507">
            <v>0</v>
          </cell>
          <cell r="K2507" t="str">
            <v>UNIDAD</v>
          </cell>
          <cell r="L2507" t="str">
            <v>CANTIDAD</v>
          </cell>
          <cell r="M2507" t="str">
            <v>PRECIO UNIT.</v>
          </cell>
          <cell r="N2507">
            <v>0</v>
          </cell>
          <cell r="O2507" t="str">
            <v>Vr. UNITARIO</v>
          </cell>
          <cell r="P2507">
            <v>0</v>
          </cell>
          <cell r="Q2507">
            <v>0</v>
          </cell>
          <cell r="T2507">
            <v>0</v>
          </cell>
        </row>
        <row r="2508">
          <cell r="C2508" t="str">
            <v>Tubería PVC-S Ø= 4" x 6 m</v>
          </cell>
          <cell r="D2508">
            <v>0</v>
          </cell>
          <cell r="E2508">
            <v>0</v>
          </cell>
          <cell r="F2508">
            <v>0</v>
          </cell>
          <cell r="G2508">
            <v>0</v>
          </cell>
          <cell r="H2508">
            <v>0</v>
          </cell>
          <cell r="I2508">
            <v>0</v>
          </cell>
          <cell r="J2508">
            <v>0</v>
          </cell>
          <cell r="K2508" t="str">
            <v>u</v>
          </cell>
          <cell r="L2508">
            <v>0.35</v>
          </cell>
          <cell r="M2508">
            <v>150000</v>
          </cell>
          <cell r="N2508">
            <v>0</v>
          </cell>
          <cell r="O2508">
            <v>52500</v>
          </cell>
          <cell r="P2508">
            <v>0</v>
          </cell>
          <cell r="Q2508">
            <v>0</v>
          </cell>
          <cell r="R2508">
            <v>1.75</v>
          </cell>
          <cell r="T2508" t="str">
            <v>Tubería PVC-S Ø= 4" x 6 m</v>
          </cell>
        </row>
        <row r="2509">
          <cell r="C2509" t="str">
            <v>Unión PVC-S Ø= 4"</v>
          </cell>
          <cell r="D2509">
            <v>0</v>
          </cell>
          <cell r="E2509">
            <v>0</v>
          </cell>
          <cell r="F2509">
            <v>0</v>
          </cell>
          <cell r="G2509">
            <v>0</v>
          </cell>
          <cell r="H2509">
            <v>0</v>
          </cell>
          <cell r="I2509">
            <v>0</v>
          </cell>
          <cell r="J2509">
            <v>0</v>
          </cell>
          <cell r="K2509" t="str">
            <v>u</v>
          </cell>
          <cell r="L2509">
            <v>0.52500000000000002</v>
          </cell>
          <cell r="M2509">
            <v>8500</v>
          </cell>
          <cell r="N2509">
            <v>0</v>
          </cell>
          <cell r="O2509">
            <v>4463</v>
          </cell>
          <cell r="P2509">
            <v>0</v>
          </cell>
          <cell r="Q2509">
            <v>0</v>
          </cell>
          <cell r="R2509">
            <v>2.63</v>
          </cell>
          <cell r="T2509" t="str">
            <v>Unión PVC-S Ø= 4"</v>
          </cell>
        </row>
        <row r="2510">
          <cell r="C2510" t="str">
            <v>Codo 45º PVC-S CxC, Ø= 4".</v>
          </cell>
          <cell r="D2510">
            <v>0</v>
          </cell>
          <cell r="E2510">
            <v>0</v>
          </cell>
          <cell r="F2510">
            <v>0</v>
          </cell>
          <cell r="G2510">
            <v>0</v>
          </cell>
          <cell r="H2510">
            <v>0</v>
          </cell>
          <cell r="I2510">
            <v>0</v>
          </cell>
          <cell r="J2510">
            <v>0</v>
          </cell>
          <cell r="K2510" t="str">
            <v>U</v>
          </cell>
          <cell r="L2510">
            <v>1.05</v>
          </cell>
          <cell r="M2510">
            <v>12614</v>
          </cell>
          <cell r="N2510">
            <v>0</v>
          </cell>
          <cell r="O2510">
            <v>13245</v>
          </cell>
          <cell r="P2510">
            <v>0</v>
          </cell>
          <cell r="Q2510">
            <v>0</v>
          </cell>
          <cell r="R2510">
            <v>5.25</v>
          </cell>
          <cell r="T2510" t="str">
            <v>Codo 45º PVC-S CxC, Ø= 4".</v>
          </cell>
        </row>
        <row r="2511">
          <cell r="C2511" t="str">
            <v>Codo 90º PVC-S CxC, Ø= 4".</v>
          </cell>
          <cell r="D2511">
            <v>0</v>
          </cell>
          <cell r="E2511">
            <v>0</v>
          </cell>
          <cell r="F2511">
            <v>0</v>
          </cell>
          <cell r="G2511">
            <v>0</v>
          </cell>
          <cell r="H2511">
            <v>0</v>
          </cell>
          <cell r="I2511">
            <v>0</v>
          </cell>
          <cell r="J2511">
            <v>0</v>
          </cell>
          <cell r="K2511" t="str">
            <v>U</v>
          </cell>
          <cell r="L2511">
            <v>1.05</v>
          </cell>
          <cell r="M2511">
            <v>16207</v>
          </cell>
          <cell r="N2511">
            <v>0</v>
          </cell>
          <cell r="O2511">
            <v>17017</v>
          </cell>
          <cell r="P2511">
            <v>0</v>
          </cell>
          <cell r="Q2511">
            <v>0</v>
          </cell>
          <cell r="R2511">
            <v>5.25</v>
          </cell>
          <cell r="T2511" t="str">
            <v>Codo 90º PVC-S CxC, Ø= 4".</v>
          </cell>
        </row>
        <row r="2512">
          <cell r="C2512" t="str">
            <v>Yee PVC-S Ø= 4" - Pavco o equivalente.</v>
          </cell>
          <cell r="D2512">
            <v>0</v>
          </cell>
          <cell r="E2512">
            <v>0</v>
          </cell>
          <cell r="F2512">
            <v>0</v>
          </cell>
          <cell r="G2512">
            <v>0</v>
          </cell>
          <cell r="H2512">
            <v>0</v>
          </cell>
          <cell r="I2512">
            <v>0</v>
          </cell>
          <cell r="J2512">
            <v>0</v>
          </cell>
          <cell r="K2512" t="str">
            <v>U</v>
          </cell>
          <cell r="L2512">
            <v>1.05</v>
          </cell>
          <cell r="M2512">
            <v>25334</v>
          </cell>
          <cell r="N2512">
            <v>0</v>
          </cell>
          <cell r="O2512">
            <v>26601</v>
          </cell>
          <cell r="P2512">
            <v>0</v>
          </cell>
          <cell r="Q2512">
            <v>0</v>
          </cell>
          <cell r="R2512">
            <v>5.25</v>
          </cell>
          <cell r="T2512" t="str">
            <v>Yee PVC-S Ø= 4" - Pavco o equivalente.</v>
          </cell>
        </row>
        <row r="2513">
          <cell r="C2513" t="str">
            <v>Soldadura liquida PVC 1/4 de Gl</v>
          </cell>
          <cell r="D2513">
            <v>0</v>
          </cell>
          <cell r="E2513">
            <v>0</v>
          </cell>
          <cell r="F2513">
            <v>0</v>
          </cell>
          <cell r="G2513">
            <v>0</v>
          </cell>
          <cell r="H2513">
            <v>0</v>
          </cell>
          <cell r="I2513">
            <v>0</v>
          </cell>
          <cell r="J2513">
            <v>0</v>
          </cell>
          <cell r="K2513" t="str">
            <v>u</v>
          </cell>
          <cell r="L2513">
            <v>0.11550000000000001</v>
          </cell>
          <cell r="M2513">
            <v>10695</v>
          </cell>
          <cell r="N2513">
            <v>0</v>
          </cell>
          <cell r="O2513">
            <v>1235</v>
          </cell>
          <cell r="P2513">
            <v>0</v>
          </cell>
          <cell r="Q2513">
            <v>0</v>
          </cell>
          <cell r="R2513">
            <v>0.57999999999999996</v>
          </cell>
          <cell r="T2513" t="str">
            <v>Soldadura liquida PVC 1/4 de Gl</v>
          </cell>
        </row>
        <row r="2514">
          <cell r="C2514" t="str">
            <v xml:space="preserve">Removedor PVC 1/4 galon </v>
          </cell>
          <cell r="D2514">
            <v>0</v>
          </cell>
          <cell r="E2514">
            <v>0</v>
          </cell>
          <cell r="F2514">
            <v>0</v>
          </cell>
          <cell r="G2514">
            <v>0</v>
          </cell>
          <cell r="H2514">
            <v>0</v>
          </cell>
          <cell r="I2514">
            <v>0</v>
          </cell>
          <cell r="J2514">
            <v>0</v>
          </cell>
          <cell r="K2514" t="str">
            <v>u</v>
          </cell>
          <cell r="L2514">
            <v>0.11550000000000001</v>
          </cell>
          <cell r="M2514">
            <v>32934</v>
          </cell>
          <cell r="N2514">
            <v>0</v>
          </cell>
          <cell r="O2514">
            <v>3804</v>
          </cell>
          <cell r="P2514">
            <v>0</v>
          </cell>
          <cell r="Q2514">
            <v>0</v>
          </cell>
          <cell r="R2514">
            <v>0.57999999999999996</v>
          </cell>
          <cell r="T2514" t="str">
            <v xml:space="preserve">Removedor PVC 1/4 galon </v>
          </cell>
        </row>
        <row r="2515">
          <cell r="C2515">
            <v>0</v>
          </cell>
          <cell r="D2515">
            <v>0</v>
          </cell>
          <cell r="E2515">
            <v>0</v>
          </cell>
          <cell r="F2515">
            <v>0</v>
          </cell>
          <cell r="G2515">
            <v>0</v>
          </cell>
          <cell r="H2515">
            <v>0</v>
          </cell>
          <cell r="I2515">
            <v>0</v>
          </cell>
          <cell r="J2515">
            <v>0</v>
          </cell>
          <cell r="K2515">
            <v>0</v>
          </cell>
          <cell r="L2515">
            <v>0.88180000000000003</v>
          </cell>
          <cell r="M2515" t="str">
            <v>SUBTOTAL $</v>
          </cell>
          <cell r="N2515">
            <v>0</v>
          </cell>
          <cell r="O2515">
            <v>118865</v>
          </cell>
          <cell r="P2515">
            <v>0</v>
          </cell>
          <cell r="Q2515">
            <v>0</v>
          </cell>
          <cell r="T2515">
            <v>0</v>
          </cell>
        </row>
        <row r="2516">
          <cell r="C2516" t="str">
            <v>III. TRANSPORTES</v>
          </cell>
          <cell r="D2516">
            <v>0</v>
          </cell>
          <cell r="E2516">
            <v>0</v>
          </cell>
          <cell r="F2516">
            <v>0</v>
          </cell>
          <cell r="G2516">
            <v>0</v>
          </cell>
          <cell r="H2516">
            <v>0</v>
          </cell>
          <cell r="I2516">
            <v>0</v>
          </cell>
          <cell r="J2516">
            <v>0</v>
          </cell>
          <cell r="K2516">
            <v>0</v>
          </cell>
          <cell r="L2516">
            <v>0</v>
          </cell>
          <cell r="M2516">
            <v>0</v>
          </cell>
          <cell r="N2516">
            <v>0</v>
          </cell>
          <cell r="O2516">
            <v>0</v>
          </cell>
          <cell r="P2516">
            <v>0</v>
          </cell>
          <cell r="Q2516">
            <v>0</v>
          </cell>
          <cell r="T2516">
            <v>0</v>
          </cell>
        </row>
        <row r="2517">
          <cell r="C2517">
            <v>0</v>
          </cell>
          <cell r="D2517">
            <v>0</v>
          </cell>
          <cell r="E2517">
            <v>0</v>
          </cell>
          <cell r="F2517">
            <v>0</v>
          </cell>
          <cell r="G2517">
            <v>0</v>
          </cell>
          <cell r="H2517">
            <v>0</v>
          </cell>
          <cell r="I2517">
            <v>0</v>
          </cell>
          <cell r="J2517">
            <v>0</v>
          </cell>
          <cell r="K2517">
            <v>0</v>
          </cell>
          <cell r="L2517">
            <v>0</v>
          </cell>
          <cell r="M2517">
            <v>0</v>
          </cell>
          <cell r="N2517">
            <v>0</v>
          </cell>
          <cell r="O2517">
            <v>0</v>
          </cell>
          <cell r="P2517">
            <v>0</v>
          </cell>
          <cell r="Q2517">
            <v>0</v>
          </cell>
          <cell r="T2517">
            <v>0</v>
          </cell>
        </row>
        <row r="2518">
          <cell r="C2518" t="str">
            <v>MATERIAL</v>
          </cell>
          <cell r="D2518">
            <v>0</v>
          </cell>
          <cell r="E2518">
            <v>0</v>
          </cell>
          <cell r="F2518">
            <v>0</v>
          </cell>
          <cell r="G2518">
            <v>0</v>
          </cell>
          <cell r="H2518">
            <v>0</v>
          </cell>
          <cell r="I2518">
            <v>0</v>
          </cell>
          <cell r="J2518" t="str">
            <v>VOL. o PESO</v>
          </cell>
          <cell r="K2518" t="str">
            <v>DISTANCIA</v>
          </cell>
          <cell r="L2518" t="str">
            <v>M3 o Ton/Km</v>
          </cell>
          <cell r="M2518" t="str">
            <v>TARIFA</v>
          </cell>
          <cell r="N2518">
            <v>0</v>
          </cell>
          <cell r="O2518" t="str">
            <v>Vr. UNITARIO</v>
          </cell>
          <cell r="P2518">
            <v>0</v>
          </cell>
          <cell r="Q2518">
            <v>0</v>
          </cell>
          <cell r="T2518">
            <v>0</v>
          </cell>
        </row>
        <row r="2519">
          <cell r="C2519">
            <v>0</v>
          </cell>
          <cell r="D2519">
            <v>0</v>
          </cell>
          <cell r="E2519">
            <v>0</v>
          </cell>
          <cell r="F2519">
            <v>0</v>
          </cell>
          <cell r="G2519">
            <v>0</v>
          </cell>
          <cell r="H2519">
            <v>0</v>
          </cell>
          <cell r="I2519">
            <v>0</v>
          </cell>
          <cell r="J2519" t="str">
            <v/>
          </cell>
          <cell r="K2519">
            <v>100</v>
          </cell>
          <cell r="L2519">
            <v>6.1818749999999999E-3</v>
          </cell>
          <cell r="M2519">
            <v>0</v>
          </cell>
          <cell r="N2519">
            <v>0</v>
          </cell>
          <cell r="O2519">
            <v>0</v>
          </cell>
          <cell r="P2519">
            <v>0</v>
          </cell>
          <cell r="Q2519">
            <v>0</v>
          </cell>
          <cell r="R2519">
            <v>3.09</v>
          </cell>
          <cell r="T2519">
            <v>0</v>
          </cell>
        </row>
        <row r="2520">
          <cell r="C2520">
            <v>0</v>
          </cell>
          <cell r="D2520">
            <v>0</v>
          </cell>
          <cell r="E2520">
            <v>0</v>
          </cell>
          <cell r="F2520">
            <v>0</v>
          </cell>
          <cell r="G2520">
            <v>0</v>
          </cell>
          <cell r="H2520">
            <v>0</v>
          </cell>
          <cell r="I2520">
            <v>0</v>
          </cell>
          <cell r="J2520" t="str">
            <v/>
          </cell>
          <cell r="K2520">
            <v>0</v>
          </cell>
          <cell r="L2520">
            <v>0</v>
          </cell>
          <cell r="M2520">
            <v>0</v>
          </cell>
          <cell r="N2520">
            <v>0</v>
          </cell>
          <cell r="O2520">
            <v>0</v>
          </cell>
          <cell r="P2520">
            <v>0</v>
          </cell>
          <cell r="Q2520">
            <v>0</v>
          </cell>
          <cell r="R2520">
            <v>0</v>
          </cell>
          <cell r="T2520">
            <v>0</v>
          </cell>
        </row>
        <row r="2521">
          <cell r="C2521">
            <v>0</v>
          </cell>
          <cell r="D2521">
            <v>0</v>
          </cell>
          <cell r="E2521">
            <v>0</v>
          </cell>
          <cell r="F2521">
            <v>0</v>
          </cell>
          <cell r="G2521">
            <v>0</v>
          </cell>
          <cell r="H2521">
            <v>0</v>
          </cell>
          <cell r="I2521">
            <v>0</v>
          </cell>
          <cell r="J2521" t="str">
            <v/>
          </cell>
          <cell r="K2521">
            <v>0</v>
          </cell>
          <cell r="L2521">
            <v>0</v>
          </cell>
          <cell r="M2521">
            <v>0</v>
          </cell>
          <cell r="N2521">
            <v>0</v>
          </cell>
          <cell r="O2521">
            <v>0</v>
          </cell>
          <cell r="P2521">
            <v>0</v>
          </cell>
          <cell r="Q2521">
            <v>0</v>
          </cell>
          <cell r="R2521">
            <v>0</v>
          </cell>
          <cell r="T2521">
            <v>0</v>
          </cell>
        </row>
        <row r="2522">
          <cell r="C2522">
            <v>0</v>
          </cell>
          <cell r="D2522">
            <v>0</v>
          </cell>
          <cell r="E2522">
            <v>0</v>
          </cell>
          <cell r="F2522">
            <v>0</v>
          </cell>
          <cell r="G2522">
            <v>0</v>
          </cell>
          <cell r="H2522">
            <v>0</v>
          </cell>
          <cell r="I2522">
            <v>0</v>
          </cell>
          <cell r="J2522">
            <v>0</v>
          </cell>
          <cell r="K2522">
            <v>0</v>
          </cell>
          <cell r="L2522">
            <v>0</v>
          </cell>
          <cell r="M2522" t="str">
            <v>SUBTOTAL $</v>
          </cell>
          <cell r="N2522">
            <v>0</v>
          </cell>
          <cell r="O2522">
            <v>0</v>
          </cell>
          <cell r="P2522">
            <v>0</v>
          </cell>
          <cell r="Q2522">
            <v>0</v>
          </cell>
          <cell r="T2522">
            <v>0</v>
          </cell>
        </row>
        <row r="2523">
          <cell r="C2523" t="str">
            <v>IV. MANO DE OBRA</v>
          </cell>
          <cell r="D2523">
            <v>0</v>
          </cell>
          <cell r="E2523">
            <v>0</v>
          </cell>
          <cell r="F2523">
            <v>0</v>
          </cell>
          <cell r="G2523">
            <v>0</v>
          </cell>
          <cell r="H2523">
            <v>0</v>
          </cell>
          <cell r="I2523">
            <v>0</v>
          </cell>
          <cell r="J2523">
            <v>0</v>
          </cell>
          <cell r="K2523">
            <v>0</v>
          </cell>
          <cell r="L2523">
            <v>0</v>
          </cell>
          <cell r="M2523">
            <v>0</v>
          </cell>
          <cell r="N2523">
            <v>0</v>
          </cell>
          <cell r="O2523">
            <v>0</v>
          </cell>
          <cell r="P2523">
            <v>0</v>
          </cell>
          <cell r="Q2523">
            <v>0</v>
          </cell>
          <cell r="T2523">
            <v>0</v>
          </cell>
        </row>
        <row r="2524">
          <cell r="C2524">
            <v>0</v>
          </cell>
          <cell r="D2524">
            <v>0</v>
          </cell>
          <cell r="E2524">
            <v>0</v>
          </cell>
          <cell r="F2524">
            <v>0</v>
          </cell>
          <cell r="G2524">
            <v>0</v>
          </cell>
          <cell r="H2524">
            <v>0</v>
          </cell>
          <cell r="I2524">
            <v>0</v>
          </cell>
          <cell r="J2524">
            <v>0</v>
          </cell>
          <cell r="K2524">
            <v>0</v>
          </cell>
          <cell r="L2524">
            <v>0</v>
          </cell>
          <cell r="M2524">
            <v>0</v>
          </cell>
          <cell r="N2524">
            <v>0</v>
          </cell>
          <cell r="O2524">
            <v>0</v>
          </cell>
          <cell r="P2524">
            <v>0</v>
          </cell>
          <cell r="Q2524">
            <v>0</v>
          </cell>
          <cell r="T2524">
            <v>0</v>
          </cell>
        </row>
        <row r="2525">
          <cell r="C2525" t="str">
            <v>TRABAJADOR</v>
          </cell>
          <cell r="D2525">
            <v>0</v>
          </cell>
          <cell r="E2525">
            <v>0</v>
          </cell>
          <cell r="F2525">
            <v>0</v>
          </cell>
          <cell r="G2525">
            <v>0</v>
          </cell>
          <cell r="H2525">
            <v>0</v>
          </cell>
          <cell r="I2525" t="str">
            <v>CANTIDAD</v>
          </cell>
          <cell r="J2525" t="str">
            <v>JORNAL</v>
          </cell>
          <cell r="K2525" t="str">
            <v>PRESTACIONES</v>
          </cell>
          <cell r="L2525" t="str">
            <v>JORNAL TOTAL</v>
          </cell>
          <cell r="M2525" t="str">
            <v>RENDIMIENTO</v>
          </cell>
          <cell r="N2525">
            <v>0</v>
          </cell>
          <cell r="O2525" t="str">
            <v>Vr. UNITARIO</v>
          </cell>
          <cell r="P2525">
            <v>0</v>
          </cell>
          <cell r="Q2525">
            <v>0</v>
          </cell>
          <cell r="R2525">
            <v>0</v>
          </cell>
          <cell r="T2525">
            <v>0</v>
          </cell>
        </row>
        <row r="2526">
          <cell r="C2526" t="str">
            <v>Oficial</v>
          </cell>
          <cell r="D2526">
            <v>0</v>
          </cell>
          <cell r="E2526">
            <v>0</v>
          </cell>
          <cell r="F2526">
            <v>0</v>
          </cell>
          <cell r="G2526">
            <v>0</v>
          </cell>
          <cell r="H2526">
            <v>0</v>
          </cell>
          <cell r="I2526">
            <v>1</v>
          </cell>
          <cell r="J2526">
            <v>88160</v>
          </cell>
          <cell r="K2526">
            <v>1.6933</v>
          </cell>
          <cell r="L2526">
            <v>149281</v>
          </cell>
          <cell r="M2526">
            <v>15</v>
          </cell>
          <cell r="N2526">
            <v>0</v>
          </cell>
          <cell r="O2526">
            <v>9952</v>
          </cell>
          <cell r="P2526">
            <v>0</v>
          </cell>
          <cell r="Q2526">
            <v>0</v>
          </cell>
          <cell r="R2526">
            <v>0.33</v>
          </cell>
          <cell r="T2526" t="str">
            <v>Oficial</v>
          </cell>
        </row>
        <row r="2527">
          <cell r="C2527" t="str">
            <v>Ayudante Raso</v>
          </cell>
          <cell r="D2527">
            <v>0</v>
          </cell>
          <cell r="E2527">
            <v>0</v>
          </cell>
          <cell r="F2527">
            <v>0</v>
          </cell>
          <cell r="G2527">
            <v>0</v>
          </cell>
          <cell r="H2527">
            <v>0</v>
          </cell>
          <cell r="I2527">
            <v>1</v>
          </cell>
          <cell r="J2527">
            <v>44900</v>
          </cell>
          <cell r="K2527">
            <v>1.744</v>
          </cell>
          <cell r="L2527">
            <v>78306</v>
          </cell>
          <cell r="M2527">
            <v>15</v>
          </cell>
          <cell r="N2527">
            <v>0</v>
          </cell>
          <cell r="O2527">
            <v>5220</v>
          </cell>
          <cell r="P2527">
            <v>0</v>
          </cell>
          <cell r="Q2527">
            <v>0</v>
          </cell>
          <cell r="R2527">
            <v>0.33</v>
          </cell>
          <cell r="T2527" t="str">
            <v>Ayudante Raso</v>
          </cell>
        </row>
        <row r="2528">
          <cell r="C2528">
            <v>0</v>
          </cell>
          <cell r="D2528">
            <v>0</v>
          </cell>
          <cell r="E2528">
            <v>0</v>
          </cell>
          <cell r="F2528">
            <v>0</v>
          </cell>
          <cell r="G2528">
            <v>0</v>
          </cell>
          <cell r="H2528">
            <v>0</v>
          </cell>
          <cell r="I2528">
            <v>0</v>
          </cell>
          <cell r="J2528">
            <v>0</v>
          </cell>
          <cell r="K2528">
            <v>0</v>
          </cell>
          <cell r="L2528">
            <v>0</v>
          </cell>
          <cell r="M2528">
            <v>0</v>
          </cell>
          <cell r="N2528">
            <v>0</v>
          </cell>
          <cell r="O2528">
            <v>0</v>
          </cell>
          <cell r="P2528">
            <v>0</v>
          </cell>
          <cell r="Q2528">
            <v>0</v>
          </cell>
          <cell r="R2528">
            <v>0</v>
          </cell>
          <cell r="T2528">
            <v>0</v>
          </cell>
        </row>
        <row r="2529">
          <cell r="C2529">
            <v>0</v>
          </cell>
          <cell r="D2529">
            <v>0</v>
          </cell>
          <cell r="E2529">
            <v>0</v>
          </cell>
          <cell r="F2529">
            <v>0</v>
          </cell>
          <cell r="G2529">
            <v>0</v>
          </cell>
          <cell r="H2529">
            <v>0</v>
          </cell>
          <cell r="I2529">
            <v>0</v>
          </cell>
          <cell r="J2529">
            <v>0</v>
          </cell>
          <cell r="K2529">
            <v>0</v>
          </cell>
          <cell r="L2529">
            <v>0.11260000000000001</v>
          </cell>
          <cell r="M2529" t="str">
            <v>SUBTOTAL $</v>
          </cell>
          <cell r="N2529">
            <v>0</v>
          </cell>
          <cell r="O2529">
            <v>15172</v>
          </cell>
          <cell r="P2529">
            <v>0</v>
          </cell>
          <cell r="Q2529">
            <v>0</v>
          </cell>
          <cell r="T2529">
            <v>0</v>
          </cell>
        </row>
        <row r="2530">
          <cell r="C2530">
            <v>0</v>
          </cell>
          <cell r="D2530">
            <v>0</v>
          </cell>
          <cell r="E2530">
            <v>0</v>
          </cell>
          <cell r="F2530">
            <v>0</v>
          </cell>
          <cell r="G2530">
            <v>0</v>
          </cell>
          <cell r="H2530">
            <v>0</v>
          </cell>
          <cell r="I2530">
            <v>0</v>
          </cell>
          <cell r="J2530">
            <v>0</v>
          </cell>
          <cell r="K2530">
            <v>0</v>
          </cell>
          <cell r="L2530">
            <v>0</v>
          </cell>
          <cell r="M2530">
            <v>0</v>
          </cell>
          <cell r="N2530">
            <v>0</v>
          </cell>
          <cell r="O2530">
            <v>0</v>
          </cell>
          <cell r="P2530">
            <v>0</v>
          </cell>
          <cell r="Q2530">
            <v>0</v>
          </cell>
        </row>
        <row r="2531">
          <cell r="C2531" t="str">
            <v>TOTAL COSTO DIRECTO $</v>
          </cell>
          <cell r="D2531">
            <v>0</v>
          </cell>
          <cell r="E2531">
            <v>0</v>
          </cell>
          <cell r="F2531">
            <v>0</v>
          </cell>
          <cell r="G2531">
            <v>0</v>
          </cell>
          <cell r="H2531">
            <v>0</v>
          </cell>
          <cell r="I2531">
            <v>0</v>
          </cell>
          <cell r="J2531">
            <v>0</v>
          </cell>
          <cell r="K2531">
            <v>0</v>
          </cell>
          <cell r="L2531">
            <v>0</v>
          </cell>
          <cell r="M2531">
            <v>0</v>
          </cell>
          <cell r="N2531">
            <v>0</v>
          </cell>
          <cell r="O2531">
            <v>134796</v>
          </cell>
          <cell r="P2531">
            <v>0</v>
          </cell>
          <cell r="Q2531">
            <v>0</v>
          </cell>
        </row>
        <row r="2532">
          <cell r="C2532" t="str">
            <v>V. COSTOS INDIRECTOS</v>
          </cell>
          <cell r="D2532">
            <v>0</v>
          </cell>
          <cell r="E2532">
            <v>0</v>
          </cell>
          <cell r="F2532">
            <v>0</v>
          </cell>
          <cell r="G2532">
            <v>0</v>
          </cell>
          <cell r="H2532">
            <v>0</v>
          </cell>
          <cell r="I2532">
            <v>0</v>
          </cell>
          <cell r="J2532">
            <v>0</v>
          </cell>
          <cell r="K2532">
            <v>0</v>
          </cell>
          <cell r="L2532">
            <v>0</v>
          </cell>
          <cell r="M2532">
            <v>0</v>
          </cell>
          <cell r="N2532">
            <v>0</v>
          </cell>
          <cell r="O2532">
            <v>0</v>
          </cell>
          <cell r="P2532">
            <v>0</v>
          </cell>
          <cell r="Q2532">
            <v>0</v>
          </cell>
        </row>
        <row r="2533">
          <cell r="C2533">
            <v>0</v>
          </cell>
          <cell r="D2533">
            <v>0</v>
          </cell>
          <cell r="E2533">
            <v>0</v>
          </cell>
          <cell r="F2533">
            <v>0</v>
          </cell>
          <cell r="G2533">
            <v>0</v>
          </cell>
          <cell r="H2533">
            <v>0</v>
          </cell>
          <cell r="I2533">
            <v>0</v>
          </cell>
          <cell r="J2533">
            <v>0</v>
          </cell>
          <cell r="K2533">
            <v>0</v>
          </cell>
          <cell r="L2533">
            <v>0</v>
          </cell>
          <cell r="M2533">
            <v>0</v>
          </cell>
          <cell r="N2533">
            <v>0</v>
          </cell>
          <cell r="O2533">
            <v>0</v>
          </cell>
          <cell r="P2533">
            <v>0</v>
          </cell>
          <cell r="Q2533">
            <v>0</v>
          </cell>
        </row>
        <row r="2534">
          <cell r="C2534" t="str">
            <v>Descripción</v>
          </cell>
          <cell r="D2534">
            <v>0</v>
          </cell>
          <cell r="E2534">
            <v>0</v>
          </cell>
          <cell r="F2534">
            <v>0</v>
          </cell>
          <cell r="G2534">
            <v>0</v>
          </cell>
          <cell r="H2534">
            <v>0</v>
          </cell>
          <cell r="I2534">
            <v>0</v>
          </cell>
          <cell r="J2534">
            <v>0</v>
          </cell>
          <cell r="K2534">
            <v>0</v>
          </cell>
          <cell r="L2534" t="str">
            <v>Porcentaje</v>
          </cell>
          <cell r="M2534" t="str">
            <v>Valor Total</v>
          </cell>
          <cell r="N2534">
            <v>0</v>
          </cell>
          <cell r="O2534">
            <v>0</v>
          </cell>
          <cell r="P2534">
            <v>0</v>
          </cell>
          <cell r="Q2534">
            <v>0</v>
          </cell>
        </row>
        <row r="2535">
          <cell r="C2535" t="str">
            <v>ADMINISTRACION</v>
          </cell>
          <cell r="D2535">
            <v>0</v>
          </cell>
          <cell r="E2535">
            <v>0</v>
          </cell>
          <cell r="F2535">
            <v>0</v>
          </cell>
          <cell r="G2535">
            <v>0</v>
          </cell>
          <cell r="H2535">
            <v>0</v>
          </cell>
          <cell r="I2535">
            <v>0</v>
          </cell>
          <cell r="J2535">
            <v>0</v>
          </cell>
          <cell r="K2535">
            <v>0</v>
          </cell>
          <cell r="L2535">
            <v>0.23930000000000001</v>
          </cell>
          <cell r="M2535">
            <v>32257</v>
          </cell>
          <cell r="N2535">
            <v>0</v>
          </cell>
          <cell r="O2535">
            <v>0</v>
          </cell>
          <cell r="P2535">
            <v>0</v>
          </cell>
          <cell r="Q2535">
            <v>0</v>
          </cell>
        </row>
        <row r="2536">
          <cell r="C2536" t="str">
            <v xml:space="preserve">IMPREVISTOS </v>
          </cell>
          <cell r="D2536">
            <v>0</v>
          </cell>
          <cell r="E2536">
            <v>0</v>
          </cell>
          <cell r="F2536">
            <v>0</v>
          </cell>
          <cell r="G2536">
            <v>0</v>
          </cell>
          <cell r="H2536">
            <v>0</v>
          </cell>
          <cell r="I2536">
            <v>0</v>
          </cell>
          <cell r="J2536">
            <v>0</v>
          </cell>
          <cell r="K2536">
            <v>0</v>
          </cell>
          <cell r="L2536">
            <v>0</v>
          </cell>
          <cell r="M2536">
            <v>0</v>
          </cell>
          <cell r="N2536">
            <v>0</v>
          </cell>
          <cell r="O2536">
            <v>0</v>
          </cell>
          <cell r="P2536">
            <v>0</v>
          </cell>
          <cell r="Q2536">
            <v>0</v>
          </cell>
        </row>
        <row r="2537">
          <cell r="C2537" t="str">
            <v>UTILIDAD</v>
          </cell>
          <cell r="D2537">
            <v>0</v>
          </cell>
          <cell r="E2537">
            <v>0</v>
          </cell>
          <cell r="F2537">
            <v>0</v>
          </cell>
          <cell r="G2537">
            <v>0</v>
          </cell>
          <cell r="H2537">
            <v>0</v>
          </cell>
          <cell r="I2537">
            <v>0</v>
          </cell>
          <cell r="J2537">
            <v>0</v>
          </cell>
          <cell r="K2537">
            <v>0</v>
          </cell>
          <cell r="L2537">
            <v>0.05</v>
          </cell>
          <cell r="M2537">
            <v>6740</v>
          </cell>
          <cell r="N2537">
            <v>0</v>
          </cell>
          <cell r="O2537">
            <v>0</v>
          </cell>
          <cell r="P2537">
            <v>0</v>
          </cell>
          <cell r="Q2537">
            <v>0</v>
          </cell>
        </row>
        <row r="2538">
          <cell r="C2538" t="str">
            <v>SUBTOTAL $</v>
          </cell>
          <cell r="D2538">
            <v>0</v>
          </cell>
          <cell r="E2538">
            <v>0</v>
          </cell>
          <cell r="F2538">
            <v>0</v>
          </cell>
          <cell r="G2538">
            <v>0</v>
          </cell>
          <cell r="H2538">
            <v>0</v>
          </cell>
          <cell r="I2538">
            <v>0</v>
          </cell>
          <cell r="J2538">
            <v>0</v>
          </cell>
          <cell r="K2538">
            <v>0</v>
          </cell>
          <cell r="L2538">
            <v>0</v>
          </cell>
          <cell r="M2538">
            <v>0</v>
          </cell>
          <cell r="N2538">
            <v>0</v>
          </cell>
          <cell r="O2538">
            <v>38997</v>
          </cell>
          <cell r="P2538">
            <v>0</v>
          </cell>
          <cell r="Q2538">
            <v>0</v>
          </cell>
        </row>
        <row r="2539">
          <cell r="C2539">
            <v>0</v>
          </cell>
          <cell r="D2539">
            <v>0</v>
          </cell>
          <cell r="E2539">
            <v>0</v>
          </cell>
          <cell r="F2539">
            <v>0</v>
          </cell>
          <cell r="G2539">
            <v>0</v>
          </cell>
          <cell r="H2539">
            <v>0</v>
          </cell>
          <cell r="I2539">
            <v>0</v>
          </cell>
          <cell r="J2539">
            <v>0</v>
          </cell>
          <cell r="K2539">
            <v>0</v>
          </cell>
          <cell r="L2539">
            <v>0</v>
          </cell>
          <cell r="M2539">
            <v>0</v>
          </cell>
          <cell r="N2539">
            <v>0</v>
          </cell>
          <cell r="O2539">
            <v>0</v>
          </cell>
          <cell r="P2539">
            <v>0</v>
          </cell>
          <cell r="Q2539">
            <v>0</v>
          </cell>
        </row>
        <row r="2540">
          <cell r="C2540" t="str">
            <v>Precio Unitario Total Aproximado al peso $</v>
          </cell>
          <cell r="D2540">
            <v>0</v>
          </cell>
          <cell r="E2540">
            <v>0</v>
          </cell>
          <cell r="F2540">
            <v>0</v>
          </cell>
          <cell r="G2540">
            <v>0</v>
          </cell>
          <cell r="H2540">
            <v>0</v>
          </cell>
          <cell r="I2540">
            <v>0</v>
          </cell>
          <cell r="J2540">
            <v>0</v>
          </cell>
          <cell r="K2540">
            <v>0</v>
          </cell>
          <cell r="L2540">
            <v>0</v>
          </cell>
          <cell r="M2540">
            <v>0</v>
          </cell>
          <cell r="N2540">
            <v>0</v>
          </cell>
          <cell r="O2540">
            <v>173793</v>
          </cell>
          <cell r="P2540">
            <v>0</v>
          </cell>
          <cell r="Q2540">
            <v>0</v>
          </cell>
        </row>
        <row r="2541">
          <cell r="C2541">
            <v>0</v>
          </cell>
          <cell r="D2541">
            <v>0</v>
          </cell>
          <cell r="E2541">
            <v>0</v>
          </cell>
          <cell r="F2541">
            <v>0</v>
          </cell>
          <cell r="G2541">
            <v>0</v>
          </cell>
          <cell r="H2541">
            <v>0</v>
          </cell>
          <cell r="I2541">
            <v>0</v>
          </cell>
          <cell r="J2541">
            <v>0</v>
          </cell>
          <cell r="K2541">
            <v>0</v>
          </cell>
          <cell r="L2541">
            <v>0</v>
          </cell>
          <cell r="M2541">
            <v>0</v>
          </cell>
          <cell r="N2541">
            <v>0</v>
          </cell>
          <cell r="O2541">
            <v>0</v>
          </cell>
          <cell r="P2541">
            <v>0</v>
          </cell>
          <cell r="Q2541">
            <v>0</v>
          </cell>
        </row>
        <row r="2542">
          <cell r="C2542">
            <v>0</v>
          </cell>
          <cell r="D2542">
            <v>0</v>
          </cell>
          <cell r="E2542">
            <v>0</v>
          </cell>
          <cell r="F2542">
            <v>0</v>
          </cell>
          <cell r="G2542">
            <v>0</v>
          </cell>
          <cell r="H2542">
            <v>0</v>
          </cell>
          <cell r="I2542">
            <v>0</v>
          </cell>
          <cell r="J2542">
            <v>0</v>
          </cell>
          <cell r="K2542">
            <v>0</v>
          </cell>
          <cell r="L2542">
            <v>0</v>
          </cell>
          <cell r="M2542">
            <v>0</v>
          </cell>
          <cell r="N2542">
            <v>0</v>
          </cell>
          <cell r="O2542">
            <v>0</v>
          </cell>
          <cell r="P2542">
            <v>0</v>
          </cell>
          <cell r="Q2542">
            <v>0</v>
          </cell>
        </row>
        <row r="2543">
          <cell r="C2543">
            <v>0</v>
          </cell>
          <cell r="D2543">
            <v>0</v>
          </cell>
          <cell r="E2543">
            <v>0</v>
          </cell>
          <cell r="F2543">
            <v>0</v>
          </cell>
          <cell r="G2543">
            <v>0</v>
          </cell>
          <cell r="H2543" t="str">
            <v>Firma</v>
          </cell>
          <cell r="I2543">
            <v>0</v>
          </cell>
          <cell r="J2543">
            <v>0</v>
          </cell>
          <cell r="K2543">
            <v>0</v>
          </cell>
          <cell r="L2543">
            <v>0</v>
          </cell>
          <cell r="M2543">
            <v>0</v>
          </cell>
          <cell r="N2543">
            <v>0</v>
          </cell>
          <cell r="O2543">
            <v>0</v>
          </cell>
          <cell r="P2543">
            <v>0</v>
          </cell>
          <cell r="Q2543">
            <v>0</v>
          </cell>
        </row>
        <row r="2544">
          <cell r="C2544">
            <v>0</v>
          </cell>
          <cell r="D2544">
            <v>0</v>
          </cell>
          <cell r="E2544">
            <v>0</v>
          </cell>
          <cell r="F2544">
            <v>0</v>
          </cell>
          <cell r="G2544">
            <v>0</v>
          </cell>
          <cell r="H2544" t="str">
            <v>Nombre:</v>
          </cell>
          <cell r="I2544">
            <v>0</v>
          </cell>
          <cell r="J2544">
            <v>0</v>
          </cell>
          <cell r="K2544">
            <v>0</v>
          </cell>
          <cell r="L2544">
            <v>0</v>
          </cell>
          <cell r="M2544">
            <v>0</v>
          </cell>
          <cell r="N2544">
            <v>0</v>
          </cell>
          <cell r="O2544">
            <v>0</v>
          </cell>
          <cell r="P2544">
            <v>0</v>
          </cell>
          <cell r="Q2544">
            <v>0</v>
          </cell>
        </row>
        <row r="2545">
          <cell r="C2545">
            <v>0</v>
          </cell>
          <cell r="D2545">
            <v>0</v>
          </cell>
          <cell r="E2545">
            <v>0</v>
          </cell>
          <cell r="F2545">
            <v>0</v>
          </cell>
          <cell r="G2545">
            <v>0</v>
          </cell>
          <cell r="H2545" t="str">
            <v>Representante Legal del Contratista o su Apoderado</v>
          </cell>
          <cell r="I2545">
            <v>0</v>
          </cell>
          <cell r="J2545">
            <v>0</v>
          </cell>
          <cell r="K2545">
            <v>0</v>
          </cell>
          <cell r="L2545">
            <v>0</v>
          </cell>
          <cell r="M2545">
            <v>0</v>
          </cell>
          <cell r="N2545">
            <v>0</v>
          </cell>
          <cell r="O2545">
            <v>0</v>
          </cell>
          <cell r="P2545">
            <v>0</v>
          </cell>
          <cell r="Q2545">
            <v>0</v>
          </cell>
        </row>
        <row r="2546">
          <cell r="C2546">
            <v>0</v>
          </cell>
          <cell r="D2546">
            <v>0</v>
          </cell>
          <cell r="E2546">
            <v>0</v>
          </cell>
          <cell r="F2546">
            <v>0</v>
          </cell>
          <cell r="G2546">
            <v>0</v>
          </cell>
          <cell r="H2546" t="str">
            <v>Matricula No. :</v>
          </cell>
          <cell r="I2546">
            <v>0</v>
          </cell>
          <cell r="J2546">
            <v>0</v>
          </cell>
          <cell r="K2546">
            <v>0</v>
          </cell>
          <cell r="L2546">
            <v>0</v>
          </cell>
          <cell r="M2546">
            <v>0</v>
          </cell>
          <cell r="N2546">
            <v>0</v>
          </cell>
          <cell r="O2546">
            <v>0</v>
          </cell>
          <cell r="P2546">
            <v>0</v>
          </cell>
          <cell r="Q2546">
            <v>0</v>
          </cell>
        </row>
        <row r="2547">
          <cell r="C2547">
            <v>0</v>
          </cell>
          <cell r="D2547">
            <v>0</v>
          </cell>
          <cell r="E2547">
            <v>0</v>
          </cell>
          <cell r="F2547">
            <v>0</v>
          </cell>
          <cell r="G2547">
            <v>0</v>
          </cell>
          <cell r="H2547" t="str">
            <v xml:space="preserve"> </v>
          </cell>
          <cell r="I2547">
            <v>0</v>
          </cell>
          <cell r="J2547">
            <v>0</v>
          </cell>
          <cell r="K2547">
            <v>0</v>
          </cell>
          <cell r="L2547">
            <v>0</v>
          </cell>
          <cell r="M2547">
            <v>0</v>
          </cell>
          <cell r="N2547">
            <v>0</v>
          </cell>
          <cell r="O2547">
            <v>0</v>
          </cell>
          <cell r="P2547">
            <v>0</v>
          </cell>
          <cell r="Q2547">
            <v>0</v>
          </cell>
        </row>
        <row r="2548">
          <cell r="C2548" t="str">
            <v>OBSERVACIONES INTERVENTORÍA</v>
          </cell>
          <cell r="D2548">
            <v>0</v>
          </cell>
          <cell r="E2548">
            <v>0</v>
          </cell>
          <cell r="F2548">
            <v>0</v>
          </cell>
          <cell r="G2548">
            <v>0</v>
          </cell>
          <cell r="H2548">
            <v>0</v>
          </cell>
          <cell r="I2548">
            <v>0</v>
          </cell>
          <cell r="J2548">
            <v>0</v>
          </cell>
          <cell r="K2548">
            <v>0</v>
          </cell>
          <cell r="L2548">
            <v>0</v>
          </cell>
          <cell r="M2548">
            <v>0</v>
          </cell>
          <cell r="N2548">
            <v>0</v>
          </cell>
          <cell r="O2548">
            <v>0</v>
          </cell>
          <cell r="P2548">
            <v>0</v>
          </cell>
          <cell r="Q2548">
            <v>0</v>
          </cell>
        </row>
        <row r="2549">
          <cell r="C2549">
            <v>0</v>
          </cell>
          <cell r="D2549">
            <v>0</v>
          </cell>
          <cell r="E2549">
            <v>0</v>
          </cell>
          <cell r="F2549">
            <v>0</v>
          </cell>
          <cell r="G2549">
            <v>0</v>
          </cell>
          <cell r="H2549">
            <v>0</v>
          </cell>
          <cell r="I2549">
            <v>0</v>
          </cell>
          <cell r="J2549">
            <v>0</v>
          </cell>
          <cell r="K2549">
            <v>0</v>
          </cell>
          <cell r="L2549">
            <v>0</v>
          </cell>
          <cell r="M2549">
            <v>0</v>
          </cell>
          <cell r="N2549">
            <v>0</v>
          </cell>
          <cell r="O2549">
            <v>0</v>
          </cell>
          <cell r="P2549">
            <v>0</v>
          </cell>
          <cell r="Q2549">
            <v>0</v>
          </cell>
        </row>
        <row r="2550">
          <cell r="C2550">
            <v>0</v>
          </cell>
          <cell r="D2550">
            <v>0</v>
          </cell>
          <cell r="E2550">
            <v>0</v>
          </cell>
          <cell r="F2550">
            <v>0</v>
          </cell>
          <cell r="G2550">
            <v>0</v>
          </cell>
          <cell r="H2550">
            <v>0</v>
          </cell>
          <cell r="I2550">
            <v>0</v>
          </cell>
          <cell r="J2550">
            <v>0</v>
          </cell>
          <cell r="K2550">
            <v>0</v>
          </cell>
          <cell r="L2550">
            <v>0</v>
          </cell>
          <cell r="M2550">
            <v>0</v>
          </cell>
          <cell r="N2550">
            <v>0</v>
          </cell>
          <cell r="O2550">
            <v>0</v>
          </cell>
          <cell r="P2550">
            <v>0</v>
          </cell>
          <cell r="Q2550">
            <v>0</v>
          </cell>
        </row>
        <row r="2551">
          <cell r="C2551">
            <v>0</v>
          </cell>
          <cell r="D2551">
            <v>0</v>
          </cell>
          <cell r="E2551">
            <v>0</v>
          </cell>
          <cell r="F2551">
            <v>0</v>
          </cell>
          <cell r="G2551">
            <v>0</v>
          </cell>
          <cell r="H2551">
            <v>0</v>
          </cell>
          <cell r="I2551">
            <v>0</v>
          </cell>
          <cell r="J2551">
            <v>0</v>
          </cell>
          <cell r="K2551">
            <v>0</v>
          </cell>
          <cell r="L2551">
            <v>0</v>
          </cell>
          <cell r="M2551">
            <v>0</v>
          </cell>
          <cell r="N2551">
            <v>0</v>
          </cell>
          <cell r="O2551">
            <v>0</v>
          </cell>
          <cell r="P2551">
            <v>0</v>
          </cell>
          <cell r="Q2551">
            <v>0</v>
          </cell>
        </row>
        <row r="2552">
          <cell r="C2552" t="str">
            <v>APROBACIÓN POR INTERVENTORÍA</v>
          </cell>
          <cell r="D2552">
            <v>0</v>
          </cell>
          <cell r="E2552">
            <v>0</v>
          </cell>
          <cell r="F2552">
            <v>0</v>
          </cell>
          <cell r="G2552">
            <v>0</v>
          </cell>
          <cell r="H2552">
            <v>0</v>
          </cell>
          <cell r="I2552">
            <v>0</v>
          </cell>
          <cell r="J2552">
            <v>0</v>
          </cell>
          <cell r="K2552">
            <v>0</v>
          </cell>
          <cell r="L2552">
            <v>0</v>
          </cell>
          <cell r="M2552">
            <v>0</v>
          </cell>
          <cell r="N2552">
            <v>0</v>
          </cell>
          <cell r="O2552">
            <v>0</v>
          </cell>
          <cell r="P2552">
            <v>0</v>
          </cell>
          <cell r="Q2552">
            <v>0</v>
          </cell>
        </row>
        <row r="2553">
          <cell r="C255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2553">
            <v>0</v>
          </cell>
          <cell r="E2553">
            <v>0</v>
          </cell>
          <cell r="F2553">
            <v>0</v>
          </cell>
          <cell r="G2553">
            <v>0</v>
          </cell>
          <cell r="H2553">
            <v>0</v>
          </cell>
          <cell r="I2553">
            <v>0</v>
          </cell>
          <cell r="J2553">
            <v>0</v>
          </cell>
          <cell r="K2553">
            <v>0</v>
          </cell>
          <cell r="L2553">
            <v>0</v>
          </cell>
          <cell r="M2553">
            <v>0</v>
          </cell>
          <cell r="N2553">
            <v>0</v>
          </cell>
          <cell r="O2553">
            <v>0</v>
          </cell>
          <cell r="P2553">
            <v>0</v>
          </cell>
          <cell r="Q2553">
            <v>0</v>
          </cell>
        </row>
        <row r="2554">
          <cell r="C2554">
            <v>0</v>
          </cell>
          <cell r="D2554">
            <v>0</v>
          </cell>
          <cell r="E2554">
            <v>0</v>
          </cell>
          <cell r="F2554">
            <v>0</v>
          </cell>
          <cell r="G2554">
            <v>0</v>
          </cell>
          <cell r="H2554">
            <v>0</v>
          </cell>
          <cell r="I2554">
            <v>0</v>
          </cell>
          <cell r="J2554">
            <v>0</v>
          </cell>
          <cell r="K2554">
            <v>0</v>
          </cell>
          <cell r="L2554">
            <v>0</v>
          </cell>
          <cell r="M2554">
            <v>0</v>
          </cell>
          <cell r="N2554">
            <v>0</v>
          </cell>
          <cell r="O2554">
            <v>0</v>
          </cell>
          <cell r="P2554">
            <v>0</v>
          </cell>
          <cell r="Q2554">
            <v>0</v>
          </cell>
        </row>
        <row r="2555">
          <cell r="C255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2555">
            <v>0</v>
          </cell>
          <cell r="E2555">
            <v>0</v>
          </cell>
          <cell r="F2555">
            <v>0</v>
          </cell>
          <cell r="G2555">
            <v>0</v>
          </cell>
          <cell r="H2555">
            <v>0</v>
          </cell>
          <cell r="I2555">
            <v>0</v>
          </cell>
          <cell r="J2555">
            <v>0</v>
          </cell>
          <cell r="K2555">
            <v>0</v>
          </cell>
          <cell r="L2555">
            <v>0</v>
          </cell>
          <cell r="M2555">
            <v>0</v>
          </cell>
          <cell r="N2555">
            <v>0</v>
          </cell>
          <cell r="O2555">
            <v>0</v>
          </cell>
          <cell r="P2555">
            <v>0</v>
          </cell>
          <cell r="Q2555">
            <v>0</v>
          </cell>
        </row>
        <row r="2556">
          <cell r="C2556">
            <v>0</v>
          </cell>
          <cell r="D2556">
            <v>0</v>
          </cell>
          <cell r="E2556">
            <v>0</v>
          </cell>
          <cell r="F2556">
            <v>0</v>
          </cell>
          <cell r="G2556">
            <v>0</v>
          </cell>
          <cell r="H2556">
            <v>0</v>
          </cell>
          <cell r="I2556">
            <v>0</v>
          </cell>
          <cell r="J2556">
            <v>0</v>
          </cell>
          <cell r="K2556">
            <v>0</v>
          </cell>
          <cell r="L2556">
            <v>0</v>
          </cell>
          <cell r="M2556">
            <v>0</v>
          </cell>
          <cell r="N2556">
            <v>0</v>
          </cell>
          <cell r="O2556">
            <v>0</v>
          </cell>
          <cell r="P2556">
            <v>0</v>
          </cell>
          <cell r="Q2556">
            <v>0</v>
          </cell>
        </row>
        <row r="2557">
          <cell r="C2557">
            <v>0</v>
          </cell>
          <cell r="D2557">
            <v>0</v>
          </cell>
          <cell r="E2557">
            <v>0</v>
          </cell>
          <cell r="F2557">
            <v>0</v>
          </cell>
          <cell r="G2557">
            <v>0</v>
          </cell>
          <cell r="H2557">
            <v>0</v>
          </cell>
          <cell r="I2557">
            <v>0</v>
          </cell>
          <cell r="J2557">
            <v>0</v>
          </cell>
          <cell r="K2557">
            <v>0</v>
          </cell>
          <cell r="L2557">
            <v>0</v>
          </cell>
          <cell r="M2557">
            <v>0</v>
          </cell>
          <cell r="N2557">
            <v>0</v>
          </cell>
          <cell r="O2557">
            <v>0</v>
          </cell>
          <cell r="P2557">
            <v>0</v>
          </cell>
          <cell r="Q2557">
            <v>0</v>
          </cell>
        </row>
        <row r="2558">
          <cell r="C2558">
            <v>0</v>
          </cell>
          <cell r="D2558">
            <v>0</v>
          </cell>
          <cell r="E2558">
            <v>0</v>
          </cell>
          <cell r="F2558">
            <v>0</v>
          </cell>
          <cell r="G2558">
            <v>0</v>
          </cell>
          <cell r="H2558" t="str">
            <v>Firma</v>
          </cell>
          <cell r="I2558">
            <v>0</v>
          </cell>
          <cell r="J2558">
            <v>0</v>
          </cell>
          <cell r="K2558">
            <v>0</v>
          </cell>
          <cell r="L2558">
            <v>0</v>
          </cell>
          <cell r="M2558">
            <v>0</v>
          </cell>
          <cell r="N2558">
            <v>0</v>
          </cell>
          <cell r="O2558">
            <v>0</v>
          </cell>
          <cell r="P2558">
            <v>0</v>
          </cell>
          <cell r="Q2558">
            <v>0</v>
          </cell>
        </row>
        <row r="2559">
          <cell r="C2559">
            <v>0</v>
          </cell>
          <cell r="D2559">
            <v>0</v>
          </cell>
          <cell r="E2559">
            <v>0</v>
          </cell>
          <cell r="F2559">
            <v>0</v>
          </cell>
          <cell r="G2559">
            <v>0</v>
          </cell>
          <cell r="H2559" t="str">
            <v>Nombre:</v>
          </cell>
          <cell r="I2559">
            <v>0</v>
          </cell>
          <cell r="J2559">
            <v>0</v>
          </cell>
          <cell r="K2559">
            <v>0</v>
          </cell>
          <cell r="L2559">
            <v>0</v>
          </cell>
          <cell r="M2559">
            <v>0</v>
          </cell>
          <cell r="N2559">
            <v>0</v>
          </cell>
          <cell r="O2559">
            <v>0</v>
          </cell>
          <cell r="P2559">
            <v>0</v>
          </cell>
          <cell r="Q2559">
            <v>0</v>
          </cell>
        </row>
        <row r="2560">
          <cell r="C2560">
            <v>0</v>
          </cell>
          <cell r="D2560">
            <v>0</v>
          </cell>
          <cell r="E2560">
            <v>0</v>
          </cell>
          <cell r="F2560">
            <v>0</v>
          </cell>
          <cell r="G2560">
            <v>0</v>
          </cell>
          <cell r="H2560" t="str">
            <v>Representante Legal del Interventor o su Apoderado</v>
          </cell>
          <cell r="I2560">
            <v>0</v>
          </cell>
          <cell r="J2560">
            <v>0</v>
          </cell>
          <cell r="K2560">
            <v>0</v>
          </cell>
          <cell r="L2560">
            <v>0</v>
          </cell>
          <cell r="M2560">
            <v>0</v>
          </cell>
          <cell r="N2560">
            <v>0</v>
          </cell>
          <cell r="O2560">
            <v>0</v>
          </cell>
          <cell r="P2560">
            <v>0</v>
          </cell>
          <cell r="Q2560">
            <v>0</v>
          </cell>
        </row>
        <row r="2561">
          <cell r="C2561">
            <v>0</v>
          </cell>
          <cell r="D2561">
            <v>0</v>
          </cell>
          <cell r="E2561">
            <v>0</v>
          </cell>
          <cell r="F2561">
            <v>0</v>
          </cell>
          <cell r="G2561">
            <v>0</v>
          </cell>
          <cell r="H2561" t="str">
            <v>Matricula No. :</v>
          </cell>
          <cell r="I2561">
            <v>0</v>
          </cell>
          <cell r="J2561">
            <v>0</v>
          </cell>
          <cell r="K2561">
            <v>0</v>
          </cell>
          <cell r="L2561">
            <v>0</v>
          </cell>
          <cell r="M2561">
            <v>0</v>
          </cell>
          <cell r="N2561">
            <v>0</v>
          </cell>
          <cell r="O2561">
            <v>0</v>
          </cell>
          <cell r="P2561">
            <v>0</v>
          </cell>
          <cell r="Q2561">
            <v>0</v>
          </cell>
        </row>
        <row r="2562">
          <cell r="C2562">
            <v>0</v>
          </cell>
          <cell r="D2562">
            <v>0</v>
          </cell>
          <cell r="E2562">
            <v>0</v>
          </cell>
          <cell r="F2562">
            <v>0</v>
          </cell>
          <cell r="G2562">
            <v>0</v>
          </cell>
          <cell r="H2562">
            <v>0</v>
          </cell>
          <cell r="I2562">
            <v>0</v>
          </cell>
          <cell r="J2562">
            <v>0</v>
          </cell>
          <cell r="K2562">
            <v>0</v>
          </cell>
          <cell r="L2562">
            <v>0</v>
          </cell>
          <cell r="M2562">
            <v>0</v>
          </cell>
          <cell r="N2562">
            <v>0</v>
          </cell>
          <cell r="O2562">
            <v>0</v>
          </cell>
          <cell r="P2562">
            <v>0</v>
          </cell>
          <cell r="Q2562">
            <v>0</v>
          </cell>
        </row>
        <row r="2563">
          <cell r="C2563">
            <v>0</v>
          </cell>
          <cell r="D2563">
            <v>0</v>
          </cell>
          <cell r="E2563">
            <v>0</v>
          </cell>
          <cell r="F2563">
            <v>0</v>
          </cell>
          <cell r="G2563">
            <v>0</v>
          </cell>
          <cell r="H2563">
            <v>0</v>
          </cell>
          <cell r="I2563">
            <v>0</v>
          </cell>
          <cell r="J2563">
            <v>0</v>
          </cell>
          <cell r="K2563">
            <v>0</v>
          </cell>
          <cell r="L2563">
            <v>0</v>
          </cell>
          <cell r="M2563">
            <v>0</v>
          </cell>
          <cell r="N2563">
            <v>0</v>
          </cell>
          <cell r="O2563">
            <v>0</v>
          </cell>
          <cell r="P2563">
            <v>0</v>
          </cell>
          <cell r="Q2563">
            <v>0</v>
          </cell>
        </row>
        <row r="2565">
          <cell r="C2565">
            <v>0</v>
          </cell>
          <cell r="D2565">
            <v>0</v>
          </cell>
          <cell r="E2565">
            <v>0</v>
          </cell>
          <cell r="F2565">
            <v>0</v>
          </cell>
          <cell r="G2565">
            <v>0</v>
          </cell>
          <cell r="H2565">
            <v>0</v>
          </cell>
          <cell r="I2565">
            <v>0</v>
          </cell>
          <cell r="J2565">
            <v>0</v>
          </cell>
          <cell r="K2565">
            <v>0</v>
          </cell>
          <cell r="L2565">
            <v>0</v>
          </cell>
          <cell r="M2565">
            <v>0</v>
          </cell>
          <cell r="N2565">
            <v>0</v>
          </cell>
          <cell r="O2565">
            <v>0</v>
          </cell>
          <cell r="P2565">
            <v>0</v>
          </cell>
          <cell r="Q2565">
            <v>0</v>
          </cell>
        </row>
        <row r="2566">
          <cell r="C2566" t="str">
            <v>Formulario 1 - Propuesta económica  - Documento tipo de selección abreviada de menor cuantía - versión 2</v>
          </cell>
          <cell r="D2566">
            <v>0</v>
          </cell>
          <cell r="E2566">
            <v>0</v>
          </cell>
          <cell r="F2566">
            <v>0</v>
          </cell>
          <cell r="G2566">
            <v>0</v>
          </cell>
          <cell r="H2566">
            <v>0</v>
          </cell>
          <cell r="I2566">
            <v>0</v>
          </cell>
          <cell r="J2566">
            <v>0</v>
          </cell>
          <cell r="K2566">
            <v>0</v>
          </cell>
          <cell r="L2566">
            <v>0</v>
          </cell>
          <cell r="M2566">
            <v>0</v>
          </cell>
          <cell r="N2566">
            <v>0</v>
          </cell>
          <cell r="O2566">
            <v>0</v>
          </cell>
          <cell r="P2566">
            <v>0</v>
          </cell>
          <cell r="Q2566">
            <v>0</v>
          </cell>
        </row>
        <row r="2567">
          <cell r="C2567" t="str">
            <v>Código</v>
          </cell>
          <cell r="D2567" t="str">
            <v>CCE-EICP-FM-25</v>
          </cell>
          <cell r="E2567" t="str">
            <v>Versión</v>
          </cell>
          <cell r="F2567">
            <v>2</v>
          </cell>
          <cell r="G2567">
            <v>0</v>
          </cell>
          <cell r="H2567">
            <v>0</v>
          </cell>
          <cell r="I2567">
            <v>0</v>
          </cell>
          <cell r="J2567">
            <v>0</v>
          </cell>
          <cell r="K2567">
            <v>0</v>
          </cell>
          <cell r="L2567">
            <v>0</v>
          </cell>
          <cell r="M2567">
            <v>0</v>
          </cell>
          <cell r="N2567">
            <v>0</v>
          </cell>
          <cell r="O2567">
            <v>0</v>
          </cell>
          <cell r="P2567">
            <v>0</v>
          </cell>
          <cell r="Q2567">
            <v>0</v>
          </cell>
        </row>
        <row r="2568">
          <cell r="C2568">
            <v>0</v>
          </cell>
          <cell r="D2568">
            <v>0</v>
          </cell>
          <cell r="E2568">
            <v>0</v>
          </cell>
          <cell r="F2568">
            <v>0</v>
          </cell>
          <cell r="G2568">
            <v>0</v>
          </cell>
          <cell r="H2568">
            <v>0</v>
          </cell>
          <cell r="I2568">
            <v>0</v>
          </cell>
          <cell r="J2568">
            <v>0</v>
          </cell>
          <cell r="K2568">
            <v>0</v>
          </cell>
          <cell r="L2568">
            <v>0</v>
          </cell>
          <cell r="M2568">
            <v>0</v>
          </cell>
          <cell r="N2568">
            <v>0</v>
          </cell>
          <cell r="O2568">
            <v>0</v>
          </cell>
          <cell r="P2568">
            <v>0</v>
          </cell>
          <cell r="Q2568">
            <v>0</v>
          </cell>
        </row>
        <row r="2569">
          <cell r="C2569" t="str">
            <v>[La entidad podrá utilizar este formato para la presentación de los análisis de precios unitarios el contratista en la oportunidad prevista en el numeral 8.1. del Documento Base]</v>
          </cell>
          <cell r="D2569">
            <v>0</v>
          </cell>
          <cell r="E2569">
            <v>0</v>
          </cell>
          <cell r="F2569">
            <v>0</v>
          </cell>
          <cell r="G2569">
            <v>0</v>
          </cell>
          <cell r="H2569">
            <v>0</v>
          </cell>
          <cell r="I2569">
            <v>0</v>
          </cell>
          <cell r="J2569">
            <v>0</v>
          </cell>
          <cell r="K2569">
            <v>0</v>
          </cell>
          <cell r="L2569">
            <v>0</v>
          </cell>
          <cell r="M2569">
            <v>0</v>
          </cell>
          <cell r="N2569">
            <v>0</v>
          </cell>
          <cell r="O2569">
            <v>0</v>
          </cell>
          <cell r="P2569">
            <v>0</v>
          </cell>
          <cell r="Q2569">
            <v>0</v>
          </cell>
        </row>
        <row r="2570">
          <cell r="C2570">
            <v>0</v>
          </cell>
          <cell r="D2570">
            <v>0</v>
          </cell>
          <cell r="E2570">
            <v>0</v>
          </cell>
          <cell r="F2570">
            <v>0</v>
          </cell>
          <cell r="G2570">
            <v>0</v>
          </cell>
          <cell r="H2570">
            <v>0</v>
          </cell>
          <cell r="I2570">
            <v>0</v>
          </cell>
          <cell r="J2570">
            <v>0</v>
          </cell>
          <cell r="K2570">
            <v>0</v>
          </cell>
          <cell r="L2570">
            <v>0</v>
          </cell>
          <cell r="M2570">
            <v>0</v>
          </cell>
          <cell r="N2570">
            <v>0</v>
          </cell>
          <cell r="O2570">
            <v>0</v>
          </cell>
          <cell r="P2570">
            <v>0</v>
          </cell>
          <cell r="Q2570">
            <v>0</v>
          </cell>
        </row>
        <row r="2571">
          <cell r="C2571">
            <v>0</v>
          </cell>
          <cell r="D2571">
            <v>0</v>
          </cell>
          <cell r="E2571">
            <v>0</v>
          </cell>
          <cell r="F2571">
            <v>0</v>
          </cell>
          <cell r="G2571">
            <v>0</v>
          </cell>
          <cell r="H2571">
            <v>0</v>
          </cell>
          <cell r="I2571">
            <v>0</v>
          </cell>
          <cell r="J2571">
            <v>0</v>
          </cell>
          <cell r="K2571">
            <v>0</v>
          </cell>
          <cell r="L2571">
            <v>0</v>
          </cell>
          <cell r="M2571">
            <v>0</v>
          </cell>
          <cell r="N2571">
            <v>0</v>
          </cell>
          <cell r="O2571">
            <v>0</v>
          </cell>
          <cell r="P2571">
            <v>0</v>
          </cell>
          <cell r="Q2571">
            <v>0</v>
          </cell>
        </row>
        <row r="2572">
          <cell r="C2572">
            <v>0</v>
          </cell>
          <cell r="D2572" t="str">
            <v>MUNICIPIO DE CONCORDIA, ANTIOQUIA</v>
          </cell>
          <cell r="E2572">
            <v>0</v>
          </cell>
          <cell r="F2572">
            <v>0</v>
          </cell>
          <cell r="G2572">
            <v>0</v>
          </cell>
          <cell r="H2572">
            <v>0</v>
          </cell>
          <cell r="I2572">
            <v>0</v>
          </cell>
          <cell r="J2572">
            <v>0</v>
          </cell>
          <cell r="K2572">
            <v>0</v>
          </cell>
          <cell r="L2572">
            <v>0</v>
          </cell>
          <cell r="M2572">
            <v>0</v>
          </cell>
          <cell r="N2572">
            <v>0</v>
          </cell>
          <cell r="O2572">
            <v>0</v>
          </cell>
          <cell r="P2572">
            <v>0</v>
          </cell>
          <cell r="Q2572">
            <v>0</v>
          </cell>
        </row>
        <row r="2573">
          <cell r="C2573">
            <v>0</v>
          </cell>
          <cell r="D2573">
            <v>0</v>
          </cell>
          <cell r="E2573">
            <v>0</v>
          </cell>
          <cell r="F2573">
            <v>0</v>
          </cell>
          <cell r="G2573">
            <v>0</v>
          </cell>
          <cell r="H2573">
            <v>0</v>
          </cell>
          <cell r="I2573">
            <v>0</v>
          </cell>
          <cell r="J2573">
            <v>0</v>
          </cell>
          <cell r="K2573">
            <v>0</v>
          </cell>
          <cell r="L2573" t="str">
            <v>VERSIÓN</v>
          </cell>
          <cell r="M2573">
            <v>0</v>
          </cell>
          <cell r="N2573">
            <v>0</v>
          </cell>
          <cell r="O2573">
            <v>0</v>
          </cell>
          <cell r="P2573">
            <v>0</v>
          </cell>
          <cell r="Q2573">
            <v>0</v>
          </cell>
        </row>
        <row r="2574">
          <cell r="C2574">
            <v>0</v>
          </cell>
          <cell r="D2574" t="str">
            <v xml:space="preserve">[NÚMERO DEL PROCESO] </v>
          </cell>
          <cell r="E2574">
            <v>0</v>
          </cell>
          <cell r="F2574">
            <v>0</v>
          </cell>
          <cell r="G2574">
            <v>0</v>
          </cell>
          <cell r="H2574">
            <v>0</v>
          </cell>
          <cell r="I2574">
            <v>0</v>
          </cell>
          <cell r="J2574">
            <v>0</v>
          </cell>
          <cell r="K2574">
            <v>0</v>
          </cell>
          <cell r="L2574">
            <v>0</v>
          </cell>
          <cell r="M2574">
            <v>0</v>
          </cell>
          <cell r="N2574">
            <v>0</v>
          </cell>
          <cell r="O2574">
            <v>0</v>
          </cell>
          <cell r="P2574">
            <v>0</v>
          </cell>
          <cell r="Q2574">
            <v>0</v>
          </cell>
        </row>
        <row r="2575">
          <cell r="C2575">
            <v>0</v>
          </cell>
          <cell r="D2575">
            <v>0</v>
          </cell>
          <cell r="E2575">
            <v>0</v>
          </cell>
          <cell r="F2575">
            <v>0</v>
          </cell>
          <cell r="G2575">
            <v>0</v>
          </cell>
          <cell r="H2575">
            <v>0</v>
          </cell>
          <cell r="I2575">
            <v>0</v>
          </cell>
          <cell r="J2575">
            <v>0</v>
          </cell>
          <cell r="K2575">
            <v>0</v>
          </cell>
          <cell r="L2575" t="str">
            <v>PÁGINA</v>
          </cell>
          <cell r="M2575">
            <v>1</v>
          </cell>
          <cell r="N2575" t="str">
            <v>DE</v>
          </cell>
          <cell r="O2575">
            <v>1</v>
          </cell>
          <cell r="P2575">
            <v>0</v>
          </cell>
          <cell r="Q2575">
            <v>0</v>
          </cell>
        </row>
        <row r="2576">
          <cell r="C2576">
            <v>0</v>
          </cell>
          <cell r="D2576" t="str">
            <v xml:space="preserve">ANALISIS DE PRECIOS UNITARIOS </v>
          </cell>
          <cell r="E2576">
            <v>0</v>
          </cell>
          <cell r="F2576">
            <v>0</v>
          </cell>
          <cell r="G2576">
            <v>0</v>
          </cell>
          <cell r="H2576">
            <v>0</v>
          </cell>
          <cell r="I2576">
            <v>0</v>
          </cell>
          <cell r="J2576">
            <v>0</v>
          </cell>
          <cell r="K2576">
            <v>0</v>
          </cell>
          <cell r="L2576">
            <v>0</v>
          </cell>
          <cell r="M2576">
            <v>0</v>
          </cell>
          <cell r="N2576">
            <v>0</v>
          </cell>
          <cell r="O2576">
            <v>0</v>
          </cell>
          <cell r="P2576">
            <v>0</v>
          </cell>
          <cell r="Q2576">
            <v>0</v>
          </cell>
        </row>
        <row r="2577">
          <cell r="C2577">
            <v>0</v>
          </cell>
          <cell r="D2577">
            <v>0</v>
          </cell>
          <cell r="E2577">
            <v>0</v>
          </cell>
          <cell r="F2577">
            <v>0</v>
          </cell>
          <cell r="G2577">
            <v>0</v>
          </cell>
          <cell r="H2577">
            <v>0</v>
          </cell>
          <cell r="I2577">
            <v>0</v>
          </cell>
          <cell r="J2577">
            <v>0</v>
          </cell>
          <cell r="K2577">
            <v>0</v>
          </cell>
          <cell r="L2577">
            <v>0</v>
          </cell>
          <cell r="M2577">
            <v>0</v>
          </cell>
          <cell r="N2577">
            <v>0</v>
          </cell>
          <cell r="O2577">
            <v>0</v>
          </cell>
          <cell r="P2577">
            <v>0</v>
          </cell>
          <cell r="Q2577">
            <v>0</v>
          </cell>
        </row>
        <row r="2578">
          <cell r="C2578">
            <v>0</v>
          </cell>
          <cell r="D2578">
            <v>0</v>
          </cell>
          <cell r="E2578">
            <v>0</v>
          </cell>
          <cell r="F2578">
            <v>0</v>
          </cell>
          <cell r="G2578">
            <v>0</v>
          </cell>
          <cell r="H2578">
            <v>0</v>
          </cell>
          <cell r="I2578">
            <v>0</v>
          </cell>
          <cell r="J2578">
            <v>0</v>
          </cell>
          <cell r="K2578">
            <v>0</v>
          </cell>
          <cell r="L2578" t="str">
            <v>FECHA</v>
          </cell>
          <cell r="M2578" t="str">
            <v>DD</v>
          </cell>
          <cell r="N2578" t="str">
            <v>MM</v>
          </cell>
          <cell r="O2578" t="str">
            <v>AA</v>
          </cell>
          <cell r="P2578">
            <v>0</v>
          </cell>
          <cell r="Q2578">
            <v>0</v>
          </cell>
        </row>
        <row r="2579">
          <cell r="C2579">
            <v>0</v>
          </cell>
          <cell r="D2579">
            <v>0</v>
          </cell>
          <cell r="E2579">
            <v>0</v>
          </cell>
          <cell r="F2579">
            <v>0</v>
          </cell>
          <cell r="G2579">
            <v>0</v>
          </cell>
          <cell r="H2579">
            <v>0</v>
          </cell>
          <cell r="I2579">
            <v>0</v>
          </cell>
          <cell r="J2579">
            <v>0</v>
          </cell>
          <cell r="K2579">
            <v>0</v>
          </cell>
          <cell r="L2579">
            <v>0</v>
          </cell>
          <cell r="M2579">
            <v>8</v>
          </cell>
          <cell r="N2579">
            <v>5</v>
          </cell>
          <cell r="O2579">
            <v>2023</v>
          </cell>
          <cell r="P2579">
            <v>0</v>
          </cell>
          <cell r="Q2579">
            <v>0</v>
          </cell>
        </row>
        <row r="2580">
          <cell r="C2580" t="str">
            <v>ITEMS DE LA PROPUESTA ECONÓMICA</v>
          </cell>
          <cell r="D2580">
            <v>0</v>
          </cell>
          <cell r="E2580">
            <v>0</v>
          </cell>
          <cell r="F2580">
            <v>0</v>
          </cell>
          <cell r="G2580">
            <v>0</v>
          </cell>
          <cell r="H2580">
            <v>0</v>
          </cell>
          <cell r="I2580" t="str">
            <v>ITEMS NO PREVISTOS</v>
          </cell>
          <cell r="J2580">
            <v>0</v>
          </cell>
          <cell r="K2580">
            <v>0</v>
          </cell>
          <cell r="L2580">
            <v>0</v>
          </cell>
          <cell r="M2580">
            <v>0</v>
          </cell>
          <cell r="N2580">
            <v>0</v>
          </cell>
          <cell r="O2580">
            <v>0</v>
          </cell>
          <cell r="P2580">
            <v>0</v>
          </cell>
          <cell r="Q2580">
            <v>0</v>
          </cell>
        </row>
        <row r="2581">
          <cell r="C2581">
            <v>0</v>
          </cell>
          <cell r="D2581">
            <v>0</v>
          </cell>
          <cell r="E2581">
            <v>0</v>
          </cell>
          <cell r="F2581">
            <v>0</v>
          </cell>
          <cell r="G2581">
            <v>0</v>
          </cell>
          <cell r="H2581">
            <v>0</v>
          </cell>
          <cell r="I2581">
            <v>0</v>
          </cell>
          <cell r="J2581">
            <v>0</v>
          </cell>
          <cell r="K2581">
            <v>0</v>
          </cell>
          <cell r="L2581">
            <v>0</v>
          </cell>
          <cell r="M2581">
            <v>0</v>
          </cell>
          <cell r="N2581">
            <v>0</v>
          </cell>
          <cell r="O2581">
            <v>0</v>
          </cell>
          <cell r="P2581">
            <v>0</v>
          </cell>
          <cell r="Q2581">
            <v>0</v>
          </cell>
        </row>
        <row r="2582">
          <cell r="C2582">
            <v>0</v>
          </cell>
          <cell r="D2582">
            <v>0</v>
          </cell>
          <cell r="E2582">
            <v>0</v>
          </cell>
          <cell r="F2582">
            <v>0</v>
          </cell>
          <cell r="G2582">
            <v>0</v>
          </cell>
          <cell r="H2582">
            <v>0</v>
          </cell>
          <cell r="I2582">
            <v>0</v>
          </cell>
          <cell r="J2582">
            <v>0</v>
          </cell>
          <cell r="K2582">
            <v>0</v>
          </cell>
          <cell r="L2582">
            <v>0</v>
          </cell>
          <cell r="M2582">
            <v>0</v>
          </cell>
          <cell r="N2582">
            <v>0</v>
          </cell>
          <cell r="O2582">
            <v>0</v>
          </cell>
          <cell r="P2582">
            <v>0</v>
          </cell>
          <cell r="Q2582">
            <v>0</v>
          </cell>
        </row>
        <row r="2583">
          <cell r="C2583">
            <v>0</v>
          </cell>
          <cell r="D2583">
            <v>0</v>
          </cell>
          <cell r="E2583">
            <v>0</v>
          </cell>
          <cell r="F2583">
            <v>0</v>
          </cell>
          <cell r="G2583">
            <v>0</v>
          </cell>
          <cell r="H2583">
            <v>0</v>
          </cell>
          <cell r="I2583">
            <v>0</v>
          </cell>
          <cell r="J2583">
            <v>0</v>
          </cell>
          <cell r="K2583">
            <v>0</v>
          </cell>
          <cell r="L2583">
            <v>0</v>
          </cell>
          <cell r="M2583">
            <v>0</v>
          </cell>
          <cell r="N2583">
            <v>0</v>
          </cell>
          <cell r="O2583">
            <v>0</v>
          </cell>
          <cell r="P2583">
            <v>0</v>
          </cell>
          <cell r="Q2583">
            <v>0</v>
          </cell>
        </row>
        <row r="2584">
          <cell r="C2584" t="str">
            <v>DATOS ESPECÍFICOS</v>
          </cell>
          <cell r="D2584">
            <v>0</v>
          </cell>
          <cell r="E2584">
            <v>0</v>
          </cell>
          <cell r="F2584">
            <v>0</v>
          </cell>
          <cell r="G2584">
            <v>0</v>
          </cell>
          <cell r="H2584">
            <v>0</v>
          </cell>
          <cell r="I2584">
            <v>0</v>
          </cell>
          <cell r="J2584">
            <v>0</v>
          </cell>
          <cell r="K2584">
            <v>0</v>
          </cell>
          <cell r="L2584">
            <v>0</v>
          </cell>
          <cell r="M2584">
            <v>0</v>
          </cell>
          <cell r="N2584">
            <v>0</v>
          </cell>
          <cell r="O2584">
            <v>0</v>
          </cell>
          <cell r="P2584">
            <v>0</v>
          </cell>
          <cell r="Q2584">
            <v>0</v>
          </cell>
        </row>
        <row r="2585">
          <cell r="C2585">
            <v>0</v>
          </cell>
          <cell r="D2585">
            <v>0</v>
          </cell>
          <cell r="E2585">
            <v>0</v>
          </cell>
          <cell r="F2585">
            <v>0</v>
          </cell>
          <cell r="G2585">
            <v>0</v>
          </cell>
          <cell r="H2585">
            <v>0</v>
          </cell>
          <cell r="I2585">
            <v>0</v>
          </cell>
          <cell r="J2585">
            <v>0</v>
          </cell>
          <cell r="K2585">
            <v>0</v>
          </cell>
          <cell r="L2585">
            <v>0</v>
          </cell>
          <cell r="M2585">
            <v>0</v>
          </cell>
          <cell r="N2585">
            <v>0</v>
          </cell>
          <cell r="O2585">
            <v>0</v>
          </cell>
          <cell r="P2585">
            <v>0</v>
          </cell>
          <cell r="Q2585">
            <v>0</v>
          </cell>
        </row>
        <row r="2586">
          <cell r="C2586" t="str">
            <v>ITEM</v>
          </cell>
          <cell r="D2586" t="str">
            <v>DESCRIPCIÓN</v>
          </cell>
          <cell r="E2586">
            <v>0</v>
          </cell>
          <cell r="F2586">
            <v>0</v>
          </cell>
          <cell r="G2586">
            <v>0</v>
          </cell>
          <cell r="H2586">
            <v>0</v>
          </cell>
          <cell r="I2586">
            <v>0</v>
          </cell>
          <cell r="J2586">
            <v>0</v>
          </cell>
          <cell r="K2586">
            <v>0</v>
          </cell>
          <cell r="L2586">
            <v>0</v>
          </cell>
          <cell r="M2586" t="str">
            <v>UNIDAD</v>
          </cell>
          <cell r="N2586">
            <v>0</v>
          </cell>
          <cell r="O2586" t="str">
            <v>CANTIDAD</v>
          </cell>
          <cell r="P2586">
            <v>0</v>
          </cell>
          <cell r="Q2586">
            <v>0</v>
          </cell>
        </row>
        <row r="2587">
          <cell r="C2587" t="str">
            <v>5.8.6</v>
          </cell>
          <cell r="D2587" t="str">
            <v>S.T.I de bocas de salida para aguas residuales en tubería PVC-S, Ø = 50 mm. Incluye bocas, accesorios y demás elementos para su correcta instalación.</v>
          </cell>
          <cell r="E2587">
            <v>0</v>
          </cell>
          <cell r="F2587">
            <v>0</v>
          </cell>
          <cell r="G2587">
            <v>0</v>
          </cell>
          <cell r="H2587">
            <v>0</v>
          </cell>
          <cell r="I2587">
            <v>0</v>
          </cell>
          <cell r="J2587">
            <v>0</v>
          </cell>
          <cell r="K2587">
            <v>0</v>
          </cell>
          <cell r="L2587">
            <v>0</v>
          </cell>
          <cell r="M2587" t="str">
            <v>u</v>
          </cell>
          <cell r="N2587">
            <v>0</v>
          </cell>
          <cell r="O2587">
            <v>5</v>
          </cell>
          <cell r="P2587">
            <v>0</v>
          </cell>
          <cell r="Q2587">
            <v>0</v>
          </cell>
          <cell r="R2587">
            <v>76380</v>
          </cell>
          <cell r="S2587">
            <v>98477</v>
          </cell>
          <cell r="T2587">
            <v>9.9000000000000008E-3</v>
          </cell>
          <cell r="U2587">
            <v>0.79139999999999999</v>
          </cell>
          <cell r="V2587">
            <v>0</v>
          </cell>
          <cell r="W2587">
            <v>0.1986</v>
          </cell>
        </row>
        <row r="2588">
          <cell r="C2588" t="str">
            <v>I. EQUIPO</v>
          </cell>
          <cell r="D2588">
            <v>0</v>
          </cell>
          <cell r="E2588">
            <v>0</v>
          </cell>
          <cell r="F2588">
            <v>0</v>
          </cell>
          <cell r="G2588">
            <v>0</v>
          </cell>
          <cell r="H2588">
            <v>0</v>
          </cell>
          <cell r="I2588">
            <v>0</v>
          </cell>
          <cell r="J2588">
            <v>0</v>
          </cell>
          <cell r="K2588">
            <v>0</v>
          </cell>
          <cell r="L2588">
            <v>0</v>
          </cell>
          <cell r="M2588">
            <v>0</v>
          </cell>
          <cell r="N2588">
            <v>0</v>
          </cell>
          <cell r="O2588">
            <v>0</v>
          </cell>
          <cell r="P2588">
            <v>0</v>
          </cell>
          <cell r="Q2588">
            <v>0</v>
          </cell>
        </row>
        <row r="2589">
          <cell r="C2589">
            <v>0</v>
          </cell>
          <cell r="D2589">
            <v>0</v>
          </cell>
          <cell r="E2589">
            <v>0</v>
          </cell>
          <cell r="F2589">
            <v>0</v>
          </cell>
          <cell r="G2589">
            <v>0</v>
          </cell>
          <cell r="H2589">
            <v>0</v>
          </cell>
          <cell r="I2589">
            <v>0</v>
          </cell>
          <cell r="J2589">
            <v>0</v>
          </cell>
          <cell r="K2589">
            <v>0</v>
          </cell>
          <cell r="L2589">
            <v>0</v>
          </cell>
          <cell r="M2589">
            <v>0</v>
          </cell>
          <cell r="N2589">
            <v>0</v>
          </cell>
          <cell r="O2589">
            <v>0</v>
          </cell>
          <cell r="P2589">
            <v>0</v>
          </cell>
          <cell r="Q2589">
            <v>0</v>
          </cell>
        </row>
        <row r="2590">
          <cell r="C2590" t="str">
            <v>DESCRIPCIÓN</v>
          </cell>
          <cell r="D2590">
            <v>0</v>
          </cell>
          <cell r="E2590">
            <v>0</v>
          </cell>
          <cell r="F2590">
            <v>0</v>
          </cell>
          <cell r="G2590">
            <v>0</v>
          </cell>
          <cell r="H2590" t="str">
            <v>MARCA</v>
          </cell>
          <cell r="I2590">
            <v>0</v>
          </cell>
          <cell r="J2590" t="str">
            <v>TIPO</v>
          </cell>
          <cell r="K2590">
            <v>0</v>
          </cell>
          <cell r="L2590" t="str">
            <v>TARIFA/HORA</v>
          </cell>
          <cell r="M2590" t="str">
            <v>RENDIMIENTO</v>
          </cell>
          <cell r="N2590">
            <v>0</v>
          </cell>
          <cell r="O2590" t="str">
            <v>Vr. UNITARIO</v>
          </cell>
          <cell r="P2590">
            <v>0</v>
          </cell>
          <cell r="Q2590">
            <v>0</v>
          </cell>
        </row>
        <row r="2591">
          <cell r="C2591">
            <v>0</v>
          </cell>
          <cell r="D2591">
            <v>0</v>
          </cell>
          <cell r="E2591">
            <v>0</v>
          </cell>
          <cell r="F2591">
            <v>0</v>
          </cell>
          <cell r="G2591">
            <v>0</v>
          </cell>
          <cell r="H2591">
            <v>0</v>
          </cell>
          <cell r="I2591">
            <v>0</v>
          </cell>
          <cell r="J2591" t="str">
            <v/>
          </cell>
          <cell r="K2591">
            <v>0</v>
          </cell>
          <cell r="L2591" t="str">
            <v/>
          </cell>
          <cell r="M2591">
            <v>0</v>
          </cell>
          <cell r="N2591">
            <v>0</v>
          </cell>
          <cell r="O2591">
            <v>0</v>
          </cell>
          <cell r="P2591">
            <v>0</v>
          </cell>
          <cell r="Q2591">
            <v>0</v>
          </cell>
          <cell r="R2591">
            <v>0</v>
          </cell>
          <cell r="T2591">
            <v>0</v>
          </cell>
        </row>
        <row r="2592">
          <cell r="C2592">
            <v>0</v>
          </cell>
          <cell r="D2592">
            <v>0</v>
          </cell>
          <cell r="E2592">
            <v>0</v>
          </cell>
          <cell r="F2592">
            <v>0</v>
          </cell>
          <cell r="G2592">
            <v>0</v>
          </cell>
          <cell r="H2592">
            <v>0</v>
          </cell>
          <cell r="I2592">
            <v>0</v>
          </cell>
          <cell r="J2592" t="str">
            <v/>
          </cell>
          <cell r="K2592">
            <v>0</v>
          </cell>
          <cell r="L2592" t="str">
            <v/>
          </cell>
          <cell r="M2592">
            <v>0</v>
          </cell>
          <cell r="N2592">
            <v>0</v>
          </cell>
          <cell r="O2592">
            <v>0</v>
          </cell>
          <cell r="P2592">
            <v>0</v>
          </cell>
          <cell r="Q2592">
            <v>0</v>
          </cell>
          <cell r="R2592">
            <v>0</v>
          </cell>
          <cell r="T2592">
            <v>0</v>
          </cell>
        </row>
        <row r="2593">
          <cell r="C2593">
            <v>0</v>
          </cell>
          <cell r="D2593">
            <v>0</v>
          </cell>
          <cell r="E2593">
            <v>0</v>
          </cell>
          <cell r="F2593">
            <v>0</v>
          </cell>
          <cell r="G2593">
            <v>0</v>
          </cell>
          <cell r="H2593">
            <v>0</v>
          </cell>
          <cell r="I2593">
            <v>0</v>
          </cell>
          <cell r="J2593" t="str">
            <v/>
          </cell>
          <cell r="K2593">
            <v>0</v>
          </cell>
          <cell r="L2593" t="str">
            <v/>
          </cell>
          <cell r="M2593">
            <v>0</v>
          </cell>
          <cell r="N2593">
            <v>0</v>
          </cell>
          <cell r="O2593">
            <v>0</v>
          </cell>
          <cell r="P2593">
            <v>0</v>
          </cell>
          <cell r="Q2593">
            <v>0</v>
          </cell>
          <cell r="R2593">
            <v>0</v>
          </cell>
          <cell r="T2593">
            <v>0</v>
          </cell>
        </row>
        <row r="2594">
          <cell r="C2594" t="str">
            <v>Herramienta Menor (Como % de Mano de Obra)</v>
          </cell>
          <cell r="D2594">
            <v>0</v>
          </cell>
          <cell r="E2594">
            <v>0</v>
          </cell>
          <cell r="F2594">
            <v>0</v>
          </cell>
          <cell r="G2594">
            <v>0</v>
          </cell>
          <cell r="H2594">
            <v>0</v>
          </cell>
          <cell r="I2594">
            <v>0</v>
          </cell>
          <cell r="J2594" t="str">
            <v>Dia</v>
          </cell>
          <cell r="K2594">
            <v>0</v>
          </cell>
          <cell r="L2594">
            <v>15172</v>
          </cell>
          <cell r="M2594">
            <v>0.05</v>
          </cell>
          <cell r="N2594">
            <v>0</v>
          </cell>
          <cell r="O2594">
            <v>759</v>
          </cell>
          <cell r="P2594">
            <v>0</v>
          </cell>
          <cell r="Q2594">
            <v>0</v>
          </cell>
          <cell r="R2594">
            <v>3795</v>
          </cell>
          <cell r="T2594" t="str">
            <v>Herramienta Menor (Como % de Mano de Obra)</v>
          </cell>
        </row>
        <row r="2595">
          <cell r="C2595">
            <v>0</v>
          </cell>
          <cell r="D2595">
            <v>0</v>
          </cell>
          <cell r="E2595">
            <v>0</v>
          </cell>
          <cell r="F2595">
            <v>0</v>
          </cell>
          <cell r="G2595">
            <v>0</v>
          </cell>
          <cell r="H2595">
            <v>0</v>
          </cell>
          <cell r="I2595">
            <v>0</v>
          </cell>
          <cell r="J2595">
            <v>0</v>
          </cell>
          <cell r="K2595">
            <v>0</v>
          </cell>
          <cell r="L2595">
            <v>9.9000000000000008E-3</v>
          </cell>
          <cell r="M2595" t="str">
            <v>SUBTOTAL $</v>
          </cell>
          <cell r="N2595">
            <v>0</v>
          </cell>
          <cell r="O2595">
            <v>759</v>
          </cell>
          <cell r="P2595">
            <v>0</v>
          </cell>
          <cell r="Q2595">
            <v>0</v>
          </cell>
          <cell r="T2595">
            <v>0</v>
          </cell>
        </row>
        <row r="2596">
          <cell r="C2596" t="str">
            <v>II. MATERIALES</v>
          </cell>
          <cell r="D2596">
            <v>0</v>
          </cell>
          <cell r="E2596">
            <v>0</v>
          </cell>
          <cell r="F2596">
            <v>0</v>
          </cell>
          <cell r="G2596">
            <v>0</v>
          </cell>
          <cell r="H2596">
            <v>0</v>
          </cell>
          <cell r="I2596">
            <v>0</v>
          </cell>
          <cell r="J2596">
            <v>0</v>
          </cell>
          <cell r="K2596">
            <v>0</v>
          </cell>
          <cell r="L2596">
            <v>0</v>
          </cell>
          <cell r="M2596">
            <v>0</v>
          </cell>
          <cell r="N2596">
            <v>0</v>
          </cell>
          <cell r="O2596">
            <v>0</v>
          </cell>
          <cell r="P2596">
            <v>0</v>
          </cell>
          <cell r="Q2596">
            <v>0</v>
          </cell>
          <cell r="T2596">
            <v>0</v>
          </cell>
        </row>
        <row r="2597">
          <cell r="C2597">
            <v>0</v>
          </cell>
          <cell r="D2597">
            <v>0</v>
          </cell>
          <cell r="E2597">
            <v>0</v>
          </cell>
          <cell r="F2597">
            <v>0</v>
          </cell>
          <cell r="G2597">
            <v>0</v>
          </cell>
          <cell r="H2597">
            <v>0</v>
          </cell>
          <cell r="I2597">
            <v>0</v>
          </cell>
          <cell r="J2597">
            <v>0</v>
          </cell>
          <cell r="K2597">
            <v>0</v>
          </cell>
          <cell r="L2597">
            <v>0</v>
          </cell>
          <cell r="M2597">
            <v>0</v>
          </cell>
          <cell r="N2597">
            <v>0</v>
          </cell>
          <cell r="O2597">
            <v>0</v>
          </cell>
          <cell r="P2597">
            <v>0</v>
          </cell>
          <cell r="Q2597">
            <v>0</v>
          </cell>
          <cell r="T2597">
            <v>0</v>
          </cell>
        </row>
        <row r="2598">
          <cell r="C2598" t="str">
            <v>DESCRIPCIÓN</v>
          </cell>
          <cell r="D2598">
            <v>0</v>
          </cell>
          <cell r="E2598">
            <v>0</v>
          </cell>
          <cell r="F2598">
            <v>0</v>
          </cell>
          <cell r="G2598">
            <v>0</v>
          </cell>
          <cell r="H2598">
            <v>0</v>
          </cell>
          <cell r="I2598">
            <v>0</v>
          </cell>
          <cell r="J2598">
            <v>0</v>
          </cell>
          <cell r="K2598" t="str">
            <v>UNIDAD</v>
          </cell>
          <cell r="L2598" t="str">
            <v>CANTIDAD</v>
          </cell>
          <cell r="M2598" t="str">
            <v>PRECIO UNIT.</v>
          </cell>
          <cell r="N2598">
            <v>0</v>
          </cell>
          <cell r="O2598" t="str">
            <v>Vr. UNITARIO</v>
          </cell>
          <cell r="P2598">
            <v>0</v>
          </cell>
          <cell r="Q2598">
            <v>0</v>
          </cell>
          <cell r="T2598">
            <v>0</v>
          </cell>
        </row>
        <row r="2599">
          <cell r="C2599" t="str">
            <v>Tubería PVC-S Ø= 2" x 6 m</v>
          </cell>
          <cell r="D2599">
            <v>0</v>
          </cell>
          <cell r="E2599">
            <v>0</v>
          </cell>
          <cell r="F2599">
            <v>0</v>
          </cell>
          <cell r="G2599">
            <v>0</v>
          </cell>
          <cell r="H2599">
            <v>0</v>
          </cell>
          <cell r="I2599">
            <v>0</v>
          </cell>
          <cell r="J2599">
            <v>0</v>
          </cell>
          <cell r="K2599" t="str">
            <v>u</v>
          </cell>
          <cell r="L2599">
            <v>0.35</v>
          </cell>
          <cell r="M2599">
            <v>70800</v>
          </cell>
          <cell r="N2599">
            <v>0</v>
          </cell>
          <cell r="O2599">
            <v>24780</v>
          </cell>
          <cell r="P2599">
            <v>0</v>
          </cell>
          <cell r="Q2599">
            <v>0</v>
          </cell>
          <cell r="R2599">
            <v>1.75</v>
          </cell>
          <cell r="T2599" t="str">
            <v>Tubería PVC-S Ø= 2" x 6 m</v>
          </cell>
        </row>
        <row r="2600">
          <cell r="C2600" t="str">
            <v>Unión PVC-S Ø= 2"</v>
          </cell>
          <cell r="D2600">
            <v>0</v>
          </cell>
          <cell r="E2600">
            <v>0</v>
          </cell>
          <cell r="F2600">
            <v>0</v>
          </cell>
          <cell r="G2600">
            <v>0</v>
          </cell>
          <cell r="H2600">
            <v>0</v>
          </cell>
          <cell r="I2600">
            <v>0</v>
          </cell>
          <cell r="J2600">
            <v>0</v>
          </cell>
          <cell r="K2600" t="str">
            <v>u</v>
          </cell>
          <cell r="L2600">
            <v>0.52500000000000002</v>
          </cell>
          <cell r="M2600">
            <v>2438</v>
          </cell>
          <cell r="N2600">
            <v>0</v>
          </cell>
          <cell r="O2600">
            <v>1280</v>
          </cell>
          <cell r="P2600">
            <v>0</v>
          </cell>
          <cell r="Q2600">
            <v>0</v>
          </cell>
          <cell r="R2600">
            <v>2.63</v>
          </cell>
          <cell r="T2600" t="str">
            <v>Unión PVC-S Ø= 2"</v>
          </cell>
        </row>
        <row r="2601">
          <cell r="C2601" t="str">
            <v>Codo 45º PVC-S CxC, Ø= 2".</v>
          </cell>
          <cell r="D2601">
            <v>0</v>
          </cell>
          <cell r="E2601">
            <v>0</v>
          </cell>
          <cell r="F2601">
            <v>0</v>
          </cell>
          <cell r="G2601">
            <v>0</v>
          </cell>
          <cell r="H2601">
            <v>0</v>
          </cell>
          <cell r="I2601">
            <v>0</v>
          </cell>
          <cell r="J2601">
            <v>0</v>
          </cell>
          <cell r="K2601" t="str">
            <v>U</v>
          </cell>
          <cell r="L2601">
            <v>1.05</v>
          </cell>
          <cell r="M2601">
            <v>3922</v>
          </cell>
          <cell r="N2601">
            <v>0</v>
          </cell>
          <cell r="O2601">
            <v>4118</v>
          </cell>
          <cell r="P2601">
            <v>0</v>
          </cell>
          <cell r="Q2601">
            <v>0</v>
          </cell>
          <cell r="R2601">
            <v>5.25</v>
          </cell>
          <cell r="T2601" t="str">
            <v>Codo 45º PVC-S CxC, Ø= 2".</v>
          </cell>
        </row>
        <row r="2602">
          <cell r="C2602" t="str">
            <v>Codo 90º PVC-S CxC, Ø= 2".</v>
          </cell>
          <cell r="D2602">
            <v>0</v>
          </cell>
          <cell r="E2602">
            <v>0</v>
          </cell>
          <cell r="F2602">
            <v>0</v>
          </cell>
          <cell r="G2602">
            <v>0</v>
          </cell>
          <cell r="H2602">
            <v>0</v>
          </cell>
          <cell r="I2602">
            <v>0</v>
          </cell>
          <cell r="J2602">
            <v>0</v>
          </cell>
          <cell r="K2602" t="str">
            <v>U</v>
          </cell>
          <cell r="L2602">
            <v>1.05</v>
          </cell>
          <cell r="M2602">
            <v>3500</v>
          </cell>
          <cell r="N2602">
            <v>0</v>
          </cell>
          <cell r="O2602">
            <v>3675</v>
          </cell>
          <cell r="P2602">
            <v>0</v>
          </cell>
          <cell r="Q2602">
            <v>0</v>
          </cell>
          <cell r="R2602">
            <v>5.25</v>
          </cell>
          <cell r="T2602" t="str">
            <v>Codo 90º PVC-S CxC, Ø= 2".</v>
          </cell>
        </row>
        <row r="2603">
          <cell r="C2603" t="str">
            <v>Yee Reducción 4x2 Sanitaria</v>
          </cell>
          <cell r="D2603">
            <v>0</v>
          </cell>
          <cell r="E2603">
            <v>0</v>
          </cell>
          <cell r="F2603">
            <v>0</v>
          </cell>
          <cell r="G2603">
            <v>0</v>
          </cell>
          <cell r="H2603">
            <v>0</v>
          </cell>
          <cell r="I2603">
            <v>0</v>
          </cell>
          <cell r="J2603">
            <v>0</v>
          </cell>
          <cell r="K2603" t="str">
            <v>u</v>
          </cell>
          <cell r="L2603">
            <v>1.05</v>
          </cell>
          <cell r="M2603">
            <v>20871</v>
          </cell>
          <cell r="N2603">
            <v>0</v>
          </cell>
          <cell r="O2603">
            <v>21915</v>
          </cell>
          <cell r="P2603">
            <v>0</v>
          </cell>
          <cell r="Q2603">
            <v>0</v>
          </cell>
          <cell r="R2603">
            <v>5.25</v>
          </cell>
          <cell r="T2603" t="str">
            <v>Yee Reducción 4x2 Sanitaria</v>
          </cell>
        </row>
        <row r="2604">
          <cell r="C2604" t="str">
            <v xml:space="preserve">Sifon PVC-S Ø= 2" </v>
          </cell>
          <cell r="D2604">
            <v>0</v>
          </cell>
          <cell r="E2604">
            <v>0</v>
          </cell>
          <cell r="F2604">
            <v>0</v>
          </cell>
          <cell r="G2604">
            <v>0</v>
          </cell>
          <cell r="H2604">
            <v>0</v>
          </cell>
          <cell r="I2604">
            <v>0</v>
          </cell>
          <cell r="J2604">
            <v>0</v>
          </cell>
          <cell r="K2604" t="str">
            <v>u</v>
          </cell>
          <cell r="L2604">
            <v>1.05</v>
          </cell>
          <cell r="M2604">
            <v>3498</v>
          </cell>
          <cell r="N2604">
            <v>0</v>
          </cell>
          <cell r="O2604">
            <v>3673</v>
          </cell>
          <cell r="P2604">
            <v>0</v>
          </cell>
          <cell r="Q2604">
            <v>0</v>
          </cell>
          <cell r="R2604">
            <v>5.25</v>
          </cell>
          <cell r="T2604" t="str">
            <v xml:space="preserve">Sifon PVC-S Ø= 2" </v>
          </cell>
        </row>
        <row r="2605">
          <cell r="C2605" t="str">
            <v>Soldadura liquida PVC 1/4 de Gl</v>
          </cell>
          <cell r="D2605">
            <v>0</v>
          </cell>
          <cell r="E2605">
            <v>0</v>
          </cell>
          <cell r="F2605">
            <v>0</v>
          </cell>
          <cell r="G2605">
            <v>0</v>
          </cell>
          <cell r="H2605">
            <v>0</v>
          </cell>
          <cell r="I2605">
            <v>0</v>
          </cell>
          <cell r="J2605">
            <v>0</v>
          </cell>
          <cell r="K2605" t="str">
            <v>u</v>
          </cell>
          <cell r="L2605">
            <v>2.3099999999999999E-2</v>
          </cell>
          <cell r="M2605">
            <v>10695</v>
          </cell>
          <cell r="N2605">
            <v>0</v>
          </cell>
          <cell r="O2605">
            <v>247</v>
          </cell>
          <cell r="P2605">
            <v>0</v>
          </cell>
          <cell r="Q2605">
            <v>0</v>
          </cell>
          <cell r="R2605">
            <v>0.12</v>
          </cell>
          <cell r="T2605" t="str">
            <v>Soldadura liquida PVC 1/4 de Gl</v>
          </cell>
        </row>
        <row r="2606">
          <cell r="C2606" t="str">
            <v xml:space="preserve">Removedor PVC 1/4 galon </v>
          </cell>
          <cell r="D2606">
            <v>0</v>
          </cell>
          <cell r="E2606">
            <v>0</v>
          </cell>
          <cell r="F2606">
            <v>0</v>
          </cell>
          <cell r="G2606">
            <v>0</v>
          </cell>
          <cell r="H2606">
            <v>0</v>
          </cell>
          <cell r="I2606">
            <v>0</v>
          </cell>
          <cell r="J2606">
            <v>0</v>
          </cell>
          <cell r="K2606" t="str">
            <v>u</v>
          </cell>
          <cell r="L2606">
            <v>2.3099999999999999E-2</v>
          </cell>
          <cell r="M2606">
            <v>32934</v>
          </cell>
          <cell r="N2606">
            <v>0</v>
          </cell>
          <cell r="O2606">
            <v>761</v>
          </cell>
          <cell r="P2606">
            <v>0</v>
          </cell>
          <cell r="Q2606">
            <v>0</v>
          </cell>
          <cell r="R2606">
            <v>0.12</v>
          </cell>
          <cell r="T2606" t="str">
            <v xml:space="preserve">Removedor PVC 1/4 galon </v>
          </cell>
        </row>
        <row r="2607">
          <cell r="C2607">
            <v>0</v>
          </cell>
          <cell r="D2607">
            <v>0</v>
          </cell>
          <cell r="E2607">
            <v>0</v>
          </cell>
          <cell r="F2607">
            <v>0</v>
          </cell>
          <cell r="G2607">
            <v>0</v>
          </cell>
          <cell r="H2607">
            <v>0</v>
          </cell>
          <cell r="I2607">
            <v>0</v>
          </cell>
          <cell r="J2607">
            <v>0</v>
          </cell>
          <cell r="K2607">
            <v>0</v>
          </cell>
          <cell r="L2607">
            <v>0.79139999999999999</v>
          </cell>
          <cell r="M2607" t="str">
            <v>SUBTOTAL $</v>
          </cell>
          <cell r="N2607">
            <v>0</v>
          </cell>
          <cell r="O2607">
            <v>60449</v>
          </cell>
          <cell r="P2607">
            <v>0</v>
          </cell>
          <cell r="Q2607">
            <v>0</v>
          </cell>
          <cell r="T2607">
            <v>0</v>
          </cell>
        </row>
        <row r="2608">
          <cell r="C2608" t="str">
            <v>III. TRANSPORTES</v>
          </cell>
          <cell r="D2608">
            <v>0</v>
          </cell>
          <cell r="E2608">
            <v>0</v>
          </cell>
          <cell r="F2608">
            <v>0</v>
          </cell>
          <cell r="G2608">
            <v>0</v>
          </cell>
          <cell r="H2608">
            <v>0</v>
          </cell>
          <cell r="I2608">
            <v>0</v>
          </cell>
          <cell r="J2608">
            <v>0</v>
          </cell>
          <cell r="K2608">
            <v>0</v>
          </cell>
          <cell r="L2608">
            <v>0</v>
          </cell>
          <cell r="M2608">
            <v>0</v>
          </cell>
          <cell r="N2608">
            <v>0</v>
          </cell>
          <cell r="O2608">
            <v>0</v>
          </cell>
          <cell r="P2608">
            <v>0</v>
          </cell>
          <cell r="Q2608">
            <v>0</v>
          </cell>
          <cell r="T2608">
            <v>0</v>
          </cell>
        </row>
        <row r="2609">
          <cell r="C2609">
            <v>0</v>
          </cell>
          <cell r="D2609">
            <v>0</v>
          </cell>
          <cell r="E2609">
            <v>0</v>
          </cell>
          <cell r="F2609">
            <v>0</v>
          </cell>
          <cell r="G2609">
            <v>0</v>
          </cell>
          <cell r="H2609">
            <v>0</v>
          </cell>
          <cell r="I2609">
            <v>0</v>
          </cell>
          <cell r="J2609">
            <v>0</v>
          </cell>
          <cell r="K2609">
            <v>0</v>
          </cell>
          <cell r="L2609">
            <v>0</v>
          </cell>
          <cell r="M2609">
            <v>0</v>
          </cell>
          <cell r="N2609">
            <v>0</v>
          </cell>
          <cell r="O2609">
            <v>0</v>
          </cell>
          <cell r="P2609">
            <v>0</v>
          </cell>
          <cell r="Q2609">
            <v>0</v>
          </cell>
          <cell r="T2609">
            <v>0</v>
          </cell>
        </row>
        <row r="2610">
          <cell r="C2610" t="str">
            <v>MATERIAL</v>
          </cell>
          <cell r="D2610">
            <v>0</v>
          </cell>
          <cell r="E2610">
            <v>0</v>
          </cell>
          <cell r="F2610">
            <v>0</v>
          </cell>
          <cell r="G2610">
            <v>0</v>
          </cell>
          <cell r="H2610">
            <v>0</v>
          </cell>
          <cell r="I2610">
            <v>0</v>
          </cell>
          <cell r="J2610" t="str">
            <v>VOL. o PESO</v>
          </cell>
          <cell r="K2610" t="str">
            <v>DISTANCIA</v>
          </cell>
          <cell r="L2610" t="str">
            <v>M3 o Ton/Km</v>
          </cell>
          <cell r="M2610" t="str">
            <v>TARIFA</v>
          </cell>
          <cell r="N2610">
            <v>0</v>
          </cell>
          <cell r="O2610" t="str">
            <v>Vr. UNITARIO</v>
          </cell>
          <cell r="P2610">
            <v>0</v>
          </cell>
          <cell r="Q2610">
            <v>0</v>
          </cell>
          <cell r="T2610">
            <v>0</v>
          </cell>
        </row>
        <row r="2611">
          <cell r="C2611">
            <v>0</v>
          </cell>
          <cell r="D2611">
            <v>0</v>
          </cell>
          <cell r="E2611">
            <v>0</v>
          </cell>
          <cell r="F2611">
            <v>0</v>
          </cell>
          <cell r="G2611">
            <v>0</v>
          </cell>
          <cell r="H2611">
            <v>0</v>
          </cell>
          <cell r="I2611">
            <v>0</v>
          </cell>
          <cell r="J2611" t="str">
            <v/>
          </cell>
          <cell r="K2611">
            <v>0</v>
          </cell>
          <cell r="L2611">
            <v>0</v>
          </cell>
          <cell r="M2611">
            <v>0</v>
          </cell>
          <cell r="N2611">
            <v>0</v>
          </cell>
          <cell r="O2611">
            <v>0</v>
          </cell>
          <cell r="P2611">
            <v>0</v>
          </cell>
          <cell r="Q2611">
            <v>0</v>
          </cell>
          <cell r="R2611">
            <v>0</v>
          </cell>
          <cell r="T2611">
            <v>0</v>
          </cell>
        </row>
        <row r="2612">
          <cell r="C2612">
            <v>0</v>
          </cell>
          <cell r="D2612">
            <v>0</v>
          </cell>
          <cell r="E2612">
            <v>0</v>
          </cell>
          <cell r="F2612">
            <v>0</v>
          </cell>
          <cell r="G2612">
            <v>0</v>
          </cell>
          <cell r="H2612">
            <v>0</v>
          </cell>
          <cell r="I2612">
            <v>0</v>
          </cell>
          <cell r="J2612" t="str">
            <v/>
          </cell>
          <cell r="K2612">
            <v>0</v>
          </cell>
          <cell r="L2612">
            <v>0</v>
          </cell>
          <cell r="M2612">
            <v>0</v>
          </cell>
          <cell r="N2612">
            <v>0</v>
          </cell>
          <cell r="O2612">
            <v>0</v>
          </cell>
          <cell r="P2612">
            <v>0</v>
          </cell>
          <cell r="Q2612">
            <v>0</v>
          </cell>
          <cell r="R2612">
            <v>0</v>
          </cell>
          <cell r="T2612">
            <v>0</v>
          </cell>
        </row>
        <row r="2613">
          <cell r="C2613">
            <v>0</v>
          </cell>
          <cell r="D2613">
            <v>0</v>
          </cell>
          <cell r="E2613">
            <v>0</v>
          </cell>
          <cell r="F2613">
            <v>0</v>
          </cell>
          <cell r="G2613">
            <v>0</v>
          </cell>
          <cell r="H2613">
            <v>0</v>
          </cell>
          <cell r="I2613">
            <v>0</v>
          </cell>
          <cell r="J2613" t="str">
            <v/>
          </cell>
          <cell r="K2613">
            <v>0</v>
          </cell>
          <cell r="L2613">
            <v>0</v>
          </cell>
          <cell r="M2613">
            <v>0</v>
          </cell>
          <cell r="N2613">
            <v>0</v>
          </cell>
          <cell r="O2613">
            <v>0</v>
          </cell>
          <cell r="P2613">
            <v>0</v>
          </cell>
          <cell r="Q2613">
            <v>0</v>
          </cell>
          <cell r="R2613">
            <v>0</v>
          </cell>
          <cell r="T2613">
            <v>0</v>
          </cell>
        </row>
        <row r="2614">
          <cell r="C2614">
            <v>0</v>
          </cell>
          <cell r="D2614">
            <v>0</v>
          </cell>
          <cell r="E2614">
            <v>0</v>
          </cell>
          <cell r="F2614">
            <v>0</v>
          </cell>
          <cell r="G2614">
            <v>0</v>
          </cell>
          <cell r="H2614">
            <v>0</v>
          </cell>
          <cell r="I2614">
            <v>0</v>
          </cell>
          <cell r="J2614">
            <v>0</v>
          </cell>
          <cell r="K2614">
            <v>0</v>
          </cell>
          <cell r="L2614">
            <v>0</v>
          </cell>
          <cell r="M2614" t="str">
            <v>SUBTOTAL $</v>
          </cell>
          <cell r="N2614">
            <v>0</v>
          </cell>
          <cell r="O2614">
            <v>0</v>
          </cell>
          <cell r="P2614">
            <v>0</v>
          </cell>
          <cell r="Q2614">
            <v>0</v>
          </cell>
          <cell r="T2614">
            <v>0</v>
          </cell>
        </row>
        <row r="2615">
          <cell r="C2615" t="str">
            <v>IV. MANO DE OBRA</v>
          </cell>
          <cell r="D2615">
            <v>0</v>
          </cell>
          <cell r="E2615">
            <v>0</v>
          </cell>
          <cell r="F2615">
            <v>0</v>
          </cell>
          <cell r="G2615">
            <v>0</v>
          </cell>
          <cell r="H2615">
            <v>0</v>
          </cell>
          <cell r="I2615">
            <v>0</v>
          </cell>
          <cell r="J2615">
            <v>0</v>
          </cell>
          <cell r="K2615">
            <v>0</v>
          </cell>
          <cell r="L2615">
            <v>0</v>
          </cell>
          <cell r="M2615">
            <v>0</v>
          </cell>
          <cell r="N2615">
            <v>0</v>
          </cell>
          <cell r="O2615">
            <v>0</v>
          </cell>
          <cell r="P2615">
            <v>0</v>
          </cell>
          <cell r="Q2615">
            <v>0</v>
          </cell>
          <cell r="T2615">
            <v>0</v>
          </cell>
        </row>
        <row r="2616">
          <cell r="C2616">
            <v>0</v>
          </cell>
          <cell r="D2616">
            <v>0</v>
          </cell>
          <cell r="E2616">
            <v>0</v>
          </cell>
          <cell r="F2616">
            <v>0</v>
          </cell>
          <cell r="G2616">
            <v>0</v>
          </cell>
          <cell r="H2616">
            <v>0</v>
          </cell>
          <cell r="I2616">
            <v>0</v>
          </cell>
          <cell r="J2616">
            <v>0</v>
          </cell>
          <cell r="K2616">
            <v>0</v>
          </cell>
          <cell r="L2616">
            <v>0</v>
          </cell>
          <cell r="M2616">
            <v>0</v>
          </cell>
          <cell r="N2616">
            <v>0</v>
          </cell>
          <cell r="O2616">
            <v>0</v>
          </cell>
          <cell r="P2616">
            <v>0</v>
          </cell>
          <cell r="Q2616">
            <v>0</v>
          </cell>
          <cell r="T2616">
            <v>0</v>
          </cell>
        </row>
        <row r="2617">
          <cell r="C2617" t="str">
            <v>TRABAJADOR</v>
          </cell>
          <cell r="D2617">
            <v>0</v>
          </cell>
          <cell r="E2617">
            <v>0</v>
          </cell>
          <cell r="F2617">
            <v>0</v>
          </cell>
          <cell r="G2617">
            <v>0</v>
          </cell>
          <cell r="H2617">
            <v>0</v>
          </cell>
          <cell r="I2617" t="str">
            <v>CANTIDAD</v>
          </cell>
          <cell r="J2617" t="str">
            <v>JORNAL</v>
          </cell>
          <cell r="K2617" t="str">
            <v>PRESTACIONES</v>
          </cell>
          <cell r="L2617" t="str">
            <v>JORNAL TOTAL</v>
          </cell>
          <cell r="M2617" t="str">
            <v>RENDIMIENTO</v>
          </cell>
          <cell r="N2617">
            <v>0</v>
          </cell>
          <cell r="O2617" t="str">
            <v>Vr. UNITARIO</v>
          </cell>
          <cell r="P2617">
            <v>0</v>
          </cell>
          <cell r="Q2617">
            <v>0</v>
          </cell>
          <cell r="R2617">
            <v>0</v>
          </cell>
          <cell r="T2617">
            <v>0</v>
          </cell>
        </row>
        <row r="2618">
          <cell r="C2618" t="str">
            <v>Oficial</v>
          </cell>
          <cell r="D2618">
            <v>0</v>
          </cell>
          <cell r="E2618">
            <v>0</v>
          </cell>
          <cell r="F2618">
            <v>0</v>
          </cell>
          <cell r="G2618">
            <v>0</v>
          </cell>
          <cell r="H2618">
            <v>0</v>
          </cell>
          <cell r="I2618">
            <v>1</v>
          </cell>
          <cell r="J2618">
            <v>88160</v>
          </cell>
          <cell r="K2618">
            <v>1.6933</v>
          </cell>
          <cell r="L2618">
            <v>149281</v>
          </cell>
          <cell r="M2618">
            <v>15</v>
          </cell>
          <cell r="N2618">
            <v>0</v>
          </cell>
          <cell r="O2618">
            <v>9952</v>
          </cell>
          <cell r="P2618">
            <v>0</v>
          </cell>
          <cell r="Q2618">
            <v>0</v>
          </cell>
          <cell r="R2618">
            <v>0.33</v>
          </cell>
          <cell r="T2618" t="str">
            <v>Oficial</v>
          </cell>
        </row>
        <row r="2619">
          <cell r="C2619" t="str">
            <v>Ayudante Raso</v>
          </cell>
          <cell r="D2619">
            <v>0</v>
          </cell>
          <cell r="E2619">
            <v>0</v>
          </cell>
          <cell r="F2619">
            <v>0</v>
          </cell>
          <cell r="G2619">
            <v>0</v>
          </cell>
          <cell r="H2619">
            <v>0</v>
          </cell>
          <cell r="I2619">
            <v>1</v>
          </cell>
          <cell r="J2619">
            <v>44900</v>
          </cell>
          <cell r="K2619">
            <v>1.744</v>
          </cell>
          <cell r="L2619">
            <v>78306</v>
          </cell>
          <cell r="M2619">
            <v>15</v>
          </cell>
          <cell r="N2619">
            <v>0</v>
          </cell>
          <cell r="O2619">
            <v>5220</v>
          </cell>
          <cell r="P2619">
            <v>0</v>
          </cell>
          <cell r="Q2619">
            <v>0</v>
          </cell>
          <cell r="R2619">
            <v>0.33</v>
          </cell>
          <cell r="T2619" t="str">
            <v>Ayudante Raso</v>
          </cell>
        </row>
        <row r="2620">
          <cell r="C2620">
            <v>0</v>
          </cell>
          <cell r="D2620">
            <v>0</v>
          </cell>
          <cell r="E2620">
            <v>0</v>
          </cell>
          <cell r="F2620">
            <v>0</v>
          </cell>
          <cell r="G2620">
            <v>0</v>
          </cell>
          <cell r="H2620">
            <v>0</v>
          </cell>
          <cell r="I2620">
            <v>0</v>
          </cell>
          <cell r="J2620">
            <v>0</v>
          </cell>
          <cell r="K2620">
            <v>0</v>
          </cell>
          <cell r="L2620">
            <v>0</v>
          </cell>
          <cell r="M2620">
            <v>0</v>
          </cell>
          <cell r="N2620">
            <v>0</v>
          </cell>
          <cell r="O2620">
            <v>0</v>
          </cell>
          <cell r="P2620">
            <v>0</v>
          </cell>
          <cell r="Q2620">
            <v>0</v>
          </cell>
          <cell r="R2620">
            <v>0</v>
          </cell>
          <cell r="T2620">
            <v>0</v>
          </cell>
        </row>
        <row r="2621">
          <cell r="C2621">
            <v>0</v>
          </cell>
          <cell r="D2621">
            <v>0</v>
          </cell>
          <cell r="E2621">
            <v>0</v>
          </cell>
          <cell r="F2621">
            <v>0</v>
          </cell>
          <cell r="G2621">
            <v>0</v>
          </cell>
          <cell r="H2621">
            <v>0</v>
          </cell>
          <cell r="I2621">
            <v>0</v>
          </cell>
          <cell r="J2621">
            <v>0</v>
          </cell>
          <cell r="K2621">
            <v>0</v>
          </cell>
          <cell r="L2621">
            <v>0.1986</v>
          </cell>
          <cell r="M2621" t="str">
            <v>SUBTOTAL $</v>
          </cell>
          <cell r="N2621">
            <v>0</v>
          </cell>
          <cell r="O2621">
            <v>15172</v>
          </cell>
          <cell r="P2621">
            <v>0</v>
          </cell>
          <cell r="Q2621">
            <v>0</v>
          </cell>
          <cell r="T2621">
            <v>0</v>
          </cell>
        </row>
        <row r="2622">
          <cell r="C2622">
            <v>0</v>
          </cell>
          <cell r="D2622">
            <v>0</v>
          </cell>
          <cell r="E2622">
            <v>0</v>
          </cell>
          <cell r="F2622">
            <v>0</v>
          </cell>
          <cell r="G2622">
            <v>0</v>
          </cell>
          <cell r="H2622">
            <v>0</v>
          </cell>
          <cell r="I2622">
            <v>0</v>
          </cell>
          <cell r="J2622">
            <v>0</v>
          </cell>
          <cell r="K2622">
            <v>0</v>
          </cell>
          <cell r="L2622">
            <v>0</v>
          </cell>
          <cell r="M2622">
            <v>0</v>
          </cell>
          <cell r="N2622">
            <v>0</v>
          </cell>
          <cell r="O2622">
            <v>0</v>
          </cell>
          <cell r="P2622">
            <v>0</v>
          </cell>
          <cell r="Q2622">
            <v>0</v>
          </cell>
        </row>
        <row r="2623">
          <cell r="C2623" t="str">
            <v>TOTAL COSTO DIRECTO $</v>
          </cell>
          <cell r="D2623">
            <v>0</v>
          </cell>
          <cell r="E2623">
            <v>0</v>
          </cell>
          <cell r="F2623">
            <v>0</v>
          </cell>
          <cell r="G2623">
            <v>0</v>
          </cell>
          <cell r="H2623">
            <v>0</v>
          </cell>
          <cell r="I2623">
            <v>0</v>
          </cell>
          <cell r="J2623">
            <v>0</v>
          </cell>
          <cell r="K2623">
            <v>0</v>
          </cell>
          <cell r="L2623">
            <v>0</v>
          </cell>
          <cell r="M2623">
            <v>0</v>
          </cell>
          <cell r="N2623">
            <v>0</v>
          </cell>
          <cell r="O2623">
            <v>76380</v>
          </cell>
          <cell r="P2623">
            <v>0</v>
          </cell>
          <cell r="Q2623">
            <v>0</v>
          </cell>
        </row>
        <row r="2624">
          <cell r="C2624" t="str">
            <v>V. COSTOS INDIRECTOS</v>
          </cell>
          <cell r="D2624">
            <v>0</v>
          </cell>
          <cell r="E2624">
            <v>0</v>
          </cell>
          <cell r="F2624">
            <v>0</v>
          </cell>
          <cell r="G2624">
            <v>0</v>
          </cell>
          <cell r="H2624">
            <v>0</v>
          </cell>
          <cell r="I2624">
            <v>0</v>
          </cell>
          <cell r="J2624">
            <v>0</v>
          </cell>
          <cell r="K2624">
            <v>0</v>
          </cell>
          <cell r="L2624">
            <v>0</v>
          </cell>
          <cell r="M2624">
            <v>0</v>
          </cell>
          <cell r="N2624">
            <v>0</v>
          </cell>
          <cell r="O2624">
            <v>0</v>
          </cell>
          <cell r="P2624">
            <v>0</v>
          </cell>
          <cell r="Q2624">
            <v>0</v>
          </cell>
        </row>
        <row r="2625">
          <cell r="C2625">
            <v>0</v>
          </cell>
          <cell r="D2625">
            <v>0</v>
          </cell>
          <cell r="E2625">
            <v>0</v>
          </cell>
          <cell r="F2625">
            <v>0</v>
          </cell>
          <cell r="G2625">
            <v>0</v>
          </cell>
          <cell r="H2625">
            <v>0</v>
          </cell>
          <cell r="I2625">
            <v>0</v>
          </cell>
          <cell r="J2625">
            <v>0</v>
          </cell>
          <cell r="K2625">
            <v>0</v>
          </cell>
          <cell r="L2625">
            <v>0</v>
          </cell>
          <cell r="M2625">
            <v>0</v>
          </cell>
          <cell r="N2625">
            <v>0</v>
          </cell>
          <cell r="O2625">
            <v>0</v>
          </cell>
          <cell r="P2625">
            <v>0</v>
          </cell>
          <cell r="Q2625">
            <v>0</v>
          </cell>
        </row>
        <row r="2626">
          <cell r="C2626" t="str">
            <v>Descripción</v>
          </cell>
          <cell r="D2626">
            <v>0</v>
          </cell>
          <cell r="E2626">
            <v>0</v>
          </cell>
          <cell r="F2626">
            <v>0</v>
          </cell>
          <cell r="G2626">
            <v>0</v>
          </cell>
          <cell r="H2626">
            <v>0</v>
          </cell>
          <cell r="I2626">
            <v>0</v>
          </cell>
          <cell r="J2626">
            <v>0</v>
          </cell>
          <cell r="K2626">
            <v>0</v>
          </cell>
          <cell r="L2626" t="str">
            <v>Porcentaje</v>
          </cell>
          <cell r="M2626" t="str">
            <v>Valor Total</v>
          </cell>
          <cell r="N2626">
            <v>0</v>
          </cell>
          <cell r="O2626">
            <v>0</v>
          </cell>
          <cell r="P2626">
            <v>0</v>
          </cell>
          <cell r="Q2626">
            <v>0</v>
          </cell>
        </row>
        <row r="2627">
          <cell r="C2627" t="str">
            <v>ADMINISTRACION</v>
          </cell>
          <cell r="D2627">
            <v>0</v>
          </cell>
          <cell r="E2627">
            <v>0</v>
          </cell>
          <cell r="F2627">
            <v>0</v>
          </cell>
          <cell r="G2627">
            <v>0</v>
          </cell>
          <cell r="H2627">
            <v>0</v>
          </cell>
          <cell r="I2627">
            <v>0</v>
          </cell>
          <cell r="J2627">
            <v>0</v>
          </cell>
          <cell r="K2627">
            <v>0</v>
          </cell>
          <cell r="L2627">
            <v>0.23930000000000001</v>
          </cell>
          <cell r="M2627">
            <v>18278</v>
          </cell>
          <cell r="N2627">
            <v>0</v>
          </cell>
          <cell r="O2627">
            <v>0</v>
          </cell>
          <cell r="P2627">
            <v>0</v>
          </cell>
          <cell r="Q2627">
            <v>0</v>
          </cell>
        </row>
        <row r="2628">
          <cell r="C2628" t="str">
            <v xml:space="preserve">IMPREVISTOS </v>
          </cell>
          <cell r="D2628">
            <v>0</v>
          </cell>
          <cell r="E2628">
            <v>0</v>
          </cell>
          <cell r="F2628">
            <v>0</v>
          </cell>
          <cell r="G2628">
            <v>0</v>
          </cell>
          <cell r="H2628">
            <v>0</v>
          </cell>
          <cell r="I2628">
            <v>0</v>
          </cell>
          <cell r="J2628">
            <v>0</v>
          </cell>
          <cell r="K2628">
            <v>0</v>
          </cell>
          <cell r="L2628">
            <v>0</v>
          </cell>
          <cell r="M2628">
            <v>0</v>
          </cell>
          <cell r="N2628">
            <v>0</v>
          </cell>
          <cell r="O2628">
            <v>0</v>
          </cell>
          <cell r="P2628">
            <v>0</v>
          </cell>
          <cell r="Q2628">
            <v>0</v>
          </cell>
        </row>
        <row r="2629">
          <cell r="C2629" t="str">
            <v>UTILIDAD</v>
          </cell>
          <cell r="D2629">
            <v>0</v>
          </cell>
          <cell r="E2629">
            <v>0</v>
          </cell>
          <cell r="F2629">
            <v>0</v>
          </cell>
          <cell r="G2629">
            <v>0</v>
          </cell>
          <cell r="H2629">
            <v>0</v>
          </cell>
          <cell r="I2629">
            <v>0</v>
          </cell>
          <cell r="J2629">
            <v>0</v>
          </cell>
          <cell r="K2629">
            <v>0</v>
          </cell>
          <cell r="L2629">
            <v>0.05</v>
          </cell>
          <cell r="M2629">
            <v>3819</v>
          </cell>
          <cell r="N2629">
            <v>0</v>
          </cell>
          <cell r="O2629">
            <v>0</v>
          </cell>
          <cell r="P2629">
            <v>0</v>
          </cell>
          <cell r="Q2629">
            <v>0</v>
          </cell>
        </row>
        <row r="2630">
          <cell r="C2630" t="str">
            <v>SUBTOTAL $</v>
          </cell>
          <cell r="D2630">
            <v>0</v>
          </cell>
          <cell r="E2630">
            <v>0</v>
          </cell>
          <cell r="F2630">
            <v>0</v>
          </cell>
          <cell r="G2630">
            <v>0</v>
          </cell>
          <cell r="H2630">
            <v>0</v>
          </cell>
          <cell r="I2630">
            <v>0</v>
          </cell>
          <cell r="J2630">
            <v>0</v>
          </cell>
          <cell r="K2630">
            <v>0</v>
          </cell>
          <cell r="L2630">
            <v>0</v>
          </cell>
          <cell r="M2630">
            <v>0</v>
          </cell>
          <cell r="N2630">
            <v>0</v>
          </cell>
          <cell r="O2630">
            <v>22097</v>
          </cell>
          <cell r="P2630">
            <v>0</v>
          </cell>
          <cell r="Q2630">
            <v>0</v>
          </cell>
        </row>
        <row r="2631">
          <cell r="C2631">
            <v>0</v>
          </cell>
          <cell r="D2631">
            <v>0</v>
          </cell>
          <cell r="E2631">
            <v>0</v>
          </cell>
          <cell r="F2631">
            <v>0</v>
          </cell>
          <cell r="G2631">
            <v>0</v>
          </cell>
          <cell r="H2631">
            <v>0</v>
          </cell>
          <cell r="I2631">
            <v>0</v>
          </cell>
          <cell r="J2631">
            <v>0</v>
          </cell>
          <cell r="K2631">
            <v>0</v>
          </cell>
          <cell r="L2631">
            <v>0</v>
          </cell>
          <cell r="M2631">
            <v>0</v>
          </cell>
          <cell r="N2631">
            <v>0</v>
          </cell>
          <cell r="O2631">
            <v>0</v>
          </cell>
          <cell r="P2631">
            <v>0</v>
          </cell>
          <cell r="Q2631">
            <v>0</v>
          </cell>
        </row>
        <row r="2632">
          <cell r="C2632" t="str">
            <v>Precio Unitario Total Aproximado al peso $</v>
          </cell>
          <cell r="D2632">
            <v>0</v>
          </cell>
          <cell r="E2632">
            <v>0</v>
          </cell>
          <cell r="F2632">
            <v>0</v>
          </cell>
          <cell r="G2632">
            <v>0</v>
          </cell>
          <cell r="H2632">
            <v>0</v>
          </cell>
          <cell r="I2632">
            <v>0</v>
          </cell>
          <cell r="J2632">
            <v>0</v>
          </cell>
          <cell r="K2632">
            <v>0</v>
          </cell>
          <cell r="L2632">
            <v>0</v>
          </cell>
          <cell r="M2632">
            <v>0</v>
          </cell>
          <cell r="N2632">
            <v>0</v>
          </cell>
          <cell r="O2632">
            <v>98477</v>
          </cell>
          <cell r="P2632">
            <v>0</v>
          </cell>
          <cell r="Q2632">
            <v>0</v>
          </cell>
        </row>
        <row r="2633">
          <cell r="C2633">
            <v>0</v>
          </cell>
          <cell r="D2633">
            <v>0</v>
          </cell>
          <cell r="E2633">
            <v>0</v>
          </cell>
          <cell r="F2633">
            <v>0</v>
          </cell>
          <cell r="G2633">
            <v>0</v>
          </cell>
          <cell r="H2633">
            <v>0</v>
          </cell>
          <cell r="I2633">
            <v>0</v>
          </cell>
          <cell r="J2633">
            <v>0</v>
          </cell>
          <cell r="K2633">
            <v>0</v>
          </cell>
          <cell r="L2633">
            <v>0</v>
          </cell>
          <cell r="M2633">
            <v>0</v>
          </cell>
          <cell r="N2633">
            <v>0</v>
          </cell>
          <cell r="O2633">
            <v>0</v>
          </cell>
          <cell r="P2633">
            <v>0</v>
          </cell>
          <cell r="Q2633">
            <v>0</v>
          </cell>
        </row>
        <row r="2634">
          <cell r="C2634">
            <v>0</v>
          </cell>
          <cell r="D2634">
            <v>0</v>
          </cell>
          <cell r="E2634">
            <v>0</v>
          </cell>
          <cell r="F2634">
            <v>0</v>
          </cell>
          <cell r="G2634">
            <v>0</v>
          </cell>
          <cell r="H2634">
            <v>0</v>
          </cell>
          <cell r="I2634">
            <v>0</v>
          </cell>
          <cell r="J2634">
            <v>0</v>
          </cell>
          <cell r="K2634">
            <v>0</v>
          </cell>
          <cell r="L2634">
            <v>0</v>
          </cell>
          <cell r="M2634">
            <v>0</v>
          </cell>
          <cell r="N2634">
            <v>0</v>
          </cell>
          <cell r="O2634">
            <v>0</v>
          </cell>
          <cell r="P2634">
            <v>0</v>
          </cell>
          <cell r="Q2634">
            <v>0</v>
          </cell>
        </row>
        <row r="2635">
          <cell r="C2635">
            <v>0</v>
          </cell>
          <cell r="D2635">
            <v>0</v>
          </cell>
          <cell r="E2635">
            <v>0</v>
          </cell>
          <cell r="F2635">
            <v>0</v>
          </cell>
          <cell r="G2635">
            <v>0</v>
          </cell>
          <cell r="H2635" t="str">
            <v>Firma</v>
          </cell>
          <cell r="I2635">
            <v>0</v>
          </cell>
          <cell r="J2635">
            <v>0</v>
          </cell>
          <cell r="K2635">
            <v>0</v>
          </cell>
          <cell r="L2635">
            <v>0</v>
          </cell>
          <cell r="M2635">
            <v>0</v>
          </cell>
          <cell r="N2635">
            <v>0</v>
          </cell>
          <cell r="O2635">
            <v>0</v>
          </cell>
          <cell r="P2635">
            <v>0</v>
          </cell>
          <cell r="Q2635">
            <v>0</v>
          </cell>
        </row>
        <row r="2636">
          <cell r="C2636">
            <v>0</v>
          </cell>
          <cell r="D2636">
            <v>0</v>
          </cell>
          <cell r="E2636">
            <v>0</v>
          </cell>
          <cell r="F2636">
            <v>0</v>
          </cell>
          <cell r="G2636">
            <v>0</v>
          </cell>
          <cell r="H2636" t="str">
            <v>Nombre:</v>
          </cell>
          <cell r="I2636">
            <v>0</v>
          </cell>
          <cell r="J2636">
            <v>0</v>
          </cell>
          <cell r="K2636">
            <v>0</v>
          </cell>
          <cell r="L2636">
            <v>0</v>
          </cell>
          <cell r="M2636">
            <v>0</v>
          </cell>
          <cell r="N2636">
            <v>0</v>
          </cell>
          <cell r="O2636">
            <v>0</v>
          </cell>
          <cell r="P2636">
            <v>0</v>
          </cell>
          <cell r="Q2636">
            <v>0</v>
          </cell>
        </row>
        <row r="2637">
          <cell r="C2637">
            <v>0</v>
          </cell>
          <cell r="D2637">
            <v>0</v>
          </cell>
          <cell r="E2637">
            <v>0</v>
          </cell>
          <cell r="F2637">
            <v>0</v>
          </cell>
          <cell r="G2637">
            <v>0</v>
          </cell>
          <cell r="H2637" t="str">
            <v>Representante Legal del Contratista o su Apoderado</v>
          </cell>
          <cell r="I2637">
            <v>0</v>
          </cell>
          <cell r="J2637">
            <v>0</v>
          </cell>
          <cell r="K2637">
            <v>0</v>
          </cell>
          <cell r="L2637">
            <v>0</v>
          </cell>
          <cell r="M2637">
            <v>0</v>
          </cell>
          <cell r="N2637">
            <v>0</v>
          </cell>
          <cell r="O2637">
            <v>0</v>
          </cell>
          <cell r="P2637">
            <v>0</v>
          </cell>
          <cell r="Q2637">
            <v>0</v>
          </cell>
        </row>
        <row r="2638">
          <cell r="C2638">
            <v>0</v>
          </cell>
          <cell r="D2638">
            <v>0</v>
          </cell>
          <cell r="E2638">
            <v>0</v>
          </cell>
          <cell r="F2638">
            <v>0</v>
          </cell>
          <cell r="G2638">
            <v>0</v>
          </cell>
          <cell r="H2638" t="str">
            <v>Matricula No. :</v>
          </cell>
          <cell r="I2638">
            <v>0</v>
          </cell>
          <cell r="J2638">
            <v>0</v>
          </cell>
          <cell r="K2638">
            <v>0</v>
          </cell>
          <cell r="L2638">
            <v>0</v>
          </cell>
          <cell r="M2638">
            <v>0</v>
          </cell>
          <cell r="N2638">
            <v>0</v>
          </cell>
          <cell r="O2638">
            <v>0</v>
          </cell>
          <cell r="P2638">
            <v>0</v>
          </cell>
          <cell r="Q2638">
            <v>0</v>
          </cell>
        </row>
        <row r="2639">
          <cell r="C2639">
            <v>0</v>
          </cell>
          <cell r="D2639">
            <v>0</v>
          </cell>
          <cell r="E2639">
            <v>0</v>
          </cell>
          <cell r="F2639">
            <v>0</v>
          </cell>
          <cell r="G2639">
            <v>0</v>
          </cell>
          <cell r="H2639" t="str">
            <v xml:space="preserve"> </v>
          </cell>
          <cell r="I2639">
            <v>0</v>
          </cell>
          <cell r="J2639">
            <v>0</v>
          </cell>
          <cell r="K2639">
            <v>0</v>
          </cell>
          <cell r="L2639">
            <v>0</v>
          </cell>
          <cell r="M2639">
            <v>0</v>
          </cell>
          <cell r="N2639">
            <v>0</v>
          </cell>
          <cell r="O2639">
            <v>0</v>
          </cell>
          <cell r="P2639">
            <v>0</v>
          </cell>
          <cell r="Q2639">
            <v>0</v>
          </cell>
        </row>
        <row r="2640">
          <cell r="C2640" t="str">
            <v>OBSERVACIONES INTERVENTORÍA</v>
          </cell>
          <cell r="D2640">
            <v>0</v>
          </cell>
          <cell r="E2640">
            <v>0</v>
          </cell>
          <cell r="F2640">
            <v>0</v>
          </cell>
          <cell r="G2640">
            <v>0</v>
          </cell>
          <cell r="H2640">
            <v>0</v>
          </cell>
          <cell r="I2640">
            <v>0</v>
          </cell>
          <cell r="J2640">
            <v>0</v>
          </cell>
          <cell r="K2640">
            <v>0</v>
          </cell>
          <cell r="L2640">
            <v>0</v>
          </cell>
          <cell r="M2640">
            <v>0</v>
          </cell>
          <cell r="N2640">
            <v>0</v>
          </cell>
          <cell r="O2640">
            <v>0</v>
          </cell>
          <cell r="P2640">
            <v>0</v>
          </cell>
          <cell r="Q2640">
            <v>0</v>
          </cell>
        </row>
        <row r="2641">
          <cell r="C2641">
            <v>0</v>
          </cell>
          <cell r="D2641">
            <v>0</v>
          </cell>
          <cell r="E2641">
            <v>0</v>
          </cell>
          <cell r="F2641">
            <v>0</v>
          </cell>
          <cell r="G2641">
            <v>0</v>
          </cell>
          <cell r="H2641">
            <v>0</v>
          </cell>
          <cell r="I2641">
            <v>0</v>
          </cell>
          <cell r="J2641">
            <v>0</v>
          </cell>
          <cell r="K2641">
            <v>0</v>
          </cell>
          <cell r="L2641">
            <v>0</v>
          </cell>
          <cell r="M2641">
            <v>0</v>
          </cell>
          <cell r="N2641">
            <v>0</v>
          </cell>
          <cell r="O2641">
            <v>0</v>
          </cell>
          <cell r="P2641">
            <v>0</v>
          </cell>
          <cell r="Q2641">
            <v>0</v>
          </cell>
        </row>
        <row r="2642">
          <cell r="C2642">
            <v>0</v>
          </cell>
          <cell r="D2642">
            <v>0</v>
          </cell>
          <cell r="E2642">
            <v>0</v>
          </cell>
          <cell r="F2642">
            <v>0</v>
          </cell>
          <cell r="G2642">
            <v>0</v>
          </cell>
          <cell r="H2642">
            <v>0</v>
          </cell>
          <cell r="I2642">
            <v>0</v>
          </cell>
          <cell r="J2642">
            <v>0</v>
          </cell>
          <cell r="K2642">
            <v>0</v>
          </cell>
          <cell r="L2642">
            <v>0</v>
          </cell>
          <cell r="M2642">
            <v>0</v>
          </cell>
          <cell r="N2642">
            <v>0</v>
          </cell>
          <cell r="O2642">
            <v>0</v>
          </cell>
          <cell r="P2642">
            <v>0</v>
          </cell>
          <cell r="Q2642">
            <v>0</v>
          </cell>
        </row>
        <row r="2643">
          <cell r="C2643">
            <v>0</v>
          </cell>
          <cell r="D2643">
            <v>0</v>
          </cell>
          <cell r="E2643">
            <v>0</v>
          </cell>
          <cell r="F2643">
            <v>0</v>
          </cell>
          <cell r="G2643">
            <v>0</v>
          </cell>
          <cell r="H2643">
            <v>0</v>
          </cell>
          <cell r="I2643">
            <v>0</v>
          </cell>
          <cell r="J2643">
            <v>0</v>
          </cell>
          <cell r="K2643">
            <v>0</v>
          </cell>
          <cell r="L2643">
            <v>0</v>
          </cell>
          <cell r="M2643">
            <v>0</v>
          </cell>
          <cell r="N2643">
            <v>0</v>
          </cell>
          <cell r="O2643">
            <v>0</v>
          </cell>
          <cell r="P2643">
            <v>0</v>
          </cell>
          <cell r="Q2643">
            <v>0</v>
          </cell>
        </row>
        <row r="2644">
          <cell r="C2644" t="str">
            <v>APROBACIÓN POR INTERVENTORÍA</v>
          </cell>
          <cell r="D2644">
            <v>0</v>
          </cell>
          <cell r="E2644">
            <v>0</v>
          </cell>
          <cell r="F2644">
            <v>0</v>
          </cell>
          <cell r="G2644">
            <v>0</v>
          </cell>
          <cell r="H2644">
            <v>0</v>
          </cell>
          <cell r="I2644">
            <v>0</v>
          </cell>
          <cell r="J2644">
            <v>0</v>
          </cell>
          <cell r="K2644">
            <v>0</v>
          </cell>
          <cell r="L2644">
            <v>0</v>
          </cell>
          <cell r="M2644">
            <v>0</v>
          </cell>
          <cell r="N2644">
            <v>0</v>
          </cell>
          <cell r="O2644">
            <v>0</v>
          </cell>
          <cell r="P2644">
            <v>0</v>
          </cell>
          <cell r="Q2644">
            <v>0</v>
          </cell>
        </row>
        <row r="2645">
          <cell r="C264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2645">
            <v>0</v>
          </cell>
          <cell r="E2645">
            <v>0</v>
          </cell>
          <cell r="F2645">
            <v>0</v>
          </cell>
          <cell r="G2645">
            <v>0</v>
          </cell>
          <cell r="H2645">
            <v>0</v>
          </cell>
          <cell r="I2645">
            <v>0</v>
          </cell>
          <cell r="J2645">
            <v>0</v>
          </cell>
          <cell r="K2645">
            <v>0</v>
          </cell>
          <cell r="L2645">
            <v>0</v>
          </cell>
          <cell r="M2645">
            <v>0</v>
          </cell>
          <cell r="N2645">
            <v>0</v>
          </cell>
          <cell r="O2645">
            <v>0</v>
          </cell>
          <cell r="P2645">
            <v>0</v>
          </cell>
          <cell r="Q2645">
            <v>0</v>
          </cell>
        </row>
        <row r="2646">
          <cell r="C2646">
            <v>0</v>
          </cell>
          <cell r="D2646">
            <v>0</v>
          </cell>
          <cell r="E2646">
            <v>0</v>
          </cell>
          <cell r="F2646">
            <v>0</v>
          </cell>
          <cell r="G2646">
            <v>0</v>
          </cell>
          <cell r="H2646">
            <v>0</v>
          </cell>
          <cell r="I2646">
            <v>0</v>
          </cell>
          <cell r="J2646">
            <v>0</v>
          </cell>
          <cell r="K2646">
            <v>0</v>
          </cell>
          <cell r="L2646">
            <v>0</v>
          </cell>
          <cell r="M2646">
            <v>0</v>
          </cell>
          <cell r="N2646">
            <v>0</v>
          </cell>
          <cell r="O2646">
            <v>0</v>
          </cell>
          <cell r="P2646">
            <v>0</v>
          </cell>
          <cell r="Q2646">
            <v>0</v>
          </cell>
        </row>
        <row r="2647">
          <cell r="C264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2647">
            <v>0</v>
          </cell>
          <cell r="E2647">
            <v>0</v>
          </cell>
          <cell r="F2647">
            <v>0</v>
          </cell>
          <cell r="G2647">
            <v>0</v>
          </cell>
          <cell r="H2647">
            <v>0</v>
          </cell>
          <cell r="I2647">
            <v>0</v>
          </cell>
          <cell r="J2647">
            <v>0</v>
          </cell>
          <cell r="K2647">
            <v>0</v>
          </cell>
          <cell r="L2647">
            <v>0</v>
          </cell>
          <cell r="M2647">
            <v>0</v>
          </cell>
          <cell r="N2647">
            <v>0</v>
          </cell>
          <cell r="O2647">
            <v>0</v>
          </cell>
          <cell r="P2647">
            <v>0</v>
          </cell>
          <cell r="Q2647">
            <v>0</v>
          </cell>
        </row>
        <row r="2648">
          <cell r="C2648">
            <v>0</v>
          </cell>
          <cell r="D2648">
            <v>0</v>
          </cell>
          <cell r="E2648">
            <v>0</v>
          </cell>
          <cell r="F2648">
            <v>0</v>
          </cell>
          <cell r="G2648">
            <v>0</v>
          </cell>
          <cell r="H2648">
            <v>0</v>
          </cell>
          <cell r="I2648">
            <v>0</v>
          </cell>
          <cell r="J2648">
            <v>0</v>
          </cell>
          <cell r="K2648">
            <v>0</v>
          </cell>
          <cell r="L2648">
            <v>0</v>
          </cell>
          <cell r="M2648">
            <v>0</v>
          </cell>
          <cell r="N2648">
            <v>0</v>
          </cell>
          <cell r="O2648">
            <v>0</v>
          </cell>
          <cell r="P2648">
            <v>0</v>
          </cell>
          <cell r="Q2648">
            <v>0</v>
          </cell>
        </row>
        <row r="2649">
          <cell r="C2649">
            <v>0</v>
          </cell>
          <cell r="D2649">
            <v>0</v>
          </cell>
          <cell r="E2649">
            <v>0</v>
          </cell>
          <cell r="F2649">
            <v>0</v>
          </cell>
          <cell r="G2649">
            <v>0</v>
          </cell>
          <cell r="H2649">
            <v>0</v>
          </cell>
          <cell r="I2649">
            <v>0</v>
          </cell>
          <cell r="J2649">
            <v>0</v>
          </cell>
          <cell r="K2649">
            <v>0</v>
          </cell>
          <cell r="L2649">
            <v>0</v>
          </cell>
          <cell r="M2649">
            <v>0</v>
          </cell>
          <cell r="N2649">
            <v>0</v>
          </cell>
          <cell r="O2649">
            <v>0</v>
          </cell>
          <cell r="P2649">
            <v>0</v>
          </cell>
          <cell r="Q2649">
            <v>0</v>
          </cell>
        </row>
        <row r="2650">
          <cell r="C2650">
            <v>0</v>
          </cell>
          <cell r="D2650">
            <v>0</v>
          </cell>
          <cell r="E2650">
            <v>0</v>
          </cell>
          <cell r="F2650">
            <v>0</v>
          </cell>
          <cell r="G2650">
            <v>0</v>
          </cell>
          <cell r="H2650" t="str">
            <v>Firma</v>
          </cell>
          <cell r="I2650">
            <v>0</v>
          </cell>
          <cell r="J2650">
            <v>0</v>
          </cell>
          <cell r="K2650">
            <v>0</v>
          </cell>
          <cell r="L2650">
            <v>0</v>
          </cell>
          <cell r="M2650">
            <v>0</v>
          </cell>
          <cell r="N2650">
            <v>0</v>
          </cell>
          <cell r="O2650">
            <v>0</v>
          </cell>
          <cell r="P2650">
            <v>0</v>
          </cell>
          <cell r="Q2650">
            <v>0</v>
          </cell>
        </row>
        <row r="2651">
          <cell r="C2651">
            <v>0</v>
          </cell>
          <cell r="D2651">
            <v>0</v>
          </cell>
          <cell r="E2651">
            <v>0</v>
          </cell>
          <cell r="F2651">
            <v>0</v>
          </cell>
          <cell r="G2651">
            <v>0</v>
          </cell>
          <cell r="H2651" t="str">
            <v>Nombre:</v>
          </cell>
          <cell r="I2651">
            <v>0</v>
          </cell>
          <cell r="J2651">
            <v>0</v>
          </cell>
          <cell r="K2651">
            <v>0</v>
          </cell>
          <cell r="L2651">
            <v>0</v>
          </cell>
          <cell r="M2651">
            <v>0</v>
          </cell>
          <cell r="N2651">
            <v>0</v>
          </cell>
          <cell r="O2651">
            <v>0</v>
          </cell>
          <cell r="P2651">
            <v>0</v>
          </cell>
          <cell r="Q2651">
            <v>0</v>
          </cell>
        </row>
        <row r="2652">
          <cell r="C2652">
            <v>0</v>
          </cell>
          <cell r="D2652">
            <v>0</v>
          </cell>
          <cell r="E2652">
            <v>0</v>
          </cell>
          <cell r="F2652">
            <v>0</v>
          </cell>
          <cell r="G2652">
            <v>0</v>
          </cell>
          <cell r="H2652" t="str">
            <v>Representante Legal del Interventor o su Apoderado</v>
          </cell>
          <cell r="I2652">
            <v>0</v>
          </cell>
          <cell r="J2652">
            <v>0</v>
          </cell>
          <cell r="K2652">
            <v>0</v>
          </cell>
          <cell r="L2652">
            <v>0</v>
          </cell>
          <cell r="M2652">
            <v>0</v>
          </cell>
          <cell r="N2652">
            <v>0</v>
          </cell>
          <cell r="O2652">
            <v>0</v>
          </cell>
          <cell r="P2652">
            <v>0</v>
          </cell>
          <cell r="Q2652">
            <v>0</v>
          </cell>
        </row>
        <row r="2653">
          <cell r="C2653">
            <v>0</v>
          </cell>
          <cell r="D2653">
            <v>0</v>
          </cell>
          <cell r="E2653">
            <v>0</v>
          </cell>
          <cell r="F2653">
            <v>0</v>
          </cell>
          <cell r="G2653">
            <v>0</v>
          </cell>
          <cell r="H2653" t="str">
            <v>Matricula No. :</v>
          </cell>
          <cell r="I2653">
            <v>0</v>
          </cell>
          <cell r="J2653">
            <v>0</v>
          </cell>
          <cell r="K2653">
            <v>0</v>
          </cell>
          <cell r="L2653">
            <v>0</v>
          </cell>
          <cell r="M2653">
            <v>0</v>
          </cell>
          <cell r="N2653">
            <v>0</v>
          </cell>
          <cell r="O2653">
            <v>0</v>
          </cell>
          <cell r="P2653">
            <v>0</v>
          </cell>
          <cell r="Q2653">
            <v>0</v>
          </cell>
        </row>
        <row r="2654">
          <cell r="C2654">
            <v>0</v>
          </cell>
          <cell r="D2654">
            <v>0</v>
          </cell>
          <cell r="E2654">
            <v>0</v>
          </cell>
          <cell r="F2654">
            <v>0</v>
          </cell>
          <cell r="G2654">
            <v>0</v>
          </cell>
          <cell r="H2654">
            <v>0</v>
          </cell>
          <cell r="I2654">
            <v>0</v>
          </cell>
          <cell r="J2654">
            <v>0</v>
          </cell>
          <cell r="K2654">
            <v>0</v>
          </cell>
          <cell r="L2654">
            <v>0</v>
          </cell>
          <cell r="M2654">
            <v>0</v>
          </cell>
          <cell r="N2654">
            <v>0</v>
          </cell>
          <cell r="O2654">
            <v>0</v>
          </cell>
          <cell r="P2654">
            <v>0</v>
          </cell>
          <cell r="Q2654">
            <v>0</v>
          </cell>
        </row>
        <row r="2655">
          <cell r="C2655">
            <v>0</v>
          </cell>
          <cell r="D2655">
            <v>0</v>
          </cell>
          <cell r="E2655">
            <v>0</v>
          </cell>
          <cell r="F2655">
            <v>0</v>
          </cell>
          <cell r="G2655">
            <v>0</v>
          </cell>
          <cell r="H2655">
            <v>0</v>
          </cell>
          <cell r="I2655">
            <v>0</v>
          </cell>
          <cell r="J2655">
            <v>0</v>
          </cell>
          <cell r="K2655">
            <v>0</v>
          </cell>
          <cell r="L2655">
            <v>0</v>
          </cell>
          <cell r="M2655">
            <v>0</v>
          </cell>
          <cell r="N2655">
            <v>0</v>
          </cell>
          <cell r="O2655">
            <v>0</v>
          </cell>
          <cell r="P2655">
            <v>0</v>
          </cell>
          <cell r="Q2655">
            <v>0</v>
          </cell>
        </row>
        <row r="2657">
          <cell r="C2657">
            <v>0</v>
          </cell>
          <cell r="D2657">
            <v>0</v>
          </cell>
          <cell r="E2657">
            <v>0</v>
          </cell>
          <cell r="F2657">
            <v>0</v>
          </cell>
          <cell r="G2657">
            <v>0</v>
          </cell>
          <cell r="H2657">
            <v>0</v>
          </cell>
          <cell r="I2657">
            <v>0</v>
          </cell>
          <cell r="J2657">
            <v>0</v>
          </cell>
          <cell r="K2657">
            <v>0</v>
          </cell>
          <cell r="L2657">
            <v>0</v>
          </cell>
          <cell r="M2657">
            <v>0</v>
          </cell>
          <cell r="N2657">
            <v>0</v>
          </cell>
          <cell r="O2657">
            <v>0</v>
          </cell>
          <cell r="P2657">
            <v>0</v>
          </cell>
          <cell r="Q2657">
            <v>0</v>
          </cell>
        </row>
        <row r="2658">
          <cell r="C2658" t="str">
            <v>Formulario 1 - Propuesta económica  - Documento tipo de selección abreviada de menor cuantía - versión 2</v>
          </cell>
          <cell r="D2658">
            <v>0</v>
          </cell>
          <cell r="E2658">
            <v>0</v>
          </cell>
          <cell r="F2658">
            <v>0</v>
          </cell>
          <cell r="G2658">
            <v>0</v>
          </cell>
          <cell r="H2658">
            <v>0</v>
          </cell>
          <cell r="I2658">
            <v>0</v>
          </cell>
          <cell r="J2658">
            <v>0</v>
          </cell>
          <cell r="K2658">
            <v>0</v>
          </cell>
          <cell r="L2658">
            <v>0</v>
          </cell>
          <cell r="M2658">
            <v>0</v>
          </cell>
          <cell r="N2658">
            <v>0</v>
          </cell>
          <cell r="O2658">
            <v>0</v>
          </cell>
          <cell r="P2658">
            <v>0</v>
          </cell>
          <cell r="Q2658">
            <v>0</v>
          </cell>
        </row>
        <row r="2659">
          <cell r="C2659" t="str">
            <v>Código</v>
          </cell>
          <cell r="D2659" t="str">
            <v>CCE-EICP-FM-25</v>
          </cell>
          <cell r="E2659" t="str">
            <v>Versión</v>
          </cell>
          <cell r="F2659">
            <v>2</v>
          </cell>
          <cell r="G2659">
            <v>0</v>
          </cell>
          <cell r="H2659">
            <v>0</v>
          </cell>
          <cell r="I2659">
            <v>0</v>
          </cell>
          <cell r="J2659">
            <v>0</v>
          </cell>
          <cell r="K2659">
            <v>0</v>
          </cell>
          <cell r="L2659">
            <v>0</v>
          </cell>
          <cell r="M2659">
            <v>0</v>
          </cell>
          <cell r="N2659">
            <v>0</v>
          </cell>
          <cell r="O2659">
            <v>0</v>
          </cell>
          <cell r="P2659">
            <v>0</v>
          </cell>
          <cell r="Q2659">
            <v>0</v>
          </cell>
        </row>
        <row r="2660">
          <cell r="C2660">
            <v>0</v>
          </cell>
          <cell r="D2660">
            <v>0</v>
          </cell>
          <cell r="E2660">
            <v>0</v>
          </cell>
          <cell r="F2660">
            <v>0</v>
          </cell>
          <cell r="G2660">
            <v>0</v>
          </cell>
          <cell r="H2660">
            <v>0</v>
          </cell>
          <cell r="I2660">
            <v>0</v>
          </cell>
          <cell r="J2660">
            <v>0</v>
          </cell>
          <cell r="K2660">
            <v>0</v>
          </cell>
          <cell r="L2660">
            <v>0</v>
          </cell>
          <cell r="M2660">
            <v>0</v>
          </cell>
          <cell r="N2660">
            <v>0</v>
          </cell>
          <cell r="O2660">
            <v>0</v>
          </cell>
          <cell r="P2660">
            <v>0</v>
          </cell>
          <cell r="Q2660">
            <v>0</v>
          </cell>
        </row>
        <row r="2661">
          <cell r="C2661" t="str">
            <v>[La entidad podrá utilizar este formato para la presentación de los análisis de precios unitarios el contratista en la oportunidad prevista en el numeral 8.1. del Documento Base]</v>
          </cell>
          <cell r="D2661">
            <v>0</v>
          </cell>
          <cell r="E2661">
            <v>0</v>
          </cell>
          <cell r="F2661">
            <v>0</v>
          </cell>
          <cell r="G2661">
            <v>0</v>
          </cell>
          <cell r="H2661">
            <v>0</v>
          </cell>
          <cell r="I2661">
            <v>0</v>
          </cell>
          <cell r="J2661">
            <v>0</v>
          </cell>
          <cell r="K2661">
            <v>0</v>
          </cell>
          <cell r="L2661">
            <v>0</v>
          </cell>
          <cell r="M2661">
            <v>0</v>
          </cell>
          <cell r="N2661">
            <v>0</v>
          </cell>
          <cell r="O2661">
            <v>0</v>
          </cell>
          <cell r="P2661">
            <v>0</v>
          </cell>
          <cell r="Q2661">
            <v>0</v>
          </cell>
        </row>
        <row r="2662">
          <cell r="C2662">
            <v>0</v>
          </cell>
          <cell r="D2662">
            <v>0</v>
          </cell>
          <cell r="E2662">
            <v>0</v>
          </cell>
          <cell r="F2662">
            <v>0</v>
          </cell>
          <cell r="G2662">
            <v>0</v>
          </cell>
          <cell r="H2662">
            <v>0</v>
          </cell>
          <cell r="I2662">
            <v>0</v>
          </cell>
          <cell r="J2662">
            <v>0</v>
          </cell>
          <cell r="K2662">
            <v>0</v>
          </cell>
          <cell r="L2662">
            <v>0</v>
          </cell>
          <cell r="M2662">
            <v>0</v>
          </cell>
          <cell r="N2662">
            <v>0</v>
          </cell>
          <cell r="O2662">
            <v>0</v>
          </cell>
          <cell r="P2662">
            <v>0</v>
          </cell>
          <cell r="Q2662">
            <v>0</v>
          </cell>
        </row>
        <row r="2663">
          <cell r="C2663">
            <v>0</v>
          </cell>
          <cell r="D2663">
            <v>0</v>
          </cell>
          <cell r="E2663">
            <v>0</v>
          </cell>
          <cell r="F2663">
            <v>0</v>
          </cell>
          <cell r="G2663">
            <v>0</v>
          </cell>
          <cell r="H2663">
            <v>0</v>
          </cell>
          <cell r="I2663">
            <v>0</v>
          </cell>
          <cell r="J2663">
            <v>0</v>
          </cell>
          <cell r="K2663">
            <v>0</v>
          </cell>
          <cell r="L2663">
            <v>0</v>
          </cell>
          <cell r="M2663">
            <v>0</v>
          </cell>
          <cell r="N2663">
            <v>0</v>
          </cell>
          <cell r="O2663">
            <v>0</v>
          </cell>
          <cell r="P2663">
            <v>0</v>
          </cell>
          <cell r="Q2663">
            <v>0</v>
          </cell>
        </row>
        <row r="2664">
          <cell r="C2664">
            <v>0</v>
          </cell>
          <cell r="D2664" t="str">
            <v>MUNICIPIO DE CONCORDIA, ANTIOQUIA</v>
          </cell>
          <cell r="E2664">
            <v>0</v>
          </cell>
          <cell r="F2664">
            <v>0</v>
          </cell>
          <cell r="G2664">
            <v>0</v>
          </cell>
          <cell r="H2664">
            <v>0</v>
          </cell>
          <cell r="I2664">
            <v>0</v>
          </cell>
          <cell r="J2664">
            <v>0</v>
          </cell>
          <cell r="K2664">
            <v>0</v>
          </cell>
          <cell r="L2664">
            <v>0</v>
          </cell>
          <cell r="M2664">
            <v>0</v>
          </cell>
          <cell r="N2664">
            <v>0</v>
          </cell>
          <cell r="O2664">
            <v>0</v>
          </cell>
          <cell r="P2664">
            <v>0</v>
          </cell>
          <cell r="Q2664">
            <v>0</v>
          </cell>
        </row>
        <row r="2665">
          <cell r="C2665">
            <v>0</v>
          </cell>
          <cell r="D2665">
            <v>0</v>
          </cell>
          <cell r="E2665">
            <v>0</v>
          </cell>
          <cell r="F2665">
            <v>0</v>
          </cell>
          <cell r="G2665">
            <v>0</v>
          </cell>
          <cell r="H2665">
            <v>0</v>
          </cell>
          <cell r="I2665">
            <v>0</v>
          </cell>
          <cell r="J2665">
            <v>0</v>
          </cell>
          <cell r="K2665">
            <v>0</v>
          </cell>
          <cell r="L2665" t="str">
            <v>VERSIÓN</v>
          </cell>
          <cell r="M2665">
            <v>0</v>
          </cell>
          <cell r="N2665">
            <v>0</v>
          </cell>
          <cell r="O2665">
            <v>0</v>
          </cell>
          <cell r="P2665">
            <v>0</v>
          </cell>
          <cell r="Q2665">
            <v>0</v>
          </cell>
        </row>
        <row r="2666">
          <cell r="C2666">
            <v>0</v>
          </cell>
          <cell r="D2666" t="str">
            <v xml:space="preserve">[NÚMERO DEL PROCESO] </v>
          </cell>
          <cell r="E2666">
            <v>0</v>
          </cell>
          <cell r="F2666">
            <v>0</v>
          </cell>
          <cell r="G2666">
            <v>0</v>
          </cell>
          <cell r="H2666">
            <v>0</v>
          </cell>
          <cell r="I2666">
            <v>0</v>
          </cell>
          <cell r="J2666">
            <v>0</v>
          </cell>
          <cell r="K2666">
            <v>0</v>
          </cell>
          <cell r="L2666">
            <v>0</v>
          </cell>
          <cell r="M2666">
            <v>0</v>
          </cell>
          <cell r="N2666">
            <v>0</v>
          </cell>
          <cell r="O2666">
            <v>0</v>
          </cell>
          <cell r="P2666">
            <v>0</v>
          </cell>
          <cell r="Q2666">
            <v>0</v>
          </cell>
        </row>
        <row r="2667">
          <cell r="C2667">
            <v>0</v>
          </cell>
          <cell r="D2667">
            <v>0</v>
          </cell>
          <cell r="E2667">
            <v>0</v>
          </cell>
          <cell r="F2667">
            <v>0</v>
          </cell>
          <cell r="G2667">
            <v>0</v>
          </cell>
          <cell r="H2667">
            <v>0</v>
          </cell>
          <cell r="I2667">
            <v>0</v>
          </cell>
          <cell r="J2667">
            <v>0</v>
          </cell>
          <cell r="K2667">
            <v>0</v>
          </cell>
          <cell r="L2667" t="str">
            <v>PÁGINA</v>
          </cell>
          <cell r="M2667">
            <v>1</v>
          </cell>
          <cell r="N2667" t="str">
            <v>DE</v>
          </cell>
          <cell r="O2667">
            <v>1</v>
          </cell>
          <cell r="P2667">
            <v>0</v>
          </cell>
          <cell r="Q2667">
            <v>0</v>
          </cell>
        </row>
        <row r="2668">
          <cell r="C2668">
            <v>0</v>
          </cell>
          <cell r="D2668" t="str">
            <v xml:space="preserve">ANALISIS DE PRECIOS UNITARIOS </v>
          </cell>
          <cell r="E2668">
            <v>0</v>
          </cell>
          <cell r="F2668">
            <v>0</v>
          </cell>
          <cell r="G2668">
            <v>0</v>
          </cell>
          <cell r="H2668">
            <v>0</v>
          </cell>
          <cell r="I2668">
            <v>0</v>
          </cell>
          <cell r="J2668">
            <v>0</v>
          </cell>
          <cell r="K2668">
            <v>0</v>
          </cell>
          <cell r="L2668">
            <v>0</v>
          </cell>
          <cell r="M2668">
            <v>0</v>
          </cell>
          <cell r="N2668">
            <v>0</v>
          </cell>
          <cell r="O2668">
            <v>0</v>
          </cell>
          <cell r="P2668">
            <v>0</v>
          </cell>
          <cell r="Q2668">
            <v>0</v>
          </cell>
        </row>
        <row r="2669">
          <cell r="C2669">
            <v>0</v>
          </cell>
          <cell r="D2669">
            <v>0</v>
          </cell>
          <cell r="E2669">
            <v>0</v>
          </cell>
          <cell r="F2669">
            <v>0</v>
          </cell>
          <cell r="G2669">
            <v>0</v>
          </cell>
          <cell r="H2669">
            <v>0</v>
          </cell>
          <cell r="I2669">
            <v>0</v>
          </cell>
          <cell r="J2669">
            <v>0</v>
          </cell>
          <cell r="K2669">
            <v>0</v>
          </cell>
          <cell r="L2669">
            <v>0</v>
          </cell>
          <cell r="M2669">
            <v>0</v>
          </cell>
          <cell r="N2669">
            <v>0</v>
          </cell>
          <cell r="O2669">
            <v>0</v>
          </cell>
          <cell r="P2669">
            <v>0</v>
          </cell>
          <cell r="Q2669">
            <v>0</v>
          </cell>
        </row>
        <row r="2670">
          <cell r="C2670">
            <v>0</v>
          </cell>
          <cell r="D2670">
            <v>0</v>
          </cell>
          <cell r="E2670">
            <v>0</v>
          </cell>
          <cell r="F2670">
            <v>0</v>
          </cell>
          <cell r="G2670">
            <v>0</v>
          </cell>
          <cell r="H2670">
            <v>0</v>
          </cell>
          <cell r="I2670">
            <v>0</v>
          </cell>
          <cell r="J2670">
            <v>0</v>
          </cell>
          <cell r="K2670">
            <v>0</v>
          </cell>
          <cell r="L2670" t="str">
            <v>FECHA</v>
          </cell>
          <cell r="M2670" t="str">
            <v>DD</v>
          </cell>
          <cell r="N2670" t="str">
            <v>MM</v>
          </cell>
          <cell r="O2670" t="str">
            <v>AA</v>
          </cell>
          <cell r="P2670">
            <v>0</v>
          </cell>
          <cell r="Q2670">
            <v>0</v>
          </cell>
        </row>
        <row r="2671">
          <cell r="C2671">
            <v>0</v>
          </cell>
          <cell r="D2671">
            <v>0</v>
          </cell>
          <cell r="E2671">
            <v>0</v>
          </cell>
          <cell r="F2671">
            <v>0</v>
          </cell>
          <cell r="G2671">
            <v>0</v>
          </cell>
          <cell r="H2671">
            <v>0</v>
          </cell>
          <cell r="I2671">
            <v>0</v>
          </cell>
          <cell r="J2671">
            <v>0</v>
          </cell>
          <cell r="K2671">
            <v>0</v>
          </cell>
          <cell r="L2671">
            <v>0</v>
          </cell>
          <cell r="M2671">
            <v>8</v>
          </cell>
          <cell r="N2671">
            <v>5</v>
          </cell>
          <cell r="O2671">
            <v>2023</v>
          </cell>
          <cell r="P2671">
            <v>0</v>
          </cell>
          <cell r="Q2671">
            <v>0</v>
          </cell>
        </row>
        <row r="2672">
          <cell r="C2672" t="str">
            <v>ITEMS DE LA PROPUESTA ECONÓMICA</v>
          </cell>
          <cell r="D2672">
            <v>0</v>
          </cell>
          <cell r="E2672">
            <v>0</v>
          </cell>
          <cell r="F2672">
            <v>0</v>
          </cell>
          <cell r="G2672">
            <v>0</v>
          </cell>
          <cell r="H2672">
            <v>0</v>
          </cell>
          <cell r="I2672" t="str">
            <v>ITEMS NO PREVISTOS</v>
          </cell>
          <cell r="J2672">
            <v>0</v>
          </cell>
          <cell r="K2672">
            <v>0</v>
          </cell>
          <cell r="L2672">
            <v>0</v>
          </cell>
          <cell r="M2672">
            <v>0</v>
          </cell>
          <cell r="N2672">
            <v>0</v>
          </cell>
          <cell r="O2672">
            <v>0</v>
          </cell>
          <cell r="P2672">
            <v>0</v>
          </cell>
          <cell r="Q2672">
            <v>0</v>
          </cell>
        </row>
        <row r="2673">
          <cell r="C2673">
            <v>0</v>
          </cell>
          <cell r="D2673">
            <v>0</v>
          </cell>
          <cell r="E2673">
            <v>0</v>
          </cell>
          <cell r="F2673">
            <v>0</v>
          </cell>
          <cell r="G2673">
            <v>0</v>
          </cell>
          <cell r="H2673">
            <v>0</v>
          </cell>
          <cell r="I2673">
            <v>0</v>
          </cell>
          <cell r="J2673">
            <v>0</v>
          </cell>
          <cell r="K2673">
            <v>0</v>
          </cell>
          <cell r="L2673">
            <v>0</v>
          </cell>
          <cell r="M2673">
            <v>0</v>
          </cell>
          <cell r="N2673">
            <v>0</v>
          </cell>
          <cell r="O2673">
            <v>0</v>
          </cell>
          <cell r="P2673">
            <v>0</v>
          </cell>
          <cell r="Q2673">
            <v>0</v>
          </cell>
        </row>
        <row r="2674">
          <cell r="C2674">
            <v>0</v>
          </cell>
          <cell r="D2674">
            <v>0</v>
          </cell>
          <cell r="E2674">
            <v>0</v>
          </cell>
          <cell r="F2674">
            <v>0</v>
          </cell>
          <cell r="G2674">
            <v>0</v>
          </cell>
          <cell r="H2674">
            <v>0</v>
          </cell>
          <cell r="I2674">
            <v>0</v>
          </cell>
          <cell r="J2674">
            <v>0</v>
          </cell>
          <cell r="K2674">
            <v>0</v>
          </cell>
          <cell r="L2674">
            <v>0</v>
          </cell>
          <cell r="M2674">
            <v>0</v>
          </cell>
          <cell r="N2674">
            <v>0</v>
          </cell>
          <cell r="O2674">
            <v>0</v>
          </cell>
          <cell r="P2674">
            <v>0</v>
          </cell>
          <cell r="Q2674">
            <v>0</v>
          </cell>
        </row>
        <row r="2675">
          <cell r="C2675">
            <v>0</v>
          </cell>
          <cell r="D2675">
            <v>0</v>
          </cell>
          <cell r="E2675">
            <v>0</v>
          </cell>
          <cell r="F2675">
            <v>0</v>
          </cell>
          <cell r="G2675">
            <v>0</v>
          </cell>
          <cell r="H2675">
            <v>0</v>
          </cell>
          <cell r="I2675">
            <v>0</v>
          </cell>
          <cell r="J2675">
            <v>0</v>
          </cell>
          <cell r="K2675">
            <v>0</v>
          </cell>
          <cell r="L2675">
            <v>0</v>
          </cell>
          <cell r="M2675">
            <v>0</v>
          </cell>
          <cell r="N2675">
            <v>0</v>
          </cell>
          <cell r="O2675">
            <v>0</v>
          </cell>
          <cell r="P2675">
            <v>0</v>
          </cell>
          <cell r="Q2675">
            <v>0</v>
          </cell>
        </row>
        <row r="2676">
          <cell r="C2676" t="str">
            <v>DATOS ESPECÍFICOS</v>
          </cell>
          <cell r="D2676">
            <v>0</v>
          </cell>
          <cell r="E2676">
            <v>0</v>
          </cell>
          <cell r="F2676">
            <v>0</v>
          </cell>
          <cell r="G2676">
            <v>0</v>
          </cell>
          <cell r="H2676">
            <v>0</v>
          </cell>
          <cell r="I2676">
            <v>0</v>
          </cell>
          <cell r="J2676">
            <v>0</v>
          </cell>
          <cell r="K2676">
            <v>0</v>
          </cell>
          <cell r="L2676">
            <v>0</v>
          </cell>
          <cell r="M2676">
            <v>0</v>
          </cell>
          <cell r="N2676">
            <v>0</v>
          </cell>
          <cell r="O2676">
            <v>0</v>
          </cell>
          <cell r="P2676">
            <v>0</v>
          </cell>
          <cell r="Q2676">
            <v>0</v>
          </cell>
        </row>
        <row r="2677">
          <cell r="C2677">
            <v>0</v>
          </cell>
          <cell r="D2677">
            <v>0</v>
          </cell>
          <cell r="E2677">
            <v>0</v>
          </cell>
          <cell r="F2677">
            <v>0</v>
          </cell>
          <cell r="G2677">
            <v>0</v>
          </cell>
          <cell r="H2677">
            <v>0</v>
          </cell>
          <cell r="I2677">
            <v>0</v>
          </cell>
          <cell r="J2677">
            <v>0</v>
          </cell>
          <cell r="K2677">
            <v>0</v>
          </cell>
          <cell r="L2677">
            <v>0</v>
          </cell>
          <cell r="M2677">
            <v>0</v>
          </cell>
          <cell r="N2677">
            <v>0</v>
          </cell>
          <cell r="O2677">
            <v>0</v>
          </cell>
          <cell r="P2677">
            <v>0</v>
          </cell>
          <cell r="Q2677">
            <v>0</v>
          </cell>
        </row>
        <row r="2678">
          <cell r="C2678" t="str">
            <v>ITEM</v>
          </cell>
          <cell r="D2678" t="str">
            <v>DESCRIPCIÓN</v>
          </cell>
          <cell r="E2678">
            <v>0</v>
          </cell>
          <cell r="F2678">
            <v>0</v>
          </cell>
          <cell r="G2678">
            <v>0</v>
          </cell>
          <cell r="H2678">
            <v>0</v>
          </cell>
          <cell r="I2678">
            <v>0</v>
          </cell>
          <cell r="J2678">
            <v>0</v>
          </cell>
          <cell r="K2678">
            <v>0</v>
          </cell>
          <cell r="L2678">
            <v>0</v>
          </cell>
          <cell r="M2678" t="str">
            <v>UNIDAD</v>
          </cell>
          <cell r="N2678">
            <v>0</v>
          </cell>
          <cell r="O2678" t="str">
            <v>CANTIDAD</v>
          </cell>
          <cell r="P2678">
            <v>0</v>
          </cell>
          <cell r="Q2678">
            <v>0</v>
          </cell>
        </row>
        <row r="2679">
          <cell r="C2679" t="str">
            <v>5.8.7</v>
          </cell>
          <cell r="D2679" t="str">
            <v>S.T.I de bocas de salida para aguas residuales en tubería PVC-S, Ø = 75 mm. Incluye bocas, accesorios y demás elementos para su correcta instalación.</v>
          </cell>
          <cell r="E2679">
            <v>0</v>
          </cell>
          <cell r="F2679">
            <v>0</v>
          </cell>
          <cell r="G2679">
            <v>0</v>
          </cell>
          <cell r="H2679">
            <v>0</v>
          </cell>
          <cell r="I2679">
            <v>0</v>
          </cell>
          <cell r="J2679">
            <v>0</v>
          </cell>
          <cell r="K2679">
            <v>0</v>
          </cell>
          <cell r="L2679">
            <v>0</v>
          </cell>
          <cell r="M2679" t="str">
            <v>u</v>
          </cell>
          <cell r="N2679">
            <v>0</v>
          </cell>
          <cell r="O2679">
            <v>5</v>
          </cell>
          <cell r="P2679">
            <v>0</v>
          </cell>
          <cell r="Q2679">
            <v>0</v>
          </cell>
          <cell r="R2679">
            <v>95101</v>
          </cell>
          <cell r="S2679">
            <v>122614</v>
          </cell>
          <cell r="T2679">
            <v>8.0000000000000002E-3</v>
          </cell>
          <cell r="U2679">
            <v>0.83250000000000002</v>
          </cell>
          <cell r="V2679">
            <v>0</v>
          </cell>
          <cell r="W2679">
            <v>0.1595</v>
          </cell>
        </row>
        <row r="2680">
          <cell r="C2680" t="str">
            <v>I. EQUIPO</v>
          </cell>
          <cell r="D2680">
            <v>0</v>
          </cell>
          <cell r="E2680">
            <v>0</v>
          </cell>
          <cell r="F2680">
            <v>0</v>
          </cell>
          <cell r="G2680">
            <v>0</v>
          </cell>
          <cell r="H2680">
            <v>0</v>
          </cell>
          <cell r="I2680">
            <v>0</v>
          </cell>
          <cell r="J2680">
            <v>0</v>
          </cell>
          <cell r="K2680">
            <v>0</v>
          </cell>
          <cell r="L2680">
            <v>0</v>
          </cell>
          <cell r="M2680">
            <v>0</v>
          </cell>
          <cell r="N2680">
            <v>0</v>
          </cell>
          <cell r="O2680">
            <v>0</v>
          </cell>
          <cell r="P2680">
            <v>0</v>
          </cell>
          <cell r="Q2680">
            <v>0</v>
          </cell>
        </row>
        <row r="2681">
          <cell r="C2681">
            <v>0</v>
          </cell>
          <cell r="D2681">
            <v>0</v>
          </cell>
          <cell r="E2681">
            <v>0</v>
          </cell>
          <cell r="F2681">
            <v>0</v>
          </cell>
          <cell r="G2681">
            <v>0</v>
          </cell>
          <cell r="H2681">
            <v>0</v>
          </cell>
          <cell r="I2681">
            <v>0</v>
          </cell>
          <cell r="J2681">
            <v>0</v>
          </cell>
          <cell r="K2681">
            <v>0</v>
          </cell>
          <cell r="L2681">
            <v>0</v>
          </cell>
          <cell r="M2681">
            <v>0</v>
          </cell>
          <cell r="N2681">
            <v>0</v>
          </cell>
          <cell r="O2681">
            <v>0</v>
          </cell>
          <cell r="P2681">
            <v>0</v>
          </cell>
          <cell r="Q2681">
            <v>0</v>
          </cell>
        </row>
        <row r="2682">
          <cell r="C2682" t="str">
            <v>DESCRIPCIÓN</v>
          </cell>
          <cell r="D2682">
            <v>0</v>
          </cell>
          <cell r="E2682">
            <v>0</v>
          </cell>
          <cell r="F2682">
            <v>0</v>
          </cell>
          <cell r="G2682">
            <v>0</v>
          </cell>
          <cell r="H2682" t="str">
            <v>MARCA</v>
          </cell>
          <cell r="I2682">
            <v>0</v>
          </cell>
          <cell r="J2682" t="str">
            <v>TIPO</v>
          </cell>
          <cell r="K2682">
            <v>0</v>
          </cell>
          <cell r="L2682" t="str">
            <v>TARIFA/HORA</v>
          </cell>
          <cell r="M2682" t="str">
            <v>RENDIMIENTO</v>
          </cell>
          <cell r="N2682">
            <v>0</v>
          </cell>
          <cell r="O2682" t="str">
            <v>Vr. UNITARIO</v>
          </cell>
          <cell r="P2682">
            <v>0</v>
          </cell>
          <cell r="Q2682">
            <v>0</v>
          </cell>
        </row>
        <row r="2683">
          <cell r="C2683">
            <v>0</v>
          </cell>
          <cell r="D2683">
            <v>0</v>
          </cell>
          <cell r="E2683">
            <v>0</v>
          </cell>
          <cell r="F2683">
            <v>0</v>
          </cell>
          <cell r="G2683">
            <v>0</v>
          </cell>
          <cell r="H2683">
            <v>0</v>
          </cell>
          <cell r="I2683">
            <v>0</v>
          </cell>
          <cell r="J2683" t="str">
            <v/>
          </cell>
          <cell r="K2683">
            <v>0</v>
          </cell>
          <cell r="L2683" t="str">
            <v/>
          </cell>
          <cell r="M2683">
            <v>0</v>
          </cell>
          <cell r="N2683">
            <v>0</v>
          </cell>
          <cell r="O2683">
            <v>0</v>
          </cell>
          <cell r="P2683">
            <v>0</v>
          </cell>
          <cell r="Q2683">
            <v>0</v>
          </cell>
          <cell r="R2683">
            <v>0</v>
          </cell>
          <cell r="T2683">
            <v>0</v>
          </cell>
        </row>
        <row r="2684">
          <cell r="C2684">
            <v>0</v>
          </cell>
          <cell r="D2684">
            <v>0</v>
          </cell>
          <cell r="E2684">
            <v>0</v>
          </cell>
          <cell r="F2684">
            <v>0</v>
          </cell>
          <cell r="G2684">
            <v>0</v>
          </cell>
          <cell r="H2684">
            <v>0</v>
          </cell>
          <cell r="I2684">
            <v>0</v>
          </cell>
          <cell r="J2684" t="str">
            <v/>
          </cell>
          <cell r="K2684">
            <v>0</v>
          </cell>
          <cell r="L2684" t="str">
            <v/>
          </cell>
          <cell r="M2684">
            <v>0</v>
          </cell>
          <cell r="N2684">
            <v>0</v>
          </cell>
          <cell r="O2684">
            <v>0</v>
          </cell>
          <cell r="P2684">
            <v>0</v>
          </cell>
          <cell r="Q2684">
            <v>0</v>
          </cell>
          <cell r="R2684">
            <v>0</v>
          </cell>
          <cell r="T2684">
            <v>0</v>
          </cell>
        </row>
        <row r="2685">
          <cell r="C2685">
            <v>0</v>
          </cell>
          <cell r="D2685">
            <v>0</v>
          </cell>
          <cell r="E2685">
            <v>0</v>
          </cell>
          <cell r="F2685">
            <v>0</v>
          </cell>
          <cell r="G2685">
            <v>0</v>
          </cell>
          <cell r="H2685">
            <v>0</v>
          </cell>
          <cell r="I2685">
            <v>0</v>
          </cell>
          <cell r="J2685" t="str">
            <v/>
          </cell>
          <cell r="K2685">
            <v>0</v>
          </cell>
          <cell r="L2685" t="str">
            <v/>
          </cell>
          <cell r="M2685">
            <v>0</v>
          </cell>
          <cell r="N2685">
            <v>0</v>
          </cell>
          <cell r="O2685">
            <v>0</v>
          </cell>
          <cell r="P2685">
            <v>0</v>
          </cell>
          <cell r="Q2685">
            <v>0</v>
          </cell>
          <cell r="R2685">
            <v>0</v>
          </cell>
          <cell r="T2685">
            <v>0</v>
          </cell>
        </row>
        <row r="2686">
          <cell r="C2686" t="str">
            <v>Herramienta Menor (Como % de Mano de Obra)</v>
          </cell>
          <cell r="D2686">
            <v>0</v>
          </cell>
          <cell r="E2686">
            <v>0</v>
          </cell>
          <cell r="F2686">
            <v>0</v>
          </cell>
          <cell r="G2686">
            <v>0</v>
          </cell>
          <cell r="H2686">
            <v>0</v>
          </cell>
          <cell r="I2686">
            <v>0</v>
          </cell>
          <cell r="J2686" t="str">
            <v>Dia</v>
          </cell>
          <cell r="K2686">
            <v>0</v>
          </cell>
          <cell r="L2686">
            <v>15172</v>
          </cell>
          <cell r="M2686">
            <v>0.05</v>
          </cell>
          <cell r="N2686">
            <v>0</v>
          </cell>
          <cell r="O2686">
            <v>759</v>
          </cell>
          <cell r="P2686">
            <v>0</v>
          </cell>
          <cell r="Q2686">
            <v>0</v>
          </cell>
          <cell r="R2686">
            <v>3795</v>
          </cell>
          <cell r="T2686" t="str">
            <v>Herramienta Menor (Como % de Mano de Obra)</v>
          </cell>
        </row>
        <row r="2687">
          <cell r="C2687">
            <v>0</v>
          </cell>
          <cell r="D2687">
            <v>0</v>
          </cell>
          <cell r="E2687">
            <v>0</v>
          </cell>
          <cell r="F2687">
            <v>0</v>
          </cell>
          <cell r="G2687">
            <v>0</v>
          </cell>
          <cell r="H2687">
            <v>0</v>
          </cell>
          <cell r="I2687">
            <v>0</v>
          </cell>
          <cell r="J2687">
            <v>0</v>
          </cell>
          <cell r="K2687">
            <v>0</v>
          </cell>
          <cell r="L2687">
            <v>8.0000000000000002E-3</v>
          </cell>
          <cell r="M2687" t="str">
            <v>SUBTOTAL $</v>
          </cell>
          <cell r="N2687">
            <v>0</v>
          </cell>
          <cell r="O2687">
            <v>759</v>
          </cell>
          <cell r="P2687">
            <v>0</v>
          </cell>
          <cell r="Q2687">
            <v>0</v>
          </cell>
          <cell r="T2687">
            <v>0</v>
          </cell>
        </row>
        <row r="2688">
          <cell r="C2688" t="str">
            <v>II. MATERIALES</v>
          </cell>
          <cell r="D2688">
            <v>0</v>
          </cell>
          <cell r="E2688">
            <v>0</v>
          </cell>
          <cell r="F2688">
            <v>0</v>
          </cell>
          <cell r="G2688">
            <v>0</v>
          </cell>
          <cell r="H2688">
            <v>0</v>
          </cell>
          <cell r="I2688">
            <v>0</v>
          </cell>
          <cell r="J2688">
            <v>0</v>
          </cell>
          <cell r="K2688">
            <v>0</v>
          </cell>
          <cell r="L2688">
            <v>0</v>
          </cell>
          <cell r="M2688">
            <v>0</v>
          </cell>
          <cell r="N2688">
            <v>0</v>
          </cell>
          <cell r="O2688">
            <v>0</v>
          </cell>
          <cell r="P2688">
            <v>0</v>
          </cell>
          <cell r="Q2688">
            <v>0</v>
          </cell>
          <cell r="T2688">
            <v>0</v>
          </cell>
        </row>
        <row r="2689">
          <cell r="C2689">
            <v>0</v>
          </cell>
          <cell r="D2689">
            <v>0</v>
          </cell>
          <cell r="E2689">
            <v>0</v>
          </cell>
          <cell r="F2689">
            <v>0</v>
          </cell>
          <cell r="G2689">
            <v>0</v>
          </cell>
          <cell r="H2689">
            <v>0</v>
          </cell>
          <cell r="I2689">
            <v>0</v>
          </cell>
          <cell r="J2689">
            <v>0</v>
          </cell>
          <cell r="K2689">
            <v>0</v>
          </cell>
          <cell r="L2689">
            <v>0</v>
          </cell>
          <cell r="M2689">
            <v>0</v>
          </cell>
          <cell r="N2689">
            <v>0</v>
          </cell>
          <cell r="O2689">
            <v>0</v>
          </cell>
          <cell r="P2689">
            <v>0</v>
          </cell>
          <cell r="Q2689">
            <v>0</v>
          </cell>
          <cell r="T2689">
            <v>0</v>
          </cell>
        </row>
        <row r="2690">
          <cell r="C2690" t="str">
            <v>DESCRIPCIÓN</v>
          </cell>
          <cell r="D2690">
            <v>0</v>
          </cell>
          <cell r="E2690">
            <v>0</v>
          </cell>
          <cell r="F2690">
            <v>0</v>
          </cell>
          <cell r="G2690">
            <v>0</v>
          </cell>
          <cell r="H2690">
            <v>0</v>
          </cell>
          <cell r="I2690">
            <v>0</v>
          </cell>
          <cell r="J2690">
            <v>0</v>
          </cell>
          <cell r="K2690" t="str">
            <v>UNIDAD</v>
          </cell>
          <cell r="L2690" t="str">
            <v>CANTIDAD</v>
          </cell>
          <cell r="M2690" t="str">
            <v>PRECIO UNIT.</v>
          </cell>
          <cell r="N2690">
            <v>0</v>
          </cell>
          <cell r="O2690" t="str">
            <v>Vr. UNITARIO</v>
          </cell>
          <cell r="P2690">
            <v>0</v>
          </cell>
          <cell r="Q2690">
            <v>0</v>
          </cell>
          <cell r="T2690">
            <v>0</v>
          </cell>
        </row>
        <row r="2691">
          <cell r="C2691" t="str">
            <v>Tubería PVC-S Ø= 3" x 6 m</v>
          </cell>
          <cell r="D2691">
            <v>0</v>
          </cell>
          <cell r="E2691">
            <v>0</v>
          </cell>
          <cell r="F2691">
            <v>0</v>
          </cell>
          <cell r="G2691">
            <v>0</v>
          </cell>
          <cell r="H2691">
            <v>0</v>
          </cell>
          <cell r="I2691">
            <v>0</v>
          </cell>
          <cell r="J2691">
            <v>0</v>
          </cell>
          <cell r="K2691" t="str">
            <v>u</v>
          </cell>
          <cell r="L2691">
            <v>0.35</v>
          </cell>
          <cell r="M2691">
            <v>110400</v>
          </cell>
          <cell r="N2691">
            <v>0</v>
          </cell>
          <cell r="O2691">
            <v>38640</v>
          </cell>
          <cell r="P2691">
            <v>0</v>
          </cell>
          <cell r="Q2691">
            <v>0</v>
          </cell>
          <cell r="R2691">
            <v>1.75</v>
          </cell>
          <cell r="T2691" t="str">
            <v>Tubería PVC-S Ø= 3" x 6 m</v>
          </cell>
        </row>
        <row r="2692">
          <cell r="C2692" t="str">
            <v>Unión PVC-S Ø= 3"</v>
          </cell>
          <cell r="D2692">
            <v>0</v>
          </cell>
          <cell r="E2692">
            <v>0</v>
          </cell>
          <cell r="F2692">
            <v>0</v>
          </cell>
          <cell r="G2692">
            <v>0</v>
          </cell>
          <cell r="H2692">
            <v>0</v>
          </cell>
          <cell r="I2692">
            <v>0</v>
          </cell>
          <cell r="J2692">
            <v>0</v>
          </cell>
          <cell r="K2692" t="str">
            <v>u</v>
          </cell>
          <cell r="L2692">
            <v>0.52500000000000002</v>
          </cell>
          <cell r="M2692">
            <v>3922</v>
          </cell>
          <cell r="N2692">
            <v>0</v>
          </cell>
          <cell r="O2692">
            <v>2059</v>
          </cell>
          <cell r="P2692">
            <v>0</v>
          </cell>
          <cell r="Q2692">
            <v>0</v>
          </cell>
          <cell r="R2692">
            <v>2.63</v>
          </cell>
          <cell r="T2692" t="str">
            <v>Unión PVC-S Ø= 3"</v>
          </cell>
        </row>
        <row r="2693">
          <cell r="C2693" t="str">
            <v>Codo 45º PVC-S CxC, Ø= 3".</v>
          </cell>
          <cell r="D2693">
            <v>0</v>
          </cell>
          <cell r="E2693">
            <v>0</v>
          </cell>
          <cell r="F2693">
            <v>0</v>
          </cell>
          <cell r="G2693">
            <v>0</v>
          </cell>
          <cell r="H2693">
            <v>0</v>
          </cell>
          <cell r="I2693">
            <v>0</v>
          </cell>
          <cell r="J2693">
            <v>0</v>
          </cell>
          <cell r="K2693" t="str">
            <v>U</v>
          </cell>
          <cell r="L2693">
            <v>1.05</v>
          </cell>
          <cell r="M2693">
            <v>7208</v>
          </cell>
          <cell r="N2693">
            <v>0</v>
          </cell>
          <cell r="O2693">
            <v>7568</v>
          </cell>
          <cell r="P2693">
            <v>0</v>
          </cell>
          <cell r="Q2693">
            <v>0</v>
          </cell>
          <cell r="R2693">
            <v>5.25</v>
          </cell>
          <cell r="T2693" t="str">
            <v>Codo 45º PVC-S CxC, Ø= 3".</v>
          </cell>
        </row>
        <row r="2694">
          <cell r="C2694" t="str">
            <v>Codo 90º PVC-S CxC, Ø= 3".</v>
          </cell>
          <cell r="D2694">
            <v>0</v>
          </cell>
          <cell r="E2694">
            <v>0</v>
          </cell>
          <cell r="F2694">
            <v>0</v>
          </cell>
          <cell r="G2694">
            <v>0</v>
          </cell>
          <cell r="H2694">
            <v>0</v>
          </cell>
          <cell r="I2694">
            <v>0</v>
          </cell>
          <cell r="J2694">
            <v>0</v>
          </cell>
          <cell r="K2694" t="str">
            <v>U</v>
          </cell>
          <cell r="L2694">
            <v>1.05</v>
          </cell>
          <cell r="M2694">
            <v>7600</v>
          </cell>
          <cell r="N2694">
            <v>0</v>
          </cell>
          <cell r="O2694">
            <v>7980</v>
          </cell>
          <cell r="P2694">
            <v>0</v>
          </cell>
          <cell r="Q2694">
            <v>0</v>
          </cell>
          <cell r="R2694">
            <v>5.25</v>
          </cell>
          <cell r="T2694" t="str">
            <v>Codo 90º PVC-S CxC, Ø= 3".</v>
          </cell>
        </row>
        <row r="2695">
          <cell r="C2695" t="str">
            <v>Yee reduc 4x3 Sanitaria</v>
          </cell>
          <cell r="D2695">
            <v>0</v>
          </cell>
          <cell r="E2695">
            <v>0</v>
          </cell>
          <cell r="F2695">
            <v>0</v>
          </cell>
          <cell r="G2695">
            <v>0</v>
          </cell>
          <cell r="H2695">
            <v>0</v>
          </cell>
          <cell r="I2695">
            <v>0</v>
          </cell>
          <cell r="J2695">
            <v>0</v>
          </cell>
          <cell r="K2695" t="str">
            <v>u</v>
          </cell>
          <cell r="L2695">
            <v>1.05</v>
          </cell>
          <cell r="M2695">
            <v>20871</v>
          </cell>
          <cell r="N2695">
            <v>0</v>
          </cell>
          <cell r="O2695">
            <v>21915</v>
          </cell>
          <cell r="P2695">
            <v>0</v>
          </cell>
          <cell r="Q2695">
            <v>0</v>
          </cell>
          <cell r="R2695">
            <v>5.25</v>
          </cell>
          <cell r="T2695" t="str">
            <v>Yee reduc 4x3 Sanitaria</v>
          </cell>
        </row>
        <row r="2696">
          <cell r="C2696" t="str">
            <v>Soldadura liquida PVC 1/4 de Gl</v>
          </cell>
          <cell r="D2696">
            <v>0</v>
          </cell>
          <cell r="E2696">
            <v>0</v>
          </cell>
          <cell r="F2696">
            <v>0</v>
          </cell>
          <cell r="G2696">
            <v>0</v>
          </cell>
          <cell r="H2696">
            <v>0</v>
          </cell>
          <cell r="I2696">
            <v>0</v>
          </cell>
          <cell r="J2696">
            <v>0</v>
          </cell>
          <cell r="K2696" t="str">
            <v>u</v>
          </cell>
          <cell r="L2696">
            <v>2.3099999999999999E-2</v>
          </cell>
          <cell r="M2696">
            <v>10695</v>
          </cell>
          <cell r="N2696">
            <v>0</v>
          </cell>
          <cell r="O2696">
            <v>247</v>
          </cell>
          <cell r="P2696">
            <v>0</v>
          </cell>
          <cell r="Q2696">
            <v>0</v>
          </cell>
          <cell r="R2696">
            <v>0.12</v>
          </cell>
          <cell r="T2696" t="str">
            <v>Soldadura liquida PVC 1/4 de Gl</v>
          </cell>
        </row>
        <row r="2697">
          <cell r="C2697" t="str">
            <v xml:space="preserve">Removedor PVC 1/4 galon </v>
          </cell>
          <cell r="D2697">
            <v>0</v>
          </cell>
          <cell r="E2697">
            <v>0</v>
          </cell>
          <cell r="F2697">
            <v>0</v>
          </cell>
          <cell r="G2697">
            <v>0</v>
          </cell>
          <cell r="H2697">
            <v>0</v>
          </cell>
          <cell r="I2697">
            <v>0</v>
          </cell>
          <cell r="J2697">
            <v>0</v>
          </cell>
          <cell r="K2697" t="str">
            <v>u</v>
          </cell>
          <cell r="L2697">
            <v>2.3099999999999999E-2</v>
          </cell>
          <cell r="M2697">
            <v>32934</v>
          </cell>
          <cell r="N2697">
            <v>0</v>
          </cell>
          <cell r="O2697">
            <v>761</v>
          </cell>
          <cell r="P2697">
            <v>0</v>
          </cell>
          <cell r="Q2697">
            <v>0</v>
          </cell>
          <cell r="R2697">
            <v>0.12</v>
          </cell>
          <cell r="T2697" t="str">
            <v xml:space="preserve">Removedor PVC 1/4 galon </v>
          </cell>
        </row>
        <row r="2698">
          <cell r="C2698">
            <v>0</v>
          </cell>
          <cell r="D2698">
            <v>0</v>
          </cell>
          <cell r="E2698">
            <v>0</v>
          </cell>
          <cell r="F2698">
            <v>0</v>
          </cell>
          <cell r="G2698">
            <v>0</v>
          </cell>
          <cell r="H2698">
            <v>0</v>
          </cell>
          <cell r="I2698">
            <v>0</v>
          </cell>
          <cell r="J2698">
            <v>0</v>
          </cell>
          <cell r="K2698" t="str">
            <v/>
          </cell>
          <cell r="L2698">
            <v>0</v>
          </cell>
          <cell r="M2698">
            <v>0</v>
          </cell>
          <cell r="N2698">
            <v>0</v>
          </cell>
          <cell r="O2698">
            <v>0</v>
          </cell>
          <cell r="P2698">
            <v>0</v>
          </cell>
          <cell r="Q2698">
            <v>0</v>
          </cell>
          <cell r="R2698">
            <v>0</v>
          </cell>
          <cell r="T2698">
            <v>0</v>
          </cell>
        </row>
        <row r="2699">
          <cell r="C2699">
            <v>0</v>
          </cell>
          <cell r="D2699">
            <v>0</v>
          </cell>
          <cell r="E2699">
            <v>0</v>
          </cell>
          <cell r="F2699">
            <v>0</v>
          </cell>
          <cell r="G2699">
            <v>0</v>
          </cell>
          <cell r="H2699">
            <v>0</v>
          </cell>
          <cell r="I2699">
            <v>0</v>
          </cell>
          <cell r="J2699">
            <v>0</v>
          </cell>
          <cell r="K2699">
            <v>0</v>
          </cell>
          <cell r="L2699">
            <v>0.83250000000000002</v>
          </cell>
          <cell r="M2699" t="str">
            <v>SUBTOTAL $</v>
          </cell>
          <cell r="N2699">
            <v>0</v>
          </cell>
          <cell r="O2699">
            <v>79170</v>
          </cell>
          <cell r="P2699">
            <v>0</v>
          </cell>
          <cell r="Q2699">
            <v>0</v>
          </cell>
          <cell r="T2699">
            <v>0</v>
          </cell>
        </row>
        <row r="2700">
          <cell r="C2700" t="str">
            <v>III. TRANSPORTES</v>
          </cell>
          <cell r="D2700">
            <v>0</v>
          </cell>
          <cell r="E2700">
            <v>0</v>
          </cell>
          <cell r="F2700">
            <v>0</v>
          </cell>
          <cell r="G2700">
            <v>0</v>
          </cell>
          <cell r="H2700">
            <v>0</v>
          </cell>
          <cell r="I2700">
            <v>0</v>
          </cell>
          <cell r="J2700">
            <v>0</v>
          </cell>
          <cell r="K2700">
            <v>0</v>
          </cell>
          <cell r="L2700">
            <v>0</v>
          </cell>
          <cell r="M2700">
            <v>0</v>
          </cell>
          <cell r="N2700">
            <v>0</v>
          </cell>
          <cell r="O2700">
            <v>0</v>
          </cell>
          <cell r="P2700">
            <v>0</v>
          </cell>
          <cell r="Q2700">
            <v>0</v>
          </cell>
          <cell r="T2700">
            <v>0</v>
          </cell>
        </row>
        <row r="2701">
          <cell r="C2701">
            <v>0</v>
          </cell>
          <cell r="D2701">
            <v>0</v>
          </cell>
          <cell r="E2701">
            <v>0</v>
          </cell>
          <cell r="F2701">
            <v>0</v>
          </cell>
          <cell r="G2701">
            <v>0</v>
          </cell>
          <cell r="H2701">
            <v>0</v>
          </cell>
          <cell r="I2701">
            <v>0</v>
          </cell>
          <cell r="J2701">
            <v>0</v>
          </cell>
          <cell r="K2701">
            <v>0</v>
          </cell>
          <cell r="L2701">
            <v>0</v>
          </cell>
          <cell r="M2701">
            <v>0</v>
          </cell>
          <cell r="N2701">
            <v>0</v>
          </cell>
          <cell r="O2701">
            <v>0</v>
          </cell>
          <cell r="P2701">
            <v>0</v>
          </cell>
          <cell r="Q2701">
            <v>0</v>
          </cell>
          <cell r="T2701">
            <v>0</v>
          </cell>
        </row>
        <row r="2702">
          <cell r="C2702" t="str">
            <v>MATERIAL</v>
          </cell>
          <cell r="D2702">
            <v>0</v>
          </cell>
          <cell r="E2702">
            <v>0</v>
          </cell>
          <cell r="F2702">
            <v>0</v>
          </cell>
          <cell r="G2702">
            <v>0</v>
          </cell>
          <cell r="H2702">
            <v>0</v>
          </cell>
          <cell r="I2702">
            <v>0</v>
          </cell>
          <cell r="J2702" t="str">
            <v>VOL. o PESO</v>
          </cell>
          <cell r="K2702" t="str">
            <v>DISTANCIA</v>
          </cell>
          <cell r="L2702" t="str">
            <v>M3 o Ton/Km</v>
          </cell>
          <cell r="M2702" t="str">
            <v>TARIFA</v>
          </cell>
          <cell r="N2702">
            <v>0</v>
          </cell>
          <cell r="O2702" t="str">
            <v>Vr. UNITARIO</v>
          </cell>
          <cell r="P2702">
            <v>0</v>
          </cell>
          <cell r="Q2702">
            <v>0</v>
          </cell>
          <cell r="T2702">
            <v>0</v>
          </cell>
        </row>
        <row r="2703">
          <cell r="C2703">
            <v>0</v>
          </cell>
          <cell r="D2703">
            <v>0</v>
          </cell>
          <cell r="E2703">
            <v>0</v>
          </cell>
          <cell r="F2703">
            <v>0</v>
          </cell>
          <cell r="G2703">
            <v>0</v>
          </cell>
          <cell r="H2703">
            <v>0</v>
          </cell>
          <cell r="I2703">
            <v>0</v>
          </cell>
          <cell r="J2703" t="str">
            <v/>
          </cell>
          <cell r="K2703">
            <v>0</v>
          </cell>
          <cell r="L2703">
            <v>0</v>
          </cell>
          <cell r="M2703">
            <v>0</v>
          </cell>
          <cell r="N2703">
            <v>0</v>
          </cell>
          <cell r="O2703">
            <v>0</v>
          </cell>
          <cell r="P2703">
            <v>0</v>
          </cell>
          <cell r="Q2703">
            <v>0</v>
          </cell>
          <cell r="R2703">
            <v>0</v>
          </cell>
          <cell r="T2703">
            <v>0</v>
          </cell>
        </row>
        <row r="2704">
          <cell r="C2704">
            <v>0</v>
          </cell>
          <cell r="D2704">
            <v>0</v>
          </cell>
          <cell r="E2704">
            <v>0</v>
          </cell>
          <cell r="F2704">
            <v>0</v>
          </cell>
          <cell r="G2704">
            <v>0</v>
          </cell>
          <cell r="H2704">
            <v>0</v>
          </cell>
          <cell r="I2704">
            <v>0</v>
          </cell>
          <cell r="J2704" t="str">
            <v/>
          </cell>
          <cell r="K2704">
            <v>0</v>
          </cell>
          <cell r="L2704">
            <v>0</v>
          </cell>
          <cell r="M2704">
            <v>0</v>
          </cell>
          <cell r="N2704">
            <v>0</v>
          </cell>
          <cell r="O2704">
            <v>0</v>
          </cell>
          <cell r="P2704">
            <v>0</v>
          </cell>
          <cell r="Q2704">
            <v>0</v>
          </cell>
          <cell r="R2704">
            <v>0</v>
          </cell>
          <cell r="T2704">
            <v>0</v>
          </cell>
        </row>
        <row r="2705">
          <cell r="C2705">
            <v>0</v>
          </cell>
          <cell r="D2705">
            <v>0</v>
          </cell>
          <cell r="E2705">
            <v>0</v>
          </cell>
          <cell r="F2705">
            <v>0</v>
          </cell>
          <cell r="G2705">
            <v>0</v>
          </cell>
          <cell r="H2705">
            <v>0</v>
          </cell>
          <cell r="I2705">
            <v>0</v>
          </cell>
          <cell r="J2705" t="str">
            <v/>
          </cell>
          <cell r="K2705">
            <v>0</v>
          </cell>
          <cell r="L2705">
            <v>0</v>
          </cell>
          <cell r="M2705">
            <v>0</v>
          </cell>
          <cell r="N2705">
            <v>0</v>
          </cell>
          <cell r="O2705">
            <v>0</v>
          </cell>
          <cell r="P2705">
            <v>0</v>
          </cell>
          <cell r="Q2705">
            <v>0</v>
          </cell>
          <cell r="R2705">
            <v>0</v>
          </cell>
          <cell r="T2705">
            <v>0</v>
          </cell>
        </row>
        <row r="2706">
          <cell r="C2706">
            <v>0</v>
          </cell>
          <cell r="D2706">
            <v>0</v>
          </cell>
          <cell r="E2706">
            <v>0</v>
          </cell>
          <cell r="F2706">
            <v>0</v>
          </cell>
          <cell r="G2706">
            <v>0</v>
          </cell>
          <cell r="H2706">
            <v>0</v>
          </cell>
          <cell r="I2706">
            <v>0</v>
          </cell>
          <cell r="J2706">
            <v>0</v>
          </cell>
          <cell r="K2706">
            <v>0</v>
          </cell>
          <cell r="L2706">
            <v>0</v>
          </cell>
          <cell r="M2706" t="str">
            <v>SUBTOTAL $</v>
          </cell>
          <cell r="N2706">
            <v>0</v>
          </cell>
          <cell r="O2706">
            <v>0</v>
          </cell>
          <cell r="P2706">
            <v>0</v>
          </cell>
          <cell r="Q2706">
            <v>0</v>
          </cell>
          <cell r="T2706">
            <v>0</v>
          </cell>
        </row>
        <row r="2707">
          <cell r="C2707" t="str">
            <v>IV. MANO DE OBRA</v>
          </cell>
          <cell r="D2707">
            <v>0</v>
          </cell>
          <cell r="E2707">
            <v>0</v>
          </cell>
          <cell r="F2707">
            <v>0</v>
          </cell>
          <cell r="G2707">
            <v>0</v>
          </cell>
          <cell r="H2707">
            <v>0</v>
          </cell>
          <cell r="I2707">
            <v>0</v>
          </cell>
          <cell r="J2707">
            <v>0</v>
          </cell>
          <cell r="K2707">
            <v>0</v>
          </cell>
          <cell r="L2707">
            <v>0</v>
          </cell>
          <cell r="M2707">
            <v>0</v>
          </cell>
          <cell r="N2707">
            <v>0</v>
          </cell>
          <cell r="O2707">
            <v>0</v>
          </cell>
          <cell r="P2707">
            <v>0</v>
          </cell>
          <cell r="Q2707">
            <v>0</v>
          </cell>
          <cell r="T2707">
            <v>0</v>
          </cell>
        </row>
        <row r="2708">
          <cell r="C2708">
            <v>0</v>
          </cell>
          <cell r="D2708">
            <v>0</v>
          </cell>
          <cell r="E2708">
            <v>0</v>
          </cell>
          <cell r="F2708">
            <v>0</v>
          </cell>
          <cell r="G2708">
            <v>0</v>
          </cell>
          <cell r="H2708">
            <v>0</v>
          </cell>
          <cell r="I2708">
            <v>0</v>
          </cell>
          <cell r="J2708">
            <v>0</v>
          </cell>
          <cell r="K2708">
            <v>0</v>
          </cell>
          <cell r="L2708">
            <v>0</v>
          </cell>
          <cell r="M2708">
            <v>0</v>
          </cell>
          <cell r="N2708">
            <v>0</v>
          </cell>
          <cell r="O2708">
            <v>0</v>
          </cell>
          <cell r="P2708">
            <v>0</v>
          </cell>
          <cell r="Q2708">
            <v>0</v>
          </cell>
          <cell r="T2708">
            <v>0</v>
          </cell>
        </row>
        <row r="2709">
          <cell r="C2709" t="str">
            <v>TRABAJADOR</v>
          </cell>
          <cell r="D2709">
            <v>0</v>
          </cell>
          <cell r="E2709">
            <v>0</v>
          </cell>
          <cell r="F2709">
            <v>0</v>
          </cell>
          <cell r="G2709">
            <v>0</v>
          </cell>
          <cell r="H2709">
            <v>0</v>
          </cell>
          <cell r="I2709" t="str">
            <v>CANTIDAD</v>
          </cell>
          <cell r="J2709" t="str">
            <v>JORNAL</v>
          </cell>
          <cell r="K2709" t="str">
            <v>PRESTACIONES</v>
          </cell>
          <cell r="L2709" t="str">
            <v>JORNAL TOTAL</v>
          </cell>
          <cell r="M2709" t="str">
            <v>RENDIMIENTO</v>
          </cell>
          <cell r="N2709">
            <v>0</v>
          </cell>
          <cell r="O2709" t="str">
            <v>Vr. UNITARIO</v>
          </cell>
          <cell r="P2709">
            <v>0</v>
          </cell>
          <cell r="Q2709">
            <v>0</v>
          </cell>
          <cell r="R2709">
            <v>0</v>
          </cell>
          <cell r="T2709">
            <v>0</v>
          </cell>
        </row>
        <row r="2710">
          <cell r="C2710" t="str">
            <v>Oficial</v>
          </cell>
          <cell r="D2710">
            <v>0</v>
          </cell>
          <cell r="E2710">
            <v>0</v>
          </cell>
          <cell r="F2710">
            <v>0</v>
          </cell>
          <cell r="G2710">
            <v>0</v>
          </cell>
          <cell r="H2710">
            <v>0</v>
          </cell>
          <cell r="I2710">
            <v>1</v>
          </cell>
          <cell r="J2710">
            <v>88160</v>
          </cell>
          <cell r="K2710">
            <v>1.6933</v>
          </cell>
          <cell r="L2710">
            <v>149281</v>
          </cell>
          <cell r="M2710">
            <v>15</v>
          </cell>
          <cell r="N2710">
            <v>0</v>
          </cell>
          <cell r="O2710">
            <v>9952</v>
          </cell>
          <cell r="P2710">
            <v>0</v>
          </cell>
          <cell r="Q2710">
            <v>0</v>
          </cell>
          <cell r="R2710">
            <v>0.33</v>
          </cell>
          <cell r="T2710" t="str">
            <v>Oficial</v>
          </cell>
        </row>
        <row r="2711">
          <cell r="C2711" t="str">
            <v>Ayudante Raso</v>
          </cell>
          <cell r="D2711">
            <v>0</v>
          </cell>
          <cell r="E2711">
            <v>0</v>
          </cell>
          <cell r="F2711">
            <v>0</v>
          </cell>
          <cell r="G2711">
            <v>0</v>
          </cell>
          <cell r="H2711">
            <v>0</v>
          </cell>
          <cell r="I2711">
            <v>1</v>
          </cell>
          <cell r="J2711">
            <v>44900</v>
          </cell>
          <cell r="K2711">
            <v>1.744</v>
          </cell>
          <cell r="L2711">
            <v>78306</v>
          </cell>
          <cell r="M2711">
            <v>15</v>
          </cell>
          <cell r="N2711">
            <v>0</v>
          </cell>
          <cell r="O2711">
            <v>5220</v>
          </cell>
          <cell r="P2711">
            <v>0</v>
          </cell>
          <cell r="Q2711">
            <v>0</v>
          </cell>
          <cell r="R2711">
            <v>0.33</v>
          </cell>
          <cell r="T2711" t="str">
            <v>Ayudante Raso</v>
          </cell>
        </row>
        <row r="2712">
          <cell r="C2712">
            <v>0</v>
          </cell>
          <cell r="D2712">
            <v>0</v>
          </cell>
          <cell r="E2712">
            <v>0</v>
          </cell>
          <cell r="F2712">
            <v>0</v>
          </cell>
          <cell r="G2712">
            <v>0</v>
          </cell>
          <cell r="H2712">
            <v>0</v>
          </cell>
          <cell r="I2712">
            <v>0</v>
          </cell>
          <cell r="J2712">
            <v>0</v>
          </cell>
          <cell r="K2712">
            <v>0</v>
          </cell>
          <cell r="L2712">
            <v>0</v>
          </cell>
          <cell r="M2712">
            <v>0</v>
          </cell>
          <cell r="N2712">
            <v>0</v>
          </cell>
          <cell r="O2712">
            <v>0</v>
          </cell>
          <cell r="P2712">
            <v>0</v>
          </cell>
          <cell r="Q2712">
            <v>0</v>
          </cell>
          <cell r="R2712">
            <v>0</v>
          </cell>
          <cell r="T2712">
            <v>0</v>
          </cell>
        </row>
        <row r="2713">
          <cell r="C2713">
            <v>0</v>
          </cell>
          <cell r="D2713">
            <v>0</v>
          </cell>
          <cell r="E2713">
            <v>0</v>
          </cell>
          <cell r="F2713">
            <v>0</v>
          </cell>
          <cell r="G2713">
            <v>0</v>
          </cell>
          <cell r="H2713">
            <v>0</v>
          </cell>
          <cell r="I2713">
            <v>0</v>
          </cell>
          <cell r="J2713">
            <v>0</v>
          </cell>
          <cell r="K2713">
            <v>0</v>
          </cell>
          <cell r="L2713">
            <v>0.1595</v>
          </cell>
          <cell r="M2713" t="str">
            <v>SUBTOTAL $</v>
          </cell>
          <cell r="N2713">
            <v>0</v>
          </cell>
          <cell r="O2713">
            <v>15172</v>
          </cell>
          <cell r="P2713">
            <v>0</v>
          </cell>
          <cell r="Q2713">
            <v>0</v>
          </cell>
          <cell r="T2713">
            <v>0</v>
          </cell>
        </row>
        <row r="2714">
          <cell r="C2714">
            <v>0</v>
          </cell>
          <cell r="D2714">
            <v>0</v>
          </cell>
          <cell r="E2714">
            <v>0</v>
          </cell>
          <cell r="F2714">
            <v>0</v>
          </cell>
          <cell r="G2714">
            <v>0</v>
          </cell>
          <cell r="H2714">
            <v>0</v>
          </cell>
          <cell r="I2714">
            <v>0</v>
          </cell>
          <cell r="J2714">
            <v>0</v>
          </cell>
          <cell r="K2714">
            <v>0</v>
          </cell>
          <cell r="L2714">
            <v>0</v>
          </cell>
          <cell r="M2714">
            <v>0</v>
          </cell>
          <cell r="N2714">
            <v>0</v>
          </cell>
          <cell r="O2714">
            <v>0</v>
          </cell>
          <cell r="P2714">
            <v>0</v>
          </cell>
          <cell r="Q2714">
            <v>0</v>
          </cell>
        </row>
        <row r="2715">
          <cell r="C2715" t="str">
            <v>TOTAL COSTO DIRECTO $</v>
          </cell>
          <cell r="D2715">
            <v>0</v>
          </cell>
          <cell r="E2715">
            <v>0</v>
          </cell>
          <cell r="F2715">
            <v>0</v>
          </cell>
          <cell r="G2715">
            <v>0</v>
          </cell>
          <cell r="H2715">
            <v>0</v>
          </cell>
          <cell r="I2715">
            <v>0</v>
          </cell>
          <cell r="J2715">
            <v>0</v>
          </cell>
          <cell r="K2715">
            <v>0</v>
          </cell>
          <cell r="L2715">
            <v>0</v>
          </cell>
          <cell r="M2715">
            <v>0</v>
          </cell>
          <cell r="N2715">
            <v>0</v>
          </cell>
          <cell r="O2715">
            <v>95101</v>
          </cell>
          <cell r="P2715">
            <v>0</v>
          </cell>
          <cell r="Q2715">
            <v>0</v>
          </cell>
        </row>
        <row r="2716">
          <cell r="C2716" t="str">
            <v>V. COSTOS INDIRECTOS</v>
          </cell>
          <cell r="D2716">
            <v>0</v>
          </cell>
          <cell r="E2716">
            <v>0</v>
          </cell>
          <cell r="F2716">
            <v>0</v>
          </cell>
          <cell r="G2716">
            <v>0</v>
          </cell>
          <cell r="H2716">
            <v>0</v>
          </cell>
          <cell r="I2716">
            <v>0</v>
          </cell>
          <cell r="J2716">
            <v>0</v>
          </cell>
          <cell r="K2716">
            <v>0</v>
          </cell>
          <cell r="L2716">
            <v>0</v>
          </cell>
          <cell r="M2716">
            <v>0</v>
          </cell>
          <cell r="N2716">
            <v>0</v>
          </cell>
          <cell r="O2716">
            <v>0</v>
          </cell>
          <cell r="P2716">
            <v>0</v>
          </cell>
          <cell r="Q2716">
            <v>0</v>
          </cell>
        </row>
        <row r="2717">
          <cell r="C2717">
            <v>0</v>
          </cell>
          <cell r="D2717">
            <v>0</v>
          </cell>
          <cell r="E2717">
            <v>0</v>
          </cell>
          <cell r="F2717">
            <v>0</v>
          </cell>
          <cell r="G2717">
            <v>0</v>
          </cell>
          <cell r="H2717">
            <v>0</v>
          </cell>
          <cell r="I2717">
            <v>0</v>
          </cell>
          <cell r="J2717">
            <v>0</v>
          </cell>
          <cell r="K2717">
            <v>0</v>
          </cell>
          <cell r="L2717">
            <v>0</v>
          </cell>
          <cell r="M2717">
            <v>0</v>
          </cell>
          <cell r="N2717">
            <v>0</v>
          </cell>
          <cell r="O2717">
            <v>0</v>
          </cell>
          <cell r="P2717">
            <v>0</v>
          </cell>
          <cell r="Q2717">
            <v>0</v>
          </cell>
        </row>
        <row r="2718">
          <cell r="C2718" t="str">
            <v>Descripción</v>
          </cell>
          <cell r="D2718">
            <v>0</v>
          </cell>
          <cell r="E2718">
            <v>0</v>
          </cell>
          <cell r="F2718">
            <v>0</v>
          </cell>
          <cell r="G2718">
            <v>0</v>
          </cell>
          <cell r="H2718">
            <v>0</v>
          </cell>
          <cell r="I2718">
            <v>0</v>
          </cell>
          <cell r="J2718">
            <v>0</v>
          </cell>
          <cell r="K2718">
            <v>0</v>
          </cell>
          <cell r="L2718" t="str">
            <v>Porcentaje</v>
          </cell>
          <cell r="M2718" t="str">
            <v>Valor Total</v>
          </cell>
          <cell r="N2718">
            <v>0</v>
          </cell>
          <cell r="O2718">
            <v>0</v>
          </cell>
          <cell r="P2718">
            <v>0</v>
          </cell>
          <cell r="Q2718">
            <v>0</v>
          </cell>
        </row>
        <row r="2719">
          <cell r="C2719" t="str">
            <v>ADMINISTRACION</v>
          </cell>
          <cell r="D2719">
            <v>0</v>
          </cell>
          <cell r="E2719">
            <v>0</v>
          </cell>
          <cell r="F2719">
            <v>0</v>
          </cell>
          <cell r="G2719">
            <v>0</v>
          </cell>
          <cell r="H2719">
            <v>0</v>
          </cell>
          <cell r="I2719">
            <v>0</v>
          </cell>
          <cell r="J2719">
            <v>0</v>
          </cell>
          <cell r="K2719">
            <v>0</v>
          </cell>
          <cell r="L2719">
            <v>0.23930000000000001</v>
          </cell>
          <cell r="M2719">
            <v>22758</v>
          </cell>
          <cell r="N2719">
            <v>0</v>
          </cell>
          <cell r="O2719">
            <v>0</v>
          </cell>
          <cell r="P2719">
            <v>0</v>
          </cell>
          <cell r="Q2719">
            <v>0</v>
          </cell>
        </row>
        <row r="2720">
          <cell r="C2720" t="str">
            <v xml:space="preserve">IMPREVISTOS </v>
          </cell>
          <cell r="D2720">
            <v>0</v>
          </cell>
          <cell r="E2720">
            <v>0</v>
          </cell>
          <cell r="F2720">
            <v>0</v>
          </cell>
          <cell r="G2720">
            <v>0</v>
          </cell>
          <cell r="H2720">
            <v>0</v>
          </cell>
          <cell r="I2720">
            <v>0</v>
          </cell>
          <cell r="J2720">
            <v>0</v>
          </cell>
          <cell r="K2720">
            <v>0</v>
          </cell>
          <cell r="L2720">
            <v>0</v>
          </cell>
          <cell r="M2720">
            <v>0</v>
          </cell>
          <cell r="N2720">
            <v>0</v>
          </cell>
          <cell r="O2720">
            <v>0</v>
          </cell>
          <cell r="P2720">
            <v>0</v>
          </cell>
          <cell r="Q2720">
            <v>0</v>
          </cell>
        </row>
        <row r="2721">
          <cell r="C2721" t="str">
            <v>UTILIDAD</v>
          </cell>
          <cell r="D2721">
            <v>0</v>
          </cell>
          <cell r="E2721">
            <v>0</v>
          </cell>
          <cell r="F2721">
            <v>0</v>
          </cell>
          <cell r="G2721">
            <v>0</v>
          </cell>
          <cell r="H2721">
            <v>0</v>
          </cell>
          <cell r="I2721">
            <v>0</v>
          </cell>
          <cell r="J2721">
            <v>0</v>
          </cell>
          <cell r="K2721">
            <v>0</v>
          </cell>
          <cell r="L2721">
            <v>0.05</v>
          </cell>
          <cell r="M2721">
            <v>4755</v>
          </cell>
          <cell r="N2721">
            <v>0</v>
          </cell>
          <cell r="O2721">
            <v>0</v>
          </cell>
          <cell r="P2721">
            <v>0</v>
          </cell>
          <cell r="Q2721">
            <v>0</v>
          </cell>
        </row>
        <row r="2722">
          <cell r="C2722" t="str">
            <v>SUBTOTAL $</v>
          </cell>
          <cell r="D2722">
            <v>0</v>
          </cell>
          <cell r="E2722">
            <v>0</v>
          </cell>
          <cell r="F2722">
            <v>0</v>
          </cell>
          <cell r="G2722">
            <v>0</v>
          </cell>
          <cell r="H2722">
            <v>0</v>
          </cell>
          <cell r="I2722">
            <v>0</v>
          </cell>
          <cell r="J2722">
            <v>0</v>
          </cell>
          <cell r="K2722">
            <v>0</v>
          </cell>
          <cell r="L2722">
            <v>0</v>
          </cell>
          <cell r="M2722">
            <v>0</v>
          </cell>
          <cell r="N2722">
            <v>0</v>
          </cell>
          <cell r="O2722">
            <v>27513</v>
          </cell>
          <cell r="P2722">
            <v>0</v>
          </cell>
          <cell r="Q2722">
            <v>0</v>
          </cell>
        </row>
        <row r="2723">
          <cell r="C2723">
            <v>0</v>
          </cell>
          <cell r="D2723">
            <v>0</v>
          </cell>
          <cell r="E2723">
            <v>0</v>
          </cell>
          <cell r="F2723">
            <v>0</v>
          </cell>
          <cell r="G2723">
            <v>0</v>
          </cell>
          <cell r="H2723">
            <v>0</v>
          </cell>
          <cell r="I2723">
            <v>0</v>
          </cell>
          <cell r="J2723">
            <v>0</v>
          </cell>
          <cell r="K2723">
            <v>0</v>
          </cell>
          <cell r="L2723">
            <v>0</v>
          </cell>
          <cell r="M2723">
            <v>0</v>
          </cell>
          <cell r="N2723">
            <v>0</v>
          </cell>
          <cell r="O2723">
            <v>0</v>
          </cell>
          <cell r="P2723">
            <v>0</v>
          </cell>
          <cell r="Q2723">
            <v>0</v>
          </cell>
        </row>
        <row r="2724">
          <cell r="C2724" t="str">
            <v>Precio Unitario Total Aproximado al peso $</v>
          </cell>
          <cell r="D2724">
            <v>0</v>
          </cell>
          <cell r="E2724">
            <v>0</v>
          </cell>
          <cell r="F2724">
            <v>0</v>
          </cell>
          <cell r="G2724">
            <v>0</v>
          </cell>
          <cell r="H2724">
            <v>0</v>
          </cell>
          <cell r="I2724">
            <v>0</v>
          </cell>
          <cell r="J2724">
            <v>0</v>
          </cell>
          <cell r="K2724">
            <v>0</v>
          </cell>
          <cell r="L2724">
            <v>0</v>
          </cell>
          <cell r="M2724">
            <v>0</v>
          </cell>
          <cell r="N2724">
            <v>0</v>
          </cell>
          <cell r="O2724">
            <v>122614</v>
          </cell>
          <cell r="P2724">
            <v>0</v>
          </cell>
          <cell r="Q2724">
            <v>0</v>
          </cell>
        </row>
        <row r="2725">
          <cell r="C2725">
            <v>0</v>
          </cell>
          <cell r="D2725">
            <v>0</v>
          </cell>
          <cell r="E2725">
            <v>0</v>
          </cell>
          <cell r="F2725">
            <v>0</v>
          </cell>
          <cell r="G2725">
            <v>0</v>
          </cell>
          <cell r="H2725">
            <v>0</v>
          </cell>
          <cell r="I2725">
            <v>0</v>
          </cell>
          <cell r="J2725">
            <v>0</v>
          </cell>
          <cell r="K2725">
            <v>0</v>
          </cell>
          <cell r="L2725">
            <v>0</v>
          </cell>
          <cell r="M2725">
            <v>0</v>
          </cell>
          <cell r="N2725">
            <v>0</v>
          </cell>
          <cell r="O2725">
            <v>0</v>
          </cell>
          <cell r="P2725">
            <v>0</v>
          </cell>
          <cell r="Q2725">
            <v>0</v>
          </cell>
        </row>
        <row r="2726">
          <cell r="C2726">
            <v>0</v>
          </cell>
          <cell r="D2726">
            <v>0</v>
          </cell>
          <cell r="E2726">
            <v>0</v>
          </cell>
          <cell r="F2726">
            <v>0</v>
          </cell>
          <cell r="G2726">
            <v>0</v>
          </cell>
          <cell r="H2726">
            <v>0</v>
          </cell>
          <cell r="I2726">
            <v>0</v>
          </cell>
          <cell r="J2726">
            <v>0</v>
          </cell>
          <cell r="K2726">
            <v>0</v>
          </cell>
          <cell r="L2726">
            <v>0</v>
          </cell>
          <cell r="M2726">
            <v>0</v>
          </cell>
          <cell r="N2726">
            <v>0</v>
          </cell>
          <cell r="O2726">
            <v>0</v>
          </cell>
          <cell r="P2726">
            <v>0</v>
          </cell>
          <cell r="Q2726">
            <v>0</v>
          </cell>
        </row>
        <row r="2727">
          <cell r="C2727">
            <v>0</v>
          </cell>
          <cell r="D2727">
            <v>0</v>
          </cell>
          <cell r="E2727">
            <v>0</v>
          </cell>
          <cell r="F2727">
            <v>0</v>
          </cell>
          <cell r="G2727">
            <v>0</v>
          </cell>
          <cell r="H2727" t="str">
            <v>Firma</v>
          </cell>
          <cell r="I2727">
            <v>0</v>
          </cell>
          <cell r="J2727">
            <v>0</v>
          </cell>
          <cell r="K2727">
            <v>0</v>
          </cell>
          <cell r="L2727">
            <v>0</v>
          </cell>
          <cell r="M2727">
            <v>0</v>
          </cell>
          <cell r="N2727">
            <v>0</v>
          </cell>
          <cell r="O2727">
            <v>0</v>
          </cell>
          <cell r="P2727">
            <v>0</v>
          </cell>
          <cell r="Q2727">
            <v>0</v>
          </cell>
        </row>
        <row r="2728">
          <cell r="C2728">
            <v>0</v>
          </cell>
          <cell r="D2728">
            <v>0</v>
          </cell>
          <cell r="E2728">
            <v>0</v>
          </cell>
          <cell r="F2728">
            <v>0</v>
          </cell>
          <cell r="G2728">
            <v>0</v>
          </cell>
          <cell r="H2728" t="str">
            <v>Nombre:</v>
          </cell>
          <cell r="I2728">
            <v>0</v>
          </cell>
          <cell r="J2728">
            <v>0</v>
          </cell>
          <cell r="K2728">
            <v>0</v>
          </cell>
          <cell r="L2728">
            <v>0</v>
          </cell>
          <cell r="M2728">
            <v>0</v>
          </cell>
          <cell r="N2728">
            <v>0</v>
          </cell>
          <cell r="O2728">
            <v>0</v>
          </cell>
          <cell r="P2728">
            <v>0</v>
          </cell>
          <cell r="Q2728">
            <v>0</v>
          </cell>
        </row>
        <row r="2729">
          <cell r="C2729">
            <v>0</v>
          </cell>
          <cell r="D2729">
            <v>0</v>
          </cell>
          <cell r="E2729">
            <v>0</v>
          </cell>
          <cell r="F2729">
            <v>0</v>
          </cell>
          <cell r="G2729">
            <v>0</v>
          </cell>
          <cell r="H2729" t="str">
            <v>Representante Legal del Contratista o su Apoderado</v>
          </cell>
          <cell r="I2729">
            <v>0</v>
          </cell>
          <cell r="J2729">
            <v>0</v>
          </cell>
          <cell r="K2729">
            <v>0</v>
          </cell>
          <cell r="L2729">
            <v>0</v>
          </cell>
          <cell r="M2729">
            <v>0</v>
          </cell>
          <cell r="N2729">
            <v>0</v>
          </cell>
          <cell r="O2729">
            <v>0</v>
          </cell>
          <cell r="P2729">
            <v>0</v>
          </cell>
          <cell r="Q2729">
            <v>0</v>
          </cell>
        </row>
        <row r="2730">
          <cell r="C2730">
            <v>0</v>
          </cell>
          <cell r="D2730">
            <v>0</v>
          </cell>
          <cell r="E2730">
            <v>0</v>
          </cell>
          <cell r="F2730">
            <v>0</v>
          </cell>
          <cell r="G2730">
            <v>0</v>
          </cell>
          <cell r="H2730" t="str">
            <v>Matricula No. :</v>
          </cell>
          <cell r="I2730">
            <v>0</v>
          </cell>
          <cell r="J2730">
            <v>0</v>
          </cell>
          <cell r="K2730">
            <v>0</v>
          </cell>
          <cell r="L2730">
            <v>0</v>
          </cell>
          <cell r="M2730">
            <v>0</v>
          </cell>
          <cell r="N2730">
            <v>0</v>
          </cell>
          <cell r="O2730">
            <v>0</v>
          </cell>
          <cell r="P2730">
            <v>0</v>
          </cell>
          <cell r="Q2730">
            <v>0</v>
          </cell>
        </row>
        <row r="2731">
          <cell r="C2731">
            <v>0</v>
          </cell>
          <cell r="D2731">
            <v>0</v>
          </cell>
          <cell r="E2731">
            <v>0</v>
          </cell>
          <cell r="F2731">
            <v>0</v>
          </cell>
          <cell r="G2731">
            <v>0</v>
          </cell>
          <cell r="H2731" t="str">
            <v xml:space="preserve"> </v>
          </cell>
          <cell r="I2731">
            <v>0</v>
          </cell>
          <cell r="J2731">
            <v>0</v>
          </cell>
          <cell r="K2731">
            <v>0</v>
          </cell>
          <cell r="L2731">
            <v>0</v>
          </cell>
          <cell r="M2731">
            <v>0</v>
          </cell>
          <cell r="N2731">
            <v>0</v>
          </cell>
          <cell r="O2731">
            <v>0</v>
          </cell>
          <cell r="P2731">
            <v>0</v>
          </cell>
          <cell r="Q2731">
            <v>0</v>
          </cell>
        </row>
        <row r="2732">
          <cell r="C2732" t="str">
            <v>OBSERVACIONES INTERVENTORÍA</v>
          </cell>
          <cell r="D2732">
            <v>0</v>
          </cell>
          <cell r="E2732">
            <v>0</v>
          </cell>
          <cell r="F2732">
            <v>0</v>
          </cell>
          <cell r="G2732">
            <v>0</v>
          </cell>
          <cell r="H2732">
            <v>0</v>
          </cell>
          <cell r="I2732">
            <v>0</v>
          </cell>
          <cell r="J2732">
            <v>0</v>
          </cell>
          <cell r="K2732">
            <v>0</v>
          </cell>
          <cell r="L2732">
            <v>0</v>
          </cell>
          <cell r="M2732">
            <v>0</v>
          </cell>
          <cell r="N2732">
            <v>0</v>
          </cell>
          <cell r="O2732">
            <v>0</v>
          </cell>
          <cell r="P2732">
            <v>0</v>
          </cell>
          <cell r="Q2732">
            <v>0</v>
          </cell>
        </row>
        <row r="2733">
          <cell r="C2733">
            <v>0</v>
          </cell>
          <cell r="D2733">
            <v>0</v>
          </cell>
          <cell r="E2733">
            <v>0</v>
          </cell>
          <cell r="F2733">
            <v>0</v>
          </cell>
          <cell r="G2733">
            <v>0</v>
          </cell>
          <cell r="H2733">
            <v>0</v>
          </cell>
          <cell r="I2733">
            <v>0</v>
          </cell>
          <cell r="J2733">
            <v>0</v>
          </cell>
          <cell r="K2733">
            <v>0</v>
          </cell>
          <cell r="L2733">
            <v>0</v>
          </cell>
          <cell r="M2733">
            <v>0</v>
          </cell>
          <cell r="N2733">
            <v>0</v>
          </cell>
          <cell r="O2733">
            <v>0</v>
          </cell>
          <cell r="P2733">
            <v>0</v>
          </cell>
          <cell r="Q2733">
            <v>0</v>
          </cell>
        </row>
        <row r="2734">
          <cell r="C2734">
            <v>0</v>
          </cell>
          <cell r="D2734">
            <v>0</v>
          </cell>
          <cell r="E2734">
            <v>0</v>
          </cell>
          <cell r="F2734">
            <v>0</v>
          </cell>
          <cell r="G2734">
            <v>0</v>
          </cell>
          <cell r="H2734">
            <v>0</v>
          </cell>
          <cell r="I2734">
            <v>0</v>
          </cell>
          <cell r="J2734">
            <v>0</v>
          </cell>
          <cell r="K2734">
            <v>0</v>
          </cell>
          <cell r="L2734">
            <v>0</v>
          </cell>
          <cell r="M2734">
            <v>0</v>
          </cell>
          <cell r="N2734">
            <v>0</v>
          </cell>
          <cell r="O2734">
            <v>0</v>
          </cell>
          <cell r="P2734">
            <v>0</v>
          </cell>
          <cell r="Q2734">
            <v>0</v>
          </cell>
        </row>
        <row r="2735">
          <cell r="C2735">
            <v>0</v>
          </cell>
          <cell r="D2735">
            <v>0</v>
          </cell>
          <cell r="E2735">
            <v>0</v>
          </cell>
          <cell r="F2735">
            <v>0</v>
          </cell>
          <cell r="G2735">
            <v>0</v>
          </cell>
          <cell r="H2735">
            <v>0</v>
          </cell>
          <cell r="I2735">
            <v>0</v>
          </cell>
          <cell r="J2735">
            <v>0</v>
          </cell>
          <cell r="K2735">
            <v>0</v>
          </cell>
          <cell r="L2735">
            <v>0</v>
          </cell>
          <cell r="M2735">
            <v>0</v>
          </cell>
          <cell r="N2735">
            <v>0</v>
          </cell>
          <cell r="O2735">
            <v>0</v>
          </cell>
          <cell r="P2735">
            <v>0</v>
          </cell>
          <cell r="Q2735">
            <v>0</v>
          </cell>
        </row>
        <row r="2736">
          <cell r="C2736" t="str">
            <v>APROBACIÓN POR INTERVENTORÍA</v>
          </cell>
          <cell r="D2736">
            <v>0</v>
          </cell>
          <cell r="E2736">
            <v>0</v>
          </cell>
          <cell r="F2736">
            <v>0</v>
          </cell>
          <cell r="G2736">
            <v>0</v>
          </cell>
          <cell r="H2736">
            <v>0</v>
          </cell>
          <cell r="I2736">
            <v>0</v>
          </cell>
          <cell r="J2736">
            <v>0</v>
          </cell>
          <cell r="K2736">
            <v>0</v>
          </cell>
          <cell r="L2736">
            <v>0</v>
          </cell>
          <cell r="M2736">
            <v>0</v>
          </cell>
          <cell r="N2736">
            <v>0</v>
          </cell>
          <cell r="O2736">
            <v>0</v>
          </cell>
          <cell r="P2736">
            <v>0</v>
          </cell>
          <cell r="Q2736">
            <v>0</v>
          </cell>
        </row>
        <row r="2737">
          <cell r="C273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2737">
            <v>0</v>
          </cell>
          <cell r="E2737">
            <v>0</v>
          </cell>
          <cell r="F2737">
            <v>0</v>
          </cell>
          <cell r="G2737">
            <v>0</v>
          </cell>
          <cell r="H2737">
            <v>0</v>
          </cell>
          <cell r="I2737">
            <v>0</v>
          </cell>
          <cell r="J2737">
            <v>0</v>
          </cell>
          <cell r="K2737">
            <v>0</v>
          </cell>
          <cell r="L2737">
            <v>0</v>
          </cell>
          <cell r="M2737">
            <v>0</v>
          </cell>
          <cell r="N2737">
            <v>0</v>
          </cell>
          <cell r="O2737">
            <v>0</v>
          </cell>
          <cell r="P2737">
            <v>0</v>
          </cell>
          <cell r="Q2737">
            <v>0</v>
          </cell>
        </row>
        <row r="2738">
          <cell r="C2738">
            <v>0</v>
          </cell>
          <cell r="D2738">
            <v>0</v>
          </cell>
          <cell r="E2738">
            <v>0</v>
          </cell>
          <cell r="F2738">
            <v>0</v>
          </cell>
          <cell r="G2738">
            <v>0</v>
          </cell>
          <cell r="H2738">
            <v>0</v>
          </cell>
          <cell r="I2738">
            <v>0</v>
          </cell>
          <cell r="J2738">
            <v>0</v>
          </cell>
          <cell r="K2738">
            <v>0</v>
          </cell>
          <cell r="L2738">
            <v>0</v>
          </cell>
          <cell r="M2738">
            <v>0</v>
          </cell>
          <cell r="N2738">
            <v>0</v>
          </cell>
          <cell r="O2738">
            <v>0</v>
          </cell>
          <cell r="P2738">
            <v>0</v>
          </cell>
          <cell r="Q2738">
            <v>0</v>
          </cell>
        </row>
        <row r="2739">
          <cell r="C273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2739">
            <v>0</v>
          </cell>
          <cell r="E2739">
            <v>0</v>
          </cell>
          <cell r="F2739">
            <v>0</v>
          </cell>
          <cell r="G2739">
            <v>0</v>
          </cell>
          <cell r="H2739">
            <v>0</v>
          </cell>
          <cell r="I2739">
            <v>0</v>
          </cell>
          <cell r="J2739">
            <v>0</v>
          </cell>
          <cell r="K2739">
            <v>0</v>
          </cell>
          <cell r="L2739">
            <v>0</v>
          </cell>
          <cell r="M2739">
            <v>0</v>
          </cell>
          <cell r="N2739">
            <v>0</v>
          </cell>
          <cell r="O2739">
            <v>0</v>
          </cell>
          <cell r="P2739">
            <v>0</v>
          </cell>
          <cell r="Q2739">
            <v>0</v>
          </cell>
        </row>
        <row r="2740">
          <cell r="C2740">
            <v>0</v>
          </cell>
          <cell r="D2740">
            <v>0</v>
          </cell>
          <cell r="E2740">
            <v>0</v>
          </cell>
          <cell r="F2740">
            <v>0</v>
          </cell>
          <cell r="G2740">
            <v>0</v>
          </cell>
          <cell r="H2740">
            <v>0</v>
          </cell>
          <cell r="I2740">
            <v>0</v>
          </cell>
          <cell r="J2740">
            <v>0</v>
          </cell>
          <cell r="K2740">
            <v>0</v>
          </cell>
          <cell r="L2740">
            <v>0</v>
          </cell>
          <cell r="M2740">
            <v>0</v>
          </cell>
          <cell r="N2740">
            <v>0</v>
          </cell>
          <cell r="O2740">
            <v>0</v>
          </cell>
          <cell r="P2740">
            <v>0</v>
          </cell>
          <cell r="Q2740">
            <v>0</v>
          </cell>
        </row>
        <row r="2741">
          <cell r="C2741">
            <v>0</v>
          </cell>
          <cell r="D2741">
            <v>0</v>
          </cell>
          <cell r="E2741">
            <v>0</v>
          </cell>
          <cell r="F2741">
            <v>0</v>
          </cell>
          <cell r="G2741">
            <v>0</v>
          </cell>
          <cell r="H2741">
            <v>0</v>
          </cell>
          <cell r="I2741">
            <v>0</v>
          </cell>
          <cell r="J2741">
            <v>0</v>
          </cell>
          <cell r="K2741">
            <v>0</v>
          </cell>
          <cell r="L2741">
            <v>0</v>
          </cell>
          <cell r="M2741">
            <v>0</v>
          </cell>
          <cell r="N2741">
            <v>0</v>
          </cell>
          <cell r="O2741">
            <v>0</v>
          </cell>
          <cell r="P2741">
            <v>0</v>
          </cell>
          <cell r="Q2741">
            <v>0</v>
          </cell>
        </row>
        <row r="2742">
          <cell r="C2742">
            <v>0</v>
          </cell>
          <cell r="D2742">
            <v>0</v>
          </cell>
          <cell r="E2742">
            <v>0</v>
          </cell>
          <cell r="F2742">
            <v>0</v>
          </cell>
          <cell r="G2742">
            <v>0</v>
          </cell>
          <cell r="H2742" t="str">
            <v>Firma</v>
          </cell>
          <cell r="I2742">
            <v>0</v>
          </cell>
          <cell r="J2742">
            <v>0</v>
          </cell>
          <cell r="K2742">
            <v>0</v>
          </cell>
          <cell r="L2742">
            <v>0</v>
          </cell>
          <cell r="M2742">
            <v>0</v>
          </cell>
          <cell r="N2742">
            <v>0</v>
          </cell>
          <cell r="O2742">
            <v>0</v>
          </cell>
          <cell r="P2742">
            <v>0</v>
          </cell>
          <cell r="Q2742">
            <v>0</v>
          </cell>
        </row>
        <row r="2743">
          <cell r="C2743">
            <v>0</v>
          </cell>
          <cell r="D2743">
            <v>0</v>
          </cell>
          <cell r="E2743">
            <v>0</v>
          </cell>
          <cell r="F2743">
            <v>0</v>
          </cell>
          <cell r="G2743">
            <v>0</v>
          </cell>
          <cell r="H2743" t="str">
            <v>Nombre:</v>
          </cell>
          <cell r="I2743">
            <v>0</v>
          </cell>
          <cell r="J2743">
            <v>0</v>
          </cell>
          <cell r="K2743">
            <v>0</v>
          </cell>
          <cell r="L2743">
            <v>0</v>
          </cell>
          <cell r="M2743">
            <v>0</v>
          </cell>
          <cell r="N2743">
            <v>0</v>
          </cell>
          <cell r="O2743">
            <v>0</v>
          </cell>
          <cell r="P2743">
            <v>0</v>
          </cell>
          <cell r="Q2743">
            <v>0</v>
          </cell>
        </row>
        <row r="2744">
          <cell r="C2744">
            <v>0</v>
          </cell>
          <cell r="D2744">
            <v>0</v>
          </cell>
          <cell r="E2744">
            <v>0</v>
          </cell>
          <cell r="F2744">
            <v>0</v>
          </cell>
          <cell r="G2744">
            <v>0</v>
          </cell>
          <cell r="H2744" t="str">
            <v>Representante Legal del Interventor o su Apoderado</v>
          </cell>
          <cell r="I2744">
            <v>0</v>
          </cell>
          <cell r="J2744">
            <v>0</v>
          </cell>
          <cell r="K2744">
            <v>0</v>
          </cell>
          <cell r="L2744">
            <v>0</v>
          </cell>
          <cell r="M2744">
            <v>0</v>
          </cell>
          <cell r="N2744">
            <v>0</v>
          </cell>
          <cell r="O2744">
            <v>0</v>
          </cell>
          <cell r="P2744">
            <v>0</v>
          </cell>
          <cell r="Q2744">
            <v>0</v>
          </cell>
        </row>
        <row r="2745">
          <cell r="C2745">
            <v>0</v>
          </cell>
          <cell r="D2745">
            <v>0</v>
          </cell>
          <cell r="E2745">
            <v>0</v>
          </cell>
          <cell r="F2745">
            <v>0</v>
          </cell>
          <cell r="G2745">
            <v>0</v>
          </cell>
          <cell r="H2745" t="str">
            <v>Matricula No. :</v>
          </cell>
          <cell r="I2745">
            <v>0</v>
          </cell>
          <cell r="J2745">
            <v>0</v>
          </cell>
          <cell r="K2745">
            <v>0</v>
          </cell>
          <cell r="L2745">
            <v>0</v>
          </cell>
          <cell r="M2745">
            <v>0</v>
          </cell>
          <cell r="N2745">
            <v>0</v>
          </cell>
          <cell r="O2745">
            <v>0</v>
          </cell>
          <cell r="P2745">
            <v>0</v>
          </cell>
          <cell r="Q2745">
            <v>0</v>
          </cell>
        </row>
        <row r="2746">
          <cell r="C2746">
            <v>0</v>
          </cell>
          <cell r="D2746">
            <v>0</v>
          </cell>
          <cell r="E2746">
            <v>0</v>
          </cell>
          <cell r="F2746">
            <v>0</v>
          </cell>
          <cell r="G2746">
            <v>0</v>
          </cell>
          <cell r="H2746">
            <v>0</v>
          </cell>
          <cell r="I2746">
            <v>0</v>
          </cell>
          <cell r="J2746">
            <v>0</v>
          </cell>
          <cell r="K2746">
            <v>0</v>
          </cell>
          <cell r="L2746">
            <v>0</v>
          </cell>
          <cell r="M2746">
            <v>0</v>
          </cell>
          <cell r="N2746">
            <v>0</v>
          </cell>
          <cell r="O2746">
            <v>0</v>
          </cell>
          <cell r="P2746">
            <v>0</v>
          </cell>
          <cell r="Q2746">
            <v>0</v>
          </cell>
        </row>
        <row r="2747">
          <cell r="C2747">
            <v>0</v>
          </cell>
          <cell r="D2747">
            <v>0</v>
          </cell>
          <cell r="E2747">
            <v>0</v>
          </cell>
          <cell r="F2747">
            <v>0</v>
          </cell>
          <cell r="G2747">
            <v>0</v>
          </cell>
          <cell r="H2747">
            <v>0</v>
          </cell>
          <cell r="I2747">
            <v>0</v>
          </cell>
          <cell r="J2747">
            <v>0</v>
          </cell>
          <cell r="K2747">
            <v>0</v>
          </cell>
          <cell r="L2747">
            <v>0</v>
          </cell>
          <cell r="M2747">
            <v>0</v>
          </cell>
          <cell r="N2747">
            <v>0</v>
          </cell>
          <cell r="O2747">
            <v>0</v>
          </cell>
          <cell r="P2747">
            <v>0</v>
          </cell>
          <cell r="Q2747">
            <v>0</v>
          </cell>
        </row>
        <row r="2749">
          <cell r="C2749">
            <v>0</v>
          </cell>
          <cell r="D2749">
            <v>0</v>
          </cell>
          <cell r="E2749">
            <v>0</v>
          </cell>
          <cell r="F2749">
            <v>0</v>
          </cell>
          <cell r="G2749">
            <v>0</v>
          </cell>
          <cell r="H2749">
            <v>0</v>
          </cell>
          <cell r="I2749">
            <v>0</v>
          </cell>
          <cell r="J2749">
            <v>0</v>
          </cell>
          <cell r="K2749">
            <v>0</v>
          </cell>
          <cell r="L2749">
            <v>0</v>
          </cell>
          <cell r="M2749">
            <v>0</v>
          </cell>
          <cell r="N2749">
            <v>0</v>
          </cell>
          <cell r="O2749">
            <v>0</v>
          </cell>
          <cell r="P2749">
            <v>0</v>
          </cell>
          <cell r="Q2749">
            <v>0</v>
          </cell>
        </row>
        <row r="2750">
          <cell r="C2750" t="str">
            <v>Formulario 1 - Propuesta económica  - Documento tipo de selección abreviada de menor cuantía - versión 2</v>
          </cell>
          <cell r="D2750">
            <v>0</v>
          </cell>
          <cell r="E2750">
            <v>0</v>
          </cell>
          <cell r="F2750">
            <v>0</v>
          </cell>
          <cell r="G2750">
            <v>0</v>
          </cell>
          <cell r="H2750">
            <v>0</v>
          </cell>
          <cell r="I2750">
            <v>0</v>
          </cell>
          <cell r="J2750">
            <v>0</v>
          </cell>
          <cell r="K2750">
            <v>0</v>
          </cell>
          <cell r="L2750">
            <v>0</v>
          </cell>
          <cell r="M2750">
            <v>0</v>
          </cell>
          <cell r="N2750">
            <v>0</v>
          </cell>
          <cell r="O2750">
            <v>0</v>
          </cell>
          <cell r="P2750">
            <v>0</v>
          </cell>
          <cell r="Q2750">
            <v>0</v>
          </cell>
        </row>
        <row r="2751">
          <cell r="C2751" t="str">
            <v>Código</v>
          </cell>
          <cell r="D2751" t="str">
            <v>CCE-EICP-FM-25</v>
          </cell>
          <cell r="E2751" t="str">
            <v>Versión</v>
          </cell>
          <cell r="F2751">
            <v>2</v>
          </cell>
          <cell r="G2751">
            <v>0</v>
          </cell>
          <cell r="H2751">
            <v>0</v>
          </cell>
          <cell r="I2751">
            <v>0</v>
          </cell>
          <cell r="J2751">
            <v>0</v>
          </cell>
          <cell r="K2751">
            <v>0</v>
          </cell>
          <cell r="L2751">
            <v>0</v>
          </cell>
          <cell r="M2751">
            <v>0</v>
          </cell>
          <cell r="N2751">
            <v>0</v>
          </cell>
          <cell r="O2751">
            <v>0</v>
          </cell>
          <cell r="P2751">
            <v>0</v>
          </cell>
          <cell r="Q2751">
            <v>0</v>
          </cell>
        </row>
        <row r="2752">
          <cell r="C2752">
            <v>0</v>
          </cell>
          <cell r="D2752">
            <v>0</v>
          </cell>
          <cell r="E2752">
            <v>0</v>
          </cell>
          <cell r="F2752">
            <v>0</v>
          </cell>
          <cell r="G2752">
            <v>0</v>
          </cell>
          <cell r="H2752">
            <v>0</v>
          </cell>
          <cell r="I2752">
            <v>0</v>
          </cell>
          <cell r="J2752">
            <v>0</v>
          </cell>
          <cell r="K2752">
            <v>0</v>
          </cell>
          <cell r="L2752">
            <v>0</v>
          </cell>
          <cell r="M2752">
            <v>0</v>
          </cell>
          <cell r="N2752">
            <v>0</v>
          </cell>
          <cell r="O2752">
            <v>0</v>
          </cell>
          <cell r="P2752">
            <v>0</v>
          </cell>
          <cell r="Q2752">
            <v>0</v>
          </cell>
        </row>
        <row r="2753">
          <cell r="C2753" t="str">
            <v>[La entidad podrá utilizar este formato para la presentación de los análisis de precios unitarios el contratista en la oportunidad prevista en el numeral 8.1. del Documento Base]</v>
          </cell>
          <cell r="D2753">
            <v>0</v>
          </cell>
          <cell r="E2753">
            <v>0</v>
          </cell>
          <cell r="F2753">
            <v>0</v>
          </cell>
          <cell r="G2753">
            <v>0</v>
          </cell>
          <cell r="H2753">
            <v>0</v>
          </cell>
          <cell r="I2753">
            <v>0</v>
          </cell>
          <cell r="J2753">
            <v>0</v>
          </cell>
          <cell r="K2753">
            <v>0</v>
          </cell>
          <cell r="L2753">
            <v>0</v>
          </cell>
          <cell r="M2753">
            <v>0</v>
          </cell>
          <cell r="N2753">
            <v>0</v>
          </cell>
          <cell r="O2753">
            <v>0</v>
          </cell>
          <cell r="P2753">
            <v>0</v>
          </cell>
          <cell r="Q2753">
            <v>0</v>
          </cell>
        </row>
        <row r="2754">
          <cell r="C2754">
            <v>0</v>
          </cell>
          <cell r="D2754">
            <v>0</v>
          </cell>
          <cell r="E2754">
            <v>0</v>
          </cell>
          <cell r="F2754">
            <v>0</v>
          </cell>
          <cell r="G2754">
            <v>0</v>
          </cell>
          <cell r="H2754">
            <v>0</v>
          </cell>
          <cell r="I2754">
            <v>0</v>
          </cell>
          <cell r="J2754">
            <v>0</v>
          </cell>
          <cell r="K2754">
            <v>0</v>
          </cell>
          <cell r="L2754">
            <v>0</v>
          </cell>
          <cell r="M2754">
            <v>0</v>
          </cell>
          <cell r="N2754">
            <v>0</v>
          </cell>
          <cell r="O2754">
            <v>0</v>
          </cell>
          <cell r="P2754">
            <v>0</v>
          </cell>
          <cell r="Q2754">
            <v>0</v>
          </cell>
        </row>
        <row r="2755">
          <cell r="C2755">
            <v>0</v>
          </cell>
          <cell r="D2755">
            <v>0</v>
          </cell>
          <cell r="E2755">
            <v>0</v>
          </cell>
          <cell r="F2755">
            <v>0</v>
          </cell>
          <cell r="G2755">
            <v>0</v>
          </cell>
          <cell r="H2755">
            <v>0</v>
          </cell>
          <cell r="I2755">
            <v>0</v>
          </cell>
          <cell r="J2755">
            <v>0</v>
          </cell>
          <cell r="K2755">
            <v>0</v>
          </cell>
          <cell r="L2755">
            <v>0</v>
          </cell>
          <cell r="M2755">
            <v>0</v>
          </cell>
          <cell r="N2755">
            <v>0</v>
          </cell>
          <cell r="O2755">
            <v>0</v>
          </cell>
          <cell r="P2755">
            <v>0</v>
          </cell>
          <cell r="Q2755">
            <v>0</v>
          </cell>
        </row>
        <row r="2756">
          <cell r="C2756">
            <v>0</v>
          </cell>
          <cell r="D2756" t="str">
            <v>MUNICIPIO DE CONCORDIA, ANTIOQUIA</v>
          </cell>
          <cell r="E2756">
            <v>0</v>
          </cell>
          <cell r="F2756">
            <v>0</v>
          </cell>
          <cell r="G2756">
            <v>0</v>
          </cell>
          <cell r="H2756">
            <v>0</v>
          </cell>
          <cell r="I2756">
            <v>0</v>
          </cell>
          <cell r="J2756">
            <v>0</v>
          </cell>
          <cell r="K2756">
            <v>0</v>
          </cell>
          <cell r="L2756">
            <v>0</v>
          </cell>
          <cell r="M2756">
            <v>0</v>
          </cell>
          <cell r="N2756">
            <v>0</v>
          </cell>
          <cell r="O2756">
            <v>0</v>
          </cell>
          <cell r="P2756">
            <v>0</v>
          </cell>
          <cell r="Q2756">
            <v>0</v>
          </cell>
        </row>
        <row r="2757">
          <cell r="C2757">
            <v>0</v>
          </cell>
          <cell r="D2757">
            <v>0</v>
          </cell>
          <cell r="E2757">
            <v>0</v>
          </cell>
          <cell r="F2757">
            <v>0</v>
          </cell>
          <cell r="G2757">
            <v>0</v>
          </cell>
          <cell r="H2757">
            <v>0</v>
          </cell>
          <cell r="I2757">
            <v>0</v>
          </cell>
          <cell r="J2757">
            <v>0</v>
          </cell>
          <cell r="K2757">
            <v>0</v>
          </cell>
          <cell r="L2757" t="str">
            <v>VERSIÓN</v>
          </cell>
          <cell r="M2757">
            <v>0</v>
          </cell>
          <cell r="N2757">
            <v>0</v>
          </cell>
          <cell r="O2757">
            <v>0</v>
          </cell>
          <cell r="P2757">
            <v>0</v>
          </cell>
          <cell r="Q2757">
            <v>0</v>
          </cell>
        </row>
        <row r="2758">
          <cell r="C2758">
            <v>0</v>
          </cell>
          <cell r="D2758" t="str">
            <v xml:space="preserve">[NÚMERO DEL PROCESO] </v>
          </cell>
          <cell r="E2758">
            <v>0</v>
          </cell>
          <cell r="F2758">
            <v>0</v>
          </cell>
          <cell r="G2758">
            <v>0</v>
          </cell>
          <cell r="H2758">
            <v>0</v>
          </cell>
          <cell r="I2758">
            <v>0</v>
          </cell>
          <cell r="J2758">
            <v>0</v>
          </cell>
          <cell r="K2758">
            <v>0</v>
          </cell>
          <cell r="L2758">
            <v>0</v>
          </cell>
          <cell r="M2758">
            <v>0</v>
          </cell>
          <cell r="N2758">
            <v>0</v>
          </cell>
          <cell r="O2758">
            <v>0</v>
          </cell>
          <cell r="P2758">
            <v>0</v>
          </cell>
          <cell r="Q2758">
            <v>0</v>
          </cell>
        </row>
        <row r="2759">
          <cell r="C2759">
            <v>0</v>
          </cell>
          <cell r="D2759">
            <v>0</v>
          </cell>
          <cell r="E2759">
            <v>0</v>
          </cell>
          <cell r="F2759">
            <v>0</v>
          </cell>
          <cell r="G2759">
            <v>0</v>
          </cell>
          <cell r="H2759">
            <v>0</v>
          </cell>
          <cell r="I2759">
            <v>0</v>
          </cell>
          <cell r="J2759">
            <v>0</v>
          </cell>
          <cell r="K2759">
            <v>0</v>
          </cell>
          <cell r="L2759" t="str">
            <v>PÁGINA</v>
          </cell>
          <cell r="M2759">
            <v>1</v>
          </cell>
          <cell r="N2759" t="str">
            <v>DE</v>
          </cell>
          <cell r="O2759">
            <v>1</v>
          </cell>
          <cell r="P2759">
            <v>0</v>
          </cell>
          <cell r="Q2759">
            <v>0</v>
          </cell>
        </row>
        <row r="2760">
          <cell r="C2760">
            <v>0</v>
          </cell>
          <cell r="D2760" t="str">
            <v xml:space="preserve">ANALISIS DE PRECIOS UNITARIOS </v>
          </cell>
          <cell r="E2760">
            <v>0</v>
          </cell>
          <cell r="F2760">
            <v>0</v>
          </cell>
          <cell r="G2760">
            <v>0</v>
          </cell>
          <cell r="H2760">
            <v>0</v>
          </cell>
          <cell r="I2760">
            <v>0</v>
          </cell>
          <cell r="J2760">
            <v>0</v>
          </cell>
          <cell r="K2760">
            <v>0</v>
          </cell>
          <cell r="L2760">
            <v>0</v>
          </cell>
          <cell r="M2760">
            <v>0</v>
          </cell>
          <cell r="N2760">
            <v>0</v>
          </cell>
          <cell r="O2760">
            <v>0</v>
          </cell>
          <cell r="P2760">
            <v>0</v>
          </cell>
          <cell r="Q2760">
            <v>0</v>
          </cell>
        </row>
        <row r="2761">
          <cell r="C2761">
            <v>0</v>
          </cell>
          <cell r="D2761">
            <v>0</v>
          </cell>
          <cell r="E2761">
            <v>0</v>
          </cell>
          <cell r="F2761">
            <v>0</v>
          </cell>
          <cell r="G2761">
            <v>0</v>
          </cell>
          <cell r="H2761">
            <v>0</v>
          </cell>
          <cell r="I2761">
            <v>0</v>
          </cell>
          <cell r="J2761">
            <v>0</v>
          </cell>
          <cell r="K2761">
            <v>0</v>
          </cell>
          <cell r="L2761">
            <v>0</v>
          </cell>
          <cell r="M2761">
            <v>0</v>
          </cell>
          <cell r="N2761">
            <v>0</v>
          </cell>
          <cell r="O2761">
            <v>0</v>
          </cell>
          <cell r="P2761">
            <v>0</v>
          </cell>
          <cell r="Q2761">
            <v>0</v>
          </cell>
        </row>
        <row r="2762">
          <cell r="C2762">
            <v>0</v>
          </cell>
          <cell r="D2762">
            <v>0</v>
          </cell>
          <cell r="E2762">
            <v>0</v>
          </cell>
          <cell r="F2762">
            <v>0</v>
          </cell>
          <cell r="G2762">
            <v>0</v>
          </cell>
          <cell r="H2762">
            <v>0</v>
          </cell>
          <cell r="I2762">
            <v>0</v>
          </cell>
          <cell r="J2762">
            <v>0</v>
          </cell>
          <cell r="K2762">
            <v>0</v>
          </cell>
          <cell r="L2762" t="str">
            <v>FECHA</v>
          </cell>
          <cell r="M2762" t="str">
            <v>DD</v>
          </cell>
          <cell r="N2762" t="str">
            <v>MM</v>
          </cell>
          <cell r="O2762" t="str">
            <v>AA</v>
          </cell>
          <cell r="P2762">
            <v>0</v>
          </cell>
          <cell r="Q2762">
            <v>0</v>
          </cell>
        </row>
        <row r="2763">
          <cell r="C2763">
            <v>0</v>
          </cell>
          <cell r="D2763">
            <v>0</v>
          </cell>
          <cell r="E2763">
            <v>0</v>
          </cell>
          <cell r="F2763">
            <v>0</v>
          </cell>
          <cell r="G2763">
            <v>0</v>
          </cell>
          <cell r="H2763">
            <v>0</v>
          </cell>
          <cell r="I2763">
            <v>0</v>
          </cell>
          <cell r="J2763">
            <v>0</v>
          </cell>
          <cell r="K2763">
            <v>0</v>
          </cell>
          <cell r="L2763">
            <v>0</v>
          </cell>
          <cell r="M2763">
            <v>8</v>
          </cell>
          <cell r="N2763">
            <v>5</v>
          </cell>
          <cell r="O2763">
            <v>2023</v>
          </cell>
          <cell r="P2763">
            <v>0</v>
          </cell>
          <cell r="Q2763">
            <v>0</v>
          </cell>
        </row>
        <row r="2764">
          <cell r="C2764" t="str">
            <v>ITEMS DE LA PROPUESTA ECONÓMICA</v>
          </cell>
          <cell r="D2764">
            <v>0</v>
          </cell>
          <cell r="E2764">
            <v>0</v>
          </cell>
          <cell r="F2764">
            <v>0</v>
          </cell>
          <cell r="G2764">
            <v>0</v>
          </cell>
          <cell r="H2764">
            <v>0</v>
          </cell>
          <cell r="I2764" t="str">
            <v>ITEMS NO PREVISTOS</v>
          </cell>
          <cell r="J2764">
            <v>0</v>
          </cell>
          <cell r="K2764">
            <v>0</v>
          </cell>
          <cell r="L2764">
            <v>0</v>
          </cell>
          <cell r="M2764">
            <v>0</v>
          </cell>
          <cell r="N2764">
            <v>0</v>
          </cell>
          <cell r="O2764">
            <v>0</v>
          </cell>
          <cell r="P2764">
            <v>0</v>
          </cell>
          <cell r="Q2764">
            <v>0</v>
          </cell>
        </row>
        <row r="2765">
          <cell r="C2765">
            <v>0</v>
          </cell>
          <cell r="D2765">
            <v>0</v>
          </cell>
          <cell r="E2765">
            <v>0</v>
          </cell>
          <cell r="F2765">
            <v>0</v>
          </cell>
          <cell r="G2765">
            <v>0</v>
          </cell>
          <cell r="H2765">
            <v>0</v>
          </cell>
          <cell r="I2765">
            <v>0</v>
          </cell>
          <cell r="J2765">
            <v>0</v>
          </cell>
          <cell r="K2765">
            <v>0</v>
          </cell>
          <cell r="L2765">
            <v>0</v>
          </cell>
          <cell r="M2765">
            <v>0</v>
          </cell>
          <cell r="N2765">
            <v>0</v>
          </cell>
          <cell r="O2765">
            <v>0</v>
          </cell>
          <cell r="P2765">
            <v>0</v>
          </cell>
          <cell r="Q2765">
            <v>0</v>
          </cell>
        </row>
        <row r="2766">
          <cell r="C2766">
            <v>0</v>
          </cell>
          <cell r="D2766">
            <v>0</v>
          </cell>
          <cell r="E2766">
            <v>0</v>
          </cell>
          <cell r="F2766">
            <v>0</v>
          </cell>
          <cell r="G2766">
            <v>0</v>
          </cell>
          <cell r="H2766">
            <v>0</v>
          </cell>
          <cell r="I2766">
            <v>0</v>
          </cell>
          <cell r="J2766">
            <v>0</v>
          </cell>
          <cell r="K2766">
            <v>0</v>
          </cell>
          <cell r="L2766">
            <v>0</v>
          </cell>
          <cell r="M2766">
            <v>0</v>
          </cell>
          <cell r="N2766">
            <v>0</v>
          </cell>
          <cell r="O2766">
            <v>0</v>
          </cell>
          <cell r="P2766">
            <v>0</v>
          </cell>
          <cell r="Q2766">
            <v>0</v>
          </cell>
        </row>
        <row r="2767">
          <cell r="C2767">
            <v>0</v>
          </cell>
          <cell r="D2767">
            <v>0</v>
          </cell>
          <cell r="E2767">
            <v>0</v>
          </cell>
          <cell r="F2767">
            <v>0</v>
          </cell>
          <cell r="G2767">
            <v>0</v>
          </cell>
          <cell r="H2767">
            <v>0</v>
          </cell>
          <cell r="I2767">
            <v>0</v>
          </cell>
          <cell r="J2767">
            <v>0</v>
          </cell>
          <cell r="K2767">
            <v>0</v>
          </cell>
          <cell r="L2767">
            <v>0</v>
          </cell>
          <cell r="M2767">
            <v>0</v>
          </cell>
          <cell r="N2767">
            <v>0</v>
          </cell>
          <cell r="O2767">
            <v>0</v>
          </cell>
          <cell r="P2767">
            <v>0</v>
          </cell>
          <cell r="Q2767">
            <v>0</v>
          </cell>
        </row>
        <row r="2768">
          <cell r="C2768" t="str">
            <v>DATOS ESPECÍFICOS</v>
          </cell>
          <cell r="D2768">
            <v>0</v>
          </cell>
          <cell r="E2768">
            <v>0</v>
          </cell>
          <cell r="F2768">
            <v>0</v>
          </cell>
          <cell r="G2768">
            <v>0</v>
          </cell>
          <cell r="H2768">
            <v>0</v>
          </cell>
          <cell r="I2768">
            <v>0</v>
          </cell>
          <cell r="J2768">
            <v>0</v>
          </cell>
          <cell r="K2768">
            <v>0</v>
          </cell>
          <cell r="L2768">
            <v>0</v>
          </cell>
          <cell r="M2768">
            <v>0</v>
          </cell>
          <cell r="N2768">
            <v>0</v>
          </cell>
          <cell r="O2768">
            <v>0</v>
          </cell>
          <cell r="P2768">
            <v>0</v>
          </cell>
          <cell r="Q2768">
            <v>0</v>
          </cell>
        </row>
        <row r="2769">
          <cell r="C2769">
            <v>0</v>
          </cell>
          <cell r="D2769">
            <v>0</v>
          </cell>
          <cell r="E2769">
            <v>0</v>
          </cell>
          <cell r="F2769">
            <v>0</v>
          </cell>
          <cell r="G2769">
            <v>0</v>
          </cell>
          <cell r="H2769">
            <v>0</v>
          </cell>
          <cell r="I2769">
            <v>0</v>
          </cell>
          <cell r="J2769">
            <v>0</v>
          </cell>
          <cell r="K2769">
            <v>0</v>
          </cell>
          <cell r="L2769">
            <v>0</v>
          </cell>
          <cell r="M2769">
            <v>0</v>
          </cell>
          <cell r="N2769">
            <v>0</v>
          </cell>
          <cell r="O2769">
            <v>0</v>
          </cell>
          <cell r="P2769">
            <v>0</v>
          </cell>
          <cell r="Q2769">
            <v>0</v>
          </cell>
        </row>
        <row r="2770">
          <cell r="C2770" t="str">
            <v>ITEM</v>
          </cell>
          <cell r="D2770" t="str">
            <v>DESCRIPCIÓN</v>
          </cell>
          <cell r="E2770">
            <v>0</v>
          </cell>
          <cell r="F2770">
            <v>0</v>
          </cell>
          <cell r="G2770">
            <v>0</v>
          </cell>
          <cell r="H2770">
            <v>0</v>
          </cell>
          <cell r="I2770">
            <v>0</v>
          </cell>
          <cell r="J2770">
            <v>0</v>
          </cell>
          <cell r="K2770">
            <v>0</v>
          </cell>
          <cell r="L2770">
            <v>0</v>
          </cell>
          <cell r="M2770" t="str">
            <v>UNIDAD</v>
          </cell>
          <cell r="N2770">
            <v>0</v>
          </cell>
          <cell r="O2770" t="str">
            <v>CANTIDAD</v>
          </cell>
          <cell r="P2770">
            <v>0</v>
          </cell>
          <cell r="Q2770">
            <v>0</v>
          </cell>
        </row>
        <row r="2771">
          <cell r="C2771" t="str">
            <v>5.8.8</v>
          </cell>
          <cell r="D2771" t="str">
            <v>Construccion de caja de empalme para domiciliaria en anden o zona verde en Concreto de 21 Mpa, ancho libre 0.3 m x 0.3 m, Profundidad &lt; 0.8 m, espesor de muros 0.1 m; según especificacion EPM. Incluye: demoliciones en concreto, acero de refuerzo en varilla 1/4" @ 0.15 m en ambos sentidos, marco en lámina de acero de 2” x 2” x 3/16" (ángulo de 90°) con cuatro varillas corrugadas de anclaje de Ø 3/8" ubicadas en el centro de cada uno de los lados del muro, tapa en platina perimetral 2" x 3/16" y varilla de 3/8" @ 0.1 m en ambos sentidos, Cargue, retiro de material sobrante y todos los elementos necesarios para su construcción, puesta en servicio.</v>
          </cell>
          <cell r="E2771">
            <v>0</v>
          </cell>
          <cell r="F2771">
            <v>0</v>
          </cell>
          <cell r="G2771">
            <v>0</v>
          </cell>
          <cell r="H2771">
            <v>0</v>
          </cell>
          <cell r="I2771">
            <v>0</v>
          </cell>
          <cell r="J2771">
            <v>0</v>
          </cell>
          <cell r="K2771">
            <v>0</v>
          </cell>
          <cell r="L2771">
            <v>0</v>
          </cell>
          <cell r="M2771" t="str">
            <v>u</v>
          </cell>
          <cell r="N2771">
            <v>0</v>
          </cell>
          <cell r="O2771">
            <v>3</v>
          </cell>
          <cell r="P2771">
            <v>0</v>
          </cell>
          <cell r="Q2771">
            <v>0</v>
          </cell>
          <cell r="R2771">
            <v>467207</v>
          </cell>
          <cell r="S2771">
            <v>602370</v>
          </cell>
          <cell r="T2771">
            <v>8.8900000000000007E-2</v>
          </cell>
          <cell r="U2771">
            <v>0.64029999999999998</v>
          </cell>
          <cell r="V2771">
            <v>0</v>
          </cell>
          <cell r="W2771">
            <v>0.27079999999999999</v>
          </cell>
        </row>
        <row r="2772">
          <cell r="C2772" t="str">
            <v>I. EQUIPO</v>
          </cell>
          <cell r="D2772">
            <v>0</v>
          </cell>
          <cell r="E2772">
            <v>0</v>
          </cell>
          <cell r="F2772">
            <v>0</v>
          </cell>
          <cell r="G2772">
            <v>0</v>
          </cell>
          <cell r="H2772">
            <v>0</v>
          </cell>
          <cell r="I2772">
            <v>0</v>
          </cell>
          <cell r="J2772">
            <v>0</v>
          </cell>
          <cell r="K2772">
            <v>0</v>
          </cell>
          <cell r="L2772">
            <v>0</v>
          </cell>
          <cell r="M2772">
            <v>0</v>
          </cell>
          <cell r="N2772">
            <v>0</v>
          </cell>
          <cell r="O2772">
            <v>0</v>
          </cell>
          <cell r="P2772">
            <v>0</v>
          </cell>
          <cell r="Q2772">
            <v>0</v>
          </cell>
        </row>
        <row r="2773">
          <cell r="C2773">
            <v>0</v>
          </cell>
          <cell r="D2773">
            <v>0</v>
          </cell>
          <cell r="E2773">
            <v>0</v>
          </cell>
          <cell r="F2773">
            <v>0</v>
          </cell>
          <cell r="G2773">
            <v>0</v>
          </cell>
          <cell r="H2773">
            <v>0</v>
          </cell>
          <cell r="I2773">
            <v>0</v>
          </cell>
          <cell r="J2773">
            <v>0</v>
          </cell>
          <cell r="K2773">
            <v>0</v>
          </cell>
          <cell r="L2773">
            <v>0</v>
          </cell>
          <cell r="M2773">
            <v>0</v>
          </cell>
          <cell r="N2773">
            <v>0</v>
          </cell>
          <cell r="O2773">
            <v>0</v>
          </cell>
          <cell r="P2773">
            <v>0</v>
          </cell>
          <cell r="Q2773">
            <v>0</v>
          </cell>
        </row>
        <row r="2774">
          <cell r="C2774" t="str">
            <v>DESCRIPCIÓN</v>
          </cell>
          <cell r="D2774">
            <v>0</v>
          </cell>
          <cell r="E2774">
            <v>0</v>
          </cell>
          <cell r="F2774">
            <v>0</v>
          </cell>
          <cell r="G2774">
            <v>0</v>
          </cell>
          <cell r="H2774" t="str">
            <v>MARCA</v>
          </cell>
          <cell r="I2774">
            <v>0</v>
          </cell>
          <cell r="J2774" t="str">
            <v>TIPO</v>
          </cell>
          <cell r="K2774">
            <v>0</v>
          </cell>
          <cell r="L2774" t="str">
            <v>TARIFA/HORA</v>
          </cell>
          <cell r="M2774" t="str">
            <v>RENDIMIENTO</v>
          </cell>
          <cell r="N2774">
            <v>0</v>
          </cell>
          <cell r="O2774" t="str">
            <v>Vr. UNITARIO</v>
          </cell>
          <cell r="P2774">
            <v>0</v>
          </cell>
          <cell r="Q2774">
            <v>0</v>
          </cell>
        </row>
        <row r="2775">
          <cell r="C2775" t="str">
            <v>Vibrador de concreto (Mikasa), electrico a 110 v</v>
          </cell>
          <cell r="D2775">
            <v>0</v>
          </cell>
          <cell r="E2775">
            <v>0</v>
          </cell>
          <cell r="F2775">
            <v>0</v>
          </cell>
          <cell r="G2775">
            <v>0</v>
          </cell>
          <cell r="H2775">
            <v>0</v>
          </cell>
          <cell r="I2775">
            <v>0</v>
          </cell>
          <cell r="J2775" t="str">
            <v>Dia</v>
          </cell>
          <cell r="K2775">
            <v>0</v>
          </cell>
          <cell r="L2775">
            <v>46162</v>
          </cell>
          <cell r="M2775">
            <v>2</v>
          </cell>
          <cell r="N2775">
            <v>0</v>
          </cell>
          <cell r="O2775">
            <v>23081</v>
          </cell>
          <cell r="P2775">
            <v>0</v>
          </cell>
          <cell r="Q2775">
            <v>0</v>
          </cell>
          <cell r="R2775">
            <v>1.5</v>
          </cell>
          <cell r="T2775" t="str">
            <v>Vibrador de concreto (Mikasa), electrico a 110 v</v>
          </cell>
        </row>
        <row r="2776">
          <cell r="C2776" t="str">
            <v>Taladro de 1/2´´, pulidora, lijadora y circular para corte extremo superior</v>
          </cell>
          <cell r="D2776">
            <v>0</v>
          </cell>
          <cell r="E2776">
            <v>0</v>
          </cell>
          <cell r="F2776">
            <v>0</v>
          </cell>
          <cell r="G2776">
            <v>0</v>
          </cell>
          <cell r="H2776">
            <v>0</v>
          </cell>
          <cell r="I2776">
            <v>0</v>
          </cell>
          <cell r="J2776" t="str">
            <v>h</v>
          </cell>
          <cell r="K2776">
            <v>0</v>
          </cell>
          <cell r="L2776">
            <v>3037</v>
          </cell>
          <cell r="M2776">
            <v>0.25</v>
          </cell>
          <cell r="N2776">
            <v>0</v>
          </cell>
          <cell r="O2776">
            <v>12148</v>
          </cell>
          <cell r="P2776">
            <v>0</v>
          </cell>
          <cell r="Q2776">
            <v>0</v>
          </cell>
          <cell r="R2776">
            <v>12</v>
          </cell>
          <cell r="T2776" t="str">
            <v>Taladro de 1/2´´, pulidora, lijadora y circular para corte extremo superior</v>
          </cell>
        </row>
        <row r="2777">
          <cell r="C2777">
            <v>0</v>
          </cell>
          <cell r="D2777">
            <v>0</v>
          </cell>
          <cell r="E2777">
            <v>0</v>
          </cell>
          <cell r="F2777">
            <v>0</v>
          </cell>
          <cell r="G2777">
            <v>0</v>
          </cell>
          <cell r="H2777">
            <v>0</v>
          </cell>
          <cell r="I2777">
            <v>0</v>
          </cell>
          <cell r="J2777" t="str">
            <v/>
          </cell>
          <cell r="K2777">
            <v>0</v>
          </cell>
          <cell r="L2777" t="str">
            <v/>
          </cell>
          <cell r="M2777">
            <v>0</v>
          </cell>
          <cell r="N2777">
            <v>0</v>
          </cell>
          <cell r="O2777">
            <v>0</v>
          </cell>
          <cell r="P2777">
            <v>0</v>
          </cell>
          <cell r="Q2777">
            <v>0</v>
          </cell>
          <cell r="R2777">
            <v>0</v>
          </cell>
          <cell r="T2777">
            <v>0</v>
          </cell>
        </row>
        <row r="2778">
          <cell r="C2778" t="str">
            <v>Herramienta Menor (Como % de Mano de Obra)</v>
          </cell>
          <cell r="D2778">
            <v>0</v>
          </cell>
          <cell r="E2778">
            <v>0</v>
          </cell>
          <cell r="F2778">
            <v>0</v>
          </cell>
          <cell r="G2778">
            <v>0</v>
          </cell>
          <cell r="H2778">
            <v>0</v>
          </cell>
          <cell r="I2778">
            <v>0</v>
          </cell>
          <cell r="J2778" t="str">
            <v>Dia</v>
          </cell>
          <cell r="K2778">
            <v>0</v>
          </cell>
          <cell r="L2778">
            <v>126500</v>
          </cell>
          <cell r="M2778">
            <v>0.05</v>
          </cell>
          <cell r="N2778">
            <v>0</v>
          </cell>
          <cell r="O2778">
            <v>6325</v>
          </cell>
          <cell r="P2778">
            <v>0</v>
          </cell>
          <cell r="Q2778">
            <v>0</v>
          </cell>
          <cell r="R2778">
            <v>18975</v>
          </cell>
          <cell r="T2778" t="str">
            <v>Herramienta Menor (Como % de Mano de Obra)</v>
          </cell>
        </row>
        <row r="2779">
          <cell r="C2779">
            <v>0</v>
          </cell>
          <cell r="D2779">
            <v>0</v>
          </cell>
          <cell r="E2779">
            <v>0</v>
          </cell>
          <cell r="F2779">
            <v>0</v>
          </cell>
          <cell r="G2779">
            <v>0</v>
          </cell>
          <cell r="H2779">
            <v>0</v>
          </cell>
          <cell r="I2779">
            <v>0</v>
          </cell>
          <cell r="J2779">
            <v>0</v>
          </cell>
          <cell r="K2779">
            <v>0</v>
          </cell>
          <cell r="L2779">
            <v>8.8900000000000007E-2</v>
          </cell>
          <cell r="M2779" t="str">
            <v>SUBTOTAL $</v>
          </cell>
          <cell r="N2779">
            <v>0</v>
          </cell>
          <cell r="O2779">
            <v>41554</v>
          </cell>
          <cell r="P2779">
            <v>0</v>
          </cell>
          <cell r="Q2779">
            <v>0</v>
          </cell>
          <cell r="T2779">
            <v>0</v>
          </cell>
        </row>
        <row r="2780">
          <cell r="C2780" t="str">
            <v>II. MATERIALES</v>
          </cell>
          <cell r="D2780">
            <v>0</v>
          </cell>
          <cell r="E2780">
            <v>0</v>
          </cell>
          <cell r="F2780">
            <v>0</v>
          </cell>
          <cell r="G2780">
            <v>0</v>
          </cell>
          <cell r="H2780">
            <v>0</v>
          </cell>
          <cell r="I2780">
            <v>0</v>
          </cell>
          <cell r="J2780">
            <v>0</v>
          </cell>
          <cell r="K2780">
            <v>0</v>
          </cell>
          <cell r="L2780">
            <v>0</v>
          </cell>
          <cell r="M2780">
            <v>0</v>
          </cell>
          <cell r="N2780">
            <v>0</v>
          </cell>
          <cell r="O2780">
            <v>0</v>
          </cell>
          <cell r="P2780">
            <v>0</v>
          </cell>
          <cell r="Q2780">
            <v>0</v>
          </cell>
          <cell r="T2780">
            <v>0</v>
          </cell>
        </row>
        <row r="2781">
          <cell r="C2781">
            <v>0</v>
          </cell>
          <cell r="D2781">
            <v>0</v>
          </cell>
          <cell r="E2781">
            <v>0</v>
          </cell>
          <cell r="F2781">
            <v>0</v>
          </cell>
          <cell r="G2781">
            <v>0</v>
          </cell>
          <cell r="H2781">
            <v>0</v>
          </cell>
          <cell r="I2781">
            <v>0</v>
          </cell>
          <cell r="J2781">
            <v>0</v>
          </cell>
          <cell r="K2781">
            <v>0</v>
          </cell>
          <cell r="L2781">
            <v>0</v>
          </cell>
          <cell r="M2781">
            <v>0</v>
          </cell>
          <cell r="N2781">
            <v>0</v>
          </cell>
          <cell r="O2781">
            <v>0</v>
          </cell>
          <cell r="P2781">
            <v>0</v>
          </cell>
          <cell r="Q2781">
            <v>0</v>
          </cell>
          <cell r="T2781">
            <v>0</v>
          </cell>
        </row>
        <row r="2782">
          <cell r="C2782" t="str">
            <v>DESCRIPCIÓN</v>
          </cell>
          <cell r="D2782">
            <v>0</v>
          </cell>
          <cell r="E2782">
            <v>0</v>
          </cell>
          <cell r="F2782">
            <v>0</v>
          </cell>
          <cell r="G2782">
            <v>0</v>
          </cell>
          <cell r="H2782">
            <v>0</v>
          </cell>
          <cell r="I2782">
            <v>0</v>
          </cell>
          <cell r="J2782">
            <v>0</v>
          </cell>
          <cell r="K2782" t="str">
            <v>UNIDAD</v>
          </cell>
          <cell r="L2782" t="str">
            <v>CANTIDAD</v>
          </cell>
          <cell r="M2782" t="str">
            <v>PRECIO UNIT.</v>
          </cell>
          <cell r="N2782">
            <v>0</v>
          </cell>
          <cell r="O2782" t="str">
            <v>Vr. UNITARIO</v>
          </cell>
          <cell r="P2782">
            <v>0</v>
          </cell>
          <cell r="Q2782">
            <v>0</v>
          </cell>
          <cell r="T2782">
            <v>0</v>
          </cell>
        </row>
        <row r="2783">
          <cell r="C2783" t="str">
            <v>Concreto Resistencia 21 (Mpa)</v>
          </cell>
          <cell r="D2783">
            <v>0</v>
          </cell>
          <cell r="E2783">
            <v>0</v>
          </cell>
          <cell r="F2783">
            <v>0</v>
          </cell>
          <cell r="G2783">
            <v>0</v>
          </cell>
          <cell r="H2783">
            <v>0</v>
          </cell>
          <cell r="I2783">
            <v>0</v>
          </cell>
          <cell r="J2783">
            <v>0</v>
          </cell>
          <cell r="K2783" t="str">
            <v>m3</v>
          </cell>
          <cell r="L2783">
            <v>0.17280000000000001</v>
          </cell>
          <cell r="M2783">
            <v>521073</v>
          </cell>
          <cell r="N2783">
            <v>0</v>
          </cell>
          <cell r="O2783">
            <v>90041</v>
          </cell>
          <cell r="P2783">
            <v>0</v>
          </cell>
          <cell r="Q2783">
            <v>0</v>
          </cell>
          <cell r="R2783">
            <v>0.52</v>
          </cell>
          <cell r="T2783" t="str">
            <v>Concreto Resistencia 21 (Mpa)</v>
          </cell>
        </row>
        <row r="2784">
          <cell r="C2784" t="str">
            <v>Sika Plastocrete DM Impermeabilizante para concreto. Presentación (Se dosifica al 0,5% del peso del cemento de la mezcla)</v>
          </cell>
          <cell r="D2784">
            <v>0</v>
          </cell>
          <cell r="E2784">
            <v>0</v>
          </cell>
          <cell r="F2784">
            <v>0</v>
          </cell>
          <cell r="G2784">
            <v>0</v>
          </cell>
          <cell r="H2784">
            <v>0</v>
          </cell>
          <cell r="I2784">
            <v>0</v>
          </cell>
          <cell r="J2784">
            <v>0</v>
          </cell>
          <cell r="K2784" t="str">
            <v>kg</v>
          </cell>
          <cell r="L2784">
            <v>0.31</v>
          </cell>
          <cell r="M2784">
            <v>26375</v>
          </cell>
          <cell r="N2784">
            <v>0</v>
          </cell>
          <cell r="O2784">
            <v>8176</v>
          </cell>
          <cell r="P2784">
            <v>0</v>
          </cell>
          <cell r="Q2784">
            <v>0</v>
          </cell>
          <cell r="R2784">
            <v>0.93</v>
          </cell>
          <cell r="T2784" t="str">
            <v>Sika Plastocrete DM Impermeabilizante para concreto. Presentación (Se dosifica al 0,5% del peso del cemento de la mezcla)</v>
          </cell>
        </row>
        <row r="2785">
          <cell r="C2785" t="str">
            <v>Super T de 19 mm. 1.53 x 2.44 m</v>
          </cell>
          <cell r="D2785">
            <v>0</v>
          </cell>
          <cell r="E2785">
            <v>0</v>
          </cell>
          <cell r="F2785">
            <v>0</v>
          </cell>
          <cell r="G2785">
            <v>0</v>
          </cell>
          <cell r="H2785">
            <v>0</v>
          </cell>
          <cell r="I2785">
            <v>0</v>
          </cell>
          <cell r="J2785">
            <v>0</v>
          </cell>
          <cell r="K2785" t="str">
            <v>un</v>
          </cell>
          <cell r="L2785">
            <v>5.3999999999999999E-2</v>
          </cell>
          <cell r="M2785">
            <v>300000</v>
          </cell>
          <cell r="N2785">
            <v>0</v>
          </cell>
          <cell r="O2785">
            <v>16200</v>
          </cell>
          <cell r="P2785">
            <v>0</v>
          </cell>
          <cell r="Q2785">
            <v>0</v>
          </cell>
          <cell r="R2785">
            <v>0.16</v>
          </cell>
          <cell r="T2785" t="str">
            <v>Super T de 19 mm. 1.53 x 2.44 m</v>
          </cell>
        </row>
        <row r="2786">
          <cell r="C2786" t="str">
            <v>Larguero 8cm. X 4cm.          L=3.00 mt.</v>
          </cell>
          <cell r="D2786">
            <v>0</v>
          </cell>
          <cell r="E2786">
            <v>0</v>
          </cell>
          <cell r="F2786">
            <v>0</v>
          </cell>
          <cell r="G2786">
            <v>0</v>
          </cell>
          <cell r="H2786">
            <v>0</v>
          </cell>
          <cell r="I2786">
            <v>0</v>
          </cell>
          <cell r="J2786">
            <v>0</v>
          </cell>
          <cell r="K2786" t="str">
            <v>u</v>
          </cell>
          <cell r="L2786">
            <v>0.08</v>
          </cell>
          <cell r="M2786">
            <v>10645</v>
          </cell>
          <cell r="N2786">
            <v>0</v>
          </cell>
          <cell r="O2786">
            <v>852</v>
          </cell>
          <cell r="P2786">
            <v>0</v>
          </cell>
          <cell r="Q2786">
            <v>0</v>
          </cell>
          <cell r="R2786">
            <v>0.24</v>
          </cell>
          <cell r="T2786" t="str">
            <v>Larguero 8cm. X 4cm.          L=3.00 mt.</v>
          </cell>
        </row>
        <row r="2787">
          <cell r="C2787" t="str">
            <v>Aditivo Separol N- 20 Kg Sika - Rendimiento Aprox=300m2</v>
          </cell>
          <cell r="D2787">
            <v>0</v>
          </cell>
          <cell r="E2787">
            <v>0</v>
          </cell>
          <cell r="F2787">
            <v>0</v>
          </cell>
          <cell r="G2787">
            <v>0</v>
          </cell>
          <cell r="H2787">
            <v>0</v>
          </cell>
          <cell r="I2787">
            <v>0</v>
          </cell>
          <cell r="J2787">
            <v>0</v>
          </cell>
          <cell r="K2787" t="str">
            <v>u</v>
          </cell>
          <cell r="L2787">
            <v>3.5000000000000001E-3</v>
          </cell>
          <cell r="M2787">
            <v>163823</v>
          </cell>
          <cell r="N2787">
            <v>0</v>
          </cell>
          <cell r="O2787">
            <v>573</v>
          </cell>
          <cell r="P2787">
            <v>0</v>
          </cell>
          <cell r="Q2787">
            <v>0</v>
          </cell>
          <cell r="R2787">
            <v>0.01</v>
          </cell>
          <cell r="T2787" t="str">
            <v>Aditivo Separol N- 20 Kg Sika - Rendimiento Aprox=300m2</v>
          </cell>
        </row>
        <row r="2788">
          <cell r="C2788" t="str">
            <v>Clavos Hierro 2 1/2 Pulgadas 350 Gramos(105 Clavos Apx Caja)</v>
          </cell>
          <cell r="D2788">
            <v>0</v>
          </cell>
          <cell r="E2788">
            <v>0</v>
          </cell>
          <cell r="F2788">
            <v>0</v>
          </cell>
          <cell r="G2788">
            <v>0</v>
          </cell>
          <cell r="H2788">
            <v>0</v>
          </cell>
          <cell r="I2788">
            <v>0</v>
          </cell>
          <cell r="J2788">
            <v>0</v>
          </cell>
          <cell r="K2788" t="str">
            <v>u</v>
          </cell>
          <cell r="L2788">
            <v>0.19</v>
          </cell>
          <cell r="M2788">
            <v>4620</v>
          </cell>
          <cell r="N2788">
            <v>0</v>
          </cell>
          <cell r="O2788">
            <v>878</v>
          </cell>
          <cell r="P2788">
            <v>0</v>
          </cell>
          <cell r="Q2788">
            <v>0</v>
          </cell>
          <cell r="R2788">
            <v>0.56999999999999995</v>
          </cell>
          <cell r="T2788" t="str">
            <v>Clavos Hierro 2 1/2 Pulgadas 350 Gramos(105 Clavos Apx Caja)</v>
          </cell>
        </row>
        <row r="2789">
          <cell r="C2789" t="str">
            <v>Acero refuerzo G-60</v>
          </cell>
          <cell r="D2789">
            <v>0</v>
          </cell>
          <cell r="E2789">
            <v>0</v>
          </cell>
          <cell r="F2789">
            <v>0</v>
          </cell>
          <cell r="G2789">
            <v>0</v>
          </cell>
          <cell r="H2789">
            <v>0</v>
          </cell>
          <cell r="I2789">
            <v>0</v>
          </cell>
          <cell r="J2789">
            <v>0</v>
          </cell>
          <cell r="K2789" t="str">
            <v>Kg</v>
          </cell>
          <cell r="L2789">
            <v>6.8200000000000012</v>
          </cell>
          <cell r="M2789">
            <v>4850</v>
          </cell>
          <cell r="N2789">
            <v>0</v>
          </cell>
          <cell r="O2789">
            <v>33077</v>
          </cell>
          <cell r="P2789">
            <v>0</v>
          </cell>
          <cell r="Q2789">
            <v>0</v>
          </cell>
          <cell r="R2789">
            <v>20.46</v>
          </cell>
          <cell r="T2789" t="str">
            <v>Acero refuerzo G-60</v>
          </cell>
        </row>
        <row r="2790">
          <cell r="C2790" t="str">
            <v>Alambre negro para amarre calibre 18</v>
          </cell>
          <cell r="D2790">
            <v>0</v>
          </cell>
          <cell r="E2790">
            <v>0</v>
          </cell>
          <cell r="F2790">
            <v>0</v>
          </cell>
          <cell r="G2790">
            <v>0</v>
          </cell>
          <cell r="H2790">
            <v>0</v>
          </cell>
          <cell r="I2790">
            <v>0</v>
          </cell>
          <cell r="J2790">
            <v>0</v>
          </cell>
          <cell r="K2790" t="str">
            <v>kg</v>
          </cell>
          <cell r="L2790">
            <v>0.1</v>
          </cell>
          <cell r="M2790">
            <v>11400</v>
          </cell>
          <cell r="N2790">
            <v>0</v>
          </cell>
          <cell r="O2790">
            <v>1140</v>
          </cell>
          <cell r="P2790">
            <v>0</v>
          </cell>
          <cell r="Q2790">
            <v>0</v>
          </cell>
          <cell r="R2790">
            <v>0.3</v>
          </cell>
          <cell r="T2790" t="str">
            <v>Alambre negro para amarre calibre 18</v>
          </cell>
        </row>
        <row r="2791">
          <cell r="C2791" t="str">
            <v>Herraje para marco y tapa de caja de inspección. Medidas tapa 0.4 m x 0.4 m - Según especificación EPM</v>
          </cell>
          <cell r="D2791">
            <v>0</v>
          </cell>
          <cell r="E2791">
            <v>0</v>
          </cell>
          <cell r="F2791">
            <v>0</v>
          </cell>
          <cell r="G2791">
            <v>0</v>
          </cell>
          <cell r="H2791">
            <v>0</v>
          </cell>
          <cell r="I2791">
            <v>0</v>
          </cell>
          <cell r="J2791">
            <v>0</v>
          </cell>
          <cell r="K2791" t="str">
            <v>u</v>
          </cell>
          <cell r="L2791">
            <v>1</v>
          </cell>
          <cell r="M2791">
            <v>148216</v>
          </cell>
          <cell r="N2791">
            <v>0</v>
          </cell>
          <cell r="O2791">
            <v>148216</v>
          </cell>
          <cell r="P2791">
            <v>0</v>
          </cell>
          <cell r="Q2791">
            <v>0</v>
          </cell>
          <cell r="R2791">
            <v>3</v>
          </cell>
          <cell r="T2791" t="str">
            <v>Herraje para marco y tapa de caja de inspección. Medidas tapa 0.4 m x 0.4 m - Según especificación EPM</v>
          </cell>
        </row>
        <row r="2792">
          <cell r="C2792">
            <v>0</v>
          </cell>
          <cell r="D2792">
            <v>0</v>
          </cell>
          <cell r="E2792">
            <v>0</v>
          </cell>
          <cell r="F2792">
            <v>0</v>
          </cell>
          <cell r="G2792">
            <v>0</v>
          </cell>
          <cell r="H2792">
            <v>0</v>
          </cell>
          <cell r="I2792">
            <v>0</v>
          </cell>
          <cell r="J2792">
            <v>0</v>
          </cell>
          <cell r="K2792" t="str">
            <v/>
          </cell>
          <cell r="L2792">
            <v>0</v>
          </cell>
          <cell r="M2792">
            <v>0</v>
          </cell>
          <cell r="N2792">
            <v>0</v>
          </cell>
          <cell r="O2792">
            <v>0</v>
          </cell>
          <cell r="P2792">
            <v>0</v>
          </cell>
          <cell r="Q2792">
            <v>0</v>
          </cell>
          <cell r="R2792">
            <v>0</v>
          </cell>
          <cell r="T2792">
            <v>0</v>
          </cell>
        </row>
        <row r="2793">
          <cell r="C2793">
            <v>0</v>
          </cell>
          <cell r="D2793">
            <v>0</v>
          </cell>
          <cell r="E2793">
            <v>0</v>
          </cell>
          <cell r="F2793">
            <v>0</v>
          </cell>
          <cell r="G2793">
            <v>0</v>
          </cell>
          <cell r="H2793">
            <v>0</v>
          </cell>
          <cell r="I2793">
            <v>0</v>
          </cell>
          <cell r="J2793">
            <v>0</v>
          </cell>
          <cell r="K2793">
            <v>0</v>
          </cell>
          <cell r="L2793">
            <v>0.64029999999999998</v>
          </cell>
          <cell r="M2793" t="str">
            <v>SUBTOTAL $</v>
          </cell>
          <cell r="N2793">
            <v>0</v>
          </cell>
          <cell r="O2793">
            <v>299153</v>
          </cell>
          <cell r="P2793">
            <v>0</v>
          </cell>
          <cell r="Q2793">
            <v>0</v>
          </cell>
          <cell r="T2793">
            <v>0</v>
          </cell>
        </row>
        <row r="2794">
          <cell r="C2794" t="str">
            <v>III. TRANSPORTES</v>
          </cell>
          <cell r="D2794">
            <v>0</v>
          </cell>
          <cell r="E2794">
            <v>0</v>
          </cell>
          <cell r="F2794">
            <v>0</v>
          </cell>
          <cell r="G2794">
            <v>0</v>
          </cell>
          <cell r="H2794">
            <v>0</v>
          </cell>
          <cell r="I2794">
            <v>0</v>
          </cell>
          <cell r="J2794">
            <v>0</v>
          </cell>
          <cell r="K2794">
            <v>0</v>
          </cell>
          <cell r="L2794">
            <v>0</v>
          </cell>
          <cell r="M2794">
            <v>0</v>
          </cell>
          <cell r="N2794">
            <v>0</v>
          </cell>
          <cell r="O2794">
            <v>0</v>
          </cell>
          <cell r="P2794">
            <v>0</v>
          </cell>
          <cell r="Q2794">
            <v>0</v>
          </cell>
          <cell r="T2794">
            <v>0</v>
          </cell>
        </row>
        <row r="2795">
          <cell r="C2795">
            <v>0</v>
          </cell>
          <cell r="D2795">
            <v>0</v>
          </cell>
          <cell r="E2795">
            <v>0</v>
          </cell>
          <cell r="F2795">
            <v>0</v>
          </cell>
          <cell r="G2795">
            <v>0</v>
          </cell>
          <cell r="H2795">
            <v>0</v>
          </cell>
          <cell r="I2795">
            <v>0</v>
          </cell>
          <cell r="J2795">
            <v>0</v>
          </cell>
          <cell r="K2795">
            <v>0</v>
          </cell>
          <cell r="L2795">
            <v>0</v>
          </cell>
          <cell r="M2795">
            <v>0</v>
          </cell>
          <cell r="N2795">
            <v>0</v>
          </cell>
          <cell r="O2795">
            <v>0</v>
          </cell>
          <cell r="P2795">
            <v>0</v>
          </cell>
          <cell r="Q2795">
            <v>0</v>
          </cell>
          <cell r="T2795">
            <v>0</v>
          </cell>
        </row>
        <row r="2796">
          <cell r="C2796" t="str">
            <v>MATERIAL</v>
          </cell>
          <cell r="D2796">
            <v>0</v>
          </cell>
          <cell r="E2796">
            <v>0</v>
          </cell>
          <cell r="F2796">
            <v>0</v>
          </cell>
          <cell r="G2796">
            <v>0</v>
          </cell>
          <cell r="H2796">
            <v>0</v>
          </cell>
          <cell r="I2796">
            <v>0</v>
          </cell>
          <cell r="J2796" t="str">
            <v>VOL. o PESO</v>
          </cell>
          <cell r="K2796" t="str">
            <v>DISTANCIA</v>
          </cell>
          <cell r="L2796" t="str">
            <v>M3 o Ton/Km</v>
          </cell>
          <cell r="M2796" t="str">
            <v>TARIFA</v>
          </cell>
          <cell r="N2796">
            <v>0</v>
          </cell>
          <cell r="O2796" t="str">
            <v>Vr. UNITARIO</v>
          </cell>
          <cell r="P2796">
            <v>0</v>
          </cell>
          <cell r="Q2796">
            <v>0</v>
          </cell>
          <cell r="T2796">
            <v>0</v>
          </cell>
        </row>
        <row r="2797">
          <cell r="C2797">
            <v>0</v>
          </cell>
          <cell r="D2797">
            <v>0</v>
          </cell>
          <cell r="E2797">
            <v>0</v>
          </cell>
          <cell r="F2797">
            <v>0</v>
          </cell>
          <cell r="G2797">
            <v>0</v>
          </cell>
          <cell r="H2797">
            <v>0</v>
          </cell>
          <cell r="I2797">
            <v>0</v>
          </cell>
          <cell r="J2797" t="str">
            <v/>
          </cell>
          <cell r="K2797">
            <v>0</v>
          </cell>
          <cell r="L2797">
            <v>0</v>
          </cell>
          <cell r="M2797">
            <v>0</v>
          </cell>
          <cell r="N2797">
            <v>0</v>
          </cell>
          <cell r="O2797">
            <v>0</v>
          </cell>
          <cell r="P2797">
            <v>0</v>
          </cell>
          <cell r="Q2797">
            <v>0</v>
          </cell>
          <cell r="R2797">
            <v>0</v>
          </cell>
          <cell r="T2797">
            <v>0</v>
          </cell>
        </row>
        <row r="2798">
          <cell r="C2798">
            <v>0</v>
          </cell>
          <cell r="D2798">
            <v>0</v>
          </cell>
          <cell r="E2798">
            <v>0</v>
          </cell>
          <cell r="F2798">
            <v>0</v>
          </cell>
          <cell r="G2798">
            <v>0</v>
          </cell>
          <cell r="H2798">
            <v>0</v>
          </cell>
          <cell r="I2798">
            <v>0</v>
          </cell>
          <cell r="J2798" t="str">
            <v/>
          </cell>
          <cell r="K2798">
            <v>0</v>
          </cell>
          <cell r="L2798">
            <v>0</v>
          </cell>
          <cell r="M2798">
            <v>0</v>
          </cell>
          <cell r="N2798">
            <v>0</v>
          </cell>
          <cell r="O2798">
            <v>0</v>
          </cell>
          <cell r="P2798">
            <v>0</v>
          </cell>
          <cell r="Q2798">
            <v>0</v>
          </cell>
          <cell r="R2798">
            <v>0</v>
          </cell>
          <cell r="T2798">
            <v>0</v>
          </cell>
        </row>
        <row r="2799">
          <cell r="C2799">
            <v>0</v>
          </cell>
          <cell r="D2799">
            <v>0</v>
          </cell>
          <cell r="E2799">
            <v>0</v>
          </cell>
          <cell r="F2799">
            <v>0</v>
          </cell>
          <cell r="G2799">
            <v>0</v>
          </cell>
          <cell r="H2799">
            <v>0</v>
          </cell>
          <cell r="I2799">
            <v>0</v>
          </cell>
          <cell r="J2799" t="str">
            <v/>
          </cell>
          <cell r="K2799">
            <v>0</v>
          </cell>
          <cell r="L2799">
            <v>0</v>
          </cell>
          <cell r="M2799">
            <v>0</v>
          </cell>
          <cell r="N2799">
            <v>0</v>
          </cell>
          <cell r="O2799">
            <v>0</v>
          </cell>
          <cell r="P2799">
            <v>0</v>
          </cell>
          <cell r="Q2799">
            <v>0</v>
          </cell>
          <cell r="R2799">
            <v>0</v>
          </cell>
          <cell r="T2799">
            <v>0</v>
          </cell>
        </row>
        <row r="2800">
          <cell r="C2800">
            <v>0</v>
          </cell>
          <cell r="D2800">
            <v>0</v>
          </cell>
          <cell r="E2800">
            <v>0</v>
          </cell>
          <cell r="F2800">
            <v>0</v>
          </cell>
          <cell r="G2800">
            <v>0</v>
          </cell>
          <cell r="H2800">
            <v>0</v>
          </cell>
          <cell r="I2800">
            <v>0</v>
          </cell>
          <cell r="J2800">
            <v>0</v>
          </cell>
          <cell r="K2800">
            <v>0</v>
          </cell>
          <cell r="L2800">
            <v>0</v>
          </cell>
          <cell r="M2800" t="str">
            <v>SUBTOTAL $</v>
          </cell>
          <cell r="N2800">
            <v>0</v>
          </cell>
          <cell r="O2800">
            <v>0</v>
          </cell>
          <cell r="P2800">
            <v>0</v>
          </cell>
          <cell r="Q2800">
            <v>0</v>
          </cell>
          <cell r="T2800">
            <v>0</v>
          </cell>
        </row>
        <row r="2801">
          <cell r="C2801" t="str">
            <v>IV. MANO DE OBRA</v>
          </cell>
          <cell r="D2801">
            <v>0</v>
          </cell>
          <cell r="E2801">
            <v>0</v>
          </cell>
          <cell r="F2801">
            <v>0</v>
          </cell>
          <cell r="G2801">
            <v>0</v>
          </cell>
          <cell r="H2801">
            <v>0</v>
          </cell>
          <cell r="I2801">
            <v>0</v>
          </cell>
          <cell r="J2801">
            <v>0</v>
          </cell>
          <cell r="K2801">
            <v>0</v>
          </cell>
          <cell r="L2801">
            <v>0</v>
          </cell>
          <cell r="M2801">
            <v>0</v>
          </cell>
          <cell r="N2801">
            <v>0</v>
          </cell>
          <cell r="O2801">
            <v>0</v>
          </cell>
          <cell r="P2801">
            <v>0</v>
          </cell>
          <cell r="Q2801">
            <v>0</v>
          </cell>
          <cell r="T2801">
            <v>0</v>
          </cell>
        </row>
        <row r="2802">
          <cell r="C2802">
            <v>0</v>
          </cell>
          <cell r="D2802">
            <v>0</v>
          </cell>
          <cell r="E2802">
            <v>0</v>
          </cell>
          <cell r="F2802">
            <v>0</v>
          </cell>
          <cell r="G2802">
            <v>0</v>
          </cell>
          <cell r="H2802">
            <v>0</v>
          </cell>
          <cell r="I2802">
            <v>0</v>
          </cell>
          <cell r="J2802">
            <v>0</v>
          </cell>
          <cell r="K2802">
            <v>0</v>
          </cell>
          <cell r="L2802">
            <v>0</v>
          </cell>
          <cell r="M2802">
            <v>0</v>
          </cell>
          <cell r="N2802">
            <v>0</v>
          </cell>
          <cell r="O2802">
            <v>0</v>
          </cell>
          <cell r="P2802">
            <v>0</v>
          </cell>
          <cell r="Q2802">
            <v>0</v>
          </cell>
          <cell r="T2802">
            <v>0</v>
          </cell>
        </row>
        <row r="2803">
          <cell r="C2803" t="str">
            <v>TRABAJADOR</v>
          </cell>
          <cell r="D2803">
            <v>0</v>
          </cell>
          <cell r="E2803">
            <v>0</v>
          </cell>
          <cell r="F2803">
            <v>0</v>
          </cell>
          <cell r="G2803">
            <v>0</v>
          </cell>
          <cell r="H2803">
            <v>0</v>
          </cell>
          <cell r="I2803" t="str">
            <v>CANTIDAD</v>
          </cell>
          <cell r="J2803" t="str">
            <v>JORNAL</v>
          </cell>
          <cell r="K2803" t="str">
            <v>PRESTACIONES</v>
          </cell>
          <cell r="L2803" t="str">
            <v>JORNAL TOTAL</v>
          </cell>
          <cell r="M2803" t="str">
            <v>RENDIMIENTO</v>
          </cell>
          <cell r="N2803">
            <v>0</v>
          </cell>
          <cell r="O2803" t="str">
            <v>Vr. UNITARIO</v>
          </cell>
          <cell r="P2803">
            <v>0</v>
          </cell>
          <cell r="Q2803">
            <v>0</v>
          </cell>
          <cell r="R2803">
            <v>0</v>
          </cell>
          <cell r="T2803">
            <v>0</v>
          </cell>
        </row>
        <row r="2804">
          <cell r="C2804" t="str">
            <v>Oficial</v>
          </cell>
          <cell r="D2804">
            <v>0</v>
          </cell>
          <cell r="E2804">
            <v>0</v>
          </cell>
          <cell r="F2804">
            <v>0</v>
          </cell>
          <cell r="G2804">
            <v>0</v>
          </cell>
          <cell r="H2804">
            <v>0</v>
          </cell>
          <cell r="I2804">
            <v>1</v>
          </cell>
          <cell r="J2804">
            <v>88160</v>
          </cell>
          <cell r="K2804">
            <v>1.6933</v>
          </cell>
          <cell r="L2804">
            <v>149281</v>
          </cell>
          <cell r="M2804">
            <v>2</v>
          </cell>
          <cell r="N2804">
            <v>0</v>
          </cell>
          <cell r="O2804">
            <v>74641</v>
          </cell>
          <cell r="P2804">
            <v>0</v>
          </cell>
          <cell r="Q2804">
            <v>0</v>
          </cell>
          <cell r="R2804">
            <v>1.5</v>
          </cell>
          <cell r="T2804" t="str">
            <v>Oficial</v>
          </cell>
        </row>
        <row r="2805">
          <cell r="C2805" t="str">
            <v>Ayudante Entendido</v>
          </cell>
          <cell r="D2805">
            <v>0</v>
          </cell>
          <cell r="E2805">
            <v>0</v>
          </cell>
          <cell r="F2805">
            <v>0</v>
          </cell>
          <cell r="G2805">
            <v>0</v>
          </cell>
          <cell r="H2805">
            <v>0</v>
          </cell>
          <cell r="I2805">
            <v>1</v>
          </cell>
          <cell r="J2805">
            <v>60367</v>
          </cell>
          <cell r="K2805">
            <v>1.7181</v>
          </cell>
          <cell r="L2805">
            <v>103717</v>
          </cell>
          <cell r="M2805">
            <v>2</v>
          </cell>
          <cell r="N2805">
            <v>0</v>
          </cell>
          <cell r="O2805">
            <v>51859</v>
          </cell>
          <cell r="P2805">
            <v>0</v>
          </cell>
          <cell r="Q2805">
            <v>0</v>
          </cell>
          <cell r="R2805">
            <v>1.5</v>
          </cell>
          <cell r="T2805" t="str">
            <v>Ayudante Entendido</v>
          </cell>
        </row>
        <row r="2806">
          <cell r="C2806">
            <v>0</v>
          </cell>
          <cell r="D2806">
            <v>0</v>
          </cell>
          <cell r="E2806">
            <v>0</v>
          </cell>
          <cell r="F2806">
            <v>0</v>
          </cell>
          <cell r="G2806">
            <v>0</v>
          </cell>
          <cell r="H2806">
            <v>0</v>
          </cell>
          <cell r="I2806">
            <v>0</v>
          </cell>
          <cell r="J2806">
            <v>0</v>
          </cell>
          <cell r="K2806">
            <v>0</v>
          </cell>
          <cell r="L2806">
            <v>0</v>
          </cell>
          <cell r="M2806">
            <v>0</v>
          </cell>
          <cell r="N2806">
            <v>0</v>
          </cell>
          <cell r="O2806">
            <v>0</v>
          </cell>
          <cell r="P2806">
            <v>0</v>
          </cell>
          <cell r="Q2806">
            <v>0</v>
          </cell>
          <cell r="R2806">
            <v>0</v>
          </cell>
          <cell r="T2806">
            <v>0</v>
          </cell>
        </row>
        <row r="2807">
          <cell r="C2807">
            <v>0</v>
          </cell>
          <cell r="D2807">
            <v>0</v>
          </cell>
          <cell r="E2807">
            <v>0</v>
          </cell>
          <cell r="F2807">
            <v>0</v>
          </cell>
          <cell r="G2807">
            <v>0</v>
          </cell>
          <cell r="H2807">
            <v>0</v>
          </cell>
          <cell r="I2807">
            <v>0</v>
          </cell>
          <cell r="J2807">
            <v>0</v>
          </cell>
          <cell r="K2807">
            <v>0</v>
          </cell>
          <cell r="L2807">
            <v>0.27079999999999999</v>
          </cell>
          <cell r="M2807" t="str">
            <v>SUBTOTAL $</v>
          </cell>
          <cell r="N2807">
            <v>0</v>
          </cell>
          <cell r="O2807">
            <v>126500</v>
          </cell>
          <cell r="P2807">
            <v>0</v>
          </cell>
          <cell r="Q2807">
            <v>0</v>
          </cell>
          <cell r="T2807">
            <v>0</v>
          </cell>
        </row>
        <row r="2808">
          <cell r="C2808">
            <v>0</v>
          </cell>
          <cell r="D2808">
            <v>0</v>
          </cell>
          <cell r="E2808">
            <v>0</v>
          </cell>
          <cell r="F2808">
            <v>0</v>
          </cell>
          <cell r="G2808">
            <v>0</v>
          </cell>
          <cell r="H2808">
            <v>0</v>
          </cell>
          <cell r="I2808">
            <v>0</v>
          </cell>
          <cell r="J2808">
            <v>0</v>
          </cell>
          <cell r="K2808">
            <v>0</v>
          </cell>
          <cell r="L2808">
            <v>0</v>
          </cell>
          <cell r="M2808">
            <v>0</v>
          </cell>
          <cell r="N2808">
            <v>0</v>
          </cell>
          <cell r="O2808">
            <v>0</v>
          </cell>
          <cell r="P2808">
            <v>0</v>
          </cell>
          <cell r="Q2808">
            <v>0</v>
          </cell>
        </row>
        <row r="2809">
          <cell r="C2809" t="str">
            <v>TOTAL COSTO DIRECTO $</v>
          </cell>
          <cell r="D2809">
            <v>0</v>
          </cell>
          <cell r="E2809">
            <v>0</v>
          </cell>
          <cell r="F2809">
            <v>0</v>
          </cell>
          <cell r="G2809">
            <v>0</v>
          </cell>
          <cell r="H2809">
            <v>0</v>
          </cell>
          <cell r="I2809">
            <v>0</v>
          </cell>
          <cell r="J2809">
            <v>0</v>
          </cell>
          <cell r="K2809">
            <v>0</v>
          </cell>
          <cell r="L2809">
            <v>0</v>
          </cell>
          <cell r="M2809">
            <v>0</v>
          </cell>
          <cell r="N2809">
            <v>0</v>
          </cell>
          <cell r="O2809">
            <v>467207</v>
          </cell>
          <cell r="P2809">
            <v>0</v>
          </cell>
          <cell r="Q2809">
            <v>0</v>
          </cell>
        </row>
        <row r="2810">
          <cell r="C2810" t="str">
            <v>V. COSTOS INDIRECTOS</v>
          </cell>
          <cell r="D2810">
            <v>0</v>
          </cell>
          <cell r="E2810">
            <v>0</v>
          </cell>
          <cell r="F2810">
            <v>0</v>
          </cell>
          <cell r="G2810">
            <v>0</v>
          </cell>
          <cell r="H2810">
            <v>0</v>
          </cell>
          <cell r="I2810">
            <v>0</v>
          </cell>
          <cell r="J2810">
            <v>0</v>
          </cell>
          <cell r="K2810">
            <v>0</v>
          </cell>
          <cell r="L2810">
            <v>0</v>
          </cell>
          <cell r="M2810">
            <v>0</v>
          </cell>
          <cell r="N2810">
            <v>0</v>
          </cell>
          <cell r="O2810">
            <v>0</v>
          </cell>
          <cell r="P2810">
            <v>0</v>
          </cell>
          <cell r="Q2810">
            <v>0</v>
          </cell>
        </row>
        <row r="2811">
          <cell r="C2811">
            <v>0</v>
          </cell>
          <cell r="D2811">
            <v>0</v>
          </cell>
          <cell r="E2811">
            <v>0</v>
          </cell>
          <cell r="F2811">
            <v>0</v>
          </cell>
          <cell r="G2811">
            <v>0</v>
          </cell>
          <cell r="H2811">
            <v>0</v>
          </cell>
          <cell r="I2811">
            <v>0</v>
          </cell>
          <cell r="J2811">
            <v>0</v>
          </cell>
          <cell r="K2811">
            <v>0</v>
          </cell>
          <cell r="L2811">
            <v>0</v>
          </cell>
          <cell r="M2811">
            <v>0</v>
          </cell>
          <cell r="N2811">
            <v>0</v>
          </cell>
          <cell r="O2811">
            <v>0</v>
          </cell>
          <cell r="P2811">
            <v>0</v>
          </cell>
          <cell r="Q2811">
            <v>0</v>
          </cell>
        </row>
        <row r="2812">
          <cell r="C2812" t="str">
            <v>Descripción</v>
          </cell>
          <cell r="D2812">
            <v>0</v>
          </cell>
          <cell r="E2812">
            <v>0</v>
          </cell>
          <cell r="F2812">
            <v>0</v>
          </cell>
          <cell r="G2812">
            <v>0</v>
          </cell>
          <cell r="H2812">
            <v>0</v>
          </cell>
          <cell r="I2812">
            <v>0</v>
          </cell>
          <cell r="J2812">
            <v>0</v>
          </cell>
          <cell r="K2812">
            <v>0</v>
          </cell>
          <cell r="L2812" t="str">
            <v>Porcentaje</v>
          </cell>
          <cell r="M2812" t="str">
            <v>Valor Total</v>
          </cell>
          <cell r="N2812">
            <v>0</v>
          </cell>
          <cell r="O2812">
            <v>0</v>
          </cell>
          <cell r="P2812">
            <v>0</v>
          </cell>
          <cell r="Q2812">
            <v>0</v>
          </cell>
        </row>
        <row r="2813">
          <cell r="C2813" t="str">
            <v>ADMINISTRACION</v>
          </cell>
          <cell r="D2813">
            <v>0</v>
          </cell>
          <cell r="E2813">
            <v>0</v>
          </cell>
          <cell r="F2813">
            <v>0</v>
          </cell>
          <cell r="G2813">
            <v>0</v>
          </cell>
          <cell r="H2813">
            <v>0</v>
          </cell>
          <cell r="I2813">
            <v>0</v>
          </cell>
          <cell r="J2813">
            <v>0</v>
          </cell>
          <cell r="K2813">
            <v>0</v>
          </cell>
          <cell r="L2813">
            <v>0.23930000000000001</v>
          </cell>
          <cell r="M2813">
            <v>111803</v>
          </cell>
          <cell r="N2813">
            <v>0</v>
          </cell>
          <cell r="O2813">
            <v>0</v>
          </cell>
          <cell r="P2813">
            <v>0</v>
          </cell>
          <cell r="Q2813">
            <v>0</v>
          </cell>
        </row>
        <row r="2814">
          <cell r="C2814" t="str">
            <v xml:space="preserve">IMPREVISTOS </v>
          </cell>
          <cell r="D2814">
            <v>0</v>
          </cell>
          <cell r="E2814">
            <v>0</v>
          </cell>
          <cell r="F2814">
            <v>0</v>
          </cell>
          <cell r="G2814">
            <v>0</v>
          </cell>
          <cell r="H2814">
            <v>0</v>
          </cell>
          <cell r="I2814">
            <v>0</v>
          </cell>
          <cell r="J2814">
            <v>0</v>
          </cell>
          <cell r="K2814">
            <v>0</v>
          </cell>
          <cell r="L2814">
            <v>0</v>
          </cell>
          <cell r="M2814">
            <v>0</v>
          </cell>
          <cell r="N2814">
            <v>0</v>
          </cell>
          <cell r="O2814">
            <v>0</v>
          </cell>
          <cell r="P2814">
            <v>0</v>
          </cell>
          <cell r="Q2814">
            <v>0</v>
          </cell>
        </row>
        <row r="2815">
          <cell r="C2815" t="str">
            <v>UTILIDAD</v>
          </cell>
          <cell r="D2815">
            <v>0</v>
          </cell>
          <cell r="E2815">
            <v>0</v>
          </cell>
          <cell r="F2815">
            <v>0</v>
          </cell>
          <cell r="G2815">
            <v>0</v>
          </cell>
          <cell r="H2815">
            <v>0</v>
          </cell>
          <cell r="I2815">
            <v>0</v>
          </cell>
          <cell r="J2815">
            <v>0</v>
          </cell>
          <cell r="K2815">
            <v>0</v>
          </cell>
          <cell r="L2815">
            <v>0.05</v>
          </cell>
          <cell r="M2815">
            <v>23360</v>
          </cell>
          <cell r="N2815">
            <v>0</v>
          </cell>
          <cell r="O2815">
            <v>0</v>
          </cell>
          <cell r="P2815">
            <v>0</v>
          </cell>
          <cell r="Q2815">
            <v>0</v>
          </cell>
        </row>
        <row r="2816">
          <cell r="C2816" t="str">
            <v>SUBTOTAL $</v>
          </cell>
          <cell r="D2816">
            <v>0</v>
          </cell>
          <cell r="E2816">
            <v>0</v>
          </cell>
          <cell r="F2816">
            <v>0</v>
          </cell>
          <cell r="G2816">
            <v>0</v>
          </cell>
          <cell r="H2816">
            <v>0</v>
          </cell>
          <cell r="I2816">
            <v>0</v>
          </cell>
          <cell r="J2816">
            <v>0</v>
          </cell>
          <cell r="K2816">
            <v>0</v>
          </cell>
          <cell r="L2816">
            <v>0</v>
          </cell>
          <cell r="M2816">
            <v>0</v>
          </cell>
          <cell r="N2816">
            <v>0</v>
          </cell>
          <cell r="O2816">
            <v>135163</v>
          </cell>
          <cell r="P2816">
            <v>0</v>
          </cell>
          <cell r="Q2816">
            <v>0</v>
          </cell>
        </row>
        <row r="2817">
          <cell r="C2817">
            <v>0</v>
          </cell>
          <cell r="D2817">
            <v>0</v>
          </cell>
          <cell r="E2817">
            <v>0</v>
          </cell>
          <cell r="F2817">
            <v>0</v>
          </cell>
          <cell r="G2817">
            <v>0</v>
          </cell>
          <cell r="H2817">
            <v>0</v>
          </cell>
          <cell r="I2817">
            <v>0</v>
          </cell>
          <cell r="J2817">
            <v>0</v>
          </cell>
          <cell r="K2817">
            <v>0</v>
          </cell>
          <cell r="L2817">
            <v>0</v>
          </cell>
          <cell r="M2817">
            <v>0</v>
          </cell>
          <cell r="N2817">
            <v>0</v>
          </cell>
          <cell r="O2817">
            <v>0</v>
          </cell>
          <cell r="P2817">
            <v>0</v>
          </cell>
          <cell r="Q2817">
            <v>0</v>
          </cell>
        </row>
        <row r="2818">
          <cell r="C2818" t="str">
            <v>Precio Unitario Total Aproximado al peso $</v>
          </cell>
          <cell r="D2818">
            <v>0</v>
          </cell>
          <cell r="E2818">
            <v>0</v>
          </cell>
          <cell r="F2818">
            <v>0</v>
          </cell>
          <cell r="G2818">
            <v>0</v>
          </cell>
          <cell r="H2818">
            <v>0</v>
          </cell>
          <cell r="I2818">
            <v>0</v>
          </cell>
          <cell r="J2818">
            <v>0</v>
          </cell>
          <cell r="K2818">
            <v>0</v>
          </cell>
          <cell r="L2818">
            <v>0</v>
          </cell>
          <cell r="M2818">
            <v>0</v>
          </cell>
          <cell r="N2818">
            <v>0</v>
          </cell>
          <cell r="O2818">
            <v>602370</v>
          </cell>
          <cell r="P2818">
            <v>0</v>
          </cell>
          <cell r="Q2818">
            <v>0</v>
          </cell>
        </row>
        <row r="2819">
          <cell r="C2819">
            <v>0</v>
          </cell>
          <cell r="D2819">
            <v>0</v>
          </cell>
          <cell r="E2819">
            <v>0</v>
          </cell>
          <cell r="F2819">
            <v>0</v>
          </cell>
          <cell r="G2819">
            <v>0</v>
          </cell>
          <cell r="H2819">
            <v>0</v>
          </cell>
          <cell r="I2819">
            <v>0</v>
          </cell>
          <cell r="J2819">
            <v>0</v>
          </cell>
          <cell r="K2819">
            <v>0</v>
          </cell>
          <cell r="L2819">
            <v>0</v>
          </cell>
          <cell r="M2819">
            <v>0</v>
          </cell>
          <cell r="N2819">
            <v>0</v>
          </cell>
          <cell r="O2819">
            <v>0</v>
          </cell>
          <cell r="P2819">
            <v>0</v>
          </cell>
          <cell r="Q2819">
            <v>0</v>
          </cell>
        </row>
        <row r="2820">
          <cell r="C2820">
            <v>0</v>
          </cell>
          <cell r="D2820">
            <v>0</v>
          </cell>
          <cell r="E2820">
            <v>0</v>
          </cell>
          <cell r="F2820">
            <v>0</v>
          </cell>
          <cell r="G2820">
            <v>0</v>
          </cell>
          <cell r="H2820">
            <v>0</v>
          </cell>
          <cell r="I2820">
            <v>0</v>
          </cell>
          <cell r="J2820">
            <v>0</v>
          </cell>
          <cell r="K2820">
            <v>0</v>
          </cell>
          <cell r="L2820">
            <v>0</v>
          </cell>
          <cell r="M2820">
            <v>0</v>
          </cell>
          <cell r="N2820">
            <v>0</v>
          </cell>
          <cell r="O2820">
            <v>0</v>
          </cell>
          <cell r="P2820">
            <v>0</v>
          </cell>
          <cell r="Q2820">
            <v>0</v>
          </cell>
        </row>
        <row r="2821">
          <cell r="C2821">
            <v>0</v>
          </cell>
          <cell r="D2821">
            <v>0</v>
          </cell>
          <cell r="E2821">
            <v>0</v>
          </cell>
          <cell r="F2821">
            <v>0</v>
          </cell>
          <cell r="G2821">
            <v>0</v>
          </cell>
          <cell r="H2821" t="str">
            <v>Firma</v>
          </cell>
          <cell r="I2821">
            <v>0</v>
          </cell>
          <cell r="J2821">
            <v>0</v>
          </cell>
          <cell r="K2821">
            <v>0</v>
          </cell>
          <cell r="L2821">
            <v>0</v>
          </cell>
          <cell r="M2821">
            <v>0</v>
          </cell>
          <cell r="N2821">
            <v>0</v>
          </cell>
          <cell r="O2821">
            <v>0</v>
          </cell>
          <cell r="P2821">
            <v>0</v>
          </cell>
          <cell r="Q2821">
            <v>0</v>
          </cell>
        </row>
        <row r="2822">
          <cell r="C2822">
            <v>0</v>
          </cell>
          <cell r="D2822">
            <v>0</v>
          </cell>
          <cell r="E2822">
            <v>0</v>
          </cell>
          <cell r="F2822">
            <v>0</v>
          </cell>
          <cell r="G2822">
            <v>0</v>
          </cell>
          <cell r="H2822" t="str">
            <v>Nombre:</v>
          </cell>
          <cell r="I2822">
            <v>0</v>
          </cell>
          <cell r="J2822">
            <v>0</v>
          </cell>
          <cell r="K2822">
            <v>0</v>
          </cell>
          <cell r="L2822">
            <v>0</v>
          </cell>
          <cell r="M2822">
            <v>0</v>
          </cell>
          <cell r="N2822">
            <v>0</v>
          </cell>
          <cell r="O2822">
            <v>0</v>
          </cell>
          <cell r="P2822">
            <v>0</v>
          </cell>
          <cell r="Q2822">
            <v>0</v>
          </cell>
        </row>
        <row r="2823">
          <cell r="C2823">
            <v>0</v>
          </cell>
          <cell r="D2823">
            <v>0</v>
          </cell>
          <cell r="E2823">
            <v>0</v>
          </cell>
          <cell r="F2823">
            <v>0</v>
          </cell>
          <cell r="G2823">
            <v>0</v>
          </cell>
          <cell r="H2823" t="str">
            <v>Representante Legal del Contratista o su Apoderado</v>
          </cell>
          <cell r="I2823">
            <v>0</v>
          </cell>
          <cell r="J2823">
            <v>0</v>
          </cell>
          <cell r="K2823">
            <v>0</v>
          </cell>
          <cell r="L2823">
            <v>0</v>
          </cell>
          <cell r="M2823">
            <v>0</v>
          </cell>
          <cell r="N2823">
            <v>0</v>
          </cell>
          <cell r="O2823">
            <v>0</v>
          </cell>
          <cell r="P2823">
            <v>0</v>
          </cell>
          <cell r="Q2823">
            <v>0</v>
          </cell>
        </row>
        <row r="2824">
          <cell r="C2824">
            <v>0</v>
          </cell>
          <cell r="D2824">
            <v>0</v>
          </cell>
          <cell r="E2824">
            <v>0</v>
          </cell>
          <cell r="F2824">
            <v>0</v>
          </cell>
          <cell r="G2824">
            <v>0</v>
          </cell>
          <cell r="H2824" t="str">
            <v>Matricula No. :</v>
          </cell>
          <cell r="I2824">
            <v>0</v>
          </cell>
          <cell r="J2824">
            <v>0</v>
          </cell>
          <cell r="K2824">
            <v>0</v>
          </cell>
          <cell r="L2824">
            <v>0</v>
          </cell>
          <cell r="M2824">
            <v>0</v>
          </cell>
          <cell r="N2824">
            <v>0</v>
          </cell>
          <cell r="O2824">
            <v>0</v>
          </cell>
          <cell r="P2824">
            <v>0</v>
          </cell>
          <cell r="Q2824">
            <v>0</v>
          </cell>
        </row>
        <row r="2825">
          <cell r="C2825">
            <v>0</v>
          </cell>
          <cell r="D2825">
            <v>0</v>
          </cell>
          <cell r="E2825">
            <v>0</v>
          </cell>
          <cell r="F2825">
            <v>0</v>
          </cell>
          <cell r="G2825">
            <v>0</v>
          </cell>
          <cell r="H2825" t="str">
            <v xml:space="preserve"> </v>
          </cell>
          <cell r="I2825">
            <v>0</v>
          </cell>
          <cell r="J2825">
            <v>0</v>
          </cell>
          <cell r="K2825">
            <v>0</v>
          </cell>
          <cell r="L2825">
            <v>0</v>
          </cell>
          <cell r="M2825">
            <v>0</v>
          </cell>
          <cell r="N2825">
            <v>0</v>
          </cell>
          <cell r="O2825">
            <v>0</v>
          </cell>
          <cell r="P2825">
            <v>0</v>
          </cell>
          <cell r="Q2825">
            <v>0</v>
          </cell>
        </row>
        <row r="2826">
          <cell r="C2826" t="str">
            <v>OBSERVACIONES INTERVENTORÍA</v>
          </cell>
          <cell r="D2826">
            <v>0</v>
          </cell>
          <cell r="E2826">
            <v>0</v>
          </cell>
          <cell r="F2826">
            <v>0</v>
          </cell>
          <cell r="G2826">
            <v>0</v>
          </cell>
          <cell r="H2826">
            <v>0</v>
          </cell>
          <cell r="I2826">
            <v>0</v>
          </cell>
          <cell r="J2826">
            <v>0</v>
          </cell>
          <cell r="K2826">
            <v>0</v>
          </cell>
          <cell r="L2826">
            <v>0</v>
          </cell>
          <cell r="M2826">
            <v>0</v>
          </cell>
          <cell r="N2826">
            <v>0</v>
          </cell>
          <cell r="O2826">
            <v>0</v>
          </cell>
          <cell r="P2826">
            <v>0</v>
          </cell>
          <cell r="Q2826">
            <v>0</v>
          </cell>
        </row>
        <row r="2827">
          <cell r="C2827">
            <v>0</v>
          </cell>
          <cell r="D2827">
            <v>0</v>
          </cell>
          <cell r="E2827">
            <v>0</v>
          </cell>
          <cell r="F2827">
            <v>0</v>
          </cell>
          <cell r="G2827">
            <v>0</v>
          </cell>
          <cell r="H2827">
            <v>0</v>
          </cell>
          <cell r="I2827">
            <v>0</v>
          </cell>
          <cell r="J2827">
            <v>0</v>
          </cell>
          <cell r="K2827">
            <v>0</v>
          </cell>
          <cell r="L2827">
            <v>0</v>
          </cell>
          <cell r="M2827">
            <v>0</v>
          </cell>
          <cell r="N2827">
            <v>0</v>
          </cell>
          <cell r="O2827">
            <v>0</v>
          </cell>
          <cell r="P2827">
            <v>0</v>
          </cell>
          <cell r="Q2827">
            <v>0</v>
          </cell>
        </row>
        <row r="2828">
          <cell r="C2828">
            <v>0</v>
          </cell>
          <cell r="D2828">
            <v>0</v>
          </cell>
          <cell r="E2828">
            <v>0</v>
          </cell>
          <cell r="F2828">
            <v>0</v>
          </cell>
          <cell r="G2828">
            <v>0</v>
          </cell>
          <cell r="H2828">
            <v>0</v>
          </cell>
          <cell r="I2828">
            <v>0</v>
          </cell>
          <cell r="J2828">
            <v>0</v>
          </cell>
          <cell r="K2828">
            <v>0</v>
          </cell>
          <cell r="L2828">
            <v>0</v>
          </cell>
          <cell r="M2828">
            <v>0</v>
          </cell>
          <cell r="N2828">
            <v>0</v>
          </cell>
          <cell r="O2828">
            <v>0</v>
          </cell>
          <cell r="P2828">
            <v>0</v>
          </cell>
          <cell r="Q2828">
            <v>0</v>
          </cell>
        </row>
        <row r="2829">
          <cell r="C2829">
            <v>0</v>
          </cell>
          <cell r="D2829">
            <v>0</v>
          </cell>
          <cell r="E2829">
            <v>0</v>
          </cell>
          <cell r="F2829">
            <v>0</v>
          </cell>
          <cell r="G2829">
            <v>0</v>
          </cell>
          <cell r="H2829">
            <v>0</v>
          </cell>
          <cell r="I2829">
            <v>0</v>
          </cell>
          <cell r="J2829">
            <v>0</v>
          </cell>
          <cell r="K2829">
            <v>0</v>
          </cell>
          <cell r="L2829">
            <v>0</v>
          </cell>
          <cell r="M2829">
            <v>0</v>
          </cell>
          <cell r="N2829">
            <v>0</v>
          </cell>
          <cell r="O2829">
            <v>0</v>
          </cell>
          <cell r="P2829">
            <v>0</v>
          </cell>
          <cell r="Q2829">
            <v>0</v>
          </cell>
        </row>
        <row r="2830">
          <cell r="C2830" t="str">
            <v>APROBACIÓN POR INTERVENTORÍA</v>
          </cell>
          <cell r="D2830">
            <v>0</v>
          </cell>
          <cell r="E2830">
            <v>0</v>
          </cell>
          <cell r="F2830">
            <v>0</v>
          </cell>
          <cell r="G2830">
            <v>0</v>
          </cell>
          <cell r="H2830">
            <v>0</v>
          </cell>
          <cell r="I2830">
            <v>0</v>
          </cell>
          <cell r="J2830">
            <v>0</v>
          </cell>
          <cell r="K2830">
            <v>0</v>
          </cell>
          <cell r="L2830">
            <v>0</v>
          </cell>
          <cell r="M2830">
            <v>0</v>
          </cell>
          <cell r="N2830">
            <v>0</v>
          </cell>
          <cell r="O2830">
            <v>0</v>
          </cell>
          <cell r="P2830">
            <v>0</v>
          </cell>
          <cell r="Q2830">
            <v>0</v>
          </cell>
        </row>
        <row r="2831">
          <cell r="C283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2831">
            <v>0</v>
          </cell>
          <cell r="E2831">
            <v>0</v>
          </cell>
          <cell r="F2831">
            <v>0</v>
          </cell>
          <cell r="G2831">
            <v>0</v>
          </cell>
          <cell r="H2831">
            <v>0</v>
          </cell>
          <cell r="I2831">
            <v>0</v>
          </cell>
          <cell r="J2831">
            <v>0</v>
          </cell>
          <cell r="K2831">
            <v>0</v>
          </cell>
          <cell r="L2831">
            <v>0</v>
          </cell>
          <cell r="M2831">
            <v>0</v>
          </cell>
          <cell r="N2831">
            <v>0</v>
          </cell>
          <cell r="O2831">
            <v>0</v>
          </cell>
          <cell r="P2831">
            <v>0</v>
          </cell>
          <cell r="Q2831">
            <v>0</v>
          </cell>
        </row>
        <row r="2832">
          <cell r="C2832">
            <v>0</v>
          </cell>
          <cell r="D2832">
            <v>0</v>
          </cell>
          <cell r="E2832">
            <v>0</v>
          </cell>
          <cell r="F2832">
            <v>0</v>
          </cell>
          <cell r="G2832">
            <v>0</v>
          </cell>
          <cell r="H2832">
            <v>0</v>
          </cell>
          <cell r="I2832">
            <v>0</v>
          </cell>
          <cell r="J2832">
            <v>0</v>
          </cell>
          <cell r="K2832">
            <v>0</v>
          </cell>
          <cell r="L2832">
            <v>0</v>
          </cell>
          <cell r="M2832">
            <v>0</v>
          </cell>
          <cell r="N2832">
            <v>0</v>
          </cell>
          <cell r="O2832">
            <v>0</v>
          </cell>
          <cell r="P2832">
            <v>0</v>
          </cell>
          <cell r="Q2832">
            <v>0</v>
          </cell>
        </row>
        <row r="2833">
          <cell r="C283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2833">
            <v>0</v>
          </cell>
          <cell r="E2833">
            <v>0</v>
          </cell>
          <cell r="F2833">
            <v>0</v>
          </cell>
          <cell r="G2833">
            <v>0</v>
          </cell>
          <cell r="H2833">
            <v>0</v>
          </cell>
          <cell r="I2833">
            <v>0</v>
          </cell>
          <cell r="J2833">
            <v>0</v>
          </cell>
          <cell r="K2833">
            <v>0</v>
          </cell>
          <cell r="L2833">
            <v>0</v>
          </cell>
          <cell r="M2833">
            <v>0</v>
          </cell>
          <cell r="N2833">
            <v>0</v>
          </cell>
          <cell r="O2833">
            <v>0</v>
          </cell>
          <cell r="P2833">
            <v>0</v>
          </cell>
          <cell r="Q2833">
            <v>0</v>
          </cell>
        </row>
        <row r="2834">
          <cell r="C2834">
            <v>0</v>
          </cell>
          <cell r="D2834">
            <v>0</v>
          </cell>
          <cell r="E2834">
            <v>0</v>
          </cell>
          <cell r="F2834">
            <v>0</v>
          </cell>
          <cell r="G2834">
            <v>0</v>
          </cell>
          <cell r="H2834">
            <v>0</v>
          </cell>
          <cell r="I2834">
            <v>0</v>
          </cell>
          <cell r="J2834">
            <v>0</v>
          </cell>
          <cell r="K2834">
            <v>0</v>
          </cell>
          <cell r="L2834">
            <v>0</v>
          </cell>
          <cell r="M2834">
            <v>0</v>
          </cell>
          <cell r="N2834">
            <v>0</v>
          </cell>
          <cell r="O2834">
            <v>0</v>
          </cell>
          <cell r="P2834">
            <v>0</v>
          </cell>
          <cell r="Q2834">
            <v>0</v>
          </cell>
        </row>
        <row r="2835">
          <cell r="C2835">
            <v>0</v>
          </cell>
          <cell r="D2835">
            <v>0</v>
          </cell>
          <cell r="E2835">
            <v>0</v>
          </cell>
          <cell r="F2835">
            <v>0</v>
          </cell>
          <cell r="G2835">
            <v>0</v>
          </cell>
          <cell r="H2835">
            <v>0</v>
          </cell>
          <cell r="I2835">
            <v>0</v>
          </cell>
          <cell r="J2835">
            <v>0</v>
          </cell>
          <cell r="K2835">
            <v>0</v>
          </cell>
          <cell r="L2835">
            <v>0</v>
          </cell>
          <cell r="M2835">
            <v>0</v>
          </cell>
          <cell r="N2835">
            <v>0</v>
          </cell>
          <cell r="O2835">
            <v>0</v>
          </cell>
          <cell r="P2835">
            <v>0</v>
          </cell>
          <cell r="Q2835">
            <v>0</v>
          </cell>
        </row>
        <row r="2836">
          <cell r="C2836">
            <v>0</v>
          </cell>
          <cell r="D2836">
            <v>0</v>
          </cell>
          <cell r="E2836">
            <v>0</v>
          </cell>
          <cell r="F2836">
            <v>0</v>
          </cell>
          <cell r="G2836">
            <v>0</v>
          </cell>
          <cell r="H2836" t="str">
            <v>Firma</v>
          </cell>
          <cell r="I2836">
            <v>0</v>
          </cell>
          <cell r="J2836">
            <v>0</v>
          </cell>
          <cell r="K2836">
            <v>0</v>
          </cell>
          <cell r="L2836">
            <v>0</v>
          </cell>
          <cell r="M2836">
            <v>0</v>
          </cell>
          <cell r="N2836">
            <v>0</v>
          </cell>
          <cell r="O2836">
            <v>0</v>
          </cell>
          <cell r="P2836">
            <v>0</v>
          </cell>
          <cell r="Q2836">
            <v>0</v>
          </cell>
        </row>
        <row r="2837">
          <cell r="C2837">
            <v>0</v>
          </cell>
          <cell r="D2837">
            <v>0</v>
          </cell>
          <cell r="E2837">
            <v>0</v>
          </cell>
          <cell r="F2837">
            <v>0</v>
          </cell>
          <cell r="G2837">
            <v>0</v>
          </cell>
          <cell r="H2837" t="str">
            <v>Nombre:</v>
          </cell>
          <cell r="I2837">
            <v>0</v>
          </cell>
          <cell r="J2837">
            <v>0</v>
          </cell>
          <cell r="K2837">
            <v>0</v>
          </cell>
          <cell r="L2837">
            <v>0</v>
          </cell>
          <cell r="M2837">
            <v>0</v>
          </cell>
          <cell r="N2837">
            <v>0</v>
          </cell>
          <cell r="O2837">
            <v>0</v>
          </cell>
          <cell r="P2837">
            <v>0</v>
          </cell>
          <cell r="Q2837">
            <v>0</v>
          </cell>
        </row>
        <row r="2838">
          <cell r="C2838">
            <v>0</v>
          </cell>
          <cell r="D2838">
            <v>0</v>
          </cell>
          <cell r="E2838">
            <v>0</v>
          </cell>
          <cell r="F2838">
            <v>0</v>
          </cell>
          <cell r="G2838">
            <v>0</v>
          </cell>
          <cell r="H2838" t="str">
            <v>Representante Legal del Interventor o su Apoderado</v>
          </cell>
          <cell r="I2838">
            <v>0</v>
          </cell>
          <cell r="J2838">
            <v>0</v>
          </cell>
          <cell r="K2838">
            <v>0</v>
          </cell>
          <cell r="L2838">
            <v>0</v>
          </cell>
          <cell r="M2838">
            <v>0</v>
          </cell>
          <cell r="N2838">
            <v>0</v>
          </cell>
          <cell r="O2838">
            <v>0</v>
          </cell>
          <cell r="P2838">
            <v>0</v>
          </cell>
          <cell r="Q2838">
            <v>0</v>
          </cell>
        </row>
        <row r="2839">
          <cell r="C2839">
            <v>0</v>
          </cell>
          <cell r="D2839">
            <v>0</v>
          </cell>
          <cell r="E2839">
            <v>0</v>
          </cell>
          <cell r="F2839">
            <v>0</v>
          </cell>
          <cell r="G2839">
            <v>0</v>
          </cell>
          <cell r="H2839" t="str">
            <v>Matricula No. :</v>
          </cell>
          <cell r="I2839">
            <v>0</v>
          </cell>
          <cell r="J2839">
            <v>0</v>
          </cell>
          <cell r="K2839">
            <v>0</v>
          </cell>
          <cell r="L2839">
            <v>0</v>
          </cell>
          <cell r="M2839">
            <v>0</v>
          </cell>
          <cell r="N2839">
            <v>0</v>
          </cell>
          <cell r="O2839">
            <v>0</v>
          </cell>
          <cell r="P2839">
            <v>0</v>
          </cell>
          <cell r="Q2839">
            <v>0</v>
          </cell>
        </row>
        <row r="2840">
          <cell r="C2840">
            <v>0</v>
          </cell>
          <cell r="D2840">
            <v>0</v>
          </cell>
          <cell r="E2840">
            <v>0</v>
          </cell>
          <cell r="F2840">
            <v>0</v>
          </cell>
          <cell r="G2840">
            <v>0</v>
          </cell>
          <cell r="H2840">
            <v>0</v>
          </cell>
          <cell r="I2840">
            <v>0</v>
          </cell>
          <cell r="J2840">
            <v>0</v>
          </cell>
          <cell r="K2840">
            <v>0</v>
          </cell>
          <cell r="L2840">
            <v>0</v>
          </cell>
          <cell r="M2840">
            <v>0</v>
          </cell>
          <cell r="N2840">
            <v>0</v>
          </cell>
          <cell r="O2840">
            <v>0</v>
          </cell>
          <cell r="P2840">
            <v>0</v>
          </cell>
          <cell r="Q2840">
            <v>0</v>
          </cell>
        </row>
        <row r="2841">
          <cell r="C2841">
            <v>0</v>
          </cell>
          <cell r="D2841">
            <v>0</v>
          </cell>
          <cell r="E2841">
            <v>0</v>
          </cell>
          <cell r="F2841">
            <v>0</v>
          </cell>
          <cell r="G2841">
            <v>0</v>
          </cell>
          <cell r="H2841">
            <v>0</v>
          </cell>
          <cell r="I2841">
            <v>0</v>
          </cell>
          <cell r="J2841">
            <v>0</v>
          </cell>
          <cell r="K2841">
            <v>0</v>
          </cell>
          <cell r="L2841">
            <v>0</v>
          </cell>
          <cell r="M2841">
            <v>0</v>
          </cell>
          <cell r="N2841">
            <v>0</v>
          </cell>
          <cell r="O2841">
            <v>0</v>
          </cell>
          <cell r="P2841">
            <v>0</v>
          </cell>
          <cell r="Q2841">
            <v>0</v>
          </cell>
        </row>
        <row r="2843">
          <cell r="C2843">
            <v>0</v>
          </cell>
          <cell r="D2843">
            <v>0</v>
          </cell>
          <cell r="E2843">
            <v>0</v>
          </cell>
          <cell r="F2843">
            <v>0</v>
          </cell>
          <cell r="G2843">
            <v>0</v>
          </cell>
          <cell r="H2843">
            <v>0</v>
          </cell>
          <cell r="I2843">
            <v>0</v>
          </cell>
          <cell r="J2843">
            <v>0</v>
          </cell>
          <cell r="K2843">
            <v>0</v>
          </cell>
          <cell r="L2843">
            <v>0</v>
          </cell>
          <cell r="M2843">
            <v>0</v>
          </cell>
          <cell r="N2843">
            <v>0</v>
          </cell>
          <cell r="O2843">
            <v>0</v>
          </cell>
          <cell r="P2843">
            <v>0</v>
          </cell>
          <cell r="Q2843">
            <v>0</v>
          </cell>
        </row>
        <row r="2844">
          <cell r="C2844" t="str">
            <v>Formulario 1 - Propuesta económica  - Documento tipo de selección abreviada de menor cuantía - versión 2</v>
          </cell>
          <cell r="D2844">
            <v>0</v>
          </cell>
          <cell r="E2844">
            <v>0</v>
          </cell>
          <cell r="F2844">
            <v>0</v>
          </cell>
          <cell r="G2844">
            <v>0</v>
          </cell>
          <cell r="H2844">
            <v>0</v>
          </cell>
          <cell r="I2844">
            <v>0</v>
          </cell>
          <cell r="J2844">
            <v>0</v>
          </cell>
          <cell r="K2844">
            <v>0</v>
          </cell>
          <cell r="L2844">
            <v>0</v>
          </cell>
          <cell r="M2844">
            <v>0</v>
          </cell>
          <cell r="N2844">
            <v>0</v>
          </cell>
          <cell r="O2844">
            <v>0</v>
          </cell>
          <cell r="P2844">
            <v>0</v>
          </cell>
          <cell r="Q2844">
            <v>0</v>
          </cell>
        </row>
        <row r="2845">
          <cell r="C2845" t="str">
            <v>Código</v>
          </cell>
          <cell r="D2845" t="str">
            <v>CCE-EICP-FM-25</v>
          </cell>
          <cell r="E2845" t="str">
            <v>Versión</v>
          </cell>
          <cell r="F2845">
            <v>2</v>
          </cell>
          <cell r="G2845">
            <v>0</v>
          </cell>
          <cell r="H2845">
            <v>0</v>
          </cell>
          <cell r="I2845">
            <v>0</v>
          </cell>
          <cell r="J2845">
            <v>0</v>
          </cell>
          <cell r="K2845">
            <v>0</v>
          </cell>
          <cell r="L2845">
            <v>0</v>
          </cell>
          <cell r="M2845">
            <v>0</v>
          </cell>
          <cell r="N2845">
            <v>0</v>
          </cell>
          <cell r="O2845">
            <v>0</v>
          </cell>
          <cell r="P2845">
            <v>0</v>
          </cell>
          <cell r="Q2845">
            <v>0</v>
          </cell>
        </row>
        <row r="2846">
          <cell r="C2846">
            <v>0</v>
          </cell>
          <cell r="D2846">
            <v>0</v>
          </cell>
          <cell r="E2846">
            <v>0</v>
          </cell>
          <cell r="F2846">
            <v>0</v>
          </cell>
          <cell r="G2846">
            <v>0</v>
          </cell>
          <cell r="H2846">
            <v>0</v>
          </cell>
          <cell r="I2846">
            <v>0</v>
          </cell>
          <cell r="J2846">
            <v>0</v>
          </cell>
          <cell r="K2846">
            <v>0</v>
          </cell>
          <cell r="L2846">
            <v>0</v>
          </cell>
          <cell r="M2846">
            <v>0</v>
          </cell>
          <cell r="N2846">
            <v>0</v>
          </cell>
          <cell r="O2846">
            <v>0</v>
          </cell>
          <cell r="P2846">
            <v>0</v>
          </cell>
          <cell r="Q2846">
            <v>0</v>
          </cell>
        </row>
        <row r="2847">
          <cell r="C2847" t="str">
            <v>[La entidad podrá utilizar este formato para la presentación de los análisis de precios unitarios el contratista en la oportunidad prevista en el numeral 8.1. del Documento Base]</v>
          </cell>
          <cell r="D2847">
            <v>0</v>
          </cell>
          <cell r="E2847">
            <v>0</v>
          </cell>
          <cell r="F2847">
            <v>0</v>
          </cell>
          <cell r="G2847">
            <v>0</v>
          </cell>
          <cell r="H2847">
            <v>0</v>
          </cell>
          <cell r="I2847">
            <v>0</v>
          </cell>
          <cell r="J2847">
            <v>0</v>
          </cell>
          <cell r="K2847">
            <v>0</v>
          </cell>
          <cell r="L2847">
            <v>0</v>
          </cell>
          <cell r="M2847">
            <v>0</v>
          </cell>
          <cell r="N2847">
            <v>0</v>
          </cell>
          <cell r="O2847">
            <v>0</v>
          </cell>
          <cell r="P2847">
            <v>0</v>
          </cell>
          <cell r="Q2847">
            <v>0</v>
          </cell>
        </row>
        <row r="2848">
          <cell r="C2848">
            <v>0</v>
          </cell>
          <cell r="D2848">
            <v>0</v>
          </cell>
          <cell r="E2848">
            <v>0</v>
          </cell>
          <cell r="F2848">
            <v>0</v>
          </cell>
          <cell r="G2848">
            <v>0</v>
          </cell>
          <cell r="H2848">
            <v>0</v>
          </cell>
          <cell r="I2848">
            <v>0</v>
          </cell>
          <cell r="J2848">
            <v>0</v>
          </cell>
          <cell r="K2848">
            <v>0</v>
          </cell>
          <cell r="L2848">
            <v>0</v>
          </cell>
          <cell r="M2848">
            <v>0</v>
          </cell>
          <cell r="N2848">
            <v>0</v>
          </cell>
          <cell r="O2848">
            <v>0</v>
          </cell>
          <cell r="P2848">
            <v>0</v>
          </cell>
          <cell r="Q2848">
            <v>0</v>
          </cell>
        </row>
        <row r="2849">
          <cell r="C2849">
            <v>0</v>
          </cell>
          <cell r="D2849">
            <v>0</v>
          </cell>
          <cell r="E2849">
            <v>0</v>
          </cell>
          <cell r="F2849">
            <v>0</v>
          </cell>
          <cell r="G2849">
            <v>0</v>
          </cell>
          <cell r="H2849">
            <v>0</v>
          </cell>
          <cell r="I2849">
            <v>0</v>
          </cell>
          <cell r="J2849">
            <v>0</v>
          </cell>
          <cell r="K2849">
            <v>0</v>
          </cell>
          <cell r="L2849">
            <v>0</v>
          </cell>
          <cell r="M2849">
            <v>0</v>
          </cell>
          <cell r="N2849">
            <v>0</v>
          </cell>
          <cell r="O2849">
            <v>0</v>
          </cell>
          <cell r="P2849">
            <v>0</v>
          </cell>
          <cell r="Q2849">
            <v>0</v>
          </cell>
        </row>
        <row r="2850">
          <cell r="C2850">
            <v>0</v>
          </cell>
          <cell r="D2850" t="str">
            <v>MUNICIPIO DE CONCORDIA, ANTIOQUIA</v>
          </cell>
          <cell r="E2850">
            <v>0</v>
          </cell>
          <cell r="F2850">
            <v>0</v>
          </cell>
          <cell r="G2850">
            <v>0</v>
          </cell>
          <cell r="H2850">
            <v>0</v>
          </cell>
          <cell r="I2850">
            <v>0</v>
          </cell>
          <cell r="J2850">
            <v>0</v>
          </cell>
          <cell r="K2850">
            <v>0</v>
          </cell>
          <cell r="L2850">
            <v>0</v>
          </cell>
          <cell r="M2850">
            <v>0</v>
          </cell>
          <cell r="N2850">
            <v>0</v>
          </cell>
          <cell r="O2850">
            <v>0</v>
          </cell>
          <cell r="P2850">
            <v>0</v>
          </cell>
          <cell r="Q2850">
            <v>0</v>
          </cell>
        </row>
        <row r="2851">
          <cell r="C2851">
            <v>0</v>
          </cell>
          <cell r="D2851">
            <v>0</v>
          </cell>
          <cell r="E2851">
            <v>0</v>
          </cell>
          <cell r="F2851">
            <v>0</v>
          </cell>
          <cell r="G2851">
            <v>0</v>
          </cell>
          <cell r="H2851">
            <v>0</v>
          </cell>
          <cell r="I2851">
            <v>0</v>
          </cell>
          <cell r="J2851">
            <v>0</v>
          </cell>
          <cell r="K2851">
            <v>0</v>
          </cell>
          <cell r="L2851" t="str">
            <v>VERSIÓN</v>
          </cell>
          <cell r="M2851">
            <v>0</v>
          </cell>
          <cell r="N2851">
            <v>0</v>
          </cell>
          <cell r="O2851">
            <v>0</v>
          </cell>
          <cell r="P2851">
            <v>0</v>
          </cell>
          <cell r="Q2851">
            <v>0</v>
          </cell>
        </row>
        <row r="2852">
          <cell r="C2852">
            <v>0</v>
          </cell>
          <cell r="D2852" t="str">
            <v xml:space="preserve">[NÚMERO DEL PROCESO] </v>
          </cell>
          <cell r="E2852">
            <v>0</v>
          </cell>
          <cell r="F2852">
            <v>0</v>
          </cell>
          <cell r="G2852">
            <v>0</v>
          </cell>
          <cell r="H2852">
            <v>0</v>
          </cell>
          <cell r="I2852">
            <v>0</v>
          </cell>
          <cell r="J2852">
            <v>0</v>
          </cell>
          <cell r="K2852">
            <v>0</v>
          </cell>
          <cell r="L2852">
            <v>0</v>
          </cell>
          <cell r="M2852">
            <v>0</v>
          </cell>
          <cell r="N2852">
            <v>0</v>
          </cell>
          <cell r="O2852">
            <v>0</v>
          </cell>
          <cell r="P2852">
            <v>0</v>
          </cell>
          <cell r="Q2852">
            <v>0</v>
          </cell>
        </row>
        <row r="2853">
          <cell r="C2853">
            <v>0</v>
          </cell>
          <cell r="D2853">
            <v>0</v>
          </cell>
          <cell r="E2853">
            <v>0</v>
          </cell>
          <cell r="F2853">
            <v>0</v>
          </cell>
          <cell r="G2853">
            <v>0</v>
          </cell>
          <cell r="H2853">
            <v>0</v>
          </cell>
          <cell r="I2853">
            <v>0</v>
          </cell>
          <cell r="J2853">
            <v>0</v>
          </cell>
          <cell r="K2853">
            <v>0</v>
          </cell>
          <cell r="L2853" t="str">
            <v>PÁGINA</v>
          </cell>
          <cell r="M2853">
            <v>1</v>
          </cell>
          <cell r="N2853" t="str">
            <v>DE</v>
          </cell>
          <cell r="O2853">
            <v>1</v>
          </cell>
          <cell r="P2853">
            <v>0</v>
          </cell>
          <cell r="Q2853">
            <v>0</v>
          </cell>
        </row>
        <row r="2854">
          <cell r="C2854">
            <v>0</v>
          </cell>
          <cell r="D2854" t="str">
            <v xml:space="preserve">ANALISIS DE PRECIOS UNITARIOS </v>
          </cell>
          <cell r="E2854">
            <v>0</v>
          </cell>
          <cell r="F2854">
            <v>0</v>
          </cell>
          <cell r="G2854">
            <v>0</v>
          </cell>
          <cell r="H2854">
            <v>0</v>
          </cell>
          <cell r="I2854">
            <v>0</v>
          </cell>
          <cell r="J2854">
            <v>0</v>
          </cell>
          <cell r="K2854">
            <v>0</v>
          </cell>
          <cell r="L2854">
            <v>0</v>
          </cell>
          <cell r="M2854">
            <v>0</v>
          </cell>
          <cell r="N2854">
            <v>0</v>
          </cell>
          <cell r="O2854">
            <v>0</v>
          </cell>
          <cell r="P2854">
            <v>0</v>
          </cell>
          <cell r="Q2854">
            <v>0</v>
          </cell>
        </row>
        <row r="2855">
          <cell r="C2855">
            <v>0</v>
          </cell>
          <cell r="D2855">
            <v>0</v>
          </cell>
          <cell r="E2855">
            <v>0</v>
          </cell>
          <cell r="F2855">
            <v>0</v>
          </cell>
          <cell r="G2855">
            <v>0</v>
          </cell>
          <cell r="H2855">
            <v>0</v>
          </cell>
          <cell r="I2855">
            <v>0</v>
          </cell>
          <cell r="J2855">
            <v>0</v>
          </cell>
          <cell r="K2855">
            <v>0</v>
          </cell>
          <cell r="L2855">
            <v>0</v>
          </cell>
          <cell r="M2855">
            <v>0</v>
          </cell>
          <cell r="N2855">
            <v>0</v>
          </cell>
          <cell r="O2855">
            <v>0</v>
          </cell>
          <cell r="P2855">
            <v>0</v>
          </cell>
          <cell r="Q2855">
            <v>0</v>
          </cell>
        </row>
        <row r="2856">
          <cell r="C2856">
            <v>0</v>
          </cell>
          <cell r="D2856">
            <v>0</v>
          </cell>
          <cell r="E2856">
            <v>0</v>
          </cell>
          <cell r="F2856">
            <v>0</v>
          </cell>
          <cell r="G2856">
            <v>0</v>
          </cell>
          <cell r="H2856">
            <v>0</v>
          </cell>
          <cell r="I2856">
            <v>0</v>
          </cell>
          <cell r="J2856">
            <v>0</v>
          </cell>
          <cell r="K2856">
            <v>0</v>
          </cell>
          <cell r="L2856" t="str">
            <v>FECHA</v>
          </cell>
          <cell r="M2856" t="str">
            <v>DD</v>
          </cell>
          <cell r="N2856" t="str">
            <v>MM</v>
          </cell>
          <cell r="O2856" t="str">
            <v>AA</v>
          </cell>
          <cell r="P2856">
            <v>0</v>
          </cell>
          <cell r="Q2856">
            <v>0</v>
          </cell>
        </row>
        <row r="2857">
          <cell r="C2857">
            <v>0</v>
          </cell>
          <cell r="D2857">
            <v>0</v>
          </cell>
          <cell r="E2857">
            <v>0</v>
          </cell>
          <cell r="F2857">
            <v>0</v>
          </cell>
          <cell r="G2857">
            <v>0</v>
          </cell>
          <cell r="H2857">
            <v>0</v>
          </cell>
          <cell r="I2857">
            <v>0</v>
          </cell>
          <cell r="J2857">
            <v>0</v>
          </cell>
          <cell r="K2857">
            <v>0</v>
          </cell>
          <cell r="L2857">
            <v>0</v>
          </cell>
          <cell r="M2857">
            <v>8</v>
          </cell>
          <cell r="N2857">
            <v>5</v>
          </cell>
          <cell r="O2857">
            <v>2023</v>
          </cell>
          <cell r="P2857">
            <v>0</v>
          </cell>
          <cell r="Q2857">
            <v>0</v>
          </cell>
        </row>
        <row r="2858">
          <cell r="C2858" t="str">
            <v>ITEMS DE LA PROPUESTA ECONÓMICA</v>
          </cell>
          <cell r="D2858">
            <v>0</v>
          </cell>
          <cell r="E2858">
            <v>0</v>
          </cell>
          <cell r="F2858">
            <v>0</v>
          </cell>
          <cell r="G2858">
            <v>0</v>
          </cell>
          <cell r="H2858">
            <v>0</v>
          </cell>
          <cell r="I2858" t="str">
            <v>ITEMS NO PREVISTOS</v>
          </cell>
          <cell r="J2858">
            <v>0</v>
          </cell>
          <cell r="K2858">
            <v>0</v>
          </cell>
          <cell r="L2858">
            <v>0</v>
          </cell>
          <cell r="M2858">
            <v>0</v>
          </cell>
          <cell r="N2858">
            <v>0</v>
          </cell>
          <cell r="O2858">
            <v>0</v>
          </cell>
          <cell r="P2858">
            <v>0</v>
          </cell>
          <cell r="Q2858">
            <v>0</v>
          </cell>
        </row>
        <row r="2859">
          <cell r="C2859">
            <v>0</v>
          </cell>
          <cell r="D2859">
            <v>0</v>
          </cell>
          <cell r="E2859">
            <v>0</v>
          </cell>
          <cell r="F2859">
            <v>0</v>
          </cell>
          <cell r="G2859">
            <v>0</v>
          </cell>
          <cell r="H2859">
            <v>0</v>
          </cell>
          <cell r="I2859">
            <v>0</v>
          </cell>
          <cell r="J2859">
            <v>0</v>
          </cell>
          <cell r="K2859">
            <v>0</v>
          </cell>
          <cell r="L2859">
            <v>0</v>
          </cell>
          <cell r="M2859">
            <v>0</v>
          </cell>
          <cell r="N2859">
            <v>0</v>
          </cell>
          <cell r="O2859">
            <v>0</v>
          </cell>
          <cell r="P2859">
            <v>0</v>
          </cell>
          <cell r="Q2859">
            <v>0</v>
          </cell>
        </row>
        <row r="2860">
          <cell r="C2860">
            <v>0</v>
          </cell>
          <cell r="D2860">
            <v>0</v>
          </cell>
          <cell r="E2860">
            <v>0</v>
          </cell>
          <cell r="F2860">
            <v>0</v>
          </cell>
          <cell r="G2860">
            <v>0</v>
          </cell>
          <cell r="H2860">
            <v>0</v>
          </cell>
          <cell r="I2860">
            <v>0</v>
          </cell>
          <cell r="J2860">
            <v>0</v>
          </cell>
          <cell r="K2860">
            <v>0</v>
          </cell>
          <cell r="L2860">
            <v>0</v>
          </cell>
          <cell r="M2860">
            <v>0</v>
          </cell>
          <cell r="N2860">
            <v>0</v>
          </cell>
          <cell r="O2860">
            <v>0</v>
          </cell>
          <cell r="P2860">
            <v>0</v>
          </cell>
          <cell r="Q2860">
            <v>0</v>
          </cell>
        </row>
        <row r="2861">
          <cell r="C2861">
            <v>0</v>
          </cell>
          <cell r="D2861">
            <v>0</v>
          </cell>
          <cell r="E2861">
            <v>0</v>
          </cell>
          <cell r="F2861">
            <v>0</v>
          </cell>
          <cell r="G2861">
            <v>0</v>
          </cell>
          <cell r="H2861">
            <v>0</v>
          </cell>
          <cell r="I2861">
            <v>0</v>
          </cell>
          <cell r="J2861">
            <v>0</v>
          </cell>
          <cell r="K2861">
            <v>0</v>
          </cell>
          <cell r="L2861">
            <v>0</v>
          </cell>
          <cell r="M2861">
            <v>0</v>
          </cell>
          <cell r="N2861">
            <v>0</v>
          </cell>
          <cell r="O2861">
            <v>0</v>
          </cell>
          <cell r="P2861">
            <v>0</v>
          </cell>
          <cell r="Q2861">
            <v>0</v>
          </cell>
        </row>
        <row r="2862">
          <cell r="C2862" t="str">
            <v>DATOS ESPECÍFICOS</v>
          </cell>
          <cell r="D2862">
            <v>0</v>
          </cell>
          <cell r="E2862">
            <v>0</v>
          </cell>
          <cell r="F2862">
            <v>0</v>
          </cell>
          <cell r="G2862">
            <v>0</v>
          </cell>
          <cell r="H2862">
            <v>0</v>
          </cell>
          <cell r="I2862">
            <v>0</v>
          </cell>
          <cell r="J2862">
            <v>0</v>
          </cell>
          <cell r="K2862">
            <v>0</v>
          </cell>
          <cell r="L2862">
            <v>0</v>
          </cell>
          <cell r="M2862">
            <v>0</v>
          </cell>
          <cell r="N2862">
            <v>0</v>
          </cell>
          <cell r="O2862">
            <v>0</v>
          </cell>
          <cell r="P2862">
            <v>0</v>
          </cell>
          <cell r="Q2862">
            <v>0</v>
          </cell>
        </row>
        <row r="2863">
          <cell r="C2863">
            <v>0</v>
          </cell>
          <cell r="D2863">
            <v>0</v>
          </cell>
          <cell r="E2863">
            <v>0</v>
          </cell>
          <cell r="F2863">
            <v>0</v>
          </cell>
          <cell r="G2863">
            <v>0</v>
          </cell>
          <cell r="H2863">
            <v>0</v>
          </cell>
          <cell r="I2863">
            <v>0</v>
          </cell>
          <cell r="J2863">
            <v>0</v>
          </cell>
          <cell r="K2863">
            <v>0</v>
          </cell>
          <cell r="L2863">
            <v>0</v>
          </cell>
          <cell r="M2863">
            <v>0</v>
          </cell>
          <cell r="N2863">
            <v>0</v>
          </cell>
          <cell r="O2863">
            <v>0</v>
          </cell>
          <cell r="P2863">
            <v>0</v>
          </cell>
          <cell r="Q2863">
            <v>0</v>
          </cell>
        </row>
        <row r="2864">
          <cell r="C2864" t="str">
            <v>ITEM</v>
          </cell>
          <cell r="D2864" t="str">
            <v>DESCRIPCIÓN</v>
          </cell>
          <cell r="E2864">
            <v>0</v>
          </cell>
          <cell r="F2864">
            <v>0</v>
          </cell>
          <cell r="G2864">
            <v>0</v>
          </cell>
          <cell r="H2864">
            <v>0</v>
          </cell>
          <cell r="I2864">
            <v>0</v>
          </cell>
          <cell r="J2864">
            <v>0</v>
          </cell>
          <cell r="K2864">
            <v>0</v>
          </cell>
          <cell r="L2864">
            <v>0</v>
          </cell>
          <cell r="M2864" t="str">
            <v>UNIDAD</v>
          </cell>
          <cell r="N2864">
            <v>0</v>
          </cell>
          <cell r="O2864" t="str">
            <v>CANTIDAD</v>
          </cell>
          <cell r="P2864">
            <v>0</v>
          </cell>
          <cell r="Q2864">
            <v>0</v>
          </cell>
        </row>
        <row r="2865">
          <cell r="C2865" t="str">
            <v>5.8.9</v>
          </cell>
          <cell r="D2865" t="str">
            <v>S.T.I de Rejilla Piso Acero Inoxidable Anti Olor</v>
          </cell>
          <cell r="E2865">
            <v>0</v>
          </cell>
          <cell r="F2865">
            <v>0</v>
          </cell>
          <cell r="G2865">
            <v>0</v>
          </cell>
          <cell r="H2865">
            <v>0</v>
          </cell>
          <cell r="I2865">
            <v>0</v>
          </cell>
          <cell r="J2865">
            <v>0</v>
          </cell>
          <cell r="K2865">
            <v>0</v>
          </cell>
          <cell r="L2865">
            <v>0</v>
          </cell>
          <cell r="M2865" t="str">
            <v>u</v>
          </cell>
          <cell r="N2865">
            <v>0</v>
          </cell>
          <cell r="O2865">
            <v>5</v>
          </cell>
          <cell r="P2865">
            <v>0</v>
          </cell>
          <cell r="Q2865">
            <v>0</v>
          </cell>
          <cell r="R2865">
            <v>52243</v>
          </cell>
          <cell r="S2865">
            <v>67357</v>
          </cell>
          <cell r="T2865">
            <v>1.4500000000000001E-2</v>
          </cell>
          <cell r="U2865">
            <v>0.84030000000000005</v>
          </cell>
          <cell r="V2865">
            <v>0</v>
          </cell>
          <cell r="W2865">
            <v>0.1452</v>
          </cell>
        </row>
        <row r="2866">
          <cell r="C2866" t="str">
            <v>I. EQUIPO</v>
          </cell>
          <cell r="D2866">
            <v>0</v>
          </cell>
          <cell r="E2866">
            <v>0</v>
          </cell>
          <cell r="F2866">
            <v>0</v>
          </cell>
          <cell r="G2866">
            <v>0</v>
          </cell>
          <cell r="H2866">
            <v>0</v>
          </cell>
          <cell r="I2866">
            <v>0</v>
          </cell>
          <cell r="J2866">
            <v>0</v>
          </cell>
          <cell r="K2866">
            <v>0</v>
          </cell>
          <cell r="L2866">
            <v>0</v>
          </cell>
          <cell r="M2866">
            <v>0</v>
          </cell>
          <cell r="N2866">
            <v>0</v>
          </cell>
          <cell r="O2866">
            <v>0</v>
          </cell>
          <cell r="P2866">
            <v>0</v>
          </cell>
          <cell r="Q2866">
            <v>0</v>
          </cell>
        </row>
        <row r="2867">
          <cell r="C2867">
            <v>0</v>
          </cell>
          <cell r="D2867">
            <v>0</v>
          </cell>
          <cell r="E2867">
            <v>0</v>
          </cell>
          <cell r="F2867">
            <v>0</v>
          </cell>
          <cell r="G2867">
            <v>0</v>
          </cell>
          <cell r="H2867">
            <v>0</v>
          </cell>
          <cell r="I2867">
            <v>0</v>
          </cell>
          <cell r="J2867">
            <v>0</v>
          </cell>
          <cell r="K2867">
            <v>0</v>
          </cell>
          <cell r="L2867">
            <v>0</v>
          </cell>
          <cell r="M2867">
            <v>0</v>
          </cell>
          <cell r="N2867">
            <v>0</v>
          </cell>
          <cell r="O2867">
            <v>0</v>
          </cell>
          <cell r="P2867">
            <v>0</v>
          </cell>
          <cell r="Q2867">
            <v>0</v>
          </cell>
        </row>
        <row r="2868">
          <cell r="C2868" t="str">
            <v>DESCRIPCIÓN</v>
          </cell>
          <cell r="D2868">
            <v>0</v>
          </cell>
          <cell r="E2868">
            <v>0</v>
          </cell>
          <cell r="F2868">
            <v>0</v>
          </cell>
          <cell r="G2868">
            <v>0</v>
          </cell>
          <cell r="H2868" t="str">
            <v>MARCA</v>
          </cell>
          <cell r="I2868">
            <v>0</v>
          </cell>
          <cell r="J2868" t="str">
            <v>TIPO</v>
          </cell>
          <cell r="K2868">
            <v>0</v>
          </cell>
          <cell r="L2868" t="str">
            <v>TARIFA/HORA</v>
          </cell>
          <cell r="M2868" t="str">
            <v>RENDIMIENTO</v>
          </cell>
          <cell r="N2868">
            <v>0</v>
          </cell>
          <cell r="O2868" t="str">
            <v>Vr. UNITARIO</v>
          </cell>
          <cell r="P2868">
            <v>0</v>
          </cell>
          <cell r="Q2868">
            <v>0</v>
          </cell>
        </row>
        <row r="2869">
          <cell r="C2869" t="str">
            <v>Pulidora Manual de 4" 1/2"</v>
          </cell>
          <cell r="D2869">
            <v>0</v>
          </cell>
          <cell r="E2869">
            <v>0</v>
          </cell>
          <cell r="F2869">
            <v>0</v>
          </cell>
          <cell r="G2869">
            <v>0</v>
          </cell>
          <cell r="H2869">
            <v>0</v>
          </cell>
          <cell r="I2869">
            <v>0</v>
          </cell>
          <cell r="J2869" t="str">
            <v>Dia</v>
          </cell>
          <cell r="K2869">
            <v>0</v>
          </cell>
          <cell r="L2869">
            <v>11352</v>
          </cell>
          <cell r="M2869">
            <v>30</v>
          </cell>
          <cell r="N2869">
            <v>0</v>
          </cell>
          <cell r="O2869">
            <v>378</v>
          </cell>
          <cell r="P2869">
            <v>0</v>
          </cell>
          <cell r="Q2869">
            <v>0</v>
          </cell>
          <cell r="R2869">
            <v>0.17</v>
          </cell>
          <cell r="T2869" t="str">
            <v>Pulidora Manual de 4" 1/2"</v>
          </cell>
        </row>
        <row r="2870">
          <cell r="C2870">
            <v>0</v>
          </cell>
          <cell r="D2870">
            <v>0</v>
          </cell>
          <cell r="E2870">
            <v>0</v>
          </cell>
          <cell r="F2870">
            <v>0</v>
          </cell>
          <cell r="G2870">
            <v>0</v>
          </cell>
          <cell r="H2870">
            <v>0</v>
          </cell>
          <cell r="I2870">
            <v>0</v>
          </cell>
          <cell r="J2870" t="str">
            <v/>
          </cell>
          <cell r="K2870">
            <v>0</v>
          </cell>
          <cell r="L2870" t="str">
            <v/>
          </cell>
          <cell r="M2870">
            <v>0</v>
          </cell>
          <cell r="N2870">
            <v>0</v>
          </cell>
          <cell r="O2870">
            <v>0</v>
          </cell>
          <cell r="P2870">
            <v>0</v>
          </cell>
          <cell r="Q2870">
            <v>0</v>
          </cell>
          <cell r="R2870">
            <v>0</v>
          </cell>
          <cell r="T2870">
            <v>0</v>
          </cell>
        </row>
        <row r="2871">
          <cell r="C2871">
            <v>0</v>
          </cell>
          <cell r="D2871">
            <v>0</v>
          </cell>
          <cell r="E2871">
            <v>0</v>
          </cell>
          <cell r="F2871">
            <v>0</v>
          </cell>
          <cell r="G2871">
            <v>0</v>
          </cell>
          <cell r="H2871">
            <v>0</v>
          </cell>
          <cell r="I2871">
            <v>0</v>
          </cell>
          <cell r="J2871" t="str">
            <v/>
          </cell>
          <cell r="K2871">
            <v>0</v>
          </cell>
          <cell r="L2871" t="str">
            <v/>
          </cell>
          <cell r="M2871">
            <v>0</v>
          </cell>
          <cell r="N2871">
            <v>0</v>
          </cell>
          <cell r="O2871">
            <v>0</v>
          </cell>
          <cell r="P2871">
            <v>0</v>
          </cell>
          <cell r="Q2871">
            <v>0</v>
          </cell>
          <cell r="R2871">
            <v>0</v>
          </cell>
          <cell r="T2871">
            <v>0</v>
          </cell>
        </row>
        <row r="2872">
          <cell r="C2872" t="str">
            <v>Herramienta Menor (Como % de Mano de Obra)</v>
          </cell>
          <cell r="D2872">
            <v>0</v>
          </cell>
          <cell r="E2872">
            <v>0</v>
          </cell>
          <cell r="F2872">
            <v>0</v>
          </cell>
          <cell r="G2872">
            <v>0</v>
          </cell>
          <cell r="H2872">
            <v>0</v>
          </cell>
          <cell r="I2872">
            <v>0</v>
          </cell>
          <cell r="J2872" t="str">
            <v>Dia</v>
          </cell>
          <cell r="K2872">
            <v>0</v>
          </cell>
          <cell r="L2872">
            <v>7586</v>
          </cell>
          <cell r="M2872">
            <v>0.05</v>
          </cell>
          <cell r="N2872">
            <v>0</v>
          </cell>
          <cell r="O2872">
            <v>379</v>
          </cell>
          <cell r="P2872">
            <v>0</v>
          </cell>
          <cell r="Q2872">
            <v>0</v>
          </cell>
          <cell r="R2872">
            <v>1895</v>
          </cell>
          <cell r="T2872" t="str">
            <v>Herramienta Menor (Como % de Mano de Obra)</v>
          </cell>
        </row>
        <row r="2873">
          <cell r="C2873">
            <v>0</v>
          </cell>
          <cell r="D2873">
            <v>0</v>
          </cell>
          <cell r="E2873">
            <v>0</v>
          </cell>
          <cell r="F2873">
            <v>0</v>
          </cell>
          <cell r="G2873">
            <v>0</v>
          </cell>
          <cell r="H2873">
            <v>0</v>
          </cell>
          <cell r="I2873">
            <v>0</v>
          </cell>
          <cell r="J2873">
            <v>0</v>
          </cell>
          <cell r="K2873">
            <v>0</v>
          </cell>
          <cell r="L2873">
            <v>1.4500000000000001E-2</v>
          </cell>
          <cell r="M2873" t="str">
            <v>SUBTOTAL $</v>
          </cell>
          <cell r="N2873">
            <v>0</v>
          </cell>
          <cell r="O2873">
            <v>757</v>
          </cell>
          <cell r="P2873">
            <v>0</v>
          </cell>
          <cell r="Q2873">
            <v>0</v>
          </cell>
          <cell r="T2873">
            <v>0</v>
          </cell>
        </row>
        <row r="2874">
          <cell r="C2874" t="str">
            <v>II. MATERIALES</v>
          </cell>
          <cell r="D2874">
            <v>0</v>
          </cell>
          <cell r="E2874">
            <v>0</v>
          </cell>
          <cell r="F2874">
            <v>0</v>
          </cell>
          <cell r="G2874">
            <v>0</v>
          </cell>
          <cell r="H2874">
            <v>0</v>
          </cell>
          <cell r="I2874">
            <v>0</v>
          </cell>
          <cell r="J2874">
            <v>0</v>
          </cell>
          <cell r="K2874">
            <v>0</v>
          </cell>
          <cell r="L2874">
            <v>0</v>
          </cell>
          <cell r="M2874">
            <v>0</v>
          </cell>
          <cell r="N2874">
            <v>0</v>
          </cell>
          <cell r="O2874">
            <v>0</v>
          </cell>
          <cell r="P2874">
            <v>0</v>
          </cell>
          <cell r="Q2874">
            <v>0</v>
          </cell>
          <cell r="T2874">
            <v>0</v>
          </cell>
        </row>
        <row r="2875">
          <cell r="C2875">
            <v>0</v>
          </cell>
          <cell r="D2875">
            <v>0</v>
          </cell>
          <cell r="E2875">
            <v>0</v>
          </cell>
          <cell r="F2875">
            <v>0</v>
          </cell>
          <cell r="G2875">
            <v>0</v>
          </cell>
          <cell r="H2875">
            <v>0</v>
          </cell>
          <cell r="I2875">
            <v>0</v>
          </cell>
          <cell r="J2875">
            <v>0</v>
          </cell>
          <cell r="K2875">
            <v>0</v>
          </cell>
          <cell r="L2875">
            <v>0</v>
          </cell>
          <cell r="M2875">
            <v>0</v>
          </cell>
          <cell r="N2875">
            <v>0</v>
          </cell>
          <cell r="O2875">
            <v>0</v>
          </cell>
          <cell r="P2875">
            <v>0</v>
          </cell>
          <cell r="Q2875">
            <v>0</v>
          </cell>
          <cell r="T2875">
            <v>0</v>
          </cell>
        </row>
        <row r="2876">
          <cell r="C2876" t="str">
            <v>DESCRIPCIÓN</v>
          </cell>
          <cell r="D2876">
            <v>0</v>
          </cell>
          <cell r="E2876">
            <v>0</v>
          </cell>
          <cell r="F2876">
            <v>0</v>
          </cell>
          <cell r="G2876">
            <v>0</v>
          </cell>
          <cell r="H2876">
            <v>0</v>
          </cell>
          <cell r="I2876">
            <v>0</v>
          </cell>
          <cell r="J2876">
            <v>0</v>
          </cell>
          <cell r="K2876" t="str">
            <v>UNIDAD</v>
          </cell>
          <cell r="L2876" t="str">
            <v>CANTIDAD</v>
          </cell>
          <cell r="M2876" t="str">
            <v>PRECIO UNIT.</v>
          </cell>
          <cell r="N2876">
            <v>0</v>
          </cell>
          <cell r="O2876" t="str">
            <v>Vr. UNITARIO</v>
          </cell>
          <cell r="P2876">
            <v>0</v>
          </cell>
          <cell r="Q2876">
            <v>0</v>
          </cell>
          <cell r="T2876">
            <v>0</v>
          </cell>
        </row>
        <row r="2877">
          <cell r="C2877" t="str">
            <v>Rejilla Piso Antiolor Acero Inoxidable</v>
          </cell>
          <cell r="D2877">
            <v>0</v>
          </cell>
          <cell r="E2877">
            <v>0</v>
          </cell>
          <cell r="F2877">
            <v>0</v>
          </cell>
          <cell r="G2877">
            <v>0</v>
          </cell>
          <cell r="H2877">
            <v>0</v>
          </cell>
          <cell r="I2877">
            <v>0</v>
          </cell>
          <cell r="J2877">
            <v>0</v>
          </cell>
          <cell r="K2877" t="str">
            <v>u</v>
          </cell>
          <cell r="L2877">
            <v>1</v>
          </cell>
          <cell r="M2877">
            <v>43900</v>
          </cell>
          <cell r="N2877">
            <v>0</v>
          </cell>
          <cell r="O2877">
            <v>43900</v>
          </cell>
          <cell r="P2877">
            <v>0</v>
          </cell>
          <cell r="Q2877">
            <v>0</v>
          </cell>
          <cell r="R2877">
            <v>5</v>
          </cell>
          <cell r="T2877" t="str">
            <v>Rejilla Piso Antiolor Acero Inoxidable</v>
          </cell>
        </row>
        <row r="2878">
          <cell r="C2878">
            <v>0</v>
          </cell>
          <cell r="D2878">
            <v>0</v>
          </cell>
          <cell r="E2878">
            <v>0</v>
          </cell>
          <cell r="F2878">
            <v>0</v>
          </cell>
          <cell r="G2878">
            <v>0</v>
          </cell>
          <cell r="H2878">
            <v>0</v>
          </cell>
          <cell r="I2878">
            <v>0</v>
          </cell>
          <cell r="J2878">
            <v>0</v>
          </cell>
          <cell r="K2878" t="str">
            <v/>
          </cell>
          <cell r="L2878">
            <v>0</v>
          </cell>
          <cell r="M2878">
            <v>0</v>
          </cell>
          <cell r="N2878">
            <v>0</v>
          </cell>
          <cell r="O2878">
            <v>0</v>
          </cell>
          <cell r="P2878">
            <v>0</v>
          </cell>
          <cell r="Q2878">
            <v>0</v>
          </cell>
          <cell r="R2878">
            <v>0</v>
          </cell>
          <cell r="T2878">
            <v>0</v>
          </cell>
        </row>
        <row r="2879">
          <cell r="C2879">
            <v>0</v>
          </cell>
          <cell r="D2879">
            <v>0</v>
          </cell>
          <cell r="E2879">
            <v>0</v>
          </cell>
          <cell r="F2879">
            <v>0</v>
          </cell>
          <cell r="G2879">
            <v>0</v>
          </cell>
          <cell r="H2879">
            <v>0</v>
          </cell>
          <cell r="I2879">
            <v>0</v>
          </cell>
          <cell r="J2879">
            <v>0</v>
          </cell>
          <cell r="K2879" t="str">
            <v/>
          </cell>
          <cell r="L2879">
            <v>0</v>
          </cell>
          <cell r="M2879">
            <v>0</v>
          </cell>
          <cell r="N2879">
            <v>0</v>
          </cell>
          <cell r="O2879">
            <v>0</v>
          </cell>
          <cell r="P2879">
            <v>0</v>
          </cell>
          <cell r="Q2879">
            <v>0</v>
          </cell>
          <cell r="R2879">
            <v>0</v>
          </cell>
          <cell r="T2879">
            <v>0</v>
          </cell>
        </row>
        <row r="2880">
          <cell r="C2880">
            <v>0</v>
          </cell>
          <cell r="D2880">
            <v>0</v>
          </cell>
          <cell r="E2880">
            <v>0</v>
          </cell>
          <cell r="F2880">
            <v>0</v>
          </cell>
          <cell r="G2880">
            <v>0</v>
          </cell>
          <cell r="H2880">
            <v>0</v>
          </cell>
          <cell r="I2880">
            <v>0</v>
          </cell>
          <cell r="J2880">
            <v>0</v>
          </cell>
          <cell r="K2880" t="str">
            <v/>
          </cell>
          <cell r="L2880">
            <v>0</v>
          </cell>
          <cell r="M2880">
            <v>0</v>
          </cell>
          <cell r="N2880">
            <v>0</v>
          </cell>
          <cell r="O2880">
            <v>0</v>
          </cell>
          <cell r="P2880">
            <v>0</v>
          </cell>
          <cell r="Q2880">
            <v>0</v>
          </cell>
          <cell r="R2880">
            <v>0</v>
          </cell>
          <cell r="T2880">
            <v>0</v>
          </cell>
        </row>
        <row r="2881">
          <cell r="C2881">
            <v>0</v>
          </cell>
          <cell r="D2881">
            <v>0</v>
          </cell>
          <cell r="E2881">
            <v>0</v>
          </cell>
          <cell r="F2881">
            <v>0</v>
          </cell>
          <cell r="G2881">
            <v>0</v>
          </cell>
          <cell r="H2881">
            <v>0</v>
          </cell>
          <cell r="I2881">
            <v>0</v>
          </cell>
          <cell r="J2881">
            <v>0</v>
          </cell>
          <cell r="K2881" t="str">
            <v/>
          </cell>
          <cell r="L2881">
            <v>0</v>
          </cell>
          <cell r="M2881">
            <v>0</v>
          </cell>
          <cell r="N2881">
            <v>0</v>
          </cell>
          <cell r="O2881">
            <v>0</v>
          </cell>
          <cell r="P2881">
            <v>0</v>
          </cell>
          <cell r="Q2881">
            <v>0</v>
          </cell>
          <cell r="R2881">
            <v>0</v>
          </cell>
          <cell r="T2881">
            <v>0</v>
          </cell>
        </row>
        <row r="2882">
          <cell r="C2882">
            <v>0</v>
          </cell>
          <cell r="D2882">
            <v>0</v>
          </cell>
          <cell r="E2882">
            <v>0</v>
          </cell>
          <cell r="F2882">
            <v>0</v>
          </cell>
          <cell r="G2882">
            <v>0</v>
          </cell>
          <cell r="H2882">
            <v>0</v>
          </cell>
          <cell r="I2882">
            <v>0</v>
          </cell>
          <cell r="J2882">
            <v>0</v>
          </cell>
          <cell r="K2882" t="str">
            <v/>
          </cell>
          <cell r="L2882">
            <v>0</v>
          </cell>
          <cell r="M2882">
            <v>0</v>
          </cell>
          <cell r="N2882">
            <v>0</v>
          </cell>
          <cell r="O2882">
            <v>0</v>
          </cell>
          <cell r="P2882">
            <v>0</v>
          </cell>
          <cell r="Q2882">
            <v>0</v>
          </cell>
          <cell r="R2882">
            <v>0</v>
          </cell>
          <cell r="T2882">
            <v>0</v>
          </cell>
        </row>
        <row r="2883">
          <cell r="C2883">
            <v>0</v>
          </cell>
          <cell r="D2883">
            <v>0</v>
          </cell>
          <cell r="E2883">
            <v>0</v>
          </cell>
          <cell r="F2883">
            <v>0</v>
          </cell>
          <cell r="G2883">
            <v>0</v>
          </cell>
          <cell r="H2883">
            <v>0</v>
          </cell>
          <cell r="I2883">
            <v>0</v>
          </cell>
          <cell r="J2883">
            <v>0</v>
          </cell>
          <cell r="K2883" t="str">
            <v/>
          </cell>
          <cell r="L2883">
            <v>0</v>
          </cell>
          <cell r="M2883">
            <v>0</v>
          </cell>
          <cell r="N2883">
            <v>0</v>
          </cell>
          <cell r="O2883">
            <v>0</v>
          </cell>
          <cell r="P2883">
            <v>0</v>
          </cell>
          <cell r="Q2883">
            <v>0</v>
          </cell>
          <cell r="R2883">
            <v>0</v>
          </cell>
          <cell r="T2883">
            <v>0</v>
          </cell>
        </row>
        <row r="2884">
          <cell r="C2884">
            <v>0</v>
          </cell>
          <cell r="D2884">
            <v>0</v>
          </cell>
          <cell r="E2884">
            <v>0</v>
          </cell>
          <cell r="F2884">
            <v>0</v>
          </cell>
          <cell r="G2884">
            <v>0</v>
          </cell>
          <cell r="H2884">
            <v>0</v>
          </cell>
          <cell r="I2884">
            <v>0</v>
          </cell>
          <cell r="J2884">
            <v>0</v>
          </cell>
          <cell r="K2884" t="str">
            <v/>
          </cell>
          <cell r="L2884">
            <v>0</v>
          </cell>
          <cell r="M2884">
            <v>0</v>
          </cell>
          <cell r="N2884">
            <v>0</v>
          </cell>
          <cell r="O2884">
            <v>0</v>
          </cell>
          <cell r="P2884">
            <v>0</v>
          </cell>
          <cell r="Q2884">
            <v>0</v>
          </cell>
          <cell r="R2884">
            <v>0</v>
          </cell>
          <cell r="T2884">
            <v>0</v>
          </cell>
        </row>
        <row r="2885">
          <cell r="C2885">
            <v>0</v>
          </cell>
          <cell r="D2885">
            <v>0</v>
          </cell>
          <cell r="E2885">
            <v>0</v>
          </cell>
          <cell r="F2885">
            <v>0</v>
          </cell>
          <cell r="G2885">
            <v>0</v>
          </cell>
          <cell r="H2885">
            <v>0</v>
          </cell>
          <cell r="I2885">
            <v>0</v>
          </cell>
          <cell r="J2885">
            <v>0</v>
          </cell>
          <cell r="K2885">
            <v>0</v>
          </cell>
          <cell r="L2885">
            <v>0.84030000000000005</v>
          </cell>
          <cell r="M2885" t="str">
            <v>SUBTOTAL $</v>
          </cell>
          <cell r="N2885">
            <v>0</v>
          </cell>
          <cell r="O2885">
            <v>43900</v>
          </cell>
          <cell r="P2885">
            <v>0</v>
          </cell>
          <cell r="Q2885">
            <v>0</v>
          </cell>
          <cell r="T2885">
            <v>0</v>
          </cell>
        </row>
        <row r="2886">
          <cell r="C2886" t="str">
            <v>III. TRANSPORTES</v>
          </cell>
          <cell r="D2886">
            <v>0</v>
          </cell>
          <cell r="E2886">
            <v>0</v>
          </cell>
          <cell r="F2886">
            <v>0</v>
          </cell>
          <cell r="G2886">
            <v>0</v>
          </cell>
          <cell r="H2886">
            <v>0</v>
          </cell>
          <cell r="I2886">
            <v>0</v>
          </cell>
          <cell r="J2886">
            <v>0</v>
          </cell>
          <cell r="K2886">
            <v>0</v>
          </cell>
          <cell r="L2886">
            <v>0</v>
          </cell>
          <cell r="M2886">
            <v>0</v>
          </cell>
          <cell r="N2886">
            <v>0</v>
          </cell>
          <cell r="O2886">
            <v>0</v>
          </cell>
          <cell r="P2886">
            <v>0</v>
          </cell>
          <cell r="Q2886">
            <v>0</v>
          </cell>
          <cell r="T2886">
            <v>0</v>
          </cell>
        </row>
        <row r="2887">
          <cell r="C2887">
            <v>0</v>
          </cell>
          <cell r="D2887">
            <v>0</v>
          </cell>
          <cell r="E2887">
            <v>0</v>
          </cell>
          <cell r="F2887">
            <v>0</v>
          </cell>
          <cell r="G2887">
            <v>0</v>
          </cell>
          <cell r="H2887">
            <v>0</v>
          </cell>
          <cell r="I2887">
            <v>0</v>
          </cell>
          <cell r="J2887">
            <v>0</v>
          </cell>
          <cell r="K2887">
            <v>0</v>
          </cell>
          <cell r="L2887">
            <v>0</v>
          </cell>
          <cell r="M2887">
            <v>0</v>
          </cell>
          <cell r="N2887">
            <v>0</v>
          </cell>
          <cell r="O2887">
            <v>0</v>
          </cell>
          <cell r="P2887">
            <v>0</v>
          </cell>
          <cell r="Q2887">
            <v>0</v>
          </cell>
          <cell r="T2887">
            <v>0</v>
          </cell>
        </row>
        <row r="2888">
          <cell r="C2888" t="str">
            <v>MATERIAL</v>
          </cell>
          <cell r="D2888">
            <v>0</v>
          </cell>
          <cell r="E2888">
            <v>0</v>
          </cell>
          <cell r="F2888">
            <v>0</v>
          </cell>
          <cell r="G2888">
            <v>0</v>
          </cell>
          <cell r="H2888">
            <v>0</v>
          </cell>
          <cell r="I2888">
            <v>0</v>
          </cell>
          <cell r="J2888" t="str">
            <v>VOL. o PESO</v>
          </cell>
          <cell r="K2888" t="str">
            <v>DISTANCIA</v>
          </cell>
          <cell r="L2888" t="str">
            <v>M3 o Ton/Km</v>
          </cell>
          <cell r="M2888" t="str">
            <v>TARIFA</v>
          </cell>
          <cell r="N2888">
            <v>0</v>
          </cell>
          <cell r="O2888" t="str">
            <v>Vr. UNITARIO</v>
          </cell>
          <cell r="P2888">
            <v>0</v>
          </cell>
          <cell r="Q2888">
            <v>0</v>
          </cell>
          <cell r="T2888">
            <v>0</v>
          </cell>
        </row>
        <row r="2889">
          <cell r="C2889">
            <v>0</v>
          </cell>
          <cell r="D2889">
            <v>0</v>
          </cell>
          <cell r="E2889">
            <v>0</v>
          </cell>
          <cell r="F2889">
            <v>0</v>
          </cell>
          <cell r="G2889">
            <v>0</v>
          </cell>
          <cell r="H2889">
            <v>0</v>
          </cell>
          <cell r="I2889">
            <v>0</v>
          </cell>
          <cell r="J2889" t="str">
            <v/>
          </cell>
          <cell r="K2889">
            <v>0</v>
          </cell>
          <cell r="L2889">
            <v>0</v>
          </cell>
          <cell r="M2889">
            <v>0</v>
          </cell>
          <cell r="N2889">
            <v>0</v>
          </cell>
          <cell r="O2889">
            <v>0</v>
          </cell>
          <cell r="P2889">
            <v>0</v>
          </cell>
          <cell r="Q2889">
            <v>0</v>
          </cell>
          <cell r="R2889">
            <v>0</v>
          </cell>
          <cell r="T2889">
            <v>0</v>
          </cell>
        </row>
        <row r="2890">
          <cell r="C2890">
            <v>0</v>
          </cell>
          <cell r="D2890">
            <v>0</v>
          </cell>
          <cell r="E2890">
            <v>0</v>
          </cell>
          <cell r="F2890">
            <v>0</v>
          </cell>
          <cell r="G2890">
            <v>0</v>
          </cell>
          <cell r="H2890">
            <v>0</v>
          </cell>
          <cell r="I2890">
            <v>0</v>
          </cell>
          <cell r="J2890" t="str">
            <v/>
          </cell>
          <cell r="K2890">
            <v>0</v>
          </cell>
          <cell r="L2890">
            <v>0</v>
          </cell>
          <cell r="M2890">
            <v>0</v>
          </cell>
          <cell r="N2890">
            <v>0</v>
          </cell>
          <cell r="O2890">
            <v>0</v>
          </cell>
          <cell r="P2890">
            <v>0</v>
          </cell>
          <cell r="Q2890">
            <v>0</v>
          </cell>
          <cell r="R2890">
            <v>0</v>
          </cell>
          <cell r="T2890">
            <v>0</v>
          </cell>
        </row>
        <row r="2891">
          <cell r="C2891">
            <v>0</v>
          </cell>
          <cell r="D2891">
            <v>0</v>
          </cell>
          <cell r="E2891">
            <v>0</v>
          </cell>
          <cell r="F2891">
            <v>0</v>
          </cell>
          <cell r="G2891">
            <v>0</v>
          </cell>
          <cell r="H2891">
            <v>0</v>
          </cell>
          <cell r="I2891">
            <v>0</v>
          </cell>
          <cell r="J2891" t="str">
            <v/>
          </cell>
          <cell r="K2891">
            <v>0</v>
          </cell>
          <cell r="L2891">
            <v>0</v>
          </cell>
          <cell r="M2891">
            <v>0</v>
          </cell>
          <cell r="N2891">
            <v>0</v>
          </cell>
          <cell r="O2891">
            <v>0</v>
          </cell>
          <cell r="P2891">
            <v>0</v>
          </cell>
          <cell r="Q2891">
            <v>0</v>
          </cell>
          <cell r="R2891">
            <v>0</v>
          </cell>
          <cell r="T2891">
            <v>0</v>
          </cell>
        </row>
        <row r="2892">
          <cell r="C2892">
            <v>0</v>
          </cell>
          <cell r="D2892">
            <v>0</v>
          </cell>
          <cell r="E2892">
            <v>0</v>
          </cell>
          <cell r="F2892">
            <v>0</v>
          </cell>
          <cell r="G2892">
            <v>0</v>
          </cell>
          <cell r="H2892">
            <v>0</v>
          </cell>
          <cell r="I2892">
            <v>0</v>
          </cell>
          <cell r="J2892">
            <v>0</v>
          </cell>
          <cell r="K2892">
            <v>0</v>
          </cell>
          <cell r="L2892">
            <v>0</v>
          </cell>
          <cell r="M2892" t="str">
            <v>SUBTOTAL $</v>
          </cell>
          <cell r="N2892">
            <v>0</v>
          </cell>
          <cell r="O2892">
            <v>0</v>
          </cell>
          <cell r="P2892">
            <v>0</v>
          </cell>
          <cell r="Q2892">
            <v>0</v>
          </cell>
          <cell r="T2892">
            <v>0</v>
          </cell>
        </row>
        <row r="2893">
          <cell r="C2893" t="str">
            <v>IV. MANO DE OBRA</v>
          </cell>
          <cell r="D2893">
            <v>0</v>
          </cell>
          <cell r="E2893">
            <v>0</v>
          </cell>
          <cell r="F2893">
            <v>0</v>
          </cell>
          <cell r="G2893">
            <v>0</v>
          </cell>
          <cell r="H2893">
            <v>0</v>
          </cell>
          <cell r="I2893">
            <v>0</v>
          </cell>
          <cell r="J2893">
            <v>0</v>
          </cell>
          <cell r="K2893">
            <v>0</v>
          </cell>
          <cell r="L2893">
            <v>0</v>
          </cell>
          <cell r="M2893">
            <v>0</v>
          </cell>
          <cell r="N2893">
            <v>0</v>
          </cell>
          <cell r="O2893">
            <v>0</v>
          </cell>
          <cell r="P2893">
            <v>0</v>
          </cell>
          <cell r="Q2893">
            <v>0</v>
          </cell>
          <cell r="T2893">
            <v>0</v>
          </cell>
        </row>
        <row r="2894">
          <cell r="C2894">
            <v>0</v>
          </cell>
          <cell r="D2894">
            <v>0</v>
          </cell>
          <cell r="E2894">
            <v>0</v>
          </cell>
          <cell r="F2894">
            <v>0</v>
          </cell>
          <cell r="G2894">
            <v>0</v>
          </cell>
          <cell r="H2894">
            <v>0</v>
          </cell>
          <cell r="I2894">
            <v>0</v>
          </cell>
          <cell r="J2894">
            <v>0</v>
          </cell>
          <cell r="K2894">
            <v>0</v>
          </cell>
          <cell r="L2894">
            <v>0</v>
          </cell>
          <cell r="M2894">
            <v>0</v>
          </cell>
          <cell r="N2894">
            <v>0</v>
          </cell>
          <cell r="O2894">
            <v>0</v>
          </cell>
          <cell r="P2894">
            <v>0</v>
          </cell>
          <cell r="Q2894">
            <v>0</v>
          </cell>
          <cell r="T2894">
            <v>0</v>
          </cell>
        </row>
        <row r="2895">
          <cell r="C2895" t="str">
            <v>TRABAJADOR</v>
          </cell>
          <cell r="D2895">
            <v>0</v>
          </cell>
          <cell r="E2895">
            <v>0</v>
          </cell>
          <cell r="F2895">
            <v>0</v>
          </cell>
          <cell r="G2895">
            <v>0</v>
          </cell>
          <cell r="H2895">
            <v>0</v>
          </cell>
          <cell r="I2895" t="str">
            <v>CANTIDAD</v>
          </cell>
          <cell r="J2895" t="str">
            <v>JORNAL</v>
          </cell>
          <cell r="K2895" t="str">
            <v>PRESTACIONES</v>
          </cell>
          <cell r="L2895" t="str">
            <v>JORNAL TOTAL</v>
          </cell>
          <cell r="M2895" t="str">
            <v>RENDIMIENTO</v>
          </cell>
          <cell r="N2895">
            <v>0</v>
          </cell>
          <cell r="O2895" t="str">
            <v>Vr. UNITARIO</v>
          </cell>
          <cell r="P2895">
            <v>0</v>
          </cell>
          <cell r="Q2895">
            <v>0</v>
          </cell>
          <cell r="R2895">
            <v>0</v>
          </cell>
          <cell r="T2895">
            <v>0</v>
          </cell>
        </row>
        <row r="2896">
          <cell r="C2896" t="str">
            <v>Oficial</v>
          </cell>
          <cell r="D2896">
            <v>0</v>
          </cell>
          <cell r="E2896">
            <v>0</v>
          </cell>
          <cell r="F2896">
            <v>0</v>
          </cell>
          <cell r="G2896">
            <v>0</v>
          </cell>
          <cell r="H2896">
            <v>0</v>
          </cell>
          <cell r="I2896">
            <v>1</v>
          </cell>
          <cell r="J2896">
            <v>88160</v>
          </cell>
          <cell r="K2896">
            <v>1.6933</v>
          </cell>
          <cell r="L2896">
            <v>149281</v>
          </cell>
          <cell r="M2896">
            <v>30</v>
          </cell>
          <cell r="N2896">
            <v>0</v>
          </cell>
          <cell r="O2896">
            <v>4976</v>
          </cell>
          <cell r="P2896">
            <v>0</v>
          </cell>
          <cell r="Q2896">
            <v>0</v>
          </cell>
          <cell r="R2896">
            <v>0.17</v>
          </cell>
          <cell r="T2896" t="str">
            <v>Oficial</v>
          </cell>
        </row>
        <row r="2897">
          <cell r="C2897" t="str">
            <v>Ayudante Raso</v>
          </cell>
          <cell r="D2897">
            <v>0</v>
          </cell>
          <cell r="E2897">
            <v>0</v>
          </cell>
          <cell r="F2897">
            <v>0</v>
          </cell>
          <cell r="G2897">
            <v>0</v>
          </cell>
          <cell r="H2897">
            <v>0</v>
          </cell>
          <cell r="I2897">
            <v>1</v>
          </cell>
          <cell r="J2897">
            <v>44900</v>
          </cell>
          <cell r="K2897">
            <v>1.744</v>
          </cell>
          <cell r="L2897">
            <v>78306</v>
          </cell>
          <cell r="M2897">
            <v>30</v>
          </cell>
          <cell r="N2897">
            <v>0</v>
          </cell>
          <cell r="O2897">
            <v>2610</v>
          </cell>
          <cell r="P2897">
            <v>0</v>
          </cell>
          <cell r="Q2897">
            <v>0</v>
          </cell>
          <cell r="R2897">
            <v>0.17</v>
          </cell>
          <cell r="T2897" t="str">
            <v>Ayudante Raso</v>
          </cell>
        </row>
        <row r="2898">
          <cell r="C2898">
            <v>0</v>
          </cell>
          <cell r="D2898">
            <v>0</v>
          </cell>
          <cell r="E2898">
            <v>0</v>
          </cell>
          <cell r="F2898">
            <v>0</v>
          </cell>
          <cell r="G2898">
            <v>0</v>
          </cell>
          <cell r="H2898">
            <v>0</v>
          </cell>
          <cell r="I2898">
            <v>0</v>
          </cell>
          <cell r="J2898">
            <v>0</v>
          </cell>
          <cell r="K2898">
            <v>0</v>
          </cell>
          <cell r="L2898">
            <v>0</v>
          </cell>
          <cell r="M2898">
            <v>0</v>
          </cell>
          <cell r="N2898">
            <v>0</v>
          </cell>
          <cell r="O2898">
            <v>0</v>
          </cell>
          <cell r="P2898">
            <v>0</v>
          </cell>
          <cell r="Q2898">
            <v>0</v>
          </cell>
          <cell r="R2898">
            <v>0</v>
          </cell>
          <cell r="T2898">
            <v>0</v>
          </cell>
        </row>
        <row r="2899">
          <cell r="C2899">
            <v>0</v>
          </cell>
          <cell r="D2899">
            <v>0</v>
          </cell>
          <cell r="E2899">
            <v>0</v>
          </cell>
          <cell r="F2899">
            <v>0</v>
          </cell>
          <cell r="G2899">
            <v>0</v>
          </cell>
          <cell r="H2899">
            <v>0</v>
          </cell>
          <cell r="I2899">
            <v>0</v>
          </cell>
          <cell r="J2899">
            <v>0</v>
          </cell>
          <cell r="K2899">
            <v>0</v>
          </cell>
          <cell r="L2899">
            <v>0.1452</v>
          </cell>
          <cell r="M2899" t="str">
            <v>SUBTOTAL $</v>
          </cell>
          <cell r="N2899">
            <v>0</v>
          </cell>
          <cell r="O2899">
            <v>7586</v>
          </cell>
          <cell r="P2899">
            <v>0</v>
          </cell>
          <cell r="Q2899">
            <v>0</v>
          </cell>
          <cell r="T2899">
            <v>0</v>
          </cell>
        </row>
        <row r="2900">
          <cell r="C2900">
            <v>0</v>
          </cell>
          <cell r="D2900">
            <v>0</v>
          </cell>
          <cell r="E2900">
            <v>0</v>
          </cell>
          <cell r="F2900">
            <v>0</v>
          </cell>
          <cell r="G2900">
            <v>0</v>
          </cell>
          <cell r="H2900">
            <v>0</v>
          </cell>
          <cell r="I2900">
            <v>0</v>
          </cell>
          <cell r="J2900">
            <v>0</v>
          </cell>
          <cell r="K2900">
            <v>0</v>
          </cell>
          <cell r="L2900">
            <v>0</v>
          </cell>
          <cell r="M2900">
            <v>0</v>
          </cell>
          <cell r="N2900">
            <v>0</v>
          </cell>
          <cell r="O2900">
            <v>0</v>
          </cell>
          <cell r="P2900">
            <v>0</v>
          </cell>
          <cell r="Q2900">
            <v>0</v>
          </cell>
        </row>
        <row r="2901">
          <cell r="C2901" t="str">
            <v>TOTAL COSTO DIRECTO $</v>
          </cell>
          <cell r="D2901">
            <v>0</v>
          </cell>
          <cell r="E2901">
            <v>0</v>
          </cell>
          <cell r="F2901">
            <v>0</v>
          </cell>
          <cell r="G2901">
            <v>0</v>
          </cell>
          <cell r="H2901">
            <v>0</v>
          </cell>
          <cell r="I2901">
            <v>0</v>
          </cell>
          <cell r="J2901">
            <v>0</v>
          </cell>
          <cell r="K2901">
            <v>0</v>
          </cell>
          <cell r="L2901">
            <v>0</v>
          </cell>
          <cell r="M2901">
            <v>0</v>
          </cell>
          <cell r="N2901">
            <v>0</v>
          </cell>
          <cell r="O2901">
            <v>52243</v>
          </cell>
          <cell r="P2901">
            <v>0</v>
          </cell>
          <cell r="Q2901">
            <v>0</v>
          </cell>
        </row>
        <row r="2902">
          <cell r="C2902" t="str">
            <v>V. COSTOS INDIRECTOS</v>
          </cell>
          <cell r="D2902">
            <v>0</v>
          </cell>
          <cell r="E2902">
            <v>0</v>
          </cell>
          <cell r="F2902">
            <v>0</v>
          </cell>
          <cell r="G2902">
            <v>0</v>
          </cell>
          <cell r="H2902">
            <v>0</v>
          </cell>
          <cell r="I2902">
            <v>0</v>
          </cell>
          <cell r="J2902">
            <v>0</v>
          </cell>
          <cell r="K2902">
            <v>0</v>
          </cell>
          <cell r="L2902">
            <v>0</v>
          </cell>
          <cell r="M2902">
            <v>0</v>
          </cell>
          <cell r="N2902">
            <v>0</v>
          </cell>
          <cell r="O2902">
            <v>0</v>
          </cell>
          <cell r="P2902">
            <v>0</v>
          </cell>
          <cell r="Q2902">
            <v>0</v>
          </cell>
        </row>
        <row r="2903">
          <cell r="C2903">
            <v>0</v>
          </cell>
          <cell r="D2903">
            <v>0</v>
          </cell>
          <cell r="E2903">
            <v>0</v>
          </cell>
          <cell r="F2903">
            <v>0</v>
          </cell>
          <cell r="G2903">
            <v>0</v>
          </cell>
          <cell r="H2903">
            <v>0</v>
          </cell>
          <cell r="I2903">
            <v>0</v>
          </cell>
          <cell r="J2903">
            <v>0</v>
          </cell>
          <cell r="K2903">
            <v>0</v>
          </cell>
          <cell r="L2903">
            <v>0</v>
          </cell>
          <cell r="M2903">
            <v>0</v>
          </cell>
          <cell r="N2903">
            <v>0</v>
          </cell>
          <cell r="O2903">
            <v>0</v>
          </cell>
          <cell r="P2903">
            <v>0</v>
          </cell>
          <cell r="Q2903">
            <v>0</v>
          </cell>
        </row>
        <row r="2904">
          <cell r="C2904" t="str">
            <v>Descripción</v>
          </cell>
          <cell r="D2904">
            <v>0</v>
          </cell>
          <cell r="E2904">
            <v>0</v>
          </cell>
          <cell r="F2904">
            <v>0</v>
          </cell>
          <cell r="G2904">
            <v>0</v>
          </cell>
          <cell r="H2904">
            <v>0</v>
          </cell>
          <cell r="I2904">
            <v>0</v>
          </cell>
          <cell r="J2904">
            <v>0</v>
          </cell>
          <cell r="K2904">
            <v>0</v>
          </cell>
          <cell r="L2904" t="str">
            <v>Porcentaje</v>
          </cell>
          <cell r="M2904" t="str">
            <v>Valor Total</v>
          </cell>
          <cell r="N2904">
            <v>0</v>
          </cell>
          <cell r="O2904">
            <v>0</v>
          </cell>
          <cell r="P2904">
            <v>0</v>
          </cell>
          <cell r="Q2904">
            <v>0</v>
          </cell>
        </row>
        <row r="2905">
          <cell r="C2905" t="str">
            <v>ADMINISTRACION</v>
          </cell>
          <cell r="D2905">
            <v>0</v>
          </cell>
          <cell r="E2905">
            <v>0</v>
          </cell>
          <cell r="F2905">
            <v>0</v>
          </cell>
          <cell r="G2905">
            <v>0</v>
          </cell>
          <cell r="H2905">
            <v>0</v>
          </cell>
          <cell r="I2905">
            <v>0</v>
          </cell>
          <cell r="J2905">
            <v>0</v>
          </cell>
          <cell r="K2905">
            <v>0</v>
          </cell>
          <cell r="L2905">
            <v>0.23930000000000001</v>
          </cell>
          <cell r="M2905">
            <v>12502</v>
          </cell>
          <cell r="N2905">
            <v>0</v>
          </cell>
          <cell r="O2905">
            <v>0</v>
          </cell>
          <cell r="P2905">
            <v>0</v>
          </cell>
          <cell r="Q2905">
            <v>0</v>
          </cell>
        </row>
        <row r="2906">
          <cell r="C2906" t="str">
            <v xml:space="preserve">IMPREVISTOS </v>
          </cell>
          <cell r="D2906">
            <v>0</v>
          </cell>
          <cell r="E2906">
            <v>0</v>
          </cell>
          <cell r="F2906">
            <v>0</v>
          </cell>
          <cell r="G2906">
            <v>0</v>
          </cell>
          <cell r="H2906">
            <v>0</v>
          </cell>
          <cell r="I2906">
            <v>0</v>
          </cell>
          <cell r="J2906">
            <v>0</v>
          </cell>
          <cell r="K2906">
            <v>0</v>
          </cell>
          <cell r="L2906">
            <v>0</v>
          </cell>
          <cell r="M2906">
            <v>0</v>
          </cell>
          <cell r="N2906">
            <v>0</v>
          </cell>
          <cell r="O2906">
            <v>0</v>
          </cell>
          <cell r="P2906">
            <v>0</v>
          </cell>
          <cell r="Q2906">
            <v>0</v>
          </cell>
        </row>
        <row r="2907">
          <cell r="C2907" t="str">
            <v>UTILIDAD</v>
          </cell>
          <cell r="D2907">
            <v>0</v>
          </cell>
          <cell r="E2907">
            <v>0</v>
          </cell>
          <cell r="F2907">
            <v>0</v>
          </cell>
          <cell r="G2907">
            <v>0</v>
          </cell>
          <cell r="H2907">
            <v>0</v>
          </cell>
          <cell r="I2907">
            <v>0</v>
          </cell>
          <cell r="J2907">
            <v>0</v>
          </cell>
          <cell r="K2907">
            <v>0</v>
          </cell>
          <cell r="L2907">
            <v>0.05</v>
          </cell>
          <cell r="M2907">
            <v>2612</v>
          </cell>
          <cell r="N2907">
            <v>0</v>
          </cell>
          <cell r="O2907">
            <v>0</v>
          </cell>
          <cell r="P2907">
            <v>0</v>
          </cell>
          <cell r="Q2907">
            <v>0</v>
          </cell>
        </row>
        <row r="2908">
          <cell r="C2908" t="str">
            <v>SUBTOTAL $</v>
          </cell>
          <cell r="D2908">
            <v>0</v>
          </cell>
          <cell r="E2908">
            <v>0</v>
          </cell>
          <cell r="F2908">
            <v>0</v>
          </cell>
          <cell r="G2908">
            <v>0</v>
          </cell>
          <cell r="H2908">
            <v>0</v>
          </cell>
          <cell r="I2908">
            <v>0</v>
          </cell>
          <cell r="J2908">
            <v>0</v>
          </cell>
          <cell r="K2908">
            <v>0</v>
          </cell>
          <cell r="L2908">
            <v>0</v>
          </cell>
          <cell r="M2908">
            <v>0</v>
          </cell>
          <cell r="N2908">
            <v>0</v>
          </cell>
          <cell r="O2908">
            <v>15114</v>
          </cell>
          <cell r="P2908">
            <v>0</v>
          </cell>
          <cell r="Q2908">
            <v>0</v>
          </cell>
        </row>
        <row r="2909">
          <cell r="C2909">
            <v>0</v>
          </cell>
          <cell r="D2909">
            <v>0</v>
          </cell>
          <cell r="E2909">
            <v>0</v>
          </cell>
          <cell r="F2909">
            <v>0</v>
          </cell>
          <cell r="G2909">
            <v>0</v>
          </cell>
          <cell r="H2909">
            <v>0</v>
          </cell>
          <cell r="I2909">
            <v>0</v>
          </cell>
          <cell r="J2909">
            <v>0</v>
          </cell>
          <cell r="K2909">
            <v>0</v>
          </cell>
          <cell r="L2909">
            <v>0</v>
          </cell>
          <cell r="M2909">
            <v>0</v>
          </cell>
          <cell r="N2909">
            <v>0</v>
          </cell>
          <cell r="O2909">
            <v>0</v>
          </cell>
          <cell r="P2909">
            <v>0</v>
          </cell>
          <cell r="Q2909">
            <v>0</v>
          </cell>
        </row>
        <row r="2910">
          <cell r="C2910" t="str">
            <v>Precio Unitario Total Aproximado al peso $</v>
          </cell>
          <cell r="D2910">
            <v>0</v>
          </cell>
          <cell r="E2910">
            <v>0</v>
          </cell>
          <cell r="F2910">
            <v>0</v>
          </cell>
          <cell r="G2910">
            <v>0</v>
          </cell>
          <cell r="H2910">
            <v>0</v>
          </cell>
          <cell r="I2910">
            <v>0</v>
          </cell>
          <cell r="J2910">
            <v>0</v>
          </cell>
          <cell r="K2910">
            <v>0</v>
          </cell>
          <cell r="L2910">
            <v>0</v>
          </cell>
          <cell r="M2910">
            <v>0</v>
          </cell>
          <cell r="N2910">
            <v>0</v>
          </cell>
          <cell r="O2910">
            <v>67357</v>
          </cell>
          <cell r="P2910">
            <v>0</v>
          </cell>
          <cell r="Q2910">
            <v>0</v>
          </cell>
        </row>
        <row r="2911">
          <cell r="C2911">
            <v>0</v>
          </cell>
          <cell r="D2911">
            <v>0</v>
          </cell>
          <cell r="E2911">
            <v>0</v>
          </cell>
          <cell r="F2911">
            <v>0</v>
          </cell>
          <cell r="G2911">
            <v>0</v>
          </cell>
          <cell r="H2911">
            <v>0</v>
          </cell>
          <cell r="I2911">
            <v>0</v>
          </cell>
          <cell r="J2911">
            <v>0</v>
          </cell>
          <cell r="K2911">
            <v>0</v>
          </cell>
          <cell r="L2911">
            <v>0</v>
          </cell>
          <cell r="M2911">
            <v>0</v>
          </cell>
          <cell r="N2911">
            <v>0</v>
          </cell>
          <cell r="O2911">
            <v>0</v>
          </cell>
          <cell r="P2911">
            <v>0</v>
          </cell>
          <cell r="Q2911">
            <v>0</v>
          </cell>
        </row>
        <row r="2912">
          <cell r="C2912">
            <v>0</v>
          </cell>
          <cell r="D2912">
            <v>0</v>
          </cell>
          <cell r="E2912">
            <v>0</v>
          </cell>
          <cell r="F2912">
            <v>0</v>
          </cell>
          <cell r="G2912">
            <v>0</v>
          </cell>
          <cell r="H2912">
            <v>0</v>
          </cell>
          <cell r="I2912">
            <v>0</v>
          </cell>
          <cell r="J2912">
            <v>0</v>
          </cell>
          <cell r="K2912">
            <v>0</v>
          </cell>
          <cell r="L2912">
            <v>0</v>
          </cell>
          <cell r="M2912">
            <v>0</v>
          </cell>
          <cell r="N2912">
            <v>0</v>
          </cell>
          <cell r="O2912">
            <v>0</v>
          </cell>
          <cell r="P2912">
            <v>0</v>
          </cell>
          <cell r="Q2912">
            <v>0</v>
          </cell>
        </row>
        <row r="2913">
          <cell r="C2913">
            <v>0</v>
          </cell>
          <cell r="D2913">
            <v>0</v>
          </cell>
          <cell r="E2913">
            <v>0</v>
          </cell>
          <cell r="F2913">
            <v>0</v>
          </cell>
          <cell r="G2913">
            <v>0</v>
          </cell>
          <cell r="H2913" t="str">
            <v>Firma</v>
          </cell>
          <cell r="I2913">
            <v>0</v>
          </cell>
          <cell r="J2913">
            <v>0</v>
          </cell>
          <cell r="K2913">
            <v>0</v>
          </cell>
          <cell r="L2913">
            <v>0</v>
          </cell>
          <cell r="M2913">
            <v>0</v>
          </cell>
          <cell r="N2913">
            <v>0</v>
          </cell>
          <cell r="O2913">
            <v>0</v>
          </cell>
          <cell r="P2913">
            <v>0</v>
          </cell>
          <cell r="Q2913">
            <v>0</v>
          </cell>
        </row>
        <row r="2914">
          <cell r="C2914">
            <v>0</v>
          </cell>
          <cell r="D2914">
            <v>0</v>
          </cell>
          <cell r="E2914">
            <v>0</v>
          </cell>
          <cell r="F2914">
            <v>0</v>
          </cell>
          <cell r="G2914">
            <v>0</v>
          </cell>
          <cell r="H2914" t="str">
            <v>Nombre:</v>
          </cell>
          <cell r="I2914">
            <v>0</v>
          </cell>
          <cell r="J2914">
            <v>0</v>
          </cell>
          <cell r="K2914">
            <v>0</v>
          </cell>
          <cell r="L2914">
            <v>0</v>
          </cell>
          <cell r="M2914">
            <v>0</v>
          </cell>
          <cell r="N2914">
            <v>0</v>
          </cell>
          <cell r="O2914">
            <v>0</v>
          </cell>
          <cell r="P2914">
            <v>0</v>
          </cell>
          <cell r="Q2914">
            <v>0</v>
          </cell>
        </row>
        <row r="2915">
          <cell r="C2915">
            <v>0</v>
          </cell>
          <cell r="D2915">
            <v>0</v>
          </cell>
          <cell r="E2915">
            <v>0</v>
          </cell>
          <cell r="F2915">
            <v>0</v>
          </cell>
          <cell r="G2915">
            <v>0</v>
          </cell>
          <cell r="H2915" t="str">
            <v>Representante Legal del Contratista o su Apoderado</v>
          </cell>
          <cell r="I2915">
            <v>0</v>
          </cell>
          <cell r="J2915">
            <v>0</v>
          </cell>
          <cell r="K2915">
            <v>0</v>
          </cell>
          <cell r="L2915">
            <v>0</v>
          </cell>
          <cell r="M2915">
            <v>0</v>
          </cell>
          <cell r="N2915">
            <v>0</v>
          </cell>
          <cell r="O2915">
            <v>0</v>
          </cell>
          <cell r="P2915">
            <v>0</v>
          </cell>
          <cell r="Q2915">
            <v>0</v>
          </cell>
        </row>
        <row r="2916">
          <cell r="C2916">
            <v>0</v>
          </cell>
          <cell r="D2916">
            <v>0</v>
          </cell>
          <cell r="E2916">
            <v>0</v>
          </cell>
          <cell r="F2916">
            <v>0</v>
          </cell>
          <cell r="G2916">
            <v>0</v>
          </cell>
          <cell r="H2916" t="str">
            <v>Matricula No. :</v>
          </cell>
          <cell r="I2916">
            <v>0</v>
          </cell>
          <cell r="J2916">
            <v>0</v>
          </cell>
          <cell r="K2916">
            <v>0</v>
          </cell>
          <cell r="L2916">
            <v>0</v>
          </cell>
          <cell r="M2916">
            <v>0</v>
          </cell>
          <cell r="N2916">
            <v>0</v>
          </cell>
          <cell r="O2916">
            <v>0</v>
          </cell>
          <cell r="P2916">
            <v>0</v>
          </cell>
          <cell r="Q2916">
            <v>0</v>
          </cell>
        </row>
        <row r="2917">
          <cell r="C2917">
            <v>0</v>
          </cell>
          <cell r="D2917">
            <v>0</v>
          </cell>
          <cell r="E2917">
            <v>0</v>
          </cell>
          <cell r="F2917">
            <v>0</v>
          </cell>
          <cell r="G2917">
            <v>0</v>
          </cell>
          <cell r="H2917" t="str">
            <v xml:space="preserve"> </v>
          </cell>
          <cell r="I2917">
            <v>0</v>
          </cell>
          <cell r="J2917">
            <v>0</v>
          </cell>
          <cell r="K2917">
            <v>0</v>
          </cell>
          <cell r="L2917">
            <v>0</v>
          </cell>
          <cell r="M2917">
            <v>0</v>
          </cell>
          <cell r="N2917">
            <v>0</v>
          </cell>
          <cell r="O2917">
            <v>0</v>
          </cell>
          <cell r="P2917">
            <v>0</v>
          </cell>
          <cell r="Q2917">
            <v>0</v>
          </cell>
        </row>
        <row r="2918">
          <cell r="C2918" t="str">
            <v>OBSERVACIONES INTERVENTORÍA</v>
          </cell>
          <cell r="D2918">
            <v>0</v>
          </cell>
          <cell r="E2918">
            <v>0</v>
          </cell>
          <cell r="F2918">
            <v>0</v>
          </cell>
          <cell r="G2918">
            <v>0</v>
          </cell>
          <cell r="H2918">
            <v>0</v>
          </cell>
          <cell r="I2918">
            <v>0</v>
          </cell>
          <cell r="J2918">
            <v>0</v>
          </cell>
          <cell r="K2918">
            <v>0</v>
          </cell>
          <cell r="L2918">
            <v>0</v>
          </cell>
          <cell r="M2918">
            <v>0</v>
          </cell>
          <cell r="N2918">
            <v>0</v>
          </cell>
          <cell r="O2918">
            <v>0</v>
          </cell>
          <cell r="P2918">
            <v>0</v>
          </cell>
          <cell r="Q2918">
            <v>0</v>
          </cell>
        </row>
        <row r="2919">
          <cell r="C2919">
            <v>0</v>
          </cell>
          <cell r="D2919">
            <v>0</v>
          </cell>
          <cell r="E2919">
            <v>0</v>
          </cell>
          <cell r="F2919">
            <v>0</v>
          </cell>
          <cell r="G2919">
            <v>0</v>
          </cell>
          <cell r="H2919">
            <v>0</v>
          </cell>
          <cell r="I2919">
            <v>0</v>
          </cell>
          <cell r="J2919">
            <v>0</v>
          </cell>
          <cell r="K2919">
            <v>0</v>
          </cell>
          <cell r="L2919">
            <v>0</v>
          </cell>
          <cell r="M2919">
            <v>0</v>
          </cell>
          <cell r="N2919">
            <v>0</v>
          </cell>
          <cell r="O2919">
            <v>0</v>
          </cell>
          <cell r="P2919">
            <v>0</v>
          </cell>
          <cell r="Q2919">
            <v>0</v>
          </cell>
        </row>
        <row r="2920">
          <cell r="C2920">
            <v>0</v>
          </cell>
          <cell r="D2920">
            <v>0</v>
          </cell>
          <cell r="E2920">
            <v>0</v>
          </cell>
          <cell r="F2920">
            <v>0</v>
          </cell>
          <cell r="G2920">
            <v>0</v>
          </cell>
          <cell r="H2920">
            <v>0</v>
          </cell>
          <cell r="I2920">
            <v>0</v>
          </cell>
          <cell r="J2920">
            <v>0</v>
          </cell>
          <cell r="K2920">
            <v>0</v>
          </cell>
          <cell r="L2920">
            <v>0</v>
          </cell>
          <cell r="M2920">
            <v>0</v>
          </cell>
          <cell r="N2920">
            <v>0</v>
          </cell>
          <cell r="O2920">
            <v>0</v>
          </cell>
          <cell r="P2920">
            <v>0</v>
          </cell>
          <cell r="Q2920">
            <v>0</v>
          </cell>
        </row>
        <row r="2921">
          <cell r="C2921">
            <v>0</v>
          </cell>
          <cell r="D2921">
            <v>0</v>
          </cell>
          <cell r="E2921">
            <v>0</v>
          </cell>
          <cell r="F2921">
            <v>0</v>
          </cell>
          <cell r="G2921">
            <v>0</v>
          </cell>
          <cell r="H2921">
            <v>0</v>
          </cell>
          <cell r="I2921">
            <v>0</v>
          </cell>
          <cell r="J2921">
            <v>0</v>
          </cell>
          <cell r="K2921">
            <v>0</v>
          </cell>
          <cell r="L2921">
            <v>0</v>
          </cell>
          <cell r="M2921">
            <v>0</v>
          </cell>
          <cell r="N2921">
            <v>0</v>
          </cell>
          <cell r="O2921">
            <v>0</v>
          </cell>
          <cell r="P2921">
            <v>0</v>
          </cell>
          <cell r="Q2921">
            <v>0</v>
          </cell>
        </row>
        <row r="2922">
          <cell r="C2922" t="str">
            <v>APROBACIÓN POR INTERVENTORÍA</v>
          </cell>
          <cell r="D2922">
            <v>0</v>
          </cell>
          <cell r="E2922">
            <v>0</v>
          </cell>
          <cell r="F2922">
            <v>0</v>
          </cell>
          <cell r="G2922">
            <v>0</v>
          </cell>
          <cell r="H2922">
            <v>0</v>
          </cell>
          <cell r="I2922">
            <v>0</v>
          </cell>
          <cell r="J2922">
            <v>0</v>
          </cell>
          <cell r="K2922">
            <v>0</v>
          </cell>
          <cell r="L2922">
            <v>0</v>
          </cell>
          <cell r="M2922">
            <v>0</v>
          </cell>
          <cell r="N2922">
            <v>0</v>
          </cell>
          <cell r="O2922">
            <v>0</v>
          </cell>
          <cell r="P2922">
            <v>0</v>
          </cell>
          <cell r="Q2922">
            <v>0</v>
          </cell>
        </row>
        <row r="2923">
          <cell r="C292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2923">
            <v>0</v>
          </cell>
          <cell r="E2923">
            <v>0</v>
          </cell>
          <cell r="F2923">
            <v>0</v>
          </cell>
          <cell r="G2923">
            <v>0</v>
          </cell>
          <cell r="H2923">
            <v>0</v>
          </cell>
          <cell r="I2923">
            <v>0</v>
          </cell>
          <cell r="J2923">
            <v>0</v>
          </cell>
          <cell r="K2923">
            <v>0</v>
          </cell>
          <cell r="L2923">
            <v>0</v>
          </cell>
          <cell r="M2923">
            <v>0</v>
          </cell>
          <cell r="N2923">
            <v>0</v>
          </cell>
          <cell r="O2923">
            <v>0</v>
          </cell>
          <cell r="P2923">
            <v>0</v>
          </cell>
          <cell r="Q2923">
            <v>0</v>
          </cell>
        </row>
        <row r="2924">
          <cell r="C2924">
            <v>0</v>
          </cell>
          <cell r="D2924">
            <v>0</v>
          </cell>
          <cell r="E2924">
            <v>0</v>
          </cell>
          <cell r="F2924">
            <v>0</v>
          </cell>
          <cell r="G2924">
            <v>0</v>
          </cell>
          <cell r="H2924">
            <v>0</v>
          </cell>
          <cell r="I2924">
            <v>0</v>
          </cell>
          <cell r="J2924">
            <v>0</v>
          </cell>
          <cell r="K2924">
            <v>0</v>
          </cell>
          <cell r="L2924">
            <v>0</v>
          </cell>
          <cell r="M2924">
            <v>0</v>
          </cell>
          <cell r="N2924">
            <v>0</v>
          </cell>
          <cell r="O2924">
            <v>0</v>
          </cell>
          <cell r="P2924">
            <v>0</v>
          </cell>
          <cell r="Q2924">
            <v>0</v>
          </cell>
        </row>
        <row r="2925">
          <cell r="C292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2925">
            <v>0</v>
          </cell>
          <cell r="E2925">
            <v>0</v>
          </cell>
          <cell r="F2925">
            <v>0</v>
          </cell>
          <cell r="G2925">
            <v>0</v>
          </cell>
          <cell r="H2925">
            <v>0</v>
          </cell>
          <cell r="I2925">
            <v>0</v>
          </cell>
          <cell r="J2925">
            <v>0</v>
          </cell>
          <cell r="K2925">
            <v>0</v>
          </cell>
          <cell r="L2925">
            <v>0</v>
          </cell>
          <cell r="M2925">
            <v>0</v>
          </cell>
          <cell r="N2925">
            <v>0</v>
          </cell>
          <cell r="O2925">
            <v>0</v>
          </cell>
          <cell r="P2925">
            <v>0</v>
          </cell>
          <cell r="Q2925">
            <v>0</v>
          </cell>
        </row>
        <row r="2926">
          <cell r="C2926">
            <v>0</v>
          </cell>
          <cell r="D2926">
            <v>0</v>
          </cell>
          <cell r="E2926">
            <v>0</v>
          </cell>
          <cell r="F2926">
            <v>0</v>
          </cell>
          <cell r="G2926">
            <v>0</v>
          </cell>
          <cell r="H2926">
            <v>0</v>
          </cell>
          <cell r="I2926">
            <v>0</v>
          </cell>
          <cell r="J2926">
            <v>0</v>
          </cell>
          <cell r="K2926">
            <v>0</v>
          </cell>
          <cell r="L2926">
            <v>0</v>
          </cell>
          <cell r="M2926">
            <v>0</v>
          </cell>
          <cell r="N2926">
            <v>0</v>
          </cell>
          <cell r="O2926">
            <v>0</v>
          </cell>
          <cell r="P2926">
            <v>0</v>
          </cell>
          <cell r="Q2926">
            <v>0</v>
          </cell>
        </row>
        <row r="2927">
          <cell r="C2927">
            <v>0</v>
          </cell>
          <cell r="D2927">
            <v>0</v>
          </cell>
          <cell r="E2927">
            <v>0</v>
          </cell>
          <cell r="F2927">
            <v>0</v>
          </cell>
          <cell r="G2927">
            <v>0</v>
          </cell>
          <cell r="H2927">
            <v>0</v>
          </cell>
          <cell r="I2927">
            <v>0</v>
          </cell>
          <cell r="J2927">
            <v>0</v>
          </cell>
          <cell r="K2927">
            <v>0</v>
          </cell>
          <cell r="L2927">
            <v>0</v>
          </cell>
          <cell r="M2927">
            <v>0</v>
          </cell>
          <cell r="N2927">
            <v>0</v>
          </cell>
          <cell r="O2927">
            <v>0</v>
          </cell>
          <cell r="P2927">
            <v>0</v>
          </cell>
          <cell r="Q2927">
            <v>0</v>
          </cell>
        </row>
        <row r="2928">
          <cell r="C2928">
            <v>0</v>
          </cell>
          <cell r="D2928">
            <v>0</v>
          </cell>
          <cell r="E2928">
            <v>0</v>
          </cell>
          <cell r="F2928">
            <v>0</v>
          </cell>
          <cell r="G2928">
            <v>0</v>
          </cell>
          <cell r="H2928" t="str">
            <v>Firma</v>
          </cell>
          <cell r="I2928">
            <v>0</v>
          </cell>
          <cell r="J2928">
            <v>0</v>
          </cell>
          <cell r="K2928">
            <v>0</v>
          </cell>
          <cell r="L2928">
            <v>0</v>
          </cell>
          <cell r="M2928">
            <v>0</v>
          </cell>
          <cell r="N2928">
            <v>0</v>
          </cell>
          <cell r="O2928">
            <v>0</v>
          </cell>
          <cell r="P2928">
            <v>0</v>
          </cell>
          <cell r="Q2928">
            <v>0</v>
          </cell>
        </row>
        <row r="2929">
          <cell r="C2929">
            <v>0</v>
          </cell>
          <cell r="D2929">
            <v>0</v>
          </cell>
          <cell r="E2929">
            <v>0</v>
          </cell>
          <cell r="F2929">
            <v>0</v>
          </cell>
          <cell r="G2929">
            <v>0</v>
          </cell>
          <cell r="H2929" t="str">
            <v>Nombre:</v>
          </cell>
          <cell r="I2929">
            <v>0</v>
          </cell>
          <cell r="J2929">
            <v>0</v>
          </cell>
          <cell r="K2929">
            <v>0</v>
          </cell>
          <cell r="L2929">
            <v>0</v>
          </cell>
          <cell r="M2929">
            <v>0</v>
          </cell>
          <cell r="N2929">
            <v>0</v>
          </cell>
          <cell r="O2929">
            <v>0</v>
          </cell>
          <cell r="P2929">
            <v>0</v>
          </cell>
          <cell r="Q2929">
            <v>0</v>
          </cell>
        </row>
        <row r="2930">
          <cell r="C2930">
            <v>0</v>
          </cell>
          <cell r="D2930">
            <v>0</v>
          </cell>
          <cell r="E2930">
            <v>0</v>
          </cell>
          <cell r="F2930">
            <v>0</v>
          </cell>
          <cell r="G2930">
            <v>0</v>
          </cell>
          <cell r="H2930" t="str">
            <v>Representante Legal del Interventor o su Apoderado</v>
          </cell>
          <cell r="I2930">
            <v>0</v>
          </cell>
          <cell r="J2930">
            <v>0</v>
          </cell>
          <cell r="K2930">
            <v>0</v>
          </cell>
          <cell r="L2930">
            <v>0</v>
          </cell>
          <cell r="M2930">
            <v>0</v>
          </cell>
          <cell r="N2930">
            <v>0</v>
          </cell>
          <cell r="O2930">
            <v>0</v>
          </cell>
          <cell r="P2930">
            <v>0</v>
          </cell>
          <cell r="Q2930">
            <v>0</v>
          </cell>
        </row>
        <row r="2931">
          <cell r="C2931">
            <v>0</v>
          </cell>
          <cell r="D2931">
            <v>0</v>
          </cell>
          <cell r="E2931">
            <v>0</v>
          </cell>
          <cell r="F2931">
            <v>0</v>
          </cell>
          <cell r="G2931">
            <v>0</v>
          </cell>
          <cell r="H2931" t="str">
            <v>Matricula No. :</v>
          </cell>
          <cell r="I2931">
            <v>0</v>
          </cell>
          <cell r="J2931">
            <v>0</v>
          </cell>
          <cell r="K2931">
            <v>0</v>
          </cell>
          <cell r="L2931">
            <v>0</v>
          </cell>
          <cell r="M2931">
            <v>0</v>
          </cell>
          <cell r="N2931">
            <v>0</v>
          </cell>
          <cell r="O2931">
            <v>0</v>
          </cell>
          <cell r="P2931">
            <v>0</v>
          </cell>
          <cell r="Q2931">
            <v>0</v>
          </cell>
        </row>
        <row r="2932">
          <cell r="C2932">
            <v>0</v>
          </cell>
          <cell r="D2932">
            <v>0</v>
          </cell>
          <cell r="E2932">
            <v>0</v>
          </cell>
          <cell r="F2932">
            <v>0</v>
          </cell>
          <cell r="G2932">
            <v>0</v>
          </cell>
          <cell r="H2932">
            <v>0</v>
          </cell>
          <cell r="I2932">
            <v>0</v>
          </cell>
          <cell r="J2932">
            <v>0</v>
          </cell>
          <cell r="K2932">
            <v>0</v>
          </cell>
          <cell r="L2932">
            <v>0</v>
          </cell>
          <cell r="M2932">
            <v>0</v>
          </cell>
          <cell r="N2932">
            <v>0</v>
          </cell>
          <cell r="O2932">
            <v>0</v>
          </cell>
          <cell r="P2932">
            <v>0</v>
          </cell>
          <cell r="Q2932">
            <v>0</v>
          </cell>
        </row>
        <row r="2933">
          <cell r="C2933">
            <v>0</v>
          </cell>
          <cell r="D2933">
            <v>0</v>
          </cell>
          <cell r="E2933">
            <v>0</v>
          </cell>
          <cell r="F2933">
            <v>0</v>
          </cell>
          <cell r="G2933">
            <v>0</v>
          </cell>
          <cell r="H2933">
            <v>0</v>
          </cell>
          <cell r="I2933">
            <v>0</v>
          </cell>
          <cell r="J2933">
            <v>0</v>
          </cell>
          <cell r="K2933">
            <v>0</v>
          </cell>
          <cell r="L2933">
            <v>0</v>
          </cell>
          <cell r="M2933">
            <v>0</v>
          </cell>
          <cell r="N2933">
            <v>0</v>
          </cell>
          <cell r="O2933">
            <v>0</v>
          </cell>
          <cell r="P2933">
            <v>0</v>
          </cell>
          <cell r="Q2933">
            <v>0</v>
          </cell>
        </row>
        <row r="2935">
          <cell r="C2935">
            <v>0</v>
          </cell>
          <cell r="D2935">
            <v>0</v>
          </cell>
          <cell r="E2935">
            <v>0</v>
          </cell>
          <cell r="F2935">
            <v>0</v>
          </cell>
          <cell r="G2935">
            <v>0</v>
          </cell>
          <cell r="H2935">
            <v>0</v>
          </cell>
          <cell r="I2935">
            <v>0</v>
          </cell>
          <cell r="J2935">
            <v>0</v>
          </cell>
          <cell r="K2935">
            <v>0</v>
          </cell>
          <cell r="L2935">
            <v>0</v>
          </cell>
          <cell r="M2935">
            <v>0</v>
          </cell>
          <cell r="N2935">
            <v>0</v>
          </cell>
          <cell r="O2935">
            <v>0</v>
          </cell>
          <cell r="P2935">
            <v>0</v>
          </cell>
          <cell r="Q2935">
            <v>0</v>
          </cell>
        </row>
        <row r="2936">
          <cell r="C2936" t="str">
            <v>Formulario 1 - Propuesta económica  - Documento tipo de selección abreviada de menor cuantía - versión 2</v>
          </cell>
          <cell r="D2936">
            <v>0</v>
          </cell>
          <cell r="E2936">
            <v>0</v>
          </cell>
          <cell r="F2936">
            <v>0</v>
          </cell>
          <cell r="G2936">
            <v>0</v>
          </cell>
          <cell r="H2936">
            <v>0</v>
          </cell>
          <cell r="I2936">
            <v>0</v>
          </cell>
          <cell r="J2936">
            <v>0</v>
          </cell>
          <cell r="K2936">
            <v>0</v>
          </cell>
          <cell r="L2936">
            <v>0</v>
          </cell>
          <cell r="M2936">
            <v>0</v>
          </cell>
          <cell r="N2936">
            <v>0</v>
          </cell>
          <cell r="O2936">
            <v>0</v>
          </cell>
          <cell r="P2936">
            <v>0</v>
          </cell>
          <cell r="Q2936">
            <v>0</v>
          </cell>
        </row>
        <row r="2937">
          <cell r="C2937" t="str">
            <v>Código</v>
          </cell>
          <cell r="D2937" t="str">
            <v>CCE-EICP-FM-25</v>
          </cell>
          <cell r="E2937" t="str">
            <v>Versión</v>
          </cell>
          <cell r="F2937">
            <v>2</v>
          </cell>
          <cell r="G2937">
            <v>0</v>
          </cell>
          <cell r="H2937">
            <v>0</v>
          </cell>
          <cell r="I2937">
            <v>0</v>
          </cell>
          <cell r="J2937">
            <v>0</v>
          </cell>
          <cell r="K2937">
            <v>0</v>
          </cell>
          <cell r="L2937">
            <v>0</v>
          </cell>
          <cell r="M2937">
            <v>0</v>
          </cell>
          <cell r="N2937">
            <v>0</v>
          </cell>
          <cell r="O2937">
            <v>0</v>
          </cell>
          <cell r="P2937">
            <v>0</v>
          </cell>
          <cell r="Q2937">
            <v>0</v>
          </cell>
        </row>
        <row r="2938">
          <cell r="C2938">
            <v>0</v>
          </cell>
          <cell r="D2938">
            <v>0</v>
          </cell>
          <cell r="E2938">
            <v>0</v>
          </cell>
          <cell r="F2938">
            <v>0</v>
          </cell>
          <cell r="G2938">
            <v>0</v>
          </cell>
          <cell r="H2938">
            <v>0</v>
          </cell>
          <cell r="I2938">
            <v>0</v>
          </cell>
          <cell r="J2938">
            <v>0</v>
          </cell>
          <cell r="K2938">
            <v>0</v>
          </cell>
          <cell r="L2938">
            <v>0</v>
          </cell>
          <cell r="M2938">
            <v>0</v>
          </cell>
          <cell r="N2938">
            <v>0</v>
          </cell>
          <cell r="O2938">
            <v>0</v>
          </cell>
          <cell r="P2938">
            <v>0</v>
          </cell>
          <cell r="Q2938">
            <v>0</v>
          </cell>
        </row>
        <row r="2939">
          <cell r="C2939" t="str">
            <v>[La entidad podrá utilizar este formato para la presentación de los análisis de precios unitarios el contratista en la oportunidad prevista en el numeral 8.1. del Documento Base]</v>
          </cell>
          <cell r="D2939">
            <v>0</v>
          </cell>
          <cell r="E2939">
            <v>0</v>
          </cell>
          <cell r="F2939">
            <v>0</v>
          </cell>
          <cell r="G2939">
            <v>0</v>
          </cell>
          <cell r="H2939">
            <v>0</v>
          </cell>
          <cell r="I2939">
            <v>0</v>
          </cell>
          <cell r="J2939">
            <v>0</v>
          </cell>
          <cell r="K2939">
            <v>0</v>
          </cell>
          <cell r="L2939">
            <v>0</v>
          </cell>
          <cell r="M2939">
            <v>0</v>
          </cell>
          <cell r="N2939">
            <v>0</v>
          </cell>
          <cell r="O2939">
            <v>0</v>
          </cell>
          <cell r="P2939">
            <v>0</v>
          </cell>
          <cell r="Q2939">
            <v>0</v>
          </cell>
        </row>
        <row r="2940">
          <cell r="C2940">
            <v>0</v>
          </cell>
          <cell r="D2940">
            <v>0</v>
          </cell>
          <cell r="E2940">
            <v>0</v>
          </cell>
          <cell r="F2940">
            <v>0</v>
          </cell>
          <cell r="G2940">
            <v>0</v>
          </cell>
          <cell r="H2940">
            <v>0</v>
          </cell>
          <cell r="I2940">
            <v>0</v>
          </cell>
          <cell r="J2940">
            <v>0</v>
          </cell>
          <cell r="K2940">
            <v>0</v>
          </cell>
          <cell r="L2940">
            <v>0</v>
          </cell>
          <cell r="M2940">
            <v>0</v>
          </cell>
          <cell r="N2940">
            <v>0</v>
          </cell>
          <cell r="O2940">
            <v>0</v>
          </cell>
          <cell r="P2940">
            <v>0</v>
          </cell>
          <cell r="Q2940">
            <v>0</v>
          </cell>
        </row>
        <row r="2941">
          <cell r="C2941">
            <v>0</v>
          </cell>
          <cell r="D2941">
            <v>0</v>
          </cell>
          <cell r="E2941">
            <v>0</v>
          </cell>
          <cell r="F2941">
            <v>0</v>
          </cell>
          <cell r="G2941">
            <v>0</v>
          </cell>
          <cell r="H2941">
            <v>0</v>
          </cell>
          <cell r="I2941">
            <v>0</v>
          </cell>
          <cell r="J2941">
            <v>0</v>
          </cell>
          <cell r="K2941">
            <v>0</v>
          </cell>
          <cell r="L2941">
            <v>0</v>
          </cell>
          <cell r="M2941">
            <v>0</v>
          </cell>
          <cell r="N2941">
            <v>0</v>
          </cell>
          <cell r="O2941">
            <v>0</v>
          </cell>
          <cell r="P2941">
            <v>0</v>
          </cell>
          <cell r="Q2941">
            <v>0</v>
          </cell>
        </row>
        <row r="2942">
          <cell r="C2942">
            <v>0</v>
          </cell>
          <cell r="D2942" t="str">
            <v>MUNICIPIO DE CONCORDIA, ANTIOQUIA</v>
          </cell>
          <cell r="E2942">
            <v>0</v>
          </cell>
          <cell r="F2942">
            <v>0</v>
          </cell>
          <cell r="G2942">
            <v>0</v>
          </cell>
          <cell r="H2942">
            <v>0</v>
          </cell>
          <cell r="I2942">
            <v>0</v>
          </cell>
          <cell r="J2942">
            <v>0</v>
          </cell>
          <cell r="K2942">
            <v>0</v>
          </cell>
          <cell r="L2942">
            <v>0</v>
          </cell>
          <cell r="M2942">
            <v>0</v>
          </cell>
          <cell r="N2942">
            <v>0</v>
          </cell>
          <cell r="O2942">
            <v>0</v>
          </cell>
          <cell r="P2942">
            <v>0</v>
          </cell>
          <cell r="Q2942">
            <v>0</v>
          </cell>
        </row>
        <row r="2943">
          <cell r="C2943">
            <v>0</v>
          </cell>
          <cell r="D2943">
            <v>0</v>
          </cell>
          <cell r="E2943">
            <v>0</v>
          </cell>
          <cell r="F2943">
            <v>0</v>
          </cell>
          <cell r="G2943">
            <v>0</v>
          </cell>
          <cell r="H2943">
            <v>0</v>
          </cell>
          <cell r="I2943">
            <v>0</v>
          </cell>
          <cell r="J2943">
            <v>0</v>
          </cell>
          <cell r="K2943">
            <v>0</v>
          </cell>
          <cell r="L2943" t="str">
            <v>VERSIÓN</v>
          </cell>
          <cell r="M2943">
            <v>0</v>
          </cell>
          <cell r="N2943">
            <v>0</v>
          </cell>
          <cell r="O2943">
            <v>0</v>
          </cell>
          <cell r="P2943">
            <v>0</v>
          </cell>
          <cell r="Q2943">
            <v>0</v>
          </cell>
        </row>
        <row r="2944">
          <cell r="C2944">
            <v>0</v>
          </cell>
          <cell r="D2944" t="str">
            <v xml:space="preserve">[NÚMERO DEL PROCESO] </v>
          </cell>
          <cell r="E2944">
            <v>0</v>
          </cell>
          <cell r="F2944">
            <v>0</v>
          </cell>
          <cell r="G2944">
            <v>0</v>
          </cell>
          <cell r="H2944">
            <v>0</v>
          </cell>
          <cell r="I2944">
            <v>0</v>
          </cell>
          <cell r="J2944">
            <v>0</v>
          </cell>
          <cell r="K2944">
            <v>0</v>
          </cell>
          <cell r="L2944">
            <v>0</v>
          </cell>
          <cell r="M2944">
            <v>0</v>
          </cell>
          <cell r="N2944">
            <v>0</v>
          </cell>
          <cell r="O2944">
            <v>0</v>
          </cell>
          <cell r="P2944">
            <v>0</v>
          </cell>
          <cell r="Q2944">
            <v>0</v>
          </cell>
        </row>
        <row r="2945">
          <cell r="C2945">
            <v>0</v>
          </cell>
          <cell r="D2945">
            <v>0</v>
          </cell>
          <cell r="E2945">
            <v>0</v>
          </cell>
          <cell r="F2945">
            <v>0</v>
          </cell>
          <cell r="G2945">
            <v>0</v>
          </cell>
          <cell r="H2945">
            <v>0</v>
          </cell>
          <cell r="I2945">
            <v>0</v>
          </cell>
          <cell r="J2945">
            <v>0</v>
          </cell>
          <cell r="K2945">
            <v>0</v>
          </cell>
          <cell r="L2945" t="str">
            <v>PÁGINA</v>
          </cell>
          <cell r="M2945">
            <v>1</v>
          </cell>
          <cell r="N2945" t="str">
            <v>DE</v>
          </cell>
          <cell r="O2945">
            <v>1</v>
          </cell>
          <cell r="P2945">
            <v>0</v>
          </cell>
          <cell r="Q2945">
            <v>0</v>
          </cell>
        </row>
        <row r="2946">
          <cell r="C2946">
            <v>0</v>
          </cell>
          <cell r="D2946" t="str">
            <v xml:space="preserve">ANALISIS DE PRECIOS UNITARIOS </v>
          </cell>
          <cell r="E2946">
            <v>0</v>
          </cell>
          <cell r="F2946">
            <v>0</v>
          </cell>
          <cell r="G2946">
            <v>0</v>
          </cell>
          <cell r="H2946">
            <v>0</v>
          </cell>
          <cell r="I2946">
            <v>0</v>
          </cell>
          <cell r="J2946">
            <v>0</v>
          </cell>
          <cell r="K2946">
            <v>0</v>
          </cell>
          <cell r="L2946">
            <v>0</v>
          </cell>
          <cell r="M2946">
            <v>0</v>
          </cell>
          <cell r="N2946">
            <v>0</v>
          </cell>
          <cell r="O2946">
            <v>0</v>
          </cell>
          <cell r="P2946">
            <v>0</v>
          </cell>
          <cell r="Q2946">
            <v>0</v>
          </cell>
        </row>
        <row r="2947">
          <cell r="C2947">
            <v>0</v>
          </cell>
          <cell r="D2947">
            <v>0</v>
          </cell>
          <cell r="E2947">
            <v>0</v>
          </cell>
          <cell r="F2947">
            <v>0</v>
          </cell>
          <cell r="G2947">
            <v>0</v>
          </cell>
          <cell r="H2947">
            <v>0</v>
          </cell>
          <cell r="I2947">
            <v>0</v>
          </cell>
          <cell r="J2947">
            <v>0</v>
          </cell>
          <cell r="K2947">
            <v>0</v>
          </cell>
          <cell r="L2947">
            <v>0</v>
          </cell>
          <cell r="M2947">
            <v>0</v>
          </cell>
          <cell r="N2947">
            <v>0</v>
          </cell>
          <cell r="O2947">
            <v>0</v>
          </cell>
          <cell r="P2947">
            <v>0</v>
          </cell>
          <cell r="Q2947">
            <v>0</v>
          </cell>
        </row>
        <row r="2948">
          <cell r="C2948">
            <v>0</v>
          </cell>
          <cell r="D2948">
            <v>0</v>
          </cell>
          <cell r="E2948">
            <v>0</v>
          </cell>
          <cell r="F2948">
            <v>0</v>
          </cell>
          <cell r="G2948">
            <v>0</v>
          </cell>
          <cell r="H2948">
            <v>0</v>
          </cell>
          <cell r="I2948">
            <v>0</v>
          </cell>
          <cell r="J2948">
            <v>0</v>
          </cell>
          <cell r="K2948">
            <v>0</v>
          </cell>
          <cell r="L2948" t="str">
            <v>FECHA</v>
          </cell>
          <cell r="M2948" t="str">
            <v>DD</v>
          </cell>
          <cell r="N2948" t="str">
            <v>MM</v>
          </cell>
          <cell r="O2948" t="str">
            <v>AA</v>
          </cell>
          <cell r="P2948">
            <v>0</v>
          </cell>
          <cell r="Q2948">
            <v>0</v>
          </cell>
        </row>
        <row r="2949">
          <cell r="C2949">
            <v>0</v>
          </cell>
          <cell r="D2949">
            <v>0</v>
          </cell>
          <cell r="E2949">
            <v>0</v>
          </cell>
          <cell r="F2949">
            <v>0</v>
          </cell>
          <cell r="G2949">
            <v>0</v>
          </cell>
          <cell r="H2949">
            <v>0</v>
          </cell>
          <cell r="I2949">
            <v>0</v>
          </cell>
          <cell r="J2949">
            <v>0</v>
          </cell>
          <cell r="K2949">
            <v>0</v>
          </cell>
          <cell r="L2949">
            <v>0</v>
          </cell>
          <cell r="M2949">
            <v>8</v>
          </cell>
          <cell r="N2949">
            <v>5</v>
          </cell>
          <cell r="O2949">
            <v>2023</v>
          </cell>
          <cell r="P2949">
            <v>0</v>
          </cell>
          <cell r="Q2949">
            <v>0</v>
          </cell>
        </row>
        <row r="2950">
          <cell r="C2950" t="str">
            <v>ITEMS DE LA PROPUESTA ECONÓMICA</v>
          </cell>
          <cell r="D2950">
            <v>0</v>
          </cell>
          <cell r="E2950">
            <v>0</v>
          </cell>
          <cell r="F2950">
            <v>0</v>
          </cell>
          <cell r="G2950">
            <v>0</v>
          </cell>
          <cell r="H2950">
            <v>0</v>
          </cell>
          <cell r="I2950" t="str">
            <v>ITEMS NO PREVISTOS</v>
          </cell>
          <cell r="J2950">
            <v>0</v>
          </cell>
          <cell r="K2950">
            <v>0</v>
          </cell>
          <cell r="L2950">
            <v>0</v>
          </cell>
          <cell r="M2950">
            <v>0</v>
          </cell>
          <cell r="N2950">
            <v>0</v>
          </cell>
          <cell r="O2950">
            <v>0</v>
          </cell>
          <cell r="P2950">
            <v>0</v>
          </cell>
          <cell r="Q2950">
            <v>0</v>
          </cell>
        </row>
        <row r="2951">
          <cell r="C2951">
            <v>0</v>
          </cell>
          <cell r="D2951">
            <v>0</v>
          </cell>
          <cell r="E2951">
            <v>0</v>
          </cell>
          <cell r="F2951">
            <v>0</v>
          </cell>
          <cell r="G2951">
            <v>0</v>
          </cell>
          <cell r="H2951">
            <v>0</v>
          </cell>
          <cell r="I2951">
            <v>0</v>
          </cell>
          <cell r="J2951">
            <v>0</v>
          </cell>
          <cell r="K2951">
            <v>0</v>
          </cell>
          <cell r="L2951">
            <v>0</v>
          </cell>
          <cell r="M2951">
            <v>0</v>
          </cell>
          <cell r="N2951">
            <v>0</v>
          </cell>
          <cell r="O2951">
            <v>0</v>
          </cell>
          <cell r="P2951">
            <v>0</v>
          </cell>
          <cell r="Q2951">
            <v>0</v>
          </cell>
        </row>
        <row r="2952">
          <cell r="C2952">
            <v>0</v>
          </cell>
          <cell r="D2952">
            <v>0</v>
          </cell>
          <cell r="E2952">
            <v>0</v>
          </cell>
          <cell r="F2952">
            <v>0</v>
          </cell>
          <cell r="G2952">
            <v>0</v>
          </cell>
          <cell r="H2952">
            <v>0</v>
          </cell>
          <cell r="I2952">
            <v>0</v>
          </cell>
          <cell r="J2952">
            <v>0</v>
          </cell>
          <cell r="K2952">
            <v>0</v>
          </cell>
          <cell r="L2952">
            <v>0</v>
          </cell>
          <cell r="M2952">
            <v>0</v>
          </cell>
          <cell r="N2952">
            <v>0</v>
          </cell>
          <cell r="O2952">
            <v>0</v>
          </cell>
          <cell r="P2952">
            <v>0</v>
          </cell>
          <cell r="Q2952">
            <v>0</v>
          </cell>
        </row>
        <row r="2953">
          <cell r="C2953">
            <v>0</v>
          </cell>
          <cell r="D2953">
            <v>0</v>
          </cell>
          <cell r="E2953">
            <v>0</v>
          </cell>
          <cell r="F2953">
            <v>0</v>
          </cell>
          <cell r="G2953">
            <v>0</v>
          </cell>
          <cell r="H2953">
            <v>0</v>
          </cell>
          <cell r="I2953">
            <v>0</v>
          </cell>
          <cell r="J2953">
            <v>0</v>
          </cell>
          <cell r="K2953">
            <v>0</v>
          </cell>
          <cell r="L2953">
            <v>0</v>
          </cell>
          <cell r="M2953">
            <v>0</v>
          </cell>
          <cell r="N2953">
            <v>0</v>
          </cell>
          <cell r="O2953">
            <v>0</v>
          </cell>
          <cell r="P2953">
            <v>0</v>
          </cell>
          <cell r="Q2953">
            <v>0</v>
          </cell>
        </row>
        <row r="2954">
          <cell r="C2954" t="str">
            <v>DATOS ESPECÍFICOS</v>
          </cell>
          <cell r="D2954">
            <v>0</v>
          </cell>
          <cell r="E2954">
            <v>0</v>
          </cell>
          <cell r="F2954">
            <v>0</v>
          </cell>
          <cell r="G2954">
            <v>0</v>
          </cell>
          <cell r="H2954">
            <v>0</v>
          </cell>
          <cell r="I2954">
            <v>0</v>
          </cell>
          <cell r="J2954">
            <v>0</v>
          </cell>
          <cell r="K2954">
            <v>0</v>
          </cell>
          <cell r="L2954">
            <v>0</v>
          </cell>
          <cell r="M2954">
            <v>0</v>
          </cell>
          <cell r="N2954">
            <v>0</v>
          </cell>
          <cell r="O2954">
            <v>0</v>
          </cell>
          <cell r="P2954">
            <v>0</v>
          </cell>
          <cell r="Q2954">
            <v>0</v>
          </cell>
        </row>
        <row r="2955">
          <cell r="C2955">
            <v>0</v>
          </cell>
          <cell r="D2955">
            <v>0</v>
          </cell>
          <cell r="E2955">
            <v>0</v>
          </cell>
          <cell r="F2955">
            <v>0</v>
          </cell>
          <cell r="G2955">
            <v>0</v>
          </cell>
          <cell r="H2955">
            <v>0</v>
          </cell>
          <cell r="I2955">
            <v>0</v>
          </cell>
          <cell r="J2955">
            <v>0</v>
          </cell>
          <cell r="K2955">
            <v>0</v>
          </cell>
          <cell r="L2955">
            <v>0</v>
          </cell>
          <cell r="M2955">
            <v>0</v>
          </cell>
          <cell r="N2955">
            <v>0</v>
          </cell>
          <cell r="O2955">
            <v>0</v>
          </cell>
          <cell r="P2955">
            <v>0</v>
          </cell>
          <cell r="Q2955">
            <v>0</v>
          </cell>
        </row>
        <row r="2956">
          <cell r="C2956" t="str">
            <v>ITEM</v>
          </cell>
          <cell r="D2956" t="str">
            <v>DESCRIPCIÓN</v>
          </cell>
          <cell r="E2956">
            <v>0</v>
          </cell>
          <cell r="F2956">
            <v>0</v>
          </cell>
          <cell r="G2956">
            <v>0</v>
          </cell>
          <cell r="H2956">
            <v>0</v>
          </cell>
          <cell r="I2956">
            <v>0</v>
          </cell>
          <cell r="J2956">
            <v>0</v>
          </cell>
          <cell r="K2956">
            <v>0</v>
          </cell>
          <cell r="L2956">
            <v>0</v>
          </cell>
          <cell r="M2956" t="str">
            <v>UNIDAD</v>
          </cell>
          <cell r="N2956">
            <v>0</v>
          </cell>
          <cell r="O2956" t="str">
            <v>CANTIDAD</v>
          </cell>
          <cell r="P2956">
            <v>0</v>
          </cell>
          <cell r="Q2956">
            <v>0</v>
          </cell>
        </row>
        <row r="2957">
          <cell r="C2957" t="str">
            <v>5.9.1</v>
          </cell>
          <cell r="D2957" t="str">
            <v>Lleno manual compactado con material proveniente de la excavación hasta obtener una densidad mínima del 95%, de la obtenida en el ensayo del Proctor modificado. Incluye selección, acarreo interno y compactación del material. Medido en sitio.</v>
          </cell>
          <cell r="E2957">
            <v>0</v>
          </cell>
          <cell r="F2957">
            <v>0</v>
          </cell>
          <cell r="G2957">
            <v>0</v>
          </cell>
          <cell r="H2957">
            <v>0</v>
          </cell>
          <cell r="I2957">
            <v>0</v>
          </cell>
          <cell r="J2957">
            <v>0</v>
          </cell>
          <cell r="K2957">
            <v>0</v>
          </cell>
          <cell r="L2957">
            <v>0</v>
          </cell>
          <cell r="M2957" t="str">
            <v>m3</v>
          </cell>
          <cell r="N2957">
            <v>0</v>
          </cell>
          <cell r="O2957">
            <v>13.5</v>
          </cell>
          <cell r="P2957">
            <v>0</v>
          </cell>
          <cell r="Q2957">
            <v>0</v>
          </cell>
          <cell r="R2957">
            <v>22553</v>
          </cell>
          <cell r="S2957">
            <v>29078</v>
          </cell>
          <cell r="T2957">
            <v>0.23050000000000001</v>
          </cell>
          <cell r="U2957">
            <v>0</v>
          </cell>
          <cell r="V2957">
            <v>0</v>
          </cell>
          <cell r="W2957">
            <v>0.76949999999999996</v>
          </cell>
        </row>
        <row r="2958">
          <cell r="C2958" t="str">
            <v>I. EQUIPO</v>
          </cell>
          <cell r="D2958">
            <v>0</v>
          </cell>
          <cell r="E2958">
            <v>0</v>
          </cell>
          <cell r="F2958">
            <v>0</v>
          </cell>
          <cell r="G2958">
            <v>0</v>
          </cell>
          <cell r="H2958">
            <v>0</v>
          </cell>
          <cell r="I2958">
            <v>0</v>
          </cell>
          <cell r="J2958">
            <v>0</v>
          </cell>
          <cell r="K2958">
            <v>0</v>
          </cell>
          <cell r="L2958">
            <v>0</v>
          </cell>
          <cell r="M2958">
            <v>0</v>
          </cell>
          <cell r="N2958">
            <v>0</v>
          </cell>
          <cell r="O2958">
            <v>0</v>
          </cell>
          <cell r="P2958">
            <v>0</v>
          </cell>
          <cell r="Q2958">
            <v>0</v>
          </cell>
        </row>
        <row r="2959">
          <cell r="C2959">
            <v>0</v>
          </cell>
          <cell r="D2959">
            <v>0</v>
          </cell>
          <cell r="E2959">
            <v>0</v>
          </cell>
          <cell r="F2959">
            <v>0</v>
          </cell>
          <cell r="G2959">
            <v>0</v>
          </cell>
          <cell r="H2959">
            <v>0</v>
          </cell>
          <cell r="I2959">
            <v>0</v>
          </cell>
          <cell r="J2959">
            <v>0</v>
          </cell>
          <cell r="K2959">
            <v>0</v>
          </cell>
          <cell r="L2959">
            <v>0</v>
          </cell>
          <cell r="M2959">
            <v>0</v>
          </cell>
          <cell r="N2959">
            <v>0</v>
          </cell>
          <cell r="O2959">
            <v>0</v>
          </cell>
          <cell r="P2959">
            <v>0</v>
          </cell>
          <cell r="Q2959">
            <v>0</v>
          </cell>
        </row>
        <row r="2960">
          <cell r="C2960" t="str">
            <v>DESCRIPCIÓN</v>
          </cell>
          <cell r="D2960">
            <v>0</v>
          </cell>
          <cell r="E2960">
            <v>0</v>
          </cell>
          <cell r="F2960">
            <v>0</v>
          </cell>
          <cell r="G2960">
            <v>0</v>
          </cell>
          <cell r="H2960" t="str">
            <v>MARCA</v>
          </cell>
          <cell r="I2960">
            <v>0</v>
          </cell>
          <cell r="J2960" t="str">
            <v>TIPO</v>
          </cell>
          <cell r="K2960">
            <v>0</v>
          </cell>
          <cell r="L2960" t="str">
            <v>TARIFA/HORA</v>
          </cell>
          <cell r="M2960" t="str">
            <v>RENDIMIENTO</v>
          </cell>
          <cell r="N2960">
            <v>0</v>
          </cell>
          <cell r="O2960" t="str">
            <v>Vr. UNITARIO</v>
          </cell>
          <cell r="P2960">
            <v>0</v>
          </cell>
          <cell r="Q2960">
            <v>0</v>
          </cell>
        </row>
        <row r="2961">
          <cell r="C2961" t="str">
            <v xml:space="preserve">Compactador Manual - Canguro Gasolina 3 HP
</v>
          </cell>
          <cell r="D2961">
            <v>0</v>
          </cell>
          <cell r="E2961">
            <v>0</v>
          </cell>
          <cell r="F2961">
            <v>0</v>
          </cell>
          <cell r="G2961">
            <v>0</v>
          </cell>
          <cell r="H2961">
            <v>0</v>
          </cell>
          <cell r="I2961">
            <v>0</v>
          </cell>
          <cell r="J2961" t="str">
            <v>Dia</v>
          </cell>
          <cell r="K2961">
            <v>0</v>
          </cell>
          <cell r="L2961">
            <v>64944</v>
          </cell>
          <cell r="M2961">
            <v>15</v>
          </cell>
          <cell r="N2961">
            <v>0</v>
          </cell>
          <cell r="O2961">
            <v>4330</v>
          </cell>
          <cell r="P2961">
            <v>0</v>
          </cell>
          <cell r="Q2961">
            <v>0</v>
          </cell>
          <cell r="R2961">
            <v>0.9</v>
          </cell>
          <cell r="T2961" t="str">
            <v xml:space="preserve">Compactador Manual - Canguro Gasolina 3 HP
</v>
          </cell>
        </row>
        <row r="2962">
          <cell r="C2962">
            <v>0</v>
          </cell>
          <cell r="D2962">
            <v>0</v>
          </cell>
          <cell r="E2962">
            <v>0</v>
          </cell>
          <cell r="F2962">
            <v>0</v>
          </cell>
          <cell r="G2962">
            <v>0</v>
          </cell>
          <cell r="H2962">
            <v>0</v>
          </cell>
          <cell r="I2962">
            <v>0</v>
          </cell>
          <cell r="J2962" t="str">
            <v/>
          </cell>
          <cell r="K2962">
            <v>0</v>
          </cell>
          <cell r="L2962" t="str">
            <v/>
          </cell>
          <cell r="M2962">
            <v>0</v>
          </cell>
          <cell r="N2962">
            <v>0</v>
          </cell>
          <cell r="O2962">
            <v>0</v>
          </cell>
          <cell r="P2962">
            <v>0</v>
          </cell>
          <cell r="Q2962">
            <v>0</v>
          </cell>
          <cell r="R2962">
            <v>0</v>
          </cell>
          <cell r="T2962">
            <v>0</v>
          </cell>
        </row>
        <row r="2963">
          <cell r="C2963">
            <v>0</v>
          </cell>
          <cell r="D2963">
            <v>0</v>
          </cell>
          <cell r="E2963">
            <v>0</v>
          </cell>
          <cell r="F2963">
            <v>0</v>
          </cell>
          <cell r="G2963">
            <v>0</v>
          </cell>
          <cell r="H2963">
            <v>0</v>
          </cell>
          <cell r="I2963">
            <v>0</v>
          </cell>
          <cell r="J2963" t="str">
            <v/>
          </cell>
          <cell r="K2963">
            <v>0</v>
          </cell>
          <cell r="L2963" t="str">
            <v/>
          </cell>
          <cell r="M2963">
            <v>0</v>
          </cell>
          <cell r="N2963">
            <v>0</v>
          </cell>
          <cell r="O2963">
            <v>0</v>
          </cell>
          <cell r="P2963">
            <v>0</v>
          </cell>
          <cell r="Q2963">
            <v>0</v>
          </cell>
          <cell r="R2963">
            <v>0</v>
          </cell>
          <cell r="T2963">
            <v>0</v>
          </cell>
        </row>
        <row r="2964">
          <cell r="C2964" t="str">
            <v>Herramienta Menor (Como % de Mano de Obra)</v>
          </cell>
          <cell r="D2964">
            <v>0</v>
          </cell>
          <cell r="E2964">
            <v>0</v>
          </cell>
          <cell r="F2964">
            <v>0</v>
          </cell>
          <cell r="G2964">
            <v>0</v>
          </cell>
          <cell r="H2964">
            <v>0</v>
          </cell>
          <cell r="I2964">
            <v>0</v>
          </cell>
          <cell r="J2964" t="str">
            <v>Dia</v>
          </cell>
          <cell r="K2964">
            <v>0</v>
          </cell>
          <cell r="L2964">
            <v>17355</v>
          </cell>
          <cell r="M2964">
            <v>0.05</v>
          </cell>
          <cell r="N2964">
            <v>0</v>
          </cell>
          <cell r="O2964">
            <v>868</v>
          </cell>
          <cell r="P2964">
            <v>0</v>
          </cell>
          <cell r="Q2964">
            <v>0</v>
          </cell>
          <cell r="R2964">
            <v>11718</v>
          </cell>
          <cell r="T2964" t="str">
            <v>Herramienta Menor (Como % de Mano de Obra)</v>
          </cell>
        </row>
        <row r="2965">
          <cell r="C2965">
            <v>0</v>
          </cell>
          <cell r="D2965">
            <v>0</v>
          </cell>
          <cell r="E2965">
            <v>0</v>
          </cell>
          <cell r="F2965">
            <v>0</v>
          </cell>
          <cell r="G2965">
            <v>0</v>
          </cell>
          <cell r="H2965">
            <v>0</v>
          </cell>
          <cell r="I2965">
            <v>0</v>
          </cell>
          <cell r="J2965">
            <v>0</v>
          </cell>
          <cell r="K2965">
            <v>0</v>
          </cell>
          <cell r="L2965">
            <v>0.23050000000000001</v>
          </cell>
          <cell r="M2965" t="str">
            <v>SUBTOTAL $</v>
          </cell>
          <cell r="N2965">
            <v>0</v>
          </cell>
          <cell r="O2965">
            <v>5198</v>
          </cell>
          <cell r="P2965">
            <v>0</v>
          </cell>
          <cell r="Q2965">
            <v>0</v>
          </cell>
          <cell r="T2965">
            <v>0</v>
          </cell>
        </row>
        <row r="2966">
          <cell r="C2966" t="str">
            <v>II. MATERIALES</v>
          </cell>
          <cell r="D2966">
            <v>0</v>
          </cell>
          <cell r="E2966">
            <v>0</v>
          </cell>
          <cell r="F2966">
            <v>0</v>
          </cell>
          <cell r="G2966">
            <v>0</v>
          </cell>
          <cell r="H2966">
            <v>0</v>
          </cell>
          <cell r="I2966">
            <v>0</v>
          </cell>
          <cell r="J2966">
            <v>0</v>
          </cell>
          <cell r="K2966">
            <v>0</v>
          </cell>
          <cell r="L2966">
            <v>0</v>
          </cell>
          <cell r="M2966">
            <v>0</v>
          </cell>
          <cell r="N2966">
            <v>0</v>
          </cell>
          <cell r="O2966">
            <v>0</v>
          </cell>
          <cell r="P2966">
            <v>0</v>
          </cell>
          <cell r="Q2966">
            <v>0</v>
          </cell>
          <cell r="T2966">
            <v>0</v>
          </cell>
        </row>
        <row r="2967">
          <cell r="C2967">
            <v>0</v>
          </cell>
          <cell r="D2967">
            <v>0</v>
          </cell>
          <cell r="E2967">
            <v>0</v>
          </cell>
          <cell r="F2967">
            <v>0</v>
          </cell>
          <cell r="G2967">
            <v>0</v>
          </cell>
          <cell r="H2967">
            <v>0</v>
          </cell>
          <cell r="I2967">
            <v>0</v>
          </cell>
          <cell r="J2967">
            <v>0</v>
          </cell>
          <cell r="K2967">
            <v>0</v>
          </cell>
          <cell r="L2967">
            <v>0</v>
          </cell>
          <cell r="M2967">
            <v>0</v>
          </cell>
          <cell r="N2967">
            <v>0</v>
          </cell>
          <cell r="O2967">
            <v>0</v>
          </cell>
          <cell r="P2967">
            <v>0</v>
          </cell>
          <cell r="Q2967">
            <v>0</v>
          </cell>
          <cell r="T2967">
            <v>0</v>
          </cell>
        </row>
        <row r="2968">
          <cell r="C2968" t="str">
            <v>DESCRIPCIÓN</v>
          </cell>
          <cell r="D2968">
            <v>0</v>
          </cell>
          <cell r="E2968">
            <v>0</v>
          </cell>
          <cell r="F2968">
            <v>0</v>
          </cell>
          <cell r="G2968">
            <v>0</v>
          </cell>
          <cell r="H2968">
            <v>0</v>
          </cell>
          <cell r="I2968">
            <v>0</v>
          </cell>
          <cell r="J2968">
            <v>0</v>
          </cell>
          <cell r="K2968" t="str">
            <v>UNIDAD</v>
          </cell>
          <cell r="L2968" t="str">
            <v>CANTIDAD</v>
          </cell>
          <cell r="M2968" t="str">
            <v>PRECIO UNIT.</v>
          </cell>
          <cell r="N2968">
            <v>0</v>
          </cell>
          <cell r="O2968" t="str">
            <v>Vr. UNITARIO</v>
          </cell>
          <cell r="P2968">
            <v>0</v>
          </cell>
          <cell r="Q2968">
            <v>0</v>
          </cell>
          <cell r="T2968">
            <v>0</v>
          </cell>
        </row>
        <row r="2969">
          <cell r="C2969">
            <v>0</v>
          </cell>
          <cell r="D2969">
            <v>0</v>
          </cell>
          <cell r="E2969">
            <v>0</v>
          </cell>
          <cell r="F2969">
            <v>0</v>
          </cell>
          <cell r="G2969">
            <v>0</v>
          </cell>
          <cell r="H2969">
            <v>0</v>
          </cell>
          <cell r="I2969">
            <v>0</v>
          </cell>
          <cell r="J2969">
            <v>0</v>
          </cell>
          <cell r="K2969" t="str">
            <v/>
          </cell>
          <cell r="L2969">
            <v>0</v>
          </cell>
          <cell r="M2969">
            <v>0</v>
          </cell>
          <cell r="N2969">
            <v>0</v>
          </cell>
          <cell r="O2969">
            <v>0</v>
          </cell>
          <cell r="P2969">
            <v>0</v>
          </cell>
          <cell r="Q2969">
            <v>0</v>
          </cell>
          <cell r="R2969">
            <v>0</v>
          </cell>
          <cell r="T2969">
            <v>0</v>
          </cell>
        </row>
        <row r="2970">
          <cell r="C2970">
            <v>0</v>
          </cell>
          <cell r="D2970">
            <v>0</v>
          </cell>
          <cell r="E2970">
            <v>0</v>
          </cell>
          <cell r="F2970">
            <v>0</v>
          </cell>
          <cell r="G2970">
            <v>0</v>
          </cell>
          <cell r="H2970">
            <v>0</v>
          </cell>
          <cell r="I2970">
            <v>0</v>
          </cell>
          <cell r="J2970">
            <v>0</v>
          </cell>
          <cell r="K2970" t="str">
            <v/>
          </cell>
          <cell r="L2970">
            <v>0</v>
          </cell>
          <cell r="M2970">
            <v>0</v>
          </cell>
          <cell r="N2970">
            <v>0</v>
          </cell>
          <cell r="O2970">
            <v>0</v>
          </cell>
          <cell r="P2970">
            <v>0</v>
          </cell>
          <cell r="Q2970">
            <v>0</v>
          </cell>
          <cell r="R2970">
            <v>0</v>
          </cell>
          <cell r="T2970">
            <v>0</v>
          </cell>
        </row>
        <row r="2971">
          <cell r="C2971">
            <v>0</v>
          </cell>
          <cell r="D2971">
            <v>0</v>
          </cell>
          <cell r="E2971">
            <v>0</v>
          </cell>
          <cell r="F2971">
            <v>0</v>
          </cell>
          <cell r="G2971">
            <v>0</v>
          </cell>
          <cell r="H2971">
            <v>0</v>
          </cell>
          <cell r="I2971">
            <v>0</v>
          </cell>
          <cell r="J2971">
            <v>0</v>
          </cell>
          <cell r="K2971" t="str">
            <v/>
          </cell>
          <cell r="L2971">
            <v>0</v>
          </cell>
          <cell r="M2971">
            <v>0</v>
          </cell>
          <cell r="N2971">
            <v>0</v>
          </cell>
          <cell r="O2971">
            <v>0</v>
          </cell>
          <cell r="P2971">
            <v>0</v>
          </cell>
          <cell r="Q2971">
            <v>0</v>
          </cell>
          <cell r="R2971">
            <v>0</v>
          </cell>
          <cell r="T2971">
            <v>0</v>
          </cell>
        </row>
        <row r="2972">
          <cell r="C2972">
            <v>0</v>
          </cell>
          <cell r="D2972">
            <v>0</v>
          </cell>
          <cell r="E2972">
            <v>0</v>
          </cell>
          <cell r="F2972">
            <v>0</v>
          </cell>
          <cell r="G2972">
            <v>0</v>
          </cell>
          <cell r="H2972">
            <v>0</v>
          </cell>
          <cell r="I2972">
            <v>0</v>
          </cell>
          <cell r="J2972">
            <v>0</v>
          </cell>
          <cell r="K2972" t="str">
            <v/>
          </cell>
          <cell r="L2972">
            <v>0</v>
          </cell>
          <cell r="M2972">
            <v>0</v>
          </cell>
          <cell r="N2972">
            <v>0</v>
          </cell>
          <cell r="O2972">
            <v>0</v>
          </cell>
          <cell r="P2972">
            <v>0</v>
          </cell>
          <cell r="Q2972">
            <v>0</v>
          </cell>
          <cell r="R2972">
            <v>0</v>
          </cell>
          <cell r="T2972">
            <v>0</v>
          </cell>
        </row>
        <row r="2973">
          <cell r="C2973">
            <v>0</v>
          </cell>
          <cell r="D2973">
            <v>0</v>
          </cell>
          <cell r="E2973">
            <v>0</v>
          </cell>
          <cell r="F2973">
            <v>0</v>
          </cell>
          <cell r="G2973">
            <v>0</v>
          </cell>
          <cell r="H2973">
            <v>0</v>
          </cell>
          <cell r="I2973">
            <v>0</v>
          </cell>
          <cell r="J2973">
            <v>0</v>
          </cell>
          <cell r="K2973" t="str">
            <v/>
          </cell>
          <cell r="L2973">
            <v>0</v>
          </cell>
          <cell r="M2973">
            <v>0</v>
          </cell>
          <cell r="N2973">
            <v>0</v>
          </cell>
          <cell r="O2973">
            <v>0</v>
          </cell>
          <cell r="P2973">
            <v>0</v>
          </cell>
          <cell r="Q2973">
            <v>0</v>
          </cell>
          <cell r="R2973">
            <v>0</v>
          </cell>
          <cell r="T2973">
            <v>0</v>
          </cell>
        </row>
        <row r="2974">
          <cell r="C2974">
            <v>0</v>
          </cell>
          <cell r="D2974">
            <v>0</v>
          </cell>
          <cell r="E2974">
            <v>0</v>
          </cell>
          <cell r="F2974">
            <v>0</v>
          </cell>
          <cell r="G2974">
            <v>0</v>
          </cell>
          <cell r="H2974">
            <v>0</v>
          </cell>
          <cell r="I2974">
            <v>0</v>
          </cell>
          <cell r="J2974">
            <v>0</v>
          </cell>
          <cell r="K2974" t="str">
            <v/>
          </cell>
          <cell r="L2974">
            <v>0</v>
          </cell>
          <cell r="M2974">
            <v>0</v>
          </cell>
          <cell r="N2974">
            <v>0</v>
          </cell>
          <cell r="O2974">
            <v>0</v>
          </cell>
          <cell r="P2974">
            <v>0</v>
          </cell>
          <cell r="Q2974">
            <v>0</v>
          </cell>
          <cell r="R2974">
            <v>0</v>
          </cell>
          <cell r="T2974">
            <v>0</v>
          </cell>
        </row>
        <row r="2975">
          <cell r="C2975">
            <v>0</v>
          </cell>
          <cell r="D2975">
            <v>0</v>
          </cell>
          <cell r="E2975">
            <v>0</v>
          </cell>
          <cell r="F2975">
            <v>0</v>
          </cell>
          <cell r="G2975">
            <v>0</v>
          </cell>
          <cell r="H2975">
            <v>0</v>
          </cell>
          <cell r="I2975">
            <v>0</v>
          </cell>
          <cell r="J2975">
            <v>0</v>
          </cell>
          <cell r="K2975" t="str">
            <v/>
          </cell>
          <cell r="L2975">
            <v>0</v>
          </cell>
          <cell r="M2975">
            <v>0</v>
          </cell>
          <cell r="N2975">
            <v>0</v>
          </cell>
          <cell r="O2975">
            <v>0</v>
          </cell>
          <cell r="P2975">
            <v>0</v>
          </cell>
          <cell r="Q2975">
            <v>0</v>
          </cell>
          <cell r="R2975">
            <v>0</v>
          </cell>
          <cell r="T2975">
            <v>0</v>
          </cell>
        </row>
        <row r="2976">
          <cell r="C2976">
            <v>0</v>
          </cell>
          <cell r="D2976">
            <v>0</v>
          </cell>
          <cell r="E2976">
            <v>0</v>
          </cell>
          <cell r="F2976">
            <v>0</v>
          </cell>
          <cell r="G2976">
            <v>0</v>
          </cell>
          <cell r="H2976">
            <v>0</v>
          </cell>
          <cell r="I2976">
            <v>0</v>
          </cell>
          <cell r="J2976">
            <v>0</v>
          </cell>
          <cell r="K2976">
            <v>0</v>
          </cell>
          <cell r="L2976">
            <v>0</v>
          </cell>
          <cell r="M2976" t="str">
            <v>SUBTOTAL $</v>
          </cell>
          <cell r="N2976">
            <v>0</v>
          </cell>
          <cell r="O2976">
            <v>0</v>
          </cell>
          <cell r="P2976">
            <v>0</v>
          </cell>
          <cell r="Q2976">
            <v>0</v>
          </cell>
          <cell r="T2976">
            <v>0</v>
          </cell>
        </row>
        <row r="2977">
          <cell r="C2977" t="str">
            <v>III. TRANSPORTES</v>
          </cell>
          <cell r="D2977">
            <v>0</v>
          </cell>
          <cell r="E2977">
            <v>0</v>
          </cell>
          <cell r="F2977">
            <v>0</v>
          </cell>
          <cell r="G2977">
            <v>0</v>
          </cell>
          <cell r="H2977">
            <v>0</v>
          </cell>
          <cell r="I2977">
            <v>0</v>
          </cell>
          <cell r="J2977">
            <v>0</v>
          </cell>
          <cell r="K2977">
            <v>0</v>
          </cell>
          <cell r="L2977">
            <v>0</v>
          </cell>
          <cell r="M2977">
            <v>0</v>
          </cell>
          <cell r="N2977">
            <v>0</v>
          </cell>
          <cell r="O2977">
            <v>0</v>
          </cell>
          <cell r="P2977">
            <v>0</v>
          </cell>
          <cell r="Q2977">
            <v>0</v>
          </cell>
          <cell r="T2977">
            <v>0</v>
          </cell>
        </row>
        <row r="2978">
          <cell r="C2978">
            <v>0</v>
          </cell>
          <cell r="D2978">
            <v>0</v>
          </cell>
          <cell r="E2978">
            <v>0</v>
          </cell>
          <cell r="F2978">
            <v>0</v>
          </cell>
          <cell r="G2978">
            <v>0</v>
          </cell>
          <cell r="H2978">
            <v>0</v>
          </cell>
          <cell r="I2978">
            <v>0</v>
          </cell>
          <cell r="J2978">
            <v>0</v>
          </cell>
          <cell r="K2978">
            <v>0</v>
          </cell>
          <cell r="L2978">
            <v>0</v>
          </cell>
          <cell r="M2978">
            <v>0</v>
          </cell>
          <cell r="N2978">
            <v>0</v>
          </cell>
          <cell r="O2978">
            <v>0</v>
          </cell>
          <cell r="P2978">
            <v>0</v>
          </cell>
          <cell r="Q2978">
            <v>0</v>
          </cell>
          <cell r="T2978">
            <v>0</v>
          </cell>
        </row>
        <row r="2979">
          <cell r="C2979" t="str">
            <v>MATERIAL</v>
          </cell>
          <cell r="D2979">
            <v>0</v>
          </cell>
          <cell r="E2979">
            <v>0</v>
          </cell>
          <cell r="F2979">
            <v>0</v>
          </cell>
          <cell r="G2979">
            <v>0</v>
          </cell>
          <cell r="H2979">
            <v>0</v>
          </cell>
          <cell r="I2979">
            <v>0</v>
          </cell>
          <cell r="J2979" t="str">
            <v>VOL. o PESO</v>
          </cell>
          <cell r="K2979" t="str">
            <v>DISTANCIA</v>
          </cell>
          <cell r="L2979" t="str">
            <v>M3 o Ton/Km</v>
          </cell>
          <cell r="M2979" t="str">
            <v>TARIFA</v>
          </cell>
          <cell r="N2979">
            <v>0</v>
          </cell>
          <cell r="O2979" t="str">
            <v>Vr. UNITARIO</v>
          </cell>
          <cell r="P2979">
            <v>0</v>
          </cell>
          <cell r="Q2979">
            <v>0</v>
          </cell>
          <cell r="T2979">
            <v>0</v>
          </cell>
        </row>
        <row r="2980">
          <cell r="C2980">
            <v>0</v>
          </cell>
          <cell r="D2980">
            <v>0</v>
          </cell>
          <cell r="E2980">
            <v>0</v>
          </cell>
          <cell r="F2980">
            <v>0</v>
          </cell>
          <cell r="G2980">
            <v>0</v>
          </cell>
          <cell r="H2980">
            <v>0</v>
          </cell>
          <cell r="I2980">
            <v>0</v>
          </cell>
          <cell r="J2980" t="str">
            <v/>
          </cell>
          <cell r="K2980">
            <v>0</v>
          </cell>
          <cell r="L2980">
            <v>0</v>
          </cell>
          <cell r="M2980">
            <v>0</v>
          </cell>
          <cell r="N2980">
            <v>0</v>
          </cell>
          <cell r="O2980">
            <v>0</v>
          </cell>
          <cell r="P2980">
            <v>0</v>
          </cell>
          <cell r="Q2980">
            <v>0</v>
          </cell>
          <cell r="R2980">
            <v>0</v>
          </cell>
          <cell r="T2980">
            <v>0</v>
          </cell>
        </row>
        <row r="2981">
          <cell r="C2981">
            <v>0</v>
          </cell>
          <cell r="D2981">
            <v>0</v>
          </cell>
          <cell r="E2981">
            <v>0</v>
          </cell>
          <cell r="F2981">
            <v>0</v>
          </cell>
          <cell r="G2981">
            <v>0</v>
          </cell>
          <cell r="H2981">
            <v>0</v>
          </cell>
          <cell r="I2981">
            <v>0</v>
          </cell>
          <cell r="J2981" t="str">
            <v/>
          </cell>
          <cell r="K2981">
            <v>0</v>
          </cell>
          <cell r="L2981">
            <v>0</v>
          </cell>
          <cell r="M2981">
            <v>0</v>
          </cell>
          <cell r="N2981">
            <v>0</v>
          </cell>
          <cell r="O2981">
            <v>0</v>
          </cell>
          <cell r="P2981">
            <v>0</v>
          </cell>
          <cell r="Q2981">
            <v>0</v>
          </cell>
          <cell r="R2981">
            <v>0</v>
          </cell>
          <cell r="T2981">
            <v>0</v>
          </cell>
        </row>
        <row r="2982">
          <cell r="C2982">
            <v>0</v>
          </cell>
          <cell r="D2982">
            <v>0</v>
          </cell>
          <cell r="E2982">
            <v>0</v>
          </cell>
          <cell r="F2982">
            <v>0</v>
          </cell>
          <cell r="G2982">
            <v>0</v>
          </cell>
          <cell r="H2982">
            <v>0</v>
          </cell>
          <cell r="I2982">
            <v>0</v>
          </cell>
          <cell r="J2982" t="str">
            <v/>
          </cell>
          <cell r="K2982">
            <v>0</v>
          </cell>
          <cell r="L2982">
            <v>0</v>
          </cell>
          <cell r="M2982">
            <v>0</v>
          </cell>
          <cell r="N2982">
            <v>0</v>
          </cell>
          <cell r="O2982">
            <v>0</v>
          </cell>
          <cell r="P2982">
            <v>0</v>
          </cell>
          <cell r="Q2982">
            <v>0</v>
          </cell>
          <cell r="R2982">
            <v>0</v>
          </cell>
          <cell r="T2982">
            <v>0</v>
          </cell>
        </row>
        <row r="2983">
          <cell r="C2983">
            <v>0</v>
          </cell>
          <cell r="D2983">
            <v>0</v>
          </cell>
          <cell r="E2983">
            <v>0</v>
          </cell>
          <cell r="F2983">
            <v>0</v>
          </cell>
          <cell r="G2983">
            <v>0</v>
          </cell>
          <cell r="H2983">
            <v>0</v>
          </cell>
          <cell r="I2983">
            <v>0</v>
          </cell>
          <cell r="J2983">
            <v>0</v>
          </cell>
          <cell r="K2983">
            <v>0</v>
          </cell>
          <cell r="L2983">
            <v>0</v>
          </cell>
          <cell r="M2983" t="str">
            <v>SUBTOTAL $</v>
          </cell>
          <cell r="N2983">
            <v>0</v>
          </cell>
          <cell r="O2983">
            <v>0</v>
          </cell>
          <cell r="P2983">
            <v>0</v>
          </cell>
          <cell r="Q2983">
            <v>0</v>
          </cell>
          <cell r="T2983">
            <v>0</v>
          </cell>
        </row>
        <row r="2984">
          <cell r="C2984" t="str">
            <v>IV. MANO DE OBRA</v>
          </cell>
          <cell r="D2984">
            <v>0</v>
          </cell>
          <cell r="E2984">
            <v>0</v>
          </cell>
          <cell r="F2984">
            <v>0</v>
          </cell>
          <cell r="G2984">
            <v>0</v>
          </cell>
          <cell r="H2984">
            <v>0</v>
          </cell>
          <cell r="I2984">
            <v>0</v>
          </cell>
          <cell r="J2984">
            <v>0</v>
          </cell>
          <cell r="K2984">
            <v>0</v>
          </cell>
          <cell r="L2984">
            <v>0</v>
          </cell>
          <cell r="M2984">
            <v>0</v>
          </cell>
          <cell r="N2984">
            <v>0</v>
          </cell>
          <cell r="O2984">
            <v>0</v>
          </cell>
          <cell r="P2984">
            <v>0</v>
          </cell>
          <cell r="Q2984">
            <v>0</v>
          </cell>
          <cell r="T2984">
            <v>0</v>
          </cell>
        </row>
        <row r="2985">
          <cell r="C2985">
            <v>0</v>
          </cell>
          <cell r="D2985">
            <v>0</v>
          </cell>
          <cell r="E2985">
            <v>0</v>
          </cell>
          <cell r="F2985">
            <v>0</v>
          </cell>
          <cell r="G2985">
            <v>0</v>
          </cell>
          <cell r="H2985">
            <v>0</v>
          </cell>
          <cell r="I2985">
            <v>0</v>
          </cell>
          <cell r="J2985">
            <v>0</v>
          </cell>
          <cell r="K2985">
            <v>0</v>
          </cell>
          <cell r="L2985">
            <v>0</v>
          </cell>
          <cell r="M2985">
            <v>0</v>
          </cell>
          <cell r="N2985">
            <v>0</v>
          </cell>
          <cell r="O2985">
            <v>0</v>
          </cell>
          <cell r="P2985">
            <v>0</v>
          </cell>
          <cell r="Q2985">
            <v>0</v>
          </cell>
          <cell r="T2985">
            <v>0</v>
          </cell>
        </row>
        <row r="2986">
          <cell r="C2986" t="str">
            <v>TRABAJADOR</v>
          </cell>
          <cell r="D2986">
            <v>0</v>
          </cell>
          <cell r="E2986">
            <v>0</v>
          </cell>
          <cell r="F2986">
            <v>0</v>
          </cell>
          <cell r="G2986">
            <v>0</v>
          </cell>
          <cell r="H2986">
            <v>0</v>
          </cell>
          <cell r="I2986" t="str">
            <v>CANTIDAD</v>
          </cell>
          <cell r="J2986" t="str">
            <v>JORNAL</v>
          </cell>
          <cell r="K2986" t="str">
            <v>PRESTACIONES</v>
          </cell>
          <cell r="L2986" t="str">
            <v>JORNAL TOTAL</v>
          </cell>
          <cell r="M2986" t="str">
            <v>RENDIMIENTO</v>
          </cell>
          <cell r="N2986">
            <v>0</v>
          </cell>
          <cell r="O2986" t="str">
            <v>Vr. UNITARIO</v>
          </cell>
          <cell r="P2986">
            <v>0</v>
          </cell>
          <cell r="Q2986">
            <v>0</v>
          </cell>
          <cell r="R2986">
            <v>0</v>
          </cell>
          <cell r="T2986">
            <v>0</v>
          </cell>
        </row>
        <row r="2987">
          <cell r="C2987" t="str">
            <v>Ayudante Entendido</v>
          </cell>
          <cell r="D2987">
            <v>0</v>
          </cell>
          <cell r="E2987">
            <v>0</v>
          </cell>
          <cell r="F2987">
            <v>0</v>
          </cell>
          <cell r="G2987">
            <v>0</v>
          </cell>
          <cell r="H2987">
            <v>0</v>
          </cell>
          <cell r="I2987">
            <v>1</v>
          </cell>
          <cell r="J2987">
            <v>60367</v>
          </cell>
          <cell r="K2987">
            <v>1.7181</v>
          </cell>
          <cell r="L2987">
            <v>103717</v>
          </cell>
          <cell r="M2987">
            <v>15</v>
          </cell>
          <cell r="N2987">
            <v>0</v>
          </cell>
          <cell r="O2987">
            <v>6914</v>
          </cell>
          <cell r="P2987">
            <v>0</v>
          </cell>
          <cell r="Q2987">
            <v>0</v>
          </cell>
          <cell r="R2987">
            <v>0.9</v>
          </cell>
          <cell r="T2987" t="str">
            <v>Ayudante Entendido</v>
          </cell>
        </row>
        <row r="2988">
          <cell r="C2988" t="str">
            <v>Ayudante Raso</v>
          </cell>
          <cell r="D2988">
            <v>0</v>
          </cell>
          <cell r="E2988">
            <v>0</v>
          </cell>
          <cell r="F2988">
            <v>0</v>
          </cell>
          <cell r="G2988">
            <v>0</v>
          </cell>
          <cell r="H2988">
            <v>0</v>
          </cell>
          <cell r="I2988">
            <v>2</v>
          </cell>
          <cell r="J2988">
            <v>44900</v>
          </cell>
          <cell r="K2988">
            <v>1.744</v>
          </cell>
          <cell r="L2988">
            <v>156611</v>
          </cell>
          <cell r="M2988">
            <v>15</v>
          </cell>
          <cell r="N2988">
            <v>0</v>
          </cell>
          <cell r="O2988">
            <v>10441</v>
          </cell>
          <cell r="P2988">
            <v>0</v>
          </cell>
          <cell r="Q2988">
            <v>0</v>
          </cell>
          <cell r="R2988">
            <v>1.8</v>
          </cell>
          <cell r="T2988" t="str">
            <v>Ayudante Raso</v>
          </cell>
        </row>
        <row r="2989">
          <cell r="C2989">
            <v>0</v>
          </cell>
          <cell r="D2989">
            <v>0</v>
          </cell>
          <cell r="E2989">
            <v>0</v>
          </cell>
          <cell r="F2989">
            <v>0</v>
          </cell>
          <cell r="G2989">
            <v>0</v>
          </cell>
          <cell r="H2989">
            <v>0</v>
          </cell>
          <cell r="I2989">
            <v>0</v>
          </cell>
          <cell r="J2989">
            <v>0</v>
          </cell>
          <cell r="K2989">
            <v>0</v>
          </cell>
          <cell r="L2989">
            <v>0</v>
          </cell>
          <cell r="M2989">
            <v>0</v>
          </cell>
          <cell r="N2989">
            <v>0</v>
          </cell>
          <cell r="O2989">
            <v>0</v>
          </cell>
          <cell r="P2989">
            <v>0</v>
          </cell>
          <cell r="Q2989">
            <v>0</v>
          </cell>
          <cell r="R2989">
            <v>0</v>
          </cell>
          <cell r="T2989">
            <v>0</v>
          </cell>
        </row>
        <row r="2990">
          <cell r="C2990">
            <v>0</v>
          </cell>
          <cell r="D2990">
            <v>0</v>
          </cell>
          <cell r="E2990">
            <v>0</v>
          </cell>
          <cell r="F2990">
            <v>0</v>
          </cell>
          <cell r="G2990">
            <v>0</v>
          </cell>
          <cell r="H2990">
            <v>0</v>
          </cell>
          <cell r="I2990">
            <v>0</v>
          </cell>
          <cell r="J2990">
            <v>0</v>
          </cell>
          <cell r="K2990">
            <v>0</v>
          </cell>
          <cell r="L2990">
            <v>0.76949999999999996</v>
          </cell>
          <cell r="M2990" t="str">
            <v>SUBTOTAL $</v>
          </cell>
          <cell r="N2990">
            <v>0</v>
          </cell>
          <cell r="O2990">
            <v>17355</v>
          </cell>
          <cell r="P2990">
            <v>0</v>
          </cell>
          <cell r="Q2990">
            <v>0</v>
          </cell>
          <cell r="T2990">
            <v>0</v>
          </cell>
        </row>
        <row r="2991">
          <cell r="C2991">
            <v>0</v>
          </cell>
          <cell r="D2991">
            <v>0</v>
          </cell>
          <cell r="E2991">
            <v>0</v>
          </cell>
          <cell r="F2991">
            <v>0</v>
          </cell>
          <cell r="G2991">
            <v>0</v>
          </cell>
          <cell r="H2991">
            <v>0</v>
          </cell>
          <cell r="I2991">
            <v>0</v>
          </cell>
          <cell r="J2991">
            <v>0</v>
          </cell>
          <cell r="K2991">
            <v>0</v>
          </cell>
          <cell r="L2991">
            <v>0</v>
          </cell>
          <cell r="M2991">
            <v>0</v>
          </cell>
          <cell r="N2991">
            <v>0</v>
          </cell>
          <cell r="O2991">
            <v>0</v>
          </cell>
          <cell r="P2991">
            <v>0</v>
          </cell>
          <cell r="Q2991">
            <v>0</v>
          </cell>
        </row>
        <row r="2992">
          <cell r="C2992" t="str">
            <v>TOTAL COSTO DIRECTO $</v>
          </cell>
          <cell r="D2992">
            <v>0</v>
          </cell>
          <cell r="E2992">
            <v>0</v>
          </cell>
          <cell r="F2992">
            <v>0</v>
          </cell>
          <cell r="G2992">
            <v>0</v>
          </cell>
          <cell r="H2992">
            <v>0</v>
          </cell>
          <cell r="I2992">
            <v>0</v>
          </cell>
          <cell r="J2992">
            <v>0</v>
          </cell>
          <cell r="K2992">
            <v>0</v>
          </cell>
          <cell r="L2992">
            <v>0</v>
          </cell>
          <cell r="M2992">
            <v>0</v>
          </cell>
          <cell r="N2992">
            <v>0</v>
          </cell>
          <cell r="O2992">
            <v>22553</v>
          </cell>
          <cell r="P2992">
            <v>0</v>
          </cell>
          <cell r="Q2992">
            <v>0</v>
          </cell>
        </row>
        <row r="2993">
          <cell r="C2993" t="str">
            <v>V. COSTOS INDIRECTOS</v>
          </cell>
          <cell r="D2993">
            <v>0</v>
          </cell>
          <cell r="E2993">
            <v>0</v>
          </cell>
          <cell r="F2993">
            <v>0</v>
          </cell>
          <cell r="G2993">
            <v>0</v>
          </cell>
          <cell r="H2993">
            <v>0</v>
          </cell>
          <cell r="I2993">
            <v>0</v>
          </cell>
          <cell r="J2993">
            <v>0</v>
          </cell>
          <cell r="K2993">
            <v>0</v>
          </cell>
          <cell r="L2993">
            <v>0</v>
          </cell>
          <cell r="M2993">
            <v>0</v>
          </cell>
          <cell r="N2993">
            <v>0</v>
          </cell>
          <cell r="O2993">
            <v>0</v>
          </cell>
          <cell r="P2993">
            <v>0</v>
          </cell>
          <cell r="Q2993">
            <v>0</v>
          </cell>
        </row>
        <row r="2994">
          <cell r="C2994">
            <v>0</v>
          </cell>
          <cell r="D2994">
            <v>0</v>
          </cell>
          <cell r="E2994">
            <v>0</v>
          </cell>
          <cell r="F2994">
            <v>0</v>
          </cell>
          <cell r="G2994">
            <v>0</v>
          </cell>
          <cell r="H2994">
            <v>0</v>
          </cell>
          <cell r="I2994">
            <v>0</v>
          </cell>
          <cell r="J2994">
            <v>0</v>
          </cell>
          <cell r="K2994">
            <v>0</v>
          </cell>
          <cell r="L2994">
            <v>0</v>
          </cell>
          <cell r="M2994">
            <v>0</v>
          </cell>
          <cell r="N2994">
            <v>0</v>
          </cell>
          <cell r="O2994">
            <v>0</v>
          </cell>
          <cell r="P2994">
            <v>0</v>
          </cell>
          <cell r="Q2994">
            <v>0</v>
          </cell>
        </row>
        <row r="2995">
          <cell r="C2995" t="str">
            <v>Descripción</v>
          </cell>
          <cell r="D2995">
            <v>0</v>
          </cell>
          <cell r="E2995">
            <v>0</v>
          </cell>
          <cell r="F2995">
            <v>0</v>
          </cell>
          <cell r="G2995">
            <v>0</v>
          </cell>
          <cell r="H2995">
            <v>0</v>
          </cell>
          <cell r="I2995">
            <v>0</v>
          </cell>
          <cell r="J2995">
            <v>0</v>
          </cell>
          <cell r="K2995">
            <v>0</v>
          </cell>
          <cell r="L2995" t="str">
            <v>Porcentaje</v>
          </cell>
          <cell r="M2995" t="str">
            <v>Valor Total</v>
          </cell>
          <cell r="N2995">
            <v>0</v>
          </cell>
          <cell r="O2995">
            <v>0</v>
          </cell>
          <cell r="P2995">
            <v>0</v>
          </cell>
          <cell r="Q2995">
            <v>0</v>
          </cell>
        </row>
        <row r="2996">
          <cell r="C2996" t="str">
            <v>ADMINISTRACION</v>
          </cell>
          <cell r="D2996">
            <v>0</v>
          </cell>
          <cell r="E2996">
            <v>0</v>
          </cell>
          <cell r="F2996">
            <v>0</v>
          </cell>
          <cell r="G2996">
            <v>0</v>
          </cell>
          <cell r="H2996">
            <v>0</v>
          </cell>
          <cell r="I2996">
            <v>0</v>
          </cell>
          <cell r="J2996">
            <v>0</v>
          </cell>
          <cell r="K2996">
            <v>0</v>
          </cell>
          <cell r="L2996">
            <v>0.23930000000000001</v>
          </cell>
          <cell r="M2996">
            <v>5397</v>
          </cell>
          <cell r="N2996">
            <v>0</v>
          </cell>
          <cell r="O2996">
            <v>0</v>
          </cell>
          <cell r="P2996">
            <v>0</v>
          </cell>
          <cell r="Q2996">
            <v>0</v>
          </cell>
        </row>
        <row r="2997">
          <cell r="C2997" t="str">
            <v xml:space="preserve">IMPREVISTOS </v>
          </cell>
          <cell r="D2997">
            <v>0</v>
          </cell>
          <cell r="E2997">
            <v>0</v>
          </cell>
          <cell r="F2997">
            <v>0</v>
          </cell>
          <cell r="G2997">
            <v>0</v>
          </cell>
          <cell r="H2997">
            <v>0</v>
          </cell>
          <cell r="I2997">
            <v>0</v>
          </cell>
          <cell r="J2997">
            <v>0</v>
          </cell>
          <cell r="K2997">
            <v>0</v>
          </cell>
          <cell r="L2997">
            <v>0</v>
          </cell>
          <cell r="M2997">
            <v>0</v>
          </cell>
          <cell r="N2997">
            <v>0</v>
          </cell>
          <cell r="O2997">
            <v>0</v>
          </cell>
          <cell r="P2997">
            <v>0</v>
          </cell>
          <cell r="Q2997">
            <v>0</v>
          </cell>
        </row>
        <row r="2998">
          <cell r="C2998" t="str">
            <v>UTILIDAD</v>
          </cell>
          <cell r="D2998">
            <v>0</v>
          </cell>
          <cell r="E2998">
            <v>0</v>
          </cell>
          <cell r="F2998">
            <v>0</v>
          </cell>
          <cell r="G2998">
            <v>0</v>
          </cell>
          <cell r="H2998">
            <v>0</v>
          </cell>
          <cell r="I2998">
            <v>0</v>
          </cell>
          <cell r="J2998">
            <v>0</v>
          </cell>
          <cell r="K2998">
            <v>0</v>
          </cell>
          <cell r="L2998">
            <v>0.05</v>
          </cell>
          <cell r="M2998">
            <v>1128</v>
          </cell>
          <cell r="N2998">
            <v>0</v>
          </cell>
          <cell r="O2998">
            <v>0</v>
          </cell>
          <cell r="P2998">
            <v>0</v>
          </cell>
          <cell r="Q2998">
            <v>0</v>
          </cell>
        </row>
        <row r="2999">
          <cell r="C2999" t="str">
            <v>SUBTOTAL $</v>
          </cell>
          <cell r="D2999">
            <v>0</v>
          </cell>
          <cell r="E2999">
            <v>0</v>
          </cell>
          <cell r="F2999">
            <v>0</v>
          </cell>
          <cell r="G2999">
            <v>0</v>
          </cell>
          <cell r="H2999">
            <v>0</v>
          </cell>
          <cell r="I2999">
            <v>0</v>
          </cell>
          <cell r="J2999">
            <v>0</v>
          </cell>
          <cell r="K2999">
            <v>0</v>
          </cell>
          <cell r="L2999">
            <v>0</v>
          </cell>
          <cell r="M2999">
            <v>0</v>
          </cell>
          <cell r="N2999">
            <v>0</v>
          </cell>
          <cell r="O2999">
            <v>6525</v>
          </cell>
          <cell r="P2999">
            <v>0</v>
          </cell>
          <cell r="Q2999">
            <v>0</v>
          </cell>
        </row>
        <row r="3000">
          <cell r="C3000">
            <v>0</v>
          </cell>
          <cell r="D3000">
            <v>0</v>
          </cell>
          <cell r="E3000">
            <v>0</v>
          </cell>
          <cell r="F3000">
            <v>0</v>
          </cell>
          <cell r="G3000">
            <v>0</v>
          </cell>
          <cell r="H3000">
            <v>0</v>
          </cell>
          <cell r="I3000">
            <v>0</v>
          </cell>
          <cell r="J3000">
            <v>0</v>
          </cell>
          <cell r="K3000">
            <v>0</v>
          </cell>
          <cell r="L3000">
            <v>0</v>
          </cell>
          <cell r="M3000">
            <v>0</v>
          </cell>
          <cell r="N3000">
            <v>0</v>
          </cell>
          <cell r="O3000">
            <v>0</v>
          </cell>
          <cell r="P3000">
            <v>0</v>
          </cell>
          <cell r="Q3000">
            <v>0</v>
          </cell>
        </row>
        <row r="3001">
          <cell r="C3001" t="str">
            <v>Precio Unitario Total Aproximado al peso $</v>
          </cell>
          <cell r="D3001">
            <v>0</v>
          </cell>
          <cell r="E3001">
            <v>0</v>
          </cell>
          <cell r="F3001">
            <v>0</v>
          </cell>
          <cell r="G3001">
            <v>0</v>
          </cell>
          <cell r="H3001">
            <v>0</v>
          </cell>
          <cell r="I3001">
            <v>0</v>
          </cell>
          <cell r="J3001">
            <v>0</v>
          </cell>
          <cell r="K3001">
            <v>0</v>
          </cell>
          <cell r="L3001">
            <v>0</v>
          </cell>
          <cell r="M3001">
            <v>0</v>
          </cell>
          <cell r="N3001">
            <v>0</v>
          </cell>
          <cell r="O3001">
            <v>29078</v>
          </cell>
          <cell r="P3001">
            <v>0</v>
          </cell>
          <cell r="Q3001">
            <v>0</v>
          </cell>
        </row>
        <row r="3002">
          <cell r="C3002">
            <v>0</v>
          </cell>
          <cell r="D3002">
            <v>0</v>
          </cell>
          <cell r="E3002">
            <v>0</v>
          </cell>
          <cell r="F3002">
            <v>0</v>
          </cell>
          <cell r="G3002">
            <v>0</v>
          </cell>
          <cell r="H3002">
            <v>0</v>
          </cell>
          <cell r="I3002">
            <v>0</v>
          </cell>
          <cell r="J3002">
            <v>0</v>
          </cell>
          <cell r="K3002">
            <v>0</v>
          </cell>
          <cell r="L3002">
            <v>0</v>
          </cell>
          <cell r="M3002">
            <v>0</v>
          </cell>
          <cell r="N3002">
            <v>0</v>
          </cell>
          <cell r="O3002">
            <v>0</v>
          </cell>
          <cell r="P3002">
            <v>0</v>
          </cell>
          <cell r="Q3002">
            <v>0</v>
          </cell>
        </row>
        <row r="3003">
          <cell r="C3003">
            <v>0</v>
          </cell>
          <cell r="D3003">
            <v>0</v>
          </cell>
          <cell r="E3003">
            <v>0</v>
          </cell>
          <cell r="F3003">
            <v>0</v>
          </cell>
          <cell r="G3003">
            <v>0</v>
          </cell>
          <cell r="H3003">
            <v>0</v>
          </cell>
          <cell r="I3003">
            <v>0</v>
          </cell>
          <cell r="J3003">
            <v>0</v>
          </cell>
          <cell r="K3003">
            <v>0</v>
          </cell>
          <cell r="L3003">
            <v>0</v>
          </cell>
          <cell r="M3003">
            <v>0</v>
          </cell>
          <cell r="N3003">
            <v>0</v>
          </cell>
          <cell r="O3003">
            <v>0</v>
          </cell>
          <cell r="P3003">
            <v>0</v>
          </cell>
          <cell r="Q3003">
            <v>0</v>
          </cell>
        </row>
        <row r="3004">
          <cell r="C3004">
            <v>0</v>
          </cell>
          <cell r="D3004">
            <v>0</v>
          </cell>
          <cell r="E3004">
            <v>0</v>
          </cell>
          <cell r="F3004">
            <v>0</v>
          </cell>
          <cell r="G3004">
            <v>0</v>
          </cell>
          <cell r="H3004" t="str">
            <v>Firma</v>
          </cell>
          <cell r="I3004">
            <v>0</v>
          </cell>
          <cell r="J3004">
            <v>0</v>
          </cell>
          <cell r="K3004">
            <v>0</v>
          </cell>
          <cell r="L3004">
            <v>0</v>
          </cell>
          <cell r="M3004">
            <v>0</v>
          </cell>
          <cell r="N3004">
            <v>0</v>
          </cell>
          <cell r="O3004">
            <v>0</v>
          </cell>
          <cell r="P3004">
            <v>0</v>
          </cell>
          <cell r="Q3004">
            <v>0</v>
          </cell>
        </row>
        <row r="3005">
          <cell r="C3005">
            <v>0</v>
          </cell>
          <cell r="D3005">
            <v>0</v>
          </cell>
          <cell r="E3005">
            <v>0</v>
          </cell>
          <cell r="F3005">
            <v>0</v>
          </cell>
          <cell r="G3005">
            <v>0</v>
          </cell>
          <cell r="H3005" t="str">
            <v>Nombre:</v>
          </cell>
          <cell r="I3005">
            <v>0</v>
          </cell>
          <cell r="J3005">
            <v>0</v>
          </cell>
          <cell r="K3005">
            <v>0</v>
          </cell>
          <cell r="L3005">
            <v>0</v>
          </cell>
          <cell r="M3005">
            <v>0</v>
          </cell>
          <cell r="N3005">
            <v>0</v>
          </cell>
          <cell r="O3005">
            <v>0</v>
          </cell>
          <cell r="P3005">
            <v>0</v>
          </cell>
          <cell r="Q3005">
            <v>0</v>
          </cell>
        </row>
        <row r="3006">
          <cell r="C3006">
            <v>0</v>
          </cell>
          <cell r="D3006">
            <v>0</v>
          </cell>
          <cell r="E3006">
            <v>0</v>
          </cell>
          <cell r="F3006">
            <v>0</v>
          </cell>
          <cell r="G3006">
            <v>0</v>
          </cell>
          <cell r="H3006" t="str">
            <v>Representante Legal del Contratista o su Apoderado</v>
          </cell>
          <cell r="I3006">
            <v>0</v>
          </cell>
          <cell r="J3006">
            <v>0</v>
          </cell>
          <cell r="K3006">
            <v>0</v>
          </cell>
          <cell r="L3006">
            <v>0</v>
          </cell>
          <cell r="M3006">
            <v>0</v>
          </cell>
          <cell r="N3006">
            <v>0</v>
          </cell>
          <cell r="O3006">
            <v>0</v>
          </cell>
          <cell r="P3006">
            <v>0</v>
          </cell>
          <cell r="Q3006">
            <v>0</v>
          </cell>
        </row>
        <row r="3007">
          <cell r="C3007">
            <v>0</v>
          </cell>
          <cell r="D3007">
            <v>0</v>
          </cell>
          <cell r="E3007">
            <v>0</v>
          </cell>
          <cell r="F3007">
            <v>0</v>
          </cell>
          <cell r="G3007">
            <v>0</v>
          </cell>
          <cell r="H3007" t="str">
            <v>Matricula No. :</v>
          </cell>
          <cell r="I3007">
            <v>0</v>
          </cell>
          <cell r="J3007">
            <v>0</v>
          </cell>
          <cell r="K3007">
            <v>0</v>
          </cell>
          <cell r="L3007">
            <v>0</v>
          </cell>
          <cell r="M3007">
            <v>0</v>
          </cell>
          <cell r="N3007">
            <v>0</v>
          </cell>
          <cell r="O3007">
            <v>0</v>
          </cell>
          <cell r="P3007">
            <v>0</v>
          </cell>
          <cell r="Q3007">
            <v>0</v>
          </cell>
        </row>
        <row r="3008">
          <cell r="C3008">
            <v>0</v>
          </cell>
          <cell r="D3008">
            <v>0</v>
          </cell>
          <cell r="E3008">
            <v>0</v>
          </cell>
          <cell r="F3008">
            <v>0</v>
          </cell>
          <cell r="G3008">
            <v>0</v>
          </cell>
          <cell r="H3008" t="str">
            <v xml:space="preserve"> </v>
          </cell>
          <cell r="I3008">
            <v>0</v>
          </cell>
          <cell r="J3008">
            <v>0</v>
          </cell>
          <cell r="K3008">
            <v>0</v>
          </cell>
          <cell r="L3008">
            <v>0</v>
          </cell>
          <cell r="M3008">
            <v>0</v>
          </cell>
          <cell r="N3008">
            <v>0</v>
          </cell>
          <cell r="O3008">
            <v>0</v>
          </cell>
          <cell r="P3008">
            <v>0</v>
          </cell>
          <cell r="Q3008">
            <v>0</v>
          </cell>
        </row>
        <row r="3009">
          <cell r="C3009" t="str">
            <v>OBSERVACIONES INTERVENTORÍA</v>
          </cell>
          <cell r="D3009">
            <v>0</v>
          </cell>
          <cell r="E3009">
            <v>0</v>
          </cell>
          <cell r="F3009">
            <v>0</v>
          </cell>
          <cell r="G3009">
            <v>0</v>
          </cell>
          <cell r="H3009">
            <v>0</v>
          </cell>
          <cell r="I3009">
            <v>0</v>
          </cell>
          <cell r="J3009">
            <v>0</v>
          </cell>
          <cell r="K3009">
            <v>0</v>
          </cell>
          <cell r="L3009">
            <v>0</v>
          </cell>
          <cell r="M3009">
            <v>0</v>
          </cell>
          <cell r="N3009">
            <v>0</v>
          </cell>
          <cell r="O3009">
            <v>0</v>
          </cell>
          <cell r="P3009">
            <v>0</v>
          </cell>
          <cell r="Q3009">
            <v>0</v>
          </cell>
        </row>
        <row r="3010">
          <cell r="C3010">
            <v>0</v>
          </cell>
          <cell r="D3010">
            <v>0</v>
          </cell>
          <cell r="E3010">
            <v>0</v>
          </cell>
          <cell r="F3010">
            <v>0</v>
          </cell>
          <cell r="G3010">
            <v>0</v>
          </cell>
          <cell r="H3010">
            <v>0</v>
          </cell>
          <cell r="I3010">
            <v>0</v>
          </cell>
          <cell r="J3010">
            <v>0</v>
          </cell>
          <cell r="K3010">
            <v>0</v>
          </cell>
          <cell r="L3010">
            <v>0</v>
          </cell>
          <cell r="M3010">
            <v>0</v>
          </cell>
          <cell r="N3010">
            <v>0</v>
          </cell>
          <cell r="O3010">
            <v>0</v>
          </cell>
          <cell r="P3010">
            <v>0</v>
          </cell>
          <cell r="Q3010">
            <v>0</v>
          </cell>
        </row>
        <row r="3011">
          <cell r="C3011">
            <v>0</v>
          </cell>
          <cell r="D3011">
            <v>0</v>
          </cell>
          <cell r="E3011">
            <v>0</v>
          </cell>
          <cell r="F3011">
            <v>0</v>
          </cell>
          <cell r="G3011">
            <v>0</v>
          </cell>
          <cell r="H3011">
            <v>0</v>
          </cell>
          <cell r="I3011">
            <v>0</v>
          </cell>
          <cell r="J3011">
            <v>0</v>
          </cell>
          <cell r="K3011">
            <v>0</v>
          </cell>
          <cell r="L3011">
            <v>0</v>
          </cell>
          <cell r="M3011">
            <v>0</v>
          </cell>
          <cell r="N3011">
            <v>0</v>
          </cell>
          <cell r="O3011">
            <v>0</v>
          </cell>
          <cell r="P3011">
            <v>0</v>
          </cell>
          <cell r="Q3011">
            <v>0</v>
          </cell>
        </row>
        <row r="3012">
          <cell r="C3012">
            <v>0</v>
          </cell>
          <cell r="D3012">
            <v>0</v>
          </cell>
          <cell r="E3012">
            <v>0</v>
          </cell>
          <cell r="F3012">
            <v>0</v>
          </cell>
          <cell r="G3012">
            <v>0</v>
          </cell>
          <cell r="H3012">
            <v>0</v>
          </cell>
          <cell r="I3012">
            <v>0</v>
          </cell>
          <cell r="J3012">
            <v>0</v>
          </cell>
          <cell r="K3012">
            <v>0</v>
          </cell>
          <cell r="L3012">
            <v>0</v>
          </cell>
          <cell r="M3012">
            <v>0</v>
          </cell>
          <cell r="N3012">
            <v>0</v>
          </cell>
          <cell r="O3012">
            <v>0</v>
          </cell>
          <cell r="P3012">
            <v>0</v>
          </cell>
          <cell r="Q3012">
            <v>0</v>
          </cell>
        </row>
        <row r="3013">
          <cell r="C3013" t="str">
            <v>APROBACIÓN POR INTERVENTORÍA</v>
          </cell>
          <cell r="D3013">
            <v>0</v>
          </cell>
          <cell r="E3013">
            <v>0</v>
          </cell>
          <cell r="F3013">
            <v>0</v>
          </cell>
          <cell r="G3013">
            <v>0</v>
          </cell>
          <cell r="H3013">
            <v>0</v>
          </cell>
          <cell r="I3013">
            <v>0</v>
          </cell>
          <cell r="J3013">
            <v>0</v>
          </cell>
          <cell r="K3013">
            <v>0</v>
          </cell>
          <cell r="L3013">
            <v>0</v>
          </cell>
          <cell r="M3013">
            <v>0</v>
          </cell>
          <cell r="N3013">
            <v>0</v>
          </cell>
          <cell r="O3013">
            <v>0</v>
          </cell>
          <cell r="P3013">
            <v>0</v>
          </cell>
          <cell r="Q3013">
            <v>0</v>
          </cell>
        </row>
        <row r="3014">
          <cell r="C301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3014">
            <v>0</v>
          </cell>
          <cell r="E3014">
            <v>0</v>
          </cell>
          <cell r="F3014">
            <v>0</v>
          </cell>
          <cell r="G3014">
            <v>0</v>
          </cell>
          <cell r="H3014">
            <v>0</v>
          </cell>
          <cell r="I3014">
            <v>0</v>
          </cell>
          <cell r="J3014">
            <v>0</v>
          </cell>
          <cell r="K3014">
            <v>0</v>
          </cell>
          <cell r="L3014">
            <v>0</v>
          </cell>
          <cell r="M3014">
            <v>0</v>
          </cell>
          <cell r="N3014">
            <v>0</v>
          </cell>
          <cell r="O3014">
            <v>0</v>
          </cell>
          <cell r="P3014">
            <v>0</v>
          </cell>
          <cell r="Q3014">
            <v>0</v>
          </cell>
        </row>
        <row r="3015">
          <cell r="C3015">
            <v>0</v>
          </cell>
          <cell r="D3015">
            <v>0</v>
          </cell>
          <cell r="E3015">
            <v>0</v>
          </cell>
          <cell r="F3015">
            <v>0</v>
          </cell>
          <cell r="G3015">
            <v>0</v>
          </cell>
          <cell r="H3015">
            <v>0</v>
          </cell>
          <cell r="I3015">
            <v>0</v>
          </cell>
          <cell r="J3015">
            <v>0</v>
          </cell>
          <cell r="K3015">
            <v>0</v>
          </cell>
          <cell r="L3015">
            <v>0</v>
          </cell>
          <cell r="M3015">
            <v>0</v>
          </cell>
          <cell r="N3015">
            <v>0</v>
          </cell>
          <cell r="O3015">
            <v>0</v>
          </cell>
          <cell r="P3015">
            <v>0</v>
          </cell>
          <cell r="Q3015">
            <v>0</v>
          </cell>
        </row>
        <row r="3016">
          <cell r="C301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3016">
            <v>0</v>
          </cell>
          <cell r="E3016">
            <v>0</v>
          </cell>
          <cell r="F3016">
            <v>0</v>
          </cell>
          <cell r="G3016">
            <v>0</v>
          </cell>
          <cell r="H3016">
            <v>0</v>
          </cell>
          <cell r="I3016">
            <v>0</v>
          </cell>
          <cell r="J3016">
            <v>0</v>
          </cell>
          <cell r="K3016">
            <v>0</v>
          </cell>
          <cell r="L3016">
            <v>0</v>
          </cell>
          <cell r="M3016">
            <v>0</v>
          </cell>
          <cell r="N3016">
            <v>0</v>
          </cell>
          <cell r="O3016">
            <v>0</v>
          </cell>
          <cell r="P3016">
            <v>0</v>
          </cell>
          <cell r="Q3016">
            <v>0</v>
          </cell>
        </row>
        <row r="3017">
          <cell r="C3017">
            <v>0</v>
          </cell>
          <cell r="D3017">
            <v>0</v>
          </cell>
          <cell r="E3017">
            <v>0</v>
          </cell>
          <cell r="F3017">
            <v>0</v>
          </cell>
          <cell r="G3017">
            <v>0</v>
          </cell>
          <cell r="H3017">
            <v>0</v>
          </cell>
          <cell r="I3017">
            <v>0</v>
          </cell>
          <cell r="J3017">
            <v>0</v>
          </cell>
          <cell r="K3017">
            <v>0</v>
          </cell>
          <cell r="L3017">
            <v>0</v>
          </cell>
          <cell r="M3017">
            <v>0</v>
          </cell>
          <cell r="N3017">
            <v>0</v>
          </cell>
          <cell r="O3017">
            <v>0</v>
          </cell>
          <cell r="P3017">
            <v>0</v>
          </cell>
          <cell r="Q3017">
            <v>0</v>
          </cell>
        </row>
        <row r="3018">
          <cell r="C3018">
            <v>0</v>
          </cell>
          <cell r="D3018">
            <v>0</v>
          </cell>
          <cell r="E3018">
            <v>0</v>
          </cell>
          <cell r="F3018">
            <v>0</v>
          </cell>
          <cell r="G3018">
            <v>0</v>
          </cell>
          <cell r="H3018">
            <v>0</v>
          </cell>
          <cell r="I3018">
            <v>0</v>
          </cell>
          <cell r="J3018">
            <v>0</v>
          </cell>
          <cell r="K3018">
            <v>0</v>
          </cell>
          <cell r="L3018">
            <v>0</v>
          </cell>
          <cell r="M3018">
            <v>0</v>
          </cell>
          <cell r="N3018">
            <v>0</v>
          </cell>
          <cell r="O3018">
            <v>0</v>
          </cell>
          <cell r="P3018">
            <v>0</v>
          </cell>
          <cell r="Q3018">
            <v>0</v>
          </cell>
        </row>
        <row r="3019">
          <cell r="C3019">
            <v>0</v>
          </cell>
          <cell r="D3019">
            <v>0</v>
          </cell>
          <cell r="E3019">
            <v>0</v>
          </cell>
          <cell r="F3019">
            <v>0</v>
          </cell>
          <cell r="G3019">
            <v>0</v>
          </cell>
          <cell r="H3019" t="str">
            <v>Firma</v>
          </cell>
          <cell r="I3019">
            <v>0</v>
          </cell>
          <cell r="J3019">
            <v>0</v>
          </cell>
          <cell r="K3019">
            <v>0</v>
          </cell>
          <cell r="L3019">
            <v>0</v>
          </cell>
          <cell r="M3019">
            <v>0</v>
          </cell>
          <cell r="N3019">
            <v>0</v>
          </cell>
          <cell r="O3019">
            <v>0</v>
          </cell>
          <cell r="P3019">
            <v>0</v>
          </cell>
          <cell r="Q3019">
            <v>0</v>
          </cell>
        </row>
        <row r="3020">
          <cell r="C3020">
            <v>0</v>
          </cell>
          <cell r="D3020">
            <v>0</v>
          </cell>
          <cell r="E3020">
            <v>0</v>
          </cell>
          <cell r="F3020">
            <v>0</v>
          </cell>
          <cell r="G3020">
            <v>0</v>
          </cell>
          <cell r="H3020" t="str">
            <v>Nombre:</v>
          </cell>
          <cell r="I3020">
            <v>0</v>
          </cell>
          <cell r="J3020">
            <v>0</v>
          </cell>
          <cell r="K3020">
            <v>0</v>
          </cell>
          <cell r="L3020">
            <v>0</v>
          </cell>
          <cell r="M3020">
            <v>0</v>
          </cell>
          <cell r="N3020">
            <v>0</v>
          </cell>
          <cell r="O3020">
            <v>0</v>
          </cell>
          <cell r="P3020">
            <v>0</v>
          </cell>
          <cell r="Q3020">
            <v>0</v>
          </cell>
        </row>
        <row r="3021">
          <cell r="C3021">
            <v>0</v>
          </cell>
          <cell r="D3021">
            <v>0</v>
          </cell>
          <cell r="E3021">
            <v>0</v>
          </cell>
          <cell r="F3021">
            <v>0</v>
          </cell>
          <cell r="G3021">
            <v>0</v>
          </cell>
          <cell r="H3021" t="str">
            <v>Representante Legal del Interventor o su Apoderado</v>
          </cell>
          <cell r="I3021">
            <v>0</v>
          </cell>
          <cell r="J3021">
            <v>0</v>
          </cell>
          <cell r="K3021">
            <v>0</v>
          </cell>
          <cell r="L3021">
            <v>0</v>
          </cell>
          <cell r="M3021">
            <v>0</v>
          </cell>
          <cell r="N3021">
            <v>0</v>
          </cell>
          <cell r="O3021">
            <v>0</v>
          </cell>
          <cell r="P3021">
            <v>0</v>
          </cell>
          <cell r="Q3021">
            <v>0</v>
          </cell>
        </row>
        <row r="3022">
          <cell r="C3022">
            <v>0</v>
          </cell>
          <cell r="D3022">
            <v>0</v>
          </cell>
          <cell r="E3022">
            <v>0</v>
          </cell>
          <cell r="F3022">
            <v>0</v>
          </cell>
          <cell r="G3022">
            <v>0</v>
          </cell>
          <cell r="H3022" t="str">
            <v>Matricula No. :</v>
          </cell>
          <cell r="I3022">
            <v>0</v>
          </cell>
          <cell r="J3022">
            <v>0</v>
          </cell>
          <cell r="K3022">
            <v>0</v>
          </cell>
          <cell r="L3022">
            <v>0</v>
          </cell>
          <cell r="M3022">
            <v>0</v>
          </cell>
          <cell r="N3022">
            <v>0</v>
          </cell>
          <cell r="O3022">
            <v>0</v>
          </cell>
          <cell r="P3022">
            <v>0</v>
          </cell>
          <cell r="Q3022">
            <v>0</v>
          </cell>
        </row>
        <row r="3023">
          <cell r="C3023">
            <v>0</v>
          </cell>
          <cell r="D3023">
            <v>0</v>
          </cell>
          <cell r="E3023">
            <v>0</v>
          </cell>
          <cell r="F3023">
            <v>0</v>
          </cell>
          <cell r="G3023">
            <v>0</v>
          </cell>
          <cell r="H3023">
            <v>0</v>
          </cell>
          <cell r="I3023">
            <v>0</v>
          </cell>
          <cell r="J3023">
            <v>0</v>
          </cell>
          <cell r="K3023">
            <v>0</v>
          </cell>
          <cell r="L3023">
            <v>0</v>
          </cell>
          <cell r="M3023">
            <v>0</v>
          </cell>
          <cell r="N3023">
            <v>0</v>
          </cell>
          <cell r="O3023">
            <v>0</v>
          </cell>
          <cell r="P3023">
            <v>0</v>
          </cell>
          <cell r="Q3023">
            <v>0</v>
          </cell>
        </row>
        <row r="3024">
          <cell r="C3024">
            <v>0</v>
          </cell>
          <cell r="D3024">
            <v>0</v>
          </cell>
          <cell r="E3024">
            <v>0</v>
          </cell>
          <cell r="F3024">
            <v>0</v>
          </cell>
          <cell r="G3024">
            <v>0</v>
          </cell>
          <cell r="H3024">
            <v>0</v>
          </cell>
          <cell r="I3024">
            <v>0</v>
          </cell>
          <cell r="J3024">
            <v>0</v>
          </cell>
          <cell r="K3024">
            <v>0</v>
          </cell>
          <cell r="L3024">
            <v>0</v>
          </cell>
          <cell r="M3024">
            <v>0</v>
          </cell>
          <cell r="N3024">
            <v>0</v>
          </cell>
          <cell r="O3024">
            <v>0</v>
          </cell>
          <cell r="P3024">
            <v>0</v>
          </cell>
          <cell r="Q3024">
            <v>0</v>
          </cell>
        </row>
        <row r="3026">
          <cell r="C3026">
            <v>0</v>
          </cell>
          <cell r="D3026">
            <v>0</v>
          </cell>
          <cell r="E3026">
            <v>0</v>
          </cell>
          <cell r="F3026">
            <v>0</v>
          </cell>
          <cell r="G3026">
            <v>0</v>
          </cell>
          <cell r="H3026">
            <v>0</v>
          </cell>
          <cell r="I3026">
            <v>0</v>
          </cell>
          <cell r="J3026">
            <v>0</v>
          </cell>
          <cell r="K3026">
            <v>0</v>
          </cell>
          <cell r="L3026">
            <v>0</v>
          </cell>
          <cell r="M3026">
            <v>0</v>
          </cell>
          <cell r="N3026">
            <v>0</v>
          </cell>
          <cell r="O3026">
            <v>0</v>
          </cell>
          <cell r="P3026">
            <v>0</v>
          </cell>
          <cell r="Q3026">
            <v>0</v>
          </cell>
        </row>
        <row r="3027">
          <cell r="C3027" t="str">
            <v>Formulario 1 - Propuesta económica  - Documento tipo de selección abreviada de menor cuantía - versión 2</v>
          </cell>
          <cell r="D3027">
            <v>0</v>
          </cell>
          <cell r="E3027">
            <v>0</v>
          </cell>
          <cell r="F3027">
            <v>0</v>
          </cell>
          <cell r="G3027">
            <v>0</v>
          </cell>
          <cell r="H3027">
            <v>0</v>
          </cell>
          <cell r="I3027">
            <v>0</v>
          </cell>
          <cell r="J3027">
            <v>0</v>
          </cell>
          <cell r="K3027">
            <v>0</v>
          </cell>
          <cell r="L3027">
            <v>0</v>
          </cell>
          <cell r="M3027">
            <v>0</v>
          </cell>
          <cell r="N3027">
            <v>0</v>
          </cell>
          <cell r="O3027">
            <v>0</v>
          </cell>
          <cell r="P3027">
            <v>0</v>
          </cell>
          <cell r="Q3027">
            <v>0</v>
          </cell>
        </row>
        <row r="3028">
          <cell r="C3028" t="str">
            <v>Código</v>
          </cell>
          <cell r="D3028" t="str">
            <v>CCE-EICP-FM-25</v>
          </cell>
          <cell r="E3028" t="str">
            <v>Versión</v>
          </cell>
          <cell r="F3028">
            <v>2</v>
          </cell>
          <cell r="G3028">
            <v>0</v>
          </cell>
          <cell r="H3028">
            <v>0</v>
          </cell>
          <cell r="I3028">
            <v>0</v>
          </cell>
          <cell r="J3028">
            <v>0</v>
          </cell>
          <cell r="K3028">
            <v>0</v>
          </cell>
          <cell r="L3028">
            <v>0</v>
          </cell>
          <cell r="M3028">
            <v>0</v>
          </cell>
          <cell r="N3028">
            <v>0</v>
          </cell>
          <cell r="O3028">
            <v>0</v>
          </cell>
          <cell r="P3028">
            <v>0</v>
          </cell>
          <cell r="Q3028">
            <v>0</v>
          </cell>
        </row>
        <row r="3029">
          <cell r="C3029">
            <v>0</v>
          </cell>
          <cell r="D3029">
            <v>0</v>
          </cell>
          <cell r="E3029">
            <v>0</v>
          </cell>
          <cell r="F3029">
            <v>0</v>
          </cell>
          <cell r="G3029">
            <v>0</v>
          </cell>
          <cell r="H3029">
            <v>0</v>
          </cell>
          <cell r="I3029">
            <v>0</v>
          </cell>
          <cell r="J3029">
            <v>0</v>
          </cell>
          <cell r="K3029">
            <v>0</v>
          </cell>
          <cell r="L3029">
            <v>0</v>
          </cell>
          <cell r="M3029">
            <v>0</v>
          </cell>
          <cell r="N3029">
            <v>0</v>
          </cell>
          <cell r="O3029">
            <v>0</v>
          </cell>
          <cell r="P3029">
            <v>0</v>
          </cell>
          <cell r="Q3029">
            <v>0</v>
          </cell>
        </row>
        <row r="3030">
          <cell r="C3030" t="str">
            <v>[La entidad podrá utilizar este formato para la presentación de los análisis de precios unitarios el contratista en la oportunidad prevista en el numeral 8.1. del Documento Base]</v>
          </cell>
          <cell r="D3030">
            <v>0</v>
          </cell>
          <cell r="E3030">
            <v>0</v>
          </cell>
          <cell r="F3030">
            <v>0</v>
          </cell>
          <cell r="G3030">
            <v>0</v>
          </cell>
          <cell r="H3030">
            <v>0</v>
          </cell>
          <cell r="I3030">
            <v>0</v>
          </cell>
          <cell r="J3030">
            <v>0</v>
          </cell>
          <cell r="K3030">
            <v>0</v>
          </cell>
          <cell r="L3030">
            <v>0</v>
          </cell>
          <cell r="M3030">
            <v>0</v>
          </cell>
          <cell r="N3030">
            <v>0</v>
          </cell>
          <cell r="O3030">
            <v>0</v>
          </cell>
          <cell r="P3030">
            <v>0</v>
          </cell>
          <cell r="Q3030">
            <v>0</v>
          </cell>
        </row>
        <row r="3031">
          <cell r="C3031">
            <v>0</v>
          </cell>
          <cell r="D3031">
            <v>0</v>
          </cell>
          <cell r="E3031">
            <v>0</v>
          </cell>
          <cell r="F3031">
            <v>0</v>
          </cell>
          <cell r="G3031">
            <v>0</v>
          </cell>
          <cell r="H3031">
            <v>0</v>
          </cell>
          <cell r="I3031">
            <v>0</v>
          </cell>
          <cell r="J3031">
            <v>0</v>
          </cell>
          <cell r="K3031">
            <v>0</v>
          </cell>
          <cell r="L3031">
            <v>0</v>
          </cell>
          <cell r="M3031">
            <v>0</v>
          </cell>
          <cell r="N3031">
            <v>0</v>
          </cell>
          <cell r="O3031">
            <v>0</v>
          </cell>
          <cell r="P3031">
            <v>0</v>
          </cell>
          <cell r="Q3031">
            <v>0</v>
          </cell>
        </row>
        <row r="3032">
          <cell r="C3032">
            <v>0</v>
          </cell>
          <cell r="D3032">
            <v>0</v>
          </cell>
          <cell r="E3032">
            <v>0</v>
          </cell>
          <cell r="F3032">
            <v>0</v>
          </cell>
          <cell r="G3032">
            <v>0</v>
          </cell>
          <cell r="H3032">
            <v>0</v>
          </cell>
          <cell r="I3032">
            <v>0</v>
          </cell>
          <cell r="J3032">
            <v>0</v>
          </cell>
          <cell r="K3032">
            <v>0</v>
          </cell>
          <cell r="L3032">
            <v>0</v>
          </cell>
          <cell r="M3032">
            <v>0</v>
          </cell>
          <cell r="N3032">
            <v>0</v>
          </cell>
          <cell r="O3032">
            <v>0</v>
          </cell>
          <cell r="P3032">
            <v>0</v>
          </cell>
          <cell r="Q3032">
            <v>0</v>
          </cell>
        </row>
        <row r="3033">
          <cell r="C3033">
            <v>0</v>
          </cell>
          <cell r="D3033" t="str">
            <v>MUNICIPIO DE CONCORDIA, ANTIOQUIA</v>
          </cell>
          <cell r="E3033">
            <v>0</v>
          </cell>
          <cell r="F3033">
            <v>0</v>
          </cell>
          <cell r="G3033">
            <v>0</v>
          </cell>
          <cell r="H3033">
            <v>0</v>
          </cell>
          <cell r="I3033">
            <v>0</v>
          </cell>
          <cell r="J3033">
            <v>0</v>
          </cell>
          <cell r="K3033">
            <v>0</v>
          </cell>
          <cell r="L3033">
            <v>0</v>
          </cell>
          <cell r="M3033">
            <v>0</v>
          </cell>
          <cell r="N3033">
            <v>0</v>
          </cell>
          <cell r="O3033">
            <v>0</v>
          </cell>
          <cell r="P3033">
            <v>0</v>
          </cell>
          <cell r="Q3033">
            <v>0</v>
          </cell>
        </row>
        <row r="3034">
          <cell r="C3034">
            <v>0</v>
          </cell>
          <cell r="D3034">
            <v>0</v>
          </cell>
          <cell r="E3034">
            <v>0</v>
          </cell>
          <cell r="F3034">
            <v>0</v>
          </cell>
          <cell r="G3034">
            <v>0</v>
          </cell>
          <cell r="H3034">
            <v>0</v>
          </cell>
          <cell r="I3034">
            <v>0</v>
          </cell>
          <cell r="J3034">
            <v>0</v>
          </cell>
          <cell r="K3034">
            <v>0</v>
          </cell>
          <cell r="L3034" t="str">
            <v>VERSIÓN</v>
          </cell>
          <cell r="M3034">
            <v>0</v>
          </cell>
          <cell r="N3034">
            <v>0</v>
          </cell>
          <cell r="O3034">
            <v>0</v>
          </cell>
          <cell r="P3034">
            <v>0</v>
          </cell>
          <cell r="Q3034">
            <v>0</v>
          </cell>
        </row>
        <row r="3035">
          <cell r="C3035">
            <v>0</v>
          </cell>
          <cell r="D3035" t="str">
            <v xml:space="preserve">[NÚMERO DEL PROCESO] </v>
          </cell>
          <cell r="E3035">
            <v>0</v>
          </cell>
          <cell r="F3035">
            <v>0</v>
          </cell>
          <cell r="G3035">
            <v>0</v>
          </cell>
          <cell r="H3035">
            <v>0</v>
          </cell>
          <cell r="I3035">
            <v>0</v>
          </cell>
          <cell r="J3035">
            <v>0</v>
          </cell>
          <cell r="K3035">
            <v>0</v>
          </cell>
          <cell r="L3035">
            <v>0</v>
          </cell>
          <cell r="M3035">
            <v>0</v>
          </cell>
          <cell r="N3035">
            <v>0</v>
          </cell>
          <cell r="O3035">
            <v>0</v>
          </cell>
          <cell r="P3035">
            <v>0</v>
          </cell>
          <cell r="Q3035">
            <v>0</v>
          </cell>
        </row>
        <row r="3036">
          <cell r="C3036">
            <v>0</v>
          </cell>
          <cell r="D3036">
            <v>0</v>
          </cell>
          <cell r="E3036">
            <v>0</v>
          </cell>
          <cell r="F3036">
            <v>0</v>
          </cell>
          <cell r="G3036">
            <v>0</v>
          </cell>
          <cell r="H3036">
            <v>0</v>
          </cell>
          <cell r="I3036">
            <v>0</v>
          </cell>
          <cell r="J3036">
            <v>0</v>
          </cell>
          <cell r="K3036">
            <v>0</v>
          </cell>
          <cell r="L3036" t="str">
            <v>PÁGINA</v>
          </cell>
          <cell r="M3036">
            <v>1</v>
          </cell>
          <cell r="N3036" t="str">
            <v>DE</v>
          </cell>
          <cell r="O3036">
            <v>1</v>
          </cell>
          <cell r="P3036">
            <v>0</v>
          </cell>
          <cell r="Q3036">
            <v>0</v>
          </cell>
        </row>
        <row r="3037">
          <cell r="C3037">
            <v>0</v>
          </cell>
          <cell r="D3037" t="str">
            <v xml:space="preserve">ANALISIS DE PRECIOS UNITARIOS </v>
          </cell>
          <cell r="E3037">
            <v>0</v>
          </cell>
          <cell r="F3037">
            <v>0</v>
          </cell>
          <cell r="G3037">
            <v>0</v>
          </cell>
          <cell r="H3037">
            <v>0</v>
          </cell>
          <cell r="I3037">
            <v>0</v>
          </cell>
          <cell r="J3037">
            <v>0</v>
          </cell>
          <cell r="K3037">
            <v>0</v>
          </cell>
          <cell r="L3037">
            <v>0</v>
          </cell>
          <cell r="M3037">
            <v>0</v>
          </cell>
          <cell r="N3037">
            <v>0</v>
          </cell>
          <cell r="O3037">
            <v>0</v>
          </cell>
          <cell r="P3037">
            <v>0</v>
          </cell>
          <cell r="Q3037">
            <v>0</v>
          </cell>
        </row>
        <row r="3038">
          <cell r="C3038">
            <v>0</v>
          </cell>
          <cell r="D3038">
            <v>0</v>
          </cell>
          <cell r="E3038">
            <v>0</v>
          </cell>
          <cell r="F3038">
            <v>0</v>
          </cell>
          <cell r="G3038">
            <v>0</v>
          </cell>
          <cell r="H3038">
            <v>0</v>
          </cell>
          <cell r="I3038">
            <v>0</v>
          </cell>
          <cell r="J3038">
            <v>0</v>
          </cell>
          <cell r="K3038">
            <v>0</v>
          </cell>
          <cell r="L3038">
            <v>0</v>
          </cell>
          <cell r="M3038">
            <v>0</v>
          </cell>
          <cell r="N3038">
            <v>0</v>
          </cell>
          <cell r="O3038">
            <v>0</v>
          </cell>
          <cell r="P3038">
            <v>0</v>
          </cell>
          <cell r="Q3038">
            <v>0</v>
          </cell>
        </row>
        <row r="3039">
          <cell r="C3039">
            <v>0</v>
          </cell>
          <cell r="D3039">
            <v>0</v>
          </cell>
          <cell r="E3039">
            <v>0</v>
          </cell>
          <cell r="F3039">
            <v>0</v>
          </cell>
          <cell r="G3039">
            <v>0</v>
          </cell>
          <cell r="H3039">
            <v>0</v>
          </cell>
          <cell r="I3039">
            <v>0</v>
          </cell>
          <cell r="J3039">
            <v>0</v>
          </cell>
          <cell r="K3039">
            <v>0</v>
          </cell>
          <cell r="L3039" t="str">
            <v>FECHA</v>
          </cell>
          <cell r="M3039" t="str">
            <v>DD</v>
          </cell>
          <cell r="N3039" t="str">
            <v>MM</v>
          </cell>
          <cell r="O3039" t="str">
            <v>AA</v>
          </cell>
          <cell r="P3039">
            <v>0</v>
          </cell>
          <cell r="Q3039">
            <v>0</v>
          </cell>
        </row>
        <row r="3040">
          <cell r="C3040">
            <v>0</v>
          </cell>
          <cell r="D3040">
            <v>0</v>
          </cell>
          <cell r="E3040">
            <v>0</v>
          </cell>
          <cell r="F3040">
            <v>0</v>
          </cell>
          <cell r="G3040">
            <v>0</v>
          </cell>
          <cell r="H3040">
            <v>0</v>
          </cell>
          <cell r="I3040">
            <v>0</v>
          </cell>
          <cell r="J3040">
            <v>0</v>
          </cell>
          <cell r="K3040">
            <v>0</v>
          </cell>
          <cell r="L3040">
            <v>0</v>
          </cell>
          <cell r="M3040">
            <v>8</v>
          </cell>
          <cell r="N3040">
            <v>5</v>
          </cell>
          <cell r="O3040">
            <v>2023</v>
          </cell>
          <cell r="P3040">
            <v>0</v>
          </cell>
          <cell r="Q3040">
            <v>0</v>
          </cell>
        </row>
        <row r="3041">
          <cell r="C3041" t="str">
            <v>ITEMS DE LA PROPUESTA ECONÓMICA</v>
          </cell>
          <cell r="D3041">
            <v>0</v>
          </cell>
          <cell r="E3041">
            <v>0</v>
          </cell>
          <cell r="F3041">
            <v>0</v>
          </cell>
          <cell r="G3041">
            <v>0</v>
          </cell>
          <cell r="H3041">
            <v>0</v>
          </cell>
          <cell r="I3041" t="str">
            <v>ITEMS NO PREVISTOS</v>
          </cell>
          <cell r="J3041">
            <v>0</v>
          </cell>
          <cell r="K3041">
            <v>0</v>
          </cell>
          <cell r="L3041">
            <v>0</v>
          </cell>
          <cell r="M3041">
            <v>0</v>
          </cell>
          <cell r="N3041">
            <v>0</v>
          </cell>
          <cell r="O3041">
            <v>0</v>
          </cell>
          <cell r="P3041">
            <v>0</v>
          </cell>
          <cell r="Q3041">
            <v>0</v>
          </cell>
        </row>
        <row r="3042">
          <cell r="C3042">
            <v>0</v>
          </cell>
          <cell r="D3042">
            <v>0</v>
          </cell>
          <cell r="E3042">
            <v>0</v>
          </cell>
          <cell r="F3042">
            <v>0</v>
          </cell>
          <cell r="G3042">
            <v>0</v>
          </cell>
          <cell r="H3042">
            <v>0</v>
          </cell>
          <cell r="I3042">
            <v>0</v>
          </cell>
          <cell r="J3042">
            <v>0</v>
          </cell>
          <cell r="K3042">
            <v>0</v>
          </cell>
          <cell r="L3042">
            <v>0</v>
          </cell>
          <cell r="M3042">
            <v>0</v>
          </cell>
          <cell r="N3042">
            <v>0</v>
          </cell>
          <cell r="O3042">
            <v>0</v>
          </cell>
          <cell r="P3042">
            <v>0</v>
          </cell>
          <cell r="Q3042">
            <v>0</v>
          </cell>
        </row>
        <row r="3043">
          <cell r="C3043">
            <v>0</v>
          </cell>
          <cell r="D3043">
            <v>0</v>
          </cell>
          <cell r="E3043">
            <v>0</v>
          </cell>
          <cell r="F3043">
            <v>0</v>
          </cell>
          <cell r="G3043">
            <v>0</v>
          </cell>
          <cell r="H3043">
            <v>0</v>
          </cell>
          <cell r="I3043">
            <v>0</v>
          </cell>
          <cell r="J3043">
            <v>0</v>
          </cell>
          <cell r="K3043">
            <v>0</v>
          </cell>
          <cell r="L3043">
            <v>0</v>
          </cell>
          <cell r="M3043">
            <v>0</v>
          </cell>
          <cell r="N3043">
            <v>0</v>
          </cell>
          <cell r="O3043">
            <v>0</v>
          </cell>
          <cell r="P3043">
            <v>0</v>
          </cell>
          <cell r="Q3043">
            <v>0</v>
          </cell>
        </row>
        <row r="3044">
          <cell r="C3044">
            <v>0</v>
          </cell>
          <cell r="D3044">
            <v>0</v>
          </cell>
          <cell r="E3044">
            <v>0</v>
          </cell>
          <cell r="F3044">
            <v>0</v>
          </cell>
          <cell r="G3044">
            <v>0</v>
          </cell>
          <cell r="H3044">
            <v>0</v>
          </cell>
          <cell r="I3044">
            <v>0</v>
          </cell>
          <cell r="J3044">
            <v>0</v>
          </cell>
          <cell r="K3044">
            <v>0</v>
          </cell>
          <cell r="L3044">
            <v>0</v>
          </cell>
          <cell r="M3044">
            <v>0</v>
          </cell>
          <cell r="N3044">
            <v>0</v>
          </cell>
          <cell r="O3044">
            <v>0</v>
          </cell>
          <cell r="P3044">
            <v>0</v>
          </cell>
          <cell r="Q3044">
            <v>0</v>
          </cell>
        </row>
        <row r="3045">
          <cell r="C3045" t="str">
            <v>DATOS ESPECÍFICOS</v>
          </cell>
          <cell r="D3045">
            <v>0</v>
          </cell>
          <cell r="E3045">
            <v>0</v>
          </cell>
          <cell r="F3045">
            <v>0</v>
          </cell>
          <cell r="G3045">
            <v>0</v>
          </cell>
          <cell r="H3045">
            <v>0</v>
          </cell>
          <cell r="I3045">
            <v>0</v>
          </cell>
          <cell r="J3045">
            <v>0</v>
          </cell>
          <cell r="K3045">
            <v>0</v>
          </cell>
          <cell r="L3045">
            <v>0</v>
          </cell>
          <cell r="M3045">
            <v>0</v>
          </cell>
          <cell r="N3045">
            <v>0</v>
          </cell>
          <cell r="O3045">
            <v>0</v>
          </cell>
          <cell r="P3045">
            <v>0</v>
          </cell>
          <cell r="Q3045">
            <v>0</v>
          </cell>
        </row>
        <row r="3046">
          <cell r="C3046">
            <v>0</v>
          </cell>
          <cell r="D3046">
            <v>0</v>
          </cell>
          <cell r="E3046">
            <v>0</v>
          </cell>
          <cell r="F3046">
            <v>0</v>
          </cell>
          <cell r="G3046">
            <v>0</v>
          </cell>
          <cell r="H3046">
            <v>0</v>
          </cell>
          <cell r="I3046">
            <v>0</v>
          </cell>
          <cell r="J3046">
            <v>0</v>
          </cell>
          <cell r="K3046">
            <v>0</v>
          </cell>
          <cell r="L3046">
            <v>0</v>
          </cell>
          <cell r="M3046">
            <v>0</v>
          </cell>
          <cell r="N3046">
            <v>0</v>
          </cell>
          <cell r="O3046">
            <v>0</v>
          </cell>
          <cell r="P3046">
            <v>0</v>
          </cell>
          <cell r="Q3046">
            <v>0</v>
          </cell>
        </row>
        <row r="3047">
          <cell r="C3047" t="str">
            <v>ITEM</v>
          </cell>
          <cell r="D3047" t="str">
            <v>DESCRIPCIÓN</v>
          </cell>
          <cell r="E3047">
            <v>0</v>
          </cell>
          <cell r="F3047">
            <v>0</v>
          </cell>
          <cell r="G3047">
            <v>0</v>
          </cell>
          <cell r="H3047">
            <v>0</v>
          </cell>
          <cell r="I3047">
            <v>0</v>
          </cell>
          <cell r="J3047">
            <v>0</v>
          </cell>
          <cell r="K3047">
            <v>0</v>
          </cell>
          <cell r="L3047">
            <v>0</v>
          </cell>
          <cell r="M3047" t="str">
            <v>UNIDAD</v>
          </cell>
          <cell r="N3047">
            <v>0</v>
          </cell>
          <cell r="O3047" t="str">
            <v>CANTIDAD</v>
          </cell>
          <cell r="P3047">
            <v>0</v>
          </cell>
          <cell r="Q3047">
            <v>0</v>
          </cell>
        </row>
        <row r="3048">
          <cell r="C3048" t="str">
            <v>5.9.2</v>
          </cell>
          <cell r="D3048" t="str">
            <v>S.T.I  Entresuelo en piedra (e=0,15 m.), arenilla compactada (e=0,05 m.) nivelada y reacomodada con medios mecanicos. Incluye el suministro, y transporte del material de entresuelo y todos los demás elementos necesarios para su correcta construcción. Medido en sitio.</v>
          </cell>
          <cell r="E3048">
            <v>0</v>
          </cell>
          <cell r="F3048">
            <v>0</v>
          </cell>
          <cell r="G3048">
            <v>0</v>
          </cell>
          <cell r="H3048">
            <v>0</v>
          </cell>
          <cell r="I3048">
            <v>0</v>
          </cell>
          <cell r="J3048">
            <v>0</v>
          </cell>
          <cell r="K3048">
            <v>0</v>
          </cell>
          <cell r="L3048">
            <v>0</v>
          </cell>
          <cell r="M3048" t="str">
            <v>m2</v>
          </cell>
          <cell r="N3048">
            <v>0</v>
          </cell>
          <cell r="O3048">
            <v>182</v>
          </cell>
          <cell r="P3048">
            <v>0</v>
          </cell>
          <cell r="Q3048">
            <v>0</v>
          </cell>
          <cell r="R3048">
            <v>27888</v>
          </cell>
          <cell r="S3048">
            <v>35956</v>
          </cell>
          <cell r="T3048">
            <v>6.9900000000000004E-2</v>
          </cell>
          <cell r="U3048">
            <v>0.32400000000000001</v>
          </cell>
          <cell r="V3048">
            <v>0.37269999999999998</v>
          </cell>
          <cell r="W3048">
            <v>0.2334</v>
          </cell>
        </row>
        <row r="3049">
          <cell r="C3049" t="str">
            <v>I. EQUIPO</v>
          </cell>
          <cell r="D3049">
            <v>0</v>
          </cell>
          <cell r="E3049">
            <v>0</v>
          </cell>
          <cell r="F3049">
            <v>0</v>
          </cell>
          <cell r="G3049">
            <v>0</v>
          </cell>
          <cell r="H3049">
            <v>0</v>
          </cell>
          <cell r="I3049">
            <v>0</v>
          </cell>
          <cell r="J3049">
            <v>0</v>
          </cell>
          <cell r="K3049">
            <v>0</v>
          </cell>
          <cell r="L3049">
            <v>0</v>
          </cell>
          <cell r="M3049">
            <v>0</v>
          </cell>
          <cell r="N3049">
            <v>0</v>
          </cell>
          <cell r="O3049">
            <v>0</v>
          </cell>
          <cell r="P3049">
            <v>0</v>
          </cell>
          <cell r="Q3049">
            <v>0</v>
          </cell>
        </row>
        <row r="3050">
          <cell r="C3050">
            <v>0</v>
          </cell>
          <cell r="D3050">
            <v>0</v>
          </cell>
          <cell r="E3050">
            <v>0</v>
          </cell>
          <cell r="F3050">
            <v>0</v>
          </cell>
          <cell r="G3050">
            <v>0</v>
          </cell>
          <cell r="H3050">
            <v>0</v>
          </cell>
          <cell r="I3050">
            <v>0</v>
          </cell>
          <cell r="J3050">
            <v>0</v>
          </cell>
          <cell r="K3050">
            <v>0</v>
          </cell>
          <cell r="L3050">
            <v>0</v>
          </cell>
          <cell r="M3050">
            <v>0</v>
          </cell>
          <cell r="N3050">
            <v>0</v>
          </cell>
          <cell r="O3050">
            <v>0</v>
          </cell>
          <cell r="P3050">
            <v>0</v>
          </cell>
          <cell r="Q3050">
            <v>0</v>
          </cell>
        </row>
        <row r="3051">
          <cell r="C3051" t="str">
            <v>DESCRIPCIÓN</v>
          </cell>
          <cell r="D3051">
            <v>0</v>
          </cell>
          <cell r="E3051">
            <v>0</v>
          </cell>
          <cell r="F3051">
            <v>0</v>
          </cell>
          <cell r="G3051">
            <v>0</v>
          </cell>
          <cell r="H3051" t="str">
            <v>MARCA</v>
          </cell>
          <cell r="I3051">
            <v>0</v>
          </cell>
          <cell r="J3051" t="str">
            <v>TIPO</v>
          </cell>
          <cell r="K3051">
            <v>0</v>
          </cell>
          <cell r="L3051" t="str">
            <v>TARIFA/HORA</v>
          </cell>
          <cell r="M3051" t="str">
            <v>RENDIMIENTO</v>
          </cell>
          <cell r="N3051">
            <v>0</v>
          </cell>
          <cell r="O3051" t="str">
            <v>Vr. UNITARIO</v>
          </cell>
          <cell r="P3051">
            <v>0</v>
          </cell>
          <cell r="Q3051">
            <v>0</v>
          </cell>
        </row>
        <row r="3052">
          <cell r="C3052" t="str">
            <v xml:space="preserve">Compactador Manual - Canguro Gasolina 3 HP
</v>
          </cell>
          <cell r="D3052">
            <v>0</v>
          </cell>
          <cell r="E3052">
            <v>0</v>
          </cell>
          <cell r="F3052">
            <v>0</v>
          </cell>
          <cell r="G3052">
            <v>0</v>
          </cell>
          <cell r="H3052">
            <v>0</v>
          </cell>
          <cell r="I3052">
            <v>0</v>
          </cell>
          <cell r="J3052" t="str">
            <v>Dia</v>
          </cell>
          <cell r="K3052">
            <v>0</v>
          </cell>
          <cell r="L3052">
            <v>64944</v>
          </cell>
          <cell r="M3052">
            <v>40</v>
          </cell>
          <cell r="N3052">
            <v>0</v>
          </cell>
          <cell r="O3052">
            <v>1624</v>
          </cell>
          <cell r="P3052">
            <v>0</v>
          </cell>
          <cell r="Q3052">
            <v>0</v>
          </cell>
          <cell r="R3052">
            <v>4.55</v>
          </cell>
          <cell r="T3052" t="str">
            <v xml:space="preserve">Compactador Manual - Canguro Gasolina 3 HP
</v>
          </cell>
        </row>
        <row r="3053">
          <cell r="C3053">
            <v>0</v>
          </cell>
          <cell r="D3053">
            <v>0</v>
          </cell>
          <cell r="E3053">
            <v>0</v>
          </cell>
          <cell r="F3053">
            <v>0</v>
          </cell>
          <cell r="G3053">
            <v>0</v>
          </cell>
          <cell r="H3053">
            <v>0</v>
          </cell>
          <cell r="I3053">
            <v>0</v>
          </cell>
          <cell r="J3053" t="str">
            <v/>
          </cell>
          <cell r="K3053">
            <v>0</v>
          </cell>
          <cell r="L3053" t="str">
            <v/>
          </cell>
          <cell r="M3053">
            <v>0</v>
          </cell>
          <cell r="N3053">
            <v>0</v>
          </cell>
          <cell r="O3053">
            <v>0</v>
          </cell>
          <cell r="P3053">
            <v>0</v>
          </cell>
          <cell r="Q3053">
            <v>0</v>
          </cell>
          <cell r="R3053">
            <v>0</v>
          </cell>
          <cell r="T3053">
            <v>0</v>
          </cell>
        </row>
        <row r="3054">
          <cell r="C3054">
            <v>0</v>
          </cell>
          <cell r="D3054">
            <v>0</v>
          </cell>
          <cell r="E3054">
            <v>0</v>
          </cell>
          <cell r="F3054">
            <v>0</v>
          </cell>
          <cell r="G3054">
            <v>0</v>
          </cell>
          <cell r="H3054">
            <v>0</v>
          </cell>
          <cell r="I3054">
            <v>0</v>
          </cell>
          <cell r="J3054" t="str">
            <v/>
          </cell>
          <cell r="K3054">
            <v>0</v>
          </cell>
          <cell r="L3054" t="str">
            <v/>
          </cell>
          <cell r="M3054">
            <v>0</v>
          </cell>
          <cell r="N3054">
            <v>0</v>
          </cell>
          <cell r="O3054">
            <v>0</v>
          </cell>
          <cell r="P3054">
            <v>0</v>
          </cell>
          <cell r="Q3054">
            <v>0</v>
          </cell>
          <cell r="R3054">
            <v>0</v>
          </cell>
          <cell r="T3054">
            <v>0</v>
          </cell>
        </row>
        <row r="3055">
          <cell r="C3055" t="str">
            <v>Herramienta Menor (Como % de Mano de Obra)</v>
          </cell>
          <cell r="D3055">
            <v>0</v>
          </cell>
          <cell r="E3055">
            <v>0</v>
          </cell>
          <cell r="F3055">
            <v>0</v>
          </cell>
          <cell r="G3055">
            <v>0</v>
          </cell>
          <cell r="H3055">
            <v>0</v>
          </cell>
          <cell r="I3055">
            <v>0</v>
          </cell>
          <cell r="J3055" t="str">
            <v>Dia</v>
          </cell>
          <cell r="K3055">
            <v>0</v>
          </cell>
          <cell r="L3055">
            <v>6508</v>
          </cell>
          <cell r="M3055">
            <v>0.05</v>
          </cell>
          <cell r="N3055">
            <v>0</v>
          </cell>
          <cell r="O3055">
            <v>325</v>
          </cell>
          <cell r="P3055">
            <v>0</v>
          </cell>
          <cell r="Q3055">
            <v>0</v>
          </cell>
          <cell r="R3055">
            <v>59150</v>
          </cell>
          <cell r="T3055" t="str">
            <v>Herramienta Menor (Como % de Mano de Obra)</v>
          </cell>
        </row>
        <row r="3056">
          <cell r="C3056">
            <v>0</v>
          </cell>
          <cell r="D3056">
            <v>0</v>
          </cell>
          <cell r="E3056">
            <v>0</v>
          </cell>
          <cell r="F3056">
            <v>0</v>
          </cell>
          <cell r="G3056">
            <v>0</v>
          </cell>
          <cell r="H3056">
            <v>0</v>
          </cell>
          <cell r="I3056">
            <v>0</v>
          </cell>
          <cell r="J3056">
            <v>0</v>
          </cell>
          <cell r="K3056">
            <v>0</v>
          </cell>
          <cell r="L3056">
            <v>6.9900000000000004E-2</v>
          </cell>
          <cell r="M3056" t="str">
            <v>SUBTOTAL $</v>
          </cell>
          <cell r="N3056">
            <v>0</v>
          </cell>
          <cell r="O3056">
            <v>1949</v>
          </cell>
          <cell r="P3056">
            <v>0</v>
          </cell>
          <cell r="Q3056">
            <v>0</v>
          </cell>
          <cell r="T3056">
            <v>0</v>
          </cell>
        </row>
        <row r="3057">
          <cell r="C3057" t="str">
            <v>II. MATERIALES</v>
          </cell>
          <cell r="D3057">
            <v>0</v>
          </cell>
          <cell r="E3057">
            <v>0</v>
          </cell>
          <cell r="F3057">
            <v>0</v>
          </cell>
          <cell r="G3057">
            <v>0</v>
          </cell>
          <cell r="H3057">
            <v>0</v>
          </cell>
          <cell r="I3057">
            <v>0</v>
          </cell>
          <cell r="J3057">
            <v>0</v>
          </cell>
          <cell r="K3057">
            <v>0</v>
          </cell>
          <cell r="L3057">
            <v>0</v>
          </cell>
          <cell r="M3057">
            <v>0</v>
          </cell>
          <cell r="N3057">
            <v>0</v>
          </cell>
          <cell r="O3057">
            <v>0</v>
          </cell>
          <cell r="P3057">
            <v>0</v>
          </cell>
          <cell r="Q3057">
            <v>0</v>
          </cell>
          <cell r="T3057">
            <v>0</v>
          </cell>
        </row>
        <row r="3058">
          <cell r="C3058">
            <v>0</v>
          </cell>
          <cell r="D3058">
            <v>0</v>
          </cell>
          <cell r="E3058">
            <v>0</v>
          </cell>
          <cell r="F3058">
            <v>0</v>
          </cell>
          <cell r="G3058">
            <v>0</v>
          </cell>
          <cell r="H3058">
            <v>0</v>
          </cell>
          <cell r="I3058">
            <v>0</v>
          </cell>
          <cell r="J3058">
            <v>0</v>
          </cell>
          <cell r="K3058">
            <v>0</v>
          </cell>
          <cell r="L3058">
            <v>0</v>
          </cell>
          <cell r="M3058">
            <v>0</v>
          </cell>
          <cell r="N3058">
            <v>0</v>
          </cell>
          <cell r="O3058">
            <v>0</v>
          </cell>
          <cell r="P3058">
            <v>0</v>
          </cell>
          <cell r="Q3058">
            <v>0</v>
          </cell>
          <cell r="T3058">
            <v>0</v>
          </cell>
        </row>
        <row r="3059">
          <cell r="C3059" t="str">
            <v>DESCRIPCIÓN</v>
          </cell>
          <cell r="D3059">
            <v>0</v>
          </cell>
          <cell r="E3059">
            <v>0</v>
          </cell>
          <cell r="F3059">
            <v>0</v>
          </cell>
          <cell r="G3059">
            <v>0</v>
          </cell>
          <cell r="H3059">
            <v>0</v>
          </cell>
          <cell r="I3059">
            <v>0</v>
          </cell>
          <cell r="J3059">
            <v>0</v>
          </cell>
          <cell r="K3059" t="str">
            <v>UNIDAD</v>
          </cell>
          <cell r="L3059" t="str">
            <v>CANTIDAD</v>
          </cell>
          <cell r="M3059" t="str">
            <v>PRECIO UNIT.</v>
          </cell>
          <cell r="N3059">
            <v>0</v>
          </cell>
          <cell r="O3059" t="str">
            <v>Vr. UNITARIO</v>
          </cell>
          <cell r="P3059">
            <v>0</v>
          </cell>
          <cell r="Q3059">
            <v>0</v>
          </cell>
          <cell r="T3059">
            <v>0</v>
          </cell>
        </row>
        <row r="3060">
          <cell r="C3060" t="str">
            <v>Piedra de entresuelo (limpia), tamaño máximo 15 cm</v>
          </cell>
          <cell r="D3060">
            <v>0</v>
          </cell>
          <cell r="E3060">
            <v>0</v>
          </cell>
          <cell r="F3060">
            <v>0</v>
          </cell>
          <cell r="G3060">
            <v>0</v>
          </cell>
          <cell r="H3060">
            <v>0</v>
          </cell>
          <cell r="I3060">
            <v>0</v>
          </cell>
          <cell r="J3060">
            <v>0</v>
          </cell>
          <cell r="K3060" t="str">
            <v>m3</v>
          </cell>
          <cell r="L3060">
            <v>0.16500000000000001</v>
          </cell>
          <cell r="M3060">
            <v>42559</v>
          </cell>
          <cell r="N3060">
            <v>0</v>
          </cell>
          <cell r="O3060">
            <v>7022</v>
          </cell>
          <cell r="P3060">
            <v>0</v>
          </cell>
          <cell r="Q3060">
            <v>0</v>
          </cell>
          <cell r="R3060">
            <v>30.03</v>
          </cell>
          <cell r="T3060" t="str">
            <v>Piedra de entresuelo (limpia), tamaño máximo 15 cm</v>
          </cell>
        </row>
        <row r="3061">
          <cell r="C3061" t="str">
            <v>Arena de sello (fina)</v>
          </cell>
          <cell r="D3061">
            <v>0</v>
          </cell>
          <cell r="E3061">
            <v>0</v>
          </cell>
          <cell r="F3061">
            <v>0</v>
          </cell>
          <cell r="G3061">
            <v>0</v>
          </cell>
          <cell r="H3061">
            <v>0</v>
          </cell>
          <cell r="I3061">
            <v>0</v>
          </cell>
          <cell r="J3061">
            <v>0</v>
          </cell>
          <cell r="K3061" t="str">
            <v>m3</v>
          </cell>
          <cell r="L3061">
            <v>5.5E-2</v>
          </cell>
          <cell r="M3061">
            <v>36610</v>
          </cell>
          <cell r="N3061">
            <v>0</v>
          </cell>
          <cell r="O3061">
            <v>2014</v>
          </cell>
          <cell r="P3061">
            <v>0</v>
          </cell>
          <cell r="Q3061">
            <v>0</v>
          </cell>
          <cell r="R3061">
            <v>10.01</v>
          </cell>
          <cell r="T3061" t="str">
            <v>Arena de sello (fina)</v>
          </cell>
        </row>
        <row r="3062">
          <cell r="C3062">
            <v>0</v>
          </cell>
          <cell r="D3062">
            <v>0</v>
          </cell>
          <cell r="E3062">
            <v>0</v>
          </cell>
          <cell r="F3062">
            <v>0</v>
          </cell>
          <cell r="G3062">
            <v>0</v>
          </cell>
          <cell r="H3062">
            <v>0</v>
          </cell>
          <cell r="I3062">
            <v>0</v>
          </cell>
          <cell r="J3062">
            <v>0</v>
          </cell>
          <cell r="K3062" t="str">
            <v/>
          </cell>
          <cell r="L3062">
            <v>0</v>
          </cell>
          <cell r="M3062">
            <v>0</v>
          </cell>
          <cell r="N3062">
            <v>0</v>
          </cell>
          <cell r="O3062">
            <v>0</v>
          </cell>
          <cell r="P3062">
            <v>0</v>
          </cell>
          <cell r="Q3062">
            <v>0</v>
          </cell>
          <cell r="R3062">
            <v>0</v>
          </cell>
          <cell r="T3062">
            <v>0</v>
          </cell>
        </row>
        <row r="3063">
          <cell r="C3063">
            <v>0</v>
          </cell>
          <cell r="D3063">
            <v>0</v>
          </cell>
          <cell r="E3063">
            <v>0</v>
          </cell>
          <cell r="F3063">
            <v>0</v>
          </cell>
          <cell r="G3063">
            <v>0</v>
          </cell>
          <cell r="H3063">
            <v>0</v>
          </cell>
          <cell r="I3063">
            <v>0</v>
          </cell>
          <cell r="J3063">
            <v>0</v>
          </cell>
          <cell r="K3063" t="str">
            <v/>
          </cell>
          <cell r="L3063">
            <v>0</v>
          </cell>
          <cell r="M3063">
            <v>0</v>
          </cell>
          <cell r="N3063">
            <v>0</v>
          </cell>
          <cell r="O3063">
            <v>0</v>
          </cell>
          <cell r="P3063">
            <v>0</v>
          </cell>
          <cell r="Q3063">
            <v>0</v>
          </cell>
          <cell r="R3063">
            <v>0</v>
          </cell>
          <cell r="T3063">
            <v>0</v>
          </cell>
        </row>
        <row r="3064">
          <cell r="C3064">
            <v>0</v>
          </cell>
          <cell r="D3064">
            <v>0</v>
          </cell>
          <cell r="E3064">
            <v>0</v>
          </cell>
          <cell r="F3064">
            <v>0</v>
          </cell>
          <cell r="G3064">
            <v>0</v>
          </cell>
          <cell r="H3064">
            <v>0</v>
          </cell>
          <cell r="I3064">
            <v>0</v>
          </cell>
          <cell r="J3064">
            <v>0</v>
          </cell>
          <cell r="K3064" t="str">
            <v/>
          </cell>
          <cell r="L3064">
            <v>0</v>
          </cell>
          <cell r="M3064">
            <v>0</v>
          </cell>
          <cell r="N3064">
            <v>0</v>
          </cell>
          <cell r="O3064">
            <v>0</v>
          </cell>
          <cell r="P3064">
            <v>0</v>
          </cell>
          <cell r="Q3064">
            <v>0</v>
          </cell>
          <cell r="R3064">
            <v>0</v>
          </cell>
          <cell r="T3064">
            <v>0</v>
          </cell>
        </row>
        <row r="3065">
          <cell r="C3065">
            <v>0</v>
          </cell>
          <cell r="D3065">
            <v>0</v>
          </cell>
          <cell r="E3065">
            <v>0</v>
          </cell>
          <cell r="F3065">
            <v>0</v>
          </cell>
          <cell r="G3065">
            <v>0</v>
          </cell>
          <cell r="H3065">
            <v>0</v>
          </cell>
          <cell r="I3065">
            <v>0</v>
          </cell>
          <cell r="J3065">
            <v>0</v>
          </cell>
          <cell r="K3065" t="str">
            <v/>
          </cell>
          <cell r="L3065">
            <v>0</v>
          </cell>
          <cell r="M3065">
            <v>0</v>
          </cell>
          <cell r="N3065">
            <v>0</v>
          </cell>
          <cell r="O3065">
            <v>0</v>
          </cell>
          <cell r="P3065">
            <v>0</v>
          </cell>
          <cell r="Q3065">
            <v>0</v>
          </cell>
          <cell r="R3065">
            <v>0</v>
          </cell>
          <cell r="T3065">
            <v>0</v>
          </cell>
        </row>
        <row r="3066">
          <cell r="C3066">
            <v>0</v>
          </cell>
          <cell r="D3066">
            <v>0</v>
          </cell>
          <cell r="E3066">
            <v>0</v>
          </cell>
          <cell r="F3066">
            <v>0</v>
          </cell>
          <cell r="G3066">
            <v>0</v>
          </cell>
          <cell r="H3066">
            <v>0</v>
          </cell>
          <cell r="I3066">
            <v>0</v>
          </cell>
          <cell r="J3066">
            <v>0</v>
          </cell>
          <cell r="K3066" t="str">
            <v/>
          </cell>
          <cell r="L3066">
            <v>0</v>
          </cell>
          <cell r="M3066">
            <v>0</v>
          </cell>
          <cell r="N3066">
            <v>0</v>
          </cell>
          <cell r="O3066">
            <v>0</v>
          </cell>
          <cell r="P3066">
            <v>0</v>
          </cell>
          <cell r="Q3066">
            <v>0</v>
          </cell>
          <cell r="R3066">
            <v>0</v>
          </cell>
          <cell r="T3066">
            <v>0</v>
          </cell>
        </row>
        <row r="3067">
          <cell r="C3067">
            <v>0</v>
          </cell>
          <cell r="D3067">
            <v>0</v>
          </cell>
          <cell r="E3067">
            <v>0</v>
          </cell>
          <cell r="F3067">
            <v>0</v>
          </cell>
          <cell r="G3067">
            <v>0</v>
          </cell>
          <cell r="H3067">
            <v>0</v>
          </cell>
          <cell r="I3067">
            <v>0</v>
          </cell>
          <cell r="J3067">
            <v>0</v>
          </cell>
          <cell r="K3067">
            <v>0</v>
          </cell>
          <cell r="L3067">
            <v>0.32400000000000001</v>
          </cell>
          <cell r="M3067" t="str">
            <v>SUBTOTAL $</v>
          </cell>
          <cell r="N3067">
            <v>0</v>
          </cell>
          <cell r="O3067">
            <v>9036</v>
          </cell>
          <cell r="P3067">
            <v>0</v>
          </cell>
          <cell r="Q3067">
            <v>0</v>
          </cell>
          <cell r="T3067">
            <v>0</v>
          </cell>
        </row>
        <row r="3068">
          <cell r="C3068" t="str">
            <v>III. TRANSPORTES</v>
          </cell>
          <cell r="D3068">
            <v>0</v>
          </cell>
          <cell r="E3068">
            <v>0</v>
          </cell>
          <cell r="F3068">
            <v>0</v>
          </cell>
          <cell r="G3068">
            <v>0</v>
          </cell>
          <cell r="H3068">
            <v>0</v>
          </cell>
          <cell r="I3068">
            <v>0</v>
          </cell>
          <cell r="J3068">
            <v>0</v>
          </cell>
          <cell r="K3068">
            <v>0</v>
          </cell>
          <cell r="L3068">
            <v>0</v>
          </cell>
          <cell r="M3068">
            <v>0</v>
          </cell>
          <cell r="N3068">
            <v>0</v>
          </cell>
          <cell r="O3068">
            <v>0</v>
          </cell>
          <cell r="P3068">
            <v>0</v>
          </cell>
          <cell r="Q3068">
            <v>0</v>
          </cell>
          <cell r="T3068">
            <v>0</v>
          </cell>
        </row>
        <row r="3069">
          <cell r="C3069">
            <v>0</v>
          </cell>
          <cell r="D3069">
            <v>0</v>
          </cell>
          <cell r="E3069">
            <v>0</v>
          </cell>
          <cell r="F3069">
            <v>0</v>
          </cell>
          <cell r="G3069">
            <v>0</v>
          </cell>
          <cell r="H3069">
            <v>0</v>
          </cell>
          <cell r="I3069">
            <v>0</v>
          </cell>
          <cell r="J3069">
            <v>0</v>
          </cell>
          <cell r="K3069">
            <v>0</v>
          </cell>
          <cell r="L3069">
            <v>0</v>
          </cell>
          <cell r="M3069">
            <v>0</v>
          </cell>
          <cell r="N3069">
            <v>0</v>
          </cell>
          <cell r="O3069">
            <v>0</v>
          </cell>
          <cell r="P3069">
            <v>0</v>
          </cell>
          <cell r="Q3069">
            <v>0</v>
          </cell>
          <cell r="T3069">
            <v>0</v>
          </cell>
        </row>
        <row r="3070">
          <cell r="C3070" t="str">
            <v>MATERIAL</v>
          </cell>
          <cell r="D3070">
            <v>0</v>
          </cell>
          <cell r="E3070">
            <v>0</v>
          </cell>
          <cell r="F3070">
            <v>0</v>
          </cell>
          <cell r="G3070">
            <v>0</v>
          </cell>
          <cell r="H3070">
            <v>0</v>
          </cell>
          <cell r="I3070">
            <v>0</v>
          </cell>
          <cell r="J3070" t="str">
            <v>VOL. o PESO</v>
          </cell>
          <cell r="K3070" t="str">
            <v>DISTANCIA</v>
          </cell>
          <cell r="L3070" t="str">
            <v>M3 o Ton/Km</v>
          </cell>
          <cell r="M3070" t="str">
            <v>TARIFA</v>
          </cell>
          <cell r="N3070">
            <v>0</v>
          </cell>
          <cell r="O3070" t="str">
            <v>Vr. UNITARIO</v>
          </cell>
          <cell r="P3070">
            <v>0</v>
          </cell>
          <cell r="Q3070">
            <v>0</v>
          </cell>
          <cell r="T3070">
            <v>0</v>
          </cell>
        </row>
        <row r="3071">
          <cell r="C3071" t="str">
            <v>Transporte de material granular</v>
          </cell>
          <cell r="D3071">
            <v>0</v>
          </cell>
          <cell r="E3071">
            <v>0</v>
          </cell>
          <cell r="F3071">
            <v>0</v>
          </cell>
          <cell r="G3071">
            <v>0</v>
          </cell>
          <cell r="H3071">
            <v>0</v>
          </cell>
          <cell r="I3071">
            <v>0</v>
          </cell>
          <cell r="J3071" t="str">
            <v>m3k</v>
          </cell>
          <cell r="K3071">
            <v>35</v>
          </cell>
          <cell r="L3071">
            <v>0.22</v>
          </cell>
          <cell r="M3071">
            <v>1350</v>
          </cell>
          <cell r="N3071">
            <v>0</v>
          </cell>
          <cell r="O3071">
            <v>10395</v>
          </cell>
          <cell r="P3071">
            <v>0</v>
          </cell>
          <cell r="Q3071">
            <v>0</v>
          </cell>
          <cell r="R3071">
            <v>1401.4</v>
          </cell>
          <cell r="T3071" t="str">
            <v>Transporte de material granular</v>
          </cell>
        </row>
        <row r="3072">
          <cell r="C3072">
            <v>0</v>
          </cell>
          <cell r="D3072">
            <v>0</v>
          </cell>
          <cell r="E3072">
            <v>0</v>
          </cell>
          <cell r="F3072">
            <v>0</v>
          </cell>
          <cell r="G3072">
            <v>0</v>
          </cell>
          <cell r="H3072">
            <v>0</v>
          </cell>
          <cell r="I3072">
            <v>0</v>
          </cell>
          <cell r="J3072" t="str">
            <v/>
          </cell>
          <cell r="K3072">
            <v>0</v>
          </cell>
          <cell r="L3072">
            <v>0</v>
          </cell>
          <cell r="M3072">
            <v>0</v>
          </cell>
          <cell r="N3072">
            <v>0</v>
          </cell>
          <cell r="O3072">
            <v>0</v>
          </cell>
          <cell r="P3072">
            <v>0</v>
          </cell>
          <cell r="Q3072">
            <v>0</v>
          </cell>
          <cell r="R3072">
            <v>0</v>
          </cell>
          <cell r="T3072">
            <v>0</v>
          </cell>
        </row>
        <row r="3073">
          <cell r="C3073">
            <v>0</v>
          </cell>
          <cell r="D3073">
            <v>0</v>
          </cell>
          <cell r="E3073">
            <v>0</v>
          </cell>
          <cell r="F3073">
            <v>0</v>
          </cell>
          <cell r="G3073">
            <v>0</v>
          </cell>
          <cell r="H3073">
            <v>0</v>
          </cell>
          <cell r="I3073">
            <v>0</v>
          </cell>
          <cell r="J3073" t="str">
            <v/>
          </cell>
          <cell r="K3073">
            <v>0</v>
          </cell>
          <cell r="L3073">
            <v>0</v>
          </cell>
          <cell r="M3073">
            <v>0</v>
          </cell>
          <cell r="N3073">
            <v>0</v>
          </cell>
          <cell r="O3073">
            <v>0</v>
          </cell>
          <cell r="P3073">
            <v>0</v>
          </cell>
          <cell r="Q3073">
            <v>0</v>
          </cell>
          <cell r="R3073">
            <v>0</v>
          </cell>
          <cell r="T3073">
            <v>0</v>
          </cell>
        </row>
        <row r="3074">
          <cell r="C3074">
            <v>0</v>
          </cell>
          <cell r="D3074">
            <v>0</v>
          </cell>
          <cell r="E3074">
            <v>0</v>
          </cell>
          <cell r="F3074">
            <v>0</v>
          </cell>
          <cell r="G3074">
            <v>0</v>
          </cell>
          <cell r="H3074">
            <v>0</v>
          </cell>
          <cell r="I3074">
            <v>0</v>
          </cell>
          <cell r="J3074">
            <v>0</v>
          </cell>
          <cell r="K3074">
            <v>0</v>
          </cell>
          <cell r="L3074">
            <v>0.37269999999999998</v>
          </cell>
          <cell r="M3074" t="str">
            <v>SUBTOTAL $</v>
          </cell>
          <cell r="N3074">
            <v>0</v>
          </cell>
          <cell r="O3074">
            <v>10395</v>
          </cell>
          <cell r="P3074">
            <v>0</v>
          </cell>
          <cell r="Q3074">
            <v>0</v>
          </cell>
          <cell r="T3074">
            <v>0</v>
          </cell>
        </row>
        <row r="3075">
          <cell r="C3075" t="str">
            <v>IV. MANO DE OBRA</v>
          </cell>
          <cell r="D3075">
            <v>0</v>
          </cell>
          <cell r="E3075">
            <v>0</v>
          </cell>
          <cell r="F3075">
            <v>0</v>
          </cell>
          <cell r="G3075">
            <v>0</v>
          </cell>
          <cell r="H3075">
            <v>0</v>
          </cell>
          <cell r="I3075">
            <v>0</v>
          </cell>
          <cell r="J3075">
            <v>0</v>
          </cell>
          <cell r="K3075">
            <v>0</v>
          </cell>
          <cell r="L3075">
            <v>0</v>
          </cell>
          <cell r="M3075">
            <v>0</v>
          </cell>
          <cell r="N3075">
            <v>0</v>
          </cell>
          <cell r="O3075">
            <v>0</v>
          </cell>
          <cell r="P3075">
            <v>0</v>
          </cell>
          <cell r="Q3075">
            <v>0</v>
          </cell>
          <cell r="T3075">
            <v>0</v>
          </cell>
        </row>
        <row r="3076">
          <cell r="C3076">
            <v>0</v>
          </cell>
          <cell r="D3076">
            <v>0</v>
          </cell>
          <cell r="E3076">
            <v>0</v>
          </cell>
          <cell r="F3076">
            <v>0</v>
          </cell>
          <cell r="G3076">
            <v>0</v>
          </cell>
          <cell r="H3076">
            <v>0</v>
          </cell>
          <cell r="I3076">
            <v>0</v>
          </cell>
          <cell r="J3076">
            <v>0</v>
          </cell>
          <cell r="K3076">
            <v>0</v>
          </cell>
          <cell r="L3076">
            <v>0</v>
          </cell>
          <cell r="M3076">
            <v>0</v>
          </cell>
          <cell r="N3076">
            <v>0</v>
          </cell>
          <cell r="O3076">
            <v>0</v>
          </cell>
          <cell r="P3076">
            <v>0</v>
          </cell>
          <cell r="Q3076">
            <v>0</v>
          </cell>
          <cell r="T3076">
            <v>0</v>
          </cell>
        </row>
        <row r="3077">
          <cell r="C3077" t="str">
            <v>TRABAJADOR</v>
          </cell>
          <cell r="D3077">
            <v>0</v>
          </cell>
          <cell r="E3077">
            <v>0</v>
          </cell>
          <cell r="F3077">
            <v>0</v>
          </cell>
          <cell r="G3077">
            <v>0</v>
          </cell>
          <cell r="H3077">
            <v>0</v>
          </cell>
          <cell r="I3077" t="str">
            <v>CANTIDAD</v>
          </cell>
          <cell r="J3077" t="str">
            <v>JORNAL</v>
          </cell>
          <cell r="K3077" t="str">
            <v>PRESTACIONES</v>
          </cell>
          <cell r="L3077" t="str">
            <v>JORNAL TOTAL</v>
          </cell>
          <cell r="M3077" t="str">
            <v>RENDIMIENTO</v>
          </cell>
          <cell r="N3077">
            <v>0</v>
          </cell>
          <cell r="O3077" t="str">
            <v>Vr. UNITARIO</v>
          </cell>
          <cell r="P3077">
            <v>0</v>
          </cell>
          <cell r="Q3077">
            <v>0</v>
          </cell>
          <cell r="R3077">
            <v>0</v>
          </cell>
          <cell r="T3077">
            <v>0</v>
          </cell>
        </row>
        <row r="3078">
          <cell r="C3078" t="str">
            <v>Ayudante Entendido</v>
          </cell>
          <cell r="D3078">
            <v>0</v>
          </cell>
          <cell r="E3078">
            <v>0</v>
          </cell>
          <cell r="F3078">
            <v>0</v>
          </cell>
          <cell r="G3078">
            <v>0</v>
          </cell>
          <cell r="H3078">
            <v>0</v>
          </cell>
          <cell r="I3078">
            <v>1</v>
          </cell>
          <cell r="J3078">
            <v>60367</v>
          </cell>
          <cell r="K3078">
            <v>1.7181</v>
          </cell>
          <cell r="L3078">
            <v>103717</v>
          </cell>
          <cell r="M3078">
            <v>40</v>
          </cell>
          <cell r="N3078">
            <v>0</v>
          </cell>
          <cell r="O3078">
            <v>2593</v>
          </cell>
          <cell r="P3078">
            <v>0</v>
          </cell>
          <cell r="Q3078">
            <v>0</v>
          </cell>
          <cell r="R3078">
            <v>4.55</v>
          </cell>
          <cell r="T3078" t="str">
            <v>Ayudante Entendido</v>
          </cell>
        </row>
        <row r="3079">
          <cell r="C3079" t="str">
            <v>Ayudante Raso</v>
          </cell>
          <cell r="D3079">
            <v>0</v>
          </cell>
          <cell r="E3079">
            <v>0</v>
          </cell>
          <cell r="F3079">
            <v>0</v>
          </cell>
          <cell r="G3079">
            <v>0</v>
          </cell>
          <cell r="H3079">
            <v>0</v>
          </cell>
          <cell r="I3079">
            <v>2</v>
          </cell>
          <cell r="J3079">
            <v>44900</v>
          </cell>
          <cell r="K3079">
            <v>1.744</v>
          </cell>
          <cell r="L3079">
            <v>156611</v>
          </cell>
          <cell r="M3079">
            <v>40</v>
          </cell>
          <cell r="N3079">
            <v>0</v>
          </cell>
          <cell r="O3079">
            <v>3915</v>
          </cell>
          <cell r="P3079">
            <v>0</v>
          </cell>
          <cell r="Q3079">
            <v>0</v>
          </cell>
          <cell r="R3079">
            <v>9.1</v>
          </cell>
          <cell r="T3079" t="str">
            <v>Ayudante Raso</v>
          </cell>
        </row>
        <row r="3080">
          <cell r="C3080">
            <v>0</v>
          </cell>
          <cell r="D3080">
            <v>0</v>
          </cell>
          <cell r="E3080">
            <v>0</v>
          </cell>
          <cell r="F3080">
            <v>0</v>
          </cell>
          <cell r="G3080">
            <v>0</v>
          </cell>
          <cell r="H3080">
            <v>0</v>
          </cell>
          <cell r="I3080">
            <v>0</v>
          </cell>
          <cell r="J3080">
            <v>0</v>
          </cell>
          <cell r="K3080">
            <v>0</v>
          </cell>
          <cell r="L3080">
            <v>0</v>
          </cell>
          <cell r="M3080">
            <v>0</v>
          </cell>
          <cell r="N3080">
            <v>0</v>
          </cell>
          <cell r="O3080">
            <v>0</v>
          </cell>
          <cell r="P3080">
            <v>0</v>
          </cell>
          <cell r="Q3080">
            <v>0</v>
          </cell>
          <cell r="R3080">
            <v>0</v>
          </cell>
          <cell r="T3080">
            <v>0</v>
          </cell>
        </row>
        <row r="3081">
          <cell r="C3081">
            <v>0</v>
          </cell>
          <cell r="D3081">
            <v>0</v>
          </cell>
          <cell r="E3081">
            <v>0</v>
          </cell>
          <cell r="F3081">
            <v>0</v>
          </cell>
          <cell r="G3081">
            <v>0</v>
          </cell>
          <cell r="H3081">
            <v>0</v>
          </cell>
          <cell r="I3081">
            <v>0</v>
          </cell>
          <cell r="J3081">
            <v>0</v>
          </cell>
          <cell r="K3081">
            <v>0</v>
          </cell>
          <cell r="L3081">
            <v>0.2334</v>
          </cell>
          <cell r="M3081" t="str">
            <v>SUBTOTAL $</v>
          </cell>
          <cell r="N3081">
            <v>0</v>
          </cell>
          <cell r="O3081">
            <v>6508</v>
          </cell>
          <cell r="P3081">
            <v>0</v>
          </cell>
          <cell r="Q3081">
            <v>0</v>
          </cell>
          <cell r="T3081">
            <v>0</v>
          </cell>
        </row>
        <row r="3082">
          <cell r="C3082">
            <v>0</v>
          </cell>
          <cell r="D3082">
            <v>0</v>
          </cell>
          <cell r="E3082">
            <v>0</v>
          </cell>
          <cell r="F3082">
            <v>0</v>
          </cell>
          <cell r="G3082">
            <v>0</v>
          </cell>
          <cell r="H3082">
            <v>0</v>
          </cell>
          <cell r="I3082">
            <v>0</v>
          </cell>
          <cell r="J3082">
            <v>0</v>
          </cell>
          <cell r="K3082">
            <v>0</v>
          </cell>
          <cell r="L3082">
            <v>0</v>
          </cell>
          <cell r="M3082">
            <v>0</v>
          </cell>
          <cell r="N3082">
            <v>0</v>
          </cell>
          <cell r="O3082">
            <v>0</v>
          </cell>
          <cell r="P3082">
            <v>0</v>
          </cell>
          <cell r="Q3082">
            <v>0</v>
          </cell>
        </row>
        <row r="3083">
          <cell r="C3083" t="str">
            <v>TOTAL COSTO DIRECTO $</v>
          </cell>
          <cell r="D3083">
            <v>0</v>
          </cell>
          <cell r="E3083">
            <v>0</v>
          </cell>
          <cell r="F3083">
            <v>0</v>
          </cell>
          <cell r="G3083">
            <v>0</v>
          </cell>
          <cell r="H3083">
            <v>0</v>
          </cell>
          <cell r="I3083">
            <v>0</v>
          </cell>
          <cell r="J3083">
            <v>0</v>
          </cell>
          <cell r="K3083">
            <v>0</v>
          </cell>
          <cell r="L3083">
            <v>0</v>
          </cell>
          <cell r="M3083">
            <v>0</v>
          </cell>
          <cell r="N3083">
            <v>0</v>
          </cell>
          <cell r="O3083">
            <v>27888</v>
          </cell>
          <cell r="P3083">
            <v>0</v>
          </cell>
          <cell r="Q3083">
            <v>0</v>
          </cell>
        </row>
        <row r="3084">
          <cell r="C3084" t="str">
            <v>V. COSTOS INDIRECTOS</v>
          </cell>
          <cell r="D3084">
            <v>0</v>
          </cell>
          <cell r="E3084">
            <v>0</v>
          </cell>
          <cell r="F3084">
            <v>0</v>
          </cell>
          <cell r="G3084">
            <v>0</v>
          </cell>
          <cell r="H3084">
            <v>0</v>
          </cell>
          <cell r="I3084">
            <v>0</v>
          </cell>
          <cell r="J3084">
            <v>0</v>
          </cell>
          <cell r="K3084">
            <v>0</v>
          </cell>
          <cell r="L3084">
            <v>0</v>
          </cell>
          <cell r="M3084">
            <v>0</v>
          </cell>
          <cell r="N3084">
            <v>0</v>
          </cell>
          <cell r="O3084">
            <v>0</v>
          </cell>
          <cell r="P3084">
            <v>0</v>
          </cell>
          <cell r="Q3084">
            <v>0</v>
          </cell>
        </row>
        <row r="3085">
          <cell r="C3085">
            <v>0</v>
          </cell>
          <cell r="D3085">
            <v>0</v>
          </cell>
          <cell r="E3085">
            <v>0</v>
          </cell>
          <cell r="F3085">
            <v>0</v>
          </cell>
          <cell r="G3085">
            <v>0</v>
          </cell>
          <cell r="H3085">
            <v>0</v>
          </cell>
          <cell r="I3085">
            <v>0</v>
          </cell>
          <cell r="J3085">
            <v>0</v>
          </cell>
          <cell r="K3085">
            <v>0</v>
          </cell>
          <cell r="L3085">
            <v>0</v>
          </cell>
          <cell r="M3085">
            <v>0</v>
          </cell>
          <cell r="N3085">
            <v>0</v>
          </cell>
          <cell r="O3085">
            <v>0</v>
          </cell>
          <cell r="P3085">
            <v>0</v>
          </cell>
          <cell r="Q3085">
            <v>0</v>
          </cell>
        </row>
        <row r="3086">
          <cell r="C3086" t="str">
            <v>Descripción</v>
          </cell>
          <cell r="D3086">
            <v>0</v>
          </cell>
          <cell r="E3086">
            <v>0</v>
          </cell>
          <cell r="F3086">
            <v>0</v>
          </cell>
          <cell r="G3086">
            <v>0</v>
          </cell>
          <cell r="H3086">
            <v>0</v>
          </cell>
          <cell r="I3086">
            <v>0</v>
          </cell>
          <cell r="J3086">
            <v>0</v>
          </cell>
          <cell r="K3086">
            <v>0</v>
          </cell>
          <cell r="L3086" t="str">
            <v>Porcentaje</v>
          </cell>
          <cell r="M3086" t="str">
            <v>Valor Total</v>
          </cell>
          <cell r="N3086">
            <v>0</v>
          </cell>
          <cell r="O3086">
            <v>0</v>
          </cell>
          <cell r="P3086">
            <v>0</v>
          </cell>
          <cell r="Q3086">
            <v>0</v>
          </cell>
        </row>
        <row r="3087">
          <cell r="C3087" t="str">
            <v>ADMINISTRACION</v>
          </cell>
          <cell r="D3087">
            <v>0</v>
          </cell>
          <cell r="E3087">
            <v>0</v>
          </cell>
          <cell r="F3087">
            <v>0</v>
          </cell>
          <cell r="G3087">
            <v>0</v>
          </cell>
          <cell r="H3087">
            <v>0</v>
          </cell>
          <cell r="I3087">
            <v>0</v>
          </cell>
          <cell r="J3087">
            <v>0</v>
          </cell>
          <cell r="K3087">
            <v>0</v>
          </cell>
          <cell r="L3087">
            <v>0.23930000000000001</v>
          </cell>
          <cell r="M3087">
            <v>6674</v>
          </cell>
          <cell r="N3087">
            <v>0</v>
          </cell>
          <cell r="O3087">
            <v>0</v>
          </cell>
          <cell r="P3087">
            <v>0</v>
          </cell>
          <cell r="Q3087">
            <v>0</v>
          </cell>
        </row>
        <row r="3088">
          <cell r="C3088" t="str">
            <v xml:space="preserve">IMPREVISTOS </v>
          </cell>
          <cell r="D3088">
            <v>0</v>
          </cell>
          <cell r="E3088">
            <v>0</v>
          </cell>
          <cell r="F3088">
            <v>0</v>
          </cell>
          <cell r="G3088">
            <v>0</v>
          </cell>
          <cell r="H3088">
            <v>0</v>
          </cell>
          <cell r="I3088">
            <v>0</v>
          </cell>
          <cell r="J3088">
            <v>0</v>
          </cell>
          <cell r="K3088">
            <v>0</v>
          </cell>
          <cell r="L3088">
            <v>0</v>
          </cell>
          <cell r="M3088">
            <v>0</v>
          </cell>
          <cell r="N3088">
            <v>0</v>
          </cell>
          <cell r="O3088">
            <v>0</v>
          </cell>
          <cell r="P3088">
            <v>0</v>
          </cell>
          <cell r="Q3088">
            <v>0</v>
          </cell>
        </row>
        <row r="3089">
          <cell r="C3089" t="str">
            <v>UTILIDAD</v>
          </cell>
          <cell r="D3089">
            <v>0</v>
          </cell>
          <cell r="E3089">
            <v>0</v>
          </cell>
          <cell r="F3089">
            <v>0</v>
          </cell>
          <cell r="G3089">
            <v>0</v>
          </cell>
          <cell r="H3089">
            <v>0</v>
          </cell>
          <cell r="I3089">
            <v>0</v>
          </cell>
          <cell r="J3089">
            <v>0</v>
          </cell>
          <cell r="K3089">
            <v>0</v>
          </cell>
          <cell r="L3089">
            <v>0.05</v>
          </cell>
          <cell r="M3089">
            <v>1394</v>
          </cell>
          <cell r="N3089">
            <v>0</v>
          </cell>
          <cell r="O3089">
            <v>0</v>
          </cell>
          <cell r="P3089">
            <v>0</v>
          </cell>
          <cell r="Q3089">
            <v>0</v>
          </cell>
        </row>
        <row r="3090">
          <cell r="C3090" t="str">
            <v>SUBTOTAL $</v>
          </cell>
          <cell r="D3090">
            <v>0</v>
          </cell>
          <cell r="E3090">
            <v>0</v>
          </cell>
          <cell r="F3090">
            <v>0</v>
          </cell>
          <cell r="G3090">
            <v>0</v>
          </cell>
          <cell r="H3090">
            <v>0</v>
          </cell>
          <cell r="I3090">
            <v>0</v>
          </cell>
          <cell r="J3090">
            <v>0</v>
          </cell>
          <cell r="K3090">
            <v>0</v>
          </cell>
          <cell r="L3090">
            <v>0</v>
          </cell>
          <cell r="M3090">
            <v>0</v>
          </cell>
          <cell r="N3090">
            <v>0</v>
          </cell>
          <cell r="O3090">
            <v>8068</v>
          </cell>
          <cell r="P3090">
            <v>0</v>
          </cell>
          <cell r="Q3090">
            <v>0</v>
          </cell>
        </row>
        <row r="3091">
          <cell r="C3091">
            <v>0</v>
          </cell>
          <cell r="D3091">
            <v>0</v>
          </cell>
          <cell r="E3091">
            <v>0</v>
          </cell>
          <cell r="F3091">
            <v>0</v>
          </cell>
          <cell r="G3091">
            <v>0</v>
          </cell>
          <cell r="H3091">
            <v>0</v>
          </cell>
          <cell r="I3091">
            <v>0</v>
          </cell>
          <cell r="J3091">
            <v>0</v>
          </cell>
          <cell r="K3091">
            <v>0</v>
          </cell>
          <cell r="L3091">
            <v>0</v>
          </cell>
          <cell r="M3091">
            <v>0</v>
          </cell>
          <cell r="N3091">
            <v>0</v>
          </cell>
          <cell r="O3091">
            <v>0</v>
          </cell>
          <cell r="P3091">
            <v>0</v>
          </cell>
          <cell r="Q3091">
            <v>0</v>
          </cell>
        </row>
        <row r="3092">
          <cell r="C3092" t="str">
            <v>Precio Unitario Total Aproximado al peso $</v>
          </cell>
          <cell r="D3092">
            <v>0</v>
          </cell>
          <cell r="E3092">
            <v>0</v>
          </cell>
          <cell r="F3092">
            <v>0</v>
          </cell>
          <cell r="G3092">
            <v>0</v>
          </cell>
          <cell r="H3092">
            <v>0</v>
          </cell>
          <cell r="I3092">
            <v>0</v>
          </cell>
          <cell r="J3092">
            <v>0</v>
          </cell>
          <cell r="K3092">
            <v>0</v>
          </cell>
          <cell r="L3092">
            <v>0</v>
          </cell>
          <cell r="M3092">
            <v>0</v>
          </cell>
          <cell r="N3092">
            <v>0</v>
          </cell>
          <cell r="O3092">
            <v>35956</v>
          </cell>
          <cell r="P3092">
            <v>0</v>
          </cell>
          <cell r="Q3092">
            <v>0</v>
          </cell>
        </row>
        <row r="3093">
          <cell r="C3093">
            <v>0</v>
          </cell>
          <cell r="D3093">
            <v>0</v>
          </cell>
          <cell r="E3093">
            <v>0</v>
          </cell>
          <cell r="F3093">
            <v>0</v>
          </cell>
          <cell r="G3093">
            <v>0</v>
          </cell>
          <cell r="H3093">
            <v>0</v>
          </cell>
          <cell r="I3093">
            <v>0</v>
          </cell>
          <cell r="J3093">
            <v>0</v>
          </cell>
          <cell r="K3093">
            <v>0</v>
          </cell>
          <cell r="L3093">
            <v>0</v>
          </cell>
          <cell r="M3093">
            <v>0</v>
          </cell>
          <cell r="N3093">
            <v>0</v>
          </cell>
          <cell r="O3093">
            <v>0</v>
          </cell>
          <cell r="P3093">
            <v>0</v>
          </cell>
          <cell r="Q3093">
            <v>0</v>
          </cell>
        </row>
        <row r="3094">
          <cell r="C3094">
            <v>0</v>
          </cell>
          <cell r="D3094">
            <v>0</v>
          </cell>
          <cell r="E3094">
            <v>0</v>
          </cell>
          <cell r="F3094">
            <v>0</v>
          </cell>
          <cell r="G3094">
            <v>0</v>
          </cell>
          <cell r="H3094">
            <v>0</v>
          </cell>
          <cell r="I3094">
            <v>0</v>
          </cell>
          <cell r="J3094">
            <v>0</v>
          </cell>
          <cell r="K3094">
            <v>0</v>
          </cell>
          <cell r="L3094">
            <v>0</v>
          </cell>
          <cell r="M3094">
            <v>0</v>
          </cell>
          <cell r="N3094">
            <v>0</v>
          </cell>
          <cell r="O3094">
            <v>0</v>
          </cell>
          <cell r="P3094">
            <v>0</v>
          </cell>
          <cell r="Q3094">
            <v>0</v>
          </cell>
        </row>
        <row r="3095">
          <cell r="C3095">
            <v>0</v>
          </cell>
          <cell r="D3095">
            <v>0</v>
          </cell>
          <cell r="E3095">
            <v>0</v>
          </cell>
          <cell r="F3095">
            <v>0</v>
          </cell>
          <cell r="G3095">
            <v>0</v>
          </cell>
          <cell r="H3095" t="str">
            <v>Firma</v>
          </cell>
          <cell r="I3095">
            <v>0</v>
          </cell>
          <cell r="J3095">
            <v>0</v>
          </cell>
          <cell r="K3095">
            <v>0</v>
          </cell>
          <cell r="L3095">
            <v>0</v>
          </cell>
          <cell r="M3095">
            <v>0</v>
          </cell>
          <cell r="N3095">
            <v>0</v>
          </cell>
          <cell r="O3095">
            <v>0</v>
          </cell>
          <cell r="P3095">
            <v>0</v>
          </cell>
          <cell r="Q3095">
            <v>0</v>
          </cell>
        </row>
        <row r="3096">
          <cell r="C3096">
            <v>0</v>
          </cell>
          <cell r="D3096">
            <v>0</v>
          </cell>
          <cell r="E3096">
            <v>0</v>
          </cell>
          <cell r="F3096">
            <v>0</v>
          </cell>
          <cell r="G3096">
            <v>0</v>
          </cell>
          <cell r="H3096" t="str">
            <v>Nombre:</v>
          </cell>
          <cell r="I3096">
            <v>0</v>
          </cell>
          <cell r="J3096">
            <v>0</v>
          </cell>
          <cell r="K3096">
            <v>0</v>
          </cell>
          <cell r="L3096">
            <v>0</v>
          </cell>
          <cell r="M3096">
            <v>0</v>
          </cell>
          <cell r="N3096">
            <v>0</v>
          </cell>
          <cell r="O3096">
            <v>0</v>
          </cell>
          <cell r="P3096">
            <v>0</v>
          </cell>
          <cell r="Q3096">
            <v>0</v>
          </cell>
        </row>
        <row r="3097">
          <cell r="C3097">
            <v>0</v>
          </cell>
          <cell r="D3097">
            <v>0</v>
          </cell>
          <cell r="E3097">
            <v>0</v>
          </cell>
          <cell r="F3097">
            <v>0</v>
          </cell>
          <cell r="G3097">
            <v>0</v>
          </cell>
          <cell r="H3097" t="str">
            <v>Representante Legal del Contratista o su Apoderado</v>
          </cell>
          <cell r="I3097">
            <v>0</v>
          </cell>
          <cell r="J3097">
            <v>0</v>
          </cell>
          <cell r="K3097">
            <v>0</v>
          </cell>
          <cell r="L3097">
            <v>0</v>
          </cell>
          <cell r="M3097">
            <v>0</v>
          </cell>
          <cell r="N3097">
            <v>0</v>
          </cell>
          <cell r="O3097">
            <v>0</v>
          </cell>
          <cell r="P3097">
            <v>0</v>
          </cell>
          <cell r="Q3097">
            <v>0</v>
          </cell>
        </row>
        <row r="3098">
          <cell r="C3098">
            <v>0</v>
          </cell>
          <cell r="D3098">
            <v>0</v>
          </cell>
          <cell r="E3098">
            <v>0</v>
          </cell>
          <cell r="F3098">
            <v>0</v>
          </cell>
          <cell r="G3098">
            <v>0</v>
          </cell>
          <cell r="H3098" t="str">
            <v>Matricula No. :</v>
          </cell>
          <cell r="I3098">
            <v>0</v>
          </cell>
          <cell r="J3098">
            <v>0</v>
          </cell>
          <cell r="K3098">
            <v>0</v>
          </cell>
          <cell r="L3098">
            <v>0</v>
          </cell>
          <cell r="M3098">
            <v>0</v>
          </cell>
          <cell r="N3098">
            <v>0</v>
          </cell>
          <cell r="O3098">
            <v>0</v>
          </cell>
          <cell r="P3098">
            <v>0</v>
          </cell>
          <cell r="Q3098">
            <v>0</v>
          </cell>
        </row>
        <row r="3099">
          <cell r="C3099">
            <v>0</v>
          </cell>
          <cell r="D3099">
            <v>0</v>
          </cell>
          <cell r="E3099">
            <v>0</v>
          </cell>
          <cell r="F3099">
            <v>0</v>
          </cell>
          <cell r="G3099">
            <v>0</v>
          </cell>
          <cell r="H3099" t="str">
            <v xml:space="preserve"> </v>
          </cell>
          <cell r="I3099">
            <v>0</v>
          </cell>
          <cell r="J3099">
            <v>0</v>
          </cell>
          <cell r="K3099">
            <v>0</v>
          </cell>
          <cell r="L3099">
            <v>0</v>
          </cell>
          <cell r="M3099">
            <v>0</v>
          </cell>
          <cell r="N3099">
            <v>0</v>
          </cell>
          <cell r="O3099">
            <v>0</v>
          </cell>
          <cell r="P3099">
            <v>0</v>
          </cell>
          <cell r="Q3099">
            <v>0</v>
          </cell>
        </row>
        <row r="3100">
          <cell r="C3100" t="str">
            <v>OBSERVACIONES INTERVENTORÍA</v>
          </cell>
          <cell r="D3100">
            <v>0</v>
          </cell>
          <cell r="E3100">
            <v>0</v>
          </cell>
          <cell r="F3100">
            <v>0</v>
          </cell>
          <cell r="G3100">
            <v>0</v>
          </cell>
          <cell r="H3100">
            <v>0</v>
          </cell>
          <cell r="I3100">
            <v>0</v>
          </cell>
          <cell r="J3100">
            <v>0</v>
          </cell>
          <cell r="K3100">
            <v>0</v>
          </cell>
          <cell r="L3100">
            <v>0</v>
          </cell>
          <cell r="M3100">
            <v>0</v>
          </cell>
          <cell r="N3100">
            <v>0</v>
          </cell>
          <cell r="O3100">
            <v>0</v>
          </cell>
          <cell r="P3100">
            <v>0</v>
          </cell>
          <cell r="Q3100">
            <v>0</v>
          </cell>
        </row>
        <row r="3101">
          <cell r="C3101">
            <v>0</v>
          </cell>
          <cell r="D3101">
            <v>0</v>
          </cell>
          <cell r="E3101">
            <v>0</v>
          </cell>
          <cell r="F3101">
            <v>0</v>
          </cell>
          <cell r="G3101">
            <v>0</v>
          </cell>
          <cell r="H3101">
            <v>0</v>
          </cell>
          <cell r="I3101">
            <v>0</v>
          </cell>
          <cell r="J3101">
            <v>0</v>
          </cell>
          <cell r="K3101">
            <v>0</v>
          </cell>
          <cell r="L3101">
            <v>0</v>
          </cell>
          <cell r="M3101">
            <v>0</v>
          </cell>
          <cell r="N3101">
            <v>0</v>
          </cell>
          <cell r="O3101">
            <v>0</v>
          </cell>
          <cell r="P3101">
            <v>0</v>
          </cell>
          <cell r="Q3101">
            <v>0</v>
          </cell>
        </row>
        <row r="3102">
          <cell r="C3102">
            <v>0</v>
          </cell>
          <cell r="D3102">
            <v>0</v>
          </cell>
          <cell r="E3102">
            <v>0</v>
          </cell>
          <cell r="F3102">
            <v>0</v>
          </cell>
          <cell r="G3102">
            <v>0</v>
          </cell>
          <cell r="H3102">
            <v>0</v>
          </cell>
          <cell r="I3102">
            <v>0</v>
          </cell>
          <cell r="J3102">
            <v>0</v>
          </cell>
          <cell r="K3102">
            <v>0</v>
          </cell>
          <cell r="L3102">
            <v>0</v>
          </cell>
          <cell r="M3102">
            <v>0</v>
          </cell>
          <cell r="N3102">
            <v>0</v>
          </cell>
          <cell r="O3102">
            <v>0</v>
          </cell>
          <cell r="P3102">
            <v>0</v>
          </cell>
          <cell r="Q3102">
            <v>0</v>
          </cell>
        </row>
        <row r="3103">
          <cell r="C3103">
            <v>0</v>
          </cell>
          <cell r="D3103">
            <v>0</v>
          </cell>
          <cell r="E3103">
            <v>0</v>
          </cell>
          <cell r="F3103">
            <v>0</v>
          </cell>
          <cell r="G3103">
            <v>0</v>
          </cell>
          <cell r="H3103">
            <v>0</v>
          </cell>
          <cell r="I3103">
            <v>0</v>
          </cell>
          <cell r="J3103">
            <v>0</v>
          </cell>
          <cell r="K3103">
            <v>0</v>
          </cell>
          <cell r="L3103">
            <v>0</v>
          </cell>
          <cell r="M3103">
            <v>0</v>
          </cell>
          <cell r="N3103">
            <v>0</v>
          </cell>
          <cell r="O3103">
            <v>0</v>
          </cell>
          <cell r="P3103">
            <v>0</v>
          </cell>
          <cell r="Q3103">
            <v>0</v>
          </cell>
        </row>
        <row r="3104">
          <cell r="C3104" t="str">
            <v>APROBACIÓN POR INTERVENTORÍA</v>
          </cell>
          <cell r="D3104">
            <v>0</v>
          </cell>
          <cell r="E3104">
            <v>0</v>
          </cell>
          <cell r="F3104">
            <v>0</v>
          </cell>
          <cell r="G3104">
            <v>0</v>
          </cell>
          <cell r="H3104">
            <v>0</v>
          </cell>
          <cell r="I3104">
            <v>0</v>
          </cell>
          <cell r="J3104">
            <v>0</v>
          </cell>
          <cell r="K3104">
            <v>0</v>
          </cell>
          <cell r="L3104">
            <v>0</v>
          </cell>
          <cell r="M3104">
            <v>0</v>
          </cell>
          <cell r="N3104">
            <v>0</v>
          </cell>
          <cell r="O3104">
            <v>0</v>
          </cell>
          <cell r="P3104">
            <v>0</v>
          </cell>
          <cell r="Q3104">
            <v>0</v>
          </cell>
        </row>
        <row r="3105">
          <cell r="C3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3105">
            <v>0</v>
          </cell>
          <cell r="E3105">
            <v>0</v>
          </cell>
          <cell r="F3105">
            <v>0</v>
          </cell>
          <cell r="G3105">
            <v>0</v>
          </cell>
          <cell r="H3105">
            <v>0</v>
          </cell>
          <cell r="I3105">
            <v>0</v>
          </cell>
          <cell r="J3105">
            <v>0</v>
          </cell>
          <cell r="K3105">
            <v>0</v>
          </cell>
          <cell r="L3105">
            <v>0</v>
          </cell>
          <cell r="M3105">
            <v>0</v>
          </cell>
          <cell r="N3105">
            <v>0</v>
          </cell>
          <cell r="O3105">
            <v>0</v>
          </cell>
          <cell r="P3105">
            <v>0</v>
          </cell>
          <cell r="Q3105">
            <v>0</v>
          </cell>
        </row>
        <row r="3106">
          <cell r="C3106">
            <v>0</v>
          </cell>
          <cell r="D3106">
            <v>0</v>
          </cell>
          <cell r="E3106">
            <v>0</v>
          </cell>
          <cell r="F3106">
            <v>0</v>
          </cell>
          <cell r="G3106">
            <v>0</v>
          </cell>
          <cell r="H3106">
            <v>0</v>
          </cell>
          <cell r="I3106">
            <v>0</v>
          </cell>
          <cell r="J3106">
            <v>0</v>
          </cell>
          <cell r="K3106">
            <v>0</v>
          </cell>
          <cell r="L3106">
            <v>0</v>
          </cell>
          <cell r="M3106">
            <v>0</v>
          </cell>
          <cell r="N3106">
            <v>0</v>
          </cell>
          <cell r="O3106">
            <v>0</v>
          </cell>
          <cell r="P3106">
            <v>0</v>
          </cell>
          <cell r="Q3106">
            <v>0</v>
          </cell>
        </row>
        <row r="3107">
          <cell r="C3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3107">
            <v>0</v>
          </cell>
          <cell r="E3107">
            <v>0</v>
          </cell>
          <cell r="F3107">
            <v>0</v>
          </cell>
          <cell r="G3107">
            <v>0</v>
          </cell>
          <cell r="H3107">
            <v>0</v>
          </cell>
          <cell r="I3107">
            <v>0</v>
          </cell>
          <cell r="J3107">
            <v>0</v>
          </cell>
          <cell r="K3107">
            <v>0</v>
          </cell>
          <cell r="L3107">
            <v>0</v>
          </cell>
          <cell r="M3107">
            <v>0</v>
          </cell>
          <cell r="N3107">
            <v>0</v>
          </cell>
          <cell r="O3107">
            <v>0</v>
          </cell>
          <cell r="P3107">
            <v>0</v>
          </cell>
          <cell r="Q3107">
            <v>0</v>
          </cell>
        </row>
        <row r="3108">
          <cell r="C3108">
            <v>0</v>
          </cell>
          <cell r="D3108">
            <v>0</v>
          </cell>
          <cell r="E3108">
            <v>0</v>
          </cell>
          <cell r="F3108">
            <v>0</v>
          </cell>
          <cell r="G3108">
            <v>0</v>
          </cell>
          <cell r="H3108">
            <v>0</v>
          </cell>
          <cell r="I3108">
            <v>0</v>
          </cell>
          <cell r="J3108">
            <v>0</v>
          </cell>
          <cell r="K3108">
            <v>0</v>
          </cell>
          <cell r="L3108">
            <v>0</v>
          </cell>
          <cell r="M3108">
            <v>0</v>
          </cell>
          <cell r="N3108">
            <v>0</v>
          </cell>
          <cell r="O3108">
            <v>0</v>
          </cell>
          <cell r="P3108">
            <v>0</v>
          </cell>
          <cell r="Q3108">
            <v>0</v>
          </cell>
        </row>
        <row r="3109">
          <cell r="C3109">
            <v>0</v>
          </cell>
          <cell r="D3109">
            <v>0</v>
          </cell>
          <cell r="E3109">
            <v>0</v>
          </cell>
          <cell r="F3109">
            <v>0</v>
          </cell>
          <cell r="G3109">
            <v>0</v>
          </cell>
          <cell r="H3109">
            <v>0</v>
          </cell>
          <cell r="I3109">
            <v>0</v>
          </cell>
          <cell r="J3109">
            <v>0</v>
          </cell>
          <cell r="K3109">
            <v>0</v>
          </cell>
          <cell r="L3109">
            <v>0</v>
          </cell>
          <cell r="M3109">
            <v>0</v>
          </cell>
          <cell r="N3109">
            <v>0</v>
          </cell>
          <cell r="O3109">
            <v>0</v>
          </cell>
          <cell r="P3109">
            <v>0</v>
          </cell>
          <cell r="Q3109">
            <v>0</v>
          </cell>
        </row>
        <row r="3110">
          <cell r="C3110">
            <v>0</v>
          </cell>
          <cell r="D3110">
            <v>0</v>
          </cell>
          <cell r="E3110">
            <v>0</v>
          </cell>
          <cell r="F3110">
            <v>0</v>
          </cell>
          <cell r="G3110">
            <v>0</v>
          </cell>
          <cell r="H3110" t="str">
            <v>Firma</v>
          </cell>
          <cell r="I3110">
            <v>0</v>
          </cell>
          <cell r="J3110">
            <v>0</v>
          </cell>
          <cell r="K3110">
            <v>0</v>
          </cell>
          <cell r="L3110">
            <v>0</v>
          </cell>
          <cell r="M3110">
            <v>0</v>
          </cell>
          <cell r="N3110">
            <v>0</v>
          </cell>
          <cell r="O3110">
            <v>0</v>
          </cell>
          <cell r="P3110">
            <v>0</v>
          </cell>
          <cell r="Q3110">
            <v>0</v>
          </cell>
        </row>
        <row r="3111">
          <cell r="C3111">
            <v>0</v>
          </cell>
          <cell r="D3111">
            <v>0</v>
          </cell>
          <cell r="E3111">
            <v>0</v>
          </cell>
          <cell r="F3111">
            <v>0</v>
          </cell>
          <cell r="G3111">
            <v>0</v>
          </cell>
          <cell r="H3111" t="str">
            <v>Nombre:</v>
          </cell>
          <cell r="I3111">
            <v>0</v>
          </cell>
          <cell r="J3111">
            <v>0</v>
          </cell>
          <cell r="K3111">
            <v>0</v>
          </cell>
          <cell r="L3111">
            <v>0</v>
          </cell>
          <cell r="M3111">
            <v>0</v>
          </cell>
          <cell r="N3111">
            <v>0</v>
          </cell>
          <cell r="O3111">
            <v>0</v>
          </cell>
          <cell r="P3111">
            <v>0</v>
          </cell>
          <cell r="Q3111">
            <v>0</v>
          </cell>
        </row>
        <row r="3112">
          <cell r="C3112">
            <v>0</v>
          </cell>
          <cell r="D3112">
            <v>0</v>
          </cell>
          <cell r="E3112">
            <v>0</v>
          </cell>
          <cell r="F3112">
            <v>0</v>
          </cell>
          <cell r="G3112">
            <v>0</v>
          </cell>
          <cell r="H3112" t="str">
            <v>Representante Legal del Interventor o su Apoderado</v>
          </cell>
          <cell r="I3112">
            <v>0</v>
          </cell>
          <cell r="J3112">
            <v>0</v>
          </cell>
          <cell r="K3112">
            <v>0</v>
          </cell>
          <cell r="L3112">
            <v>0</v>
          </cell>
          <cell r="M3112">
            <v>0</v>
          </cell>
          <cell r="N3112">
            <v>0</v>
          </cell>
          <cell r="O3112">
            <v>0</v>
          </cell>
          <cell r="P3112">
            <v>0</v>
          </cell>
          <cell r="Q3112">
            <v>0</v>
          </cell>
        </row>
        <row r="3113">
          <cell r="C3113">
            <v>0</v>
          </cell>
          <cell r="D3113">
            <v>0</v>
          </cell>
          <cell r="E3113">
            <v>0</v>
          </cell>
          <cell r="F3113">
            <v>0</v>
          </cell>
          <cell r="G3113">
            <v>0</v>
          </cell>
          <cell r="H3113" t="str">
            <v>Matricula No. :</v>
          </cell>
          <cell r="I3113">
            <v>0</v>
          </cell>
          <cell r="J3113">
            <v>0</v>
          </cell>
          <cell r="K3113">
            <v>0</v>
          </cell>
          <cell r="L3113">
            <v>0</v>
          </cell>
          <cell r="M3113">
            <v>0</v>
          </cell>
          <cell r="N3113">
            <v>0</v>
          </cell>
          <cell r="O3113">
            <v>0</v>
          </cell>
          <cell r="P3113">
            <v>0</v>
          </cell>
          <cell r="Q3113">
            <v>0</v>
          </cell>
        </row>
        <row r="3114">
          <cell r="C3114">
            <v>0</v>
          </cell>
          <cell r="D3114">
            <v>0</v>
          </cell>
          <cell r="E3114">
            <v>0</v>
          </cell>
          <cell r="F3114">
            <v>0</v>
          </cell>
          <cell r="G3114">
            <v>0</v>
          </cell>
          <cell r="H3114">
            <v>0</v>
          </cell>
          <cell r="I3114">
            <v>0</v>
          </cell>
          <cell r="J3114">
            <v>0</v>
          </cell>
          <cell r="K3114">
            <v>0</v>
          </cell>
          <cell r="L3114">
            <v>0</v>
          </cell>
          <cell r="M3114">
            <v>0</v>
          </cell>
          <cell r="N3114">
            <v>0</v>
          </cell>
          <cell r="O3114">
            <v>0</v>
          </cell>
          <cell r="P3114">
            <v>0</v>
          </cell>
          <cell r="Q3114">
            <v>0</v>
          </cell>
        </row>
        <row r="3115">
          <cell r="C3115">
            <v>0</v>
          </cell>
          <cell r="D3115">
            <v>0</v>
          </cell>
          <cell r="E3115">
            <v>0</v>
          </cell>
          <cell r="F3115">
            <v>0</v>
          </cell>
          <cell r="G3115">
            <v>0</v>
          </cell>
          <cell r="H3115">
            <v>0</v>
          </cell>
          <cell r="I3115">
            <v>0</v>
          </cell>
          <cell r="J3115">
            <v>0</v>
          </cell>
          <cell r="K3115">
            <v>0</v>
          </cell>
          <cell r="L3115">
            <v>0</v>
          </cell>
          <cell r="M3115">
            <v>0</v>
          </cell>
          <cell r="N3115">
            <v>0</v>
          </cell>
          <cell r="O3115">
            <v>0</v>
          </cell>
          <cell r="P3115">
            <v>0</v>
          </cell>
          <cell r="Q3115">
            <v>0</v>
          </cell>
        </row>
        <row r="3117">
          <cell r="C3117">
            <v>0</v>
          </cell>
          <cell r="D3117">
            <v>0</v>
          </cell>
          <cell r="E3117">
            <v>0</v>
          </cell>
          <cell r="F3117">
            <v>0</v>
          </cell>
          <cell r="G3117">
            <v>0</v>
          </cell>
          <cell r="H3117">
            <v>0</v>
          </cell>
          <cell r="I3117">
            <v>0</v>
          </cell>
          <cell r="J3117">
            <v>0</v>
          </cell>
          <cell r="K3117">
            <v>0</v>
          </cell>
          <cell r="L3117">
            <v>0</v>
          </cell>
          <cell r="M3117">
            <v>0</v>
          </cell>
          <cell r="N3117">
            <v>0</v>
          </cell>
          <cell r="O3117">
            <v>0</v>
          </cell>
          <cell r="P3117">
            <v>0</v>
          </cell>
          <cell r="Q3117">
            <v>0</v>
          </cell>
        </row>
        <row r="3118">
          <cell r="C3118" t="str">
            <v>Formulario 1 - Propuesta económica  - Documento tipo de selección abreviada de menor cuantía - versión 2</v>
          </cell>
          <cell r="D3118">
            <v>0</v>
          </cell>
          <cell r="E3118">
            <v>0</v>
          </cell>
          <cell r="F3118">
            <v>0</v>
          </cell>
          <cell r="G3118">
            <v>0</v>
          </cell>
          <cell r="H3118">
            <v>0</v>
          </cell>
          <cell r="I3118">
            <v>0</v>
          </cell>
          <cell r="J3118">
            <v>0</v>
          </cell>
          <cell r="K3118">
            <v>0</v>
          </cell>
          <cell r="L3118">
            <v>0</v>
          </cell>
          <cell r="M3118">
            <v>0</v>
          </cell>
          <cell r="N3118">
            <v>0</v>
          </cell>
          <cell r="O3118">
            <v>0</v>
          </cell>
          <cell r="P3118">
            <v>0</v>
          </cell>
          <cell r="Q3118">
            <v>0</v>
          </cell>
        </row>
        <row r="3119">
          <cell r="C3119" t="str">
            <v>Código</v>
          </cell>
          <cell r="D3119" t="str">
            <v>CCE-EICP-FM-25</v>
          </cell>
          <cell r="E3119" t="str">
            <v>Versión</v>
          </cell>
          <cell r="F3119">
            <v>2</v>
          </cell>
          <cell r="G3119">
            <v>0</v>
          </cell>
          <cell r="H3119">
            <v>0</v>
          </cell>
          <cell r="I3119">
            <v>0</v>
          </cell>
          <cell r="J3119">
            <v>0</v>
          </cell>
          <cell r="K3119">
            <v>0</v>
          </cell>
          <cell r="L3119">
            <v>0</v>
          </cell>
          <cell r="M3119">
            <v>0</v>
          </cell>
          <cell r="N3119">
            <v>0</v>
          </cell>
          <cell r="O3119">
            <v>0</v>
          </cell>
          <cell r="P3119">
            <v>0</v>
          </cell>
          <cell r="Q3119">
            <v>0</v>
          </cell>
        </row>
        <row r="3120">
          <cell r="C3120">
            <v>0</v>
          </cell>
          <cell r="D3120">
            <v>0</v>
          </cell>
          <cell r="E3120">
            <v>0</v>
          </cell>
          <cell r="F3120">
            <v>0</v>
          </cell>
          <cell r="G3120">
            <v>0</v>
          </cell>
          <cell r="H3120">
            <v>0</v>
          </cell>
          <cell r="I3120">
            <v>0</v>
          </cell>
          <cell r="J3120">
            <v>0</v>
          </cell>
          <cell r="K3120">
            <v>0</v>
          </cell>
          <cell r="L3120">
            <v>0</v>
          </cell>
          <cell r="M3120">
            <v>0</v>
          </cell>
          <cell r="N3120">
            <v>0</v>
          </cell>
          <cell r="O3120">
            <v>0</v>
          </cell>
          <cell r="P3120">
            <v>0</v>
          </cell>
          <cell r="Q3120">
            <v>0</v>
          </cell>
        </row>
        <row r="3121">
          <cell r="C3121" t="str">
            <v>[La entidad podrá utilizar este formato para la presentación de los análisis de precios unitarios el contratista en la oportunidad prevista en el numeral 8.1. del Documento Base]</v>
          </cell>
          <cell r="D3121">
            <v>0</v>
          </cell>
          <cell r="E3121">
            <v>0</v>
          </cell>
          <cell r="F3121">
            <v>0</v>
          </cell>
          <cell r="G3121">
            <v>0</v>
          </cell>
          <cell r="H3121">
            <v>0</v>
          </cell>
          <cell r="I3121">
            <v>0</v>
          </cell>
          <cell r="J3121">
            <v>0</v>
          </cell>
          <cell r="K3121">
            <v>0</v>
          </cell>
          <cell r="L3121">
            <v>0</v>
          </cell>
          <cell r="M3121">
            <v>0</v>
          </cell>
          <cell r="N3121">
            <v>0</v>
          </cell>
          <cell r="O3121">
            <v>0</v>
          </cell>
          <cell r="P3121">
            <v>0</v>
          </cell>
          <cell r="Q3121">
            <v>0</v>
          </cell>
        </row>
        <row r="3122">
          <cell r="C3122">
            <v>0</v>
          </cell>
          <cell r="D3122">
            <v>0</v>
          </cell>
          <cell r="E3122">
            <v>0</v>
          </cell>
          <cell r="F3122">
            <v>0</v>
          </cell>
          <cell r="G3122">
            <v>0</v>
          </cell>
          <cell r="H3122">
            <v>0</v>
          </cell>
          <cell r="I3122">
            <v>0</v>
          </cell>
          <cell r="J3122">
            <v>0</v>
          </cell>
          <cell r="K3122">
            <v>0</v>
          </cell>
          <cell r="L3122">
            <v>0</v>
          </cell>
          <cell r="M3122">
            <v>0</v>
          </cell>
          <cell r="N3122">
            <v>0</v>
          </cell>
          <cell r="O3122">
            <v>0</v>
          </cell>
          <cell r="P3122">
            <v>0</v>
          </cell>
          <cell r="Q3122">
            <v>0</v>
          </cell>
        </row>
        <row r="3123">
          <cell r="C3123">
            <v>0</v>
          </cell>
          <cell r="D3123">
            <v>0</v>
          </cell>
          <cell r="E3123">
            <v>0</v>
          </cell>
          <cell r="F3123">
            <v>0</v>
          </cell>
          <cell r="G3123">
            <v>0</v>
          </cell>
          <cell r="H3123">
            <v>0</v>
          </cell>
          <cell r="I3123">
            <v>0</v>
          </cell>
          <cell r="J3123">
            <v>0</v>
          </cell>
          <cell r="K3123">
            <v>0</v>
          </cell>
          <cell r="L3123">
            <v>0</v>
          </cell>
          <cell r="M3123">
            <v>0</v>
          </cell>
          <cell r="N3123">
            <v>0</v>
          </cell>
          <cell r="O3123">
            <v>0</v>
          </cell>
          <cell r="P3123">
            <v>0</v>
          </cell>
          <cell r="Q3123">
            <v>0</v>
          </cell>
        </row>
        <row r="3124">
          <cell r="C3124">
            <v>0</v>
          </cell>
          <cell r="D3124" t="str">
            <v>MUNICIPIO DE CONCORDIA, ANTIOQUIA</v>
          </cell>
          <cell r="E3124">
            <v>0</v>
          </cell>
          <cell r="F3124">
            <v>0</v>
          </cell>
          <cell r="G3124">
            <v>0</v>
          </cell>
          <cell r="H3124">
            <v>0</v>
          </cell>
          <cell r="I3124">
            <v>0</v>
          </cell>
          <cell r="J3124">
            <v>0</v>
          </cell>
          <cell r="K3124">
            <v>0</v>
          </cell>
          <cell r="L3124">
            <v>0</v>
          </cell>
          <cell r="M3124">
            <v>0</v>
          </cell>
          <cell r="N3124">
            <v>0</v>
          </cell>
          <cell r="O3124">
            <v>0</v>
          </cell>
          <cell r="P3124">
            <v>0</v>
          </cell>
          <cell r="Q3124">
            <v>0</v>
          </cell>
        </row>
        <row r="3125">
          <cell r="C3125">
            <v>0</v>
          </cell>
          <cell r="D3125">
            <v>0</v>
          </cell>
          <cell r="E3125">
            <v>0</v>
          </cell>
          <cell r="F3125">
            <v>0</v>
          </cell>
          <cell r="G3125">
            <v>0</v>
          </cell>
          <cell r="H3125">
            <v>0</v>
          </cell>
          <cell r="I3125">
            <v>0</v>
          </cell>
          <cell r="J3125">
            <v>0</v>
          </cell>
          <cell r="K3125">
            <v>0</v>
          </cell>
          <cell r="L3125" t="str">
            <v>VERSIÓN</v>
          </cell>
          <cell r="M3125">
            <v>0</v>
          </cell>
          <cell r="N3125">
            <v>0</v>
          </cell>
          <cell r="O3125">
            <v>0</v>
          </cell>
          <cell r="P3125">
            <v>0</v>
          </cell>
          <cell r="Q3125">
            <v>0</v>
          </cell>
        </row>
        <row r="3126">
          <cell r="C3126">
            <v>0</v>
          </cell>
          <cell r="D3126" t="str">
            <v xml:space="preserve">[NÚMERO DEL PROCESO] </v>
          </cell>
          <cell r="E3126">
            <v>0</v>
          </cell>
          <cell r="F3126">
            <v>0</v>
          </cell>
          <cell r="G3126">
            <v>0</v>
          </cell>
          <cell r="H3126">
            <v>0</v>
          </cell>
          <cell r="I3126">
            <v>0</v>
          </cell>
          <cell r="J3126">
            <v>0</v>
          </cell>
          <cell r="K3126">
            <v>0</v>
          </cell>
          <cell r="L3126">
            <v>0</v>
          </cell>
          <cell r="M3126">
            <v>0</v>
          </cell>
          <cell r="N3126">
            <v>0</v>
          </cell>
          <cell r="O3126">
            <v>0</v>
          </cell>
          <cell r="P3126">
            <v>0</v>
          </cell>
          <cell r="Q3126">
            <v>0</v>
          </cell>
        </row>
        <row r="3127">
          <cell r="C3127">
            <v>0</v>
          </cell>
          <cell r="D3127">
            <v>0</v>
          </cell>
          <cell r="E3127">
            <v>0</v>
          </cell>
          <cell r="F3127">
            <v>0</v>
          </cell>
          <cell r="G3127">
            <v>0</v>
          </cell>
          <cell r="H3127">
            <v>0</v>
          </cell>
          <cell r="I3127">
            <v>0</v>
          </cell>
          <cell r="J3127">
            <v>0</v>
          </cell>
          <cell r="K3127">
            <v>0</v>
          </cell>
          <cell r="L3127" t="str">
            <v>PÁGINA</v>
          </cell>
          <cell r="M3127">
            <v>1</v>
          </cell>
          <cell r="N3127" t="str">
            <v>DE</v>
          </cell>
          <cell r="O3127">
            <v>1</v>
          </cell>
          <cell r="P3127">
            <v>0</v>
          </cell>
          <cell r="Q3127">
            <v>0</v>
          </cell>
        </row>
        <row r="3128">
          <cell r="C3128">
            <v>0</v>
          </cell>
          <cell r="D3128" t="str">
            <v xml:space="preserve">ANALISIS DE PRECIOS UNITARIOS </v>
          </cell>
          <cell r="E3128">
            <v>0</v>
          </cell>
          <cell r="F3128">
            <v>0</v>
          </cell>
          <cell r="G3128">
            <v>0</v>
          </cell>
          <cell r="H3128">
            <v>0</v>
          </cell>
          <cell r="I3128">
            <v>0</v>
          </cell>
          <cell r="J3128">
            <v>0</v>
          </cell>
          <cell r="K3128">
            <v>0</v>
          </cell>
          <cell r="L3128">
            <v>0</v>
          </cell>
          <cell r="M3128">
            <v>0</v>
          </cell>
          <cell r="N3128">
            <v>0</v>
          </cell>
          <cell r="O3128">
            <v>0</v>
          </cell>
          <cell r="P3128">
            <v>0</v>
          </cell>
          <cell r="Q3128">
            <v>0</v>
          </cell>
        </row>
        <row r="3129">
          <cell r="C3129">
            <v>0</v>
          </cell>
          <cell r="D3129">
            <v>0</v>
          </cell>
          <cell r="E3129">
            <v>0</v>
          </cell>
          <cell r="F3129">
            <v>0</v>
          </cell>
          <cell r="G3129">
            <v>0</v>
          </cell>
          <cell r="H3129">
            <v>0</v>
          </cell>
          <cell r="I3129">
            <v>0</v>
          </cell>
          <cell r="J3129">
            <v>0</v>
          </cell>
          <cell r="K3129">
            <v>0</v>
          </cell>
          <cell r="L3129">
            <v>0</v>
          </cell>
          <cell r="M3129">
            <v>0</v>
          </cell>
          <cell r="N3129">
            <v>0</v>
          </cell>
          <cell r="O3129">
            <v>0</v>
          </cell>
          <cell r="P3129">
            <v>0</v>
          </cell>
          <cell r="Q3129">
            <v>0</v>
          </cell>
        </row>
        <row r="3130">
          <cell r="C3130">
            <v>0</v>
          </cell>
          <cell r="D3130">
            <v>0</v>
          </cell>
          <cell r="E3130">
            <v>0</v>
          </cell>
          <cell r="F3130">
            <v>0</v>
          </cell>
          <cell r="G3130">
            <v>0</v>
          </cell>
          <cell r="H3130">
            <v>0</v>
          </cell>
          <cell r="I3130">
            <v>0</v>
          </cell>
          <cell r="J3130">
            <v>0</v>
          </cell>
          <cell r="K3130">
            <v>0</v>
          </cell>
          <cell r="L3130" t="str">
            <v>FECHA</v>
          </cell>
          <cell r="M3130" t="str">
            <v>DD</v>
          </cell>
          <cell r="N3130" t="str">
            <v>MM</v>
          </cell>
          <cell r="O3130" t="str">
            <v>AA</v>
          </cell>
          <cell r="P3130">
            <v>0</v>
          </cell>
          <cell r="Q3130">
            <v>0</v>
          </cell>
        </row>
        <row r="3131">
          <cell r="C3131">
            <v>0</v>
          </cell>
          <cell r="D3131">
            <v>0</v>
          </cell>
          <cell r="E3131">
            <v>0</v>
          </cell>
          <cell r="F3131">
            <v>0</v>
          </cell>
          <cell r="G3131">
            <v>0</v>
          </cell>
          <cell r="H3131">
            <v>0</v>
          </cell>
          <cell r="I3131">
            <v>0</v>
          </cell>
          <cell r="J3131">
            <v>0</v>
          </cell>
          <cell r="K3131">
            <v>0</v>
          </cell>
          <cell r="L3131">
            <v>0</v>
          </cell>
          <cell r="M3131">
            <v>8</v>
          </cell>
          <cell r="N3131">
            <v>5</v>
          </cell>
          <cell r="O3131">
            <v>2023</v>
          </cell>
          <cell r="P3131">
            <v>0</v>
          </cell>
          <cell r="Q3131">
            <v>0</v>
          </cell>
        </row>
        <row r="3132">
          <cell r="C3132" t="str">
            <v>ITEMS DE LA PROPUESTA ECONÓMICA</v>
          </cell>
          <cell r="D3132">
            <v>0</v>
          </cell>
          <cell r="E3132">
            <v>0</v>
          </cell>
          <cell r="F3132">
            <v>0</v>
          </cell>
          <cell r="G3132">
            <v>0</v>
          </cell>
          <cell r="H3132">
            <v>0</v>
          </cell>
          <cell r="I3132" t="str">
            <v>ITEMS NO PREVISTOS</v>
          </cell>
          <cell r="J3132">
            <v>0</v>
          </cell>
          <cell r="K3132">
            <v>0</v>
          </cell>
          <cell r="L3132">
            <v>0</v>
          </cell>
          <cell r="M3132">
            <v>0</v>
          </cell>
          <cell r="N3132">
            <v>0</v>
          </cell>
          <cell r="O3132">
            <v>0</v>
          </cell>
          <cell r="P3132">
            <v>0</v>
          </cell>
          <cell r="Q3132">
            <v>0</v>
          </cell>
        </row>
        <row r="3133">
          <cell r="C3133">
            <v>0</v>
          </cell>
          <cell r="D3133">
            <v>0</v>
          </cell>
          <cell r="E3133">
            <v>0</v>
          </cell>
          <cell r="F3133">
            <v>0</v>
          </cell>
          <cell r="G3133">
            <v>0</v>
          </cell>
          <cell r="H3133">
            <v>0</v>
          </cell>
          <cell r="I3133">
            <v>0</v>
          </cell>
          <cell r="J3133">
            <v>0</v>
          </cell>
          <cell r="K3133">
            <v>0</v>
          </cell>
          <cell r="L3133">
            <v>0</v>
          </cell>
          <cell r="M3133">
            <v>0</v>
          </cell>
          <cell r="N3133">
            <v>0</v>
          </cell>
          <cell r="O3133">
            <v>0</v>
          </cell>
          <cell r="P3133">
            <v>0</v>
          </cell>
          <cell r="Q3133">
            <v>0</v>
          </cell>
        </row>
        <row r="3134">
          <cell r="C3134">
            <v>0</v>
          </cell>
          <cell r="D3134">
            <v>0</v>
          </cell>
          <cell r="E3134">
            <v>0</v>
          </cell>
          <cell r="F3134">
            <v>0</v>
          </cell>
          <cell r="G3134">
            <v>0</v>
          </cell>
          <cell r="H3134">
            <v>0</v>
          </cell>
          <cell r="I3134">
            <v>0</v>
          </cell>
          <cell r="J3134">
            <v>0</v>
          </cell>
          <cell r="K3134">
            <v>0</v>
          </cell>
          <cell r="L3134">
            <v>0</v>
          </cell>
          <cell r="M3134">
            <v>0</v>
          </cell>
          <cell r="N3134">
            <v>0</v>
          </cell>
          <cell r="O3134">
            <v>0</v>
          </cell>
          <cell r="P3134">
            <v>0</v>
          </cell>
          <cell r="Q3134">
            <v>0</v>
          </cell>
        </row>
        <row r="3135">
          <cell r="C3135">
            <v>0</v>
          </cell>
          <cell r="D3135">
            <v>0</v>
          </cell>
          <cell r="E3135">
            <v>0</v>
          </cell>
          <cell r="F3135">
            <v>0</v>
          </cell>
          <cell r="G3135">
            <v>0</v>
          </cell>
          <cell r="H3135">
            <v>0</v>
          </cell>
          <cell r="I3135">
            <v>0</v>
          </cell>
          <cell r="J3135">
            <v>0</v>
          </cell>
          <cell r="K3135">
            <v>0</v>
          </cell>
          <cell r="L3135">
            <v>0</v>
          </cell>
          <cell r="M3135">
            <v>0</v>
          </cell>
          <cell r="N3135">
            <v>0</v>
          </cell>
          <cell r="O3135">
            <v>0</v>
          </cell>
          <cell r="P3135">
            <v>0</v>
          </cell>
          <cell r="Q3135">
            <v>0</v>
          </cell>
        </row>
        <row r="3136">
          <cell r="C3136" t="str">
            <v>DATOS ESPECÍFICOS</v>
          </cell>
          <cell r="D3136">
            <v>0</v>
          </cell>
          <cell r="E3136">
            <v>0</v>
          </cell>
          <cell r="F3136">
            <v>0</v>
          </cell>
          <cell r="G3136">
            <v>0</v>
          </cell>
          <cell r="H3136">
            <v>0</v>
          </cell>
          <cell r="I3136">
            <v>0</v>
          </cell>
          <cell r="J3136">
            <v>0</v>
          </cell>
          <cell r="K3136">
            <v>0</v>
          </cell>
          <cell r="L3136">
            <v>0</v>
          </cell>
          <cell r="M3136">
            <v>0</v>
          </cell>
          <cell r="N3136">
            <v>0</v>
          </cell>
          <cell r="O3136">
            <v>0</v>
          </cell>
          <cell r="P3136">
            <v>0</v>
          </cell>
          <cell r="Q3136">
            <v>0</v>
          </cell>
        </row>
        <row r="3137">
          <cell r="C3137">
            <v>0</v>
          </cell>
          <cell r="D3137">
            <v>0</v>
          </cell>
          <cell r="E3137">
            <v>0</v>
          </cell>
          <cell r="F3137">
            <v>0</v>
          </cell>
          <cell r="G3137">
            <v>0</v>
          </cell>
          <cell r="H3137">
            <v>0</v>
          </cell>
          <cell r="I3137">
            <v>0</v>
          </cell>
          <cell r="J3137">
            <v>0</v>
          </cell>
          <cell r="K3137">
            <v>0</v>
          </cell>
          <cell r="L3137">
            <v>0</v>
          </cell>
          <cell r="M3137">
            <v>0</v>
          </cell>
          <cell r="N3137">
            <v>0</v>
          </cell>
          <cell r="O3137">
            <v>0</v>
          </cell>
          <cell r="P3137">
            <v>0</v>
          </cell>
          <cell r="Q3137">
            <v>0</v>
          </cell>
        </row>
        <row r="3138">
          <cell r="C3138" t="str">
            <v>ITEM</v>
          </cell>
          <cell r="D3138" t="str">
            <v>DESCRIPCIÓN</v>
          </cell>
          <cell r="E3138">
            <v>0</v>
          </cell>
          <cell r="F3138">
            <v>0</v>
          </cell>
          <cell r="G3138">
            <v>0</v>
          </cell>
          <cell r="H3138">
            <v>0</v>
          </cell>
          <cell r="I3138">
            <v>0</v>
          </cell>
          <cell r="J3138">
            <v>0</v>
          </cell>
          <cell r="K3138">
            <v>0</v>
          </cell>
          <cell r="L3138">
            <v>0</v>
          </cell>
          <cell r="M3138" t="str">
            <v>UNIDAD</v>
          </cell>
          <cell r="N3138">
            <v>0</v>
          </cell>
          <cell r="O3138" t="str">
            <v>CANTIDAD</v>
          </cell>
          <cell r="P3138">
            <v>0</v>
          </cell>
          <cell r="Q3138">
            <v>0</v>
          </cell>
        </row>
        <row r="3139">
          <cell r="C3139" t="str">
            <v>5.10.1</v>
          </cell>
          <cell r="D3139" t="str">
            <v>S.T.I de ESTRUCTURA METÁLICA columnas, cerchas y correas en ACERO HR GRADO 50 - perfil estructural. Incluye el suministro, fabricación, transporte y montaje de  columnas, cerchas y correas en estructura metálica para soporte de cubierta, incluye vigas de amarre, perlinería, templeros, riostras, y todos los elementos necesarios para su correcta instalación según diseño y recomendaciones estructurales, anticorrosivo y pintura esmalte.</v>
          </cell>
          <cell r="E3139">
            <v>0</v>
          </cell>
          <cell r="F3139">
            <v>0</v>
          </cell>
          <cell r="G3139">
            <v>0</v>
          </cell>
          <cell r="H3139">
            <v>0</v>
          </cell>
          <cell r="I3139">
            <v>0</v>
          </cell>
          <cell r="J3139">
            <v>0</v>
          </cell>
          <cell r="K3139">
            <v>0</v>
          </cell>
          <cell r="L3139">
            <v>0</v>
          </cell>
          <cell r="M3139" t="str">
            <v>Kg</v>
          </cell>
          <cell r="N3139">
            <v>0</v>
          </cell>
          <cell r="O3139">
            <v>346</v>
          </cell>
          <cell r="P3139">
            <v>0</v>
          </cell>
          <cell r="Q3139">
            <v>0</v>
          </cell>
          <cell r="R3139">
            <v>13608</v>
          </cell>
          <cell r="S3139">
            <v>17544</v>
          </cell>
          <cell r="T3139">
            <v>6.4000000000000001E-2</v>
          </cell>
          <cell r="U3139">
            <v>0.86870000000000003</v>
          </cell>
          <cell r="V3139">
            <v>6.4999999999999997E-3</v>
          </cell>
          <cell r="W3139">
            <v>6.08E-2</v>
          </cell>
        </row>
        <row r="3140">
          <cell r="C3140" t="str">
            <v>I. EQUIPO</v>
          </cell>
          <cell r="D3140">
            <v>0</v>
          </cell>
          <cell r="E3140">
            <v>0</v>
          </cell>
          <cell r="F3140">
            <v>0</v>
          </cell>
          <cell r="G3140">
            <v>0</v>
          </cell>
          <cell r="H3140">
            <v>0</v>
          </cell>
          <cell r="I3140">
            <v>0</v>
          </cell>
          <cell r="J3140">
            <v>0</v>
          </cell>
          <cell r="K3140">
            <v>0</v>
          </cell>
          <cell r="L3140">
            <v>0</v>
          </cell>
          <cell r="M3140">
            <v>0</v>
          </cell>
          <cell r="N3140">
            <v>0</v>
          </cell>
          <cell r="O3140">
            <v>0</v>
          </cell>
          <cell r="P3140">
            <v>0</v>
          </cell>
          <cell r="Q3140">
            <v>0</v>
          </cell>
        </row>
        <row r="3141">
          <cell r="C3141">
            <v>0</v>
          </cell>
          <cell r="D3141">
            <v>0</v>
          </cell>
          <cell r="E3141">
            <v>0</v>
          </cell>
          <cell r="F3141">
            <v>0</v>
          </cell>
          <cell r="G3141">
            <v>0</v>
          </cell>
          <cell r="H3141">
            <v>0</v>
          </cell>
          <cell r="I3141">
            <v>0</v>
          </cell>
          <cell r="J3141">
            <v>0</v>
          </cell>
          <cell r="K3141">
            <v>0</v>
          </cell>
          <cell r="L3141">
            <v>0</v>
          </cell>
          <cell r="M3141">
            <v>0</v>
          </cell>
          <cell r="N3141">
            <v>0</v>
          </cell>
          <cell r="O3141">
            <v>0</v>
          </cell>
          <cell r="P3141">
            <v>0</v>
          </cell>
          <cell r="Q3141">
            <v>0</v>
          </cell>
        </row>
        <row r="3142">
          <cell r="C3142" t="str">
            <v>DESCRIPCIÓN</v>
          </cell>
          <cell r="D3142">
            <v>0</v>
          </cell>
          <cell r="E3142">
            <v>0</v>
          </cell>
          <cell r="F3142">
            <v>0</v>
          </cell>
          <cell r="G3142">
            <v>0</v>
          </cell>
          <cell r="H3142" t="str">
            <v>MARCA</v>
          </cell>
          <cell r="I3142">
            <v>0</v>
          </cell>
          <cell r="J3142" t="str">
            <v>TIPO</v>
          </cell>
          <cell r="K3142">
            <v>0</v>
          </cell>
          <cell r="L3142" t="str">
            <v>TARIFA/HORA</v>
          </cell>
          <cell r="M3142" t="str">
            <v>RENDIMIENTO</v>
          </cell>
          <cell r="N3142">
            <v>0</v>
          </cell>
          <cell r="O3142" t="str">
            <v>Vr. UNITARIO</v>
          </cell>
          <cell r="P3142">
            <v>0</v>
          </cell>
          <cell r="Q3142">
            <v>0</v>
          </cell>
        </row>
        <row r="3143">
          <cell r="C3143" t="str">
            <v>Soldador Electrico Lincold 225 amp.</v>
          </cell>
          <cell r="D3143">
            <v>0</v>
          </cell>
          <cell r="E3143">
            <v>0</v>
          </cell>
          <cell r="F3143">
            <v>0</v>
          </cell>
          <cell r="G3143">
            <v>0</v>
          </cell>
          <cell r="H3143">
            <v>0</v>
          </cell>
          <cell r="I3143">
            <v>0</v>
          </cell>
          <cell r="J3143" t="str">
            <v>Dia</v>
          </cell>
          <cell r="K3143">
            <v>0</v>
          </cell>
          <cell r="L3143">
            <v>55900</v>
          </cell>
          <cell r="M3143">
            <v>200</v>
          </cell>
          <cell r="N3143">
            <v>0</v>
          </cell>
          <cell r="O3143">
            <v>280</v>
          </cell>
          <cell r="P3143">
            <v>0</v>
          </cell>
          <cell r="Q3143">
            <v>0</v>
          </cell>
          <cell r="R3143">
            <v>1.73</v>
          </cell>
          <cell r="T3143" t="str">
            <v>Soldador Electrico Lincold 225 amp.</v>
          </cell>
        </row>
        <row r="3144">
          <cell r="C3144" t="str">
            <v xml:space="preserve">Equipo de oxicorte, Capacidad de corte: hasta 6´´ (152mm) </v>
          </cell>
          <cell r="D3144">
            <v>0</v>
          </cell>
          <cell r="E3144">
            <v>0</v>
          </cell>
          <cell r="F3144">
            <v>0</v>
          </cell>
          <cell r="G3144">
            <v>0</v>
          </cell>
          <cell r="H3144">
            <v>0</v>
          </cell>
          <cell r="I3144">
            <v>0</v>
          </cell>
          <cell r="J3144" t="str">
            <v>h</v>
          </cell>
          <cell r="K3144">
            <v>0</v>
          </cell>
          <cell r="L3144">
            <v>10373</v>
          </cell>
          <cell r="M3144">
            <v>50</v>
          </cell>
          <cell r="N3144">
            <v>0</v>
          </cell>
          <cell r="O3144">
            <v>207</v>
          </cell>
          <cell r="P3144">
            <v>0</v>
          </cell>
          <cell r="Q3144">
            <v>0</v>
          </cell>
          <cell r="R3144">
            <v>6.92</v>
          </cell>
          <cell r="T3144" t="str">
            <v xml:space="preserve">Equipo de oxicorte, Capacidad de corte: hasta 6´´ (152mm) </v>
          </cell>
        </row>
        <row r="3145">
          <cell r="C3145" t="str">
            <v>pulidora electrica manual - disco</v>
          </cell>
          <cell r="D3145">
            <v>0</v>
          </cell>
          <cell r="E3145">
            <v>0</v>
          </cell>
          <cell r="F3145">
            <v>0</v>
          </cell>
          <cell r="G3145">
            <v>0</v>
          </cell>
          <cell r="H3145">
            <v>0</v>
          </cell>
          <cell r="I3145">
            <v>0</v>
          </cell>
          <cell r="J3145" t="str">
            <v>Dia</v>
          </cell>
          <cell r="K3145">
            <v>0</v>
          </cell>
          <cell r="L3145">
            <v>40927</v>
          </cell>
          <cell r="M3145">
            <v>400</v>
          </cell>
          <cell r="N3145">
            <v>0</v>
          </cell>
          <cell r="O3145">
            <v>102</v>
          </cell>
          <cell r="P3145">
            <v>0</v>
          </cell>
          <cell r="Q3145">
            <v>0</v>
          </cell>
          <cell r="R3145">
            <v>0.87</v>
          </cell>
          <cell r="T3145" t="str">
            <v>pulidora electrica manual - disco</v>
          </cell>
        </row>
        <row r="3146">
          <cell r="C3146" t="str">
            <v>Diferencial De Cadena 3 toneladas- Polipasto</v>
          </cell>
          <cell r="D3146">
            <v>0</v>
          </cell>
          <cell r="E3146">
            <v>0</v>
          </cell>
          <cell r="F3146">
            <v>0</v>
          </cell>
          <cell r="G3146">
            <v>0</v>
          </cell>
          <cell r="H3146">
            <v>0</v>
          </cell>
          <cell r="I3146">
            <v>0</v>
          </cell>
          <cell r="J3146" t="str">
            <v>Dia</v>
          </cell>
          <cell r="K3146">
            <v>0</v>
          </cell>
          <cell r="L3146">
            <v>42768</v>
          </cell>
          <cell r="M3146">
            <v>200</v>
          </cell>
          <cell r="N3146">
            <v>0</v>
          </cell>
          <cell r="O3146">
            <v>214</v>
          </cell>
          <cell r="P3146">
            <v>0</v>
          </cell>
          <cell r="Q3146">
            <v>0</v>
          </cell>
          <cell r="R3146">
            <v>1.73</v>
          </cell>
          <cell r="T3146" t="str">
            <v>Diferencial De Cadena 3 toneladas- Polipasto</v>
          </cell>
        </row>
        <row r="3147">
          <cell r="C3147" t="str">
            <v>Sección completa de andamio (1.2m-1.5m) x 1.5 m. (+ 4 ruedas) Incluye transporte.</v>
          </cell>
          <cell r="D3147">
            <v>0</v>
          </cell>
          <cell r="E3147">
            <v>0</v>
          </cell>
          <cell r="F3147">
            <v>0</v>
          </cell>
          <cell r="G3147">
            <v>0</v>
          </cell>
          <cell r="H3147">
            <v>0</v>
          </cell>
          <cell r="I3147">
            <v>0</v>
          </cell>
          <cell r="J3147" t="str">
            <v>Dia</v>
          </cell>
          <cell r="K3147">
            <v>0</v>
          </cell>
          <cell r="L3147">
            <v>2565</v>
          </cell>
          <cell r="M3147">
            <v>133.33333333333334</v>
          </cell>
          <cell r="N3147">
            <v>0</v>
          </cell>
          <cell r="O3147">
            <v>19</v>
          </cell>
          <cell r="P3147">
            <v>0</v>
          </cell>
          <cell r="Q3147">
            <v>0</v>
          </cell>
          <cell r="R3147">
            <v>2.6</v>
          </cell>
          <cell r="T3147" t="str">
            <v>Sección completa de andamio (1.2m-1.5m) x 1.5 m. (+ 4 ruedas) Incluye transporte.</v>
          </cell>
        </row>
        <row r="3148">
          <cell r="C3148" t="str">
            <v>Can zunchado en madera común de 5,0cmx20cmx3,0m (alquiler). Incluye transporte.</v>
          </cell>
          <cell r="D3148">
            <v>0</v>
          </cell>
          <cell r="E3148">
            <v>0</v>
          </cell>
          <cell r="F3148">
            <v>0</v>
          </cell>
          <cell r="G3148">
            <v>0</v>
          </cell>
          <cell r="H3148">
            <v>0</v>
          </cell>
          <cell r="I3148">
            <v>0</v>
          </cell>
          <cell r="J3148" t="str">
            <v>Dia</v>
          </cell>
          <cell r="K3148">
            <v>0</v>
          </cell>
          <cell r="L3148">
            <v>1500</v>
          </cell>
          <cell r="M3148">
            <v>200</v>
          </cell>
          <cell r="N3148">
            <v>0</v>
          </cell>
          <cell r="O3148">
            <v>8</v>
          </cell>
          <cell r="P3148">
            <v>0</v>
          </cell>
          <cell r="Q3148">
            <v>0</v>
          </cell>
          <cell r="R3148">
            <v>1.73</v>
          </cell>
          <cell r="T3148" t="str">
            <v>Can zunchado en madera común de 5,0cmx20cmx3,0m (alquiler). Incluye transporte.</v>
          </cell>
        </row>
        <row r="3149">
          <cell r="C3149" t="str">
            <v>Herramienta Menor (Como % de Mano de Obra)</v>
          </cell>
          <cell r="D3149">
            <v>0</v>
          </cell>
          <cell r="E3149">
            <v>0</v>
          </cell>
          <cell r="F3149">
            <v>0</v>
          </cell>
          <cell r="G3149">
            <v>0</v>
          </cell>
          <cell r="H3149">
            <v>0</v>
          </cell>
          <cell r="I3149">
            <v>0</v>
          </cell>
          <cell r="J3149" t="str">
            <v>Dia</v>
          </cell>
          <cell r="K3149">
            <v>0</v>
          </cell>
          <cell r="L3149">
            <v>828</v>
          </cell>
          <cell r="M3149">
            <v>0.05</v>
          </cell>
          <cell r="N3149">
            <v>0</v>
          </cell>
          <cell r="O3149">
            <v>41</v>
          </cell>
          <cell r="P3149">
            <v>0</v>
          </cell>
          <cell r="Q3149">
            <v>0</v>
          </cell>
          <cell r="R3149">
            <v>14186</v>
          </cell>
          <cell r="T3149" t="str">
            <v>Herramienta Menor (Como % de Mano de Obra)</v>
          </cell>
        </row>
        <row r="3150">
          <cell r="C3150">
            <v>0</v>
          </cell>
          <cell r="D3150">
            <v>0</v>
          </cell>
          <cell r="E3150">
            <v>0</v>
          </cell>
          <cell r="F3150">
            <v>0</v>
          </cell>
          <cell r="G3150">
            <v>0</v>
          </cell>
          <cell r="H3150">
            <v>0</v>
          </cell>
          <cell r="I3150">
            <v>0</v>
          </cell>
          <cell r="J3150">
            <v>0</v>
          </cell>
          <cell r="K3150">
            <v>0</v>
          </cell>
          <cell r="L3150">
            <v>6.4000000000000001E-2</v>
          </cell>
          <cell r="M3150" t="str">
            <v>SUBTOTAL $</v>
          </cell>
          <cell r="N3150">
            <v>0</v>
          </cell>
          <cell r="O3150">
            <v>871</v>
          </cell>
          <cell r="P3150">
            <v>0</v>
          </cell>
          <cell r="Q3150">
            <v>0</v>
          </cell>
          <cell r="T3150">
            <v>0</v>
          </cell>
        </row>
        <row r="3151">
          <cell r="C3151" t="str">
            <v>II. MATERIALES</v>
          </cell>
          <cell r="D3151">
            <v>0</v>
          </cell>
          <cell r="E3151">
            <v>0</v>
          </cell>
          <cell r="F3151">
            <v>0</v>
          </cell>
          <cell r="G3151">
            <v>0</v>
          </cell>
          <cell r="H3151">
            <v>0</v>
          </cell>
          <cell r="I3151">
            <v>0</v>
          </cell>
          <cell r="J3151">
            <v>0</v>
          </cell>
          <cell r="K3151">
            <v>0</v>
          </cell>
          <cell r="L3151">
            <v>0</v>
          </cell>
          <cell r="M3151">
            <v>0</v>
          </cell>
          <cell r="N3151">
            <v>0</v>
          </cell>
          <cell r="O3151">
            <v>0</v>
          </cell>
          <cell r="P3151">
            <v>0</v>
          </cell>
          <cell r="Q3151">
            <v>0</v>
          </cell>
          <cell r="T3151">
            <v>0</v>
          </cell>
        </row>
        <row r="3152">
          <cell r="C3152">
            <v>0</v>
          </cell>
          <cell r="D3152">
            <v>0</v>
          </cell>
          <cell r="E3152">
            <v>0</v>
          </cell>
          <cell r="F3152">
            <v>0</v>
          </cell>
          <cell r="G3152">
            <v>0</v>
          </cell>
          <cell r="H3152">
            <v>0</v>
          </cell>
          <cell r="I3152">
            <v>0</v>
          </cell>
          <cell r="J3152">
            <v>0</v>
          </cell>
          <cell r="K3152">
            <v>0</v>
          </cell>
          <cell r="L3152">
            <v>0</v>
          </cell>
          <cell r="M3152">
            <v>0</v>
          </cell>
          <cell r="N3152">
            <v>0</v>
          </cell>
          <cell r="O3152">
            <v>0</v>
          </cell>
          <cell r="P3152">
            <v>0</v>
          </cell>
          <cell r="Q3152">
            <v>0</v>
          </cell>
          <cell r="T3152">
            <v>0</v>
          </cell>
        </row>
        <row r="3153">
          <cell r="C3153" t="str">
            <v>DESCRIPCIÓN</v>
          </cell>
          <cell r="D3153">
            <v>0</v>
          </cell>
          <cell r="E3153">
            <v>0</v>
          </cell>
          <cell r="F3153">
            <v>0</v>
          </cell>
          <cell r="G3153">
            <v>0</v>
          </cell>
          <cell r="H3153">
            <v>0</v>
          </cell>
          <cell r="I3153">
            <v>0</v>
          </cell>
          <cell r="J3153">
            <v>0</v>
          </cell>
          <cell r="K3153" t="str">
            <v>UNIDAD</v>
          </cell>
          <cell r="L3153" t="str">
            <v>CANTIDAD</v>
          </cell>
          <cell r="M3153" t="str">
            <v>PRECIO UNIT.</v>
          </cell>
          <cell r="N3153">
            <v>0</v>
          </cell>
          <cell r="O3153" t="str">
            <v>Vr. UNITARIO</v>
          </cell>
          <cell r="P3153">
            <v>0</v>
          </cell>
          <cell r="Q3153">
            <v>0</v>
          </cell>
          <cell r="T3153">
            <v>0</v>
          </cell>
        </row>
        <row r="3154">
          <cell r="C3154" t="str">
            <v>Perfil C GR50 220 x 80 x 2.5mm x 6m negro - 46.62k aprox.</v>
          </cell>
          <cell r="D3154">
            <v>0</v>
          </cell>
          <cell r="E3154">
            <v>0</v>
          </cell>
          <cell r="F3154">
            <v>0</v>
          </cell>
          <cell r="G3154">
            <v>0</v>
          </cell>
          <cell r="H3154">
            <v>0</v>
          </cell>
          <cell r="I3154">
            <v>0</v>
          </cell>
          <cell r="J3154">
            <v>0</v>
          </cell>
          <cell r="K3154" t="str">
            <v>u</v>
          </cell>
          <cell r="L3154">
            <v>2.2499999999999999E-2</v>
          </cell>
          <cell r="M3154">
            <v>414540</v>
          </cell>
          <cell r="N3154">
            <v>0</v>
          </cell>
          <cell r="O3154">
            <v>9327</v>
          </cell>
          <cell r="P3154">
            <v>0</v>
          </cell>
          <cell r="Q3154">
            <v>0</v>
          </cell>
          <cell r="R3154">
            <v>7.79</v>
          </cell>
          <cell r="T3154" t="str">
            <v>Perfil C GR50 220 x 80 x 2.5mm x 6m negro - 46.62k aprox.</v>
          </cell>
        </row>
        <row r="3155">
          <cell r="C3155" t="str">
            <v>Soldadura 6013 de 1/8</v>
          </cell>
          <cell r="D3155">
            <v>0</v>
          </cell>
          <cell r="E3155">
            <v>0</v>
          </cell>
          <cell r="F3155">
            <v>0</v>
          </cell>
          <cell r="G3155">
            <v>0</v>
          </cell>
          <cell r="H3155">
            <v>0</v>
          </cell>
          <cell r="I3155">
            <v>0</v>
          </cell>
          <cell r="J3155">
            <v>0</v>
          </cell>
          <cell r="K3155" t="str">
            <v>kg</v>
          </cell>
          <cell r="L3155">
            <v>3.5000000000000001E-3</v>
          </cell>
          <cell r="M3155">
            <v>17490</v>
          </cell>
          <cell r="N3155">
            <v>0</v>
          </cell>
          <cell r="O3155">
            <v>61</v>
          </cell>
          <cell r="P3155">
            <v>0</v>
          </cell>
          <cell r="Q3155">
            <v>0</v>
          </cell>
          <cell r="R3155">
            <v>1.21</v>
          </cell>
          <cell r="T3155" t="str">
            <v>Soldadura 6013 de 1/8</v>
          </cell>
        </row>
        <row r="3156">
          <cell r="C3156" t="str">
            <v xml:space="preserve">Wash Primer Negro - 1 Galón
Algreco- One total solution - </v>
          </cell>
          <cell r="D3156">
            <v>0</v>
          </cell>
          <cell r="E3156">
            <v>0</v>
          </cell>
          <cell r="F3156">
            <v>0</v>
          </cell>
          <cell r="G3156">
            <v>0</v>
          </cell>
          <cell r="H3156">
            <v>0</v>
          </cell>
          <cell r="I3156">
            <v>0</v>
          </cell>
          <cell r="J3156">
            <v>0</v>
          </cell>
          <cell r="K3156" t="str">
            <v>G</v>
          </cell>
          <cell r="L3156">
            <v>7.9000000000000008E-3</v>
          </cell>
          <cell r="M3156">
            <v>140969</v>
          </cell>
          <cell r="N3156">
            <v>0</v>
          </cell>
          <cell r="O3156">
            <v>1114</v>
          </cell>
          <cell r="P3156">
            <v>0</v>
          </cell>
          <cell r="Q3156">
            <v>0</v>
          </cell>
          <cell r="R3156">
            <v>2.73</v>
          </cell>
          <cell r="T3156" t="str">
            <v xml:space="preserve">Wash Primer Negro - 1 Galón
Algreco- One total solution - </v>
          </cell>
        </row>
        <row r="3157">
          <cell r="C3157" t="str">
            <v>Pintura anticorrosiva</v>
          </cell>
          <cell r="D3157">
            <v>0</v>
          </cell>
          <cell r="E3157">
            <v>0</v>
          </cell>
          <cell r="F3157">
            <v>0</v>
          </cell>
          <cell r="G3157">
            <v>0</v>
          </cell>
          <cell r="H3157">
            <v>0</v>
          </cell>
          <cell r="I3157">
            <v>0</v>
          </cell>
          <cell r="J3157">
            <v>0</v>
          </cell>
          <cell r="K3157" t="str">
            <v>gal</v>
          </cell>
          <cell r="L3157">
            <v>7.9000000000000008E-3</v>
          </cell>
          <cell r="M3157">
            <v>74690</v>
          </cell>
          <cell r="N3157">
            <v>0</v>
          </cell>
          <cell r="O3157">
            <v>590</v>
          </cell>
          <cell r="P3157">
            <v>0</v>
          </cell>
          <cell r="Q3157">
            <v>0</v>
          </cell>
          <cell r="R3157">
            <v>2.73</v>
          </cell>
          <cell r="T3157" t="str">
            <v>Pintura anticorrosiva</v>
          </cell>
        </row>
        <row r="3158">
          <cell r="C3158" t="str">
            <v xml:space="preserve">Pintura acrílica, esmalte o similar </v>
          </cell>
          <cell r="D3158">
            <v>0</v>
          </cell>
          <cell r="E3158">
            <v>0</v>
          </cell>
          <cell r="F3158">
            <v>0</v>
          </cell>
          <cell r="G3158">
            <v>0</v>
          </cell>
          <cell r="H3158">
            <v>0</v>
          </cell>
          <cell r="I3158">
            <v>0</v>
          </cell>
          <cell r="J3158">
            <v>0</v>
          </cell>
          <cell r="K3158" t="str">
            <v>gal</v>
          </cell>
          <cell r="L3158">
            <v>7.9000000000000008E-3</v>
          </cell>
          <cell r="M3158">
            <v>85900</v>
          </cell>
          <cell r="N3158">
            <v>0</v>
          </cell>
          <cell r="O3158">
            <v>679</v>
          </cell>
          <cell r="P3158">
            <v>0</v>
          </cell>
          <cell r="Q3158">
            <v>0</v>
          </cell>
          <cell r="R3158">
            <v>2.73</v>
          </cell>
          <cell r="T3158" t="str">
            <v xml:space="preserve">Pintura acrílica, esmalte o similar </v>
          </cell>
        </row>
        <row r="3159">
          <cell r="C3159" t="str">
            <v xml:space="preserve">Disolvente para pintura (TINNER)-dilusion 10% del volumen de pintura
</v>
          </cell>
          <cell r="D3159">
            <v>0</v>
          </cell>
          <cell r="E3159">
            <v>0</v>
          </cell>
          <cell r="F3159">
            <v>0</v>
          </cell>
          <cell r="G3159">
            <v>0</v>
          </cell>
          <cell r="H3159">
            <v>0</v>
          </cell>
          <cell r="I3159">
            <v>0</v>
          </cell>
          <cell r="J3159">
            <v>0</v>
          </cell>
          <cell r="K3159" t="str">
            <v>gal</v>
          </cell>
          <cell r="L3159">
            <v>2.3700000000000006E-3</v>
          </cell>
          <cell r="M3159">
            <v>20941</v>
          </cell>
          <cell r="N3159">
            <v>0</v>
          </cell>
          <cell r="O3159">
            <v>50</v>
          </cell>
          <cell r="P3159">
            <v>0</v>
          </cell>
          <cell r="Q3159">
            <v>0</v>
          </cell>
          <cell r="R3159">
            <v>0.82</v>
          </cell>
          <cell r="T3159" t="str">
            <v xml:space="preserve">Disolvente para pintura (TINNER)-dilusion 10% del volumen de pintura
</v>
          </cell>
        </row>
        <row r="3160">
          <cell r="C3160">
            <v>0</v>
          </cell>
          <cell r="D3160">
            <v>0</v>
          </cell>
          <cell r="E3160">
            <v>0</v>
          </cell>
          <cell r="F3160">
            <v>0</v>
          </cell>
          <cell r="G3160">
            <v>0</v>
          </cell>
          <cell r="H3160">
            <v>0</v>
          </cell>
          <cell r="I3160">
            <v>0</v>
          </cell>
          <cell r="J3160">
            <v>0</v>
          </cell>
          <cell r="K3160" t="str">
            <v/>
          </cell>
          <cell r="L3160">
            <v>0</v>
          </cell>
          <cell r="M3160">
            <v>0</v>
          </cell>
          <cell r="N3160">
            <v>0</v>
          </cell>
          <cell r="O3160">
            <v>0</v>
          </cell>
          <cell r="P3160">
            <v>0</v>
          </cell>
          <cell r="Q3160">
            <v>0</v>
          </cell>
          <cell r="R3160">
            <v>0</v>
          </cell>
          <cell r="T3160">
            <v>0</v>
          </cell>
        </row>
        <row r="3161">
          <cell r="C3161">
            <v>0</v>
          </cell>
          <cell r="D3161">
            <v>0</v>
          </cell>
          <cell r="E3161">
            <v>0</v>
          </cell>
          <cell r="F3161">
            <v>0</v>
          </cell>
          <cell r="G3161">
            <v>0</v>
          </cell>
          <cell r="H3161">
            <v>0</v>
          </cell>
          <cell r="I3161">
            <v>0</v>
          </cell>
          <cell r="J3161">
            <v>0</v>
          </cell>
          <cell r="K3161">
            <v>0</v>
          </cell>
          <cell r="L3161">
            <v>0.86870000000000003</v>
          </cell>
          <cell r="M3161" t="str">
            <v>SUBTOTAL $</v>
          </cell>
          <cell r="N3161">
            <v>0</v>
          </cell>
          <cell r="O3161">
            <v>11821</v>
          </cell>
          <cell r="P3161">
            <v>0</v>
          </cell>
          <cell r="Q3161">
            <v>0</v>
          </cell>
          <cell r="T3161">
            <v>0</v>
          </cell>
        </row>
        <row r="3162">
          <cell r="C3162" t="str">
            <v>III. TRANSPORTES</v>
          </cell>
          <cell r="D3162">
            <v>0</v>
          </cell>
          <cell r="E3162">
            <v>0</v>
          </cell>
          <cell r="F3162">
            <v>0</v>
          </cell>
          <cell r="G3162">
            <v>0</v>
          </cell>
          <cell r="H3162">
            <v>0</v>
          </cell>
          <cell r="I3162">
            <v>0</v>
          </cell>
          <cell r="J3162">
            <v>0</v>
          </cell>
          <cell r="K3162">
            <v>0</v>
          </cell>
          <cell r="L3162">
            <v>0</v>
          </cell>
          <cell r="M3162">
            <v>0</v>
          </cell>
          <cell r="N3162">
            <v>0</v>
          </cell>
          <cell r="O3162">
            <v>0</v>
          </cell>
          <cell r="P3162">
            <v>0</v>
          </cell>
          <cell r="Q3162">
            <v>0</v>
          </cell>
          <cell r="T3162">
            <v>0</v>
          </cell>
        </row>
        <row r="3163">
          <cell r="C3163">
            <v>0</v>
          </cell>
          <cell r="D3163">
            <v>0</v>
          </cell>
          <cell r="E3163">
            <v>0</v>
          </cell>
          <cell r="F3163">
            <v>0</v>
          </cell>
          <cell r="G3163">
            <v>0</v>
          </cell>
          <cell r="H3163">
            <v>0</v>
          </cell>
          <cell r="I3163">
            <v>0</v>
          </cell>
          <cell r="J3163">
            <v>0</v>
          </cell>
          <cell r="K3163">
            <v>0</v>
          </cell>
          <cell r="L3163">
            <v>0</v>
          </cell>
          <cell r="M3163">
            <v>0</v>
          </cell>
          <cell r="N3163">
            <v>0</v>
          </cell>
          <cell r="O3163">
            <v>0</v>
          </cell>
          <cell r="P3163">
            <v>0</v>
          </cell>
          <cell r="Q3163">
            <v>0</v>
          </cell>
          <cell r="T3163">
            <v>0</v>
          </cell>
        </row>
        <row r="3164">
          <cell r="C3164" t="str">
            <v>MATERIAL</v>
          </cell>
          <cell r="D3164">
            <v>0</v>
          </cell>
          <cell r="E3164">
            <v>0</v>
          </cell>
          <cell r="F3164">
            <v>0</v>
          </cell>
          <cell r="G3164">
            <v>0</v>
          </cell>
          <cell r="H3164">
            <v>0</v>
          </cell>
          <cell r="I3164">
            <v>0</v>
          </cell>
          <cell r="J3164" t="str">
            <v>VOL. o PESO</v>
          </cell>
          <cell r="K3164" t="str">
            <v>DISTANCIA</v>
          </cell>
          <cell r="L3164" t="str">
            <v>M3 o Ton/Km</v>
          </cell>
          <cell r="M3164" t="str">
            <v>TARIFA</v>
          </cell>
          <cell r="N3164">
            <v>0</v>
          </cell>
          <cell r="O3164" t="str">
            <v>Vr. UNITARIO</v>
          </cell>
          <cell r="P3164">
            <v>0</v>
          </cell>
          <cell r="Q3164">
            <v>0</v>
          </cell>
          <cell r="T3164">
            <v>0</v>
          </cell>
        </row>
        <row r="3165">
          <cell r="C3165" t="str">
            <v>Transporte de acero</v>
          </cell>
          <cell r="D3165">
            <v>0</v>
          </cell>
          <cell r="E3165">
            <v>0</v>
          </cell>
          <cell r="F3165">
            <v>0</v>
          </cell>
          <cell r="G3165">
            <v>0</v>
          </cell>
          <cell r="H3165">
            <v>0</v>
          </cell>
          <cell r="I3165">
            <v>0</v>
          </cell>
          <cell r="J3165" t="str">
            <v>tkm</v>
          </cell>
          <cell r="K3165">
            <v>100</v>
          </cell>
          <cell r="L3165">
            <v>1.1000000000000001E-3</v>
          </cell>
          <cell r="M3165">
            <v>800</v>
          </cell>
          <cell r="N3165">
            <v>0</v>
          </cell>
          <cell r="O3165">
            <v>88</v>
          </cell>
          <cell r="P3165">
            <v>0</v>
          </cell>
          <cell r="Q3165">
            <v>0</v>
          </cell>
          <cell r="R3165">
            <v>38.06</v>
          </cell>
          <cell r="T3165" t="str">
            <v>Transporte de acero</v>
          </cell>
        </row>
        <row r="3166">
          <cell r="C3166">
            <v>0</v>
          </cell>
          <cell r="D3166">
            <v>0</v>
          </cell>
          <cell r="E3166">
            <v>0</v>
          </cell>
          <cell r="F3166">
            <v>0</v>
          </cell>
          <cell r="G3166">
            <v>0</v>
          </cell>
          <cell r="H3166">
            <v>0</v>
          </cell>
          <cell r="I3166">
            <v>0</v>
          </cell>
          <cell r="J3166" t="str">
            <v/>
          </cell>
          <cell r="K3166">
            <v>0</v>
          </cell>
          <cell r="L3166">
            <v>0</v>
          </cell>
          <cell r="M3166">
            <v>0</v>
          </cell>
          <cell r="N3166">
            <v>0</v>
          </cell>
          <cell r="O3166">
            <v>0</v>
          </cell>
          <cell r="P3166">
            <v>0</v>
          </cell>
          <cell r="Q3166">
            <v>0</v>
          </cell>
          <cell r="R3166">
            <v>0</v>
          </cell>
          <cell r="T3166">
            <v>0</v>
          </cell>
        </row>
        <row r="3167">
          <cell r="C3167">
            <v>0</v>
          </cell>
          <cell r="D3167">
            <v>0</v>
          </cell>
          <cell r="E3167">
            <v>0</v>
          </cell>
          <cell r="F3167">
            <v>0</v>
          </cell>
          <cell r="G3167">
            <v>0</v>
          </cell>
          <cell r="H3167">
            <v>0</v>
          </cell>
          <cell r="I3167">
            <v>0</v>
          </cell>
          <cell r="J3167" t="str">
            <v/>
          </cell>
          <cell r="K3167">
            <v>0</v>
          </cell>
          <cell r="L3167">
            <v>0</v>
          </cell>
          <cell r="M3167">
            <v>0</v>
          </cell>
          <cell r="N3167">
            <v>0</v>
          </cell>
          <cell r="O3167">
            <v>0</v>
          </cell>
          <cell r="P3167">
            <v>0</v>
          </cell>
          <cell r="Q3167">
            <v>0</v>
          </cell>
          <cell r="R3167">
            <v>0</v>
          </cell>
          <cell r="T3167">
            <v>0</v>
          </cell>
        </row>
        <row r="3168">
          <cell r="C3168">
            <v>0</v>
          </cell>
          <cell r="D3168">
            <v>0</v>
          </cell>
          <cell r="E3168">
            <v>0</v>
          </cell>
          <cell r="F3168">
            <v>0</v>
          </cell>
          <cell r="G3168">
            <v>0</v>
          </cell>
          <cell r="H3168">
            <v>0</v>
          </cell>
          <cell r="I3168">
            <v>0</v>
          </cell>
          <cell r="J3168">
            <v>0</v>
          </cell>
          <cell r="K3168">
            <v>0</v>
          </cell>
          <cell r="L3168">
            <v>6.4999999999999997E-3</v>
          </cell>
          <cell r="M3168" t="str">
            <v>SUBTOTAL $</v>
          </cell>
          <cell r="N3168">
            <v>0</v>
          </cell>
          <cell r="O3168">
            <v>88</v>
          </cell>
          <cell r="P3168">
            <v>0</v>
          </cell>
          <cell r="Q3168">
            <v>0</v>
          </cell>
          <cell r="T3168">
            <v>0</v>
          </cell>
        </row>
        <row r="3169">
          <cell r="C3169" t="str">
            <v>IV. MANO DE OBRA</v>
          </cell>
          <cell r="D3169">
            <v>0</v>
          </cell>
          <cell r="E3169">
            <v>0</v>
          </cell>
          <cell r="F3169">
            <v>0</v>
          </cell>
          <cell r="G3169">
            <v>0</v>
          </cell>
          <cell r="H3169">
            <v>0</v>
          </cell>
          <cell r="I3169">
            <v>0</v>
          </cell>
          <cell r="J3169">
            <v>0</v>
          </cell>
          <cell r="K3169">
            <v>0</v>
          </cell>
          <cell r="L3169">
            <v>0</v>
          </cell>
          <cell r="M3169">
            <v>0</v>
          </cell>
          <cell r="N3169">
            <v>0</v>
          </cell>
          <cell r="O3169">
            <v>0</v>
          </cell>
          <cell r="P3169">
            <v>0</v>
          </cell>
          <cell r="Q3169">
            <v>0</v>
          </cell>
          <cell r="T3169">
            <v>0</v>
          </cell>
        </row>
        <row r="3170">
          <cell r="C3170">
            <v>0</v>
          </cell>
          <cell r="D3170">
            <v>0</v>
          </cell>
          <cell r="E3170">
            <v>0</v>
          </cell>
          <cell r="F3170">
            <v>0</v>
          </cell>
          <cell r="G3170">
            <v>0</v>
          </cell>
          <cell r="H3170">
            <v>0</v>
          </cell>
          <cell r="I3170">
            <v>0</v>
          </cell>
          <cell r="J3170">
            <v>0</v>
          </cell>
          <cell r="K3170">
            <v>0</v>
          </cell>
          <cell r="L3170">
            <v>0</v>
          </cell>
          <cell r="M3170">
            <v>0</v>
          </cell>
          <cell r="N3170">
            <v>0</v>
          </cell>
          <cell r="O3170">
            <v>0</v>
          </cell>
          <cell r="P3170">
            <v>0</v>
          </cell>
          <cell r="Q3170">
            <v>0</v>
          </cell>
          <cell r="T3170">
            <v>0</v>
          </cell>
        </row>
        <row r="3171">
          <cell r="C3171" t="str">
            <v>TRABAJADOR</v>
          </cell>
          <cell r="D3171">
            <v>0</v>
          </cell>
          <cell r="E3171">
            <v>0</v>
          </cell>
          <cell r="F3171">
            <v>0</v>
          </cell>
          <cell r="G3171">
            <v>0</v>
          </cell>
          <cell r="H3171">
            <v>0</v>
          </cell>
          <cell r="I3171" t="str">
            <v>CANTIDAD</v>
          </cell>
          <cell r="J3171" t="str">
            <v>JORNAL</v>
          </cell>
          <cell r="K3171" t="str">
            <v>PRESTACIONES</v>
          </cell>
          <cell r="L3171" t="str">
            <v>JORNAL TOTAL</v>
          </cell>
          <cell r="M3171" t="str">
            <v>RENDIMIENTO</v>
          </cell>
          <cell r="N3171">
            <v>0</v>
          </cell>
          <cell r="O3171" t="str">
            <v>Vr. UNITARIO</v>
          </cell>
          <cell r="P3171">
            <v>0</v>
          </cell>
          <cell r="Q3171">
            <v>0</v>
          </cell>
          <cell r="R3171">
            <v>0</v>
          </cell>
          <cell r="T3171">
            <v>0</v>
          </cell>
        </row>
        <row r="3172">
          <cell r="C3172" t="str">
            <v>Oficial</v>
          </cell>
          <cell r="D3172">
            <v>0</v>
          </cell>
          <cell r="E3172">
            <v>0</v>
          </cell>
          <cell r="F3172">
            <v>0</v>
          </cell>
          <cell r="G3172">
            <v>0</v>
          </cell>
          <cell r="H3172">
            <v>0</v>
          </cell>
          <cell r="I3172">
            <v>1</v>
          </cell>
          <cell r="J3172">
            <v>88160</v>
          </cell>
          <cell r="K3172">
            <v>1.6933</v>
          </cell>
          <cell r="L3172">
            <v>149281</v>
          </cell>
          <cell r="M3172">
            <v>400</v>
          </cell>
          <cell r="N3172">
            <v>0</v>
          </cell>
          <cell r="O3172">
            <v>373</v>
          </cell>
          <cell r="P3172">
            <v>0</v>
          </cell>
          <cell r="Q3172">
            <v>0</v>
          </cell>
          <cell r="R3172">
            <v>0.87</v>
          </cell>
          <cell r="T3172" t="str">
            <v>Oficial</v>
          </cell>
        </row>
        <row r="3173">
          <cell r="C3173" t="str">
            <v>Ayudante Entendido</v>
          </cell>
          <cell r="D3173">
            <v>0</v>
          </cell>
          <cell r="E3173">
            <v>0</v>
          </cell>
          <cell r="F3173">
            <v>0</v>
          </cell>
          <cell r="G3173">
            <v>0</v>
          </cell>
          <cell r="H3173">
            <v>0</v>
          </cell>
          <cell r="I3173">
            <v>1</v>
          </cell>
          <cell r="J3173">
            <v>60367</v>
          </cell>
          <cell r="K3173">
            <v>1.7181</v>
          </cell>
          <cell r="L3173">
            <v>103717</v>
          </cell>
          <cell r="M3173">
            <v>400</v>
          </cell>
          <cell r="N3173">
            <v>0</v>
          </cell>
          <cell r="O3173">
            <v>259</v>
          </cell>
          <cell r="P3173">
            <v>0</v>
          </cell>
          <cell r="Q3173">
            <v>0</v>
          </cell>
          <cell r="R3173">
            <v>0.87</v>
          </cell>
          <cell r="T3173" t="str">
            <v>Ayudante Entendido</v>
          </cell>
        </row>
        <row r="3174">
          <cell r="C3174" t="str">
            <v>Ayudante Raso</v>
          </cell>
          <cell r="D3174">
            <v>0</v>
          </cell>
          <cell r="E3174">
            <v>0</v>
          </cell>
          <cell r="F3174">
            <v>0</v>
          </cell>
          <cell r="G3174">
            <v>0</v>
          </cell>
          <cell r="H3174">
            <v>0</v>
          </cell>
          <cell r="I3174">
            <v>1</v>
          </cell>
          <cell r="J3174">
            <v>44900</v>
          </cell>
          <cell r="K3174">
            <v>1.744</v>
          </cell>
          <cell r="L3174">
            <v>78306</v>
          </cell>
          <cell r="M3174">
            <v>400</v>
          </cell>
          <cell r="N3174">
            <v>0</v>
          </cell>
          <cell r="O3174">
            <v>196</v>
          </cell>
          <cell r="P3174">
            <v>0</v>
          </cell>
          <cell r="Q3174">
            <v>0</v>
          </cell>
          <cell r="R3174">
            <v>0.87</v>
          </cell>
          <cell r="T3174" t="str">
            <v>Ayudante Raso</v>
          </cell>
        </row>
        <row r="3175">
          <cell r="C3175">
            <v>0</v>
          </cell>
          <cell r="D3175">
            <v>0</v>
          </cell>
          <cell r="E3175">
            <v>0</v>
          </cell>
          <cell r="F3175">
            <v>0</v>
          </cell>
          <cell r="G3175">
            <v>0</v>
          </cell>
          <cell r="H3175">
            <v>0</v>
          </cell>
          <cell r="I3175">
            <v>0</v>
          </cell>
          <cell r="J3175">
            <v>0</v>
          </cell>
          <cell r="K3175">
            <v>0</v>
          </cell>
          <cell r="L3175">
            <v>6.08E-2</v>
          </cell>
          <cell r="M3175" t="str">
            <v>SUBTOTAL $</v>
          </cell>
          <cell r="N3175">
            <v>0</v>
          </cell>
          <cell r="O3175">
            <v>828</v>
          </cell>
          <cell r="P3175">
            <v>0</v>
          </cell>
          <cell r="Q3175">
            <v>0</v>
          </cell>
          <cell r="T3175">
            <v>0</v>
          </cell>
        </row>
        <row r="3176">
          <cell r="C3176">
            <v>0</v>
          </cell>
          <cell r="D3176">
            <v>0</v>
          </cell>
          <cell r="E3176">
            <v>0</v>
          </cell>
          <cell r="F3176">
            <v>0</v>
          </cell>
          <cell r="G3176">
            <v>0</v>
          </cell>
          <cell r="H3176">
            <v>0</v>
          </cell>
          <cell r="I3176">
            <v>0</v>
          </cell>
          <cell r="J3176">
            <v>0</v>
          </cell>
          <cell r="K3176">
            <v>0</v>
          </cell>
          <cell r="L3176">
            <v>0</v>
          </cell>
          <cell r="M3176">
            <v>0</v>
          </cell>
          <cell r="N3176">
            <v>0</v>
          </cell>
          <cell r="O3176">
            <v>0</v>
          </cell>
          <cell r="P3176">
            <v>0</v>
          </cell>
          <cell r="Q3176">
            <v>0</v>
          </cell>
        </row>
        <row r="3177">
          <cell r="C3177" t="str">
            <v>TOTAL COSTO DIRECTO $</v>
          </cell>
          <cell r="D3177">
            <v>0</v>
          </cell>
          <cell r="E3177">
            <v>0</v>
          </cell>
          <cell r="F3177">
            <v>0</v>
          </cell>
          <cell r="G3177">
            <v>0</v>
          </cell>
          <cell r="H3177">
            <v>0</v>
          </cell>
          <cell r="I3177">
            <v>0</v>
          </cell>
          <cell r="J3177">
            <v>0</v>
          </cell>
          <cell r="K3177">
            <v>0</v>
          </cell>
          <cell r="L3177">
            <v>0</v>
          </cell>
          <cell r="M3177">
            <v>0</v>
          </cell>
          <cell r="N3177">
            <v>0</v>
          </cell>
          <cell r="O3177">
            <v>13608</v>
          </cell>
          <cell r="P3177">
            <v>0</v>
          </cell>
          <cell r="Q3177">
            <v>0</v>
          </cell>
        </row>
        <row r="3178">
          <cell r="C3178" t="str">
            <v>V. COSTOS INDIRECTOS</v>
          </cell>
          <cell r="D3178">
            <v>0</v>
          </cell>
          <cell r="E3178">
            <v>0</v>
          </cell>
          <cell r="F3178">
            <v>0</v>
          </cell>
          <cell r="G3178">
            <v>0</v>
          </cell>
          <cell r="H3178">
            <v>0</v>
          </cell>
          <cell r="I3178">
            <v>0</v>
          </cell>
          <cell r="J3178">
            <v>0</v>
          </cell>
          <cell r="K3178">
            <v>0</v>
          </cell>
          <cell r="L3178">
            <v>0</v>
          </cell>
          <cell r="M3178">
            <v>0</v>
          </cell>
          <cell r="N3178">
            <v>0</v>
          </cell>
          <cell r="O3178">
            <v>0</v>
          </cell>
          <cell r="P3178">
            <v>0</v>
          </cell>
          <cell r="Q3178">
            <v>0</v>
          </cell>
        </row>
        <row r="3179">
          <cell r="C3179">
            <v>0</v>
          </cell>
          <cell r="D3179">
            <v>0</v>
          </cell>
          <cell r="E3179">
            <v>0</v>
          </cell>
          <cell r="F3179">
            <v>0</v>
          </cell>
          <cell r="G3179">
            <v>0</v>
          </cell>
          <cell r="H3179">
            <v>0</v>
          </cell>
          <cell r="I3179">
            <v>0</v>
          </cell>
          <cell r="J3179">
            <v>0</v>
          </cell>
          <cell r="K3179">
            <v>0</v>
          </cell>
          <cell r="L3179">
            <v>0</v>
          </cell>
          <cell r="M3179">
            <v>0</v>
          </cell>
          <cell r="N3179">
            <v>0</v>
          </cell>
          <cell r="O3179">
            <v>0</v>
          </cell>
          <cell r="P3179">
            <v>0</v>
          </cell>
          <cell r="Q3179">
            <v>0</v>
          </cell>
        </row>
        <row r="3180">
          <cell r="C3180" t="str">
            <v>Descripción</v>
          </cell>
          <cell r="D3180">
            <v>0</v>
          </cell>
          <cell r="E3180">
            <v>0</v>
          </cell>
          <cell r="F3180">
            <v>0</v>
          </cell>
          <cell r="G3180">
            <v>0</v>
          </cell>
          <cell r="H3180">
            <v>0</v>
          </cell>
          <cell r="I3180">
            <v>0</v>
          </cell>
          <cell r="J3180">
            <v>0</v>
          </cell>
          <cell r="K3180">
            <v>0</v>
          </cell>
          <cell r="L3180" t="str">
            <v>Porcentaje</v>
          </cell>
          <cell r="M3180" t="str">
            <v>Valor Total</v>
          </cell>
          <cell r="N3180">
            <v>0</v>
          </cell>
          <cell r="O3180">
            <v>0</v>
          </cell>
          <cell r="P3180">
            <v>0</v>
          </cell>
          <cell r="Q3180">
            <v>0</v>
          </cell>
        </row>
        <row r="3181">
          <cell r="C3181" t="str">
            <v>ADMINISTRACION</v>
          </cell>
          <cell r="D3181">
            <v>0</v>
          </cell>
          <cell r="E3181">
            <v>0</v>
          </cell>
          <cell r="F3181">
            <v>0</v>
          </cell>
          <cell r="G3181">
            <v>0</v>
          </cell>
          <cell r="H3181">
            <v>0</v>
          </cell>
          <cell r="I3181">
            <v>0</v>
          </cell>
          <cell r="J3181">
            <v>0</v>
          </cell>
          <cell r="K3181">
            <v>0</v>
          </cell>
          <cell r="L3181">
            <v>0.23930000000000001</v>
          </cell>
          <cell r="M3181">
            <v>3256</v>
          </cell>
          <cell r="N3181">
            <v>0</v>
          </cell>
          <cell r="O3181">
            <v>0</v>
          </cell>
          <cell r="P3181">
            <v>0</v>
          </cell>
          <cell r="Q3181">
            <v>0</v>
          </cell>
        </row>
        <row r="3182">
          <cell r="C3182" t="str">
            <v xml:space="preserve">IMPREVISTOS </v>
          </cell>
          <cell r="D3182">
            <v>0</v>
          </cell>
          <cell r="E3182">
            <v>0</v>
          </cell>
          <cell r="F3182">
            <v>0</v>
          </cell>
          <cell r="G3182">
            <v>0</v>
          </cell>
          <cell r="H3182">
            <v>0</v>
          </cell>
          <cell r="I3182">
            <v>0</v>
          </cell>
          <cell r="J3182">
            <v>0</v>
          </cell>
          <cell r="K3182">
            <v>0</v>
          </cell>
          <cell r="L3182">
            <v>0</v>
          </cell>
          <cell r="M3182">
            <v>0</v>
          </cell>
          <cell r="N3182">
            <v>0</v>
          </cell>
          <cell r="O3182">
            <v>0</v>
          </cell>
          <cell r="P3182">
            <v>0</v>
          </cell>
          <cell r="Q3182">
            <v>0</v>
          </cell>
        </row>
        <row r="3183">
          <cell r="C3183" t="str">
            <v>UTILIDAD</v>
          </cell>
          <cell r="D3183">
            <v>0</v>
          </cell>
          <cell r="E3183">
            <v>0</v>
          </cell>
          <cell r="F3183">
            <v>0</v>
          </cell>
          <cell r="G3183">
            <v>0</v>
          </cell>
          <cell r="H3183">
            <v>0</v>
          </cell>
          <cell r="I3183">
            <v>0</v>
          </cell>
          <cell r="J3183">
            <v>0</v>
          </cell>
          <cell r="K3183">
            <v>0</v>
          </cell>
          <cell r="L3183">
            <v>0.05</v>
          </cell>
          <cell r="M3183">
            <v>680</v>
          </cell>
          <cell r="N3183">
            <v>0</v>
          </cell>
          <cell r="O3183">
            <v>0</v>
          </cell>
          <cell r="P3183">
            <v>0</v>
          </cell>
          <cell r="Q3183">
            <v>0</v>
          </cell>
        </row>
        <row r="3184">
          <cell r="C3184" t="str">
            <v>SUBTOTAL $</v>
          </cell>
          <cell r="D3184">
            <v>0</v>
          </cell>
          <cell r="E3184">
            <v>0</v>
          </cell>
          <cell r="F3184">
            <v>0</v>
          </cell>
          <cell r="G3184">
            <v>0</v>
          </cell>
          <cell r="H3184">
            <v>0</v>
          </cell>
          <cell r="I3184">
            <v>0</v>
          </cell>
          <cell r="J3184">
            <v>0</v>
          </cell>
          <cell r="K3184">
            <v>0</v>
          </cell>
          <cell r="L3184">
            <v>0</v>
          </cell>
          <cell r="M3184">
            <v>0</v>
          </cell>
          <cell r="N3184">
            <v>0</v>
          </cell>
          <cell r="O3184">
            <v>3936</v>
          </cell>
          <cell r="P3184">
            <v>0</v>
          </cell>
          <cell r="Q3184">
            <v>0</v>
          </cell>
        </row>
        <row r="3185">
          <cell r="C3185">
            <v>0</v>
          </cell>
          <cell r="D3185">
            <v>0</v>
          </cell>
          <cell r="E3185">
            <v>0</v>
          </cell>
          <cell r="F3185">
            <v>0</v>
          </cell>
          <cell r="G3185">
            <v>0</v>
          </cell>
          <cell r="H3185">
            <v>0</v>
          </cell>
          <cell r="I3185">
            <v>0</v>
          </cell>
          <cell r="J3185">
            <v>0</v>
          </cell>
          <cell r="K3185">
            <v>0</v>
          </cell>
          <cell r="L3185">
            <v>0</v>
          </cell>
          <cell r="M3185">
            <v>0</v>
          </cell>
          <cell r="N3185">
            <v>0</v>
          </cell>
          <cell r="O3185">
            <v>0</v>
          </cell>
          <cell r="P3185">
            <v>0</v>
          </cell>
          <cell r="Q3185">
            <v>0</v>
          </cell>
        </row>
        <row r="3186">
          <cell r="C3186" t="str">
            <v>Precio Unitario Total Aproximado al peso $</v>
          </cell>
          <cell r="D3186">
            <v>0</v>
          </cell>
          <cell r="E3186">
            <v>0</v>
          </cell>
          <cell r="F3186">
            <v>0</v>
          </cell>
          <cell r="G3186">
            <v>0</v>
          </cell>
          <cell r="H3186">
            <v>0</v>
          </cell>
          <cell r="I3186">
            <v>0</v>
          </cell>
          <cell r="J3186">
            <v>0</v>
          </cell>
          <cell r="K3186">
            <v>0</v>
          </cell>
          <cell r="L3186">
            <v>0</v>
          </cell>
          <cell r="M3186">
            <v>0</v>
          </cell>
          <cell r="N3186">
            <v>0</v>
          </cell>
          <cell r="O3186">
            <v>17544</v>
          </cell>
          <cell r="P3186">
            <v>0</v>
          </cell>
          <cell r="Q3186">
            <v>0</v>
          </cell>
        </row>
        <row r="3187">
          <cell r="C3187">
            <v>0</v>
          </cell>
          <cell r="D3187">
            <v>0</v>
          </cell>
          <cell r="E3187">
            <v>0</v>
          </cell>
          <cell r="F3187">
            <v>0</v>
          </cell>
          <cell r="G3187">
            <v>0</v>
          </cell>
          <cell r="H3187">
            <v>0</v>
          </cell>
          <cell r="I3187">
            <v>0</v>
          </cell>
          <cell r="J3187">
            <v>0</v>
          </cell>
          <cell r="K3187">
            <v>0</v>
          </cell>
          <cell r="L3187">
            <v>0</v>
          </cell>
          <cell r="M3187">
            <v>0</v>
          </cell>
          <cell r="N3187">
            <v>0</v>
          </cell>
          <cell r="O3187">
            <v>0</v>
          </cell>
          <cell r="P3187">
            <v>0</v>
          </cell>
          <cell r="Q3187">
            <v>0</v>
          </cell>
        </row>
        <row r="3188">
          <cell r="C3188">
            <v>0</v>
          </cell>
          <cell r="D3188">
            <v>0</v>
          </cell>
          <cell r="E3188">
            <v>0</v>
          </cell>
          <cell r="F3188">
            <v>0</v>
          </cell>
          <cell r="G3188">
            <v>0</v>
          </cell>
          <cell r="H3188">
            <v>0</v>
          </cell>
          <cell r="I3188">
            <v>0</v>
          </cell>
          <cell r="J3188">
            <v>0</v>
          </cell>
          <cell r="K3188">
            <v>0</v>
          </cell>
          <cell r="L3188">
            <v>0</v>
          </cell>
          <cell r="M3188">
            <v>0</v>
          </cell>
          <cell r="N3188">
            <v>0</v>
          </cell>
          <cell r="O3188">
            <v>0</v>
          </cell>
          <cell r="P3188">
            <v>0</v>
          </cell>
          <cell r="Q3188">
            <v>0</v>
          </cell>
        </row>
        <row r="3189">
          <cell r="C3189">
            <v>0</v>
          </cell>
          <cell r="D3189">
            <v>0</v>
          </cell>
          <cell r="E3189">
            <v>0</v>
          </cell>
          <cell r="F3189">
            <v>0</v>
          </cell>
          <cell r="G3189">
            <v>0</v>
          </cell>
          <cell r="H3189" t="str">
            <v>Firma</v>
          </cell>
          <cell r="I3189">
            <v>0</v>
          </cell>
          <cell r="J3189">
            <v>0</v>
          </cell>
          <cell r="K3189">
            <v>0</v>
          </cell>
          <cell r="L3189">
            <v>0</v>
          </cell>
          <cell r="M3189">
            <v>0</v>
          </cell>
          <cell r="N3189">
            <v>0</v>
          </cell>
          <cell r="O3189">
            <v>0</v>
          </cell>
          <cell r="P3189">
            <v>0</v>
          </cell>
          <cell r="Q3189">
            <v>0</v>
          </cell>
        </row>
        <row r="3190">
          <cell r="C3190">
            <v>0</v>
          </cell>
          <cell r="D3190">
            <v>0</v>
          </cell>
          <cell r="E3190">
            <v>0</v>
          </cell>
          <cell r="F3190">
            <v>0</v>
          </cell>
          <cell r="G3190">
            <v>0</v>
          </cell>
          <cell r="H3190" t="str">
            <v>Nombre:</v>
          </cell>
          <cell r="I3190">
            <v>0</v>
          </cell>
          <cell r="J3190">
            <v>0</v>
          </cell>
          <cell r="K3190">
            <v>0</v>
          </cell>
          <cell r="L3190">
            <v>0</v>
          </cell>
          <cell r="M3190">
            <v>0</v>
          </cell>
          <cell r="N3190">
            <v>0</v>
          </cell>
          <cell r="O3190">
            <v>0</v>
          </cell>
          <cell r="P3190">
            <v>0</v>
          </cell>
          <cell r="Q3190">
            <v>0</v>
          </cell>
        </row>
        <row r="3191">
          <cell r="C3191">
            <v>0</v>
          </cell>
          <cell r="D3191">
            <v>0</v>
          </cell>
          <cell r="E3191">
            <v>0</v>
          </cell>
          <cell r="F3191">
            <v>0</v>
          </cell>
          <cell r="G3191">
            <v>0</v>
          </cell>
          <cell r="H3191" t="str">
            <v>Representante Legal del Contratista o su Apoderado</v>
          </cell>
          <cell r="I3191">
            <v>0</v>
          </cell>
          <cell r="J3191">
            <v>0</v>
          </cell>
          <cell r="K3191">
            <v>0</v>
          </cell>
          <cell r="L3191">
            <v>0</v>
          </cell>
          <cell r="M3191">
            <v>0</v>
          </cell>
          <cell r="N3191">
            <v>0</v>
          </cell>
          <cell r="O3191">
            <v>0</v>
          </cell>
          <cell r="P3191">
            <v>0</v>
          </cell>
          <cell r="Q3191">
            <v>0</v>
          </cell>
        </row>
        <row r="3192">
          <cell r="C3192">
            <v>0</v>
          </cell>
          <cell r="D3192">
            <v>0</v>
          </cell>
          <cell r="E3192">
            <v>0</v>
          </cell>
          <cell r="F3192">
            <v>0</v>
          </cell>
          <cell r="G3192">
            <v>0</v>
          </cell>
          <cell r="H3192" t="str">
            <v>Matricula No. :</v>
          </cell>
          <cell r="I3192">
            <v>0</v>
          </cell>
          <cell r="J3192">
            <v>0</v>
          </cell>
          <cell r="K3192">
            <v>0</v>
          </cell>
          <cell r="L3192">
            <v>0</v>
          </cell>
          <cell r="M3192">
            <v>0</v>
          </cell>
          <cell r="N3192">
            <v>0</v>
          </cell>
          <cell r="O3192">
            <v>0</v>
          </cell>
          <cell r="P3192">
            <v>0</v>
          </cell>
          <cell r="Q3192">
            <v>0</v>
          </cell>
        </row>
        <row r="3193">
          <cell r="C3193">
            <v>0</v>
          </cell>
          <cell r="D3193">
            <v>0</v>
          </cell>
          <cell r="E3193">
            <v>0</v>
          </cell>
          <cell r="F3193">
            <v>0</v>
          </cell>
          <cell r="G3193">
            <v>0</v>
          </cell>
          <cell r="H3193" t="str">
            <v xml:space="preserve"> </v>
          </cell>
          <cell r="I3193">
            <v>0</v>
          </cell>
          <cell r="J3193">
            <v>0</v>
          </cell>
          <cell r="K3193">
            <v>0</v>
          </cell>
          <cell r="L3193">
            <v>0</v>
          </cell>
          <cell r="M3193">
            <v>0</v>
          </cell>
          <cell r="N3193">
            <v>0</v>
          </cell>
          <cell r="O3193">
            <v>0</v>
          </cell>
          <cell r="P3193">
            <v>0</v>
          </cell>
          <cell r="Q3193">
            <v>0</v>
          </cell>
        </row>
        <row r="3194">
          <cell r="C3194" t="str">
            <v>OBSERVACIONES INTERVENTORÍA</v>
          </cell>
          <cell r="D3194">
            <v>0</v>
          </cell>
          <cell r="E3194">
            <v>0</v>
          </cell>
          <cell r="F3194">
            <v>0</v>
          </cell>
          <cell r="G3194">
            <v>0</v>
          </cell>
          <cell r="H3194">
            <v>0</v>
          </cell>
          <cell r="I3194">
            <v>0</v>
          </cell>
          <cell r="J3194">
            <v>0</v>
          </cell>
          <cell r="K3194">
            <v>0</v>
          </cell>
          <cell r="L3194">
            <v>0</v>
          </cell>
          <cell r="M3194">
            <v>0</v>
          </cell>
          <cell r="N3194">
            <v>0</v>
          </cell>
          <cell r="O3194">
            <v>0</v>
          </cell>
          <cell r="P3194">
            <v>0</v>
          </cell>
          <cell r="Q3194">
            <v>0</v>
          </cell>
        </row>
        <row r="3195">
          <cell r="C3195">
            <v>0</v>
          </cell>
          <cell r="D3195">
            <v>0</v>
          </cell>
          <cell r="E3195">
            <v>0</v>
          </cell>
          <cell r="F3195">
            <v>0</v>
          </cell>
          <cell r="G3195">
            <v>0</v>
          </cell>
          <cell r="H3195">
            <v>0</v>
          </cell>
          <cell r="I3195">
            <v>0</v>
          </cell>
          <cell r="J3195">
            <v>0</v>
          </cell>
          <cell r="K3195">
            <v>0</v>
          </cell>
          <cell r="L3195">
            <v>0</v>
          </cell>
          <cell r="M3195">
            <v>0</v>
          </cell>
          <cell r="N3195">
            <v>0</v>
          </cell>
          <cell r="O3195">
            <v>0</v>
          </cell>
          <cell r="P3195">
            <v>0</v>
          </cell>
          <cell r="Q3195">
            <v>0</v>
          </cell>
        </row>
        <row r="3196">
          <cell r="C3196">
            <v>0</v>
          </cell>
          <cell r="D3196">
            <v>0</v>
          </cell>
          <cell r="E3196">
            <v>0</v>
          </cell>
          <cell r="F3196">
            <v>0</v>
          </cell>
          <cell r="G3196">
            <v>0</v>
          </cell>
          <cell r="H3196">
            <v>0</v>
          </cell>
          <cell r="I3196">
            <v>0</v>
          </cell>
          <cell r="J3196">
            <v>0</v>
          </cell>
          <cell r="K3196">
            <v>0</v>
          </cell>
          <cell r="L3196">
            <v>0</v>
          </cell>
          <cell r="M3196">
            <v>0</v>
          </cell>
          <cell r="N3196">
            <v>0</v>
          </cell>
          <cell r="O3196">
            <v>0</v>
          </cell>
          <cell r="P3196">
            <v>0</v>
          </cell>
          <cell r="Q3196">
            <v>0</v>
          </cell>
        </row>
        <row r="3197">
          <cell r="C3197">
            <v>0</v>
          </cell>
          <cell r="D3197">
            <v>0</v>
          </cell>
          <cell r="E3197">
            <v>0</v>
          </cell>
          <cell r="F3197">
            <v>0</v>
          </cell>
          <cell r="G3197">
            <v>0</v>
          </cell>
          <cell r="H3197">
            <v>0</v>
          </cell>
          <cell r="I3197">
            <v>0</v>
          </cell>
          <cell r="J3197">
            <v>0</v>
          </cell>
          <cell r="K3197">
            <v>0</v>
          </cell>
          <cell r="L3197">
            <v>0</v>
          </cell>
          <cell r="M3197">
            <v>0</v>
          </cell>
          <cell r="N3197">
            <v>0</v>
          </cell>
          <cell r="O3197">
            <v>0</v>
          </cell>
          <cell r="P3197">
            <v>0</v>
          </cell>
          <cell r="Q3197">
            <v>0</v>
          </cell>
        </row>
        <row r="3198">
          <cell r="C3198" t="str">
            <v>APROBACIÓN POR INTERVENTORÍA</v>
          </cell>
          <cell r="D3198">
            <v>0</v>
          </cell>
          <cell r="E3198">
            <v>0</v>
          </cell>
          <cell r="F3198">
            <v>0</v>
          </cell>
          <cell r="G3198">
            <v>0</v>
          </cell>
          <cell r="H3198">
            <v>0</v>
          </cell>
          <cell r="I3198">
            <v>0</v>
          </cell>
          <cell r="J3198">
            <v>0</v>
          </cell>
          <cell r="K3198">
            <v>0</v>
          </cell>
          <cell r="L3198">
            <v>0</v>
          </cell>
          <cell r="M3198">
            <v>0</v>
          </cell>
          <cell r="N3198">
            <v>0</v>
          </cell>
          <cell r="O3198">
            <v>0</v>
          </cell>
          <cell r="P3198">
            <v>0</v>
          </cell>
          <cell r="Q3198">
            <v>0</v>
          </cell>
        </row>
        <row r="3199">
          <cell r="C319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3199">
            <v>0</v>
          </cell>
          <cell r="E3199">
            <v>0</v>
          </cell>
          <cell r="F3199">
            <v>0</v>
          </cell>
          <cell r="G3199">
            <v>0</v>
          </cell>
          <cell r="H3199">
            <v>0</v>
          </cell>
          <cell r="I3199">
            <v>0</v>
          </cell>
          <cell r="J3199">
            <v>0</v>
          </cell>
          <cell r="K3199">
            <v>0</v>
          </cell>
          <cell r="L3199">
            <v>0</v>
          </cell>
          <cell r="M3199">
            <v>0</v>
          </cell>
          <cell r="N3199">
            <v>0</v>
          </cell>
          <cell r="O3199">
            <v>0</v>
          </cell>
          <cell r="P3199">
            <v>0</v>
          </cell>
          <cell r="Q3199">
            <v>0</v>
          </cell>
        </row>
        <row r="3200">
          <cell r="C3200">
            <v>0</v>
          </cell>
          <cell r="D3200">
            <v>0</v>
          </cell>
          <cell r="E3200">
            <v>0</v>
          </cell>
          <cell r="F3200">
            <v>0</v>
          </cell>
          <cell r="G3200">
            <v>0</v>
          </cell>
          <cell r="H3200">
            <v>0</v>
          </cell>
          <cell r="I3200">
            <v>0</v>
          </cell>
          <cell r="J3200">
            <v>0</v>
          </cell>
          <cell r="K3200">
            <v>0</v>
          </cell>
          <cell r="L3200">
            <v>0</v>
          </cell>
          <cell r="M3200">
            <v>0</v>
          </cell>
          <cell r="N3200">
            <v>0</v>
          </cell>
          <cell r="O3200">
            <v>0</v>
          </cell>
          <cell r="P3200">
            <v>0</v>
          </cell>
          <cell r="Q3200">
            <v>0</v>
          </cell>
        </row>
        <row r="3201">
          <cell r="C320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3201">
            <v>0</v>
          </cell>
          <cell r="E3201">
            <v>0</v>
          </cell>
          <cell r="F3201">
            <v>0</v>
          </cell>
          <cell r="G3201">
            <v>0</v>
          </cell>
          <cell r="H3201">
            <v>0</v>
          </cell>
          <cell r="I3201">
            <v>0</v>
          </cell>
          <cell r="J3201">
            <v>0</v>
          </cell>
          <cell r="K3201">
            <v>0</v>
          </cell>
          <cell r="L3201">
            <v>0</v>
          </cell>
          <cell r="M3201">
            <v>0</v>
          </cell>
          <cell r="N3201">
            <v>0</v>
          </cell>
          <cell r="O3201">
            <v>0</v>
          </cell>
          <cell r="P3201">
            <v>0</v>
          </cell>
          <cell r="Q3201">
            <v>0</v>
          </cell>
        </row>
        <row r="3202">
          <cell r="C3202">
            <v>0</v>
          </cell>
          <cell r="D3202">
            <v>0</v>
          </cell>
          <cell r="E3202">
            <v>0</v>
          </cell>
          <cell r="F3202">
            <v>0</v>
          </cell>
          <cell r="G3202">
            <v>0</v>
          </cell>
          <cell r="H3202">
            <v>0</v>
          </cell>
          <cell r="I3202">
            <v>0</v>
          </cell>
          <cell r="J3202">
            <v>0</v>
          </cell>
          <cell r="K3202">
            <v>0</v>
          </cell>
          <cell r="L3202">
            <v>0</v>
          </cell>
          <cell r="M3202">
            <v>0</v>
          </cell>
          <cell r="N3202">
            <v>0</v>
          </cell>
          <cell r="O3202">
            <v>0</v>
          </cell>
          <cell r="P3202">
            <v>0</v>
          </cell>
          <cell r="Q3202">
            <v>0</v>
          </cell>
        </row>
        <row r="3203">
          <cell r="C3203">
            <v>0</v>
          </cell>
          <cell r="D3203">
            <v>0</v>
          </cell>
          <cell r="E3203">
            <v>0</v>
          </cell>
          <cell r="F3203">
            <v>0</v>
          </cell>
          <cell r="G3203">
            <v>0</v>
          </cell>
          <cell r="H3203">
            <v>0</v>
          </cell>
          <cell r="I3203">
            <v>0</v>
          </cell>
          <cell r="J3203">
            <v>0</v>
          </cell>
          <cell r="K3203">
            <v>0</v>
          </cell>
          <cell r="L3203">
            <v>0</v>
          </cell>
          <cell r="M3203">
            <v>0</v>
          </cell>
          <cell r="N3203">
            <v>0</v>
          </cell>
          <cell r="O3203">
            <v>0</v>
          </cell>
          <cell r="P3203">
            <v>0</v>
          </cell>
          <cell r="Q3203">
            <v>0</v>
          </cell>
        </row>
        <row r="3204">
          <cell r="C3204">
            <v>0</v>
          </cell>
          <cell r="D3204">
            <v>0</v>
          </cell>
          <cell r="E3204">
            <v>0</v>
          </cell>
          <cell r="F3204">
            <v>0</v>
          </cell>
          <cell r="G3204">
            <v>0</v>
          </cell>
          <cell r="H3204" t="str">
            <v>Firma</v>
          </cell>
          <cell r="I3204">
            <v>0</v>
          </cell>
          <cell r="J3204">
            <v>0</v>
          </cell>
          <cell r="K3204">
            <v>0</v>
          </cell>
          <cell r="L3204">
            <v>0</v>
          </cell>
          <cell r="M3204">
            <v>0</v>
          </cell>
          <cell r="N3204">
            <v>0</v>
          </cell>
          <cell r="O3204">
            <v>0</v>
          </cell>
          <cell r="P3204">
            <v>0</v>
          </cell>
          <cell r="Q3204">
            <v>0</v>
          </cell>
        </row>
        <row r="3205">
          <cell r="C3205">
            <v>0</v>
          </cell>
          <cell r="D3205">
            <v>0</v>
          </cell>
          <cell r="E3205">
            <v>0</v>
          </cell>
          <cell r="F3205">
            <v>0</v>
          </cell>
          <cell r="G3205">
            <v>0</v>
          </cell>
          <cell r="H3205" t="str">
            <v>Nombre:</v>
          </cell>
          <cell r="I3205">
            <v>0</v>
          </cell>
          <cell r="J3205">
            <v>0</v>
          </cell>
          <cell r="K3205">
            <v>0</v>
          </cell>
          <cell r="L3205">
            <v>0</v>
          </cell>
          <cell r="M3205">
            <v>0</v>
          </cell>
          <cell r="N3205">
            <v>0</v>
          </cell>
          <cell r="O3205">
            <v>0</v>
          </cell>
          <cell r="P3205">
            <v>0</v>
          </cell>
          <cell r="Q3205">
            <v>0</v>
          </cell>
        </row>
        <row r="3206">
          <cell r="C3206">
            <v>0</v>
          </cell>
          <cell r="D3206">
            <v>0</v>
          </cell>
          <cell r="E3206">
            <v>0</v>
          </cell>
          <cell r="F3206">
            <v>0</v>
          </cell>
          <cell r="G3206">
            <v>0</v>
          </cell>
          <cell r="H3206" t="str">
            <v>Representante Legal del Interventor o su Apoderado</v>
          </cell>
          <cell r="I3206">
            <v>0</v>
          </cell>
          <cell r="J3206">
            <v>0</v>
          </cell>
          <cell r="K3206">
            <v>0</v>
          </cell>
          <cell r="L3206">
            <v>0</v>
          </cell>
          <cell r="M3206">
            <v>0</v>
          </cell>
          <cell r="N3206">
            <v>0</v>
          </cell>
          <cell r="O3206">
            <v>0</v>
          </cell>
          <cell r="P3206">
            <v>0</v>
          </cell>
          <cell r="Q3206">
            <v>0</v>
          </cell>
        </row>
        <row r="3207">
          <cell r="C3207">
            <v>0</v>
          </cell>
          <cell r="D3207">
            <v>0</v>
          </cell>
          <cell r="E3207">
            <v>0</v>
          </cell>
          <cell r="F3207">
            <v>0</v>
          </cell>
          <cell r="G3207">
            <v>0</v>
          </cell>
          <cell r="H3207" t="str">
            <v>Matricula No. :</v>
          </cell>
          <cell r="I3207">
            <v>0</v>
          </cell>
          <cell r="J3207">
            <v>0</v>
          </cell>
          <cell r="K3207">
            <v>0</v>
          </cell>
          <cell r="L3207">
            <v>0</v>
          </cell>
          <cell r="M3207">
            <v>0</v>
          </cell>
          <cell r="N3207">
            <v>0</v>
          </cell>
          <cell r="O3207">
            <v>0</v>
          </cell>
          <cell r="P3207">
            <v>0</v>
          </cell>
          <cell r="Q3207">
            <v>0</v>
          </cell>
        </row>
        <row r="3208">
          <cell r="C3208">
            <v>0</v>
          </cell>
          <cell r="D3208">
            <v>0</v>
          </cell>
          <cell r="E3208">
            <v>0</v>
          </cell>
          <cell r="F3208">
            <v>0</v>
          </cell>
          <cell r="G3208">
            <v>0</v>
          </cell>
          <cell r="H3208">
            <v>0</v>
          </cell>
          <cell r="I3208">
            <v>0</v>
          </cell>
          <cell r="J3208">
            <v>0</v>
          </cell>
          <cell r="K3208">
            <v>0</v>
          </cell>
          <cell r="L3208">
            <v>0</v>
          </cell>
          <cell r="M3208">
            <v>0</v>
          </cell>
          <cell r="N3208">
            <v>0</v>
          </cell>
          <cell r="O3208">
            <v>0</v>
          </cell>
          <cell r="P3208">
            <v>0</v>
          </cell>
          <cell r="Q3208">
            <v>0</v>
          </cell>
        </row>
        <row r="3209">
          <cell r="C3209">
            <v>0</v>
          </cell>
          <cell r="D3209">
            <v>0</v>
          </cell>
          <cell r="E3209">
            <v>0</v>
          </cell>
          <cell r="F3209">
            <v>0</v>
          </cell>
          <cell r="G3209">
            <v>0</v>
          </cell>
          <cell r="H3209">
            <v>0</v>
          </cell>
          <cell r="I3209">
            <v>0</v>
          </cell>
          <cell r="J3209">
            <v>0</v>
          </cell>
          <cell r="K3209">
            <v>0</v>
          </cell>
          <cell r="L3209">
            <v>0</v>
          </cell>
          <cell r="M3209">
            <v>0</v>
          </cell>
          <cell r="N3209">
            <v>0</v>
          </cell>
          <cell r="O3209">
            <v>0</v>
          </cell>
          <cell r="P3209">
            <v>0</v>
          </cell>
          <cell r="Q3209">
            <v>0</v>
          </cell>
        </row>
        <row r="3211">
          <cell r="C3211">
            <v>0</v>
          </cell>
          <cell r="D3211">
            <v>0</v>
          </cell>
          <cell r="E3211">
            <v>0</v>
          </cell>
          <cell r="F3211">
            <v>0</v>
          </cell>
          <cell r="G3211">
            <v>0</v>
          </cell>
          <cell r="H3211">
            <v>0</v>
          </cell>
          <cell r="I3211">
            <v>0</v>
          </cell>
          <cell r="J3211">
            <v>0</v>
          </cell>
          <cell r="K3211">
            <v>0</v>
          </cell>
          <cell r="L3211">
            <v>0</v>
          </cell>
          <cell r="M3211">
            <v>0</v>
          </cell>
          <cell r="N3211">
            <v>0</v>
          </cell>
          <cell r="O3211">
            <v>0</v>
          </cell>
          <cell r="P3211">
            <v>0</v>
          </cell>
          <cell r="Q3211">
            <v>0</v>
          </cell>
        </row>
        <row r="3212">
          <cell r="C3212" t="str">
            <v>Formulario 1 - Propuesta económica  - Documento tipo de selección abreviada de menor cuantía - versión 2</v>
          </cell>
          <cell r="D3212">
            <v>0</v>
          </cell>
          <cell r="E3212">
            <v>0</v>
          </cell>
          <cell r="F3212">
            <v>0</v>
          </cell>
          <cell r="G3212">
            <v>0</v>
          </cell>
          <cell r="H3212">
            <v>0</v>
          </cell>
          <cell r="I3212">
            <v>0</v>
          </cell>
          <cell r="J3212">
            <v>0</v>
          </cell>
          <cell r="K3212">
            <v>0</v>
          </cell>
          <cell r="L3212">
            <v>0</v>
          </cell>
          <cell r="M3212">
            <v>0</v>
          </cell>
          <cell r="N3212">
            <v>0</v>
          </cell>
          <cell r="O3212">
            <v>0</v>
          </cell>
          <cell r="P3212">
            <v>0</v>
          </cell>
          <cell r="Q3212">
            <v>0</v>
          </cell>
        </row>
        <row r="3213">
          <cell r="C3213" t="str">
            <v>Código</v>
          </cell>
          <cell r="D3213" t="str">
            <v>CCE-EICP-FM-25</v>
          </cell>
          <cell r="E3213" t="str">
            <v>Versión</v>
          </cell>
          <cell r="F3213">
            <v>2</v>
          </cell>
          <cell r="G3213">
            <v>0</v>
          </cell>
          <cell r="H3213">
            <v>0</v>
          </cell>
          <cell r="I3213">
            <v>0</v>
          </cell>
          <cell r="J3213">
            <v>0</v>
          </cell>
          <cell r="K3213">
            <v>0</v>
          </cell>
          <cell r="L3213">
            <v>0</v>
          </cell>
          <cell r="M3213">
            <v>0</v>
          </cell>
          <cell r="N3213">
            <v>0</v>
          </cell>
          <cell r="O3213">
            <v>0</v>
          </cell>
          <cell r="P3213">
            <v>0</v>
          </cell>
          <cell r="Q3213">
            <v>0</v>
          </cell>
        </row>
        <row r="3214">
          <cell r="C3214">
            <v>0</v>
          </cell>
          <cell r="D3214">
            <v>0</v>
          </cell>
          <cell r="E3214">
            <v>0</v>
          </cell>
          <cell r="F3214">
            <v>0</v>
          </cell>
          <cell r="G3214">
            <v>0</v>
          </cell>
          <cell r="H3214">
            <v>0</v>
          </cell>
          <cell r="I3214">
            <v>0</v>
          </cell>
          <cell r="J3214">
            <v>0</v>
          </cell>
          <cell r="K3214">
            <v>0</v>
          </cell>
          <cell r="L3214">
            <v>0</v>
          </cell>
          <cell r="M3214">
            <v>0</v>
          </cell>
          <cell r="N3214">
            <v>0</v>
          </cell>
          <cell r="O3214">
            <v>0</v>
          </cell>
          <cell r="P3214">
            <v>0</v>
          </cell>
          <cell r="Q3214">
            <v>0</v>
          </cell>
        </row>
        <row r="3215">
          <cell r="C3215" t="str">
            <v>[La entidad podrá utilizar este formato para la presentación de los análisis de precios unitarios el contratista en la oportunidad prevista en el numeral 8.1. del Documento Base]</v>
          </cell>
          <cell r="D3215">
            <v>0</v>
          </cell>
          <cell r="E3215">
            <v>0</v>
          </cell>
          <cell r="F3215">
            <v>0</v>
          </cell>
          <cell r="G3215">
            <v>0</v>
          </cell>
          <cell r="H3215">
            <v>0</v>
          </cell>
          <cell r="I3215">
            <v>0</v>
          </cell>
          <cell r="J3215">
            <v>0</v>
          </cell>
          <cell r="K3215">
            <v>0</v>
          </cell>
          <cell r="L3215">
            <v>0</v>
          </cell>
          <cell r="M3215">
            <v>0</v>
          </cell>
          <cell r="N3215">
            <v>0</v>
          </cell>
          <cell r="O3215">
            <v>0</v>
          </cell>
          <cell r="P3215">
            <v>0</v>
          </cell>
          <cell r="Q3215">
            <v>0</v>
          </cell>
        </row>
        <row r="3216">
          <cell r="C3216">
            <v>0</v>
          </cell>
          <cell r="D3216">
            <v>0</v>
          </cell>
          <cell r="E3216">
            <v>0</v>
          </cell>
          <cell r="F3216">
            <v>0</v>
          </cell>
          <cell r="G3216">
            <v>0</v>
          </cell>
          <cell r="H3216">
            <v>0</v>
          </cell>
          <cell r="I3216">
            <v>0</v>
          </cell>
          <cell r="J3216">
            <v>0</v>
          </cell>
          <cell r="K3216">
            <v>0</v>
          </cell>
          <cell r="L3216">
            <v>0</v>
          </cell>
          <cell r="M3216">
            <v>0</v>
          </cell>
          <cell r="N3216">
            <v>0</v>
          </cell>
          <cell r="O3216">
            <v>0</v>
          </cell>
          <cell r="P3216">
            <v>0</v>
          </cell>
          <cell r="Q3216">
            <v>0</v>
          </cell>
        </row>
        <row r="3217">
          <cell r="C3217">
            <v>0</v>
          </cell>
          <cell r="D3217">
            <v>0</v>
          </cell>
          <cell r="E3217">
            <v>0</v>
          </cell>
          <cell r="F3217">
            <v>0</v>
          </cell>
          <cell r="G3217">
            <v>0</v>
          </cell>
          <cell r="H3217">
            <v>0</v>
          </cell>
          <cell r="I3217">
            <v>0</v>
          </cell>
          <cell r="J3217">
            <v>0</v>
          </cell>
          <cell r="K3217">
            <v>0</v>
          </cell>
          <cell r="L3217">
            <v>0</v>
          </cell>
          <cell r="M3217">
            <v>0</v>
          </cell>
          <cell r="N3217">
            <v>0</v>
          </cell>
          <cell r="O3217">
            <v>0</v>
          </cell>
          <cell r="P3217">
            <v>0</v>
          </cell>
          <cell r="Q3217">
            <v>0</v>
          </cell>
        </row>
        <row r="3218">
          <cell r="C3218">
            <v>0</v>
          </cell>
          <cell r="D3218" t="str">
            <v>MUNICIPIO DE CONCORDIA, ANTIOQUIA</v>
          </cell>
          <cell r="E3218">
            <v>0</v>
          </cell>
          <cell r="F3218">
            <v>0</v>
          </cell>
          <cell r="G3218">
            <v>0</v>
          </cell>
          <cell r="H3218">
            <v>0</v>
          </cell>
          <cell r="I3218">
            <v>0</v>
          </cell>
          <cell r="J3218">
            <v>0</v>
          </cell>
          <cell r="K3218">
            <v>0</v>
          </cell>
          <cell r="L3218">
            <v>0</v>
          </cell>
          <cell r="M3218">
            <v>0</v>
          </cell>
          <cell r="N3218">
            <v>0</v>
          </cell>
          <cell r="O3218">
            <v>0</v>
          </cell>
          <cell r="P3218">
            <v>0</v>
          </cell>
          <cell r="Q3218">
            <v>0</v>
          </cell>
        </row>
        <row r="3219">
          <cell r="C3219">
            <v>0</v>
          </cell>
          <cell r="D3219">
            <v>0</v>
          </cell>
          <cell r="E3219">
            <v>0</v>
          </cell>
          <cell r="F3219">
            <v>0</v>
          </cell>
          <cell r="G3219">
            <v>0</v>
          </cell>
          <cell r="H3219">
            <v>0</v>
          </cell>
          <cell r="I3219">
            <v>0</v>
          </cell>
          <cell r="J3219">
            <v>0</v>
          </cell>
          <cell r="K3219">
            <v>0</v>
          </cell>
          <cell r="L3219" t="str">
            <v>VERSIÓN</v>
          </cell>
          <cell r="M3219">
            <v>0</v>
          </cell>
          <cell r="N3219">
            <v>0</v>
          </cell>
          <cell r="O3219">
            <v>0</v>
          </cell>
          <cell r="P3219">
            <v>0</v>
          </cell>
          <cell r="Q3219">
            <v>0</v>
          </cell>
        </row>
        <row r="3220">
          <cell r="C3220">
            <v>0</v>
          </cell>
          <cell r="D3220" t="str">
            <v xml:space="preserve">[NÚMERO DEL PROCESO] </v>
          </cell>
          <cell r="E3220">
            <v>0</v>
          </cell>
          <cell r="F3220">
            <v>0</v>
          </cell>
          <cell r="G3220">
            <v>0</v>
          </cell>
          <cell r="H3220">
            <v>0</v>
          </cell>
          <cell r="I3220">
            <v>0</v>
          </cell>
          <cell r="J3220">
            <v>0</v>
          </cell>
          <cell r="K3220">
            <v>0</v>
          </cell>
          <cell r="L3220">
            <v>0</v>
          </cell>
          <cell r="M3220">
            <v>0</v>
          </cell>
          <cell r="N3220">
            <v>0</v>
          </cell>
          <cell r="O3220">
            <v>0</v>
          </cell>
          <cell r="P3220">
            <v>0</v>
          </cell>
          <cell r="Q3220">
            <v>0</v>
          </cell>
        </row>
        <row r="3221">
          <cell r="C3221">
            <v>0</v>
          </cell>
          <cell r="D3221">
            <v>0</v>
          </cell>
          <cell r="E3221">
            <v>0</v>
          </cell>
          <cell r="F3221">
            <v>0</v>
          </cell>
          <cell r="G3221">
            <v>0</v>
          </cell>
          <cell r="H3221">
            <v>0</v>
          </cell>
          <cell r="I3221">
            <v>0</v>
          </cell>
          <cell r="J3221">
            <v>0</v>
          </cell>
          <cell r="K3221">
            <v>0</v>
          </cell>
          <cell r="L3221" t="str">
            <v>PÁGINA</v>
          </cell>
          <cell r="M3221">
            <v>1</v>
          </cell>
          <cell r="N3221" t="str">
            <v>DE</v>
          </cell>
          <cell r="O3221">
            <v>1</v>
          </cell>
          <cell r="P3221">
            <v>0</v>
          </cell>
          <cell r="Q3221">
            <v>0</v>
          </cell>
        </row>
        <row r="3222">
          <cell r="C3222">
            <v>0</v>
          </cell>
          <cell r="D3222" t="str">
            <v xml:space="preserve">ANALISIS DE PRECIOS UNITARIOS </v>
          </cell>
          <cell r="E3222">
            <v>0</v>
          </cell>
          <cell r="F3222">
            <v>0</v>
          </cell>
          <cell r="G3222">
            <v>0</v>
          </cell>
          <cell r="H3222">
            <v>0</v>
          </cell>
          <cell r="I3222">
            <v>0</v>
          </cell>
          <cell r="J3222">
            <v>0</v>
          </cell>
          <cell r="K3222">
            <v>0</v>
          </cell>
          <cell r="L3222">
            <v>0</v>
          </cell>
          <cell r="M3222">
            <v>0</v>
          </cell>
          <cell r="N3222">
            <v>0</v>
          </cell>
          <cell r="O3222">
            <v>0</v>
          </cell>
          <cell r="P3222">
            <v>0</v>
          </cell>
          <cell r="Q3222">
            <v>0</v>
          </cell>
        </row>
        <row r="3223">
          <cell r="C3223">
            <v>0</v>
          </cell>
          <cell r="D3223">
            <v>0</v>
          </cell>
          <cell r="E3223">
            <v>0</v>
          </cell>
          <cell r="F3223">
            <v>0</v>
          </cell>
          <cell r="G3223">
            <v>0</v>
          </cell>
          <cell r="H3223">
            <v>0</v>
          </cell>
          <cell r="I3223">
            <v>0</v>
          </cell>
          <cell r="J3223">
            <v>0</v>
          </cell>
          <cell r="K3223">
            <v>0</v>
          </cell>
          <cell r="L3223">
            <v>0</v>
          </cell>
          <cell r="M3223">
            <v>0</v>
          </cell>
          <cell r="N3223">
            <v>0</v>
          </cell>
          <cell r="O3223">
            <v>0</v>
          </cell>
          <cell r="P3223">
            <v>0</v>
          </cell>
          <cell r="Q3223">
            <v>0</v>
          </cell>
        </row>
        <row r="3224">
          <cell r="C3224">
            <v>0</v>
          </cell>
          <cell r="D3224">
            <v>0</v>
          </cell>
          <cell r="E3224">
            <v>0</v>
          </cell>
          <cell r="F3224">
            <v>0</v>
          </cell>
          <cell r="G3224">
            <v>0</v>
          </cell>
          <cell r="H3224">
            <v>0</v>
          </cell>
          <cell r="I3224">
            <v>0</v>
          </cell>
          <cell r="J3224">
            <v>0</v>
          </cell>
          <cell r="K3224">
            <v>0</v>
          </cell>
          <cell r="L3224" t="str">
            <v>FECHA</v>
          </cell>
          <cell r="M3224" t="str">
            <v>DD</v>
          </cell>
          <cell r="N3224" t="str">
            <v>MM</v>
          </cell>
          <cell r="O3224" t="str">
            <v>AA</v>
          </cell>
          <cell r="P3224">
            <v>0</v>
          </cell>
          <cell r="Q3224">
            <v>0</v>
          </cell>
        </row>
        <row r="3225">
          <cell r="C3225">
            <v>0</v>
          </cell>
          <cell r="D3225">
            <v>0</v>
          </cell>
          <cell r="E3225">
            <v>0</v>
          </cell>
          <cell r="F3225">
            <v>0</v>
          </cell>
          <cell r="G3225">
            <v>0</v>
          </cell>
          <cell r="H3225">
            <v>0</v>
          </cell>
          <cell r="I3225">
            <v>0</v>
          </cell>
          <cell r="J3225">
            <v>0</v>
          </cell>
          <cell r="K3225">
            <v>0</v>
          </cell>
          <cell r="L3225">
            <v>0</v>
          </cell>
          <cell r="M3225">
            <v>8</v>
          </cell>
          <cell r="N3225">
            <v>5</v>
          </cell>
          <cell r="O3225">
            <v>2023</v>
          </cell>
          <cell r="P3225">
            <v>0</v>
          </cell>
          <cell r="Q3225">
            <v>0</v>
          </cell>
        </row>
        <row r="3226">
          <cell r="C3226" t="str">
            <v>ITEMS DE LA PROPUESTA ECONÓMICA</v>
          </cell>
          <cell r="D3226">
            <v>0</v>
          </cell>
          <cell r="E3226">
            <v>0</v>
          </cell>
          <cell r="F3226">
            <v>0</v>
          </cell>
          <cell r="G3226">
            <v>0</v>
          </cell>
          <cell r="H3226">
            <v>0</v>
          </cell>
          <cell r="I3226" t="str">
            <v>ITEMS NO PREVISTOS</v>
          </cell>
          <cell r="J3226">
            <v>0</v>
          </cell>
          <cell r="K3226">
            <v>0</v>
          </cell>
          <cell r="L3226">
            <v>0</v>
          </cell>
          <cell r="M3226">
            <v>0</v>
          </cell>
          <cell r="N3226">
            <v>0</v>
          </cell>
          <cell r="O3226">
            <v>0</v>
          </cell>
          <cell r="P3226">
            <v>0</v>
          </cell>
          <cell r="Q3226">
            <v>0</v>
          </cell>
        </row>
        <row r="3227">
          <cell r="C3227">
            <v>0</v>
          </cell>
          <cell r="D3227">
            <v>0</v>
          </cell>
          <cell r="E3227">
            <v>0</v>
          </cell>
          <cell r="F3227">
            <v>0</v>
          </cell>
          <cell r="G3227">
            <v>0</v>
          </cell>
          <cell r="H3227">
            <v>0</v>
          </cell>
          <cell r="I3227">
            <v>0</v>
          </cell>
          <cell r="J3227">
            <v>0</v>
          </cell>
          <cell r="K3227">
            <v>0</v>
          </cell>
          <cell r="L3227">
            <v>0</v>
          </cell>
          <cell r="M3227">
            <v>0</v>
          </cell>
          <cell r="N3227">
            <v>0</v>
          </cell>
          <cell r="O3227">
            <v>0</v>
          </cell>
          <cell r="P3227">
            <v>0</v>
          </cell>
          <cell r="Q3227">
            <v>0</v>
          </cell>
        </row>
        <row r="3228">
          <cell r="C3228">
            <v>0</v>
          </cell>
          <cell r="D3228">
            <v>0</v>
          </cell>
          <cell r="E3228">
            <v>0</v>
          </cell>
          <cell r="F3228">
            <v>0</v>
          </cell>
          <cell r="G3228">
            <v>0</v>
          </cell>
          <cell r="H3228">
            <v>0</v>
          </cell>
          <cell r="I3228">
            <v>0</v>
          </cell>
          <cell r="J3228">
            <v>0</v>
          </cell>
          <cell r="K3228">
            <v>0</v>
          </cell>
          <cell r="L3228">
            <v>0</v>
          </cell>
          <cell r="M3228">
            <v>0</v>
          </cell>
          <cell r="N3228">
            <v>0</v>
          </cell>
          <cell r="O3228">
            <v>0</v>
          </cell>
          <cell r="P3228">
            <v>0</v>
          </cell>
          <cell r="Q3228">
            <v>0</v>
          </cell>
        </row>
        <row r="3229">
          <cell r="C3229">
            <v>0</v>
          </cell>
          <cell r="D3229">
            <v>0</v>
          </cell>
          <cell r="E3229">
            <v>0</v>
          </cell>
          <cell r="F3229">
            <v>0</v>
          </cell>
          <cell r="G3229">
            <v>0</v>
          </cell>
          <cell r="H3229">
            <v>0</v>
          </cell>
          <cell r="I3229">
            <v>0</v>
          </cell>
          <cell r="J3229">
            <v>0</v>
          </cell>
          <cell r="K3229">
            <v>0</v>
          </cell>
          <cell r="L3229">
            <v>0</v>
          </cell>
          <cell r="M3229">
            <v>0</v>
          </cell>
          <cell r="N3229">
            <v>0</v>
          </cell>
          <cell r="O3229">
            <v>0</v>
          </cell>
          <cell r="P3229">
            <v>0</v>
          </cell>
          <cell r="Q3229">
            <v>0</v>
          </cell>
        </row>
        <row r="3230">
          <cell r="C3230" t="str">
            <v>DATOS ESPECÍFICOS</v>
          </cell>
          <cell r="D3230">
            <v>0</v>
          </cell>
          <cell r="E3230">
            <v>0</v>
          </cell>
          <cell r="F3230">
            <v>0</v>
          </cell>
          <cell r="G3230">
            <v>0</v>
          </cell>
          <cell r="H3230">
            <v>0</v>
          </cell>
          <cell r="I3230">
            <v>0</v>
          </cell>
          <cell r="J3230">
            <v>0</v>
          </cell>
          <cell r="K3230">
            <v>0</v>
          </cell>
          <cell r="L3230">
            <v>0</v>
          </cell>
          <cell r="M3230">
            <v>0</v>
          </cell>
          <cell r="N3230">
            <v>0</v>
          </cell>
          <cell r="O3230">
            <v>0</v>
          </cell>
          <cell r="P3230">
            <v>0</v>
          </cell>
          <cell r="Q3230">
            <v>0</v>
          </cell>
        </row>
        <row r="3231">
          <cell r="C3231">
            <v>0</v>
          </cell>
          <cell r="D3231">
            <v>0</v>
          </cell>
          <cell r="E3231">
            <v>0</v>
          </cell>
          <cell r="F3231">
            <v>0</v>
          </cell>
          <cell r="G3231">
            <v>0</v>
          </cell>
          <cell r="H3231">
            <v>0</v>
          </cell>
          <cell r="I3231">
            <v>0</v>
          </cell>
          <cell r="J3231">
            <v>0</v>
          </cell>
          <cell r="K3231">
            <v>0</v>
          </cell>
          <cell r="L3231">
            <v>0</v>
          </cell>
          <cell r="M3231">
            <v>0</v>
          </cell>
          <cell r="N3231">
            <v>0</v>
          </cell>
          <cell r="O3231">
            <v>0</v>
          </cell>
          <cell r="P3231">
            <v>0</v>
          </cell>
          <cell r="Q3231">
            <v>0</v>
          </cell>
        </row>
        <row r="3232">
          <cell r="C3232" t="str">
            <v>ITEM</v>
          </cell>
          <cell r="D3232" t="str">
            <v>DESCRIPCIÓN</v>
          </cell>
          <cell r="E3232">
            <v>0</v>
          </cell>
          <cell r="F3232">
            <v>0</v>
          </cell>
          <cell r="G3232">
            <v>0</v>
          </cell>
          <cell r="H3232">
            <v>0</v>
          </cell>
          <cell r="I3232">
            <v>0</v>
          </cell>
          <cell r="J3232">
            <v>0</v>
          </cell>
          <cell r="K3232">
            <v>0</v>
          </cell>
          <cell r="L3232">
            <v>0</v>
          </cell>
          <cell r="M3232" t="str">
            <v>UNIDAD</v>
          </cell>
          <cell r="N3232">
            <v>0</v>
          </cell>
          <cell r="O3232" t="str">
            <v>CANTIDAD</v>
          </cell>
          <cell r="P3232">
            <v>0</v>
          </cell>
          <cell r="Q3232">
            <v>0</v>
          </cell>
        </row>
        <row r="3233">
          <cell r="C3233" t="str">
            <v>5.10.2</v>
          </cell>
          <cell r="D3233" t="str">
            <v>S.T.I Cubierta inclinada compuesta de: formación de pendientes: Placa Fibrocemento 6mm; cobertura: Tela Asfáltica e= 2.5 mm; teja cerámica curva, color rojo, 40x19x16 cm; recibida con mortero de cemento, confeccionado en obra, dosificación 1:5.</v>
          </cell>
          <cell r="E3233">
            <v>0</v>
          </cell>
          <cell r="F3233">
            <v>0</v>
          </cell>
          <cell r="G3233">
            <v>0</v>
          </cell>
          <cell r="H3233">
            <v>0</v>
          </cell>
          <cell r="I3233">
            <v>0</v>
          </cell>
          <cell r="J3233">
            <v>0</v>
          </cell>
          <cell r="K3233">
            <v>0</v>
          </cell>
          <cell r="L3233">
            <v>0</v>
          </cell>
          <cell r="M3233" t="str">
            <v>m2</v>
          </cell>
          <cell r="N3233">
            <v>0</v>
          </cell>
          <cell r="O3233">
            <v>84</v>
          </cell>
          <cell r="P3233">
            <v>0</v>
          </cell>
          <cell r="Q3233">
            <v>0</v>
          </cell>
          <cell r="R3233">
            <v>134359</v>
          </cell>
          <cell r="S3233">
            <v>173229</v>
          </cell>
          <cell r="T3233">
            <v>1.3100000000000001E-2</v>
          </cell>
          <cell r="U3233">
            <v>0.82640000000000002</v>
          </cell>
          <cell r="V3233">
            <v>5.8900000000000001E-2</v>
          </cell>
          <cell r="W3233">
            <v>0.1016</v>
          </cell>
        </row>
        <row r="3234">
          <cell r="C3234" t="str">
            <v>I. EQUIPO</v>
          </cell>
          <cell r="D3234">
            <v>0</v>
          </cell>
          <cell r="E3234">
            <v>0</v>
          </cell>
          <cell r="F3234">
            <v>0</v>
          </cell>
          <cell r="G3234">
            <v>0</v>
          </cell>
          <cell r="H3234">
            <v>0</v>
          </cell>
          <cell r="I3234">
            <v>0</v>
          </cell>
          <cell r="J3234">
            <v>0</v>
          </cell>
          <cell r="K3234">
            <v>0</v>
          </cell>
          <cell r="L3234">
            <v>0</v>
          </cell>
          <cell r="M3234">
            <v>0</v>
          </cell>
          <cell r="N3234">
            <v>0</v>
          </cell>
          <cell r="O3234">
            <v>0</v>
          </cell>
          <cell r="P3234">
            <v>0</v>
          </cell>
          <cell r="Q3234">
            <v>0</v>
          </cell>
        </row>
        <row r="3235">
          <cell r="C3235">
            <v>0</v>
          </cell>
          <cell r="D3235">
            <v>0</v>
          </cell>
          <cell r="E3235">
            <v>0</v>
          </cell>
          <cell r="F3235">
            <v>0</v>
          </cell>
          <cell r="G3235">
            <v>0</v>
          </cell>
          <cell r="H3235">
            <v>0</v>
          </cell>
          <cell r="I3235">
            <v>0</v>
          </cell>
          <cell r="J3235">
            <v>0</v>
          </cell>
          <cell r="K3235">
            <v>0</v>
          </cell>
          <cell r="L3235">
            <v>0</v>
          </cell>
          <cell r="M3235">
            <v>0</v>
          </cell>
          <cell r="N3235">
            <v>0</v>
          </cell>
          <cell r="O3235">
            <v>0</v>
          </cell>
          <cell r="P3235">
            <v>0</v>
          </cell>
          <cell r="Q3235">
            <v>0</v>
          </cell>
        </row>
        <row r="3236">
          <cell r="C3236" t="str">
            <v>DESCRIPCIÓN</v>
          </cell>
          <cell r="D3236">
            <v>0</v>
          </cell>
          <cell r="E3236">
            <v>0</v>
          </cell>
          <cell r="F3236">
            <v>0</v>
          </cell>
          <cell r="G3236">
            <v>0</v>
          </cell>
          <cell r="H3236" t="str">
            <v>MARCA</v>
          </cell>
          <cell r="I3236">
            <v>0</v>
          </cell>
          <cell r="J3236" t="str">
            <v>TIPO</v>
          </cell>
          <cell r="K3236">
            <v>0</v>
          </cell>
          <cell r="L3236" t="str">
            <v>TARIFA/HORA</v>
          </cell>
          <cell r="M3236" t="str">
            <v>RENDIMIENTO</v>
          </cell>
          <cell r="N3236">
            <v>0</v>
          </cell>
          <cell r="O3236" t="str">
            <v>Vr. UNITARIO</v>
          </cell>
          <cell r="P3236">
            <v>0</v>
          </cell>
          <cell r="Q3236">
            <v>0</v>
          </cell>
        </row>
        <row r="3237">
          <cell r="C3237" t="str">
            <v>Sección completa de andamio (1.2m-1.5m) x 1.5 m. (+ 4 ruedas) Incluye transporte.</v>
          </cell>
          <cell r="D3237">
            <v>0</v>
          </cell>
          <cell r="E3237">
            <v>0</v>
          </cell>
          <cell r="F3237">
            <v>0</v>
          </cell>
          <cell r="G3237">
            <v>0</v>
          </cell>
          <cell r="H3237">
            <v>0</v>
          </cell>
          <cell r="I3237">
            <v>0</v>
          </cell>
          <cell r="J3237" t="str">
            <v>Dia</v>
          </cell>
          <cell r="K3237">
            <v>0</v>
          </cell>
          <cell r="L3237">
            <v>2565</v>
          </cell>
          <cell r="M3237">
            <v>10</v>
          </cell>
          <cell r="N3237">
            <v>0</v>
          </cell>
          <cell r="O3237">
            <v>257</v>
          </cell>
          <cell r="P3237">
            <v>0</v>
          </cell>
          <cell r="Q3237">
            <v>0</v>
          </cell>
          <cell r="R3237">
            <v>8.4</v>
          </cell>
          <cell r="T3237" t="str">
            <v>Sección completa de andamio (1.2m-1.5m) x 1.5 m. (+ 4 ruedas) Incluye transporte.</v>
          </cell>
        </row>
        <row r="3238">
          <cell r="C3238" t="str">
            <v>Can zunchado en madera común de 5,0cmx20cmx3,0m (alquiler). Incluye transporte.</v>
          </cell>
          <cell r="D3238">
            <v>0</v>
          </cell>
          <cell r="E3238">
            <v>0</v>
          </cell>
          <cell r="F3238">
            <v>0</v>
          </cell>
          <cell r="G3238">
            <v>0</v>
          </cell>
          <cell r="H3238">
            <v>0</v>
          </cell>
          <cell r="I3238">
            <v>0</v>
          </cell>
          <cell r="J3238" t="str">
            <v>Dia</v>
          </cell>
          <cell r="K3238">
            <v>0</v>
          </cell>
          <cell r="L3238">
            <v>1500</v>
          </cell>
          <cell r="M3238">
            <v>15</v>
          </cell>
          <cell r="N3238">
            <v>0</v>
          </cell>
          <cell r="O3238">
            <v>100</v>
          </cell>
          <cell r="P3238">
            <v>0</v>
          </cell>
          <cell r="Q3238">
            <v>0</v>
          </cell>
          <cell r="R3238">
            <v>5.6</v>
          </cell>
          <cell r="T3238" t="str">
            <v>Can zunchado en madera común de 5,0cmx20cmx3,0m (alquiler). Incluye transporte.</v>
          </cell>
        </row>
        <row r="3239">
          <cell r="C3239" t="str">
            <v xml:space="preserve">Taladro de 1/2´´, pulidora, lijadora y circular
</v>
          </cell>
          <cell r="D3239">
            <v>0</v>
          </cell>
          <cell r="E3239">
            <v>0</v>
          </cell>
          <cell r="F3239">
            <v>0</v>
          </cell>
          <cell r="G3239">
            <v>0</v>
          </cell>
          <cell r="H3239">
            <v>0</v>
          </cell>
          <cell r="I3239">
            <v>0</v>
          </cell>
          <cell r="J3239" t="str">
            <v>h</v>
          </cell>
          <cell r="K3239">
            <v>0</v>
          </cell>
          <cell r="L3239">
            <v>2696</v>
          </cell>
          <cell r="M3239">
            <v>3.75</v>
          </cell>
          <cell r="N3239">
            <v>0</v>
          </cell>
          <cell r="O3239">
            <v>719</v>
          </cell>
          <cell r="P3239">
            <v>0</v>
          </cell>
          <cell r="Q3239">
            <v>0</v>
          </cell>
          <cell r="R3239">
            <v>22.4</v>
          </cell>
          <cell r="T3239" t="str">
            <v xml:space="preserve">Taladro de 1/2´´, pulidora, lijadora y circular
</v>
          </cell>
        </row>
        <row r="3240">
          <cell r="C3240" t="str">
            <v>Herramienta Menor (Como % de Mano de Obra)</v>
          </cell>
          <cell r="D3240">
            <v>0</v>
          </cell>
          <cell r="E3240">
            <v>0</v>
          </cell>
          <cell r="F3240">
            <v>0</v>
          </cell>
          <cell r="G3240">
            <v>0</v>
          </cell>
          <cell r="H3240">
            <v>0</v>
          </cell>
          <cell r="I3240">
            <v>0</v>
          </cell>
          <cell r="J3240" t="str">
            <v>Dia</v>
          </cell>
          <cell r="K3240">
            <v>0</v>
          </cell>
          <cell r="L3240">
            <v>13653</v>
          </cell>
          <cell r="M3240">
            <v>0.05</v>
          </cell>
          <cell r="N3240">
            <v>0</v>
          </cell>
          <cell r="O3240">
            <v>683</v>
          </cell>
          <cell r="P3240">
            <v>0</v>
          </cell>
          <cell r="Q3240">
            <v>0</v>
          </cell>
          <cell r="R3240">
            <v>57372</v>
          </cell>
          <cell r="T3240" t="str">
            <v>Herramienta Menor (Como % de Mano de Obra)</v>
          </cell>
        </row>
        <row r="3241">
          <cell r="C3241">
            <v>0</v>
          </cell>
          <cell r="D3241">
            <v>0</v>
          </cell>
          <cell r="E3241">
            <v>0</v>
          </cell>
          <cell r="F3241">
            <v>0</v>
          </cell>
          <cell r="G3241">
            <v>0</v>
          </cell>
          <cell r="H3241">
            <v>0</v>
          </cell>
          <cell r="I3241">
            <v>0</v>
          </cell>
          <cell r="J3241">
            <v>0</v>
          </cell>
          <cell r="K3241">
            <v>0</v>
          </cell>
          <cell r="L3241">
            <v>1.3100000000000001E-2</v>
          </cell>
          <cell r="M3241" t="str">
            <v>SUBTOTAL $</v>
          </cell>
          <cell r="N3241">
            <v>0</v>
          </cell>
          <cell r="O3241">
            <v>1759</v>
          </cell>
          <cell r="P3241">
            <v>0</v>
          </cell>
          <cell r="Q3241">
            <v>0</v>
          </cell>
          <cell r="T3241">
            <v>0</v>
          </cell>
        </row>
        <row r="3242">
          <cell r="C3242" t="str">
            <v>II. MATERIALES</v>
          </cell>
          <cell r="D3242">
            <v>0</v>
          </cell>
          <cell r="E3242">
            <v>0</v>
          </cell>
          <cell r="F3242">
            <v>0</v>
          </cell>
          <cell r="G3242">
            <v>0</v>
          </cell>
          <cell r="H3242">
            <v>0</v>
          </cell>
          <cell r="I3242">
            <v>0</v>
          </cell>
          <cell r="J3242">
            <v>0</v>
          </cell>
          <cell r="K3242">
            <v>0</v>
          </cell>
          <cell r="L3242">
            <v>0</v>
          </cell>
          <cell r="M3242">
            <v>0</v>
          </cell>
          <cell r="N3242">
            <v>0</v>
          </cell>
          <cell r="O3242">
            <v>0</v>
          </cell>
          <cell r="P3242">
            <v>0</v>
          </cell>
          <cell r="Q3242">
            <v>0</v>
          </cell>
          <cell r="T3242">
            <v>0</v>
          </cell>
        </row>
        <row r="3243">
          <cell r="C3243">
            <v>0</v>
          </cell>
          <cell r="D3243">
            <v>0</v>
          </cell>
          <cell r="E3243">
            <v>0</v>
          </cell>
          <cell r="F3243">
            <v>0</v>
          </cell>
          <cell r="G3243">
            <v>0</v>
          </cell>
          <cell r="H3243">
            <v>0</v>
          </cell>
          <cell r="I3243">
            <v>0</v>
          </cell>
          <cell r="J3243">
            <v>0</v>
          </cell>
          <cell r="K3243">
            <v>0</v>
          </cell>
          <cell r="L3243">
            <v>0</v>
          </cell>
          <cell r="M3243">
            <v>0</v>
          </cell>
          <cell r="N3243">
            <v>0</v>
          </cell>
          <cell r="O3243">
            <v>0</v>
          </cell>
          <cell r="P3243">
            <v>0</v>
          </cell>
          <cell r="Q3243">
            <v>0</v>
          </cell>
          <cell r="T3243">
            <v>0</v>
          </cell>
        </row>
        <row r="3244">
          <cell r="C3244" t="str">
            <v>DESCRIPCIÓN</v>
          </cell>
          <cell r="D3244">
            <v>0</v>
          </cell>
          <cell r="E3244">
            <v>0</v>
          </cell>
          <cell r="F3244">
            <v>0</v>
          </cell>
          <cell r="G3244">
            <v>0</v>
          </cell>
          <cell r="H3244">
            <v>0</v>
          </cell>
          <cell r="I3244">
            <v>0</v>
          </cell>
          <cell r="J3244">
            <v>0</v>
          </cell>
          <cell r="K3244" t="str">
            <v>UNIDAD</v>
          </cell>
          <cell r="L3244" t="str">
            <v>CANTIDAD</v>
          </cell>
          <cell r="M3244" t="str">
            <v>PRECIO UNIT.</v>
          </cell>
          <cell r="N3244">
            <v>0</v>
          </cell>
          <cell r="O3244" t="str">
            <v>Vr. UNITARIO</v>
          </cell>
          <cell r="P3244">
            <v>0</v>
          </cell>
          <cell r="Q3244">
            <v>0</v>
          </cell>
          <cell r="T3244">
            <v>0</v>
          </cell>
        </row>
        <row r="3245">
          <cell r="C3245" t="str">
            <v>Placa Fibrocemento 6mm 244x122cm 24.72kg aprox.</v>
          </cell>
          <cell r="D3245">
            <v>0</v>
          </cell>
          <cell r="E3245">
            <v>0</v>
          </cell>
          <cell r="F3245">
            <v>0</v>
          </cell>
          <cell r="G3245">
            <v>0</v>
          </cell>
          <cell r="H3245">
            <v>0</v>
          </cell>
          <cell r="I3245">
            <v>0</v>
          </cell>
          <cell r="J3245">
            <v>0</v>
          </cell>
          <cell r="K3245" t="str">
            <v>U</v>
          </cell>
          <cell r="L3245">
            <v>0.35270000000000001</v>
          </cell>
          <cell r="M3245">
            <v>68500</v>
          </cell>
          <cell r="N3245">
            <v>0</v>
          </cell>
          <cell r="O3245">
            <v>24160</v>
          </cell>
          <cell r="P3245">
            <v>0</v>
          </cell>
          <cell r="Q3245">
            <v>0</v>
          </cell>
          <cell r="R3245">
            <v>29.63</v>
          </cell>
          <cell r="T3245" t="str">
            <v>Placa Fibrocemento 6mm 244x122cm 24.72kg aprox.</v>
          </cell>
        </row>
        <row r="3246">
          <cell r="C3246" t="str">
            <v>Manto Asfaltico Fiberglass Colombia 10m X1m X2.5mm - 38 Kg</v>
          </cell>
          <cell r="D3246">
            <v>0</v>
          </cell>
          <cell r="E3246">
            <v>0</v>
          </cell>
          <cell r="F3246">
            <v>0</v>
          </cell>
          <cell r="G3246">
            <v>0</v>
          </cell>
          <cell r="H3246">
            <v>0</v>
          </cell>
          <cell r="I3246">
            <v>0</v>
          </cell>
          <cell r="J3246">
            <v>0</v>
          </cell>
          <cell r="K3246" t="str">
            <v>u</v>
          </cell>
          <cell r="L3246">
            <v>0.11</v>
          </cell>
          <cell r="M3246">
            <v>136395</v>
          </cell>
          <cell r="N3246">
            <v>0</v>
          </cell>
          <cell r="O3246">
            <v>15003</v>
          </cell>
          <cell r="P3246">
            <v>0</v>
          </cell>
          <cell r="Q3246">
            <v>0</v>
          </cell>
          <cell r="R3246">
            <v>9.24</v>
          </cell>
          <cell r="T3246" t="str">
            <v>Manto Asfaltico Fiberglass Colombia 10m X1m X2.5mm - 38 Kg</v>
          </cell>
        </row>
        <row r="3247">
          <cell r="C3247" t="str">
            <v>Teja de Barro Colonial  0.4 x 0.20 x 0.16 m - 1.8 Kg Arcilla - 32,569 Und. x m2</v>
          </cell>
          <cell r="D3247">
            <v>0</v>
          </cell>
          <cell r="E3247">
            <v>0</v>
          </cell>
          <cell r="F3247">
            <v>0</v>
          </cell>
          <cell r="G3247">
            <v>0</v>
          </cell>
          <cell r="H3247">
            <v>0</v>
          </cell>
          <cell r="I3247">
            <v>0</v>
          </cell>
          <cell r="J3247">
            <v>0</v>
          </cell>
          <cell r="K3247" t="str">
            <v>u</v>
          </cell>
          <cell r="L3247">
            <v>32.56</v>
          </cell>
          <cell r="M3247">
            <v>2089</v>
          </cell>
          <cell r="N3247">
            <v>0</v>
          </cell>
          <cell r="O3247">
            <v>68018</v>
          </cell>
          <cell r="P3247">
            <v>0</v>
          </cell>
          <cell r="Q3247">
            <v>0</v>
          </cell>
          <cell r="R3247">
            <v>2735.04</v>
          </cell>
          <cell r="T3247" t="str">
            <v>Teja de Barro Colonial  0.4 x 0.20 x 0.16 m - 1.8 Kg Arcilla - 32,569 Und. x m2</v>
          </cell>
        </row>
        <row r="3248">
          <cell r="C3248" t="str">
            <v>Mortero 1:5</v>
          </cell>
          <cell r="D3248">
            <v>0</v>
          </cell>
          <cell r="E3248">
            <v>0</v>
          </cell>
          <cell r="F3248">
            <v>0</v>
          </cell>
          <cell r="G3248">
            <v>0</v>
          </cell>
          <cell r="H3248">
            <v>0</v>
          </cell>
          <cell r="I3248">
            <v>0</v>
          </cell>
          <cell r="J3248">
            <v>0</v>
          </cell>
          <cell r="K3248" t="str">
            <v>m3</v>
          </cell>
          <cell r="L3248">
            <v>8.5000000000000006E-3</v>
          </cell>
          <cell r="M3248">
            <v>453491</v>
          </cell>
          <cell r="N3248">
            <v>0</v>
          </cell>
          <cell r="O3248">
            <v>3855</v>
          </cell>
          <cell r="P3248">
            <v>0</v>
          </cell>
          <cell r="Q3248">
            <v>0</v>
          </cell>
          <cell r="R3248">
            <v>0.71</v>
          </cell>
          <cell r="T3248" t="str">
            <v>Mortero 1:5</v>
          </cell>
        </row>
        <row r="3249">
          <cell r="C3249">
            <v>0</v>
          </cell>
          <cell r="D3249">
            <v>0</v>
          </cell>
          <cell r="E3249">
            <v>0</v>
          </cell>
          <cell r="F3249">
            <v>0</v>
          </cell>
          <cell r="G3249">
            <v>0</v>
          </cell>
          <cell r="H3249">
            <v>0</v>
          </cell>
          <cell r="I3249">
            <v>0</v>
          </cell>
          <cell r="J3249">
            <v>0</v>
          </cell>
          <cell r="K3249" t="str">
            <v/>
          </cell>
          <cell r="L3249">
            <v>0</v>
          </cell>
          <cell r="M3249">
            <v>0</v>
          </cell>
          <cell r="N3249">
            <v>0</v>
          </cell>
          <cell r="O3249">
            <v>0</v>
          </cell>
          <cell r="P3249">
            <v>0</v>
          </cell>
          <cell r="Q3249">
            <v>0</v>
          </cell>
          <cell r="R3249">
            <v>0</v>
          </cell>
          <cell r="T3249">
            <v>0</v>
          </cell>
        </row>
        <row r="3250">
          <cell r="C3250">
            <v>0</v>
          </cell>
          <cell r="D3250">
            <v>0</v>
          </cell>
          <cell r="E3250">
            <v>0</v>
          </cell>
          <cell r="F3250">
            <v>0</v>
          </cell>
          <cell r="G3250">
            <v>0</v>
          </cell>
          <cell r="H3250">
            <v>0</v>
          </cell>
          <cell r="I3250">
            <v>0</v>
          </cell>
          <cell r="J3250">
            <v>0</v>
          </cell>
          <cell r="K3250" t="str">
            <v/>
          </cell>
          <cell r="L3250">
            <v>0</v>
          </cell>
          <cell r="M3250">
            <v>0</v>
          </cell>
          <cell r="N3250">
            <v>0</v>
          </cell>
          <cell r="O3250">
            <v>0</v>
          </cell>
          <cell r="P3250">
            <v>0</v>
          </cell>
          <cell r="Q3250">
            <v>0</v>
          </cell>
          <cell r="R3250">
            <v>0</v>
          </cell>
          <cell r="T3250">
            <v>0</v>
          </cell>
        </row>
        <row r="3251">
          <cell r="C3251">
            <v>0</v>
          </cell>
          <cell r="D3251">
            <v>0</v>
          </cell>
          <cell r="E3251">
            <v>0</v>
          </cell>
          <cell r="F3251">
            <v>0</v>
          </cell>
          <cell r="G3251">
            <v>0</v>
          </cell>
          <cell r="H3251">
            <v>0</v>
          </cell>
          <cell r="I3251">
            <v>0</v>
          </cell>
          <cell r="J3251">
            <v>0</v>
          </cell>
          <cell r="K3251" t="str">
            <v/>
          </cell>
          <cell r="L3251">
            <v>0</v>
          </cell>
          <cell r="M3251">
            <v>0</v>
          </cell>
          <cell r="N3251">
            <v>0</v>
          </cell>
          <cell r="O3251">
            <v>0</v>
          </cell>
          <cell r="P3251">
            <v>0</v>
          </cell>
          <cell r="Q3251">
            <v>0</v>
          </cell>
          <cell r="R3251">
            <v>0</v>
          </cell>
          <cell r="T3251">
            <v>0</v>
          </cell>
        </row>
        <row r="3252">
          <cell r="C3252">
            <v>0</v>
          </cell>
          <cell r="D3252">
            <v>0</v>
          </cell>
          <cell r="E3252">
            <v>0</v>
          </cell>
          <cell r="F3252">
            <v>0</v>
          </cell>
          <cell r="G3252">
            <v>0</v>
          </cell>
          <cell r="H3252">
            <v>0</v>
          </cell>
          <cell r="I3252">
            <v>0</v>
          </cell>
          <cell r="J3252">
            <v>0</v>
          </cell>
          <cell r="K3252">
            <v>0</v>
          </cell>
          <cell r="L3252">
            <v>0.82640000000000002</v>
          </cell>
          <cell r="M3252" t="str">
            <v>SUBTOTAL $</v>
          </cell>
          <cell r="N3252">
            <v>0</v>
          </cell>
          <cell r="O3252">
            <v>111036</v>
          </cell>
          <cell r="P3252">
            <v>0</v>
          </cell>
          <cell r="Q3252">
            <v>0</v>
          </cell>
          <cell r="T3252">
            <v>0</v>
          </cell>
        </row>
        <row r="3253">
          <cell r="C3253" t="str">
            <v>III. TRANSPORTES</v>
          </cell>
          <cell r="D3253">
            <v>0</v>
          </cell>
          <cell r="E3253">
            <v>0</v>
          </cell>
          <cell r="F3253">
            <v>0</v>
          </cell>
          <cell r="G3253">
            <v>0</v>
          </cell>
          <cell r="H3253">
            <v>0</v>
          </cell>
          <cell r="I3253">
            <v>0</v>
          </cell>
          <cell r="J3253">
            <v>0</v>
          </cell>
          <cell r="K3253">
            <v>0</v>
          </cell>
          <cell r="L3253">
            <v>0</v>
          </cell>
          <cell r="M3253">
            <v>0</v>
          </cell>
          <cell r="N3253">
            <v>0</v>
          </cell>
          <cell r="O3253">
            <v>0</v>
          </cell>
          <cell r="P3253">
            <v>0</v>
          </cell>
          <cell r="Q3253">
            <v>0</v>
          </cell>
          <cell r="T3253">
            <v>0</v>
          </cell>
        </row>
        <row r="3254">
          <cell r="C3254">
            <v>0</v>
          </cell>
          <cell r="D3254">
            <v>0</v>
          </cell>
          <cell r="E3254">
            <v>0</v>
          </cell>
          <cell r="F3254">
            <v>0</v>
          </cell>
          <cell r="G3254">
            <v>0</v>
          </cell>
          <cell r="H3254">
            <v>0</v>
          </cell>
          <cell r="I3254">
            <v>0</v>
          </cell>
          <cell r="J3254">
            <v>0</v>
          </cell>
          <cell r="K3254">
            <v>0</v>
          </cell>
          <cell r="L3254">
            <v>0</v>
          </cell>
          <cell r="M3254">
            <v>0</v>
          </cell>
          <cell r="N3254">
            <v>0</v>
          </cell>
          <cell r="O3254">
            <v>0</v>
          </cell>
          <cell r="P3254">
            <v>0</v>
          </cell>
          <cell r="Q3254">
            <v>0</v>
          </cell>
          <cell r="T3254">
            <v>0</v>
          </cell>
        </row>
        <row r="3255">
          <cell r="C3255" t="str">
            <v>MATERIAL</v>
          </cell>
          <cell r="D3255">
            <v>0</v>
          </cell>
          <cell r="E3255">
            <v>0</v>
          </cell>
          <cell r="F3255">
            <v>0</v>
          </cell>
          <cell r="G3255">
            <v>0</v>
          </cell>
          <cell r="H3255">
            <v>0</v>
          </cell>
          <cell r="I3255">
            <v>0</v>
          </cell>
          <cell r="J3255" t="str">
            <v>VOL. o PESO</v>
          </cell>
          <cell r="K3255" t="str">
            <v>DISTANCIA</v>
          </cell>
          <cell r="L3255" t="str">
            <v>M3 o Ton/Km</v>
          </cell>
          <cell r="M3255" t="str">
            <v>TARIFA</v>
          </cell>
          <cell r="N3255">
            <v>0</v>
          </cell>
          <cell r="O3255" t="str">
            <v>Vr. UNITARIO</v>
          </cell>
          <cell r="P3255">
            <v>0</v>
          </cell>
          <cell r="Q3255">
            <v>0</v>
          </cell>
          <cell r="T3255">
            <v>0</v>
          </cell>
        </row>
        <row r="3256">
          <cell r="C3256" t="str">
            <v>Transporte de ladrillos, bloques y adoquines</v>
          </cell>
          <cell r="D3256">
            <v>0</v>
          </cell>
          <cell r="E3256">
            <v>0</v>
          </cell>
          <cell r="F3256">
            <v>0</v>
          </cell>
          <cell r="G3256">
            <v>0</v>
          </cell>
          <cell r="H3256">
            <v>0</v>
          </cell>
          <cell r="I3256">
            <v>0</v>
          </cell>
          <cell r="J3256" t="str">
            <v>tkm</v>
          </cell>
          <cell r="K3256">
            <v>100</v>
          </cell>
          <cell r="L3256">
            <v>5.8599999999999999E-2</v>
          </cell>
          <cell r="M3256">
            <v>1350</v>
          </cell>
          <cell r="N3256">
            <v>0</v>
          </cell>
          <cell r="O3256">
            <v>7911</v>
          </cell>
          <cell r="P3256">
            <v>0</v>
          </cell>
          <cell r="Q3256">
            <v>0</v>
          </cell>
          <cell r="R3256">
            <v>492.24</v>
          </cell>
          <cell r="T3256" t="str">
            <v>Transporte de ladrillos, bloques y adoquines</v>
          </cell>
        </row>
        <row r="3257">
          <cell r="C3257">
            <v>0</v>
          </cell>
          <cell r="D3257">
            <v>0</v>
          </cell>
          <cell r="E3257">
            <v>0</v>
          </cell>
          <cell r="F3257">
            <v>0</v>
          </cell>
          <cell r="G3257">
            <v>0</v>
          </cell>
          <cell r="H3257">
            <v>0</v>
          </cell>
          <cell r="I3257">
            <v>0</v>
          </cell>
          <cell r="J3257" t="str">
            <v/>
          </cell>
          <cell r="K3257">
            <v>0</v>
          </cell>
          <cell r="L3257">
            <v>0</v>
          </cell>
          <cell r="M3257">
            <v>0</v>
          </cell>
          <cell r="N3257">
            <v>0</v>
          </cell>
          <cell r="O3257">
            <v>0</v>
          </cell>
          <cell r="P3257">
            <v>0</v>
          </cell>
          <cell r="Q3257">
            <v>0</v>
          </cell>
          <cell r="R3257">
            <v>0</v>
          </cell>
          <cell r="T3257">
            <v>0</v>
          </cell>
        </row>
        <row r="3258">
          <cell r="C3258">
            <v>0</v>
          </cell>
          <cell r="D3258">
            <v>0</v>
          </cell>
          <cell r="E3258">
            <v>0</v>
          </cell>
          <cell r="F3258">
            <v>0</v>
          </cell>
          <cell r="G3258">
            <v>0</v>
          </cell>
          <cell r="H3258">
            <v>0</v>
          </cell>
          <cell r="I3258">
            <v>0</v>
          </cell>
          <cell r="J3258" t="str">
            <v/>
          </cell>
          <cell r="K3258">
            <v>0</v>
          </cell>
          <cell r="L3258">
            <v>0</v>
          </cell>
          <cell r="M3258">
            <v>0</v>
          </cell>
          <cell r="N3258">
            <v>0</v>
          </cell>
          <cell r="O3258">
            <v>0</v>
          </cell>
          <cell r="P3258">
            <v>0</v>
          </cell>
          <cell r="Q3258">
            <v>0</v>
          </cell>
          <cell r="R3258">
            <v>0</v>
          </cell>
          <cell r="T3258">
            <v>0</v>
          </cell>
        </row>
        <row r="3259">
          <cell r="C3259">
            <v>0</v>
          </cell>
          <cell r="D3259">
            <v>0</v>
          </cell>
          <cell r="E3259">
            <v>0</v>
          </cell>
          <cell r="F3259">
            <v>0</v>
          </cell>
          <cell r="G3259">
            <v>0</v>
          </cell>
          <cell r="H3259">
            <v>0</v>
          </cell>
          <cell r="I3259">
            <v>0</v>
          </cell>
          <cell r="J3259">
            <v>0</v>
          </cell>
          <cell r="K3259">
            <v>0</v>
          </cell>
          <cell r="L3259">
            <v>5.8900000000000001E-2</v>
          </cell>
          <cell r="M3259" t="str">
            <v>SUBTOTAL $</v>
          </cell>
          <cell r="N3259">
            <v>0</v>
          </cell>
          <cell r="O3259">
            <v>7911</v>
          </cell>
          <cell r="P3259">
            <v>0</v>
          </cell>
          <cell r="Q3259">
            <v>0</v>
          </cell>
          <cell r="T3259">
            <v>0</v>
          </cell>
        </row>
        <row r="3260">
          <cell r="C3260" t="str">
            <v>IV. MANO DE OBRA</v>
          </cell>
          <cell r="D3260">
            <v>0</v>
          </cell>
          <cell r="E3260">
            <v>0</v>
          </cell>
          <cell r="F3260">
            <v>0</v>
          </cell>
          <cell r="G3260">
            <v>0</v>
          </cell>
          <cell r="H3260">
            <v>0</v>
          </cell>
          <cell r="I3260">
            <v>0</v>
          </cell>
          <cell r="J3260">
            <v>0</v>
          </cell>
          <cell r="K3260">
            <v>0</v>
          </cell>
          <cell r="L3260">
            <v>0</v>
          </cell>
          <cell r="M3260">
            <v>0</v>
          </cell>
          <cell r="N3260">
            <v>0</v>
          </cell>
          <cell r="O3260">
            <v>0</v>
          </cell>
          <cell r="P3260">
            <v>0</v>
          </cell>
          <cell r="Q3260">
            <v>0</v>
          </cell>
          <cell r="T3260">
            <v>0</v>
          </cell>
        </row>
        <row r="3261">
          <cell r="C3261">
            <v>0</v>
          </cell>
          <cell r="D3261">
            <v>0</v>
          </cell>
          <cell r="E3261">
            <v>0</v>
          </cell>
          <cell r="F3261">
            <v>0</v>
          </cell>
          <cell r="G3261">
            <v>0</v>
          </cell>
          <cell r="H3261">
            <v>0</v>
          </cell>
          <cell r="I3261">
            <v>0</v>
          </cell>
          <cell r="J3261">
            <v>0</v>
          </cell>
          <cell r="K3261">
            <v>0</v>
          </cell>
          <cell r="L3261">
            <v>0</v>
          </cell>
          <cell r="M3261">
            <v>0</v>
          </cell>
          <cell r="N3261">
            <v>0</v>
          </cell>
          <cell r="O3261">
            <v>0</v>
          </cell>
          <cell r="P3261">
            <v>0</v>
          </cell>
          <cell r="Q3261">
            <v>0</v>
          </cell>
          <cell r="T3261">
            <v>0</v>
          </cell>
        </row>
        <row r="3262">
          <cell r="C3262" t="str">
            <v>TRABAJADOR</v>
          </cell>
          <cell r="D3262">
            <v>0</v>
          </cell>
          <cell r="E3262">
            <v>0</v>
          </cell>
          <cell r="F3262">
            <v>0</v>
          </cell>
          <cell r="G3262">
            <v>0</v>
          </cell>
          <cell r="H3262">
            <v>0</v>
          </cell>
          <cell r="I3262" t="str">
            <v>CANTIDAD</v>
          </cell>
          <cell r="J3262" t="str">
            <v>JORNAL</v>
          </cell>
          <cell r="K3262" t="str">
            <v>PRESTACIONES</v>
          </cell>
          <cell r="L3262" t="str">
            <v>JORNAL TOTAL</v>
          </cell>
          <cell r="M3262" t="str">
            <v>RENDIMIENTO</v>
          </cell>
          <cell r="N3262">
            <v>0</v>
          </cell>
          <cell r="O3262" t="str">
            <v>Vr. UNITARIO</v>
          </cell>
          <cell r="P3262">
            <v>0</v>
          </cell>
          <cell r="Q3262">
            <v>0</v>
          </cell>
          <cell r="R3262">
            <v>0</v>
          </cell>
          <cell r="T3262">
            <v>0</v>
          </cell>
        </row>
        <row r="3263">
          <cell r="C3263" t="str">
            <v>Oficial</v>
          </cell>
          <cell r="D3263">
            <v>0</v>
          </cell>
          <cell r="E3263">
            <v>0</v>
          </cell>
          <cell r="F3263">
            <v>0</v>
          </cell>
          <cell r="G3263">
            <v>0</v>
          </cell>
          <cell r="H3263">
            <v>0</v>
          </cell>
          <cell r="I3263">
            <v>1</v>
          </cell>
          <cell r="J3263">
            <v>88160</v>
          </cell>
          <cell r="K3263">
            <v>1.6933</v>
          </cell>
          <cell r="L3263">
            <v>149281</v>
          </cell>
          <cell r="M3263">
            <v>30</v>
          </cell>
          <cell r="N3263">
            <v>0</v>
          </cell>
          <cell r="O3263">
            <v>4976</v>
          </cell>
          <cell r="P3263">
            <v>0</v>
          </cell>
          <cell r="Q3263">
            <v>0</v>
          </cell>
          <cell r="R3263">
            <v>2.8</v>
          </cell>
          <cell r="T3263" t="str">
            <v>Oficial</v>
          </cell>
        </row>
        <row r="3264">
          <cell r="C3264" t="str">
            <v>Ayudante Entendido</v>
          </cell>
          <cell r="D3264">
            <v>0</v>
          </cell>
          <cell r="E3264">
            <v>0</v>
          </cell>
          <cell r="F3264">
            <v>0</v>
          </cell>
          <cell r="G3264">
            <v>0</v>
          </cell>
          <cell r="H3264">
            <v>0</v>
          </cell>
          <cell r="I3264">
            <v>1</v>
          </cell>
          <cell r="J3264">
            <v>60367</v>
          </cell>
          <cell r="K3264">
            <v>1.7181</v>
          </cell>
          <cell r="L3264">
            <v>103717</v>
          </cell>
          <cell r="M3264">
            <v>30</v>
          </cell>
          <cell r="N3264">
            <v>0</v>
          </cell>
          <cell r="O3264">
            <v>3457</v>
          </cell>
          <cell r="P3264">
            <v>0</v>
          </cell>
          <cell r="Q3264">
            <v>0</v>
          </cell>
          <cell r="R3264">
            <v>2.8</v>
          </cell>
          <cell r="T3264" t="str">
            <v>Ayudante Entendido</v>
          </cell>
        </row>
        <row r="3265">
          <cell r="C3265" t="str">
            <v>Ayudante Raso</v>
          </cell>
          <cell r="D3265">
            <v>0</v>
          </cell>
          <cell r="E3265">
            <v>0</v>
          </cell>
          <cell r="F3265">
            <v>0</v>
          </cell>
          <cell r="G3265">
            <v>0</v>
          </cell>
          <cell r="H3265">
            <v>0</v>
          </cell>
          <cell r="I3265">
            <v>2</v>
          </cell>
          <cell r="J3265">
            <v>44900</v>
          </cell>
          <cell r="K3265">
            <v>1.744</v>
          </cell>
          <cell r="L3265">
            <v>156611</v>
          </cell>
          <cell r="M3265">
            <v>30</v>
          </cell>
          <cell r="N3265">
            <v>0</v>
          </cell>
          <cell r="O3265">
            <v>5220</v>
          </cell>
          <cell r="P3265">
            <v>0</v>
          </cell>
          <cell r="Q3265">
            <v>0</v>
          </cell>
          <cell r="R3265">
            <v>5.6</v>
          </cell>
          <cell r="T3265" t="str">
            <v>Ayudante Raso</v>
          </cell>
        </row>
        <row r="3266">
          <cell r="C3266">
            <v>0</v>
          </cell>
          <cell r="D3266">
            <v>0</v>
          </cell>
          <cell r="E3266">
            <v>0</v>
          </cell>
          <cell r="F3266">
            <v>0</v>
          </cell>
          <cell r="G3266">
            <v>0</v>
          </cell>
          <cell r="H3266">
            <v>0</v>
          </cell>
          <cell r="I3266">
            <v>0</v>
          </cell>
          <cell r="J3266">
            <v>0</v>
          </cell>
          <cell r="K3266">
            <v>0</v>
          </cell>
          <cell r="L3266">
            <v>0.1016</v>
          </cell>
          <cell r="M3266" t="str">
            <v>SUBTOTAL $</v>
          </cell>
          <cell r="N3266">
            <v>0</v>
          </cell>
          <cell r="O3266">
            <v>13653</v>
          </cell>
          <cell r="P3266">
            <v>0</v>
          </cell>
          <cell r="Q3266">
            <v>0</v>
          </cell>
          <cell r="T3266">
            <v>0</v>
          </cell>
        </row>
        <row r="3267">
          <cell r="C3267">
            <v>0</v>
          </cell>
          <cell r="D3267">
            <v>0</v>
          </cell>
          <cell r="E3267">
            <v>0</v>
          </cell>
          <cell r="F3267">
            <v>0</v>
          </cell>
          <cell r="G3267">
            <v>0</v>
          </cell>
          <cell r="H3267">
            <v>0</v>
          </cell>
          <cell r="I3267">
            <v>0</v>
          </cell>
          <cell r="J3267">
            <v>0</v>
          </cell>
          <cell r="K3267">
            <v>0</v>
          </cell>
          <cell r="L3267">
            <v>0</v>
          </cell>
          <cell r="M3267">
            <v>0</v>
          </cell>
          <cell r="N3267">
            <v>0</v>
          </cell>
          <cell r="O3267">
            <v>0</v>
          </cell>
          <cell r="P3267">
            <v>0</v>
          </cell>
          <cell r="Q3267">
            <v>0</v>
          </cell>
        </row>
        <row r="3268">
          <cell r="C3268" t="str">
            <v>TOTAL COSTO DIRECTO $</v>
          </cell>
          <cell r="D3268">
            <v>0</v>
          </cell>
          <cell r="E3268">
            <v>0</v>
          </cell>
          <cell r="F3268">
            <v>0</v>
          </cell>
          <cell r="G3268">
            <v>0</v>
          </cell>
          <cell r="H3268">
            <v>0</v>
          </cell>
          <cell r="I3268">
            <v>0</v>
          </cell>
          <cell r="J3268">
            <v>0</v>
          </cell>
          <cell r="K3268">
            <v>0</v>
          </cell>
          <cell r="L3268">
            <v>0</v>
          </cell>
          <cell r="M3268">
            <v>0</v>
          </cell>
          <cell r="N3268">
            <v>0</v>
          </cell>
          <cell r="O3268">
            <v>134359</v>
          </cell>
          <cell r="P3268">
            <v>0</v>
          </cell>
          <cell r="Q3268">
            <v>0</v>
          </cell>
        </row>
        <row r="3269">
          <cell r="C3269" t="str">
            <v>V. COSTOS INDIRECTOS</v>
          </cell>
          <cell r="D3269">
            <v>0</v>
          </cell>
          <cell r="E3269">
            <v>0</v>
          </cell>
          <cell r="F3269">
            <v>0</v>
          </cell>
          <cell r="G3269">
            <v>0</v>
          </cell>
          <cell r="H3269">
            <v>0</v>
          </cell>
          <cell r="I3269">
            <v>0</v>
          </cell>
          <cell r="J3269">
            <v>0</v>
          </cell>
          <cell r="K3269">
            <v>0</v>
          </cell>
          <cell r="L3269">
            <v>0</v>
          </cell>
          <cell r="M3269">
            <v>0</v>
          </cell>
          <cell r="N3269">
            <v>0</v>
          </cell>
          <cell r="O3269">
            <v>0</v>
          </cell>
          <cell r="P3269">
            <v>0</v>
          </cell>
          <cell r="Q3269">
            <v>0</v>
          </cell>
        </row>
        <row r="3270">
          <cell r="C3270">
            <v>0</v>
          </cell>
          <cell r="D3270">
            <v>0</v>
          </cell>
          <cell r="E3270">
            <v>0</v>
          </cell>
          <cell r="F3270">
            <v>0</v>
          </cell>
          <cell r="G3270">
            <v>0</v>
          </cell>
          <cell r="H3270">
            <v>0</v>
          </cell>
          <cell r="I3270">
            <v>0</v>
          </cell>
          <cell r="J3270">
            <v>0</v>
          </cell>
          <cell r="K3270">
            <v>0</v>
          </cell>
          <cell r="L3270">
            <v>0</v>
          </cell>
          <cell r="M3270">
            <v>0</v>
          </cell>
          <cell r="N3270">
            <v>0</v>
          </cell>
          <cell r="O3270">
            <v>0</v>
          </cell>
          <cell r="P3270">
            <v>0</v>
          </cell>
          <cell r="Q3270">
            <v>0</v>
          </cell>
        </row>
        <row r="3271">
          <cell r="C3271" t="str">
            <v>Descripción</v>
          </cell>
          <cell r="D3271">
            <v>0</v>
          </cell>
          <cell r="E3271">
            <v>0</v>
          </cell>
          <cell r="F3271">
            <v>0</v>
          </cell>
          <cell r="G3271">
            <v>0</v>
          </cell>
          <cell r="H3271">
            <v>0</v>
          </cell>
          <cell r="I3271">
            <v>0</v>
          </cell>
          <cell r="J3271">
            <v>0</v>
          </cell>
          <cell r="K3271">
            <v>0</v>
          </cell>
          <cell r="L3271" t="str">
            <v>Porcentaje</v>
          </cell>
          <cell r="M3271" t="str">
            <v>Valor Total</v>
          </cell>
          <cell r="N3271">
            <v>0</v>
          </cell>
          <cell r="O3271">
            <v>0</v>
          </cell>
          <cell r="P3271">
            <v>0</v>
          </cell>
          <cell r="Q3271">
            <v>0</v>
          </cell>
        </row>
        <row r="3272">
          <cell r="C3272" t="str">
            <v>ADMINISTRACION</v>
          </cell>
          <cell r="D3272">
            <v>0</v>
          </cell>
          <cell r="E3272">
            <v>0</v>
          </cell>
          <cell r="F3272">
            <v>0</v>
          </cell>
          <cell r="G3272">
            <v>0</v>
          </cell>
          <cell r="H3272">
            <v>0</v>
          </cell>
          <cell r="I3272">
            <v>0</v>
          </cell>
          <cell r="J3272">
            <v>0</v>
          </cell>
          <cell r="K3272">
            <v>0</v>
          </cell>
          <cell r="L3272">
            <v>0.23930000000000001</v>
          </cell>
          <cell r="M3272">
            <v>32152</v>
          </cell>
          <cell r="N3272">
            <v>0</v>
          </cell>
          <cell r="O3272">
            <v>0</v>
          </cell>
          <cell r="P3272">
            <v>0</v>
          </cell>
          <cell r="Q3272">
            <v>0</v>
          </cell>
        </row>
        <row r="3273">
          <cell r="C3273" t="str">
            <v xml:space="preserve">IMPREVISTOS </v>
          </cell>
          <cell r="D3273">
            <v>0</v>
          </cell>
          <cell r="E3273">
            <v>0</v>
          </cell>
          <cell r="F3273">
            <v>0</v>
          </cell>
          <cell r="G3273">
            <v>0</v>
          </cell>
          <cell r="H3273">
            <v>0</v>
          </cell>
          <cell r="I3273">
            <v>0</v>
          </cell>
          <cell r="J3273">
            <v>0</v>
          </cell>
          <cell r="K3273">
            <v>0</v>
          </cell>
          <cell r="L3273">
            <v>0</v>
          </cell>
          <cell r="M3273">
            <v>0</v>
          </cell>
          <cell r="N3273">
            <v>0</v>
          </cell>
          <cell r="O3273">
            <v>0</v>
          </cell>
          <cell r="P3273">
            <v>0</v>
          </cell>
          <cell r="Q3273">
            <v>0</v>
          </cell>
        </row>
        <row r="3274">
          <cell r="C3274" t="str">
            <v>UTILIDAD</v>
          </cell>
          <cell r="D3274">
            <v>0</v>
          </cell>
          <cell r="E3274">
            <v>0</v>
          </cell>
          <cell r="F3274">
            <v>0</v>
          </cell>
          <cell r="G3274">
            <v>0</v>
          </cell>
          <cell r="H3274">
            <v>0</v>
          </cell>
          <cell r="I3274">
            <v>0</v>
          </cell>
          <cell r="J3274">
            <v>0</v>
          </cell>
          <cell r="K3274">
            <v>0</v>
          </cell>
          <cell r="L3274">
            <v>0.05</v>
          </cell>
          <cell r="M3274">
            <v>6718</v>
          </cell>
          <cell r="N3274">
            <v>0</v>
          </cell>
          <cell r="O3274">
            <v>0</v>
          </cell>
          <cell r="P3274">
            <v>0</v>
          </cell>
          <cell r="Q3274">
            <v>0</v>
          </cell>
        </row>
        <row r="3275">
          <cell r="C3275" t="str">
            <v>SUBTOTAL $</v>
          </cell>
          <cell r="D3275">
            <v>0</v>
          </cell>
          <cell r="E3275">
            <v>0</v>
          </cell>
          <cell r="F3275">
            <v>0</v>
          </cell>
          <cell r="G3275">
            <v>0</v>
          </cell>
          <cell r="H3275">
            <v>0</v>
          </cell>
          <cell r="I3275">
            <v>0</v>
          </cell>
          <cell r="J3275">
            <v>0</v>
          </cell>
          <cell r="K3275">
            <v>0</v>
          </cell>
          <cell r="L3275">
            <v>0</v>
          </cell>
          <cell r="M3275">
            <v>0</v>
          </cell>
          <cell r="N3275">
            <v>0</v>
          </cell>
          <cell r="O3275">
            <v>38870</v>
          </cell>
          <cell r="P3275">
            <v>0</v>
          </cell>
          <cell r="Q3275">
            <v>0</v>
          </cell>
        </row>
        <row r="3276">
          <cell r="C3276">
            <v>0</v>
          </cell>
          <cell r="D3276">
            <v>0</v>
          </cell>
          <cell r="E3276">
            <v>0</v>
          </cell>
          <cell r="F3276">
            <v>0</v>
          </cell>
          <cell r="G3276">
            <v>0</v>
          </cell>
          <cell r="H3276">
            <v>0</v>
          </cell>
          <cell r="I3276">
            <v>0</v>
          </cell>
          <cell r="J3276">
            <v>0</v>
          </cell>
          <cell r="K3276">
            <v>0</v>
          </cell>
          <cell r="L3276">
            <v>0</v>
          </cell>
          <cell r="M3276">
            <v>0</v>
          </cell>
          <cell r="N3276">
            <v>0</v>
          </cell>
          <cell r="O3276">
            <v>0</v>
          </cell>
          <cell r="P3276">
            <v>0</v>
          </cell>
          <cell r="Q3276">
            <v>0</v>
          </cell>
        </row>
        <row r="3277">
          <cell r="C3277" t="str">
            <v>Precio Unitario Total Aproximado al peso $</v>
          </cell>
          <cell r="D3277">
            <v>0</v>
          </cell>
          <cell r="E3277">
            <v>0</v>
          </cell>
          <cell r="F3277">
            <v>0</v>
          </cell>
          <cell r="G3277">
            <v>0</v>
          </cell>
          <cell r="H3277">
            <v>0</v>
          </cell>
          <cell r="I3277">
            <v>0</v>
          </cell>
          <cell r="J3277">
            <v>0</v>
          </cell>
          <cell r="K3277">
            <v>0</v>
          </cell>
          <cell r="L3277">
            <v>0</v>
          </cell>
          <cell r="M3277">
            <v>0</v>
          </cell>
          <cell r="N3277">
            <v>0</v>
          </cell>
          <cell r="O3277">
            <v>173229</v>
          </cell>
          <cell r="P3277">
            <v>0</v>
          </cell>
          <cell r="Q3277">
            <v>0</v>
          </cell>
        </row>
        <row r="3278">
          <cell r="C3278">
            <v>0</v>
          </cell>
          <cell r="D3278">
            <v>0</v>
          </cell>
          <cell r="E3278">
            <v>0</v>
          </cell>
          <cell r="F3278">
            <v>0</v>
          </cell>
          <cell r="G3278">
            <v>0</v>
          </cell>
          <cell r="H3278">
            <v>0</v>
          </cell>
          <cell r="I3278">
            <v>0</v>
          </cell>
          <cell r="J3278">
            <v>0</v>
          </cell>
          <cell r="K3278">
            <v>0</v>
          </cell>
          <cell r="L3278">
            <v>0</v>
          </cell>
          <cell r="M3278">
            <v>0</v>
          </cell>
          <cell r="N3278">
            <v>0</v>
          </cell>
          <cell r="O3278">
            <v>0</v>
          </cell>
          <cell r="P3278">
            <v>0</v>
          </cell>
          <cell r="Q3278">
            <v>0</v>
          </cell>
        </row>
        <row r="3279">
          <cell r="C3279">
            <v>0</v>
          </cell>
          <cell r="D3279">
            <v>0</v>
          </cell>
          <cell r="E3279">
            <v>0</v>
          </cell>
          <cell r="F3279">
            <v>0</v>
          </cell>
          <cell r="G3279">
            <v>0</v>
          </cell>
          <cell r="H3279">
            <v>0</v>
          </cell>
          <cell r="I3279">
            <v>0</v>
          </cell>
          <cell r="J3279">
            <v>0</v>
          </cell>
          <cell r="K3279">
            <v>0</v>
          </cell>
          <cell r="L3279">
            <v>0</v>
          </cell>
          <cell r="M3279">
            <v>0</v>
          </cell>
          <cell r="N3279">
            <v>0</v>
          </cell>
          <cell r="O3279">
            <v>0</v>
          </cell>
          <cell r="P3279">
            <v>0</v>
          </cell>
          <cell r="Q3279">
            <v>0</v>
          </cell>
        </row>
        <row r="3280">
          <cell r="C3280">
            <v>0</v>
          </cell>
          <cell r="D3280">
            <v>0</v>
          </cell>
          <cell r="E3280">
            <v>0</v>
          </cell>
          <cell r="F3280">
            <v>0</v>
          </cell>
          <cell r="G3280">
            <v>0</v>
          </cell>
          <cell r="H3280" t="str">
            <v>Firma</v>
          </cell>
          <cell r="I3280">
            <v>0</v>
          </cell>
          <cell r="J3280">
            <v>0</v>
          </cell>
          <cell r="K3280">
            <v>0</v>
          </cell>
          <cell r="L3280">
            <v>0</v>
          </cell>
          <cell r="M3280">
            <v>0</v>
          </cell>
          <cell r="N3280">
            <v>0</v>
          </cell>
          <cell r="O3280">
            <v>0</v>
          </cell>
          <cell r="P3280">
            <v>0</v>
          </cell>
          <cell r="Q3280">
            <v>0</v>
          </cell>
        </row>
        <row r="3281">
          <cell r="C3281">
            <v>0</v>
          </cell>
          <cell r="D3281">
            <v>0</v>
          </cell>
          <cell r="E3281">
            <v>0</v>
          </cell>
          <cell r="F3281">
            <v>0</v>
          </cell>
          <cell r="G3281">
            <v>0</v>
          </cell>
          <cell r="H3281" t="str">
            <v>Nombre:</v>
          </cell>
          <cell r="I3281">
            <v>0</v>
          </cell>
          <cell r="J3281">
            <v>0</v>
          </cell>
          <cell r="K3281">
            <v>0</v>
          </cell>
          <cell r="L3281">
            <v>0</v>
          </cell>
          <cell r="M3281">
            <v>0</v>
          </cell>
          <cell r="N3281">
            <v>0</v>
          </cell>
          <cell r="O3281">
            <v>0</v>
          </cell>
          <cell r="P3281">
            <v>0</v>
          </cell>
          <cell r="Q3281">
            <v>0</v>
          </cell>
        </row>
        <row r="3282">
          <cell r="C3282">
            <v>0</v>
          </cell>
          <cell r="D3282">
            <v>0</v>
          </cell>
          <cell r="E3282">
            <v>0</v>
          </cell>
          <cell r="F3282">
            <v>0</v>
          </cell>
          <cell r="G3282">
            <v>0</v>
          </cell>
          <cell r="H3282" t="str">
            <v>Representante Legal del Contratista o su Apoderado</v>
          </cell>
          <cell r="I3282">
            <v>0</v>
          </cell>
          <cell r="J3282">
            <v>0</v>
          </cell>
          <cell r="K3282">
            <v>0</v>
          </cell>
          <cell r="L3282">
            <v>0</v>
          </cell>
          <cell r="M3282">
            <v>0</v>
          </cell>
          <cell r="N3282">
            <v>0</v>
          </cell>
          <cell r="O3282">
            <v>0</v>
          </cell>
          <cell r="P3282">
            <v>0</v>
          </cell>
          <cell r="Q3282">
            <v>0</v>
          </cell>
        </row>
        <row r="3283">
          <cell r="C3283">
            <v>0</v>
          </cell>
          <cell r="D3283">
            <v>0</v>
          </cell>
          <cell r="E3283">
            <v>0</v>
          </cell>
          <cell r="F3283">
            <v>0</v>
          </cell>
          <cell r="G3283">
            <v>0</v>
          </cell>
          <cell r="H3283" t="str">
            <v>Matricula No. :</v>
          </cell>
          <cell r="I3283">
            <v>0</v>
          </cell>
          <cell r="J3283">
            <v>0</v>
          </cell>
          <cell r="K3283">
            <v>0</v>
          </cell>
          <cell r="L3283">
            <v>0</v>
          </cell>
          <cell r="M3283">
            <v>0</v>
          </cell>
          <cell r="N3283">
            <v>0</v>
          </cell>
          <cell r="O3283">
            <v>0</v>
          </cell>
          <cell r="P3283">
            <v>0</v>
          </cell>
          <cell r="Q3283">
            <v>0</v>
          </cell>
        </row>
        <row r="3284">
          <cell r="C3284">
            <v>0</v>
          </cell>
          <cell r="D3284">
            <v>0</v>
          </cell>
          <cell r="E3284">
            <v>0</v>
          </cell>
          <cell r="F3284">
            <v>0</v>
          </cell>
          <cell r="G3284">
            <v>0</v>
          </cell>
          <cell r="H3284" t="str">
            <v xml:space="preserve"> </v>
          </cell>
          <cell r="I3284">
            <v>0</v>
          </cell>
          <cell r="J3284">
            <v>0</v>
          </cell>
          <cell r="K3284">
            <v>0</v>
          </cell>
          <cell r="L3284">
            <v>0</v>
          </cell>
          <cell r="M3284">
            <v>0</v>
          </cell>
          <cell r="N3284">
            <v>0</v>
          </cell>
          <cell r="O3284">
            <v>0</v>
          </cell>
          <cell r="P3284">
            <v>0</v>
          </cell>
          <cell r="Q3284">
            <v>0</v>
          </cell>
        </row>
        <row r="3285">
          <cell r="C3285" t="str">
            <v>OBSERVACIONES INTERVENTORÍA</v>
          </cell>
          <cell r="D3285">
            <v>0</v>
          </cell>
          <cell r="E3285">
            <v>0</v>
          </cell>
          <cell r="F3285">
            <v>0</v>
          </cell>
          <cell r="G3285">
            <v>0</v>
          </cell>
          <cell r="H3285">
            <v>0</v>
          </cell>
          <cell r="I3285">
            <v>0</v>
          </cell>
          <cell r="J3285">
            <v>0</v>
          </cell>
          <cell r="K3285">
            <v>0</v>
          </cell>
          <cell r="L3285">
            <v>0</v>
          </cell>
          <cell r="M3285">
            <v>0</v>
          </cell>
          <cell r="N3285">
            <v>0</v>
          </cell>
          <cell r="O3285">
            <v>0</v>
          </cell>
          <cell r="P3285">
            <v>0</v>
          </cell>
          <cell r="Q3285">
            <v>0</v>
          </cell>
        </row>
        <row r="3286">
          <cell r="C3286">
            <v>0</v>
          </cell>
          <cell r="D3286">
            <v>0</v>
          </cell>
          <cell r="E3286">
            <v>0</v>
          </cell>
          <cell r="F3286">
            <v>0</v>
          </cell>
          <cell r="G3286">
            <v>0</v>
          </cell>
          <cell r="H3286">
            <v>0</v>
          </cell>
          <cell r="I3286">
            <v>0</v>
          </cell>
          <cell r="J3286">
            <v>0</v>
          </cell>
          <cell r="K3286">
            <v>0</v>
          </cell>
          <cell r="L3286">
            <v>0</v>
          </cell>
          <cell r="M3286">
            <v>0</v>
          </cell>
          <cell r="N3286">
            <v>0</v>
          </cell>
          <cell r="O3286">
            <v>0</v>
          </cell>
          <cell r="P3286">
            <v>0</v>
          </cell>
          <cell r="Q3286">
            <v>0</v>
          </cell>
        </row>
        <row r="3287">
          <cell r="C3287">
            <v>0</v>
          </cell>
          <cell r="D3287">
            <v>0</v>
          </cell>
          <cell r="E3287">
            <v>0</v>
          </cell>
          <cell r="F3287">
            <v>0</v>
          </cell>
          <cell r="G3287">
            <v>0</v>
          </cell>
          <cell r="H3287">
            <v>0</v>
          </cell>
          <cell r="I3287">
            <v>0</v>
          </cell>
          <cell r="J3287">
            <v>0</v>
          </cell>
          <cell r="K3287">
            <v>0</v>
          </cell>
          <cell r="L3287">
            <v>0</v>
          </cell>
          <cell r="M3287">
            <v>0</v>
          </cell>
          <cell r="N3287">
            <v>0</v>
          </cell>
          <cell r="O3287">
            <v>0</v>
          </cell>
          <cell r="P3287">
            <v>0</v>
          </cell>
          <cell r="Q3287">
            <v>0</v>
          </cell>
        </row>
        <row r="3288">
          <cell r="C3288">
            <v>0</v>
          </cell>
          <cell r="D3288">
            <v>0</v>
          </cell>
          <cell r="E3288">
            <v>0</v>
          </cell>
          <cell r="F3288">
            <v>0</v>
          </cell>
          <cell r="G3288">
            <v>0</v>
          </cell>
          <cell r="H3288">
            <v>0</v>
          </cell>
          <cell r="I3288">
            <v>0</v>
          </cell>
          <cell r="J3288">
            <v>0</v>
          </cell>
          <cell r="K3288">
            <v>0</v>
          </cell>
          <cell r="L3288">
            <v>0</v>
          </cell>
          <cell r="M3288">
            <v>0</v>
          </cell>
          <cell r="N3288">
            <v>0</v>
          </cell>
          <cell r="O3288">
            <v>0</v>
          </cell>
          <cell r="P3288">
            <v>0</v>
          </cell>
          <cell r="Q3288">
            <v>0</v>
          </cell>
        </row>
        <row r="3289">
          <cell r="C3289" t="str">
            <v>APROBACIÓN POR INTERVENTORÍA</v>
          </cell>
          <cell r="D3289">
            <v>0</v>
          </cell>
          <cell r="E3289">
            <v>0</v>
          </cell>
          <cell r="F3289">
            <v>0</v>
          </cell>
          <cell r="G3289">
            <v>0</v>
          </cell>
          <cell r="H3289">
            <v>0</v>
          </cell>
          <cell r="I3289">
            <v>0</v>
          </cell>
          <cell r="J3289">
            <v>0</v>
          </cell>
          <cell r="K3289">
            <v>0</v>
          </cell>
          <cell r="L3289">
            <v>0</v>
          </cell>
          <cell r="M3289">
            <v>0</v>
          </cell>
          <cell r="N3289">
            <v>0</v>
          </cell>
          <cell r="O3289">
            <v>0</v>
          </cell>
          <cell r="P3289">
            <v>0</v>
          </cell>
          <cell r="Q3289">
            <v>0</v>
          </cell>
        </row>
        <row r="3290">
          <cell r="C329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3290">
            <v>0</v>
          </cell>
          <cell r="E3290">
            <v>0</v>
          </cell>
          <cell r="F3290">
            <v>0</v>
          </cell>
          <cell r="G3290">
            <v>0</v>
          </cell>
          <cell r="H3290">
            <v>0</v>
          </cell>
          <cell r="I3290">
            <v>0</v>
          </cell>
          <cell r="J3290">
            <v>0</v>
          </cell>
          <cell r="K3290">
            <v>0</v>
          </cell>
          <cell r="L3290">
            <v>0</v>
          </cell>
          <cell r="M3290">
            <v>0</v>
          </cell>
          <cell r="N3290">
            <v>0</v>
          </cell>
          <cell r="O3290">
            <v>0</v>
          </cell>
          <cell r="P3290">
            <v>0</v>
          </cell>
          <cell r="Q3290">
            <v>0</v>
          </cell>
        </row>
        <row r="3291">
          <cell r="C3291">
            <v>0</v>
          </cell>
          <cell r="D3291">
            <v>0</v>
          </cell>
          <cell r="E3291">
            <v>0</v>
          </cell>
          <cell r="F3291">
            <v>0</v>
          </cell>
          <cell r="G3291">
            <v>0</v>
          </cell>
          <cell r="H3291">
            <v>0</v>
          </cell>
          <cell r="I3291">
            <v>0</v>
          </cell>
          <cell r="J3291">
            <v>0</v>
          </cell>
          <cell r="K3291">
            <v>0</v>
          </cell>
          <cell r="L3291">
            <v>0</v>
          </cell>
          <cell r="M3291">
            <v>0</v>
          </cell>
          <cell r="N3291">
            <v>0</v>
          </cell>
          <cell r="O3291">
            <v>0</v>
          </cell>
          <cell r="P3291">
            <v>0</v>
          </cell>
          <cell r="Q3291">
            <v>0</v>
          </cell>
        </row>
        <row r="3292">
          <cell r="C329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3292">
            <v>0</v>
          </cell>
          <cell r="E3292">
            <v>0</v>
          </cell>
          <cell r="F3292">
            <v>0</v>
          </cell>
          <cell r="G3292">
            <v>0</v>
          </cell>
          <cell r="H3292">
            <v>0</v>
          </cell>
          <cell r="I3292">
            <v>0</v>
          </cell>
          <cell r="J3292">
            <v>0</v>
          </cell>
          <cell r="K3292">
            <v>0</v>
          </cell>
          <cell r="L3292">
            <v>0</v>
          </cell>
          <cell r="M3292">
            <v>0</v>
          </cell>
          <cell r="N3292">
            <v>0</v>
          </cell>
          <cell r="O3292">
            <v>0</v>
          </cell>
          <cell r="P3292">
            <v>0</v>
          </cell>
          <cell r="Q3292">
            <v>0</v>
          </cell>
        </row>
        <row r="3293">
          <cell r="C3293">
            <v>0</v>
          </cell>
          <cell r="D3293">
            <v>0</v>
          </cell>
          <cell r="E3293">
            <v>0</v>
          </cell>
          <cell r="F3293">
            <v>0</v>
          </cell>
          <cell r="G3293">
            <v>0</v>
          </cell>
          <cell r="H3293">
            <v>0</v>
          </cell>
          <cell r="I3293">
            <v>0</v>
          </cell>
          <cell r="J3293">
            <v>0</v>
          </cell>
          <cell r="K3293">
            <v>0</v>
          </cell>
          <cell r="L3293">
            <v>0</v>
          </cell>
          <cell r="M3293">
            <v>0</v>
          </cell>
          <cell r="N3293">
            <v>0</v>
          </cell>
          <cell r="O3293">
            <v>0</v>
          </cell>
          <cell r="P3293">
            <v>0</v>
          </cell>
          <cell r="Q3293">
            <v>0</v>
          </cell>
        </row>
        <row r="3294">
          <cell r="C3294">
            <v>0</v>
          </cell>
          <cell r="D3294">
            <v>0</v>
          </cell>
          <cell r="E3294">
            <v>0</v>
          </cell>
          <cell r="F3294">
            <v>0</v>
          </cell>
          <cell r="G3294">
            <v>0</v>
          </cell>
          <cell r="H3294">
            <v>0</v>
          </cell>
          <cell r="I3294">
            <v>0</v>
          </cell>
          <cell r="J3294">
            <v>0</v>
          </cell>
          <cell r="K3294">
            <v>0</v>
          </cell>
          <cell r="L3294">
            <v>0</v>
          </cell>
          <cell r="M3294">
            <v>0</v>
          </cell>
          <cell r="N3294">
            <v>0</v>
          </cell>
          <cell r="O3294">
            <v>0</v>
          </cell>
          <cell r="P3294">
            <v>0</v>
          </cell>
          <cell r="Q3294">
            <v>0</v>
          </cell>
        </row>
        <row r="3295">
          <cell r="C3295">
            <v>0</v>
          </cell>
          <cell r="D3295">
            <v>0</v>
          </cell>
          <cell r="E3295">
            <v>0</v>
          </cell>
          <cell r="F3295">
            <v>0</v>
          </cell>
          <cell r="G3295">
            <v>0</v>
          </cell>
          <cell r="H3295" t="str">
            <v>Firma</v>
          </cell>
          <cell r="I3295">
            <v>0</v>
          </cell>
          <cell r="J3295">
            <v>0</v>
          </cell>
          <cell r="K3295">
            <v>0</v>
          </cell>
          <cell r="L3295">
            <v>0</v>
          </cell>
          <cell r="M3295">
            <v>0</v>
          </cell>
          <cell r="N3295">
            <v>0</v>
          </cell>
          <cell r="O3295">
            <v>0</v>
          </cell>
          <cell r="P3295">
            <v>0</v>
          </cell>
          <cell r="Q3295">
            <v>0</v>
          </cell>
        </row>
        <row r="3296">
          <cell r="C3296">
            <v>0</v>
          </cell>
          <cell r="D3296">
            <v>0</v>
          </cell>
          <cell r="E3296">
            <v>0</v>
          </cell>
          <cell r="F3296">
            <v>0</v>
          </cell>
          <cell r="G3296">
            <v>0</v>
          </cell>
          <cell r="H3296" t="str">
            <v>Nombre:</v>
          </cell>
          <cell r="I3296">
            <v>0</v>
          </cell>
          <cell r="J3296">
            <v>0</v>
          </cell>
          <cell r="K3296">
            <v>0</v>
          </cell>
          <cell r="L3296">
            <v>0</v>
          </cell>
          <cell r="M3296">
            <v>0</v>
          </cell>
          <cell r="N3296">
            <v>0</v>
          </cell>
          <cell r="O3296">
            <v>0</v>
          </cell>
          <cell r="P3296">
            <v>0</v>
          </cell>
          <cell r="Q3296">
            <v>0</v>
          </cell>
        </row>
        <row r="3297">
          <cell r="C3297">
            <v>0</v>
          </cell>
          <cell r="D3297">
            <v>0</v>
          </cell>
          <cell r="E3297">
            <v>0</v>
          </cell>
          <cell r="F3297">
            <v>0</v>
          </cell>
          <cell r="G3297">
            <v>0</v>
          </cell>
          <cell r="H3297" t="str">
            <v>Representante Legal del Interventor o su Apoderado</v>
          </cell>
          <cell r="I3297">
            <v>0</v>
          </cell>
          <cell r="J3297">
            <v>0</v>
          </cell>
          <cell r="K3297">
            <v>0</v>
          </cell>
          <cell r="L3297">
            <v>0</v>
          </cell>
          <cell r="M3297">
            <v>0</v>
          </cell>
          <cell r="N3297">
            <v>0</v>
          </cell>
          <cell r="O3297">
            <v>0</v>
          </cell>
          <cell r="P3297">
            <v>0</v>
          </cell>
          <cell r="Q3297">
            <v>0</v>
          </cell>
        </row>
        <row r="3298">
          <cell r="C3298">
            <v>0</v>
          </cell>
          <cell r="D3298">
            <v>0</v>
          </cell>
          <cell r="E3298">
            <v>0</v>
          </cell>
          <cell r="F3298">
            <v>0</v>
          </cell>
          <cell r="G3298">
            <v>0</v>
          </cell>
          <cell r="H3298" t="str">
            <v>Matricula No. :</v>
          </cell>
          <cell r="I3298">
            <v>0</v>
          </cell>
          <cell r="J3298">
            <v>0</v>
          </cell>
          <cell r="K3298">
            <v>0</v>
          </cell>
          <cell r="L3298">
            <v>0</v>
          </cell>
          <cell r="M3298">
            <v>0</v>
          </cell>
          <cell r="N3298">
            <v>0</v>
          </cell>
          <cell r="O3298">
            <v>0</v>
          </cell>
          <cell r="P3298">
            <v>0</v>
          </cell>
          <cell r="Q3298">
            <v>0</v>
          </cell>
        </row>
        <row r="3299">
          <cell r="C3299">
            <v>0</v>
          </cell>
          <cell r="D3299">
            <v>0</v>
          </cell>
          <cell r="E3299">
            <v>0</v>
          </cell>
          <cell r="F3299">
            <v>0</v>
          </cell>
          <cell r="G3299">
            <v>0</v>
          </cell>
          <cell r="H3299">
            <v>0</v>
          </cell>
          <cell r="I3299">
            <v>0</v>
          </cell>
          <cell r="J3299">
            <v>0</v>
          </cell>
          <cell r="K3299">
            <v>0</v>
          </cell>
          <cell r="L3299">
            <v>0</v>
          </cell>
          <cell r="M3299">
            <v>0</v>
          </cell>
          <cell r="N3299">
            <v>0</v>
          </cell>
          <cell r="O3299">
            <v>0</v>
          </cell>
          <cell r="P3299">
            <v>0</v>
          </cell>
          <cell r="Q3299">
            <v>0</v>
          </cell>
        </row>
        <row r="3300">
          <cell r="C3300">
            <v>0</v>
          </cell>
          <cell r="D3300">
            <v>0</v>
          </cell>
          <cell r="E3300">
            <v>0</v>
          </cell>
          <cell r="F3300">
            <v>0</v>
          </cell>
          <cell r="G3300">
            <v>0</v>
          </cell>
          <cell r="H3300">
            <v>0</v>
          </cell>
          <cell r="I3300">
            <v>0</v>
          </cell>
          <cell r="J3300">
            <v>0</v>
          </cell>
          <cell r="K3300">
            <v>0</v>
          </cell>
          <cell r="L3300">
            <v>0</v>
          </cell>
          <cell r="M3300">
            <v>0</v>
          </cell>
          <cell r="N3300">
            <v>0</v>
          </cell>
          <cell r="O3300">
            <v>0</v>
          </cell>
          <cell r="P3300">
            <v>0</v>
          </cell>
          <cell r="Q3300">
            <v>0</v>
          </cell>
        </row>
        <row r="3302">
          <cell r="C3302">
            <v>0</v>
          </cell>
          <cell r="D3302">
            <v>0</v>
          </cell>
          <cell r="E3302">
            <v>0</v>
          </cell>
          <cell r="F3302">
            <v>0</v>
          </cell>
          <cell r="G3302">
            <v>0</v>
          </cell>
          <cell r="H3302">
            <v>0</v>
          </cell>
          <cell r="I3302">
            <v>0</v>
          </cell>
          <cell r="J3302">
            <v>0</v>
          </cell>
          <cell r="K3302">
            <v>0</v>
          </cell>
          <cell r="L3302">
            <v>0</v>
          </cell>
          <cell r="M3302">
            <v>0</v>
          </cell>
          <cell r="N3302">
            <v>0</v>
          </cell>
          <cell r="O3302">
            <v>0</v>
          </cell>
          <cell r="P3302">
            <v>0</v>
          </cell>
          <cell r="Q3302">
            <v>0</v>
          </cell>
        </row>
        <row r="3303">
          <cell r="C3303" t="str">
            <v>Formulario 1 - Propuesta económica  - Documento tipo de selección abreviada de menor cuantía - versión 2</v>
          </cell>
          <cell r="D3303">
            <v>0</v>
          </cell>
          <cell r="E3303">
            <v>0</v>
          </cell>
          <cell r="F3303">
            <v>0</v>
          </cell>
          <cell r="G3303">
            <v>0</v>
          </cell>
          <cell r="H3303">
            <v>0</v>
          </cell>
          <cell r="I3303">
            <v>0</v>
          </cell>
          <cell r="J3303">
            <v>0</v>
          </cell>
          <cell r="K3303">
            <v>0</v>
          </cell>
          <cell r="L3303">
            <v>0</v>
          </cell>
          <cell r="M3303">
            <v>0</v>
          </cell>
          <cell r="N3303">
            <v>0</v>
          </cell>
          <cell r="O3303">
            <v>0</v>
          </cell>
          <cell r="P3303">
            <v>0</v>
          </cell>
          <cell r="Q3303">
            <v>0</v>
          </cell>
        </row>
        <row r="3304">
          <cell r="C3304" t="str">
            <v>Código</v>
          </cell>
          <cell r="D3304" t="str">
            <v>CCE-EICP-FM-25</v>
          </cell>
          <cell r="E3304" t="str">
            <v>Versión</v>
          </cell>
          <cell r="F3304">
            <v>2</v>
          </cell>
          <cell r="G3304">
            <v>0</v>
          </cell>
          <cell r="H3304">
            <v>0</v>
          </cell>
          <cell r="I3304">
            <v>0</v>
          </cell>
          <cell r="J3304">
            <v>0</v>
          </cell>
          <cell r="K3304">
            <v>0</v>
          </cell>
          <cell r="L3304">
            <v>0</v>
          </cell>
          <cell r="M3304">
            <v>0</v>
          </cell>
          <cell r="N3304">
            <v>0</v>
          </cell>
          <cell r="O3304">
            <v>0</v>
          </cell>
          <cell r="P3304">
            <v>0</v>
          </cell>
          <cell r="Q3304">
            <v>0</v>
          </cell>
        </row>
        <row r="3305">
          <cell r="C3305">
            <v>0</v>
          </cell>
          <cell r="D3305">
            <v>0</v>
          </cell>
          <cell r="E3305">
            <v>0</v>
          </cell>
          <cell r="F3305">
            <v>0</v>
          </cell>
          <cell r="G3305">
            <v>0</v>
          </cell>
          <cell r="H3305">
            <v>0</v>
          </cell>
          <cell r="I3305">
            <v>0</v>
          </cell>
          <cell r="J3305">
            <v>0</v>
          </cell>
          <cell r="K3305">
            <v>0</v>
          </cell>
          <cell r="L3305">
            <v>0</v>
          </cell>
          <cell r="M3305">
            <v>0</v>
          </cell>
          <cell r="N3305">
            <v>0</v>
          </cell>
          <cell r="O3305">
            <v>0</v>
          </cell>
          <cell r="P3305">
            <v>0</v>
          </cell>
          <cell r="Q3305">
            <v>0</v>
          </cell>
        </row>
        <row r="3306">
          <cell r="C3306" t="str">
            <v>[La entidad podrá utilizar este formato para la presentación de los análisis de precios unitarios el contratista en la oportunidad prevista en el numeral 8.1. del Documento Base]</v>
          </cell>
          <cell r="D3306">
            <v>0</v>
          </cell>
          <cell r="E3306">
            <v>0</v>
          </cell>
          <cell r="F3306">
            <v>0</v>
          </cell>
          <cell r="G3306">
            <v>0</v>
          </cell>
          <cell r="H3306">
            <v>0</v>
          </cell>
          <cell r="I3306">
            <v>0</v>
          </cell>
          <cell r="J3306">
            <v>0</v>
          </cell>
          <cell r="K3306">
            <v>0</v>
          </cell>
          <cell r="L3306">
            <v>0</v>
          </cell>
          <cell r="M3306">
            <v>0</v>
          </cell>
          <cell r="N3306">
            <v>0</v>
          </cell>
          <cell r="O3306">
            <v>0</v>
          </cell>
          <cell r="P3306">
            <v>0</v>
          </cell>
          <cell r="Q3306">
            <v>0</v>
          </cell>
        </row>
        <row r="3307">
          <cell r="C3307">
            <v>0</v>
          </cell>
          <cell r="D3307">
            <v>0</v>
          </cell>
          <cell r="E3307">
            <v>0</v>
          </cell>
          <cell r="F3307">
            <v>0</v>
          </cell>
          <cell r="G3307">
            <v>0</v>
          </cell>
          <cell r="H3307">
            <v>0</v>
          </cell>
          <cell r="I3307">
            <v>0</v>
          </cell>
          <cell r="J3307">
            <v>0</v>
          </cell>
          <cell r="K3307">
            <v>0</v>
          </cell>
          <cell r="L3307">
            <v>0</v>
          </cell>
          <cell r="M3307">
            <v>0</v>
          </cell>
          <cell r="N3307">
            <v>0</v>
          </cell>
          <cell r="O3307">
            <v>0</v>
          </cell>
          <cell r="P3307">
            <v>0</v>
          </cell>
          <cell r="Q3307">
            <v>0</v>
          </cell>
        </row>
        <row r="3308">
          <cell r="C3308">
            <v>0</v>
          </cell>
          <cell r="D3308">
            <v>0</v>
          </cell>
          <cell r="E3308">
            <v>0</v>
          </cell>
          <cell r="F3308">
            <v>0</v>
          </cell>
          <cell r="G3308">
            <v>0</v>
          </cell>
          <cell r="H3308">
            <v>0</v>
          </cell>
          <cell r="I3308">
            <v>0</v>
          </cell>
          <cell r="J3308">
            <v>0</v>
          </cell>
          <cell r="K3308">
            <v>0</v>
          </cell>
          <cell r="L3308">
            <v>0</v>
          </cell>
          <cell r="M3308">
            <v>0</v>
          </cell>
          <cell r="N3308">
            <v>0</v>
          </cell>
          <cell r="O3308">
            <v>0</v>
          </cell>
          <cell r="P3308">
            <v>0</v>
          </cell>
          <cell r="Q3308">
            <v>0</v>
          </cell>
        </row>
        <row r="3309">
          <cell r="C3309">
            <v>0</v>
          </cell>
          <cell r="D3309" t="str">
            <v>MUNICIPIO DE CONCORDIA, ANTIOQUIA</v>
          </cell>
          <cell r="E3309">
            <v>0</v>
          </cell>
          <cell r="F3309">
            <v>0</v>
          </cell>
          <cell r="G3309">
            <v>0</v>
          </cell>
          <cell r="H3309">
            <v>0</v>
          </cell>
          <cell r="I3309">
            <v>0</v>
          </cell>
          <cell r="J3309">
            <v>0</v>
          </cell>
          <cell r="K3309">
            <v>0</v>
          </cell>
          <cell r="L3309">
            <v>0</v>
          </cell>
          <cell r="M3309">
            <v>0</v>
          </cell>
          <cell r="N3309">
            <v>0</v>
          </cell>
          <cell r="O3309">
            <v>0</v>
          </cell>
          <cell r="P3309">
            <v>0</v>
          </cell>
          <cell r="Q3309">
            <v>0</v>
          </cell>
        </row>
        <row r="3310">
          <cell r="C3310">
            <v>0</v>
          </cell>
          <cell r="D3310">
            <v>0</v>
          </cell>
          <cell r="E3310">
            <v>0</v>
          </cell>
          <cell r="F3310">
            <v>0</v>
          </cell>
          <cell r="G3310">
            <v>0</v>
          </cell>
          <cell r="H3310">
            <v>0</v>
          </cell>
          <cell r="I3310">
            <v>0</v>
          </cell>
          <cell r="J3310">
            <v>0</v>
          </cell>
          <cell r="K3310">
            <v>0</v>
          </cell>
          <cell r="L3310" t="str">
            <v>VERSIÓN</v>
          </cell>
          <cell r="M3310">
            <v>0</v>
          </cell>
          <cell r="N3310">
            <v>0</v>
          </cell>
          <cell r="O3310">
            <v>0</v>
          </cell>
          <cell r="P3310">
            <v>0</v>
          </cell>
          <cell r="Q3310">
            <v>0</v>
          </cell>
        </row>
        <row r="3311">
          <cell r="C3311">
            <v>0</v>
          </cell>
          <cell r="D3311" t="str">
            <v xml:space="preserve">[NÚMERO DEL PROCESO] </v>
          </cell>
          <cell r="E3311">
            <v>0</v>
          </cell>
          <cell r="F3311">
            <v>0</v>
          </cell>
          <cell r="G3311">
            <v>0</v>
          </cell>
          <cell r="H3311">
            <v>0</v>
          </cell>
          <cell r="I3311">
            <v>0</v>
          </cell>
          <cell r="J3311">
            <v>0</v>
          </cell>
          <cell r="K3311">
            <v>0</v>
          </cell>
          <cell r="L3311">
            <v>0</v>
          </cell>
          <cell r="M3311">
            <v>0</v>
          </cell>
          <cell r="N3311">
            <v>0</v>
          </cell>
          <cell r="O3311">
            <v>0</v>
          </cell>
          <cell r="P3311">
            <v>0</v>
          </cell>
          <cell r="Q3311">
            <v>0</v>
          </cell>
        </row>
        <row r="3312">
          <cell r="C3312">
            <v>0</v>
          </cell>
          <cell r="D3312">
            <v>0</v>
          </cell>
          <cell r="E3312">
            <v>0</v>
          </cell>
          <cell r="F3312">
            <v>0</v>
          </cell>
          <cell r="G3312">
            <v>0</v>
          </cell>
          <cell r="H3312">
            <v>0</v>
          </cell>
          <cell r="I3312">
            <v>0</v>
          </cell>
          <cell r="J3312">
            <v>0</v>
          </cell>
          <cell r="K3312">
            <v>0</v>
          </cell>
          <cell r="L3312" t="str">
            <v>PÁGINA</v>
          </cell>
          <cell r="M3312">
            <v>1</v>
          </cell>
          <cell r="N3312" t="str">
            <v>DE</v>
          </cell>
          <cell r="O3312">
            <v>1</v>
          </cell>
          <cell r="P3312">
            <v>0</v>
          </cell>
          <cell r="Q3312">
            <v>0</v>
          </cell>
        </row>
        <row r="3313">
          <cell r="C3313">
            <v>0</v>
          </cell>
          <cell r="D3313" t="str">
            <v xml:space="preserve">ANALISIS DE PRECIOS UNITARIOS </v>
          </cell>
          <cell r="E3313">
            <v>0</v>
          </cell>
          <cell r="F3313">
            <v>0</v>
          </cell>
          <cell r="G3313">
            <v>0</v>
          </cell>
          <cell r="H3313">
            <v>0</v>
          </cell>
          <cell r="I3313">
            <v>0</v>
          </cell>
          <cell r="J3313">
            <v>0</v>
          </cell>
          <cell r="K3313">
            <v>0</v>
          </cell>
          <cell r="L3313">
            <v>0</v>
          </cell>
          <cell r="M3313">
            <v>0</v>
          </cell>
          <cell r="N3313">
            <v>0</v>
          </cell>
          <cell r="O3313">
            <v>0</v>
          </cell>
          <cell r="P3313">
            <v>0</v>
          </cell>
          <cell r="Q3313">
            <v>0</v>
          </cell>
        </row>
        <row r="3314">
          <cell r="C3314">
            <v>0</v>
          </cell>
          <cell r="D3314">
            <v>0</v>
          </cell>
          <cell r="E3314">
            <v>0</v>
          </cell>
          <cell r="F3314">
            <v>0</v>
          </cell>
          <cell r="G3314">
            <v>0</v>
          </cell>
          <cell r="H3314">
            <v>0</v>
          </cell>
          <cell r="I3314">
            <v>0</v>
          </cell>
          <cell r="J3314">
            <v>0</v>
          </cell>
          <cell r="K3314">
            <v>0</v>
          </cell>
          <cell r="L3314">
            <v>0</v>
          </cell>
          <cell r="M3314">
            <v>0</v>
          </cell>
          <cell r="N3314">
            <v>0</v>
          </cell>
          <cell r="O3314">
            <v>0</v>
          </cell>
          <cell r="P3314">
            <v>0</v>
          </cell>
          <cell r="Q3314">
            <v>0</v>
          </cell>
        </row>
        <row r="3315">
          <cell r="C3315">
            <v>0</v>
          </cell>
          <cell r="D3315">
            <v>0</v>
          </cell>
          <cell r="E3315">
            <v>0</v>
          </cell>
          <cell r="F3315">
            <v>0</v>
          </cell>
          <cell r="G3315">
            <v>0</v>
          </cell>
          <cell r="H3315">
            <v>0</v>
          </cell>
          <cell r="I3315">
            <v>0</v>
          </cell>
          <cell r="J3315">
            <v>0</v>
          </cell>
          <cell r="K3315">
            <v>0</v>
          </cell>
          <cell r="L3315" t="str">
            <v>FECHA</v>
          </cell>
          <cell r="M3315" t="str">
            <v>DD</v>
          </cell>
          <cell r="N3315" t="str">
            <v>MM</v>
          </cell>
          <cell r="O3315" t="str">
            <v>AA</v>
          </cell>
          <cell r="P3315">
            <v>0</v>
          </cell>
          <cell r="Q3315">
            <v>0</v>
          </cell>
        </row>
        <row r="3316">
          <cell r="C3316">
            <v>0</v>
          </cell>
          <cell r="D3316">
            <v>0</v>
          </cell>
          <cell r="E3316">
            <v>0</v>
          </cell>
          <cell r="F3316">
            <v>0</v>
          </cell>
          <cell r="G3316">
            <v>0</v>
          </cell>
          <cell r="H3316">
            <v>0</v>
          </cell>
          <cell r="I3316">
            <v>0</v>
          </cell>
          <cell r="J3316">
            <v>0</v>
          </cell>
          <cell r="K3316">
            <v>0</v>
          </cell>
          <cell r="L3316">
            <v>0</v>
          </cell>
          <cell r="M3316">
            <v>8</v>
          </cell>
          <cell r="N3316">
            <v>5</v>
          </cell>
          <cell r="O3316">
            <v>2023</v>
          </cell>
          <cell r="P3316">
            <v>0</v>
          </cell>
          <cell r="Q3316">
            <v>0</v>
          </cell>
        </row>
        <row r="3317">
          <cell r="C3317" t="str">
            <v>ITEMS DE LA PROPUESTA ECONÓMICA</v>
          </cell>
          <cell r="D3317">
            <v>0</v>
          </cell>
          <cell r="E3317">
            <v>0</v>
          </cell>
          <cell r="F3317">
            <v>0</v>
          </cell>
          <cell r="G3317">
            <v>0</v>
          </cell>
          <cell r="H3317">
            <v>0</v>
          </cell>
          <cell r="I3317" t="str">
            <v>ITEMS NO PREVISTOS</v>
          </cell>
          <cell r="J3317">
            <v>0</v>
          </cell>
          <cell r="K3317">
            <v>0</v>
          </cell>
          <cell r="L3317">
            <v>0</v>
          </cell>
          <cell r="M3317">
            <v>0</v>
          </cell>
          <cell r="N3317">
            <v>0</v>
          </cell>
          <cell r="O3317">
            <v>0</v>
          </cell>
          <cell r="P3317">
            <v>0</v>
          </cell>
          <cell r="Q3317">
            <v>0</v>
          </cell>
        </row>
        <row r="3318">
          <cell r="C3318">
            <v>0</v>
          </cell>
          <cell r="D3318">
            <v>0</v>
          </cell>
          <cell r="E3318">
            <v>0</v>
          </cell>
          <cell r="F3318">
            <v>0</v>
          </cell>
          <cell r="G3318">
            <v>0</v>
          </cell>
          <cell r="H3318">
            <v>0</v>
          </cell>
          <cell r="I3318">
            <v>0</v>
          </cell>
          <cell r="J3318">
            <v>0</v>
          </cell>
          <cell r="K3318">
            <v>0</v>
          </cell>
          <cell r="L3318">
            <v>0</v>
          </cell>
          <cell r="M3318">
            <v>0</v>
          </cell>
          <cell r="N3318">
            <v>0</v>
          </cell>
          <cell r="O3318">
            <v>0</v>
          </cell>
          <cell r="P3318">
            <v>0</v>
          </cell>
          <cell r="Q3318">
            <v>0</v>
          </cell>
        </row>
        <row r="3319">
          <cell r="C3319">
            <v>0</v>
          </cell>
          <cell r="D3319">
            <v>0</v>
          </cell>
          <cell r="E3319">
            <v>0</v>
          </cell>
          <cell r="F3319">
            <v>0</v>
          </cell>
          <cell r="G3319">
            <v>0</v>
          </cell>
          <cell r="H3319">
            <v>0</v>
          </cell>
          <cell r="I3319">
            <v>0</v>
          </cell>
          <cell r="J3319">
            <v>0</v>
          </cell>
          <cell r="K3319">
            <v>0</v>
          </cell>
          <cell r="L3319">
            <v>0</v>
          </cell>
          <cell r="M3319">
            <v>0</v>
          </cell>
          <cell r="N3319">
            <v>0</v>
          </cell>
          <cell r="O3319">
            <v>0</v>
          </cell>
          <cell r="P3319">
            <v>0</v>
          </cell>
          <cell r="Q3319">
            <v>0</v>
          </cell>
        </row>
        <row r="3320">
          <cell r="C3320">
            <v>0</v>
          </cell>
          <cell r="D3320">
            <v>0</v>
          </cell>
          <cell r="E3320">
            <v>0</v>
          </cell>
          <cell r="F3320">
            <v>0</v>
          </cell>
          <cell r="G3320">
            <v>0</v>
          </cell>
          <cell r="H3320">
            <v>0</v>
          </cell>
          <cell r="I3320">
            <v>0</v>
          </cell>
          <cell r="J3320">
            <v>0</v>
          </cell>
          <cell r="K3320">
            <v>0</v>
          </cell>
          <cell r="L3320">
            <v>0</v>
          </cell>
          <cell r="M3320">
            <v>0</v>
          </cell>
          <cell r="N3320">
            <v>0</v>
          </cell>
          <cell r="O3320">
            <v>0</v>
          </cell>
          <cell r="P3320">
            <v>0</v>
          </cell>
          <cell r="Q3320">
            <v>0</v>
          </cell>
        </row>
        <row r="3321">
          <cell r="C3321" t="str">
            <v>DATOS ESPECÍFICOS</v>
          </cell>
          <cell r="D3321">
            <v>0</v>
          </cell>
          <cell r="E3321">
            <v>0</v>
          </cell>
          <cell r="F3321">
            <v>0</v>
          </cell>
          <cell r="G3321">
            <v>0</v>
          </cell>
          <cell r="H3321">
            <v>0</v>
          </cell>
          <cell r="I3321">
            <v>0</v>
          </cell>
          <cell r="J3321">
            <v>0</v>
          </cell>
          <cell r="K3321">
            <v>0</v>
          </cell>
          <cell r="L3321">
            <v>0</v>
          </cell>
          <cell r="M3321">
            <v>0</v>
          </cell>
          <cell r="N3321">
            <v>0</v>
          </cell>
          <cell r="O3321">
            <v>0</v>
          </cell>
          <cell r="P3321">
            <v>0</v>
          </cell>
          <cell r="Q3321">
            <v>0</v>
          </cell>
        </row>
        <row r="3322">
          <cell r="C3322">
            <v>0</v>
          </cell>
          <cell r="D3322">
            <v>0</v>
          </cell>
          <cell r="E3322">
            <v>0</v>
          </cell>
          <cell r="F3322">
            <v>0</v>
          </cell>
          <cell r="G3322">
            <v>0</v>
          </cell>
          <cell r="H3322">
            <v>0</v>
          </cell>
          <cell r="I3322">
            <v>0</v>
          </cell>
          <cell r="J3322">
            <v>0</v>
          </cell>
          <cell r="K3322">
            <v>0</v>
          </cell>
          <cell r="L3322">
            <v>0</v>
          </cell>
          <cell r="M3322">
            <v>0</v>
          </cell>
          <cell r="N3322">
            <v>0</v>
          </cell>
          <cell r="O3322">
            <v>0</v>
          </cell>
          <cell r="P3322">
            <v>0</v>
          </cell>
          <cell r="Q3322">
            <v>0</v>
          </cell>
        </row>
        <row r="3323">
          <cell r="C3323" t="str">
            <v>ITEM</v>
          </cell>
          <cell r="D3323" t="str">
            <v>DESCRIPCIÓN</v>
          </cell>
          <cell r="E3323">
            <v>0</v>
          </cell>
          <cell r="F3323">
            <v>0</v>
          </cell>
          <cell r="G3323">
            <v>0</v>
          </cell>
          <cell r="H3323">
            <v>0</v>
          </cell>
          <cell r="I3323">
            <v>0</v>
          </cell>
          <cell r="J3323">
            <v>0</v>
          </cell>
          <cell r="K3323">
            <v>0</v>
          </cell>
          <cell r="L3323">
            <v>0</v>
          </cell>
          <cell r="M3323" t="str">
            <v>UNIDAD</v>
          </cell>
          <cell r="N3323">
            <v>0</v>
          </cell>
          <cell r="O3323" t="str">
            <v>CANTIDAD</v>
          </cell>
          <cell r="P3323">
            <v>0</v>
          </cell>
          <cell r="Q3323">
            <v>0</v>
          </cell>
        </row>
        <row r="3324">
          <cell r="C3324" t="str">
            <v>5.10.3</v>
          </cell>
          <cell r="D3324" t="str">
            <v xml:space="preserve">S.T.I de canoa en "U" en lamina galvanizada calibre 24, desarrollo 0.50 m. Incluye gancho externo e interno con 0.75 m de desarrollo, embudo galvanizado Calibre 20 @ 6 m, Tapas, pintura anticorrosiva, esmalte base aceite, equipo de trabajo en alturas y todos los elementos necesarios para su correcta instalación. </v>
          </cell>
          <cell r="E3324">
            <v>0</v>
          </cell>
          <cell r="F3324">
            <v>0</v>
          </cell>
          <cell r="G3324">
            <v>0</v>
          </cell>
          <cell r="H3324">
            <v>0</v>
          </cell>
          <cell r="I3324">
            <v>0</v>
          </cell>
          <cell r="J3324">
            <v>0</v>
          </cell>
          <cell r="K3324">
            <v>0</v>
          </cell>
          <cell r="L3324">
            <v>0</v>
          </cell>
          <cell r="M3324" t="str">
            <v>m</v>
          </cell>
          <cell r="N3324">
            <v>0</v>
          </cell>
          <cell r="O3324">
            <v>38</v>
          </cell>
          <cell r="P3324">
            <v>0</v>
          </cell>
          <cell r="Q3324">
            <v>0</v>
          </cell>
          <cell r="R3324">
            <v>51063</v>
          </cell>
          <cell r="S3324">
            <v>65835</v>
          </cell>
          <cell r="T3324">
            <v>1.8100000000000002E-2</v>
          </cell>
          <cell r="U3324">
            <v>0.81579999999999997</v>
          </cell>
          <cell r="V3324">
            <v>3.6400000000000002E-2</v>
          </cell>
          <cell r="W3324">
            <v>0.1298</v>
          </cell>
        </row>
        <row r="3325">
          <cell r="C3325" t="str">
            <v>I. EQUIPO</v>
          </cell>
          <cell r="D3325">
            <v>0</v>
          </cell>
          <cell r="E3325">
            <v>0</v>
          </cell>
          <cell r="F3325">
            <v>0</v>
          </cell>
          <cell r="G3325">
            <v>0</v>
          </cell>
          <cell r="H3325">
            <v>0</v>
          </cell>
          <cell r="I3325">
            <v>0</v>
          </cell>
          <cell r="J3325">
            <v>0</v>
          </cell>
          <cell r="K3325">
            <v>0</v>
          </cell>
          <cell r="L3325">
            <v>0</v>
          </cell>
          <cell r="M3325">
            <v>0</v>
          </cell>
          <cell r="N3325">
            <v>0</v>
          </cell>
          <cell r="O3325">
            <v>0</v>
          </cell>
          <cell r="P3325">
            <v>0</v>
          </cell>
          <cell r="Q3325">
            <v>0</v>
          </cell>
        </row>
        <row r="3326">
          <cell r="C3326">
            <v>0</v>
          </cell>
          <cell r="D3326">
            <v>0</v>
          </cell>
          <cell r="E3326">
            <v>0</v>
          </cell>
          <cell r="F3326">
            <v>0</v>
          </cell>
          <cell r="G3326">
            <v>0</v>
          </cell>
          <cell r="H3326">
            <v>0</v>
          </cell>
          <cell r="I3326">
            <v>0</v>
          </cell>
          <cell r="J3326">
            <v>0</v>
          </cell>
          <cell r="K3326">
            <v>0</v>
          </cell>
          <cell r="L3326">
            <v>0</v>
          </cell>
          <cell r="M3326">
            <v>0</v>
          </cell>
          <cell r="N3326">
            <v>0</v>
          </cell>
          <cell r="O3326">
            <v>0</v>
          </cell>
          <cell r="P3326">
            <v>0</v>
          </cell>
          <cell r="Q3326">
            <v>0</v>
          </cell>
        </row>
        <row r="3327">
          <cell r="C3327" t="str">
            <v>DESCRIPCIÓN</v>
          </cell>
          <cell r="D3327">
            <v>0</v>
          </cell>
          <cell r="E3327">
            <v>0</v>
          </cell>
          <cell r="F3327">
            <v>0</v>
          </cell>
          <cell r="G3327">
            <v>0</v>
          </cell>
          <cell r="H3327" t="str">
            <v>MARCA</v>
          </cell>
          <cell r="I3327">
            <v>0</v>
          </cell>
          <cell r="J3327" t="str">
            <v>TIPO</v>
          </cell>
          <cell r="K3327">
            <v>0</v>
          </cell>
          <cell r="L3327" t="str">
            <v>TARIFA/HORA</v>
          </cell>
          <cell r="M3327" t="str">
            <v>RENDIMIENTO</v>
          </cell>
          <cell r="N3327">
            <v>0</v>
          </cell>
          <cell r="O3327" t="str">
            <v>Vr. UNITARIO</v>
          </cell>
          <cell r="P3327">
            <v>0</v>
          </cell>
          <cell r="Q3327">
            <v>0</v>
          </cell>
        </row>
        <row r="3328">
          <cell r="C3328" t="str">
            <v>Sección completa de andamio (1.2m-1.5m) x 1.5 m. (+ 4 ruedas) Incluye transporte.</v>
          </cell>
          <cell r="D3328">
            <v>0</v>
          </cell>
          <cell r="E3328">
            <v>0</v>
          </cell>
          <cell r="F3328">
            <v>0</v>
          </cell>
          <cell r="G3328">
            <v>0</v>
          </cell>
          <cell r="H3328">
            <v>0</v>
          </cell>
          <cell r="I3328">
            <v>0</v>
          </cell>
          <cell r="J3328" t="str">
            <v>Dia</v>
          </cell>
          <cell r="K3328">
            <v>0</v>
          </cell>
          <cell r="L3328">
            <v>2565</v>
          </cell>
          <cell r="M3328">
            <v>25</v>
          </cell>
          <cell r="N3328">
            <v>0</v>
          </cell>
          <cell r="O3328">
            <v>103</v>
          </cell>
          <cell r="P3328">
            <v>0</v>
          </cell>
          <cell r="Q3328">
            <v>0</v>
          </cell>
          <cell r="R3328">
            <v>1.52</v>
          </cell>
          <cell r="T3328" t="str">
            <v>Sección completa de andamio (1.2m-1.5m) x 1.5 m. (+ 4 ruedas) Incluye transporte.</v>
          </cell>
        </row>
        <row r="3329">
          <cell r="C3329" t="str">
            <v>Can zunchado en madera común de 5,0cmx20cmx3,0m (alquiler). Incluye transporte.</v>
          </cell>
          <cell r="D3329">
            <v>0</v>
          </cell>
          <cell r="E3329">
            <v>0</v>
          </cell>
          <cell r="F3329">
            <v>0</v>
          </cell>
          <cell r="G3329">
            <v>0</v>
          </cell>
          <cell r="H3329">
            <v>0</v>
          </cell>
          <cell r="I3329">
            <v>0</v>
          </cell>
          <cell r="J3329" t="str">
            <v>Dia</v>
          </cell>
          <cell r="K3329">
            <v>0</v>
          </cell>
          <cell r="L3329">
            <v>1500</v>
          </cell>
          <cell r="M3329">
            <v>25</v>
          </cell>
          <cell r="N3329">
            <v>0</v>
          </cell>
          <cell r="O3329">
            <v>60</v>
          </cell>
          <cell r="P3329">
            <v>0</v>
          </cell>
          <cell r="Q3329">
            <v>0</v>
          </cell>
          <cell r="R3329">
            <v>1.52</v>
          </cell>
          <cell r="T3329" t="str">
            <v>Can zunchado en madera común de 5,0cmx20cmx3,0m (alquiler). Incluye transporte.</v>
          </cell>
        </row>
        <row r="3330">
          <cell r="C3330" t="str">
            <v xml:space="preserve">Taladro de 1/2´´, pulidora, lijadora y circular
</v>
          </cell>
          <cell r="D3330">
            <v>0</v>
          </cell>
          <cell r="E3330">
            <v>0</v>
          </cell>
          <cell r="F3330">
            <v>0</v>
          </cell>
          <cell r="G3330">
            <v>0</v>
          </cell>
          <cell r="H3330">
            <v>0</v>
          </cell>
          <cell r="I3330">
            <v>0</v>
          </cell>
          <cell r="J3330" t="str">
            <v>h</v>
          </cell>
          <cell r="K3330">
            <v>0</v>
          </cell>
          <cell r="L3330">
            <v>2696</v>
          </cell>
          <cell r="M3330">
            <v>6.25</v>
          </cell>
          <cell r="N3330">
            <v>0</v>
          </cell>
          <cell r="O3330">
            <v>431</v>
          </cell>
          <cell r="P3330">
            <v>0</v>
          </cell>
          <cell r="Q3330">
            <v>0</v>
          </cell>
          <cell r="R3330">
            <v>6.08</v>
          </cell>
          <cell r="T3330" t="str">
            <v xml:space="preserve">Taladro de 1/2´´, pulidora, lijadora y circular
</v>
          </cell>
        </row>
        <row r="3331">
          <cell r="C3331" t="str">
            <v>Herramienta Menor (Como % de Mano de Obra)</v>
          </cell>
          <cell r="D3331">
            <v>0</v>
          </cell>
          <cell r="E3331">
            <v>0</v>
          </cell>
          <cell r="F3331">
            <v>0</v>
          </cell>
          <cell r="G3331">
            <v>0</v>
          </cell>
          <cell r="H3331">
            <v>0</v>
          </cell>
          <cell r="I3331">
            <v>0</v>
          </cell>
          <cell r="J3331" t="str">
            <v>Dia</v>
          </cell>
          <cell r="K3331">
            <v>0</v>
          </cell>
          <cell r="L3331">
            <v>6626</v>
          </cell>
          <cell r="M3331">
            <v>0.05</v>
          </cell>
          <cell r="N3331">
            <v>0</v>
          </cell>
          <cell r="O3331">
            <v>331</v>
          </cell>
          <cell r="P3331">
            <v>0</v>
          </cell>
          <cell r="Q3331">
            <v>0</v>
          </cell>
          <cell r="R3331">
            <v>12578</v>
          </cell>
          <cell r="T3331" t="str">
            <v>Herramienta Menor (Como % de Mano de Obra)</v>
          </cell>
        </row>
        <row r="3332">
          <cell r="C3332">
            <v>0</v>
          </cell>
          <cell r="D3332">
            <v>0</v>
          </cell>
          <cell r="E3332">
            <v>0</v>
          </cell>
          <cell r="F3332">
            <v>0</v>
          </cell>
          <cell r="G3332">
            <v>0</v>
          </cell>
          <cell r="H3332">
            <v>0</v>
          </cell>
          <cell r="I3332">
            <v>0</v>
          </cell>
          <cell r="J3332">
            <v>0</v>
          </cell>
          <cell r="K3332">
            <v>0</v>
          </cell>
          <cell r="L3332">
            <v>1.8100000000000002E-2</v>
          </cell>
          <cell r="M3332" t="str">
            <v>SUBTOTAL $</v>
          </cell>
          <cell r="N3332">
            <v>0</v>
          </cell>
          <cell r="O3332">
            <v>925</v>
          </cell>
          <cell r="P3332">
            <v>0</v>
          </cell>
          <cell r="Q3332">
            <v>0</v>
          </cell>
          <cell r="T3332">
            <v>0</v>
          </cell>
        </row>
        <row r="3333">
          <cell r="C3333" t="str">
            <v>II. MATERIALES</v>
          </cell>
          <cell r="D3333">
            <v>0</v>
          </cell>
          <cell r="E3333">
            <v>0</v>
          </cell>
          <cell r="F3333">
            <v>0</v>
          </cell>
          <cell r="G3333">
            <v>0</v>
          </cell>
          <cell r="H3333">
            <v>0</v>
          </cell>
          <cell r="I3333">
            <v>0</v>
          </cell>
          <cell r="J3333">
            <v>0</v>
          </cell>
          <cell r="K3333">
            <v>0</v>
          </cell>
          <cell r="L3333">
            <v>0</v>
          </cell>
          <cell r="M3333">
            <v>0</v>
          </cell>
          <cell r="N3333">
            <v>0</v>
          </cell>
          <cell r="O3333">
            <v>0</v>
          </cell>
          <cell r="P3333">
            <v>0</v>
          </cell>
          <cell r="Q3333">
            <v>0</v>
          </cell>
          <cell r="T3333">
            <v>0</v>
          </cell>
        </row>
        <row r="3334">
          <cell r="C3334">
            <v>0</v>
          </cell>
          <cell r="D3334">
            <v>0</v>
          </cell>
          <cell r="E3334">
            <v>0</v>
          </cell>
          <cell r="F3334">
            <v>0</v>
          </cell>
          <cell r="G3334">
            <v>0</v>
          </cell>
          <cell r="H3334">
            <v>0</v>
          </cell>
          <cell r="I3334">
            <v>0</v>
          </cell>
          <cell r="J3334">
            <v>0</v>
          </cell>
          <cell r="K3334">
            <v>0</v>
          </cell>
          <cell r="L3334">
            <v>0</v>
          </cell>
          <cell r="M3334">
            <v>0</v>
          </cell>
          <cell r="N3334">
            <v>0</v>
          </cell>
          <cell r="O3334">
            <v>0</v>
          </cell>
          <cell r="P3334">
            <v>0</v>
          </cell>
          <cell r="Q3334">
            <v>0</v>
          </cell>
          <cell r="T3334">
            <v>0</v>
          </cell>
        </row>
        <row r="3335">
          <cell r="C3335" t="str">
            <v>DESCRIPCIÓN</v>
          </cell>
          <cell r="D3335">
            <v>0</v>
          </cell>
          <cell r="E3335">
            <v>0</v>
          </cell>
          <cell r="F3335">
            <v>0</v>
          </cell>
          <cell r="G3335">
            <v>0</v>
          </cell>
          <cell r="H3335">
            <v>0</v>
          </cell>
          <cell r="I3335">
            <v>0</v>
          </cell>
          <cell r="J3335">
            <v>0</v>
          </cell>
          <cell r="K3335" t="str">
            <v>UNIDAD</v>
          </cell>
          <cell r="L3335" t="str">
            <v>CANTIDAD</v>
          </cell>
          <cell r="M3335" t="str">
            <v>PRECIO UNIT.</v>
          </cell>
          <cell r="N3335">
            <v>0</v>
          </cell>
          <cell r="O3335" t="str">
            <v>Vr. UNITARIO</v>
          </cell>
          <cell r="P3335">
            <v>0</v>
          </cell>
          <cell r="Q3335">
            <v>0</v>
          </cell>
          <cell r="T3335">
            <v>0</v>
          </cell>
        </row>
        <row r="3336">
          <cell r="C3336" t="str">
            <v>Canoa Galvanizada Cal.24, L= 0.50 m.</v>
          </cell>
          <cell r="D3336">
            <v>0</v>
          </cell>
          <cell r="E3336">
            <v>0</v>
          </cell>
          <cell r="F3336">
            <v>0</v>
          </cell>
          <cell r="G3336">
            <v>0</v>
          </cell>
          <cell r="H3336">
            <v>0</v>
          </cell>
          <cell r="I3336">
            <v>0</v>
          </cell>
          <cell r="J3336">
            <v>0</v>
          </cell>
          <cell r="K3336" t="str">
            <v>m</v>
          </cell>
          <cell r="L3336">
            <v>1</v>
          </cell>
          <cell r="M3336">
            <v>28500</v>
          </cell>
          <cell r="N3336">
            <v>0</v>
          </cell>
          <cell r="O3336">
            <v>28500</v>
          </cell>
          <cell r="P3336">
            <v>0</v>
          </cell>
          <cell r="Q3336">
            <v>0</v>
          </cell>
          <cell r="R3336">
            <v>38</v>
          </cell>
          <cell r="T3336" t="str">
            <v>Canoa Galvanizada Cal.24, L= 0.50 m.</v>
          </cell>
        </row>
        <row r="3337">
          <cell r="C3337" t="str">
            <v>Tornillo Cubierta Estr Metal 12-14 x 4" 50un</v>
          </cell>
          <cell r="D3337">
            <v>0</v>
          </cell>
          <cell r="E3337">
            <v>0</v>
          </cell>
          <cell r="F3337">
            <v>0</v>
          </cell>
          <cell r="G3337">
            <v>0</v>
          </cell>
          <cell r="H3337">
            <v>0</v>
          </cell>
          <cell r="I3337">
            <v>0</v>
          </cell>
          <cell r="J3337">
            <v>0</v>
          </cell>
          <cell r="K3337" t="str">
            <v>u</v>
          </cell>
          <cell r="L3337">
            <v>0.10300000000000001</v>
          </cell>
          <cell r="M3337">
            <v>65890</v>
          </cell>
          <cell r="N3337">
            <v>0</v>
          </cell>
          <cell r="O3337">
            <v>6787</v>
          </cell>
          <cell r="P3337">
            <v>0</v>
          </cell>
          <cell r="Q3337">
            <v>0</v>
          </cell>
          <cell r="R3337">
            <v>3.91</v>
          </cell>
          <cell r="T3337" t="str">
            <v>Tornillo Cubierta Estr Metal 12-14 x 4" 50un</v>
          </cell>
        </row>
        <row r="3338">
          <cell r="C3338" t="str">
            <v>Embudo galv C16</v>
          </cell>
          <cell r="D3338">
            <v>0</v>
          </cell>
          <cell r="E3338">
            <v>0</v>
          </cell>
          <cell r="F3338">
            <v>0</v>
          </cell>
          <cell r="G3338">
            <v>0</v>
          </cell>
          <cell r="H3338">
            <v>0</v>
          </cell>
          <cell r="I3338">
            <v>0</v>
          </cell>
          <cell r="J3338">
            <v>0</v>
          </cell>
          <cell r="K3338" t="str">
            <v>un</v>
          </cell>
          <cell r="L3338">
            <v>0.16669999999999999</v>
          </cell>
          <cell r="M3338">
            <v>38198</v>
          </cell>
          <cell r="N3338">
            <v>0</v>
          </cell>
          <cell r="O3338">
            <v>6368</v>
          </cell>
          <cell r="P3338">
            <v>0</v>
          </cell>
          <cell r="Q3338">
            <v>0</v>
          </cell>
          <cell r="R3338">
            <v>6.33</v>
          </cell>
          <cell r="T3338" t="str">
            <v>Embudo galv C16</v>
          </cell>
        </row>
        <row r="3339">
          <cell r="C3339">
            <v>0</v>
          </cell>
          <cell r="D3339">
            <v>0</v>
          </cell>
          <cell r="E3339">
            <v>0</v>
          </cell>
          <cell r="F3339">
            <v>0</v>
          </cell>
          <cell r="G3339">
            <v>0</v>
          </cell>
          <cell r="H3339">
            <v>0</v>
          </cell>
          <cell r="I3339">
            <v>0</v>
          </cell>
          <cell r="J3339">
            <v>0</v>
          </cell>
          <cell r="K3339" t="str">
            <v/>
          </cell>
          <cell r="L3339">
            <v>0</v>
          </cell>
          <cell r="M3339">
            <v>0</v>
          </cell>
          <cell r="N3339">
            <v>0</v>
          </cell>
          <cell r="O3339">
            <v>0</v>
          </cell>
          <cell r="P3339">
            <v>0</v>
          </cell>
          <cell r="Q3339">
            <v>0</v>
          </cell>
          <cell r="R3339">
            <v>0</v>
          </cell>
          <cell r="T3339">
            <v>0</v>
          </cell>
        </row>
        <row r="3340">
          <cell r="C3340">
            <v>0</v>
          </cell>
          <cell r="D3340">
            <v>0</v>
          </cell>
          <cell r="E3340">
            <v>0</v>
          </cell>
          <cell r="F3340">
            <v>0</v>
          </cell>
          <cell r="G3340">
            <v>0</v>
          </cell>
          <cell r="H3340">
            <v>0</v>
          </cell>
          <cell r="I3340">
            <v>0</v>
          </cell>
          <cell r="J3340">
            <v>0</v>
          </cell>
          <cell r="K3340" t="str">
            <v/>
          </cell>
          <cell r="L3340">
            <v>0</v>
          </cell>
          <cell r="M3340">
            <v>0</v>
          </cell>
          <cell r="N3340">
            <v>0</v>
          </cell>
          <cell r="O3340">
            <v>0</v>
          </cell>
          <cell r="P3340">
            <v>0</v>
          </cell>
          <cell r="Q3340">
            <v>0</v>
          </cell>
          <cell r="R3340">
            <v>0</v>
          </cell>
          <cell r="T3340">
            <v>0</v>
          </cell>
        </row>
        <row r="3341">
          <cell r="C3341">
            <v>0</v>
          </cell>
          <cell r="D3341">
            <v>0</v>
          </cell>
          <cell r="E3341">
            <v>0</v>
          </cell>
          <cell r="F3341">
            <v>0</v>
          </cell>
          <cell r="G3341">
            <v>0</v>
          </cell>
          <cell r="H3341">
            <v>0</v>
          </cell>
          <cell r="I3341">
            <v>0</v>
          </cell>
          <cell r="J3341">
            <v>0</v>
          </cell>
          <cell r="K3341" t="str">
            <v/>
          </cell>
          <cell r="L3341">
            <v>0</v>
          </cell>
          <cell r="M3341">
            <v>0</v>
          </cell>
          <cell r="N3341">
            <v>0</v>
          </cell>
          <cell r="O3341">
            <v>0</v>
          </cell>
          <cell r="P3341">
            <v>0</v>
          </cell>
          <cell r="Q3341">
            <v>0</v>
          </cell>
          <cell r="R3341">
            <v>0</v>
          </cell>
          <cell r="T3341">
            <v>0</v>
          </cell>
        </row>
        <row r="3342">
          <cell r="C3342">
            <v>0</v>
          </cell>
          <cell r="D3342">
            <v>0</v>
          </cell>
          <cell r="E3342">
            <v>0</v>
          </cell>
          <cell r="F3342">
            <v>0</v>
          </cell>
          <cell r="G3342">
            <v>0</v>
          </cell>
          <cell r="H3342">
            <v>0</v>
          </cell>
          <cell r="I3342">
            <v>0</v>
          </cell>
          <cell r="J3342">
            <v>0</v>
          </cell>
          <cell r="K3342" t="str">
            <v/>
          </cell>
          <cell r="L3342">
            <v>0</v>
          </cell>
          <cell r="M3342">
            <v>0</v>
          </cell>
          <cell r="N3342">
            <v>0</v>
          </cell>
          <cell r="O3342">
            <v>0</v>
          </cell>
          <cell r="P3342">
            <v>0</v>
          </cell>
          <cell r="Q3342">
            <v>0</v>
          </cell>
          <cell r="R3342">
            <v>0</v>
          </cell>
          <cell r="T3342">
            <v>0</v>
          </cell>
        </row>
        <row r="3343">
          <cell r="C3343">
            <v>0</v>
          </cell>
          <cell r="D3343">
            <v>0</v>
          </cell>
          <cell r="E3343">
            <v>0</v>
          </cell>
          <cell r="F3343">
            <v>0</v>
          </cell>
          <cell r="G3343">
            <v>0</v>
          </cell>
          <cell r="H3343">
            <v>0</v>
          </cell>
          <cell r="I3343">
            <v>0</v>
          </cell>
          <cell r="J3343">
            <v>0</v>
          </cell>
          <cell r="K3343">
            <v>0</v>
          </cell>
          <cell r="L3343">
            <v>0.81579999999999997</v>
          </cell>
          <cell r="M3343" t="str">
            <v>SUBTOTAL $</v>
          </cell>
          <cell r="N3343">
            <v>0</v>
          </cell>
          <cell r="O3343">
            <v>41655</v>
          </cell>
          <cell r="P3343">
            <v>0</v>
          </cell>
          <cell r="Q3343">
            <v>0</v>
          </cell>
          <cell r="T3343">
            <v>0</v>
          </cell>
        </row>
        <row r="3344">
          <cell r="C3344" t="str">
            <v>III. TRANSPORTES</v>
          </cell>
          <cell r="D3344">
            <v>0</v>
          </cell>
          <cell r="E3344">
            <v>0</v>
          </cell>
          <cell r="F3344">
            <v>0</v>
          </cell>
          <cell r="G3344">
            <v>0</v>
          </cell>
          <cell r="H3344">
            <v>0</v>
          </cell>
          <cell r="I3344">
            <v>0</v>
          </cell>
          <cell r="J3344">
            <v>0</v>
          </cell>
          <cell r="K3344">
            <v>0</v>
          </cell>
          <cell r="L3344">
            <v>0</v>
          </cell>
          <cell r="M3344">
            <v>0</v>
          </cell>
          <cell r="N3344">
            <v>0</v>
          </cell>
          <cell r="O3344">
            <v>0</v>
          </cell>
          <cell r="P3344">
            <v>0</v>
          </cell>
          <cell r="Q3344">
            <v>0</v>
          </cell>
          <cell r="T3344">
            <v>0</v>
          </cell>
        </row>
        <row r="3345">
          <cell r="C3345">
            <v>0</v>
          </cell>
          <cell r="D3345">
            <v>0</v>
          </cell>
          <cell r="E3345">
            <v>0</v>
          </cell>
          <cell r="F3345">
            <v>0</v>
          </cell>
          <cell r="G3345">
            <v>0</v>
          </cell>
          <cell r="H3345">
            <v>0</v>
          </cell>
          <cell r="I3345">
            <v>0</v>
          </cell>
          <cell r="J3345">
            <v>0</v>
          </cell>
          <cell r="K3345">
            <v>0</v>
          </cell>
          <cell r="L3345">
            <v>0</v>
          </cell>
          <cell r="M3345">
            <v>0</v>
          </cell>
          <cell r="N3345">
            <v>0</v>
          </cell>
          <cell r="O3345">
            <v>0</v>
          </cell>
          <cell r="P3345">
            <v>0</v>
          </cell>
          <cell r="Q3345">
            <v>0</v>
          </cell>
          <cell r="T3345">
            <v>0</v>
          </cell>
        </row>
        <row r="3346">
          <cell r="C3346" t="str">
            <v>MATERIAL</v>
          </cell>
          <cell r="D3346">
            <v>0</v>
          </cell>
          <cell r="E3346">
            <v>0</v>
          </cell>
          <cell r="F3346">
            <v>0</v>
          </cell>
          <cell r="G3346">
            <v>0</v>
          </cell>
          <cell r="H3346">
            <v>0</v>
          </cell>
          <cell r="I3346">
            <v>0</v>
          </cell>
          <cell r="J3346" t="str">
            <v>VOL. o PESO</v>
          </cell>
          <cell r="K3346" t="str">
            <v>DISTANCIA</v>
          </cell>
          <cell r="L3346" t="str">
            <v>M3 o Ton/Km</v>
          </cell>
          <cell r="M3346" t="str">
            <v>TARIFA</v>
          </cell>
          <cell r="N3346">
            <v>0</v>
          </cell>
          <cell r="O3346" t="str">
            <v>Vr. UNITARIO</v>
          </cell>
          <cell r="P3346">
            <v>0</v>
          </cell>
          <cell r="Q3346">
            <v>0</v>
          </cell>
          <cell r="T3346">
            <v>0</v>
          </cell>
        </row>
        <row r="3347">
          <cell r="C3347" t="str">
            <v>Transporte de materiales 2</v>
          </cell>
          <cell r="D3347">
            <v>0</v>
          </cell>
          <cell r="E3347">
            <v>0</v>
          </cell>
          <cell r="F3347">
            <v>0</v>
          </cell>
          <cell r="G3347">
            <v>0</v>
          </cell>
          <cell r="H3347">
            <v>0</v>
          </cell>
          <cell r="I3347">
            <v>0</v>
          </cell>
          <cell r="J3347" t="str">
            <v>tkm</v>
          </cell>
          <cell r="K3347">
            <v>100</v>
          </cell>
          <cell r="L3347">
            <v>0.01</v>
          </cell>
          <cell r="M3347">
            <v>1350</v>
          </cell>
          <cell r="N3347">
            <v>0</v>
          </cell>
          <cell r="O3347">
            <v>1350</v>
          </cell>
          <cell r="P3347">
            <v>0</v>
          </cell>
          <cell r="Q3347">
            <v>0</v>
          </cell>
          <cell r="R3347">
            <v>38</v>
          </cell>
          <cell r="T3347" t="str">
            <v>Transporte de materiales 2</v>
          </cell>
        </row>
        <row r="3348">
          <cell r="C3348" t="str">
            <v>Transporte interno2</v>
          </cell>
          <cell r="D3348">
            <v>0</v>
          </cell>
          <cell r="E3348">
            <v>0</v>
          </cell>
          <cell r="F3348">
            <v>0</v>
          </cell>
          <cell r="G3348">
            <v>0</v>
          </cell>
          <cell r="H3348">
            <v>0</v>
          </cell>
          <cell r="I3348">
            <v>0</v>
          </cell>
          <cell r="J3348" t="str">
            <v xml:space="preserve">t </v>
          </cell>
          <cell r="K3348">
            <v>1</v>
          </cell>
          <cell r="L3348">
            <v>0.01</v>
          </cell>
          <cell r="M3348">
            <v>50676</v>
          </cell>
          <cell r="N3348">
            <v>0</v>
          </cell>
          <cell r="O3348">
            <v>507</v>
          </cell>
          <cell r="P3348">
            <v>0</v>
          </cell>
          <cell r="Q3348">
            <v>0</v>
          </cell>
          <cell r="R3348">
            <v>0.38</v>
          </cell>
          <cell r="T3348" t="str">
            <v>Transporte interno2</v>
          </cell>
        </row>
        <row r="3349">
          <cell r="C3349">
            <v>0</v>
          </cell>
          <cell r="D3349">
            <v>0</v>
          </cell>
          <cell r="E3349">
            <v>0</v>
          </cell>
          <cell r="F3349">
            <v>0</v>
          </cell>
          <cell r="G3349">
            <v>0</v>
          </cell>
          <cell r="H3349">
            <v>0</v>
          </cell>
          <cell r="I3349">
            <v>0</v>
          </cell>
          <cell r="J3349" t="str">
            <v/>
          </cell>
          <cell r="K3349">
            <v>0</v>
          </cell>
          <cell r="L3349">
            <v>0</v>
          </cell>
          <cell r="M3349">
            <v>0</v>
          </cell>
          <cell r="N3349">
            <v>0</v>
          </cell>
          <cell r="O3349">
            <v>0</v>
          </cell>
          <cell r="P3349">
            <v>0</v>
          </cell>
          <cell r="Q3349">
            <v>0</v>
          </cell>
          <cell r="R3349">
            <v>0</v>
          </cell>
          <cell r="T3349">
            <v>0</v>
          </cell>
        </row>
        <row r="3350">
          <cell r="C3350">
            <v>0</v>
          </cell>
          <cell r="D3350">
            <v>0</v>
          </cell>
          <cell r="E3350">
            <v>0</v>
          </cell>
          <cell r="F3350">
            <v>0</v>
          </cell>
          <cell r="G3350">
            <v>0</v>
          </cell>
          <cell r="H3350">
            <v>0</v>
          </cell>
          <cell r="I3350">
            <v>0</v>
          </cell>
          <cell r="J3350">
            <v>0</v>
          </cell>
          <cell r="K3350">
            <v>0</v>
          </cell>
          <cell r="L3350">
            <v>3.6400000000000002E-2</v>
          </cell>
          <cell r="M3350" t="str">
            <v>SUBTOTAL $</v>
          </cell>
          <cell r="N3350">
            <v>0</v>
          </cell>
          <cell r="O3350">
            <v>1857</v>
          </cell>
          <cell r="P3350">
            <v>0</v>
          </cell>
          <cell r="Q3350">
            <v>0</v>
          </cell>
          <cell r="T3350">
            <v>0</v>
          </cell>
        </row>
        <row r="3351">
          <cell r="C3351" t="str">
            <v>IV. MANO DE OBRA</v>
          </cell>
          <cell r="D3351">
            <v>0</v>
          </cell>
          <cell r="E3351">
            <v>0</v>
          </cell>
          <cell r="F3351">
            <v>0</v>
          </cell>
          <cell r="G3351">
            <v>0</v>
          </cell>
          <cell r="H3351">
            <v>0</v>
          </cell>
          <cell r="I3351">
            <v>0</v>
          </cell>
          <cell r="J3351">
            <v>0</v>
          </cell>
          <cell r="K3351">
            <v>0</v>
          </cell>
          <cell r="L3351">
            <v>0</v>
          </cell>
          <cell r="M3351">
            <v>0</v>
          </cell>
          <cell r="N3351">
            <v>0</v>
          </cell>
          <cell r="O3351">
            <v>0</v>
          </cell>
          <cell r="P3351">
            <v>0</v>
          </cell>
          <cell r="Q3351">
            <v>0</v>
          </cell>
          <cell r="T3351">
            <v>0</v>
          </cell>
        </row>
        <row r="3352">
          <cell r="C3352">
            <v>0</v>
          </cell>
          <cell r="D3352">
            <v>0</v>
          </cell>
          <cell r="E3352">
            <v>0</v>
          </cell>
          <cell r="F3352">
            <v>0</v>
          </cell>
          <cell r="G3352">
            <v>0</v>
          </cell>
          <cell r="H3352">
            <v>0</v>
          </cell>
          <cell r="I3352">
            <v>0</v>
          </cell>
          <cell r="J3352">
            <v>0</v>
          </cell>
          <cell r="K3352">
            <v>0</v>
          </cell>
          <cell r="L3352">
            <v>0</v>
          </cell>
          <cell r="M3352">
            <v>0</v>
          </cell>
          <cell r="N3352">
            <v>0</v>
          </cell>
          <cell r="O3352">
            <v>0</v>
          </cell>
          <cell r="P3352">
            <v>0</v>
          </cell>
          <cell r="Q3352">
            <v>0</v>
          </cell>
          <cell r="T3352">
            <v>0</v>
          </cell>
        </row>
        <row r="3353">
          <cell r="C3353" t="str">
            <v>TRABAJADOR</v>
          </cell>
          <cell r="D3353">
            <v>0</v>
          </cell>
          <cell r="E3353">
            <v>0</v>
          </cell>
          <cell r="F3353">
            <v>0</v>
          </cell>
          <cell r="G3353">
            <v>0</v>
          </cell>
          <cell r="H3353">
            <v>0</v>
          </cell>
          <cell r="I3353" t="str">
            <v>CANTIDAD</v>
          </cell>
          <cell r="J3353" t="str">
            <v>JORNAL</v>
          </cell>
          <cell r="K3353" t="str">
            <v>PRESTACIONES</v>
          </cell>
          <cell r="L3353" t="str">
            <v>JORNAL TOTAL</v>
          </cell>
          <cell r="M3353" t="str">
            <v>RENDIMIENTO</v>
          </cell>
          <cell r="N3353">
            <v>0</v>
          </cell>
          <cell r="O3353" t="str">
            <v>Vr. UNITARIO</v>
          </cell>
          <cell r="P3353">
            <v>0</v>
          </cell>
          <cell r="Q3353">
            <v>0</v>
          </cell>
          <cell r="R3353">
            <v>0</v>
          </cell>
          <cell r="T3353">
            <v>0</v>
          </cell>
        </row>
        <row r="3354">
          <cell r="C3354" t="str">
            <v>Oficial</v>
          </cell>
          <cell r="D3354">
            <v>0</v>
          </cell>
          <cell r="E3354">
            <v>0</v>
          </cell>
          <cell r="F3354">
            <v>0</v>
          </cell>
          <cell r="G3354">
            <v>0</v>
          </cell>
          <cell r="H3354">
            <v>0</v>
          </cell>
          <cell r="I3354">
            <v>1</v>
          </cell>
          <cell r="J3354">
            <v>88160</v>
          </cell>
          <cell r="K3354">
            <v>1.6933</v>
          </cell>
          <cell r="L3354">
            <v>149281</v>
          </cell>
          <cell r="M3354">
            <v>50</v>
          </cell>
          <cell r="N3354">
            <v>0</v>
          </cell>
          <cell r="O3354">
            <v>2986</v>
          </cell>
          <cell r="P3354">
            <v>0</v>
          </cell>
          <cell r="Q3354">
            <v>0</v>
          </cell>
          <cell r="R3354">
            <v>0.76</v>
          </cell>
          <cell r="T3354" t="str">
            <v>Oficial</v>
          </cell>
        </row>
        <row r="3355">
          <cell r="C3355" t="str">
            <v>Ayudante Entendido</v>
          </cell>
          <cell r="D3355">
            <v>0</v>
          </cell>
          <cell r="E3355">
            <v>0</v>
          </cell>
          <cell r="F3355">
            <v>0</v>
          </cell>
          <cell r="G3355">
            <v>0</v>
          </cell>
          <cell r="H3355">
            <v>0</v>
          </cell>
          <cell r="I3355">
            <v>1</v>
          </cell>
          <cell r="J3355">
            <v>60367</v>
          </cell>
          <cell r="K3355">
            <v>1.7181</v>
          </cell>
          <cell r="L3355">
            <v>103717</v>
          </cell>
          <cell r="M3355">
            <v>50</v>
          </cell>
          <cell r="N3355">
            <v>0</v>
          </cell>
          <cell r="O3355">
            <v>2074</v>
          </cell>
          <cell r="P3355">
            <v>0</v>
          </cell>
          <cell r="Q3355">
            <v>0</v>
          </cell>
          <cell r="R3355">
            <v>0.76</v>
          </cell>
          <cell r="T3355" t="str">
            <v>Ayudante Entendido</v>
          </cell>
        </row>
        <row r="3356">
          <cell r="C3356" t="str">
            <v>Ayudante Raso</v>
          </cell>
          <cell r="D3356">
            <v>0</v>
          </cell>
          <cell r="E3356">
            <v>0</v>
          </cell>
          <cell r="F3356">
            <v>0</v>
          </cell>
          <cell r="G3356">
            <v>0</v>
          </cell>
          <cell r="H3356">
            <v>0</v>
          </cell>
          <cell r="I3356">
            <v>1</v>
          </cell>
          <cell r="J3356">
            <v>44900</v>
          </cell>
          <cell r="K3356">
            <v>1.744</v>
          </cell>
          <cell r="L3356">
            <v>78306</v>
          </cell>
          <cell r="M3356">
            <v>50</v>
          </cell>
          <cell r="N3356">
            <v>0</v>
          </cell>
          <cell r="O3356">
            <v>1566</v>
          </cell>
          <cell r="P3356">
            <v>0</v>
          </cell>
          <cell r="Q3356">
            <v>0</v>
          </cell>
          <cell r="R3356">
            <v>0.76</v>
          </cell>
          <cell r="T3356" t="str">
            <v>Ayudante Raso</v>
          </cell>
        </row>
        <row r="3357">
          <cell r="C3357">
            <v>0</v>
          </cell>
          <cell r="D3357">
            <v>0</v>
          </cell>
          <cell r="E3357">
            <v>0</v>
          </cell>
          <cell r="F3357">
            <v>0</v>
          </cell>
          <cell r="G3357">
            <v>0</v>
          </cell>
          <cell r="H3357">
            <v>0</v>
          </cell>
          <cell r="I3357">
            <v>0</v>
          </cell>
          <cell r="J3357">
            <v>0</v>
          </cell>
          <cell r="K3357">
            <v>0</v>
          </cell>
          <cell r="L3357">
            <v>0.1298</v>
          </cell>
          <cell r="M3357" t="str">
            <v>SUBTOTAL $</v>
          </cell>
          <cell r="N3357">
            <v>0</v>
          </cell>
          <cell r="O3357">
            <v>6626</v>
          </cell>
          <cell r="P3357">
            <v>0</v>
          </cell>
          <cell r="Q3357">
            <v>0</v>
          </cell>
          <cell r="T3357">
            <v>0</v>
          </cell>
        </row>
        <row r="3358">
          <cell r="C3358">
            <v>0</v>
          </cell>
          <cell r="D3358">
            <v>0</v>
          </cell>
          <cell r="E3358">
            <v>0</v>
          </cell>
          <cell r="F3358">
            <v>0</v>
          </cell>
          <cell r="G3358">
            <v>0</v>
          </cell>
          <cell r="H3358">
            <v>0</v>
          </cell>
          <cell r="I3358">
            <v>0</v>
          </cell>
          <cell r="J3358">
            <v>0</v>
          </cell>
          <cell r="K3358">
            <v>0</v>
          </cell>
          <cell r="L3358">
            <v>0</v>
          </cell>
          <cell r="M3358">
            <v>0</v>
          </cell>
          <cell r="N3358">
            <v>0</v>
          </cell>
          <cell r="O3358">
            <v>0</v>
          </cell>
          <cell r="P3358">
            <v>0</v>
          </cell>
          <cell r="Q3358">
            <v>0</v>
          </cell>
        </row>
        <row r="3359">
          <cell r="C3359" t="str">
            <v>TOTAL COSTO DIRECTO $</v>
          </cell>
          <cell r="D3359">
            <v>0</v>
          </cell>
          <cell r="E3359">
            <v>0</v>
          </cell>
          <cell r="F3359">
            <v>0</v>
          </cell>
          <cell r="G3359">
            <v>0</v>
          </cell>
          <cell r="H3359">
            <v>0</v>
          </cell>
          <cell r="I3359">
            <v>0</v>
          </cell>
          <cell r="J3359">
            <v>0</v>
          </cell>
          <cell r="K3359">
            <v>0</v>
          </cell>
          <cell r="L3359">
            <v>0</v>
          </cell>
          <cell r="M3359">
            <v>0</v>
          </cell>
          <cell r="N3359">
            <v>0</v>
          </cell>
          <cell r="O3359">
            <v>51063</v>
          </cell>
          <cell r="P3359">
            <v>0</v>
          </cell>
          <cell r="Q3359">
            <v>0</v>
          </cell>
        </row>
        <row r="3360">
          <cell r="C3360" t="str">
            <v>V. COSTOS INDIRECTOS</v>
          </cell>
          <cell r="D3360">
            <v>0</v>
          </cell>
          <cell r="E3360">
            <v>0</v>
          </cell>
          <cell r="F3360">
            <v>0</v>
          </cell>
          <cell r="G3360">
            <v>0</v>
          </cell>
          <cell r="H3360">
            <v>0</v>
          </cell>
          <cell r="I3360">
            <v>0</v>
          </cell>
          <cell r="J3360">
            <v>0</v>
          </cell>
          <cell r="K3360">
            <v>0</v>
          </cell>
          <cell r="L3360">
            <v>0</v>
          </cell>
          <cell r="M3360">
            <v>0</v>
          </cell>
          <cell r="N3360">
            <v>0</v>
          </cell>
          <cell r="O3360">
            <v>0</v>
          </cell>
          <cell r="P3360">
            <v>0</v>
          </cell>
          <cell r="Q3360">
            <v>0</v>
          </cell>
        </row>
        <row r="3361">
          <cell r="C3361">
            <v>0</v>
          </cell>
          <cell r="D3361">
            <v>0</v>
          </cell>
          <cell r="E3361">
            <v>0</v>
          </cell>
          <cell r="F3361">
            <v>0</v>
          </cell>
          <cell r="G3361">
            <v>0</v>
          </cell>
          <cell r="H3361">
            <v>0</v>
          </cell>
          <cell r="I3361">
            <v>0</v>
          </cell>
          <cell r="J3361">
            <v>0</v>
          </cell>
          <cell r="K3361">
            <v>0</v>
          </cell>
          <cell r="L3361">
            <v>0</v>
          </cell>
          <cell r="M3361">
            <v>0</v>
          </cell>
          <cell r="N3361">
            <v>0</v>
          </cell>
          <cell r="O3361">
            <v>0</v>
          </cell>
          <cell r="P3361">
            <v>0</v>
          </cell>
          <cell r="Q3361">
            <v>0</v>
          </cell>
        </row>
        <row r="3362">
          <cell r="C3362" t="str">
            <v>Descripción</v>
          </cell>
          <cell r="D3362">
            <v>0</v>
          </cell>
          <cell r="E3362">
            <v>0</v>
          </cell>
          <cell r="F3362">
            <v>0</v>
          </cell>
          <cell r="G3362">
            <v>0</v>
          </cell>
          <cell r="H3362">
            <v>0</v>
          </cell>
          <cell r="I3362">
            <v>0</v>
          </cell>
          <cell r="J3362">
            <v>0</v>
          </cell>
          <cell r="K3362">
            <v>0</v>
          </cell>
          <cell r="L3362" t="str">
            <v>Porcentaje</v>
          </cell>
          <cell r="M3362" t="str">
            <v>Valor Total</v>
          </cell>
          <cell r="N3362">
            <v>0</v>
          </cell>
          <cell r="O3362">
            <v>0</v>
          </cell>
          <cell r="P3362">
            <v>0</v>
          </cell>
          <cell r="Q3362">
            <v>0</v>
          </cell>
        </row>
        <row r="3363">
          <cell r="C3363" t="str">
            <v>ADMINISTRACION</v>
          </cell>
          <cell r="D3363">
            <v>0</v>
          </cell>
          <cell r="E3363">
            <v>0</v>
          </cell>
          <cell r="F3363">
            <v>0</v>
          </cell>
          <cell r="G3363">
            <v>0</v>
          </cell>
          <cell r="H3363">
            <v>0</v>
          </cell>
          <cell r="I3363">
            <v>0</v>
          </cell>
          <cell r="J3363">
            <v>0</v>
          </cell>
          <cell r="K3363">
            <v>0</v>
          </cell>
          <cell r="L3363">
            <v>0.23930000000000001</v>
          </cell>
          <cell r="M3363">
            <v>12219</v>
          </cell>
          <cell r="N3363">
            <v>0</v>
          </cell>
          <cell r="O3363">
            <v>0</v>
          </cell>
          <cell r="P3363">
            <v>0</v>
          </cell>
          <cell r="Q3363">
            <v>0</v>
          </cell>
        </row>
        <row r="3364">
          <cell r="C3364" t="str">
            <v xml:space="preserve">IMPREVISTOS </v>
          </cell>
          <cell r="D3364">
            <v>0</v>
          </cell>
          <cell r="E3364">
            <v>0</v>
          </cell>
          <cell r="F3364">
            <v>0</v>
          </cell>
          <cell r="G3364">
            <v>0</v>
          </cell>
          <cell r="H3364">
            <v>0</v>
          </cell>
          <cell r="I3364">
            <v>0</v>
          </cell>
          <cell r="J3364">
            <v>0</v>
          </cell>
          <cell r="K3364">
            <v>0</v>
          </cell>
          <cell r="L3364">
            <v>0</v>
          </cell>
          <cell r="M3364">
            <v>0</v>
          </cell>
          <cell r="N3364">
            <v>0</v>
          </cell>
          <cell r="O3364">
            <v>0</v>
          </cell>
          <cell r="P3364">
            <v>0</v>
          </cell>
          <cell r="Q3364">
            <v>0</v>
          </cell>
        </row>
        <row r="3365">
          <cell r="C3365" t="str">
            <v>UTILIDAD</v>
          </cell>
          <cell r="D3365">
            <v>0</v>
          </cell>
          <cell r="E3365">
            <v>0</v>
          </cell>
          <cell r="F3365">
            <v>0</v>
          </cell>
          <cell r="G3365">
            <v>0</v>
          </cell>
          <cell r="H3365">
            <v>0</v>
          </cell>
          <cell r="I3365">
            <v>0</v>
          </cell>
          <cell r="J3365">
            <v>0</v>
          </cell>
          <cell r="K3365">
            <v>0</v>
          </cell>
          <cell r="L3365">
            <v>0.05</v>
          </cell>
          <cell r="M3365">
            <v>2553</v>
          </cell>
          <cell r="N3365">
            <v>0</v>
          </cell>
          <cell r="O3365">
            <v>0</v>
          </cell>
          <cell r="P3365">
            <v>0</v>
          </cell>
          <cell r="Q3365">
            <v>0</v>
          </cell>
        </row>
        <row r="3366">
          <cell r="C3366" t="str">
            <v>SUBTOTAL $</v>
          </cell>
          <cell r="D3366">
            <v>0</v>
          </cell>
          <cell r="E3366">
            <v>0</v>
          </cell>
          <cell r="F3366">
            <v>0</v>
          </cell>
          <cell r="G3366">
            <v>0</v>
          </cell>
          <cell r="H3366">
            <v>0</v>
          </cell>
          <cell r="I3366">
            <v>0</v>
          </cell>
          <cell r="J3366">
            <v>0</v>
          </cell>
          <cell r="K3366">
            <v>0</v>
          </cell>
          <cell r="L3366">
            <v>0</v>
          </cell>
          <cell r="M3366">
            <v>0</v>
          </cell>
          <cell r="N3366">
            <v>0</v>
          </cell>
          <cell r="O3366">
            <v>14772</v>
          </cell>
          <cell r="P3366">
            <v>0</v>
          </cell>
          <cell r="Q3366">
            <v>0</v>
          </cell>
        </row>
        <row r="3367">
          <cell r="C3367">
            <v>0</v>
          </cell>
          <cell r="D3367">
            <v>0</v>
          </cell>
          <cell r="E3367">
            <v>0</v>
          </cell>
          <cell r="F3367">
            <v>0</v>
          </cell>
          <cell r="G3367">
            <v>0</v>
          </cell>
          <cell r="H3367">
            <v>0</v>
          </cell>
          <cell r="I3367">
            <v>0</v>
          </cell>
          <cell r="J3367">
            <v>0</v>
          </cell>
          <cell r="K3367">
            <v>0</v>
          </cell>
          <cell r="L3367">
            <v>0</v>
          </cell>
          <cell r="M3367">
            <v>0</v>
          </cell>
          <cell r="N3367">
            <v>0</v>
          </cell>
          <cell r="O3367">
            <v>0</v>
          </cell>
          <cell r="P3367">
            <v>0</v>
          </cell>
          <cell r="Q3367">
            <v>0</v>
          </cell>
        </row>
        <row r="3368">
          <cell r="C3368" t="str">
            <v>Precio Unitario Total Aproximado al peso $</v>
          </cell>
          <cell r="D3368">
            <v>0</v>
          </cell>
          <cell r="E3368">
            <v>0</v>
          </cell>
          <cell r="F3368">
            <v>0</v>
          </cell>
          <cell r="G3368">
            <v>0</v>
          </cell>
          <cell r="H3368">
            <v>0</v>
          </cell>
          <cell r="I3368">
            <v>0</v>
          </cell>
          <cell r="J3368">
            <v>0</v>
          </cell>
          <cell r="K3368">
            <v>0</v>
          </cell>
          <cell r="L3368">
            <v>0</v>
          </cell>
          <cell r="M3368">
            <v>0</v>
          </cell>
          <cell r="N3368">
            <v>0</v>
          </cell>
          <cell r="O3368">
            <v>65835</v>
          </cell>
          <cell r="P3368">
            <v>0</v>
          </cell>
          <cell r="Q3368">
            <v>0</v>
          </cell>
        </row>
        <row r="3369">
          <cell r="C3369">
            <v>0</v>
          </cell>
          <cell r="D3369">
            <v>0</v>
          </cell>
          <cell r="E3369">
            <v>0</v>
          </cell>
          <cell r="F3369">
            <v>0</v>
          </cell>
          <cell r="G3369">
            <v>0</v>
          </cell>
          <cell r="H3369">
            <v>0</v>
          </cell>
          <cell r="I3369">
            <v>0</v>
          </cell>
          <cell r="J3369">
            <v>0</v>
          </cell>
          <cell r="K3369">
            <v>0</v>
          </cell>
          <cell r="L3369">
            <v>0</v>
          </cell>
          <cell r="M3369">
            <v>0</v>
          </cell>
          <cell r="N3369">
            <v>0</v>
          </cell>
          <cell r="O3369">
            <v>0</v>
          </cell>
          <cell r="P3369">
            <v>0</v>
          </cell>
          <cell r="Q3369">
            <v>0</v>
          </cell>
        </row>
        <row r="3370">
          <cell r="C3370">
            <v>0</v>
          </cell>
          <cell r="D3370">
            <v>0</v>
          </cell>
          <cell r="E3370">
            <v>0</v>
          </cell>
          <cell r="F3370">
            <v>0</v>
          </cell>
          <cell r="G3370">
            <v>0</v>
          </cell>
          <cell r="H3370">
            <v>0</v>
          </cell>
          <cell r="I3370">
            <v>0</v>
          </cell>
          <cell r="J3370">
            <v>0</v>
          </cell>
          <cell r="K3370">
            <v>0</v>
          </cell>
          <cell r="L3370">
            <v>0</v>
          </cell>
          <cell r="M3370">
            <v>0</v>
          </cell>
          <cell r="N3370">
            <v>0</v>
          </cell>
          <cell r="O3370">
            <v>0</v>
          </cell>
          <cell r="P3370">
            <v>0</v>
          </cell>
          <cell r="Q3370">
            <v>0</v>
          </cell>
        </row>
        <row r="3371">
          <cell r="C3371">
            <v>0</v>
          </cell>
          <cell r="D3371">
            <v>0</v>
          </cell>
          <cell r="E3371">
            <v>0</v>
          </cell>
          <cell r="F3371">
            <v>0</v>
          </cell>
          <cell r="G3371">
            <v>0</v>
          </cell>
          <cell r="H3371" t="str">
            <v>Firma</v>
          </cell>
          <cell r="I3371">
            <v>0</v>
          </cell>
          <cell r="J3371">
            <v>0</v>
          </cell>
          <cell r="K3371">
            <v>0</v>
          </cell>
          <cell r="L3371">
            <v>0</v>
          </cell>
          <cell r="M3371">
            <v>0</v>
          </cell>
          <cell r="N3371">
            <v>0</v>
          </cell>
          <cell r="O3371">
            <v>0</v>
          </cell>
          <cell r="P3371">
            <v>0</v>
          </cell>
          <cell r="Q3371">
            <v>0</v>
          </cell>
        </row>
        <row r="3372">
          <cell r="C3372">
            <v>0</v>
          </cell>
          <cell r="D3372">
            <v>0</v>
          </cell>
          <cell r="E3372">
            <v>0</v>
          </cell>
          <cell r="F3372">
            <v>0</v>
          </cell>
          <cell r="G3372">
            <v>0</v>
          </cell>
          <cell r="H3372" t="str">
            <v>Nombre:</v>
          </cell>
          <cell r="I3372">
            <v>0</v>
          </cell>
          <cell r="J3372">
            <v>0</v>
          </cell>
          <cell r="K3372">
            <v>0</v>
          </cell>
          <cell r="L3372">
            <v>0</v>
          </cell>
          <cell r="M3372">
            <v>0</v>
          </cell>
          <cell r="N3372">
            <v>0</v>
          </cell>
          <cell r="O3372">
            <v>0</v>
          </cell>
          <cell r="P3372">
            <v>0</v>
          </cell>
          <cell r="Q3372">
            <v>0</v>
          </cell>
        </row>
        <row r="3373">
          <cell r="C3373">
            <v>0</v>
          </cell>
          <cell r="D3373">
            <v>0</v>
          </cell>
          <cell r="E3373">
            <v>0</v>
          </cell>
          <cell r="F3373">
            <v>0</v>
          </cell>
          <cell r="G3373">
            <v>0</v>
          </cell>
          <cell r="H3373" t="str">
            <v>Representante Legal del Contratista o su Apoderado</v>
          </cell>
          <cell r="I3373">
            <v>0</v>
          </cell>
          <cell r="J3373">
            <v>0</v>
          </cell>
          <cell r="K3373">
            <v>0</v>
          </cell>
          <cell r="L3373">
            <v>0</v>
          </cell>
          <cell r="M3373">
            <v>0</v>
          </cell>
          <cell r="N3373">
            <v>0</v>
          </cell>
          <cell r="O3373">
            <v>0</v>
          </cell>
          <cell r="P3373">
            <v>0</v>
          </cell>
          <cell r="Q3373">
            <v>0</v>
          </cell>
        </row>
        <row r="3374">
          <cell r="C3374">
            <v>0</v>
          </cell>
          <cell r="D3374">
            <v>0</v>
          </cell>
          <cell r="E3374">
            <v>0</v>
          </cell>
          <cell r="F3374">
            <v>0</v>
          </cell>
          <cell r="G3374">
            <v>0</v>
          </cell>
          <cell r="H3374" t="str">
            <v>Matricula No. :</v>
          </cell>
          <cell r="I3374">
            <v>0</v>
          </cell>
          <cell r="J3374">
            <v>0</v>
          </cell>
          <cell r="K3374">
            <v>0</v>
          </cell>
          <cell r="L3374">
            <v>0</v>
          </cell>
          <cell r="M3374">
            <v>0</v>
          </cell>
          <cell r="N3374">
            <v>0</v>
          </cell>
          <cell r="O3374">
            <v>0</v>
          </cell>
          <cell r="P3374">
            <v>0</v>
          </cell>
          <cell r="Q3374">
            <v>0</v>
          </cell>
        </row>
        <row r="3375">
          <cell r="C3375">
            <v>0</v>
          </cell>
          <cell r="D3375">
            <v>0</v>
          </cell>
          <cell r="E3375">
            <v>0</v>
          </cell>
          <cell r="F3375">
            <v>0</v>
          </cell>
          <cell r="G3375">
            <v>0</v>
          </cell>
          <cell r="H3375" t="str">
            <v xml:space="preserve"> </v>
          </cell>
          <cell r="I3375">
            <v>0</v>
          </cell>
          <cell r="J3375">
            <v>0</v>
          </cell>
          <cell r="K3375">
            <v>0</v>
          </cell>
          <cell r="L3375">
            <v>0</v>
          </cell>
          <cell r="M3375">
            <v>0</v>
          </cell>
          <cell r="N3375">
            <v>0</v>
          </cell>
          <cell r="O3375">
            <v>0</v>
          </cell>
          <cell r="P3375">
            <v>0</v>
          </cell>
          <cell r="Q3375">
            <v>0</v>
          </cell>
        </row>
        <row r="3376">
          <cell r="C3376" t="str">
            <v>OBSERVACIONES INTERVENTORÍA</v>
          </cell>
          <cell r="D3376">
            <v>0</v>
          </cell>
          <cell r="E3376">
            <v>0</v>
          </cell>
          <cell r="F3376">
            <v>0</v>
          </cell>
          <cell r="G3376">
            <v>0</v>
          </cell>
          <cell r="H3376">
            <v>0</v>
          </cell>
          <cell r="I3376">
            <v>0</v>
          </cell>
          <cell r="J3376">
            <v>0</v>
          </cell>
          <cell r="K3376">
            <v>0</v>
          </cell>
          <cell r="L3376">
            <v>0</v>
          </cell>
          <cell r="M3376">
            <v>0</v>
          </cell>
          <cell r="N3376">
            <v>0</v>
          </cell>
          <cell r="O3376">
            <v>0</v>
          </cell>
          <cell r="P3376">
            <v>0</v>
          </cell>
          <cell r="Q3376">
            <v>0</v>
          </cell>
        </row>
        <row r="3377">
          <cell r="C3377">
            <v>0</v>
          </cell>
          <cell r="D3377">
            <v>0</v>
          </cell>
          <cell r="E3377">
            <v>0</v>
          </cell>
          <cell r="F3377">
            <v>0</v>
          </cell>
          <cell r="G3377">
            <v>0</v>
          </cell>
          <cell r="H3377">
            <v>0</v>
          </cell>
          <cell r="I3377">
            <v>0</v>
          </cell>
          <cell r="J3377">
            <v>0</v>
          </cell>
          <cell r="K3377">
            <v>0</v>
          </cell>
          <cell r="L3377">
            <v>0</v>
          </cell>
          <cell r="M3377">
            <v>0</v>
          </cell>
          <cell r="N3377">
            <v>0</v>
          </cell>
          <cell r="O3377">
            <v>0</v>
          </cell>
          <cell r="P3377">
            <v>0</v>
          </cell>
          <cell r="Q3377">
            <v>0</v>
          </cell>
        </row>
        <row r="3378">
          <cell r="C3378">
            <v>0</v>
          </cell>
          <cell r="D3378">
            <v>0</v>
          </cell>
          <cell r="E3378">
            <v>0</v>
          </cell>
          <cell r="F3378">
            <v>0</v>
          </cell>
          <cell r="G3378">
            <v>0</v>
          </cell>
          <cell r="H3378">
            <v>0</v>
          </cell>
          <cell r="I3378">
            <v>0</v>
          </cell>
          <cell r="J3378">
            <v>0</v>
          </cell>
          <cell r="K3378">
            <v>0</v>
          </cell>
          <cell r="L3378">
            <v>0</v>
          </cell>
          <cell r="M3378">
            <v>0</v>
          </cell>
          <cell r="N3378">
            <v>0</v>
          </cell>
          <cell r="O3378">
            <v>0</v>
          </cell>
          <cell r="P3378">
            <v>0</v>
          </cell>
          <cell r="Q3378">
            <v>0</v>
          </cell>
        </row>
        <row r="3379">
          <cell r="C3379">
            <v>0</v>
          </cell>
          <cell r="D3379">
            <v>0</v>
          </cell>
          <cell r="E3379">
            <v>0</v>
          </cell>
          <cell r="F3379">
            <v>0</v>
          </cell>
          <cell r="G3379">
            <v>0</v>
          </cell>
          <cell r="H3379">
            <v>0</v>
          </cell>
          <cell r="I3379">
            <v>0</v>
          </cell>
          <cell r="J3379">
            <v>0</v>
          </cell>
          <cell r="K3379">
            <v>0</v>
          </cell>
          <cell r="L3379">
            <v>0</v>
          </cell>
          <cell r="M3379">
            <v>0</v>
          </cell>
          <cell r="N3379">
            <v>0</v>
          </cell>
          <cell r="O3379">
            <v>0</v>
          </cell>
          <cell r="P3379">
            <v>0</v>
          </cell>
          <cell r="Q3379">
            <v>0</v>
          </cell>
        </row>
        <row r="3380">
          <cell r="C3380" t="str">
            <v>APROBACIÓN POR INTERVENTORÍA</v>
          </cell>
          <cell r="D3380">
            <v>0</v>
          </cell>
          <cell r="E3380">
            <v>0</v>
          </cell>
          <cell r="F3380">
            <v>0</v>
          </cell>
          <cell r="G3380">
            <v>0</v>
          </cell>
          <cell r="H3380">
            <v>0</v>
          </cell>
          <cell r="I3380">
            <v>0</v>
          </cell>
          <cell r="J3380">
            <v>0</v>
          </cell>
          <cell r="K3380">
            <v>0</v>
          </cell>
          <cell r="L3380">
            <v>0</v>
          </cell>
          <cell r="M3380">
            <v>0</v>
          </cell>
          <cell r="N3380">
            <v>0</v>
          </cell>
          <cell r="O3380">
            <v>0</v>
          </cell>
          <cell r="P3380">
            <v>0</v>
          </cell>
          <cell r="Q3380">
            <v>0</v>
          </cell>
        </row>
        <row r="3381">
          <cell r="C338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3381">
            <v>0</v>
          </cell>
          <cell r="E3381">
            <v>0</v>
          </cell>
          <cell r="F3381">
            <v>0</v>
          </cell>
          <cell r="G3381">
            <v>0</v>
          </cell>
          <cell r="H3381">
            <v>0</v>
          </cell>
          <cell r="I3381">
            <v>0</v>
          </cell>
          <cell r="J3381">
            <v>0</v>
          </cell>
          <cell r="K3381">
            <v>0</v>
          </cell>
          <cell r="L3381">
            <v>0</v>
          </cell>
          <cell r="M3381">
            <v>0</v>
          </cell>
          <cell r="N3381">
            <v>0</v>
          </cell>
          <cell r="O3381">
            <v>0</v>
          </cell>
          <cell r="P3381">
            <v>0</v>
          </cell>
          <cell r="Q3381">
            <v>0</v>
          </cell>
        </row>
        <row r="3382">
          <cell r="C3382">
            <v>0</v>
          </cell>
          <cell r="D3382">
            <v>0</v>
          </cell>
          <cell r="E3382">
            <v>0</v>
          </cell>
          <cell r="F3382">
            <v>0</v>
          </cell>
          <cell r="G3382">
            <v>0</v>
          </cell>
          <cell r="H3382">
            <v>0</v>
          </cell>
          <cell r="I3382">
            <v>0</v>
          </cell>
          <cell r="J3382">
            <v>0</v>
          </cell>
          <cell r="K3382">
            <v>0</v>
          </cell>
          <cell r="L3382">
            <v>0</v>
          </cell>
          <cell r="M3382">
            <v>0</v>
          </cell>
          <cell r="N3382">
            <v>0</v>
          </cell>
          <cell r="O3382">
            <v>0</v>
          </cell>
          <cell r="P3382">
            <v>0</v>
          </cell>
          <cell r="Q3382">
            <v>0</v>
          </cell>
        </row>
        <row r="3383">
          <cell r="C338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3383">
            <v>0</v>
          </cell>
          <cell r="E3383">
            <v>0</v>
          </cell>
          <cell r="F3383">
            <v>0</v>
          </cell>
          <cell r="G3383">
            <v>0</v>
          </cell>
          <cell r="H3383">
            <v>0</v>
          </cell>
          <cell r="I3383">
            <v>0</v>
          </cell>
          <cell r="J3383">
            <v>0</v>
          </cell>
          <cell r="K3383">
            <v>0</v>
          </cell>
          <cell r="L3383">
            <v>0</v>
          </cell>
          <cell r="M3383">
            <v>0</v>
          </cell>
          <cell r="N3383">
            <v>0</v>
          </cell>
          <cell r="O3383">
            <v>0</v>
          </cell>
          <cell r="P3383">
            <v>0</v>
          </cell>
          <cell r="Q3383">
            <v>0</v>
          </cell>
        </row>
        <row r="3384">
          <cell r="C3384">
            <v>0</v>
          </cell>
          <cell r="D3384">
            <v>0</v>
          </cell>
          <cell r="E3384">
            <v>0</v>
          </cell>
          <cell r="F3384">
            <v>0</v>
          </cell>
          <cell r="G3384">
            <v>0</v>
          </cell>
          <cell r="H3384">
            <v>0</v>
          </cell>
          <cell r="I3384">
            <v>0</v>
          </cell>
          <cell r="J3384">
            <v>0</v>
          </cell>
          <cell r="K3384">
            <v>0</v>
          </cell>
          <cell r="L3384">
            <v>0</v>
          </cell>
          <cell r="M3384">
            <v>0</v>
          </cell>
          <cell r="N3384">
            <v>0</v>
          </cell>
          <cell r="O3384">
            <v>0</v>
          </cell>
          <cell r="P3384">
            <v>0</v>
          </cell>
          <cell r="Q3384">
            <v>0</v>
          </cell>
        </row>
        <row r="3385">
          <cell r="C3385">
            <v>0</v>
          </cell>
          <cell r="D3385">
            <v>0</v>
          </cell>
          <cell r="E3385">
            <v>0</v>
          </cell>
          <cell r="F3385">
            <v>0</v>
          </cell>
          <cell r="G3385">
            <v>0</v>
          </cell>
          <cell r="H3385">
            <v>0</v>
          </cell>
          <cell r="I3385">
            <v>0</v>
          </cell>
          <cell r="J3385">
            <v>0</v>
          </cell>
          <cell r="K3385">
            <v>0</v>
          </cell>
          <cell r="L3385">
            <v>0</v>
          </cell>
          <cell r="M3385">
            <v>0</v>
          </cell>
          <cell r="N3385">
            <v>0</v>
          </cell>
          <cell r="O3385">
            <v>0</v>
          </cell>
          <cell r="P3385">
            <v>0</v>
          </cell>
          <cell r="Q3385">
            <v>0</v>
          </cell>
        </row>
        <row r="3386">
          <cell r="C3386">
            <v>0</v>
          </cell>
          <cell r="D3386">
            <v>0</v>
          </cell>
          <cell r="E3386">
            <v>0</v>
          </cell>
          <cell r="F3386">
            <v>0</v>
          </cell>
          <cell r="G3386">
            <v>0</v>
          </cell>
          <cell r="H3386" t="str">
            <v>Firma</v>
          </cell>
          <cell r="I3386">
            <v>0</v>
          </cell>
          <cell r="J3386">
            <v>0</v>
          </cell>
          <cell r="K3386">
            <v>0</v>
          </cell>
          <cell r="L3386">
            <v>0</v>
          </cell>
          <cell r="M3386">
            <v>0</v>
          </cell>
          <cell r="N3386">
            <v>0</v>
          </cell>
          <cell r="O3386">
            <v>0</v>
          </cell>
          <cell r="P3386">
            <v>0</v>
          </cell>
          <cell r="Q3386">
            <v>0</v>
          </cell>
        </row>
        <row r="3387">
          <cell r="C3387">
            <v>0</v>
          </cell>
          <cell r="D3387">
            <v>0</v>
          </cell>
          <cell r="E3387">
            <v>0</v>
          </cell>
          <cell r="F3387">
            <v>0</v>
          </cell>
          <cell r="G3387">
            <v>0</v>
          </cell>
          <cell r="H3387" t="str">
            <v>Nombre:</v>
          </cell>
          <cell r="I3387">
            <v>0</v>
          </cell>
          <cell r="J3387">
            <v>0</v>
          </cell>
          <cell r="K3387">
            <v>0</v>
          </cell>
          <cell r="L3387">
            <v>0</v>
          </cell>
          <cell r="M3387">
            <v>0</v>
          </cell>
          <cell r="N3387">
            <v>0</v>
          </cell>
          <cell r="O3387">
            <v>0</v>
          </cell>
          <cell r="P3387">
            <v>0</v>
          </cell>
          <cell r="Q3387">
            <v>0</v>
          </cell>
        </row>
        <row r="3388">
          <cell r="C3388">
            <v>0</v>
          </cell>
          <cell r="D3388">
            <v>0</v>
          </cell>
          <cell r="E3388">
            <v>0</v>
          </cell>
          <cell r="F3388">
            <v>0</v>
          </cell>
          <cell r="G3388">
            <v>0</v>
          </cell>
          <cell r="H3388" t="str">
            <v>Representante Legal del Interventor o su Apoderado</v>
          </cell>
          <cell r="I3388">
            <v>0</v>
          </cell>
          <cell r="J3388">
            <v>0</v>
          </cell>
          <cell r="K3388">
            <v>0</v>
          </cell>
          <cell r="L3388">
            <v>0</v>
          </cell>
          <cell r="M3388">
            <v>0</v>
          </cell>
          <cell r="N3388">
            <v>0</v>
          </cell>
          <cell r="O3388">
            <v>0</v>
          </cell>
          <cell r="P3388">
            <v>0</v>
          </cell>
          <cell r="Q3388">
            <v>0</v>
          </cell>
        </row>
        <row r="3389">
          <cell r="C3389">
            <v>0</v>
          </cell>
          <cell r="D3389">
            <v>0</v>
          </cell>
          <cell r="E3389">
            <v>0</v>
          </cell>
          <cell r="F3389">
            <v>0</v>
          </cell>
          <cell r="G3389">
            <v>0</v>
          </cell>
          <cell r="H3389" t="str">
            <v>Matricula No. :</v>
          </cell>
          <cell r="I3389">
            <v>0</v>
          </cell>
          <cell r="J3389">
            <v>0</v>
          </cell>
          <cell r="K3389">
            <v>0</v>
          </cell>
          <cell r="L3389">
            <v>0</v>
          </cell>
          <cell r="M3389">
            <v>0</v>
          </cell>
          <cell r="N3389">
            <v>0</v>
          </cell>
          <cell r="O3389">
            <v>0</v>
          </cell>
          <cell r="P3389">
            <v>0</v>
          </cell>
          <cell r="Q3389">
            <v>0</v>
          </cell>
        </row>
        <row r="3390">
          <cell r="C3390">
            <v>0</v>
          </cell>
          <cell r="D3390">
            <v>0</v>
          </cell>
          <cell r="E3390">
            <v>0</v>
          </cell>
          <cell r="F3390">
            <v>0</v>
          </cell>
          <cell r="G3390">
            <v>0</v>
          </cell>
          <cell r="H3390">
            <v>0</v>
          </cell>
          <cell r="I3390">
            <v>0</v>
          </cell>
          <cell r="J3390">
            <v>0</v>
          </cell>
          <cell r="K3390">
            <v>0</v>
          </cell>
          <cell r="L3390">
            <v>0</v>
          </cell>
          <cell r="M3390">
            <v>0</v>
          </cell>
          <cell r="N3390">
            <v>0</v>
          </cell>
          <cell r="O3390">
            <v>0</v>
          </cell>
          <cell r="P3390">
            <v>0</v>
          </cell>
          <cell r="Q3390">
            <v>0</v>
          </cell>
        </row>
        <row r="3391">
          <cell r="C3391">
            <v>0</v>
          </cell>
          <cell r="D3391">
            <v>0</v>
          </cell>
          <cell r="E3391">
            <v>0</v>
          </cell>
          <cell r="F3391">
            <v>0</v>
          </cell>
          <cell r="G3391">
            <v>0</v>
          </cell>
          <cell r="H3391">
            <v>0</v>
          </cell>
          <cell r="I3391">
            <v>0</v>
          </cell>
          <cell r="J3391">
            <v>0</v>
          </cell>
          <cell r="K3391">
            <v>0</v>
          </cell>
          <cell r="L3391">
            <v>0</v>
          </cell>
          <cell r="M3391">
            <v>0</v>
          </cell>
          <cell r="N3391">
            <v>0</v>
          </cell>
          <cell r="O3391">
            <v>0</v>
          </cell>
          <cell r="P3391">
            <v>0</v>
          </cell>
          <cell r="Q3391">
            <v>0</v>
          </cell>
        </row>
        <row r="3393">
          <cell r="C3393">
            <v>0</v>
          </cell>
          <cell r="D3393">
            <v>0</v>
          </cell>
          <cell r="E3393">
            <v>0</v>
          </cell>
          <cell r="F3393">
            <v>0</v>
          </cell>
          <cell r="G3393">
            <v>0</v>
          </cell>
          <cell r="H3393">
            <v>0</v>
          </cell>
          <cell r="I3393">
            <v>0</v>
          </cell>
          <cell r="J3393">
            <v>0</v>
          </cell>
          <cell r="K3393">
            <v>0</v>
          </cell>
          <cell r="L3393">
            <v>0</v>
          </cell>
          <cell r="M3393">
            <v>0</v>
          </cell>
          <cell r="N3393">
            <v>0</v>
          </cell>
          <cell r="O3393">
            <v>0</v>
          </cell>
          <cell r="P3393">
            <v>0</v>
          </cell>
          <cell r="Q3393">
            <v>0</v>
          </cell>
        </row>
        <row r="3394">
          <cell r="C3394" t="str">
            <v>Formulario 1 - Propuesta económica  - Documento tipo de selección abreviada de menor cuantía - versión 2</v>
          </cell>
          <cell r="D3394">
            <v>0</v>
          </cell>
          <cell r="E3394">
            <v>0</v>
          </cell>
          <cell r="F3394">
            <v>0</v>
          </cell>
          <cell r="G3394">
            <v>0</v>
          </cell>
          <cell r="H3394">
            <v>0</v>
          </cell>
          <cell r="I3394">
            <v>0</v>
          </cell>
          <cell r="J3394">
            <v>0</v>
          </cell>
          <cell r="K3394">
            <v>0</v>
          </cell>
          <cell r="L3394">
            <v>0</v>
          </cell>
          <cell r="M3394">
            <v>0</v>
          </cell>
          <cell r="N3394">
            <v>0</v>
          </cell>
          <cell r="O3394">
            <v>0</v>
          </cell>
          <cell r="P3394">
            <v>0</v>
          </cell>
          <cell r="Q3394">
            <v>0</v>
          </cell>
        </row>
        <row r="3395">
          <cell r="C3395" t="str">
            <v>Código</v>
          </cell>
          <cell r="D3395" t="str">
            <v>CCE-EICP-FM-25</v>
          </cell>
          <cell r="E3395" t="str">
            <v>Versión</v>
          </cell>
          <cell r="F3395">
            <v>2</v>
          </cell>
          <cell r="G3395">
            <v>0</v>
          </cell>
          <cell r="H3395">
            <v>0</v>
          </cell>
          <cell r="I3395">
            <v>0</v>
          </cell>
          <cell r="J3395">
            <v>0</v>
          </cell>
          <cell r="K3395">
            <v>0</v>
          </cell>
          <cell r="L3395">
            <v>0</v>
          </cell>
          <cell r="M3395">
            <v>0</v>
          </cell>
          <cell r="N3395">
            <v>0</v>
          </cell>
          <cell r="O3395">
            <v>0</v>
          </cell>
          <cell r="P3395">
            <v>0</v>
          </cell>
          <cell r="Q3395">
            <v>0</v>
          </cell>
        </row>
        <row r="3396">
          <cell r="C3396">
            <v>0</v>
          </cell>
          <cell r="D3396">
            <v>0</v>
          </cell>
          <cell r="E3396">
            <v>0</v>
          </cell>
          <cell r="F3396">
            <v>0</v>
          </cell>
          <cell r="G3396">
            <v>0</v>
          </cell>
          <cell r="H3396">
            <v>0</v>
          </cell>
          <cell r="I3396">
            <v>0</v>
          </cell>
          <cell r="J3396">
            <v>0</v>
          </cell>
          <cell r="K3396">
            <v>0</v>
          </cell>
          <cell r="L3396">
            <v>0</v>
          </cell>
          <cell r="M3396">
            <v>0</v>
          </cell>
          <cell r="N3396">
            <v>0</v>
          </cell>
          <cell r="O3396">
            <v>0</v>
          </cell>
          <cell r="P3396">
            <v>0</v>
          </cell>
          <cell r="Q3396">
            <v>0</v>
          </cell>
        </row>
        <row r="3397">
          <cell r="C3397" t="str">
            <v>[La entidad podrá utilizar este formato para la presentación de los análisis de precios unitarios el contratista en la oportunidad prevista en el numeral 8.1. del Documento Base]</v>
          </cell>
          <cell r="D3397">
            <v>0</v>
          </cell>
          <cell r="E3397">
            <v>0</v>
          </cell>
          <cell r="F3397">
            <v>0</v>
          </cell>
          <cell r="G3397">
            <v>0</v>
          </cell>
          <cell r="H3397">
            <v>0</v>
          </cell>
          <cell r="I3397">
            <v>0</v>
          </cell>
          <cell r="J3397">
            <v>0</v>
          </cell>
          <cell r="K3397">
            <v>0</v>
          </cell>
          <cell r="L3397">
            <v>0</v>
          </cell>
          <cell r="M3397">
            <v>0</v>
          </cell>
          <cell r="N3397">
            <v>0</v>
          </cell>
          <cell r="O3397">
            <v>0</v>
          </cell>
          <cell r="P3397">
            <v>0</v>
          </cell>
          <cell r="Q3397">
            <v>0</v>
          </cell>
        </row>
        <row r="3398">
          <cell r="C3398">
            <v>0</v>
          </cell>
          <cell r="D3398">
            <v>0</v>
          </cell>
          <cell r="E3398">
            <v>0</v>
          </cell>
          <cell r="F3398">
            <v>0</v>
          </cell>
          <cell r="G3398">
            <v>0</v>
          </cell>
          <cell r="H3398">
            <v>0</v>
          </cell>
          <cell r="I3398">
            <v>0</v>
          </cell>
          <cell r="J3398">
            <v>0</v>
          </cell>
          <cell r="K3398">
            <v>0</v>
          </cell>
          <cell r="L3398">
            <v>0</v>
          </cell>
          <cell r="M3398">
            <v>0</v>
          </cell>
          <cell r="N3398">
            <v>0</v>
          </cell>
          <cell r="O3398">
            <v>0</v>
          </cell>
          <cell r="P3398">
            <v>0</v>
          </cell>
          <cell r="Q3398">
            <v>0</v>
          </cell>
        </row>
        <row r="3399">
          <cell r="C3399">
            <v>0</v>
          </cell>
          <cell r="D3399">
            <v>0</v>
          </cell>
          <cell r="E3399">
            <v>0</v>
          </cell>
          <cell r="F3399">
            <v>0</v>
          </cell>
          <cell r="G3399">
            <v>0</v>
          </cell>
          <cell r="H3399">
            <v>0</v>
          </cell>
          <cell r="I3399">
            <v>0</v>
          </cell>
          <cell r="J3399">
            <v>0</v>
          </cell>
          <cell r="K3399">
            <v>0</v>
          </cell>
          <cell r="L3399">
            <v>0</v>
          </cell>
          <cell r="M3399">
            <v>0</v>
          </cell>
          <cell r="N3399">
            <v>0</v>
          </cell>
          <cell r="O3399">
            <v>0</v>
          </cell>
          <cell r="P3399">
            <v>0</v>
          </cell>
          <cell r="Q3399">
            <v>0</v>
          </cell>
        </row>
        <row r="3400">
          <cell r="C3400">
            <v>0</v>
          </cell>
          <cell r="D3400" t="str">
            <v>MUNICIPIO DE CONCORDIA, ANTIOQUIA</v>
          </cell>
          <cell r="E3400">
            <v>0</v>
          </cell>
          <cell r="F3400">
            <v>0</v>
          </cell>
          <cell r="G3400">
            <v>0</v>
          </cell>
          <cell r="H3400">
            <v>0</v>
          </cell>
          <cell r="I3400">
            <v>0</v>
          </cell>
          <cell r="J3400">
            <v>0</v>
          </cell>
          <cell r="K3400">
            <v>0</v>
          </cell>
          <cell r="L3400">
            <v>0</v>
          </cell>
          <cell r="M3400">
            <v>0</v>
          </cell>
          <cell r="N3400">
            <v>0</v>
          </cell>
          <cell r="O3400">
            <v>0</v>
          </cell>
          <cell r="P3400">
            <v>0</v>
          </cell>
          <cell r="Q3400">
            <v>0</v>
          </cell>
        </row>
        <row r="3401">
          <cell r="C3401">
            <v>0</v>
          </cell>
          <cell r="D3401">
            <v>0</v>
          </cell>
          <cell r="E3401">
            <v>0</v>
          </cell>
          <cell r="F3401">
            <v>0</v>
          </cell>
          <cell r="G3401">
            <v>0</v>
          </cell>
          <cell r="H3401">
            <v>0</v>
          </cell>
          <cell r="I3401">
            <v>0</v>
          </cell>
          <cell r="J3401">
            <v>0</v>
          </cell>
          <cell r="K3401">
            <v>0</v>
          </cell>
          <cell r="L3401" t="str">
            <v>VERSIÓN</v>
          </cell>
          <cell r="M3401">
            <v>0</v>
          </cell>
          <cell r="N3401">
            <v>0</v>
          </cell>
          <cell r="O3401">
            <v>0</v>
          </cell>
          <cell r="P3401">
            <v>0</v>
          </cell>
          <cell r="Q3401">
            <v>0</v>
          </cell>
        </row>
        <row r="3402">
          <cell r="C3402">
            <v>0</v>
          </cell>
          <cell r="D3402" t="str">
            <v xml:space="preserve">[NÚMERO DEL PROCESO] </v>
          </cell>
          <cell r="E3402">
            <v>0</v>
          </cell>
          <cell r="F3402">
            <v>0</v>
          </cell>
          <cell r="G3402">
            <v>0</v>
          </cell>
          <cell r="H3402">
            <v>0</v>
          </cell>
          <cell r="I3402">
            <v>0</v>
          </cell>
          <cell r="J3402">
            <v>0</v>
          </cell>
          <cell r="K3402">
            <v>0</v>
          </cell>
          <cell r="L3402">
            <v>0</v>
          </cell>
          <cell r="M3402">
            <v>0</v>
          </cell>
          <cell r="N3402">
            <v>0</v>
          </cell>
          <cell r="O3402">
            <v>0</v>
          </cell>
          <cell r="P3402">
            <v>0</v>
          </cell>
          <cell r="Q3402">
            <v>0</v>
          </cell>
        </row>
        <row r="3403">
          <cell r="C3403">
            <v>0</v>
          </cell>
          <cell r="D3403">
            <v>0</v>
          </cell>
          <cell r="E3403">
            <v>0</v>
          </cell>
          <cell r="F3403">
            <v>0</v>
          </cell>
          <cell r="G3403">
            <v>0</v>
          </cell>
          <cell r="H3403">
            <v>0</v>
          </cell>
          <cell r="I3403">
            <v>0</v>
          </cell>
          <cell r="J3403">
            <v>0</v>
          </cell>
          <cell r="K3403">
            <v>0</v>
          </cell>
          <cell r="L3403" t="str">
            <v>PÁGINA</v>
          </cell>
          <cell r="M3403">
            <v>1</v>
          </cell>
          <cell r="N3403" t="str">
            <v>DE</v>
          </cell>
          <cell r="O3403">
            <v>1</v>
          </cell>
          <cell r="P3403">
            <v>0</v>
          </cell>
          <cell r="Q3403">
            <v>0</v>
          </cell>
        </row>
        <row r="3404">
          <cell r="C3404">
            <v>0</v>
          </cell>
          <cell r="D3404" t="str">
            <v xml:space="preserve">ANALISIS DE PRECIOS UNITARIOS </v>
          </cell>
          <cell r="E3404">
            <v>0</v>
          </cell>
          <cell r="F3404">
            <v>0</v>
          </cell>
          <cell r="G3404">
            <v>0</v>
          </cell>
          <cell r="H3404">
            <v>0</v>
          </cell>
          <cell r="I3404">
            <v>0</v>
          </cell>
          <cell r="J3404">
            <v>0</v>
          </cell>
          <cell r="K3404">
            <v>0</v>
          </cell>
          <cell r="L3404">
            <v>0</v>
          </cell>
          <cell r="M3404">
            <v>0</v>
          </cell>
          <cell r="N3404">
            <v>0</v>
          </cell>
          <cell r="O3404">
            <v>0</v>
          </cell>
          <cell r="P3404">
            <v>0</v>
          </cell>
          <cell r="Q3404">
            <v>0</v>
          </cell>
        </row>
        <row r="3405">
          <cell r="C3405">
            <v>0</v>
          </cell>
          <cell r="D3405">
            <v>0</v>
          </cell>
          <cell r="E3405">
            <v>0</v>
          </cell>
          <cell r="F3405">
            <v>0</v>
          </cell>
          <cell r="G3405">
            <v>0</v>
          </cell>
          <cell r="H3405">
            <v>0</v>
          </cell>
          <cell r="I3405">
            <v>0</v>
          </cell>
          <cell r="J3405">
            <v>0</v>
          </cell>
          <cell r="K3405">
            <v>0</v>
          </cell>
          <cell r="L3405">
            <v>0</v>
          </cell>
          <cell r="M3405">
            <v>0</v>
          </cell>
          <cell r="N3405">
            <v>0</v>
          </cell>
          <cell r="O3405">
            <v>0</v>
          </cell>
          <cell r="P3405">
            <v>0</v>
          </cell>
          <cell r="Q3405">
            <v>0</v>
          </cell>
        </row>
        <row r="3406">
          <cell r="C3406">
            <v>0</v>
          </cell>
          <cell r="D3406">
            <v>0</v>
          </cell>
          <cell r="E3406">
            <v>0</v>
          </cell>
          <cell r="F3406">
            <v>0</v>
          </cell>
          <cell r="G3406">
            <v>0</v>
          </cell>
          <cell r="H3406">
            <v>0</v>
          </cell>
          <cell r="I3406">
            <v>0</v>
          </cell>
          <cell r="J3406">
            <v>0</v>
          </cell>
          <cell r="K3406">
            <v>0</v>
          </cell>
          <cell r="L3406" t="str">
            <v>FECHA</v>
          </cell>
          <cell r="M3406" t="str">
            <v>DD</v>
          </cell>
          <cell r="N3406" t="str">
            <v>MM</v>
          </cell>
          <cell r="O3406" t="str">
            <v>AA</v>
          </cell>
          <cell r="P3406">
            <v>0</v>
          </cell>
          <cell r="Q3406">
            <v>0</v>
          </cell>
        </row>
        <row r="3407">
          <cell r="C3407">
            <v>0</v>
          </cell>
          <cell r="D3407">
            <v>0</v>
          </cell>
          <cell r="E3407">
            <v>0</v>
          </cell>
          <cell r="F3407">
            <v>0</v>
          </cell>
          <cell r="G3407">
            <v>0</v>
          </cell>
          <cell r="H3407">
            <v>0</v>
          </cell>
          <cell r="I3407">
            <v>0</v>
          </cell>
          <cell r="J3407">
            <v>0</v>
          </cell>
          <cell r="K3407">
            <v>0</v>
          </cell>
          <cell r="L3407">
            <v>0</v>
          </cell>
          <cell r="M3407">
            <v>8</v>
          </cell>
          <cell r="N3407">
            <v>5</v>
          </cell>
          <cell r="O3407">
            <v>2023</v>
          </cell>
          <cell r="P3407">
            <v>0</v>
          </cell>
          <cell r="Q3407">
            <v>0</v>
          </cell>
        </row>
        <row r="3408">
          <cell r="C3408" t="str">
            <v>ITEMS DE LA PROPUESTA ECONÓMICA</v>
          </cell>
          <cell r="D3408">
            <v>0</v>
          </cell>
          <cell r="E3408">
            <v>0</v>
          </cell>
          <cell r="F3408">
            <v>0</v>
          </cell>
          <cell r="G3408">
            <v>0</v>
          </cell>
          <cell r="H3408">
            <v>0</v>
          </cell>
          <cell r="I3408" t="str">
            <v>ITEMS NO PREVISTOS</v>
          </cell>
          <cell r="J3408">
            <v>0</v>
          </cell>
          <cell r="K3408">
            <v>0</v>
          </cell>
          <cell r="L3408">
            <v>0</v>
          </cell>
          <cell r="M3408">
            <v>0</v>
          </cell>
          <cell r="N3408">
            <v>0</v>
          </cell>
          <cell r="O3408">
            <v>0</v>
          </cell>
          <cell r="P3408">
            <v>0</v>
          </cell>
          <cell r="Q3408">
            <v>0</v>
          </cell>
        </row>
        <row r="3409">
          <cell r="C3409">
            <v>0</v>
          </cell>
          <cell r="D3409">
            <v>0</v>
          </cell>
          <cell r="E3409">
            <v>0</v>
          </cell>
          <cell r="F3409">
            <v>0</v>
          </cell>
          <cell r="G3409">
            <v>0</v>
          </cell>
          <cell r="H3409">
            <v>0</v>
          </cell>
          <cell r="I3409">
            <v>0</v>
          </cell>
          <cell r="J3409">
            <v>0</v>
          </cell>
          <cell r="K3409">
            <v>0</v>
          </cell>
          <cell r="L3409">
            <v>0</v>
          </cell>
          <cell r="M3409">
            <v>0</v>
          </cell>
          <cell r="N3409">
            <v>0</v>
          </cell>
          <cell r="O3409">
            <v>0</v>
          </cell>
          <cell r="P3409">
            <v>0</v>
          </cell>
          <cell r="Q3409">
            <v>0</v>
          </cell>
        </row>
        <row r="3410">
          <cell r="C3410">
            <v>0</v>
          </cell>
          <cell r="D3410">
            <v>0</v>
          </cell>
          <cell r="E3410">
            <v>0</v>
          </cell>
          <cell r="F3410">
            <v>0</v>
          </cell>
          <cell r="G3410">
            <v>0</v>
          </cell>
          <cell r="H3410">
            <v>0</v>
          </cell>
          <cell r="I3410">
            <v>0</v>
          </cell>
          <cell r="J3410">
            <v>0</v>
          </cell>
          <cell r="K3410">
            <v>0</v>
          </cell>
          <cell r="L3410">
            <v>0</v>
          </cell>
          <cell r="M3410">
            <v>0</v>
          </cell>
          <cell r="N3410">
            <v>0</v>
          </cell>
          <cell r="O3410">
            <v>0</v>
          </cell>
          <cell r="P3410">
            <v>0</v>
          </cell>
          <cell r="Q3410">
            <v>0</v>
          </cell>
        </row>
        <row r="3411">
          <cell r="C3411">
            <v>0</v>
          </cell>
          <cell r="D3411">
            <v>0</v>
          </cell>
          <cell r="E3411">
            <v>0</v>
          </cell>
          <cell r="F3411">
            <v>0</v>
          </cell>
          <cell r="G3411">
            <v>0</v>
          </cell>
          <cell r="H3411">
            <v>0</v>
          </cell>
          <cell r="I3411">
            <v>0</v>
          </cell>
          <cell r="J3411">
            <v>0</v>
          </cell>
          <cell r="K3411">
            <v>0</v>
          </cell>
          <cell r="L3411">
            <v>0</v>
          </cell>
          <cell r="M3411">
            <v>0</v>
          </cell>
          <cell r="N3411">
            <v>0</v>
          </cell>
          <cell r="O3411">
            <v>0</v>
          </cell>
          <cell r="P3411">
            <v>0</v>
          </cell>
          <cell r="Q3411">
            <v>0</v>
          </cell>
        </row>
        <row r="3412">
          <cell r="C3412" t="str">
            <v>DATOS ESPECÍFICOS</v>
          </cell>
          <cell r="D3412">
            <v>0</v>
          </cell>
          <cell r="E3412">
            <v>0</v>
          </cell>
          <cell r="F3412">
            <v>0</v>
          </cell>
          <cell r="G3412">
            <v>0</v>
          </cell>
          <cell r="H3412">
            <v>0</v>
          </cell>
          <cell r="I3412">
            <v>0</v>
          </cell>
          <cell r="J3412">
            <v>0</v>
          </cell>
          <cell r="K3412">
            <v>0</v>
          </cell>
          <cell r="L3412">
            <v>0</v>
          </cell>
          <cell r="M3412">
            <v>0</v>
          </cell>
          <cell r="N3412">
            <v>0</v>
          </cell>
          <cell r="O3412">
            <v>0</v>
          </cell>
          <cell r="P3412">
            <v>0</v>
          </cell>
          <cell r="Q3412">
            <v>0</v>
          </cell>
        </row>
        <row r="3413">
          <cell r="C3413">
            <v>0</v>
          </cell>
          <cell r="D3413">
            <v>0</v>
          </cell>
          <cell r="E3413">
            <v>0</v>
          </cell>
          <cell r="F3413">
            <v>0</v>
          </cell>
          <cell r="G3413">
            <v>0</v>
          </cell>
          <cell r="H3413">
            <v>0</v>
          </cell>
          <cell r="I3413">
            <v>0</v>
          </cell>
          <cell r="J3413">
            <v>0</v>
          </cell>
          <cell r="K3413">
            <v>0</v>
          </cell>
          <cell r="L3413">
            <v>0</v>
          </cell>
          <cell r="M3413">
            <v>0</v>
          </cell>
          <cell r="N3413">
            <v>0</v>
          </cell>
          <cell r="O3413">
            <v>0</v>
          </cell>
          <cell r="P3413">
            <v>0</v>
          </cell>
          <cell r="Q3413">
            <v>0</v>
          </cell>
        </row>
        <row r="3414">
          <cell r="C3414" t="str">
            <v>ITEM</v>
          </cell>
          <cell r="D3414" t="str">
            <v>DESCRIPCIÓN</v>
          </cell>
          <cell r="E3414">
            <v>0</v>
          </cell>
          <cell r="F3414">
            <v>0</v>
          </cell>
          <cell r="G3414">
            <v>0</v>
          </cell>
          <cell r="H3414">
            <v>0</v>
          </cell>
          <cell r="I3414">
            <v>0</v>
          </cell>
          <cell r="J3414">
            <v>0</v>
          </cell>
          <cell r="K3414">
            <v>0</v>
          </cell>
          <cell r="L3414">
            <v>0</v>
          </cell>
          <cell r="M3414" t="str">
            <v>UNIDAD</v>
          </cell>
          <cell r="N3414">
            <v>0</v>
          </cell>
          <cell r="O3414" t="str">
            <v>CANTIDAD</v>
          </cell>
          <cell r="P3414">
            <v>0</v>
          </cell>
          <cell r="Q3414">
            <v>0</v>
          </cell>
        </row>
        <row r="3415">
          <cell r="C3415" t="str">
            <v>5.10.4</v>
          </cell>
          <cell r="D3415" t="str">
            <v>Adecuación y reparación de cubierta. Incluye el desmonte y recuperación de cobertura en teja de barro o similar; con medios manuales, desmonte de elementos de fijación, remates, canales, bajantes y manto asfaltico; eliminación de antiguas capas de pintura, lavada de hongos, lama verde o gris (moho) utilizando una solución de Hipoclorito de Sodio al 5%, imprimación en emulsión asfáltica Sika o similar donde lo requiera, instalación de tela asfáltica e=2.5 mm y reacomodación de tejas recuperas.</v>
          </cell>
          <cell r="E3415">
            <v>0</v>
          </cell>
          <cell r="F3415">
            <v>0</v>
          </cell>
          <cell r="G3415">
            <v>0</v>
          </cell>
          <cell r="H3415">
            <v>0</v>
          </cell>
          <cell r="I3415">
            <v>0</v>
          </cell>
          <cell r="J3415">
            <v>0</v>
          </cell>
          <cell r="K3415">
            <v>0</v>
          </cell>
          <cell r="L3415">
            <v>0</v>
          </cell>
          <cell r="M3415" t="str">
            <v>m2</v>
          </cell>
          <cell r="N3415">
            <v>0</v>
          </cell>
          <cell r="O3415">
            <v>1318</v>
          </cell>
          <cell r="P3415">
            <v>0</v>
          </cell>
          <cell r="Q3415">
            <v>0</v>
          </cell>
          <cell r="R3415">
            <v>42094</v>
          </cell>
          <cell r="S3415">
            <v>54272</v>
          </cell>
          <cell r="T3415">
            <v>4.3799999999999999E-2</v>
          </cell>
          <cell r="U3415">
            <v>0.61580000000000001</v>
          </cell>
          <cell r="V3415">
            <v>1.6E-2</v>
          </cell>
          <cell r="W3415">
            <v>0.32429999999999998</v>
          </cell>
        </row>
        <row r="3416">
          <cell r="C3416" t="str">
            <v>I. EQUIPO</v>
          </cell>
          <cell r="D3416">
            <v>0</v>
          </cell>
          <cell r="E3416">
            <v>0</v>
          </cell>
          <cell r="F3416">
            <v>0</v>
          </cell>
          <cell r="G3416">
            <v>0</v>
          </cell>
          <cell r="H3416">
            <v>0</v>
          </cell>
          <cell r="I3416">
            <v>0</v>
          </cell>
          <cell r="J3416">
            <v>0</v>
          </cell>
          <cell r="K3416">
            <v>0</v>
          </cell>
          <cell r="L3416">
            <v>0</v>
          </cell>
          <cell r="M3416">
            <v>0</v>
          </cell>
          <cell r="N3416">
            <v>0</v>
          </cell>
          <cell r="O3416">
            <v>0</v>
          </cell>
          <cell r="P3416">
            <v>0</v>
          </cell>
          <cell r="Q3416">
            <v>0</v>
          </cell>
        </row>
        <row r="3417">
          <cell r="C3417">
            <v>0</v>
          </cell>
          <cell r="D3417">
            <v>0</v>
          </cell>
          <cell r="E3417">
            <v>0</v>
          </cell>
          <cell r="F3417">
            <v>0</v>
          </cell>
          <cell r="G3417">
            <v>0</v>
          </cell>
          <cell r="H3417">
            <v>0</v>
          </cell>
          <cell r="I3417">
            <v>0</v>
          </cell>
          <cell r="J3417">
            <v>0</v>
          </cell>
          <cell r="K3417">
            <v>0</v>
          </cell>
          <cell r="L3417">
            <v>0</v>
          </cell>
          <cell r="M3417">
            <v>0</v>
          </cell>
          <cell r="N3417">
            <v>0</v>
          </cell>
          <cell r="O3417">
            <v>0</v>
          </cell>
          <cell r="P3417">
            <v>0</v>
          </cell>
          <cell r="Q3417">
            <v>0</v>
          </cell>
        </row>
        <row r="3418">
          <cell r="C3418" t="str">
            <v>DESCRIPCIÓN</v>
          </cell>
          <cell r="D3418">
            <v>0</v>
          </cell>
          <cell r="E3418">
            <v>0</v>
          </cell>
          <cell r="F3418">
            <v>0</v>
          </cell>
          <cell r="G3418">
            <v>0</v>
          </cell>
          <cell r="H3418" t="str">
            <v>MARCA</v>
          </cell>
          <cell r="I3418">
            <v>0</v>
          </cell>
          <cell r="J3418" t="str">
            <v>TIPO</v>
          </cell>
          <cell r="K3418">
            <v>0</v>
          </cell>
          <cell r="L3418" t="str">
            <v>TARIFA/HORA</v>
          </cell>
          <cell r="M3418" t="str">
            <v>RENDIMIENTO</v>
          </cell>
          <cell r="N3418">
            <v>0</v>
          </cell>
          <cell r="O3418" t="str">
            <v>Vr. UNITARIO</v>
          </cell>
          <cell r="P3418">
            <v>0</v>
          </cell>
          <cell r="Q3418">
            <v>0</v>
          </cell>
        </row>
        <row r="3419">
          <cell r="C3419" t="str">
            <v>Sección completa de andamio (1.2m-1.5m) x 1.5 m. (+ 4 ruedas) Incluye transporte.</v>
          </cell>
          <cell r="D3419">
            <v>0</v>
          </cell>
          <cell r="E3419">
            <v>0</v>
          </cell>
          <cell r="F3419">
            <v>0</v>
          </cell>
          <cell r="G3419">
            <v>0</v>
          </cell>
          <cell r="H3419">
            <v>0</v>
          </cell>
          <cell r="I3419">
            <v>0</v>
          </cell>
          <cell r="J3419" t="str">
            <v>Dia</v>
          </cell>
          <cell r="K3419">
            <v>0</v>
          </cell>
          <cell r="L3419">
            <v>2565</v>
          </cell>
          <cell r="M3419">
            <v>7.5</v>
          </cell>
          <cell r="N3419">
            <v>0</v>
          </cell>
          <cell r="O3419">
            <v>342</v>
          </cell>
          <cell r="P3419">
            <v>0</v>
          </cell>
          <cell r="Q3419">
            <v>0</v>
          </cell>
          <cell r="R3419">
            <v>175.73</v>
          </cell>
          <cell r="T3419" t="str">
            <v>Sección completa de andamio (1.2m-1.5m) x 1.5 m. (+ 4 ruedas) Incluye transporte.</v>
          </cell>
        </row>
        <row r="3420">
          <cell r="C3420" t="str">
            <v>Can zunchado en madera común de 5,0cmx20cmx3,0m (alquiler). Incluye transporte.</v>
          </cell>
          <cell r="D3420">
            <v>0</v>
          </cell>
          <cell r="E3420">
            <v>0</v>
          </cell>
          <cell r="F3420">
            <v>0</v>
          </cell>
          <cell r="G3420">
            <v>0</v>
          </cell>
          <cell r="H3420">
            <v>0</v>
          </cell>
          <cell r="I3420">
            <v>0</v>
          </cell>
          <cell r="J3420" t="str">
            <v>Dia</v>
          </cell>
          <cell r="K3420">
            <v>0</v>
          </cell>
          <cell r="L3420">
            <v>1500</v>
          </cell>
          <cell r="M3420">
            <v>15</v>
          </cell>
          <cell r="N3420">
            <v>0</v>
          </cell>
          <cell r="O3420">
            <v>100</v>
          </cell>
          <cell r="P3420">
            <v>0</v>
          </cell>
          <cell r="Q3420">
            <v>0</v>
          </cell>
          <cell r="R3420">
            <v>87.87</v>
          </cell>
          <cell r="T3420" t="str">
            <v>Can zunchado en madera común de 5,0cmx20cmx3,0m (alquiler). Incluye transporte.</v>
          </cell>
        </row>
        <row r="3421">
          <cell r="C3421" t="str">
            <v xml:space="preserve">Taladro de 1/2´´, pulidora, lijadora y circular
</v>
          </cell>
          <cell r="D3421">
            <v>0</v>
          </cell>
          <cell r="E3421">
            <v>0</v>
          </cell>
          <cell r="F3421">
            <v>0</v>
          </cell>
          <cell r="G3421">
            <v>0</v>
          </cell>
          <cell r="H3421">
            <v>0</v>
          </cell>
          <cell r="I3421">
            <v>0</v>
          </cell>
          <cell r="J3421" t="str">
            <v>h</v>
          </cell>
          <cell r="K3421">
            <v>0</v>
          </cell>
          <cell r="L3421">
            <v>2696</v>
          </cell>
          <cell r="M3421">
            <v>3.75</v>
          </cell>
          <cell r="N3421">
            <v>0</v>
          </cell>
          <cell r="O3421">
            <v>719</v>
          </cell>
          <cell r="P3421">
            <v>0</v>
          </cell>
          <cell r="Q3421">
            <v>0</v>
          </cell>
          <cell r="R3421">
            <v>351.47</v>
          </cell>
          <cell r="T3421" t="str">
            <v xml:space="preserve">Taladro de 1/2´´, pulidora, lijadora y circular
</v>
          </cell>
        </row>
        <row r="3422">
          <cell r="C3422" t="str">
            <v>Herramienta Menor (Como % de Mano de Obra)</v>
          </cell>
          <cell r="D3422">
            <v>0</v>
          </cell>
          <cell r="E3422">
            <v>0</v>
          </cell>
          <cell r="F3422">
            <v>0</v>
          </cell>
          <cell r="G3422">
            <v>0</v>
          </cell>
          <cell r="H3422">
            <v>0</v>
          </cell>
          <cell r="I3422">
            <v>0</v>
          </cell>
          <cell r="J3422" t="str">
            <v>Dia</v>
          </cell>
          <cell r="K3422">
            <v>0</v>
          </cell>
          <cell r="L3422">
            <v>13653</v>
          </cell>
          <cell r="M3422">
            <v>0.05</v>
          </cell>
          <cell r="N3422">
            <v>0</v>
          </cell>
          <cell r="O3422">
            <v>683</v>
          </cell>
          <cell r="P3422">
            <v>0</v>
          </cell>
          <cell r="Q3422">
            <v>0</v>
          </cell>
          <cell r="R3422">
            <v>900194</v>
          </cell>
          <cell r="T3422" t="str">
            <v>Herramienta Menor (Como % de Mano de Obra)</v>
          </cell>
        </row>
        <row r="3423">
          <cell r="C3423">
            <v>0</v>
          </cell>
          <cell r="D3423">
            <v>0</v>
          </cell>
          <cell r="E3423">
            <v>0</v>
          </cell>
          <cell r="F3423">
            <v>0</v>
          </cell>
          <cell r="G3423">
            <v>0</v>
          </cell>
          <cell r="H3423">
            <v>0</v>
          </cell>
          <cell r="I3423">
            <v>0</v>
          </cell>
          <cell r="J3423">
            <v>0</v>
          </cell>
          <cell r="K3423">
            <v>0</v>
          </cell>
          <cell r="L3423">
            <v>4.3799999999999999E-2</v>
          </cell>
          <cell r="M3423" t="str">
            <v>SUBTOTAL $</v>
          </cell>
          <cell r="N3423">
            <v>0</v>
          </cell>
          <cell r="O3423">
            <v>1844</v>
          </cell>
          <cell r="P3423">
            <v>0</v>
          </cell>
          <cell r="Q3423">
            <v>0</v>
          </cell>
          <cell r="T3423">
            <v>0</v>
          </cell>
        </row>
        <row r="3424">
          <cell r="C3424" t="str">
            <v>II. MATERIALES</v>
          </cell>
          <cell r="D3424">
            <v>0</v>
          </cell>
          <cell r="E3424">
            <v>0</v>
          </cell>
          <cell r="F3424">
            <v>0</v>
          </cell>
          <cell r="G3424">
            <v>0</v>
          </cell>
          <cell r="H3424">
            <v>0</v>
          </cell>
          <cell r="I3424">
            <v>0</v>
          </cell>
          <cell r="J3424">
            <v>0</v>
          </cell>
          <cell r="K3424">
            <v>0</v>
          </cell>
          <cell r="L3424">
            <v>0</v>
          </cell>
          <cell r="M3424">
            <v>0</v>
          </cell>
          <cell r="N3424">
            <v>0</v>
          </cell>
          <cell r="O3424">
            <v>0</v>
          </cell>
          <cell r="P3424">
            <v>0</v>
          </cell>
          <cell r="Q3424">
            <v>0</v>
          </cell>
          <cell r="T3424">
            <v>0</v>
          </cell>
        </row>
        <row r="3425">
          <cell r="C3425">
            <v>0</v>
          </cell>
          <cell r="D3425">
            <v>0</v>
          </cell>
          <cell r="E3425">
            <v>0</v>
          </cell>
          <cell r="F3425">
            <v>0</v>
          </cell>
          <cell r="G3425">
            <v>0</v>
          </cell>
          <cell r="H3425">
            <v>0</v>
          </cell>
          <cell r="I3425">
            <v>0</v>
          </cell>
          <cell r="J3425">
            <v>0</v>
          </cell>
          <cell r="K3425">
            <v>0</v>
          </cell>
          <cell r="L3425">
            <v>0</v>
          </cell>
          <cell r="M3425">
            <v>0</v>
          </cell>
          <cell r="N3425">
            <v>0</v>
          </cell>
          <cell r="O3425">
            <v>0</v>
          </cell>
          <cell r="P3425">
            <v>0</v>
          </cell>
          <cell r="Q3425">
            <v>0</v>
          </cell>
          <cell r="T3425">
            <v>0</v>
          </cell>
        </row>
        <row r="3426">
          <cell r="C3426" t="str">
            <v>DESCRIPCIÓN</v>
          </cell>
          <cell r="D3426">
            <v>0</v>
          </cell>
          <cell r="E3426">
            <v>0</v>
          </cell>
          <cell r="F3426">
            <v>0</v>
          </cell>
          <cell r="G3426">
            <v>0</v>
          </cell>
          <cell r="H3426">
            <v>0</v>
          </cell>
          <cell r="I3426">
            <v>0</v>
          </cell>
          <cell r="J3426">
            <v>0</v>
          </cell>
          <cell r="K3426" t="str">
            <v>UNIDAD</v>
          </cell>
          <cell r="L3426" t="str">
            <v>CANTIDAD</v>
          </cell>
          <cell r="M3426" t="str">
            <v>PRECIO UNIT.</v>
          </cell>
          <cell r="N3426">
            <v>0</v>
          </cell>
          <cell r="O3426" t="str">
            <v>Vr. UNITARIO</v>
          </cell>
          <cell r="P3426">
            <v>0</v>
          </cell>
          <cell r="Q3426">
            <v>0</v>
          </cell>
          <cell r="T3426">
            <v>0</v>
          </cell>
        </row>
        <row r="3427">
          <cell r="C3427" t="str">
            <v>Manto Asfaltico Fiberglass Colombia 10m X1m X2.5mm - 38 Kg</v>
          </cell>
          <cell r="D3427">
            <v>0</v>
          </cell>
          <cell r="E3427">
            <v>0</v>
          </cell>
          <cell r="F3427">
            <v>0</v>
          </cell>
          <cell r="G3427">
            <v>0</v>
          </cell>
          <cell r="H3427">
            <v>0</v>
          </cell>
          <cell r="I3427">
            <v>0</v>
          </cell>
          <cell r="J3427">
            <v>0</v>
          </cell>
          <cell r="K3427" t="str">
            <v>u</v>
          </cell>
          <cell r="L3427">
            <v>0.11</v>
          </cell>
          <cell r="M3427">
            <v>136395</v>
          </cell>
          <cell r="N3427">
            <v>0</v>
          </cell>
          <cell r="O3427">
            <v>15003</v>
          </cell>
          <cell r="P3427">
            <v>0</v>
          </cell>
          <cell r="Q3427">
            <v>0</v>
          </cell>
          <cell r="R3427">
            <v>144.97999999999999</v>
          </cell>
          <cell r="T3427" t="str">
            <v>Manto Asfaltico Fiberglass Colombia 10m X1m X2.5mm - 38 Kg</v>
          </cell>
        </row>
        <row r="3428">
          <cell r="C3428" t="str">
            <v xml:space="preserve">Emulsion  Asfáltica Sika 18 Kg - Rend. 15 m2 </v>
          </cell>
          <cell r="D3428">
            <v>0</v>
          </cell>
          <cell r="E3428">
            <v>0</v>
          </cell>
          <cell r="F3428">
            <v>0</v>
          </cell>
          <cell r="G3428">
            <v>0</v>
          </cell>
          <cell r="H3428">
            <v>0</v>
          </cell>
          <cell r="I3428">
            <v>0</v>
          </cell>
          <cell r="J3428">
            <v>0</v>
          </cell>
          <cell r="K3428" t="str">
            <v>u</v>
          </cell>
          <cell r="L3428">
            <v>3.5000000000000001E-3</v>
          </cell>
          <cell r="M3428">
            <v>186890</v>
          </cell>
          <cell r="N3428">
            <v>0</v>
          </cell>
          <cell r="O3428">
            <v>654</v>
          </cell>
          <cell r="P3428">
            <v>0</v>
          </cell>
          <cell r="Q3428">
            <v>0</v>
          </cell>
          <cell r="R3428">
            <v>4.6100000000000003</v>
          </cell>
          <cell r="T3428" t="str">
            <v xml:space="preserve">Emulsion  Asfáltica Sika 18 Kg - Rend. 15 m2 </v>
          </cell>
        </row>
        <row r="3429">
          <cell r="C3429" t="str">
            <v>mortero 1:4</v>
          </cell>
          <cell r="D3429">
            <v>0</v>
          </cell>
          <cell r="E3429">
            <v>0</v>
          </cell>
          <cell r="F3429">
            <v>0</v>
          </cell>
          <cell r="G3429">
            <v>0</v>
          </cell>
          <cell r="H3429">
            <v>0</v>
          </cell>
          <cell r="I3429">
            <v>0</v>
          </cell>
          <cell r="J3429">
            <v>0</v>
          </cell>
          <cell r="K3429" t="str">
            <v>m3</v>
          </cell>
          <cell r="L3429">
            <v>4.0000000000000001E-3</v>
          </cell>
          <cell r="M3429">
            <v>490729</v>
          </cell>
          <cell r="N3429">
            <v>0</v>
          </cell>
          <cell r="O3429">
            <v>1963</v>
          </cell>
          <cell r="P3429">
            <v>0</v>
          </cell>
          <cell r="Q3429">
            <v>0</v>
          </cell>
          <cell r="R3429">
            <v>5.27</v>
          </cell>
          <cell r="T3429" t="str">
            <v>mortero 1:4</v>
          </cell>
        </row>
        <row r="3430">
          <cell r="C3430" t="str">
            <v>Teja de Barro Colonial  0.4 x 0.20 x 0.16 m - 1.8 Kg Arcilla - 32,569 Und. x m2</v>
          </cell>
          <cell r="D3430">
            <v>0</v>
          </cell>
          <cell r="E3430">
            <v>0</v>
          </cell>
          <cell r="F3430">
            <v>0</v>
          </cell>
          <cell r="G3430">
            <v>0</v>
          </cell>
          <cell r="H3430">
            <v>0</v>
          </cell>
          <cell r="I3430">
            <v>0</v>
          </cell>
          <cell r="J3430">
            <v>0</v>
          </cell>
          <cell r="K3430" t="str">
            <v>u</v>
          </cell>
          <cell r="L3430">
            <v>3</v>
          </cell>
          <cell r="M3430">
            <v>2089</v>
          </cell>
          <cell r="N3430">
            <v>0</v>
          </cell>
          <cell r="O3430">
            <v>6267</v>
          </cell>
          <cell r="P3430">
            <v>0</v>
          </cell>
          <cell r="Q3430">
            <v>0</v>
          </cell>
          <cell r="R3430">
            <v>3954</v>
          </cell>
          <cell r="T3430" t="str">
            <v>Teja de Barro Colonial  0.4 x 0.20 x 0.16 m - 1.8 Kg Arcilla - 32,569 Und. x m2</v>
          </cell>
        </row>
        <row r="3431">
          <cell r="C3431" t="str">
            <v>Hipoclorito de Sodio - Cloro</v>
          </cell>
          <cell r="D3431">
            <v>0</v>
          </cell>
          <cell r="E3431">
            <v>0</v>
          </cell>
          <cell r="F3431">
            <v>0</v>
          </cell>
          <cell r="G3431">
            <v>0</v>
          </cell>
          <cell r="H3431">
            <v>0</v>
          </cell>
          <cell r="I3431">
            <v>0</v>
          </cell>
          <cell r="J3431">
            <v>0</v>
          </cell>
          <cell r="K3431" t="str">
            <v>Kg</v>
          </cell>
          <cell r="L3431">
            <v>5.2999999999999999E-2</v>
          </cell>
          <cell r="M3431">
            <v>38390</v>
          </cell>
          <cell r="N3431">
            <v>0</v>
          </cell>
          <cell r="O3431">
            <v>2035</v>
          </cell>
          <cell r="P3431">
            <v>0</v>
          </cell>
          <cell r="Q3431">
            <v>0</v>
          </cell>
          <cell r="R3431">
            <v>69.849999999999994</v>
          </cell>
          <cell r="T3431" t="str">
            <v>Hipoclorito de Sodio - Cloro</v>
          </cell>
        </row>
        <row r="3432">
          <cell r="C3432">
            <v>0</v>
          </cell>
          <cell r="D3432">
            <v>0</v>
          </cell>
          <cell r="E3432">
            <v>0</v>
          </cell>
          <cell r="F3432">
            <v>0</v>
          </cell>
          <cell r="G3432">
            <v>0</v>
          </cell>
          <cell r="H3432">
            <v>0</v>
          </cell>
          <cell r="I3432">
            <v>0</v>
          </cell>
          <cell r="J3432">
            <v>0</v>
          </cell>
          <cell r="K3432" t="str">
            <v/>
          </cell>
          <cell r="L3432">
            <v>0</v>
          </cell>
          <cell r="M3432">
            <v>0</v>
          </cell>
          <cell r="N3432">
            <v>0</v>
          </cell>
          <cell r="O3432">
            <v>0</v>
          </cell>
          <cell r="P3432">
            <v>0</v>
          </cell>
          <cell r="Q3432">
            <v>0</v>
          </cell>
          <cell r="R3432">
            <v>0</v>
          </cell>
          <cell r="T3432">
            <v>0</v>
          </cell>
        </row>
        <row r="3433">
          <cell r="C3433">
            <v>0</v>
          </cell>
          <cell r="D3433">
            <v>0</v>
          </cell>
          <cell r="E3433">
            <v>0</v>
          </cell>
          <cell r="F3433">
            <v>0</v>
          </cell>
          <cell r="G3433">
            <v>0</v>
          </cell>
          <cell r="H3433">
            <v>0</v>
          </cell>
          <cell r="I3433">
            <v>0</v>
          </cell>
          <cell r="J3433">
            <v>0</v>
          </cell>
          <cell r="K3433" t="str">
            <v/>
          </cell>
          <cell r="L3433">
            <v>0</v>
          </cell>
          <cell r="M3433">
            <v>0</v>
          </cell>
          <cell r="N3433">
            <v>0</v>
          </cell>
          <cell r="O3433">
            <v>0</v>
          </cell>
          <cell r="P3433">
            <v>0</v>
          </cell>
          <cell r="Q3433">
            <v>0</v>
          </cell>
          <cell r="R3433">
            <v>0</v>
          </cell>
          <cell r="T3433">
            <v>0</v>
          </cell>
        </row>
        <row r="3434">
          <cell r="C3434">
            <v>0</v>
          </cell>
          <cell r="D3434">
            <v>0</v>
          </cell>
          <cell r="E3434">
            <v>0</v>
          </cell>
          <cell r="F3434">
            <v>0</v>
          </cell>
          <cell r="G3434">
            <v>0</v>
          </cell>
          <cell r="H3434">
            <v>0</v>
          </cell>
          <cell r="I3434">
            <v>0</v>
          </cell>
          <cell r="J3434">
            <v>0</v>
          </cell>
          <cell r="K3434">
            <v>0</v>
          </cell>
          <cell r="L3434">
            <v>0.61580000000000001</v>
          </cell>
          <cell r="M3434" t="str">
            <v>SUBTOTAL $</v>
          </cell>
          <cell r="N3434">
            <v>0</v>
          </cell>
          <cell r="O3434">
            <v>25922</v>
          </cell>
          <cell r="P3434">
            <v>0</v>
          </cell>
          <cell r="Q3434">
            <v>0</v>
          </cell>
          <cell r="T3434">
            <v>0</v>
          </cell>
        </row>
        <row r="3435">
          <cell r="C3435" t="str">
            <v>III. TRANSPORTES</v>
          </cell>
          <cell r="D3435">
            <v>0</v>
          </cell>
          <cell r="E3435">
            <v>0</v>
          </cell>
          <cell r="F3435">
            <v>0</v>
          </cell>
          <cell r="G3435">
            <v>0</v>
          </cell>
          <cell r="H3435">
            <v>0</v>
          </cell>
          <cell r="I3435">
            <v>0</v>
          </cell>
          <cell r="J3435">
            <v>0</v>
          </cell>
          <cell r="K3435">
            <v>0</v>
          </cell>
          <cell r="L3435">
            <v>0</v>
          </cell>
          <cell r="M3435">
            <v>0</v>
          </cell>
          <cell r="N3435">
            <v>0</v>
          </cell>
          <cell r="O3435">
            <v>0</v>
          </cell>
          <cell r="P3435">
            <v>0</v>
          </cell>
          <cell r="Q3435">
            <v>0</v>
          </cell>
          <cell r="T3435">
            <v>0</v>
          </cell>
        </row>
        <row r="3436">
          <cell r="C3436">
            <v>0</v>
          </cell>
          <cell r="D3436">
            <v>0</v>
          </cell>
          <cell r="E3436">
            <v>0</v>
          </cell>
          <cell r="F3436">
            <v>0</v>
          </cell>
          <cell r="G3436">
            <v>0</v>
          </cell>
          <cell r="H3436">
            <v>0</v>
          </cell>
          <cell r="I3436">
            <v>0</v>
          </cell>
          <cell r="J3436">
            <v>0</v>
          </cell>
          <cell r="K3436">
            <v>0</v>
          </cell>
          <cell r="L3436">
            <v>0</v>
          </cell>
          <cell r="M3436">
            <v>0</v>
          </cell>
          <cell r="N3436">
            <v>0</v>
          </cell>
          <cell r="O3436">
            <v>0</v>
          </cell>
          <cell r="P3436">
            <v>0</v>
          </cell>
          <cell r="Q3436">
            <v>0</v>
          </cell>
          <cell r="T3436">
            <v>0</v>
          </cell>
        </row>
        <row r="3437">
          <cell r="C3437" t="str">
            <v>MATERIAL</v>
          </cell>
          <cell r="D3437">
            <v>0</v>
          </cell>
          <cell r="E3437">
            <v>0</v>
          </cell>
          <cell r="F3437">
            <v>0</v>
          </cell>
          <cell r="G3437">
            <v>0</v>
          </cell>
          <cell r="H3437">
            <v>0</v>
          </cell>
          <cell r="I3437">
            <v>0</v>
          </cell>
          <cell r="J3437" t="str">
            <v>VOL. o PESO</v>
          </cell>
          <cell r="K3437" t="str">
            <v>DISTANCIA</v>
          </cell>
          <cell r="L3437" t="str">
            <v>M3 o Ton/Km</v>
          </cell>
          <cell r="M3437" t="str">
            <v>TARIFA</v>
          </cell>
          <cell r="N3437">
            <v>0</v>
          </cell>
          <cell r="O3437" t="str">
            <v>Vr. UNITARIO</v>
          </cell>
          <cell r="P3437">
            <v>0</v>
          </cell>
          <cell r="Q3437">
            <v>0</v>
          </cell>
          <cell r="T3437">
            <v>0</v>
          </cell>
        </row>
        <row r="3438">
          <cell r="C3438" t="str">
            <v>Transporte de ladrillos, bloques y adoquines</v>
          </cell>
          <cell r="D3438">
            <v>0</v>
          </cell>
          <cell r="E3438">
            <v>0</v>
          </cell>
          <cell r="F3438">
            <v>0</v>
          </cell>
          <cell r="G3438">
            <v>0</v>
          </cell>
          <cell r="H3438">
            <v>0</v>
          </cell>
          <cell r="I3438">
            <v>0</v>
          </cell>
          <cell r="J3438" t="str">
            <v>tkm</v>
          </cell>
          <cell r="K3438">
            <v>100</v>
          </cell>
          <cell r="L3438">
            <v>5.0000000000000001E-3</v>
          </cell>
          <cell r="M3438">
            <v>1350</v>
          </cell>
          <cell r="N3438">
            <v>0</v>
          </cell>
          <cell r="O3438">
            <v>675</v>
          </cell>
          <cell r="P3438">
            <v>0</v>
          </cell>
          <cell r="Q3438">
            <v>0</v>
          </cell>
          <cell r="R3438">
            <v>659</v>
          </cell>
          <cell r="T3438" t="str">
            <v>Transporte de ladrillos, bloques y adoquines</v>
          </cell>
        </row>
        <row r="3439">
          <cell r="C3439">
            <v>0</v>
          </cell>
          <cell r="D3439">
            <v>0</v>
          </cell>
          <cell r="E3439">
            <v>0</v>
          </cell>
          <cell r="F3439">
            <v>0</v>
          </cell>
          <cell r="G3439">
            <v>0</v>
          </cell>
          <cell r="H3439">
            <v>0</v>
          </cell>
          <cell r="I3439">
            <v>0</v>
          </cell>
          <cell r="J3439" t="str">
            <v/>
          </cell>
          <cell r="K3439">
            <v>0</v>
          </cell>
          <cell r="L3439">
            <v>0</v>
          </cell>
          <cell r="M3439">
            <v>0</v>
          </cell>
          <cell r="N3439">
            <v>0</v>
          </cell>
          <cell r="O3439">
            <v>0</v>
          </cell>
          <cell r="P3439">
            <v>0</v>
          </cell>
          <cell r="Q3439">
            <v>0</v>
          </cell>
          <cell r="R3439">
            <v>0</v>
          </cell>
          <cell r="T3439">
            <v>0</v>
          </cell>
        </row>
        <row r="3440">
          <cell r="C3440">
            <v>0</v>
          </cell>
          <cell r="D3440">
            <v>0</v>
          </cell>
          <cell r="E3440">
            <v>0</v>
          </cell>
          <cell r="F3440">
            <v>0</v>
          </cell>
          <cell r="G3440">
            <v>0</v>
          </cell>
          <cell r="H3440">
            <v>0</v>
          </cell>
          <cell r="I3440">
            <v>0</v>
          </cell>
          <cell r="J3440" t="str">
            <v/>
          </cell>
          <cell r="K3440">
            <v>0</v>
          </cell>
          <cell r="L3440">
            <v>0</v>
          </cell>
          <cell r="M3440">
            <v>0</v>
          </cell>
          <cell r="N3440">
            <v>0</v>
          </cell>
          <cell r="O3440">
            <v>0</v>
          </cell>
          <cell r="P3440">
            <v>0</v>
          </cell>
          <cell r="Q3440">
            <v>0</v>
          </cell>
          <cell r="R3440">
            <v>0</v>
          </cell>
          <cell r="T3440">
            <v>0</v>
          </cell>
        </row>
        <row r="3441">
          <cell r="C3441">
            <v>0</v>
          </cell>
          <cell r="D3441">
            <v>0</v>
          </cell>
          <cell r="E3441">
            <v>0</v>
          </cell>
          <cell r="F3441">
            <v>0</v>
          </cell>
          <cell r="G3441">
            <v>0</v>
          </cell>
          <cell r="H3441">
            <v>0</v>
          </cell>
          <cell r="I3441">
            <v>0</v>
          </cell>
          <cell r="J3441">
            <v>0</v>
          </cell>
          <cell r="K3441">
            <v>0</v>
          </cell>
          <cell r="L3441">
            <v>1.6E-2</v>
          </cell>
          <cell r="M3441" t="str">
            <v>SUBTOTAL $</v>
          </cell>
          <cell r="N3441">
            <v>0</v>
          </cell>
          <cell r="O3441">
            <v>675</v>
          </cell>
          <cell r="P3441">
            <v>0</v>
          </cell>
          <cell r="Q3441">
            <v>0</v>
          </cell>
          <cell r="T3441">
            <v>0</v>
          </cell>
        </row>
        <row r="3442">
          <cell r="C3442" t="str">
            <v>IV. MANO DE OBRA</v>
          </cell>
          <cell r="D3442">
            <v>0</v>
          </cell>
          <cell r="E3442">
            <v>0</v>
          </cell>
          <cell r="F3442">
            <v>0</v>
          </cell>
          <cell r="G3442">
            <v>0</v>
          </cell>
          <cell r="H3442">
            <v>0</v>
          </cell>
          <cell r="I3442">
            <v>0</v>
          </cell>
          <cell r="J3442">
            <v>0</v>
          </cell>
          <cell r="K3442">
            <v>0</v>
          </cell>
          <cell r="L3442">
            <v>0</v>
          </cell>
          <cell r="M3442">
            <v>0</v>
          </cell>
          <cell r="N3442">
            <v>0</v>
          </cell>
          <cell r="O3442">
            <v>0</v>
          </cell>
          <cell r="P3442">
            <v>0</v>
          </cell>
          <cell r="Q3442">
            <v>0</v>
          </cell>
          <cell r="T3442">
            <v>0</v>
          </cell>
        </row>
        <row r="3443">
          <cell r="C3443">
            <v>0</v>
          </cell>
          <cell r="D3443">
            <v>0</v>
          </cell>
          <cell r="E3443">
            <v>0</v>
          </cell>
          <cell r="F3443">
            <v>0</v>
          </cell>
          <cell r="G3443">
            <v>0</v>
          </cell>
          <cell r="H3443">
            <v>0</v>
          </cell>
          <cell r="I3443">
            <v>0</v>
          </cell>
          <cell r="J3443">
            <v>0</v>
          </cell>
          <cell r="K3443">
            <v>0</v>
          </cell>
          <cell r="L3443">
            <v>0</v>
          </cell>
          <cell r="M3443">
            <v>0</v>
          </cell>
          <cell r="N3443">
            <v>0</v>
          </cell>
          <cell r="O3443">
            <v>0</v>
          </cell>
          <cell r="P3443">
            <v>0</v>
          </cell>
          <cell r="Q3443">
            <v>0</v>
          </cell>
          <cell r="T3443">
            <v>0</v>
          </cell>
        </row>
        <row r="3444">
          <cell r="C3444" t="str">
            <v>TRABAJADOR</v>
          </cell>
          <cell r="D3444">
            <v>0</v>
          </cell>
          <cell r="E3444">
            <v>0</v>
          </cell>
          <cell r="F3444">
            <v>0</v>
          </cell>
          <cell r="G3444">
            <v>0</v>
          </cell>
          <cell r="H3444">
            <v>0</v>
          </cell>
          <cell r="I3444" t="str">
            <v>CANTIDAD</v>
          </cell>
          <cell r="J3444" t="str">
            <v>JORNAL</v>
          </cell>
          <cell r="K3444" t="str">
            <v>PRESTACIONES</v>
          </cell>
          <cell r="L3444" t="str">
            <v>JORNAL TOTAL</v>
          </cell>
          <cell r="M3444" t="str">
            <v>RENDIMIENTO</v>
          </cell>
          <cell r="N3444">
            <v>0</v>
          </cell>
          <cell r="O3444" t="str">
            <v>Vr. UNITARIO</v>
          </cell>
          <cell r="P3444">
            <v>0</v>
          </cell>
          <cell r="Q3444">
            <v>0</v>
          </cell>
          <cell r="R3444">
            <v>0</v>
          </cell>
          <cell r="T3444">
            <v>0</v>
          </cell>
        </row>
        <row r="3445">
          <cell r="C3445" t="str">
            <v>Oficial</v>
          </cell>
          <cell r="D3445">
            <v>0</v>
          </cell>
          <cell r="E3445">
            <v>0</v>
          </cell>
          <cell r="F3445">
            <v>0</v>
          </cell>
          <cell r="G3445">
            <v>0</v>
          </cell>
          <cell r="H3445">
            <v>0</v>
          </cell>
          <cell r="I3445">
            <v>1</v>
          </cell>
          <cell r="J3445">
            <v>88160</v>
          </cell>
          <cell r="K3445">
            <v>1.6933</v>
          </cell>
          <cell r="L3445">
            <v>149281</v>
          </cell>
          <cell r="M3445">
            <v>30</v>
          </cell>
          <cell r="N3445">
            <v>0</v>
          </cell>
          <cell r="O3445">
            <v>4976</v>
          </cell>
          <cell r="P3445">
            <v>0</v>
          </cell>
          <cell r="Q3445">
            <v>0</v>
          </cell>
          <cell r="R3445">
            <v>43.93</v>
          </cell>
          <cell r="T3445" t="str">
            <v>Oficial</v>
          </cell>
        </row>
        <row r="3446">
          <cell r="C3446" t="str">
            <v>Ayudante Entendido</v>
          </cell>
          <cell r="D3446">
            <v>0</v>
          </cell>
          <cell r="E3446">
            <v>0</v>
          </cell>
          <cell r="F3446">
            <v>0</v>
          </cell>
          <cell r="G3446">
            <v>0</v>
          </cell>
          <cell r="H3446">
            <v>0</v>
          </cell>
          <cell r="I3446">
            <v>1</v>
          </cell>
          <cell r="J3446">
            <v>60367</v>
          </cell>
          <cell r="K3446">
            <v>1.7181</v>
          </cell>
          <cell r="L3446">
            <v>103717</v>
          </cell>
          <cell r="M3446">
            <v>30</v>
          </cell>
          <cell r="N3446">
            <v>0</v>
          </cell>
          <cell r="O3446">
            <v>3457</v>
          </cell>
          <cell r="P3446">
            <v>0</v>
          </cell>
          <cell r="Q3446">
            <v>0</v>
          </cell>
          <cell r="R3446">
            <v>43.93</v>
          </cell>
          <cell r="T3446" t="str">
            <v>Ayudante Entendido</v>
          </cell>
        </row>
        <row r="3447">
          <cell r="C3447" t="str">
            <v>Ayudante Raso</v>
          </cell>
          <cell r="D3447">
            <v>0</v>
          </cell>
          <cell r="E3447">
            <v>0</v>
          </cell>
          <cell r="F3447">
            <v>0</v>
          </cell>
          <cell r="G3447">
            <v>0</v>
          </cell>
          <cell r="H3447">
            <v>0</v>
          </cell>
          <cell r="I3447">
            <v>2</v>
          </cell>
          <cell r="J3447">
            <v>44900</v>
          </cell>
          <cell r="K3447">
            <v>1.744</v>
          </cell>
          <cell r="L3447">
            <v>156611</v>
          </cell>
          <cell r="M3447">
            <v>30</v>
          </cell>
          <cell r="N3447">
            <v>0</v>
          </cell>
          <cell r="O3447">
            <v>5220</v>
          </cell>
          <cell r="P3447">
            <v>0</v>
          </cell>
          <cell r="Q3447">
            <v>0</v>
          </cell>
          <cell r="R3447">
            <v>87.87</v>
          </cell>
          <cell r="T3447" t="str">
            <v>Ayudante Raso</v>
          </cell>
        </row>
        <row r="3448">
          <cell r="C3448">
            <v>0</v>
          </cell>
          <cell r="D3448">
            <v>0</v>
          </cell>
          <cell r="E3448">
            <v>0</v>
          </cell>
          <cell r="F3448">
            <v>0</v>
          </cell>
          <cell r="G3448">
            <v>0</v>
          </cell>
          <cell r="H3448">
            <v>0</v>
          </cell>
          <cell r="I3448">
            <v>0</v>
          </cell>
          <cell r="J3448">
            <v>0</v>
          </cell>
          <cell r="K3448">
            <v>0</v>
          </cell>
          <cell r="L3448">
            <v>0.32429999999999998</v>
          </cell>
          <cell r="M3448" t="str">
            <v>SUBTOTAL $</v>
          </cell>
          <cell r="N3448">
            <v>0</v>
          </cell>
          <cell r="O3448">
            <v>13653</v>
          </cell>
          <cell r="P3448">
            <v>0</v>
          </cell>
          <cell r="Q3448">
            <v>0</v>
          </cell>
          <cell r="T3448">
            <v>0</v>
          </cell>
        </row>
        <row r="3449">
          <cell r="C3449">
            <v>0</v>
          </cell>
          <cell r="D3449">
            <v>0</v>
          </cell>
          <cell r="E3449">
            <v>0</v>
          </cell>
          <cell r="F3449">
            <v>0</v>
          </cell>
          <cell r="G3449">
            <v>0</v>
          </cell>
          <cell r="H3449">
            <v>0</v>
          </cell>
          <cell r="I3449">
            <v>0</v>
          </cell>
          <cell r="J3449">
            <v>0</v>
          </cell>
          <cell r="K3449">
            <v>0</v>
          </cell>
          <cell r="L3449">
            <v>0</v>
          </cell>
          <cell r="M3449">
            <v>0</v>
          </cell>
          <cell r="N3449">
            <v>0</v>
          </cell>
          <cell r="O3449">
            <v>0</v>
          </cell>
          <cell r="P3449">
            <v>0</v>
          </cell>
          <cell r="Q3449">
            <v>0</v>
          </cell>
        </row>
        <row r="3450">
          <cell r="C3450" t="str">
            <v>TOTAL COSTO DIRECTO $</v>
          </cell>
          <cell r="D3450">
            <v>0</v>
          </cell>
          <cell r="E3450">
            <v>0</v>
          </cell>
          <cell r="F3450">
            <v>0</v>
          </cell>
          <cell r="G3450">
            <v>0</v>
          </cell>
          <cell r="H3450">
            <v>0</v>
          </cell>
          <cell r="I3450">
            <v>0</v>
          </cell>
          <cell r="J3450">
            <v>0</v>
          </cell>
          <cell r="K3450">
            <v>0</v>
          </cell>
          <cell r="L3450">
            <v>0</v>
          </cell>
          <cell r="M3450">
            <v>0</v>
          </cell>
          <cell r="N3450">
            <v>0</v>
          </cell>
          <cell r="O3450">
            <v>42094</v>
          </cell>
          <cell r="P3450">
            <v>0</v>
          </cell>
          <cell r="Q3450">
            <v>0</v>
          </cell>
        </row>
        <row r="3451">
          <cell r="C3451" t="str">
            <v>V. COSTOS INDIRECTOS</v>
          </cell>
          <cell r="D3451">
            <v>0</v>
          </cell>
          <cell r="E3451">
            <v>0</v>
          </cell>
          <cell r="F3451">
            <v>0</v>
          </cell>
          <cell r="G3451">
            <v>0</v>
          </cell>
          <cell r="H3451">
            <v>0</v>
          </cell>
          <cell r="I3451">
            <v>0</v>
          </cell>
          <cell r="J3451">
            <v>0</v>
          </cell>
          <cell r="K3451">
            <v>0</v>
          </cell>
          <cell r="L3451">
            <v>0</v>
          </cell>
          <cell r="M3451">
            <v>0</v>
          </cell>
          <cell r="N3451">
            <v>0</v>
          </cell>
          <cell r="O3451">
            <v>0</v>
          </cell>
          <cell r="P3451">
            <v>0</v>
          </cell>
          <cell r="Q3451">
            <v>0</v>
          </cell>
        </row>
        <row r="3452">
          <cell r="C3452">
            <v>0</v>
          </cell>
          <cell r="D3452">
            <v>0</v>
          </cell>
          <cell r="E3452">
            <v>0</v>
          </cell>
          <cell r="F3452">
            <v>0</v>
          </cell>
          <cell r="G3452">
            <v>0</v>
          </cell>
          <cell r="H3452">
            <v>0</v>
          </cell>
          <cell r="I3452">
            <v>0</v>
          </cell>
          <cell r="J3452">
            <v>0</v>
          </cell>
          <cell r="K3452">
            <v>0</v>
          </cell>
          <cell r="L3452">
            <v>0</v>
          </cell>
          <cell r="M3452">
            <v>0</v>
          </cell>
          <cell r="N3452">
            <v>0</v>
          </cell>
          <cell r="O3452">
            <v>0</v>
          </cell>
          <cell r="P3452">
            <v>0</v>
          </cell>
          <cell r="Q3452">
            <v>0</v>
          </cell>
        </row>
        <row r="3453">
          <cell r="C3453" t="str">
            <v>Descripción</v>
          </cell>
          <cell r="D3453">
            <v>0</v>
          </cell>
          <cell r="E3453">
            <v>0</v>
          </cell>
          <cell r="F3453">
            <v>0</v>
          </cell>
          <cell r="G3453">
            <v>0</v>
          </cell>
          <cell r="H3453">
            <v>0</v>
          </cell>
          <cell r="I3453">
            <v>0</v>
          </cell>
          <cell r="J3453">
            <v>0</v>
          </cell>
          <cell r="K3453">
            <v>0</v>
          </cell>
          <cell r="L3453" t="str">
            <v>Porcentaje</v>
          </cell>
          <cell r="M3453" t="str">
            <v>Valor Total</v>
          </cell>
          <cell r="N3453">
            <v>0</v>
          </cell>
          <cell r="O3453">
            <v>0</v>
          </cell>
          <cell r="P3453">
            <v>0</v>
          </cell>
          <cell r="Q3453">
            <v>0</v>
          </cell>
        </row>
        <row r="3454">
          <cell r="C3454" t="str">
            <v>ADMINISTRACION</v>
          </cell>
          <cell r="D3454">
            <v>0</v>
          </cell>
          <cell r="E3454">
            <v>0</v>
          </cell>
          <cell r="F3454">
            <v>0</v>
          </cell>
          <cell r="G3454">
            <v>0</v>
          </cell>
          <cell r="H3454">
            <v>0</v>
          </cell>
          <cell r="I3454">
            <v>0</v>
          </cell>
          <cell r="J3454">
            <v>0</v>
          </cell>
          <cell r="K3454">
            <v>0</v>
          </cell>
          <cell r="L3454">
            <v>0.23930000000000001</v>
          </cell>
          <cell r="M3454">
            <v>10073</v>
          </cell>
          <cell r="N3454">
            <v>0</v>
          </cell>
          <cell r="O3454">
            <v>0</v>
          </cell>
          <cell r="P3454">
            <v>0</v>
          </cell>
          <cell r="Q3454">
            <v>0</v>
          </cell>
        </row>
        <row r="3455">
          <cell r="C3455" t="str">
            <v xml:space="preserve">IMPREVISTOS </v>
          </cell>
          <cell r="D3455">
            <v>0</v>
          </cell>
          <cell r="E3455">
            <v>0</v>
          </cell>
          <cell r="F3455">
            <v>0</v>
          </cell>
          <cell r="G3455">
            <v>0</v>
          </cell>
          <cell r="H3455">
            <v>0</v>
          </cell>
          <cell r="I3455">
            <v>0</v>
          </cell>
          <cell r="J3455">
            <v>0</v>
          </cell>
          <cell r="K3455">
            <v>0</v>
          </cell>
          <cell r="L3455">
            <v>0</v>
          </cell>
          <cell r="M3455">
            <v>0</v>
          </cell>
          <cell r="N3455">
            <v>0</v>
          </cell>
          <cell r="O3455">
            <v>0</v>
          </cell>
          <cell r="P3455">
            <v>0</v>
          </cell>
          <cell r="Q3455">
            <v>0</v>
          </cell>
        </row>
        <row r="3456">
          <cell r="C3456" t="str">
            <v>UTILIDAD</v>
          </cell>
          <cell r="D3456">
            <v>0</v>
          </cell>
          <cell r="E3456">
            <v>0</v>
          </cell>
          <cell r="F3456">
            <v>0</v>
          </cell>
          <cell r="G3456">
            <v>0</v>
          </cell>
          <cell r="H3456">
            <v>0</v>
          </cell>
          <cell r="I3456">
            <v>0</v>
          </cell>
          <cell r="J3456">
            <v>0</v>
          </cell>
          <cell r="K3456">
            <v>0</v>
          </cell>
          <cell r="L3456">
            <v>0.05</v>
          </cell>
          <cell r="M3456">
            <v>2105</v>
          </cell>
          <cell r="N3456">
            <v>0</v>
          </cell>
          <cell r="O3456">
            <v>0</v>
          </cell>
          <cell r="P3456">
            <v>0</v>
          </cell>
          <cell r="Q3456">
            <v>0</v>
          </cell>
        </row>
        <row r="3457">
          <cell r="C3457" t="str">
            <v>SUBTOTAL $</v>
          </cell>
          <cell r="D3457">
            <v>0</v>
          </cell>
          <cell r="E3457">
            <v>0</v>
          </cell>
          <cell r="F3457">
            <v>0</v>
          </cell>
          <cell r="G3457">
            <v>0</v>
          </cell>
          <cell r="H3457">
            <v>0</v>
          </cell>
          <cell r="I3457">
            <v>0</v>
          </cell>
          <cell r="J3457">
            <v>0</v>
          </cell>
          <cell r="K3457">
            <v>0</v>
          </cell>
          <cell r="L3457">
            <v>0</v>
          </cell>
          <cell r="M3457">
            <v>0</v>
          </cell>
          <cell r="N3457">
            <v>0</v>
          </cell>
          <cell r="O3457">
            <v>12178</v>
          </cell>
          <cell r="P3457">
            <v>0</v>
          </cell>
          <cell r="Q3457">
            <v>0</v>
          </cell>
        </row>
        <row r="3458">
          <cell r="C3458">
            <v>0</v>
          </cell>
          <cell r="D3458">
            <v>0</v>
          </cell>
          <cell r="E3458">
            <v>0</v>
          </cell>
          <cell r="F3458">
            <v>0</v>
          </cell>
          <cell r="G3458">
            <v>0</v>
          </cell>
          <cell r="H3458">
            <v>0</v>
          </cell>
          <cell r="I3458">
            <v>0</v>
          </cell>
          <cell r="J3458">
            <v>0</v>
          </cell>
          <cell r="K3458">
            <v>0</v>
          </cell>
          <cell r="L3458">
            <v>0</v>
          </cell>
          <cell r="M3458">
            <v>0</v>
          </cell>
          <cell r="N3458">
            <v>0</v>
          </cell>
          <cell r="O3458">
            <v>0</v>
          </cell>
          <cell r="P3458">
            <v>0</v>
          </cell>
          <cell r="Q3458">
            <v>0</v>
          </cell>
        </row>
        <row r="3459">
          <cell r="C3459" t="str">
            <v>Precio Unitario Total Aproximado al peso $</v>
          </cell>
          <cell r="D3459">
            <v>0</v>
          </cell>
          <cell r="E3459">
            <v>0</v>
          </cell>
          <cell r="F3459">
            <v>0</v>
          </cell>
          <cell r="G3459">
            <v>0</v>
          </cell>
          <cell r="H3459">
            <v>0</v>
          </cell>
          <cell r="I3459">
            <v>0</v>
          </cell>
          <cell r="J3459">
            <v>0</v>
          </cell>
          <cell r="K3459">
            <v>0</v>
          </cell>
          <cell r="L3459">
            <v>0</v>
          </cell>
          <cell r="M3459">
            <v>0</v>
          </cell>
          <cell r="N3459">
            <v>0</v>
          </cell>
          <cell r="O3459">
            <v>54272</v>
          </cell>
          <cell r="P3459">
            <v>0</v>
          </cell>
          <cell r="Q3459">
            <v>0</v>
          </cell>
        </row>
        <row r="3460">
          <cell r="C3460">
            <v>0</v>
          </cell>
          <cell r="D3460">
            <v>0</v>
          </cell>
          <cell r="E3460">
            <v>0</v>
          </cell>
          <cell r="F3460">
            <v>0</v>
          </cell>
          <cell r="G3460">
            <v>0</v>
          </cell>
          <cell r="H3460">
            <v>0</v>
          </cell>
          <cell r="I3460">
            <v>0</v>
          </cell>
          <cell r="J3460">
            <v>0</v>
          </cell>
          <cell r="K3460">
            <v>0</v>
          </cell>
          <cell r="L3460">
            <v>0</v>
          </cell>
          <cell r="M3460">
            <v>0</v>
          </cell>
          <cell r="N3460">
            <v>0</v>
          </cell>
          <cell r="O3460">
            <v>0</v>
          </cell>
          <cell r="P3460">
            <v>0</v>
          </cell>
          <cell r="Q3460">
            <v>0</v>
          </cell>
        </row>
        <row r="3461">
          <cell r="C3461">
            <v>0</v>
          </cell>
          <cell r="D3461">
            <v>0</v>
          </cell>
          <cell r="E3461">
            <v>0</v>
          </cell>
          <cell r="F3461">
            <v>0</v>
          </cell>
          <cell r="G3461">
            <v>0</v>
          </cell>
          <cell r="H3461">
            <v>0</v>
          </cell>
          <cell r="I3461">
            <v>0</v>
          </cell>
          <cell r="J3461">
            <v>0</v>
          </cell>
          <cell r="K3461">
            <v>0</v>
          </cell>
          <cell r="L3461">
            <v>0</v>
          </cell>
          <cell r="M3461">
            <v>0</v>
          </cell>
          <cell r="N3461">
            <v>0</v>
          </cell>
          <cell r="O3461">
            <v>0</v>
          </cell>
          <cell r="P3461">
            <v>0</v>
          </cell>
          <cell r="Q3461">
            <v>0</v>
          </cell>
        </row>
        <row r="3462">
          <cell r="C3462">
            <v>0</v>
          </cell>
          <cell r="D3462">
            <v>0</v>
          </cell>
          <cell r="E3462">
            <v>0</v>
          </cell>
          <cell r="F3462">
            <v>0</v>
          </cell>
          <cell r="G3462">
            <v>0</v>
          </cell>
          <cell r="H3462" t="str">
            <v>Firma</v>
          </cell>
          <cell r="I3462">
            <v>0</v>
          </cell>
          <cell r="J3462">
            <v>0</v>
          </cell>
          <cell r="K3462">
            <v>0</v>
          </cell>
          <cell r="L3462">
            <v>0</v>
          </cell>
          <cell r="M3462">
            <v>0</v>
          </cell>
          <cell r="N3462">
            <v>0</v>
          </cell>
          <cell r="O3462">
            <v>0</v>
          </cell>
          <cell r="P3462">
            <v>0</v>
          </cell>
          <cell r="Q3462">
            <v>0</v>
          </cell>
        </row>
        <row r="3463">
          <cell r="C3463">
            <v>0</v>
          </cell>
          <cell r="D3463">
            <v>0</v>
          </cell>
          <cell r="E3463">
            <v>0</v>
          </cell>
          <cell r="F3463">
            <v>0</v>
          </cell>
          <cell r="G3463">
            <v>0</v>
          </cell>
          <cell r="H3463" t="str">
            <v>Nombre:</v>
          </cell>
          <cell r="I3463">
            <v>0</v>
          </cell>
          <cell r="J3463">
            <v>0</v>
          </cell>
          <cell r="K3463">
            <v>0</v>
          </cell>
          <cell r="L3463">
            <v>0</v>
          </cell>
          <cell r="M3463">
            <v>0</v>
          </cell>
          <cell r="N3463">
            <v>0</v>
          </cell>
          <cell r="O3463">
            <v>0</v>
          </cell>
          <cell r="P3463">
            <v>0</v>
          </cell>
          <cell r="Q3463">
            <v>0</v>
          </cell>
        </row>
        <row r="3464">
          <cell r="C3464">
            <v>0</v>
          </cell>
          <cell r="D3464">
            <v>0</v>
          </cell>
          <cell r="E3464">
            <v>0</v>
          </cell>
          <cell r="F3464">
            <v>0</v>
          </cell>
          <cell r="G3464">
            <v>0</v>
          </cell>
          <cell r="H3464" t="str">
            <v>Representante Legal del Contratista o su Apoderado</v>
          </cell>
          <cell r="I3464">
            <v>0</v>
          </cell>
          <cell r="J3464">
            <v>0</v>
          </cell>
          <cell r="K3464">
            <v>0</v>
          </cell>
          <cell r="L3464">
            <v>0</v>
          </cell>
          <cell r="M3464">
            <v>0</v>
          </cell>
          <cell r="N3464">
            <v>0</v>
          </cell>
          <cell r="O3464">
            <v>0</v>
          </cell>
          <cell r="P3464">
            <v>0</v>
          </cell>
          <cell r="Q3464">
            <v>0</v>
          </cell>
        </row>
        <row r="3465">
          <cell r="C3465">
            <v>0</v>
          </cell>
          <cell r="D3465">
            <v>0</v>
          </cell>
          <cell r="E3465">
            <v>0</v>
          </cell>
          <cell r="F3465">
            <v>0</v>
          </cell>
          <cell r="G3465">
            <v>0</v>
          </cell>
          <cell r="H3465" t="str">
            <v>Matricula No. :</v>
          </cell>
          <cell r="I3465">
            <v>0</v>
          </cell>
          <cell r="J3465">
            <v>0</v>
          </cell>
          <cell r="K3465">
            <v>0</v>
          </cell>
          <cell r="L3465">
            <v>0</v>
          </cell>
          <cell r="M3465">
            <v>0</v>
          </cell>
          <cell r="N3465">
            <v>0</v>
          </cell>
          <cell r="O3465">
            <v>0</v>
          </cell>
          <cell r="P3465">
            <v>0</v>
          </cell>
          <cell r="Q3465">
            <v>0</v>
          </cell>
        </row>
        <row r="3466">
          <cell r="C3466">
            <v>0</v>
          </cell>
          <cell r="D3466">
            <v>0</v>
          </cell>
          <cell r="E3466">
            <v>0</v>
          </cell>
          <cell r="F3466">
            <v>0</v>
          </cell>
          <cell r="G3466">
            <v>0</v>
          </cell>
          <cell r="H3466" t="str">
            <v xml:space="preserve"> </v>
          </cell>
          <cell r="I3466">
            <v>0</v>
          </cell>
          <cell r="J3466">
            <v>0</v>
          </cell>
          <cell r="K3466">
            <v>0</v>
          </cell>
          <cell r="L3466">
            <v>0</v>
          </cell>
          <cell r="M3466">
            <v>0</v>
          </cell>
          <cell r="N3466">
            <v>0</v>
          </cell>
          <cell r="O3466">
            <v>0</v>
          </cell>
          <cell r="P3466">
            <v>0</v>
          </cell>
          <cell r="Q3466">
            <v>0</v>
          </cell>
        </row>
        <row r="3467">
          <cell r="C3467" t="str">
            <v>OBSERVACIONES INTERVENTORÍA</v>
          </cell>
          <cell r="D3467">
            <v>0</v>
          </cell>
          <cell r="E3467">
            <v>0</v>
          </cell>
          <cell r="F3467">
            <v>0</v>
          </cell>
          <cell r="G3467">
            <v>0</v>
          </cell>
          <cell r="H3467">
            <v>0</v>
          </cell>
          <cell r="I3467">
            <v>0</v>
          </cell>
          <cell r="J3467">
            <v>0</v>
          </cell>
          <cell r="K3467">
            <v>0</v>
          </cell>
          <cell r="L3467">
            <v>0</v>
          </cell>
          <cell r="M3467">
            <v>0</v>
          </cell>
          <cell r="N3467">
            <v>0</v>
          </cell>
          <cell r="O3467">
            <v>0</v>
          </cell>
          <cell r="P3467">
            <v>0</v>
          </cell>
          <cell r="Q3467">
            <v>0</v>
          </cell>
        </row>
        <row r="3468">
          <cell r="C3468">
            <v>0</v>
          </cell>
          <cell r="D3468">
            <v>0</v>
          </cell>
          <cell r="E3468">
            <v>0</v>
          </cell>
          <cell r="F3468">
            <v>0</v>
          </cell>
          <cell r="G3468">
            <v>0</v>
          </cell>
          <cell r="H3468">
            <v>0</v>
          </cell>
          <cell r="I3468">
            <v>0</v>
          </cell>
          <cell r="J3468">
            <v>0</v>
          </cell>
          <cell r="K3468">
            <v>0</v>
          </cell>
          <cell r="L3468">
            <v>0</v>
          </cell>
          <cell r="M3468">
            <v>0</v>
          </cell>
          <cell r="N3468">
            <v>0</v>
          </cell>
          <cell r="O3468">
            <v>0</v>
          </cell>
          <cell r="P3468">
            <v>0</v>
          </cell>
          <cell r="Q3468">
            <v>0</v>
          </cell>
        </row>
        <row r="3469">
          <cell r="C3469">
            <v>0</v>
          </cell>
          <cell r="D3469">
            <v>0</v>
          </cell>
          <cell r="E3469">
            <v>0</v>
          </cell>
          <cell r="F3469">
            <v>0</v>
          </cell>
          <cell r="G3469">
            <v>0</v>
          </cell>
          <cell r="H3469">
            <v>0</v>
          </cell>
          <cell r="I3469">
            <v>0</v>
          </cell>
          <cell r="J3469">
            <v>0</v>
          </cell>
          <cell r="K3469">
            <v>0</v>
          </cell>
          <cell r="L3469">
            <v>0</v>
          </cell>
          <cell r="M3469">
            <v>0</v>
          </cell>
          <cell r="N3469">
            <v>0</v>
          </cell>
          <cell r="O3469">
            <v>0</v>
          </cell>
          <cell r="P3469">
            <v>0</v>
          </cell>
          <cell r="Q3469">
            <v>0</v>
          </cell>
        </row>
        <row r="3470">
          <cell r="C3470">
            <v>0</v>
          </cell>
          <cell r="D3470">
            <v>0</v>
          </cell>
          <cell r="E3470">
            <v>0</v>
          </cell>
          <cell r="F3470">
            <v>0</v>
          </cell>
          <cell r="G3470">
            <v>0</v>
          </cell>
          <cell r="H3470">
            <v>0</v>
          </cell>
          <cell r="I3470">
            <v>0</v>
          </cell>
          <cell r="J3470">
            <v>0</v>
          </cell>
          <cell r="K3470">
            <v>0</v>
          </cell>
          <cell r="L3470">
            <v>0</v>
          </cell>
          <cell r="M3470">
            <v>0</v>
          </cell>
          <cell r="N3470">
            <v>0</v>
          </cell>
          <cell r="O3470">
            <v>0</v>
          </cell>
          <cell r="P3470">
            <v>0</v>
          </cell>
          <cell r="Q3470">
            <v>0</v>
          </cell>
        </row>
        <row r="3471">
          <cell r="C3471" t="str">
            <v>APROBACIÓN POR INTERVENTORÍA</v>
          </cell>
          <cell r="D3471">
            <v>0</v>
          </cell>
          <cell r="E3471">
            <v>0</v>
          </cell>
          <cell r="F3471">
            <v>0</v>
          </cell>
          <cell r="G3471">
            <v>0</v>
          </cell>
          <cell r="H3471">
            <v>0</v>
          </cell>
          <cell r="I3471">
            <v>0</v>
          </cell>
          <cell r="J3471">
            <v>0</v>
          </cell>
          <cell r="K3471">
            <v>0</v>
          </cell>
          <cell r="L3471">
            <v>0</v>
          </cell>
          <cell r="M3471">
            <v>0</v>
          </cell>
          <cell r="N3471">
            <v>0</v>
          </cell>
          <cell r="O3471">
            <v>0</v>
          </cell>
          <cell r="P3471">
            <v>0</v>
          </cell>
          <cell r="Q3471">
            <v>0</v>
          </cell>
        </row>
        <row r="3472">
          <cell r="C347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3472">
            <v>0</v>
          </cell>
          <cell r="E3472">
            <v>0</v>
          </cell>
          <cell r="F3472">
            <v>0</v>
          </cell>
          <cell r="G3472">
            <v>0</v>
          </cell>
          <cell r="H3472">
            <v>0</v>
          </cell>
          <cell r="I3472">
            <v>0</v>
          </cell>
          <cell r="J3472">
            <v>0</v>
          </cell>
          <cell r="K3472">
            <v>0</v>
          </cell>
          <cell r="L3472">
            <v>0</v>
          </cell>
          <cell r="M3472">
            <v>0</v>
          </cell>
          <cell r="N3472">
            <v>0</v>
          </cell>
          <cell r="O3472">
            <v>0</v>
          </cell>
          <cell r="P3472">
            <v>0</v>
          </cell>
          <cell r="Q3472">
            <v>0</v>
          </cell>
        </row>
        <row r="3473">
          <cell r="C3473">
            <v>0</v>
          </cell>
          <cell r="D3473">
            <v>0</v>
          </cell>
          <cell r="E3473">
            <v>0</v>
          </cell>
          <cell r="F3473">
            <v>0</v>
          </cell>
          <cell r="G3473">
            <v>0</v>
          </cell>
          <cell r="H3473">
            <v>0</v>
          </cell>
          <cell r="I3473">
            <v>0</v>
          </cell>
          <cell r="J3473">
            <v>0</v>
          </cell>
          <cell r="K3473">
            <v>0</v>
          </cell>
          <cell r="L3473">
            <v>0</v>
          </cell>
          <cell r="M3473">
            <v>0</v>
          </cell>
          <cell r="N3473">
            <v>0</v>
          </cell>
          <cell r="O3473">
            <v>0</v>
          </cell>
          <cell r="P3473">
            <v>0</v>
          </cell>
          <cell r="Q3473">
            <v>0</v>
          </cell>
        </row>
        <row r="3474">
          <cell r="C347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3474">
            <v>0</v>
          </cell>
          <cell r="E3474">
            <v>0</v>
          </cell>
          <cell r="F3474">
            <v>0</v>
          </cell>
          <cell r="G3474">
            <v>0</v>
          </cell>
          <cell r="H3474">
            <v>0</v>
          </cell>
          <cell r="I3474">
            <v>0</v>
          </cell>
          <cell r="J3474">
            <v>0</v>
          </cell>
          <cell r="K3474">
            <v>0</v>
          </cell>
          <cell r="L3474">
            <v>0</v>
          </cell>
          <cell r="M3474">
            <v>0</v>
          </cell>
          <cell r="N3474">
            <v>0</v>
          </cell>
          <cell r="O3474">
            <v>0</v>
          </cell>
          <cell r="P3474">
            <v>0</v>
          </cell>
          <cell r="Q3474">
            <v>0</v>
          </cell>
        </row>
        <row r="3475">
          <cell r="C3475">
            <v>0</v>
          </cell>
          <cell r="D3475">
            <v>0</v>
          </cell>
          <cell r="E3475">
            <v>0</v>
          </cell>
          <cell r="F3475">
            <v>0</v>
          </cell>
          <cell r="G3475">
            <v>0</v>
          </cell>
          <cell r="H3475">
            <v>0</v>
          </cell>
          <cell r="I3475">
            <v>0</v>
          </cell>
          <cell r="J3475">
            <v>0</v>
          </cell>
          <cell r="K3475">
            <v>0</v>
          </cell>
          <cell r="L3475">
            <v>0</v>
          </cell>
          <cell r="M3475">
            <v>0</v>
          </cell>
          <cell r="N3475">
            <v>0</v>
          </cell>
          <cell r="O3475">
            <v>0</v>
          </cell>
          <cell r="P3475">
            <v>0</v>
          </cell>
          <cell r="Q3475">
            <v>0</v>
          </cell>
        </row>
        <row r="3476">
          <cell r="C3476">
            <v>0</v>
          </cell>
          <cell r="D3476">
            <v>0</v>
          </cell>
          <cell r="E3476">
            <v>0</v>
          </cell>
          <cell r="F3476">
            <v>0</v>
          </cell>
          <cell r="G3476">
            <v>0</v>
          </cell>
          <cell r="H3476">
            <v>0</v>
          </cell>
          <cell r="I3476">
            <v>0</v>
          </cell>
          <cell r="J3476">
            <v>0</v>
          </cell>
          <cell r="K3476">
            <v>0</v>
          </cell>
          <cell r="L3476">
            <v>0</v>
          </cell>
          <cell r="M3476">
            <v>0</v>
          </cell>
          <cell r="N3476">
            <v>0</v>
          </cell>
          <cell r="O3476">
            <v>0</v>
          </cell>
          <cell r="P3476">
            <v>0</v>
          </cell>
          <cell r="Q3476">
            <v>0</v>
          </cell>
        </row>
        <row r="3477">
          <cell r="C3477">
            <v>0</v>
          </cell>
          <cell r="D3477">
            <v>0</v>
          </cell>
          <cell r="E3477">
            <v>0</v>
          </cell>
          <cell r="F3477">
            <v>0</v>
          </cell>
          <cell r="G3477">
            <v>0</v>
          </cell>
          <cell r="H3477" t="str">
            <v>Firma</v>
          </cell>
          <cell r="I3477">
            <v>0</v>
          </cell>
          <cell r="J3477">
            <v>0</v>
          </cell>
          <cell r="K3477">
            <v>0</v>
          </cell>
          <cell r="L3477">
            <v>0</v>
          </cell>
          <cell r="M3477">
            <v>0</v>
          </cell>
          <cell r="N3477">
            <v>0</v>
          </cell>
          <cell r="O3477">
            <v>0</v>
          </cell>
          <cell r="P3477">
            <v>0</v>
          </cell>
          <cell r="Q3477">
            <v>0</v>
          </cell>
        </row>
        <row r="3478">
          <cell r="C3478">
            <v>0</v>
          </cell>
          <cell r="D3478">
            <v>0</v>
          </cell>
          <cell r="E3478">
            <v>0</v>
          </cell>
          <cell r="F3478">
            <v>0</v>
          </cell>
          <cell r="G3478">
            <v>0</v>
          </cell>
          <cell r="H3478" t="str">
            <v>Nombre:</v>
          </cell>
          <cell r="I3478">
            <v>0</v>
          </cell>
          <cell r="J3478">
            <v>0</v>
          </cell>
          <cell r="K3478">
            <v>0</v>
          </cell>
          <cell r="L3478">
            <v>0</v>
          </cell>
          <cell r="M3478">
            <v>0</v>
          </cell>
          <cell r="N3478">
            <v>0</v>
          </cell>
          <cell r="O3478">
            <v>0</v>
          </cell>
          <cell r="P3478">
            <v>0</v>
          </cell>
          <cell r="Q3478">
            <v>0</v>
          </cell>
        </row>
        <row r="3479">
          <cell r="C3479">
            <v>0</v>
          </cell>
          <cell r="D3479">
            <v>0</v>
          </cell>
          <cell r="E3479">
            <v>0</v>
          </cell>
          <cell r="F3479">
            <v>0</v>
          </cell>
          <cell r="G3479">
            <v>0</v>
          </cell>
          <cell r="H3479" t="str">
            <v>Representante Legal del Interventor o su Apoderado</v>
          </cell>
          <cell r="I3479">
            <v>0</v>
          </cell>
          <cell r="J3479">
            <v>0</v>
          </cell>
          <cell r="K3479">
            <v>0</v>
          </cell>
          <cell r="L3479">
            <v>0</v>
          </cell>
          <cell r="M3479">
            <v>0</v>
          </cell>
          <cell r="N3479">
            <v>0</v>
          </cell>
          <cell r="O3479">
            <v>0</v>
          </cell>
          <cell r="P3479">
            <v>0</v>
          </cell>
          <cell r="Q3479">
            <v>0</v>
          </cell>
        </row>
        <row r="3480">
          <cell r="C3480">
            <v>0</v>
          </cell>
          <cell r="D3480">
            <v>0</v>
          </cell>
          <cell r="E3480">
            <v>0</v>
          </cell>
          <cell r="F3480">
            <v>0</v>
          </cell>
          <cell r="G3480">
            <v>0</v>
          </cell>
          <cell r="H3480" t="str">
            <v>Matricula No. :</v>
          </cell>
          <cell r="I3480">
            <v>0</v>
          </cell>
          <cell r="J3480">
            <v>0</v>
          </cell>
          <cell r="K3480">
            <v>0</v>
          </cell>
          <cell r="L3480">
            <v>0</v>
          </cell>
          <cell r="M3480">
            <v>0</v>
          </cell>
          <cell r="N3480">
            <v>0</v>
          </cell>
          <cell r="O3480">
            <v>0</v>
          </cell>
          <cell r="P3480">
            <v>0</v>
          </cell>
          <cell r="Q3480">
            <v>0</v>
          </cell>
        </row>
        <row r="3481">
          <cell r="C3481">
            <v>0</v>
          </cell>
          <cell r="D3481">
            <v>0</v>
          </cell>
          <cell r="E3481">
            <v>0</v>
          </cell>
          <cell r="F3481">
            <v>0</v>
          </cell>
          <cell r="G3481">
            <v>0</v>
          </cell>
          <cell r="H3481">
            <v>0</v>
          </cell>
          <cell r="I3481">
            <v>0</v>
          </cell>
          <cell r="J3481">
            <v>0</v>
          </cell>
          <cell r="K3481">
            <v>0</v>
          </cell>
          <cell r="L3481">
            <v>0</v>
          </cell>
          <cell r="M3481">
            <v>0</v>
          </cell>
          <cell r="N3481">
            <v>0</v>
          </cell>
          <cell r="O3481">
            <v>0</v>
          </cell>
          <cell r="P3481">
            <v>0</v>
          </cell>
          <cell r="Q3481">
            <v>0</v>
          </cell>
        </row>
        <row r="3482">
          <cell r="C3482">
            <v>0</v>
          </cell>
          <cell r="D3482">
            <v>0</v>
          </cell>
          <cell r="E3482">
            <v>0</v>
          </cell>
          <cell r="F3482">
            <v>0</v>
          </cell>
          <cell r="G3482">
            <v>0</v>
          </cell>
          <cell r="H3482">
            <v>0</v>
          </cell>
          <cell r="I3482">
            <v>0</v>
          </cell>
          <cell r="J3482">
            <v>0</v>
          </cell>
          <cell r="K3482">
            <v>0</v>
          </cell>
          <cell r="L3482">
            <v>0</v>
          </cell>
          <cell r="M3482">
            <v>0</v>
          </cell>
          <cell r="N3482">
            <v>0</v>
          </cell>
          <cell r="O3482">
            <v>0</v>
          </cell>
          <cell r="P3482">
            <v>0</v>
          </cell>
          <cell r="Q3482">
            <v>0</v>
          </cell>
        </row>
        <row r="3484">
          <cell r="C3484">
            <v>0</v>
          </cell>
          <cell r="D3484">
            <v>0</v>
          </cell>
          <cell r="E3484">
            <v>0</v>
          </cell>
          <cell r="F3484">
            <v>0</v>
          </cell>
          <cell r="G3484">
            <v>0</v>
          </cell>
          <cell r="H3484">
            <v>0</v>
          </cell>
          <cell r="I3484">
            <v>0</v>
          </cell>
          <cell r="J3484">
            <v>0</v>
          </cell>
          <cell r="K3484">
            <v>0</v>
          </cell>
          <cell r="L3484">
            <v>0</v>
          </cell>
          <cell r="M3484">
            <v>0</v>
          </cell>
          <cell r="N3484">
            <v>0</v>
          </cell>
          <cell r="O3484">
            <v>0</v>
          </cell>
          <cell r="P3484">
            <v>0</v>
          </cell>
          <cell r="Q3484">
            <v>0</v>
          </cell>
        </row>
        <row r="3485">
          <cell r="C3485" t="str">
            <v>Formulario 1 - Propuesta económica  - Documento tipo de selección abreviada de menor cuantía - versión 2</v>
          </cell>
          <cell r="D3485">
            <v>0</v>
          </cell>
          <cell r="E3485">
            <v>0</v>
          </cell>
          <cell r="F3485">
            <v>0</v>
          </cell>
          <cell r="G3485">
            <v>0</v>
          </cell>
          <cell r="H3485">
            <v>0</v>
          </cell>
          <cell r="I3485">
            <v>0</v>
          </cell>
          <cell r="J3485">
            <v>0</v>
          </cell>
          <cell r="K3485">
            <v>0</v>
          </cell>
          <cell r="L3485">
            <v>0</v>
          </cell>
          <cell r="M3485">
            <v>0</v>
          </cell>
          <cell r="N3485">
            <v>0</v>
          </cell>
          <cell r="O3485">
            <v>0</v>
          </cell>
          <cell r="P3485">
            <v>0</v>
          </cell>
          <cell r="Q3485">
            <v>0</v>
          </cell>
        </row>
        <row r="3486">
          <cell r="C3486" t="str">
            <v>Código</v>
          </cell>
          <cell r="D3486" t="str">
            <v>CCE-EICP-FM-25</v>
          </cell>
          <cell r="E3486" t="str">
            <v>Versión</v>
          </cell>
          <cell r="F3486">
            <v>2</v>
          </cell>
          <cell r="G3486">
            <v>0</v>
          </cell>
          <cell r="H3486">
            <v>0</v>
          </cell>
          <cell r="I3486">
            <v>0</v>
          </cell>
          <cell r="J3486">
            <v>0</v>
          </cell>
          <cell r="K3486">
            <v>0</v>
          </cell>
          <cell r="L3486">
            <v>0</v>
          </cell>
          <cell r="M3486">
            <v>0</v>
          </cell>
          <cell r="N3486">
            <v>0</v>
          </cell>
          <cell r="O3486">
            <v>0</v>
          </cell>
          <cell r="P3486">
            <v>0</v>
          </cell>
          <cell r="Q3486">
            <v>0</v>
          </cell>
        </row>
        <row r="3487">
          <cell r="C3487">
            <v>0</v>
          </cell>
          <cell r="D3487">
            <v>0</v>
          </cell>
          <cell r="E3487">
            <v>0</v>
          </cell>
          <cell r="F3487">
            <v>0</v>
          </cell>
          <cell r="G3487">
            <v>0</v>
          </cell>
          <cell r="H3487">
            <v>0</v>
          </cell>
          <cell r="I3487">
            <v>0</v>
          </cell>
          <cell r="J3487">
            <v>0</v>
          </cell>
          <cell r="K3487">
            <v>0</v>
          </cell>
          <cell r="L3487">
            <v>0</v>
          </cell>
          <cell r="M3487">
            <v>0</v>
          </cell>
          <cell r="N3487">
            <v>0</v>
          </cell>
          <cell r="O3487">
            <v>0</v>
          </cell>
          <cell r="P3487">
            <v>0</v>
          </cell>
          <cell r="Q3487">
            <v>0</v>
          </cell>
        </row>
        <row r="3488">
          <cell r="C3488" t="str">
            <v>[La entidad podrá utilizar este formato para la presentación de los análisis de precios unitarios el contratista en la oportunidad prevista en el numeral 8.1. del Documento Base]</v>
          </cell>
          <cell r="D3488">
            <v>0</v>
          </cell>
          <cell r="E3488">
            <v>0</v>
          </cell>
          <cell r="F3488">
            <v>0</v>
          </cell>
          <cell r="G3488">
            <v>0</v>
          </cell>
          <cell r="H3488">
            <v>0</v>
          </cell>
          <cell r="I3488">
            <v>0</v>
          </cell>
          <cell r="J3488">
            <v>0</v>
          </cell>
          <cell r="K3488">
            <v>0</v>
          </cell>
          <cell r="L3488">
            <v>0</v>
          </cell>
          <cell r="M3488">
            <v>0</v>
          </cell>
          <cell r="N3488">
            <v>0</v>
          </cell>
          <cell r="O3488">
            <v>0</v>
          </cell>
          <cell r="P3488">
            <v>0</v>
          </cell>
          <cell r="Q3488">
            <v>0</v>
          </cell>
        </row>
        <row r="3489">
          <cell r="C3489">
            <v>0</v>
          </cell>
          <cell r="D3489">
            <v>0</v>
          </cell>
          <cell r="E3489">
            <v>0</v>
          </cell>
          <cell r="F3489">
            <v>0</v>
          </cell>
          <cell r="G3489">
            <v>0</v>
          </cell>
          <cell r="H3489">
            <v>0</v>
          </cell>
          <cell r="I3489">
            <v>0</v>
          </cell>
          <cell r="J3489">
            <v>0</v>
          </cell>
          <cell r="K3489">
            <v>0</v>
          </cell>
          <cell r="L3489">
            <v>0</v>
          </cell>
          <cell r="M3489">
            <v>0</v>
          </cell>
          <cell r="N3489">
            <v>0</v>
          </cell>
          <cell r="O3489">
            <v>0</v>
          </cell>
          <cell r="P3489">
            <v>0</v>
          </cell>
          <cell r="Q3489">
            <v>0</v>
          </cell>
        </row>
        <row r="3490">
          <cell r="C3490">
            <v>0</v>
          </cell>
          <cell r="D3490">
            <v>0</v>
          </cell>
          <cell r="E3490">
            <v>0</v>
          </cell>
          <cell r="F3490">
            <v>0</v>
          </cell>
          <cell r="G3490">
            <v>0</v>
          </cell>
          <cell r="H3490">
            <v>0</v>
          </cell>
          <cell r="I3490">
            <v>0</v>
          </cell>
          <cell r="J3490">
            <v>0</v>
          </cell>
          <cell r="K3490">
            <v>0</v>
          </cell>
          <cell r="L3490">
            <v>0</v>
          </cell>
          <cell r="M3490">
            <v>0</v>
          </cell>
          <cell r="N3490">
            <v>0</v>
          </cell>
          <cell r="O3490">
            <v>0</v>
          </cell>
          <cell r="P3490">
            <v>0</v>
          </cell>
          <cell r="Q3490">
            <v>0</v>
          </cell>
        </row>
        <row r="3491">
          <cell r="C3491">
            <v>0</v>
          </cell>
          <cell r="D3491" t="str">
            <v>MUNICIPIO DE CONCORDIA, ANTIOQUIA</v>
          </cell>
          <cell r="E3491">
            <v>0</v>
          </cell>
          <cell r="F3491">
            <v>0</v>
          </cell>
          <cell r="G3491">
            <v>0</v>
          </cell>
          <cell r="H3491">
            <v>0</v>
          </cell>
          <cell r="I3491">
            <v>0</v>
          </cell>
          <cell r="J3491">
            <v>0</v>
          </cell>
          <cell r="K3491">
            <v>0</v>
          </cell>
          <cell r="L3491">
            <v>0</v>
          </cell>
          <cell r="M3491">
            <v>0</v>
          </cell>
          <cell r="N3491">
            <v>0</v>
          </cell>
          <cell r="O3491">
            <v>0</v>
          </cell>
          <cell r="P3491">
            <v>0</v>
          </cell>
          <cell r="Q3491">
            <v>0</v>
          </cell>
        </row>
        <row r="3492">
          <cell r="C3492">
            <v>0</v>
          </cell>
          <cell r="D3492">
            <v>0</v>
          </cell>
          <cell r="E3492">
            <v>0</v>
          </cell>
          <cell r="F3492">
            <v>0</v>
          </cell>
          <cell r="G3492">
            <v>0</v>
          </cell>
          <cell r="H3492">
            <v>0</v>
          </cell>
          <cell r="I3492">
            <v>0</v>
          </cell>
          <cell r="J3492">
            <v>0</v>
          </cell>
          <cell r="K3492">
            <v>0</v>
          </cell>
          <cell r="L3492" t="str">
            <v>VERSIÓN</v>
          </cell>
          <cell r="M3492">
            <v>0</v>
          </cell>
          <cell r="N3492">
            <v>0</v>
          </cell>
          <cell r="O3492">
            <v>0</v>
          </cell>
          <cell r="P3492">
            <v>0</v>
          </cell>
          <cell r="Q3492">
            <v>0</v>
          </cell>
        </row>
        <row r="3493">
          <cell r="C3493">
            <v>0</v>
          </cell>
          <cell r="D3493" t="str">
            <v xml:space="preserve">[NÚMERO DEL PROCESO] </v>
          </cell>
          <cell r="E3493">
            <v>0</v>
          </cell>
          <cell r="F3493">
            <v>0</v>
          </cell>
          <cell r="G3493">
            <v>0</v>
          </cell>
          <cell r="H3493">
            <v>0</v>
          </cell>
          <cell r="I3493">
            <v>0</v>
          </cell>
          <cell r="J3493">
            <v>0</v>
          </cell>
          <cell r="K3493">
            <v>0</v>
          </cell>
          <cell r="L3493">
            <v>0</v>
          </cell>
          <cell r="M3493">
            <v>0</v>
          </cell>
          <cell r="N3493">
            <v>0</v>
          </cell>
          <cell r="O3493">
            <v>0</v>
          </cell>
          <cell r="P3493">
            <v>0</v>
          </cell>
          <cell r="Q3493">
            <v>0</v>
          </cell>
        </row>
        <row r="3494">
          <cell r="C3494">
            <v>0</v>
          </cell>
          <cell r="D3494">
            <v>0</v>
          </cell>
          <cell r="E3494">
            <v>0</v>
          </cell>
          <cell r="F3494">
            <v>0</v>
          </cell>
          <cell r="G3494">
            <v>0</v>
          </cell>
          <cell r="H3494">
            <v>0</v>
          </cell>
          <cell r="I3494">
            <v>0</v>
          </cell>
          <cell r="J3494">
            <v>0</v>
          </cell>
          <cell r="K3494">
            <v>0</v>
          </cell>
          <cell r="L3494" t="str">
            <v>PÁGINA</v>
          </cell>
          <cell r="M3494">
            <v>1</v>
          </cell>
          <cell r="N3494" t="str">
            <v>DE</v>
          </cell>
          <cell r="O3494">
            <v>1</v>
          </cell>
          <cell r="P3494">
            <v>0</v>
          </cell>
          <cell r="Q3494">
            <v>0</v>
          </cell>
        </row>
        <row r="3495">
          <cell r="C3495">
            <v>0</v>
          </cell>
          <cell r="D3495" t="str">
            <v xml:space="preserve">ANALISIS DE PRECIOS UNITARIOS </v>
          </cell>
          <cell r="E3495">
            <v>0</v>
          </cell>
          <cell r="F3495">
            <v>0</v>
          </cell>
          <cell r="G3495">
            <v>0</v>
          </cell>
          <cell r="H3495">
            <v>0</v>
          </cell>
          <cell r="I3495">
            <v>0</v>
          </cell>
          <cell r="J3495">
            <v>0</v>
          </cell>
          <cell r="K3495">
            <v>0</v>
          </cell>
          <cell r="L3495">
            <v>0</v>
          </cell>
          <cell r="M3495">
            <v>0</v>
          </cell>
          <cell r="N3495">
            <v>0</v>
          </cell>
          <cell r="O3495">
            <v>0</v>
          </cell>
          <cell r="P3495">
            <v>0</v>
          </cell>
          <cell r="Q3495">
            <v>0</v>
          </cell>
        </row>
        <row r="3496">
          <cell r="C3496">
            <v>0</v>
          </cell>
          <cell r="D3496">
            <v>0</v>
          </cell>
          <cell r="E3496">
            <v>0</v>
          </cell>
          <cell r="F3496">
            <v>0</v>
          </cell>
          <cell r="G3496">
            <v>0</v>
          </cell>
          <cell r="H3496">
            <v>0</v>
          </cell>
          <cell r="I3496">
            <v>0</v>
          </cell>
          <cell r="J3496">
            <v>0</v>
          </cell>
          <cell r="K3496">
            <v>0</v>
          </cell>
          <cell r="L3496">
            <v>0</v>
          </cell>
          <cell r="M3496">
            <v>0</v>
          </cell>
          <cell r="N3496">
            <v>0</v>
          </cell>
          <cell r="O3496">
            <v>0</v>
          </cell>
          <cell r="P3496">
            <v>0</v>
          </cell>
          <cell r="Q3496">
            <v>0</v>
          </cell>
        </row>
        <row r="3497">
          <cell r="C3497">
            <v>0</v>
          </cell>
          <cell r="D3497">
            <v>0</v>
          </cell>
          <cell r="E3497">
            <v>0</v>
          </cell>
          <cell r="F3497">
            <v>0</v>
          </cell>
          <cell r="G3497">
            <v>0</v>
          </cell>
          <cell r="H3497">
            <v>0</v>
          </cell>
          <cell r="I3497">
            <v>0</v>
          </cell>
          <cell r="J3497">
            <v>0</v>
          </cell>
          <cell r="K3497">
            <v>0</v>
          </cell>
          <cell r="L3497" t="str">
            <v>FECHA</v>
          </cell>
          <cell r="M3497" t="str">
            <v>DD</v>
          </cell>
          <cell r="N3497" t="str">
            <v>MM</v>
          </cell>
          <cell r="O3497" t="str">
            <v>AA</v>
          </cell>
          <cell r="P3497">
            <v>0</v>
          </cell>
          <cell r="Q3497">
            <v>0</v>
          </cell>
        </row>
        <row r="3498">
          <cell r="C3498">
            <v>0</v>
          </cell>
          <cell r="D3498">
            <v>0</v>
          </cell>
          <cell r="E3498">
            <v>0</v>
          </cell>
          <cell r="F3498">
            <v>0</v>
          </cell>
          <cell r="G3498">
            <v>0</v>
          </cell>
          <cell r="H3498">
            <v>0</v>
          </cell>
          <cell r="I3498">
            <v>0</v>
          </cell>
          <cell r="J3498">
            <v>0</v>
          </cell>
          <cell r="K3498">
            <v>0</v>
          </cell>
          <cell r="L3498">
            <v>0</v>
          </cell>
          <cell r="M3498">
            <v>8</v>
          </cell>
          <cell r="N3498">
            <v>5</v>
          </cell>
          <cell r="O3498">
            <v>2023</v>
          </cell>
          <cell r="P3498">
            <v>0</v>
          </cell>
          <cell r="Q3498">
            <v>0</v>
          </cell>
        </row>
        <row r="3499">
          <cell r="C3499" t="str">
            <v>ITEMS DE LA PROPUESTA ECONÓMICA</v>
          </cell>
          <cell r="D3499">
            <v>0</v>
          </cell>
          <cell r="E3499">
            <v>0</v>
          </cell>
          <cell r="F3499">
            <v>0</v>
          </cell>
          <cell r="G3499">
            <v>0</v>
          </cell>
          <cell r="H3499">
            <v>0</v>
          </cell>
          <cell r="I3499" t="str">
            <v>ITEMS NO PREVISTOS</v>
          </cell>
          <cell r="J3499">
            <v>0</v>
          </cell>
          <cell r="K3499">
            <v>0</v>
          </cell>
          <cell r="L3499">
            <v>0</v>
          </cell>
          <cell r="M3499">
            <v>0</v>
          </cell>
          <cell r="N3499">
            <v>0</v>
          </cell>
          <cell r="O3499">
            <v>0</v>
          </cell>
          <cell r="P3499">
            <v>0</v>
          </cell>
          <cell r="Q3499">
            <v>0</v>
          </cell>
        </row>
        <row r="3500">
          <cell r="C3500">
            <v>0</v>
          </cell>
          <cell r="D3500">
            <v>0</v>
          </cell>
          <cell r="E3500">
            <v>0</v>
          </cell>
          <cell r="F3500">
            <v>0</v>
          </cell>
          <cell r="G3500">
            <v>0</v>
          </cell>
          <cell r="H3500">
            <v>0</v>
          </cell>
          <cell r="I3500">
            <v>0</v>
          </cell>
          <cell r="J3500">
            <v>0</v>
          </cell>
          <cell r="K3500">
            <v>0</v>
          </cell>
          <cell r="L3500">
            <v>0</v>
          </cell>
          <cell r="M3500">
            <v>0</v>
          </cell>
          <cell r="N3500">
            <v>0</v>
          </cell>
          <cell r="O3500">
            <v>0</v>
          </cell>
          <cell r="P3500">
            <v>0</v>
          </cell>
          <cell r="Q3500">
            <v>0</v>
          </cell>
        </row>
        <row r="3501">
          <cell r="C3501">
            <v>0</v>
          </cell>
          <cell r="D3501">
            <v>0</v>
          </cell>
          <cell r="E3501">
            <v>0</v>
          </cell>
          <cell r="F3501">
            <v>0</v>
          </cell>
          <cell r="G3501">
            <v>0</v>
          </cell>
          <cell r="H3501">
            <v>0</v>
          </cell>
          <cell r="I3501">
            <v>0</v>
          </cell>
          <cell r="J3501">
            <v>0</v>
          </cell>
          <cell r="K3501">
            <v>0</v>
          </cell>
          <cell r="L3501">
            <v>0</v>
          </cell>
          <cell r="M3501">
            <v>0</v>
          </cell>
          <cell r="N3501">
            <v>0</v>
          </cell>
          <cell r="O3501">
            <v>0</v>
          </cell>
          <cell r="P3501">
            <v>0</v>
          </cell>
          <cell r="Q3501">
            <v>0</v>
          </cell>
        </row>
        <row r="3502">
          <cell r="C3502">
            <v>0</v>
          </cell>
          <cell r="D3502">
            <v>0</v>
          </cell>
          <cell r="E3502">
            <v>0</v>
          </cell>
          <cell r="F3502">
            <v>0</v>
          </cell>
          <cell r="G3502">
            <v>0</v>
          </cell>
          <cell r="H3502">
            <v>0</v>
          </cell>
          <cell r="I3502">
            <v>0</v>
          </cell>
          <cell r="J3502">
            <v>0</v>
          </cell>
          <cell r="K3502">
            <v>0</v>
          </cell>
          <cell r="L3502">
            <v>0</v>
          </cell>
          <cell r="M3502">
            <v>0</v>
          </cell>
          <cell r="N3502">
            <v>0</v>
          </cell>
          <cell r="O3502">
            <v>0</v>
          </cell>
          <cell r="P3502">
            <v>0</v>
          </cell>
          <cell r="Q3502">
            <v>0</v>
          </cell>
        </row>
        <row r="3503">
          <cell r="C3503" t="str">
            <v>DATOS ESPECÍFICOS</v>
          </cell>
          <cell r="D3503">
            <v>0</v>
          </cell>
          <cell r="E3503">
            <v>0</v>
          </cell>
          <cell r="F3503">
            <v>0</v>
          </cell>
          <cell r="G3503">
            <v>0</v>
          </cell>
          <cell r="H3503">
            <v>0</v>
          </cell>
          <cell r="I3503">
            <v>0</v>
          </cell>
          <cell r="J3503">
            <v>0</v>
          </cell>
          <cell r="K3503">
            <v>0</v>
          </cell>
          <cell r="L3503">
            <v>0</v>
          </cell>
          <cell r="M3503">
            <v>0</v>
          </cell>
          <cell r="N3503">
            <v>0</v>
          </cell>
          <cell r="O3503">
            <v>0</v>
          </cell>
          <cell r="P3503">
            <v>0</v>
          </cell>
          <cell r="Q3503">
            <v>0</v>
          </cell>
        </row>
        <row r="3504">
          <cell r="C3504">
            <v>0</v>
          </cell>
          <cell r="D3504">
            <v>0</v>
          </cell>
          <cell r="E3504">
            <v>0</v>
          </cell>
          <cell r="F3504">
            <v>0</v>
          </cell>
          <cell r="G3504">
            <v>0</v>
          </cell>
          <cell r="H3504">
            <v>0</v>
          </cell>
          <cell r="I3504">
            <v>0</v>
          </cell>
          <cell r="J3504">
            <v>0</v>
          </cell>
          <cell r="K3504">
            <v>0</v>
          </cell>
          <cell r="L3504">
            <v>0</v>
          </cell>
          <cell r="M3504">
            <v>0</v>
          </cell>
          <cell r="N3504">
            <v>0</v>
          </cell>
          <cell r="O3504">
            <v>0</v>
          </cell>
          <cell r="P3504">
            <v>0</v>
          </cell>
          <cell r="Q3504">
            <v>0</v>
          </cell>
        </row>
        <row r="3505">
          <cell r="C3505" t="str">
            <v>ITEM</v>
          </cell>
          <cell r="D3505" t="str">
            <v>DESCRIPCIÓN</v>
          </cell>
          <cell r="E3505">
            <v>0</v>
          </cell>
          <cell r="F3505">
            <v>0</v>
          </cell>
          <cell r="G3505">
            <v>0</v>
          </cell>
          <cell r="H3505">
            <v>0</v>
          </cell>
          <cell r="I3505">
            <v>0</v>
          </cell>
          <cell r="J3505">
            <v>0</v>
          </cell>
          <cell r="K3505">
            <v>0</v>
          </cell>
          <cell r="L3505">
            <v>0</v>
          </cell>
          <cell r="M3505" t="str">
            <v>UNIDAD</v>
          </cell>
          <cell r="N3505">
            <v>0</v>
          </cell>
          <cell r="O3505" t="str">
            <v>CANTIDAD</v>
          </cell>
          <cell r="P3505">
            <v>0</v>
          </cell>
          <cell r="Q3505">
            <v>0</v>
          </cell>
        </row>
        <row r="3506">
          <cell r="C3506" t="str">
            <v>5.10.5</v>
          </cell>
          <cell r="D3506" t="str">
            <v>S.T.I de Entablado visto en tablilla machihembradas, clavadas directamente sobre las viguetas de la losa. Incluye aplicación de Barniz para Exterior a ambas caras.</v>
          </cell>
          <cell r="E3506">
            <v>0</v>
          </cell>
          <cell r="F3506">
            <v>0</v>
          </cell>
          <cell r="G3506">
            <v>0</v>
          </cell>
          <cell r="H3506">
            <v>0</v>
          </cell>
          <cell r="I3506">
            <v>0</v>
          </cell>
          <cell r="J3506">
            <v>0</v>
          </cell>
          <cell r="K3506">
            <v>0</v>
          </cell>
          <cell r="L3506">
            <v>0</v>
          </cell>
          <cell r="M3506" t="str">
            <v>m2</v>
          </cell>
          <cell r="N3506">
            <v>0</v>
          </cell>
          <cell r="O3506">
            <v>226</v>
          </cell>
          <cell r="P3506">
            <v>0</v>
          </cell>
          <cell r="Q3506">
            <v>0</v>
          </cell>
          <cell r="R3506">
            <v>64630</v>
          </cell>
          <cell r="S3506">
            <v>83328</v>
          </cell>
          <cell r="T3506">
            <v>2.3800000000000002E-2</v>
          </cell>
          <cell r="U3506">
            <v>0.82850000000000001</v>
          </cell>
          <cell r="V3506">
            <v>1.2999999999999999E-3</v>
          </cell>
          <cell r="W3506">
            <v>0.1464</v>
          </cell>
        </row>
        <row r="3507">
          <cell r="C3507" t="str">
            <v>I. EQUIPO</v>
          </cell>
          <cell r="D3507">
            <v>0</v>
          </cell>
          <cell r="E3507">
            <v>0</v>
          </cell>
          <cell r="F3507">
            <v>0</v>
          </cell>
          <cell r="G3507">
            <v>0</v>
          </cell>
          <cell r="H3507">
            <v>0</v>
          </cell>
          <cell r="I3507">
            <v>0</v>
          </cell>
          <cell r="J3507">
            <v>0</v>
          </cell>
          <cell r="K3507">
            <v>0</v>
          </cell>
          <cell r="L3507">
            <v>0</v>
          </cell>
          <cell r="M3507">
            <v>0</v>
          </cell>
          <cell r="N3507">
            <v>0</v>
          </cell>
          <cell r="O3507">
            <v>0</v>
          </cell>
          <cell r="P3507">
            <v>0</v>
          </cell>
          <cell r="Q3507">
            <v>0</v>
          </cell>
        </row>
        <row r="3508">
          <cell r="C3508">
            <v>0</v>
          </cell>
          <cell r="D3508">
            <v>0</v>
          </cell>
          <cell r="E3508">
            <v>0</v>
          </cell>
          <cell r="F3508">
            <v>0</v>
          </cell>
          <cell r="G3508">
            <v>0</v>
          </cell>
          <cell r="H3508">
            <v>0</v>
          </cell>
          <cell r="I3508">
            <v>0</v>
          </cell>
          <cell r="J3508">
            <v>0</v>
          </cell>
          <cell r="K3508">
            <v>0</v>
          </cell>
          <cell r="L3508">
            <v>0</v>
          </cell>
          <cell r="M3508">
            <v>0</v>
          </cell>
          <cell r="N3508">
            <v>0</v>
          </cell>
          <cell r="O3508">
            <v>0</v>
          </cell>
          <cell r="P3508">
            <v>0</v>
          </cell>
          <cell r="Q3508">
            <v>0</v>
          </cell>
        </row>
        <row r="3509">
          <cell r="C3509" t="str">
            <v>DESCRIPCIÓN</v>
          </cell>
          <cell r="D3509">
            <v>0</v>
          </cell>
          <cell r="E3509">
            <v>0</v>
          </cell>
          <cell r="F3509">
            <v>0</v>
          </cell>
          <cell r="G3509">
            <v>0</v>
          </cell>
          <cell r="H3509" t="str">
            <v>MARCA</v>
          </cell>
          <cell r="I3509">
            <v>0</v>
          </cell>
          <cell r="J3509" t="str">
            <v>TIPO</v>
          </cell>
          <cell r="K3509">
            <v>0</v>
          </cell>
          <cell r="L3509" t="str">
            <v>TARIFA/HORA</v>
          </cell>
          <cell r="M3509" t="str">
            <v>RENDIMIENTO</v>
          </cell>
          <cell r="N3509">
            <v>0</v>
          </cell>
          <cell r="O3509" t="str">
            <v>Vr. UNITARIO</v>
          </cell>
          <cell r="P3509">
            <v>0</v>
          </cell>
          <cell r="Q3509">
            <v>0</v>
          </cell>
        </row>
        <row r="3510">
          <cell r="C3510" t="str">
            <v>Sección completa de andamio (1.2m-1.5m) x 1.5 m. (+ 4 ruedas) Incluye transporte.</v>
          </cell>
          <cell r="D3510">
            <v>0</v>
          </cell>
          <cell r="E3510">
            <v>0</v>
          </cell>
          <cell r="F3510">
            <v>0</v>
          </cell>
          <cell r="G3510">
            <v>0</v>
          </cell>
          <cell r="H3510">
            <v>0</v>
          </cell>
          <cell r="I3510">
            <v>0</v>
          </cell>
          <cell r="J3510" t="str">
            <v>Dia</v>
          </cell>
          <cell r="K3510">
            <v>0</v>
          </cell>
          <cell r="L3510">
            <v>2565</v>
          </cell>
          <cell r="M3510">
            <v>7</v>
          </cell>
          <cell r="N3510">
            <v>0</v>
          </cell>
          <cell r="O3510">
            <v>366</v>
          </cell>
          <cell r="P3510">
            <v>0</v>
          </cell>
          <cell r="Q3510">
            <v>0</v>
          </cell>
          <cell r="R3510">
            <v>32.29</v>
          </cell>
          <cell r="T3510" t="str">
            <v>Sección completa de andamio (1.2m-1.5m) x 1.5 m. (+ 4 ruedas) Incluye transporte.</v>
          </cell>
        </row>
        <row r="3511">
          <cell r="C3511" t="str">
            <v>Can zunchado en madera común de 5,0cmx20cmx3,0m (alquiler). Incluye transporte.</v>
          </cell>
          <cell r="D3511">
            <v>0</v>
          </cell>
          <cell r="E3511">
            <v>0</v>
          </cell>
          <cell r="F3511">
            <v>0</v>
          </cell>
          <cell r="G3511">
            <v>0</v>
          </cell>
          <cell r="H3511">
            <v>0</v>
          </cell>
          <cell r="I3511">
            <v>0</v>
          </cell>
          <cell r="J3511" t="str">
            <v>Dia</v>
          </cell>
          <cell r="K3511">
            <v>0</v>
          </cell>
          <cell r="L3511">
            <v>1500</v>
          </cell>
          <cell r="M3511">
            <v>17.5</v>
          </cell>
          <cell r="N3511">
            <v>0</v>
          </cell>
          <cell r="O3511">
            <v>86</v>
          </cell>
          <cell r="P3511">
            <v>0</v>
          </cell>
          <cell r="Q3511">
            <v>0</v>
          </cell>
          <cell r="R3511">
            <v>12.91</v>
          </cell>
          <cell r="T3511" t="str">
            <v>Can zunchado en madera común de 5,0cmx20cmx3,0m (alquiler). Incluye transporte.</v>
          </cell>
        </row>
        <row r="3512">
          <cell r="C3512" t="str">
            <v xml:space="preserve">Taladro de 1/2´´, pulidora, lijadora y circular
</v>
          </cell>
          <cell r="D3512">
            <v>0</v>
          </cell>
          <cell r="E3512">
            <v>0</v>
          </cell>
          <cell r="F3512">
            <v>0</v>
          </cell>
          <cell r="G3512">
            <v>0</v>
          </cell>
          <cell r="H3512">
            <v>0</v>
          </cell>
          <cell r="I3512">
            <v>0</v>
          </cell>
          <cell r="J3512" t="str">
            <v>h</v>
          </cell>
          <cell r="K3512">
            <v>0</v>
          </cell>
          <cell r="L3512">
            <v>2696</v>
          </cell>
          <cell r="M3512">
            <v>4.375</v>
          </cell>
          <cell r="N3512">
            <v>0</v>
          </cell>
          <cell r="O3512">
            <v>616</v>
          </cell>
          <cell r="P3512">
            <v>0</v>
          </cell>
          <cell r="Q3512">
            <v>0</v>
          </cell>
          <cell r="R3512">
            <v>51.66</v>
          </cell>
          <cell r="T3512" t="str">
            <v xml:space="preserve">Taladro de 1/2´´, pulidora, lijadora y circular
</v>
          </cell>
        </row>
        <row r="3513">
          <cell r="C3513" t="str">
            <v>Herramienta Menor (Como % de Mano de Obra)</v>
          </cell>
          <cell r="D3513">
            <v>0</v>
          </cell>
          <cell r="E3513">
            <v>0</v>
          </cell>
          <cell r="F3513">
            <v>0</v>
          </cell>
          <cell r="G3513">
            <v>0</v>
          </cell>
          <cell r="H3513">
            <v>0</v>
          </cell>
          <cell r="I3513">
            <v>0</v>
          </cell>
          <cell r="J3513" t="str">
            <v>Dia</v>
          </cell>
          <cell r="K3513">
            <v>0</v>
          </cell>
          <cell r="L3513">
            <v>9465</v>
          </cell>
          <cell r="M3513">
            <v>0.05</v>
          </cell>
          <cell r="N3513">
            <v>0</v>
          </cell>
          <cell r="O3513">
            <v>473</v>
          </cell>
          <cell r="P3513">
            <v>0</v>
          </cell>
          <cell r="Q3513">
            <v>0</v>
          </cell>
          <cell r="R3513">
            <v>106898</v>
          </cell>
          <cell r="T3513" t="str">
            <v>Herramienta Menor (Como % de Mano de Obra)</v>
          </cell>
        </row>
        <row r="3514">
          <cell r="C3514">
            <v>0</v>
          </cell>
          <cell r="D3514">
            <v>0</v>
          </cell>
          <cell r="E3514">
            <v>0</v>
          </cell>
          <cell r="F3514">
            <v>0</v>
          </cell>
          <cell r="G3514">
            <v>0</v>
          </cell>
          <cell r="H3514">
            <v>0</v>
          </cell>
          <cell r="I3514">
            <v>0</v>
          </cell>
          <cell r="J3514">
            <v>0</v>
          </cell>
          <cell r="K3514">
            <v>0</v>
          </cell>
          <cell r="L3514">
            <v>2.3800000000000002E-2</v>
          </cell>
          <cell r="M3514" t="str">
            <v>SUBTOTAL $</v>
          </cell>
          <cell r="N3514">
            <v>0</v>
          </cell>
          <cell r="O3514">
            <v>1541</v>
          </cell>
          <cell r="P3514">
            <v>0</v>
          </cell>
          <cell r="Q3514">
            <v>0</v>
          </cell>
          <cell r="T3514">
            <v>0</v>
          </cell>
        </row>
        <row r="3515">
          <cell r="C3515" t="str">
            <v>II. MATERIALES</v>
          </cell>
          <cell r="D3515">
            <v>0</v>
          </cell>
          <cell r="E3515">
            <v>0</v>
          </cell>
          <cell r="F3515">
            <v>0</v>
          </cell>
          <cell r="G3515">
            <v>0</v>
          </cell>
          <cell r="H3515">
            <v>0</v>
          </cell>
          <cell r="I3515">
            <v>0</v>
          </cell>
          <cell r="J3515">
            <v>0</v>
          </cell>
          <cell r="K3515">
            <v>0</v>
          </cell>
          <cell r="L3515">
            <v>0</v>
          </cell>
          <cell r="M3515">
            <v>0</v>
          </cell>
          <cell r="N3515">
            <v>0</v>
          </cell>
          <cell r="O3515">
            <v>0</v>
          </cell>
          <cell r="P3515">
            <v>0</v>
          </cell>
          <cell r="Q3515">
            <v>0</v>
          </cell>
          <cell r="T3515">
            <v>0</v>
          </cell>
        </row>
        <row r="3516">
          <cell r="C3516">
            <v>0</v>
          </cell>
          <cell r="D3516">
            <v>0</v>
          </cell>
          <cell r="E3516">
            <v>0</v>
          </cell>
          <cell r="F3516">
            <v>0</v>
          </cell>
          <cell r="G3516">
            <v>0</v>
          </cell>
          <cell r="H3516">
            <v>0</v>
          </cell>
          <cell r="I3516">
            <v>0</v>
          </cell>
          <cell r="J3516">
            <v>0</v>
          </cell>
          <cell r="K3516">
            <v>0</v>
          </cell>
          <cell r="L3516">
            <v>0</v>
          </cell>
          <cell r="M3516">
            <v>0</v>
          </cell>
          <cell r="N3516">
            <v>0</v>
          </cell>
          <cell r="O3516">
            <v>0</v>
          </cell>
          <cell r="P3516">
            <v>0</v>
          </cell>
          <cell r="Q3516">
            <v>0</v>
          </cell>
          <cell r="T3516">
            <v>0</v>
          </cell>
        </row>
        <row r="3517">
          <cell r="C3517" t="str">
            <v>DESCRIPCIÓN</v>
          </cell>
          <cell r="D3517">
            <v>0</v>
          </cell>
          <cell r="E3517">
            <v>0</v>
          </cell>
          <cell r="F3517">
            <v>0</v>
          </cell>
          <cell r="G3517">
            <v>0</v>
          </cell>
          <cell r="H3517">
            <v>0</v>
          </cell>
          <cell r="I3517">
            <v>0</v>
          </cell>
          <cell r="J3517">
            <v>0</v>
          </cell>
          <cell r="K3517" t="str">
            <v>UNIDAD</v>
          </cell>
          <cell r="L3517" t="str">
            <v>CANTIDAD</v>
          </cell>
          <cell r="M3517" t="str">
            <v>PRECIO UNIT.</v>
          </cell>
          <cell r="N3517">
            <v>0</v>
          </cell>
          <cell r="O3517" t="str">
            <v>Vr. UNITARIO</v>
          </cell>
          <cell r="P3517">
            <v>0</v>
          </cell>
          <cell r="Q3517">
            <v>0</v>
          </cell>
          <cell r="T3517">
            <v>0</v>
          </cell>
        </row>
        <row r="3518">
          <cell r="C3518" t="str">
            <v>Tablilla machihembrada de pino silvestre (Pinus sylvestris), de 8 x 1cm de espesor, para entablado en losas de madera.</v>
          </cell>
          <cell r="D3518">
            <v>0</v>
          </cell>
          <cell r="E3518">
            <v>0</v>
          </cell>
          <cell r="F3518">
            <v>0</v>
          </cell>
          <cell r="G3518">
            <v>0</v>
          </cell>
          <cell r="H3518">
            <v>0</v>
          </cell>
          <cell r="I3518">
            <v>0</v>
          </cell>
          <cell r="J3518">
            <v>0</v>
          </cell>
          <cell r="K3518" t="str">
            <v>m2</v>
          </cell>
          <cell r="L3518">
            <v>1.1000000000000001</v>
          </cell>
          <cell r="M3518">
            <v>38035</v>
          </cell>
          <cell r="N3518">
            <v>0</v>
          </cell>
          <cell r="O3518">
            <v>41839</v>
          </cell>
          <cell r="P3518">
            <v>0</v>
          </cell>
          <cell r="Q3518">
            <v>0</v>
          </cell>
          <cell r="R3518">
            <v>248.6</v>
          </cell>
          <cell r="T3518" t="str">
            <v>Tablilla machihembrada de pino silvestre (Pinus sylvestris), de 8 x 1cm de espesor, para entablado en losas de madera.</v>
          </cell>
        </row>
        <row r="3519">
          <cell r="C3519" t="str">
            <v>Barniz Exterior Para madera - Base Aceite</v>
          </cell>
          <cell r="D3519">
            <v>0</v>
          </cell>
          <cell r="E3519">
            <v>0</v>
          </cell>
          <cell r="F3519">
            <v>0</v>
          </cell>
          <cell r="G3519">
            <v>0</v>
          </cell>
          <cell r="H3519">
            <v>0</v>
          </cell>
          <cell r="I3519">
            <v>0</v>
          </cell>
          <cell r="J3519">
            <v>0</v>
          </cell>
          <cell r="K3519" t="str">
            <v>gl</v>
          </cell>
          <cell r="L3519">
            <v>0.14000000000000001</v>
          </cell>
          <cell r="M3519">
            <v>81947</v>
          </cell>
          <cell r="N3519">
            <v>0</v>
          </cell>
          <cell r="O3519">
            <v>11473</v>
          </cell>
          <cell r="P3519">
            <v>0</v>
          </cell>
          <cell r="Q3519">
            <v>0</v>
          </cell>
          <cell r="R3519">
            <v>31.64</v>
          </cell>
          <cell r="T3519" t="str">
            <v>Barniz Exterior Para madera - Base Aceite</v>
          </cell>
        </row>
        <row r="3520">
          <cell r="C3520" t="str">
            <v>Clavos Hierro 2 1/2 Pulgadas 350 Gramos(105 Clavos Apx Caja)</v>
          </cell>
          <cell r="D3520">
            <v>0</v>
          </cell>
          <cell r="E3520">
            <v>0</v>
          </cell>
          <cell r="F3520">
            <v>0</v>
          </cell>
          <cell r="G3520">
            <v>0</v>
          </cell>
          <cell r="H3520">
            <v>0</v>
          </cell>
          <cell r="I3520">
            <v>0</v>
          </cell>
          <cell r="J3520">
            <v>0</v>
          </cell>
          <cell r="K3520" t="str">
            <v>u</v>
          </cell>
          <cell r="L3520">
            <v>0.05</v>
          </cell>
          <cell r="M3520">
            <v>4620</v>
          </cell>
          <cell r="N3520">
            <v>0</v>
          </cell>
          <cell r="O3520">
            <v>231</v>
          </cell>
          <cell r="P3520">
            <v>0</v>
          </cell>
          <cell r="Q3520">
            <v>0</v>
          </cell>
          <cell r="R3520">
            <v>11.3</v>
          </cell>
          <cell r="T3520" t="str">
            <v>Clavos Hierro 2 1/2 Pulgadas 350 Gramos(105 Clavos Apx Caja)</v>
          </cell>
        </row>
        <row r="3521">
          <cell r="C3521">
            <v>0</v>
          </cell>
          <cell r="D3521">
            <v>0</v>
          </cell>
          <cell r="E3521">
            <v>0</v>
          </cell>
          <cell r="F3521">
            <v>0</v>
          </cell>
          <cell r="G3521">
            <v>0</v>
          </cell>
          <cell r="H3521">
            <v>0</v>
          </cell>
          <cell r="I3521">
            <v>0</v>
          </cell>
          <cell r="J3521">
            <v>0</v>
          </cell>
          <cell r="K3521" t="str">
            <v/>
          </cell>
          <cell r="L3521">
            <v>0</v>
          </cell>
          <cell r="M3521">
            <v>0</v>
          </cell>
          <cell r="N3521">
            <v>0</v>
          </cell>
          <cell r="O3521">
            <v>0</v>
          </cell>
          <cell r="P3521">
            <v>0</v>
          </cell>
          <cell r="Q3521">
            <v>0</v>
          </cell>
          <cell r="R3521">
            <v>0</v>
          </cell>
          <cell r="T3521">
            <v>0</v>
          </cell>
        </row>
        <row r="3522">
          <cell r="C3522">
            <v>0</v>
          </cell>
          <cell r="D3522">
            <v>0</v>
          </cell>
          <cell r="E3522">
            <v>0</v>
          </cell>
          <cell r="F3522">
            <v>0</v>
          </cell>
          <cell r="G3522">
            <v>0</v>
          </cell>
          <cell r="H3522">
            <v>0</v>
          </cell>
          <cell r="I3522">
            <v>0</v>
          </cell>
          <cell r="J3522">
            <v>0</v>
          </cell>
          <cell r="K3522" t="str">
            <v/>
          </cell>
          <cell r="L3522">
            <v>0</v>
          </cell>
          <cell r="M3522">
            <v>0</v>
          </cell>
          <cell r="N3522">
            <v>0</v>
          </cell>
          <cell r="O3522">
            <v>0</v>
          </cell>
          <cell r="P3522">
            <v>0</v>
          </cell>
          <cell r="Q3522">
            <v>0</v>
          </cell>
          <cell r="R3522">
            <v>0</v>
          </cell>
          <cell r="T3522">
            <v>0</v>
          </cell>
        </row>
        <row r="3523">
          <cell r="C3523">
            <v>0</v>
          </cell>
          <cell r="D3523">
            <v>0</v>
          </cell>
          <cell r="E3523">
            <v>0</v>
          </cell>
          <cell r="F3523">
            <v>0</v>
          </cell>
          <cell r="G3523">
            <v>0</v>
          </cell>
          <cell r="H3523">
            <v>0</v>
          </cell>
          <cell r="I3523">
            <v>0</v>
          </cell>
          <cell r="J3523">
            <v>0</v>
          </cell>
          <cell r="K3523" t="str">
            <v/>
          </cell>
          <cell r="L3523">
            <v>0</v>
          </cell>
          <cell r="M3523">
            <v>0</v>
          </cell>
          <cell r="N3523">
            <v>0</v>
          </cell>
          <cell r="O3523">
            <v>0</v>
          </cell>
          <cell r="P3523">
            <v>0</v>
          </cell>
          <cell r="Q3523">
            <v>0</v>
          </cell>
          <cell r="R3523">
            <v>0</v>
          </cell>
          <cell r="T3523">
            <v>0</v>
          </cell>
        </row>
        <row r="3524">
          <cell r="C3524">
            <v>0</v>
          </cell>
          <cell r="D3524">
            <v>0</v>
          </cell>
          <cell r="E3524">
            <v>0</v>
          </cell>
          <cell r="F3524">
            <v>0</v>
          </cell>
          <cell r="G3524">
            <v>0</v>
          </cell>
          <cell r="H3524">
            <v>0</v>
          </cell>
          <cell r="I3524">
            <v>0</v>
          </cell>
          <cell r="J3524">
            <v>0</v>
          </cell>
          <cell r="K3524" t="str">
            <v/>
          </cell>
          <cell r="L3524">
            <v>0</v>
          </cell>
          <cell r="M3524">
            <v>0</v>
          </cell>
          <cell r="N3524">
            <v>0</v>
          </cell>
          <cell r="O3524">
            <v>0</v>
          </cell>
          <cell r="P3524">
            <v>0</v>
          </cell>
          <cell r="Q3524">
            <v>0</v>
          </cell>
          <cell r="R3524">
            <v>0</v>
          </cell>
          <cell r="T3524">
            <v>0</v>
          </cell>
        </row>
        <row r="3525">
          <cell r="C3525">
            <v>0</v>
          </cell>
          <cell r="D3525">
            <v>0</v>
          </cell>
          <cell r="E3525">
            <v>0</v>
          </cell>
          <cell r="F3525">
            <v>0</v>
          </cell>
          <cell r="G3525">
            <v>0</v>
          </cell>
          <cell r="H3525">
            <v>0</v>
          </cell>
          <cell r="I3525">
            <v>0</v>
          </cell>
          <cell r="J3525">
            <v>0</v>
          </cell>
          <cell r="K3525">
            <v>0</v>
          </cell>
          <cell r="L3525">
            <v>0.82850000000000001</v>
          </cell>
          <cell r="M3525" t="str">
            <v>SUBTOTAL $</v>
          </cell>
          <cell r="N3525">
            <v>0</v>
          </cell>
          <cell r="O3525">
            <v>53543</v>
          </cell>
          <cell r="P3525">
            <v>0</v>
          </cell>
          <cell r="Q3525">
            <v>0</v>
          </cell>
          <cell r="T3525">
            <v>0</v>
          </cell>
        </row>
        <row r="3526">
          <cell r="C3526" t="str">
            <v>III. TRANSPORTES</v>
          </cell>
          <cell r="D3526">
            <v>0</v>
          </cell>
          <cell r="E3526">
            <v>0</v>
          </cell>
          <cell r="F3526">
            <v>0</v>
          </cell>
          <cell r="G3526">
            <v>0</v>
          </cell>
          <cell r="H3526">
            <v>0</v>
          </cell>
          <cell r="I3526">
            <v>0</v>
          </cell>
          <cell r="J3526">
            <v>0</v>
          </cell>
          <cell r="K3526">
            <v>0</v>
          </cell>
          <cell r="L3526">
            <v>0</v>
          </cell>
          <cell r="M3526">
            <v>0</v>
          </cell>
          <cell r="N3526">
            <v>0</v>
          </cell>
          <cell r="O3526">
            <v>0</v>
          </cell>
          <cell r="P3526">
            <v>0</v>
          </cell>
          <cell r="Q3526">
            <v>0</v>
          </cell>
          <cell r="T3526">
            <v>0</v>
          </cell>
        </row>
        <row r="3527">
          <cell r="C3527">
            <v>0</v>
          </cell>
          <cell r="D3527">
            <v>0</v>
          </cell>
          <cell r="E3527">
            <v>0</v>
          </cell>
          <cell r="F3527">
            <v>0</v>
          </cell>
          <cell r="G3527">
            <v>0</v>
          </cell>
          <cell r="H3527">
            <v>0</v>
          </cell>
          <cell r="I3527">
            <v>0</v>
          </cell>
          <cell r="J3527">
            <v>0</v>
          </cell>
          <cell r="K3527">
            <v>0</v>
          </cell>
          <cell r="L3527">
            <v>0</v>
          </cell>
          <cell r="M3527">
            <v>0</v>
          </cell>
          <cell r="N3527">
            <v>0</v>
          </cell>
          <cell r="O3527">
            <v>0</v>
          </cell>
          <cell r="P3527">
            <v>0</v>
          </cell>
          <cell r="Q3527">
            <v>0</v>
          </cell>
          <cell r="T3527">
            <v>0</v>
          </cell>
        </row>
        <row r="3528">
          <cell r="C3528" t="str">
            <v>MATERIAL</v>
          </cell>
          <cell r="D3528">
            <v>0</v>
          </cell>
          <cell r="E3528">
            <v>0</v>
          </cell>
          <cell r="F3528">
            <v>0</v>
          </cell>
          <cell r="G3528">
            <v>0</v>
          </cell>
          <cell r="H3528">
            <v>0</v>
          </cell>
          <cell r="I3528">
            <v>0</v>
          </cell>
          <cell r="J3528" t="str">
            <v>VOL. o PESO</v>
          </cell>
          <cell r="K3528" t="str">
            <v>DISTANCIA</v>
          </cell>
          <cell r="L3528" t="str">
            <v>M3 o Ton/Km</v>
          </cell>
          <cell r="M3528" t="str">
            <v>TARIFA</v>
          </cell>
          <cell r="N3528">
            <v>0</v>
          </cell>
          <cell r="O3528" t="str">
            <v>Vr. UNITARIO</v>
          </cell>
          <cell r="P3528">
            <v>0</v>
          </cell>
          <cell r="Q3528">
            <v>0</v>
          </cell>
          <cell r="T3528">
            <v>0</v>
          </cell>
        </row>
        <row r="3529">
          <cell r="C3529" t="str">
            <v>Transporte de materiales 2</v>
          </cell>
          <cell r="D3529">
            <v>0</v>
          </cell>
          <cell r="E3529">
            <v>0</v>
          </cell>
          <cell r="F3529">
            <v>0</v>
          </cell>
          <cell r="G3529">
            <v>0</v>
          </cell>
          <cell r="H3529">
            <v>0</v>
          </cell>
          <cell r="I3529">
            <v>0</v>
          </cell>
          <cell r="J3529" t="str">
            <v>tkm</v>
          </cell>
          <cell r="K3529">
            <v>100</v>
          </cell>
          <cell r="L3529">
            <v>5.9999999999999995E-4</v>
          </cell>
          <cell r="M3529">
            <v>1350</v>
          </cell>
          <cell r="N3529">
            <v>0</v>
          </cell>
          <cell r="O3529">
            <v>81</v>
          </cell>
          <cell r="P3529">
            <v>0</v>
          </cell>
          <cell r="Q3529">
            <v>0</v>
          </cell>
          <cell r="R3529">
            <v>13.56</v>
          </cell>
          <cell r="T3529" t="str">
            <v>Transporte de materiales 2</v>
          </cell>
        </row>
        <row r="3530">
          <cell r="C3530">
            <v>0</v>
          </cell>
          <cell r="D3530">
            <v>0</v>
          </cell>
          <cell r="E3530">
            <v>0</v>
          </cell>
          <cell r="F3530">
            <v>0</v>
          </cell>
          <cell r="G3530">
            <v>0</v>
          </cell>
          <cell r="H3530">
            <v>0</v>
          </cell>
          <cell r="I3530">
            <v>0</v>
          </cell>
          <cell r="J3530" t="str">
            <v/>
          </cell>
          <cell r="K3530">
            <v>0</v>
          </cell>
          <cell r="L3530">
            <v>0</v>
          </cell>
          <cell r="M3530">
            <v>0</v>
          </cell>
          <cell r="N3530">
            <v>0</v>
          </cell>
          <cell r="O3530">
            <v>0</v>
          </cell>
          <cell r="P3530">
            <v>0</v>
          </cell>
          <cell r="Q3530">
            <v>0</v>
          </cell>
          <cell r="R3530">
            <v>0</v>
          </cell>
          <cell r="T3530">
            <v>0</v>
          </cell>
        </row>
        <row r="3531">
          <cell r="C3531">
            <v>0</v>
          </cell>
          <cell r="D3531">
            <v>0</v>
          </cell>
          <cell r="E3531">
            <v>0</v>
          </cell>
          <cell r="F3531">
            <v>0</v>
          </cell>
          <cell r="G3531">
            <v>0</v>
          </cell>
          <cell r="H3531">
            <v>0</v>
          </cell>
          <cell r="I3531">
            <v>0</v>
          </cell>
          <cell r="J3531" t="str">
            <v/>
          </cell>
          <cell r="K3531">
            <v>0</v>
          </cell>
          <cell r="L3531">
            <v>0</v>
          </cell>
          <cell r="M3531">
            <v>0</v>
          </cell>
          <cell r="N3531">
            <v>0</v>
          </cell>
          <cell r="O3531">
            <v>0</v>
          </cell>
          <cell r="P3531">
            <v>0</v>
          </cell>
          <cell r="Q3531">
            <v>0</v>
          </cell>
          <cell r="R3531">
            <v>0</v>
          </cell>
          <cell r="T3531">
            <v>0</v>
          </cell>
        </row>
        <row r="3532">
          <cell r="C3532">
            <v>0</v>
          </cell>
          <cell r="D3532">
            <v>0</v>
          </cell>
          <cell r="E3532">
            <v>0</v>
          </cell>
          <cell r="F3532">
            <v>0</v>
          </cell>
          <cell r="G3532">
            <v>0</v>
          </cell>
          <cell r="H3532">
            <v>0</v>
          </cell>
          <cell r="I3532">
            <v>0</v>
          </cell>
          <cell r="J3532">
            <v>0</v>
          </cell>
          <cell r="K3532">
            <v>0</v>
          </cell>
          <cell r="L3532">
            <v>1.2999999999999999E-3</v>
          </cell>
          <cell r="M3532" t="str">
            <v>SUBTOTAL $</v>
          </cell>
          <cell r="N3532">
            <v>0</v>
          </cell>
          <cell r="O3532">
            <v>81</v>
          </cell>
          <cell r="P3532">
            <v>0</v>
          </cell>
          <cell r="Q3532">
            <v>0</v>
          </cell>
          <cell r="T3532">
            <v>0</v>
          </cell>
        </row>
        <row r="3533">
          <cell r="C3533" t="str">
            <v>IV. MANO DE OBRA</v>
          </cell>
          <cell r="D3533">
            <v>0</v>
          </cell>
          <cell r="E3533">
            <v>0</v>
          </cell>
          <cell r="F3533">
            <v>0</v>
          </cell>
          <cell r="G3533">
            <v>0</v>
          </cell>
          <cell r="H3533">
            <v>0</v>
          </cell>
          <cell r="I3533">
            <v>0</v>
          </cell>
          <cell r="J3533">
            <v>0</v>
          </cell>
          <cell r="K3533">
            <v>0</v>
          </cell>
          <cell r="L3533">
            <v>0</v>
          </cell>
          <cell r="M3533">
            <v>0</v>
          </cell>
          <cell r="N3533">
            <v>0</v>
          </cell>
          <cell r="O3533">
            <v>0</v>
          </cell>
          <cell r="P3533">
            <v>0</v>
          </cell>
          <cell r="Q3533">
            <v>0</v>
          </cell>
          <cell r="T3533">
            <v>0</v>
          </cell>
        </row>
        <row r="3534">
          <cell r="C3534">
            <v>0</v>
          </cell>
          <cell r="D3534">
            <v>0</v>
          </cell>
          <cell r="E3534">
            <v>0</v>
          </cell>
          <cell r="F3534">
            <v>0</v>
          </cell>
          <cell r="G3534">
            <v>0</v>
          </cell>
          <cell r="H3534">
            <v>0</v>
          </cell>
          <cell r="I3534">
            <v>0</v>
          </cell>
          <cell r="J3534">
            <v>0</v>
          </cell>
          <cell r="K3534">
            <v>0</v>
          </cell>
          <cell r="L3534">
            <v>0</v>
          </cell>
          <cell r="M3534">
            <v>0</v>
          </cell>
          <cell r="N3534">
            <v>0</v>
          </cell>
          <cell r="O3534">
            <v>0</v>
          </cell>
          <cell r="P3534">
            <v>0</v>
          </cell>
          <cell r="Q3534">
            <v>0</v>
          </cell>
          <cell r="T3534">
            <v>0</v>
          </cell>
        </row>
        <row r="3535">
          <cell r="C3535" t="str">
            <v>TRABAJADOR</v>
          </cell>
          <cell r="D3535">
            <v>0</v>
          </cell>
          <cell r="E3535">
            <v>0</v>
          </cell>
          <cell r="F3535">
            <v>0</v>
          </cell>
          <cell r="G3535">
            <v>0</v>
          </cell>
          <cell r="H3535">
            <v>0</v>
          </cell>
          <cell r="I3535" t="str">
            <v>CANTIDAD</v>
          </cell>
          <cell r="J3535" t="str">
            <v>JORNAL</v>
          </cell>
          <cell r="K3535" t="str">
            <v>PRESTACIONES</v>
          </cell>
          <cell r="L3535" t="str">
            <v>JORNAL TOTAL</v>
          </cell>
          <cell r="M3535" t="str">
            <v>RENDIMIENTO</v>
          </cell>
          <cell r="N3535">
            <v>0</v>
          </cell>
          <cell r="O3535" t="str">
            <v>Vr. UNITARIO</v>
          </cell>
          <cell r="P3535">
            <v>0</v>
          </cell>
          <cell r="Q3535">
            <v>0</v>
          </cell>
          <cell r="R3535">
            <v>0</v>
          </cell>
          <cell r="T3535">
            <v>0</v>
          </cell>
        </row>
        <row r="3536">
          <cell r="C3536" t="str">
            <v>Oficial</v>
          </cell>
          <cell r="D3536">
            <v>0</v>
          </cell>
          <cell r="E3536">
            <v>0</v>
          </cell>
          <cell r="F3536">
            <v>0</v>
          </cell>
          <cell r="G3536">
            <v>0</v>
          </cell>
          <cell r="H3536">
            <v>0</v>
          </cell>
          <cell r="I3536">
            <v>1</v>
          </cell>
          <cell r="J3536">
            <v>88160</v>
          </cell>
          <cell r="K3536">
            <v>1.6933</v>
          </cell>
          <cell r="L3536">
            <v>149281</v>
          </cell>
          <cell r="M3536">
            <v>35</v>
          </cell>
          <cell r="N3536">
            <v>0</v>
          </cell>
          <cell r="O3536">
            <v>4265</v>
          </cell>
          <cell r="P3536">
            <v>0</v>
          </cell>
          <cell r="Q3536">
            <v>0</v>
          </cell>
          <cell r="R3536">
            <v>6.46</v>
          </cell>
          <cell r="T3536" t="str">
            <v>Oficial</v>
          </cell>
        </row>
        <row r="3537">
          <cell r="C3537" t="str">
            <v>Ayudante Entendido</v>
          </cell>
          <cell r="D3537">
            <v>0</v>
          </cell>
          <cell r="E3537">
            <v>0</v>
          </cell>
          <cell r="F3537">
            <v>0</v>
          </cell>
          <cell r="G3537">
            <v>0</v>
          </cell>
          <cell r="H3537">
            <v>0</v>
          </cell>
          <cell r="I3537">
            <v>1</v>
          </cell>
          <cell r="J3537">
            <v>60367</v>
          </cell>
          <cell r="K3537">
            <v>1.7181</v>
          </cell>
          <cell r="L3537">
            <v>103717</v>
          </cell>
          <cell r="M3537">
            <v>35</v>
          </cell>
          <cell r="N3537">
            <v>0</v>
          </cell>
          <cell r="O3537">
            <v>2963</v>
          </cell>
          <cell r="P3537">
            <v>0</v>
          </cell>
          <cell r="Q3537">
            <v>0</v>
          </cell>
          <cell r="R3537">
            <v>6.46</v>
          </cell>
          <cell r="T3537" t="str">
            <v>Ayudante Entendido</v>
          </cell>
        </row>
        <row r="3538">
          <cell r="C3538" t="str">
            <v>Ayudante Raso</v>
          </cell>
          <cell r="D3538">
            <v>0</v>
          </cell>
          <cell r="E3538">
            <v>0</v>
          </cell>
          <cell r="F3538">
            <v>0</v>
          </cell>
          <cell r="G3538">
            <v>0</v>
          </cell>
          <cell r="H3538">
            <v>0</v>
          </cell>
          <cell r="I3538">
            <v>1</v>
          </cell>
          <cell r="J3538">
            <v>44900</v>
          </cell>
          <cell r="K3538">
            <v>1.744</v>
          </cell>
          <cell r="L3538">
            <v>78306</v>
          </cell>
          <cell r="M3538">
            <v>35</v>
          </cell>
          <cell r="N3538">
            <v>0</v>
          </cell>
          <cell r="O3538">
            <v>2237</v>
          </cell>
          <cell r="P3538">
            <v>0</v>
          </cell>
          <cell r="Q3538">
            <v>0</v>
          </cell>
          <cell r="R3538">
            <v>6.46</v>
          </cell>
          <cell r="T3538" t="str">
            <v>Ayudante Raso</v>
          </cell>
        </row>
        <row r="3539">
          <cell r="C3539">
            <v>0</v>
          </cell>
          <cell r="D3539">
            <v>0</v>
          </cell>
          <cell r="E3539">
            <v>0</v>
          </cell>
          <cell r="F3539">
            <v>0</v>
          </cell>
          <cell r="G3539">
            <v>0</v>
          </cell>
          <cell r="H3539">
            <v>0</v>
          </cell>
          <cell r="I3539">
            <v>0</v>
          </cell>
          <cell r="J3539">
            <v>0</v>
          </cell>
          <cell r="K3539">
            <v>0</v>
          </cell>
          <cell r="L3539">
            <v>0.1464</v>
          </cell>
          <cell r="M3539" t="str">
            <v>SUBTOTAL $</v>
          </cell>
          <cell r="N3539">
            <v>0</v>
          </cell>
          <cell r="O3539">
            <v>9465</v>
          </cell>
          <cell r="P3539">
            <v>0</v>
          </cell>
          <cell r="Q3539">
            <v>0</v>
          </cell>
          <cell r="T3539">
            <v>0</v>
          </cell>
        </row>
        <row r="3540">
          <cell r="C3540">
            <v>0</v>
          </cell>
          <cell r="D3540">
            <v>0</v>
          </cell>
          <cell r="E3540">
            <v>0</v>
          </cell>
          <cell r="F3540">
            <v>0</v>
          </cell>
          <cell r="G3540">
            <v>0</v>
          </cell>
          <cell r="H3540">
            <v>0</v>
          </cell>
          <cell r="I3540">
            <v>0</v>
          </cell>
          <cell r="J3540">
            <v>0</v>
          </cell>
          <cell r="K3540">
            <v>0</v>
          </cell>
          <cell r="L3540">
            <v>0</v>
          </cell>
          <cell r="M3540">
            <v>0</v>
          </cell>
          <cell r="N3540">
            <v>0</v>
          </cell>
          <cell r="O3540">
            <v>0</v>
          </cell>
          <cell r="P3540">
            <v>0</v>
          </cell>
          <cell r="Q3540">
            <v>0</v>
          </cell>
        </row>
        <row r="3541">
          <cell r="C3541" t="str">
            <v>TOTAL COSTO DIRECTO $</v>
          </cell>
          <cell r="D3541">
            <v>0</v>
          </cell>
          <cell r="E3541">
            <v>0</v>
          </cell>
          <cell r="F3541">
            <v>0</v>
          </cell>
          <cell r="G3541">
            <v>0</v>
          </cell>
          <cell r="H3541">
            <v>0</v>
          </cell>
          <cell r="I3541">
            <v>0</v>
          </cell>
          <cell r="J3541">
            <v>0</v>
          </cell>
          <cell r="K3541">
            <v>0</v>
          </cell>
          <cell r="L3541">
            <v>0</v>
          </cell>
          <cell r="M3541">
            <v>0</v>
          </cell>
          <cell r="N3541">
            <v>0</v>
          </cell>
          <cell r="O3541">
            <v>64630</v>
          </cell>
          <cell r="P3541">
            <v>0</v>
          </cell>
          <cell r="Q3541">
            <v>0</v>
          </cell>
        </row>
        <row r="3542">
          <cell r="C3542" t="str">
            <v>V. COSTOS INDIRECTOS</v>
          </cell>
          <cell r="D3542">
            <v>0</v>
          </cell>
          <cell r="E3542">
            <v>0</v>
          </cell>
          <cell r="F3542">
            <v>0</v>
          </cell>
          <cell r="G3542">
            <v>0</v>
          </cell>
          <cell r="H3542">
            <v>0</v>
          </cell>
          <cell r="I3542">
            <v>0</v>
          </cell>
          <cell r="J3542">
            <v>0</v>
          </cell>
          <cell r="K3542">
            <v>0</v>
          </cell>
          <cell r="L3542">
            <v>0</v>
          </cell>
          <cell r="M3542">
            <v>0</v>
          </cell>
          <cell r="N3542">
            <v>0</v>
          </cell>
          <cell r="O3542">
            <v>0</v>
          </cell>
          <cell r="P3542">
            <v>0</v>
          </cell>
          <cell r="Q3542">
            <v>0</v>
          </cell>
        </row>
        <row r="3543">
          <cell r="C3543">
            <v>0</v>
          </cell>
          <cell r="D3543">
            <v>0</v>
          </cell>
          <cell r="E3543">
            <v>0</v>
          </cell>
          <cell r="F3543">
            <v>0</v>
          </cell>
          <cell r="G3543">
            <v>0</v>
          </cell>
          <cell r="H3543">
            <v>0</v>
          </cell>
          <cell r="I3543">
            <v>0</v>
          </cell>
          <cell r="J3543">
            <v>0</v>
          </cell>
          <cell r="K3543">
            <v>0</v>
          </cell>
          <cell r="L3543">
            <v>0</v>
          </cell>
          <cell r="M3543">
            <v>0</v>
          </cell>
          <cell r="N3543">
            <v>0</v>
          </cell>
          <cell r="O3543">
            <v>0</v>
          </cell>
          <cell r="P3543">
            <v>0</v>
          </cell>
          <cell r="Q3543">
            <v>0</v>
          </cell>
        </row>
        <row r="3544">
          <cell r="C3544" t="str">
            <v>Descripción</v>
          </cell>
          <cell r="D3544">
            <v>0</v>
          </cell>
          <cell r="E3544">
            <v>0</v>
          </cell>
          <cell r="F3544">
            <v>0</v>
          </cell>
          <cell r="G3544">
            <v>0</v>
          </cell>
          <cell r="H3544">
            <v>0</v>
          </cell>
          <cell r="I3544">
            <v>0</v>
          </cell>
          <cell r="J3544">
            <v>0</v>
          </cell>
          <cell r="K3544">
            <v>0</v>
          </cell>
          <cell r="L3544" t="str">
            <v>Porcentaje</v>
          </cell>
          <cell r="M3544" t="str">
            <v>Valor Total</v>
          </cell>
          <cell r="N3544">
            <v>0</v>
          </cell>
          <cell r="O3544">
            <v>0</v>
          </cell>
          <cell r="P3544">
            <v>0</v>
          </cell>
          <cell r="Q3544">
            <v>0</v>
          </cell>
        </row>
        <row r="3545">
          <cell r="C3545" t="str">
            <v>ADMINISTRACION</v>
          </cell>
          <cell r="D3545">
            <v>0</v>
          </cell>
          <cell r="E3545">
            <v>0</v>
          </cell>
          <cell r="F3545">
            <v>0</v>
          </cell>
          <cell r="G3545">
            <v>0</v>
          </cell>
          <cell r="H3545">
            <v>0</v>
          </cell>
          <cell r="I3545">
            <v>0</v>
          </cell>
          <cell r="J3545">
            <v>0</v>
          </cell>
          <cell r="K3545">
            <v>0</v>
          </cell>
          <cell r="L3545">
            <v>0.23930000000000001</v>
          </cell>
          <cell r="M3545">
            <v>15466</v>
          </cell>
          <cell r="N3545">
            <v>0</v>
          </cell>
          <cell r="O3545">
            <v>0</v>
          </cell>
          <cell r="P3545">
            <v>0</v>
          </cell>
          <cell r="Q3545">
            <v>0</v>
          </cell>
        </row>
        <row r="3546">
          <cell r="C3546" t="str">
            <v xml:space="preserve">IMPREVISTOS </v>
          </cell>
          <cell r="D3546">
            <v>0</v>
          </cell>
          <cell r="E3546">
            <v>0</v>
          </cell>
          <cell r="F3546">
            <v>0</v>
          </cell>
          <cell r="G3546">
            <v>0</v>
          </cell>
          <cell r="H3546">
            <v>0</v>
          </cell>
          <cell r="I3546">
            <v>0</v>
          </cell>
          <cell r="J3546">
            <v>0</v>
          </cell>
          <cell r="K3546">
            <v>0</v>
          </cell>
          <cell r="L3546">
            <v>0</v>
          </cell>
          <cell r="M3546">
            <v>0</v>
          </cell>
          <cell r="N3546">
            <v>0</v>
          </cell>
          <cell r="O3546">
            <v>0</v>
          </cell>
          <cell r="P3546">
            <v>0</v>
          </cell>
          <cell r="Q3546">
            <v>0</v>
          </cell>
        </row>
        <row r="3547">
          <cell r="C3547" t="str">
            <v>UTILIDAD</v>
          </cell>
          <cell r="D3547">
            <v>0</v>
          </cell>
          <cell r="E3547">
            <v>0</v>
          </cell>
          <cell r="F3547">
            <v>0</v>
          </cell>
          <cell r="G3547">
            <v>0</v>
          </cell>
          <cell r="H3547">
            <v>0</v>
          </cell>
          <cell r="I3547">
            <v>0</v>
          </cell>
          <cell r="J3547">
            <v>0</v>
          </cell>
          <cell r="K3547">
            <v>0</v>
          </cell>
          <cell r="L3547">
            <v>0.05</v>
          </cell>
          <cell r="M3547">
            <v>3232</v>
          </cell>
          <cell r="N3547">
            <v>0</v>
          </cell>
          <cell r="O3547">
            <v>0</v>
          </cell>
          <cell r="P3547">
            <v>0</v>
          </cell>
          <cell r="Q3547">
            <v>0</v>
          </cell>
        </row>
        <row r="3548">
          <cell r="C3548" t="str">
            <v>SUBTOTAL $</v>
          </cell>
          <cell r="D3548">
            <v>0</v>
          </cell>
          <cell r="E3548">
            <v>0</v>
          </cell>
          <cell r="F3548">
            <v>0</v>
          </cell>
          <cell r="G3548">
            <v>0</v>
          </cell>
          <cell r="H3548">
            <v>0</v>
          </cell>
          <cell r="I3548">
            <v>0</v>
          </cell>
          <cell r="J3548">
            <v>0</v>
          </cell>
          <cell r="K3548">
            <v>0</v>
          </cell>
          <cell r="L3548">
            <v>0</v>
          </cell>
          <cell r="M3548">
            <v>0</v>
          </cell>
          <cell r="N3548">
            <v>0</v>
          </cell>
          <cell r="O3548">
            <v>18698</v>
          </cell>
          <cell r="P3548">
            <v>0</v>
          </cell>
          <cell r="Q3548">
            <v>0</v>
          </cell>
        </row>
        <row r="3549">
          <cell r="C3549">
            <v>0</v>
          </cell>
          <cell r="D3549">
            <v>0</v>
          </cell>
          <cell r="E3549">
            <v>0</v>
          </cell>
          <cell r="F3549">
            <v>0</v>
          </cell>
          <cell r="G3549">
            <v>0</v>
          </cell>
          <cell r="H3549">
            <v>0</v>
          </cell>
          <cell r="I3549">
            <v>0</v>
          </cell>
          <cell r="J3549">
            <v>0</v>
          </cell>
          <cell r="K3549">
            <v>0</v>
          </cell>
          <cell r="L3549">
            <v>0</v>
          </cell>
          <cell r="M3549">
            <v>0</v>
          </cell>
          <cell r="N3549">
            <v>0</v>
          </cell>
          <cell r="O3549">
            <v>0</v>
          </cell>
          <cell r="P3549">
            <v>0</v>
          </cell>
          <cell r="Q3549">
            <v>0</v>
          </cell>
        </row>
        <row r="3550">
          <cell r="C3550" t="str">
            <v>Precio Unitario Total Aproximado al peso $</v>
          </cell>
          <cell r="D3550">
            <v>0</v>
          </cell>
          <cell r="E3550">
            <v>0</v>
          </cell>
          <cell r="F3550">
            <v>0</v>
          </cell>
          <cell r="G3550">
            <v>0</v>
          </cell>
          <cell r="H3550">
            <v>0</v>
          </cell>
          <cell r="I3550">
            <v>0</v>
          </cell>
          <cell r="J3550">
            <v>0</v>
          </cell>
          <cell r="K3550">
            <v>0</v>
          </cell>
          <cell r="L3550">
            <v>0</v>
          </cell>
          <cell r="M3550">
            <v>0</v>
          </cell>
          <cell r="N3550">
            <v>0</v>
          </cell>
          <cell r="O3550">
            <v>83328</v>
          </cell>
          <cell r="P3550">
            <v>0</v>
          </cell>
          <cell r="Q3550">
            <v>0</v>
          </cell>
        </row>
        <row r="3551">
          <cell r="C3551">
            <v>0</v>
          </cell>
          <cell r="D3551">
            <v>0</v>
          </cell>
          <cell r="E3551">
            <v>0</v>
          </cell>
          <cell r="F3551">
            <v>0</v>
          </cell>
          <cell r="G3551">
            <v>0</v>
          </cell>
          <cell r="H3551">
            <v>0</v>
          </cell>
          <cell r="I3551">
            <v>0</v>
          </cell>
          <cell r="J3551">
            <v>0</v>
          </cell>
          <cell r="K3551">
            <v>0</v>
          </cell>
          <cell r="L3551">
            <v>0</v>
          </cell>
          <cell r="M3551">
            <v>0</v>
          </cell>
          <cell r="N3551">
            <v>0</v>
          </cell>
          <cell r="O3551">
            <v>0</v>
          </cell>
          <cell r="P3551">
            <v>0</v>
          </cell>
          <cell r="Q3551">
            <v>0</v>
          </cell>
        </row>
        <row r="3552">
          <cell r="C3552">
            <v>0</v>
          </cell>
          <cell r="D3552">
            <v>0</v>
          </cell>
          <cell r="E3552">
            <v>0</v>
          </cell>
          <cell r="F3552">
            <v>0</v>
          </cell>
          <cell r="G3552">
            <v>0</v>
          </cell>
          <cell r="H3552">
            <v>0</v>
          </cell>
          <cell r="I3552">
            <v>0</v>
          </cell>
          <cell r="J3552">
            <v>0</v>
          </cell>
          <cell r="K3552">
            <v>0</v>
          </cell>
          <cell r="L3552">
            <v>0</v>
          </cell>
          <cell r="M3552">
            <v>0</v>
          </cell>
          <cell r="N3552">
            <v>0</v>
          </cell>
          <cell r="O3552">
            <v>0</v>
          </cell>
          <cell r="P3552">
            <v>0</v>
          </cell>
          <cell r="Q3552">
            <v>0</v>
          </cell>
        </row>
        <row r="3553">
          <cell r="C3553">
            <v>0</v>
          </cell>
          <cell r="D3553">
            <v>0</v>
          </cell>
          <cell r="E3553">
            <v>0</v>
          </cell>
          <cell r="F3553">
            <v>0</v>
          </cell>
          <cell r="G3553">
            <v>0</v>
          </cell>
          <cell r="H3553" t="str">
            <v>Firma</v>
          </cell>
          <cell r="I3553">
            <v>0</v>
          </cell>
          <cell r="J3553">
            <v>0</v>
          </cell>
          <cell r="K3553">
            <v>0</v>
          </cell>
          <cell r="L3553">
            <v>0</v>
          </cell>
          <cell r="M3553">
            <v>0</v>
          </cell>
          <cell r="N3553">
            <v>0</v>
          </cell>
          <cell r="O3553">
            <v>0</v>
          </cell>
          <cell r="P3553">
            <v>0</v>
          </cell>
          <cell r="Q3553">
            <v>0</v>
          </cell>
        </row>
        <row r="3554">
          <cell r="C3554">
            <v>0</v>
          </cell>
          <cell r="D3554">
            <v>0</v>
          </cell>
          <cell r="E3554">
            <v>0</v>
          </cell>
          <cell r="F3554">
            <v>0</v>
          </cell>
          <cell r="G3554">
            <v>0</v>
          </cell>
          <cell r="H3554" t="str">
            <v>Nombre:</v>
          </cell>
          <cell r="I3554">
            <v>0</v>
          </cell>
          <cell r="J3554">
            <v>0</v>
          </cell>
          <cell r="K3554">
            <v>0</v>
          </cell>
          <cell r="L3554">
            <v>0</v>
          </cell>
          <cell r="M3554">
            <v>0</v>
          </cell>
          <cell r="N3554">
            <v>0</v>
          </cell>
          <cell r="O3554">
            <v>0</v>
          </cell>
          <cell r="P3554">
            <v>0</v>
          </cell>
          <cell r="Q3554">
            <v>0</v>
          </cell>
        </row>
        <row r="3555">
          <cell r="C3555">
            <v>0</v>
          </cell>
          <cell r="D3555">
            <v>0</v>
          </cell>
          <cell r="E3555">
            <v>0</v>
          </cell>
          <cell r="F3555">
            <v>0</v>
          </cell>
          <cell r="G3555">
            <v>0</v>
          </cell>
          <cell r="H3555" t="str">
            <v>Representante Legal del Contratista o su Apoderado</v>
          </cell>
          <cell r="I3555">
            <v>0</v>
          </cell>
          <cell r="J3555">
            <v>0</v>
          </cell>
          <cell r="K3555">
            <v>0</v>
          </cell>
          <cell r="L3555">
            <v>0</v>
          </cell>
          <cell r="M3555">
            <v>0</v>
          </cell>
          <cell r="N3555">
            <v>0</v>
          </cell>
          <cell r="O3555">
            <v>0</v>
          </cell>
          <cell r="P3555">
            <v>0</v>
          </cell>
          <cell r="Q3555">
            <v>0</v>
          </cell>
        </row>
        <row r="3556">
          <cell r="C3556">
            <v>0</v>
          </cell>
          <cell r="D3556">
            <v>0</v>
          </cell>
          <cell r="E3556">
            <v>0</v>
          </cell>
          <cell r="F3556">
            <v>0</v>
          </cell>
          <cell r="G3556">
            <v>0</v>
          </cell>
          <cell r="H3556" t="str">
            <v>Matricula No. :</v>
          </cell>
          <cell r="I3556">
            <v>0</v>
          </cell>
          <cell r="J3556">
            <v>0</v>
          </cell>
          <cell r="K3556">
            <v>0</v>
          </cell>
          <cell r="L3556">
            <v>0</v>
          </cell>
          <cell r="M3556">
            <v>0</v>
          </cell>
          <cell r="N3556">
            <v>0</v>
          </cell>
          <cell r="O3556">
            <v>0</v>
          </cell>
          <cell r="P3556">
            <v>0</v>
          </cell>
          <cell r="Q3556">
            <v>0</v>
          </cell>
        </row>
        <row r="3557">
          <cell r="C3557">
            <v>0</v>
          </cell>
          <cell r="D3557">
            <v>0</v>
          </cell>
          <cell r="E3557">
            <v>0</v>
          </cell>
          <cell r="F3557">
            <v>0</v>
          </cell>
          <cell r="G3557">
            <v>0</v>
          </cell>
          <cell r="H3557" t="str">
            <v xml:space="preserve"> </v>
          </cell>
          <cell r="I3557">
            <v>0</v>
          </cell>
          <cell r="J3557">
            <v>0</v>
          </cell>
          <cell r="K3557">
            <v>0</v>
          </cell>
          <cell r="L3557">
            <v>0</v>
          </cell>
          <cell r="M3557">
            <v>0</v>
          </cell>
          <cell r="N3557">
            <v>0</v>
          </cell>
          <cell r="O3557">
            <v>0</v>
          </cell>
          <cell r="P3557">
            <v>0</v>
          </cell>
          <cell r="Q3557">
            <v>0</v>
          </cell>
        </row>
        <row r="3558">
          <cell r="C3558" t="str">
            <v>OBSERVACIONES INTERVENTORÍA</v>
          </cell>
          <cell r="D3558">
            <v>0</v>
          </cell>
          <cell r="E3558">
            <v>0</v>
          </cell>
          <cell r="F3558">
            <v>0</v>
          </cell>
          <cell r="G3558">
            <v>0</v>
          </cell>
          <cell r="H3558">
            <v>0</v>
          </cell>
          <cell r="I3558">
            <v>0</v>
          </cell>
          <cell r="J3558">
            <v>0</v>
          </cell>
          <cell r="K3558">
            <v>0</v>
          </cell>
          <cell r="L3558">
            <v>0</v>
          </cell>
          <cell r="M3558">
            <v>0</v>
          </cell>
          <cell r="N3558">
            <v>0</v>
          </cell>
          <cell r="O3558">
            <v>0</v>
          </cell>
          <cell r="P3558">
            <v>0</v>
          </cell>
          <cell r="Q3558">
            <v>0</v>
          </cell>
        </row>
        <row r="3559">
          <cell r="C3559">
            <v>0</v>
          </cell>
          <cell r="D3559">
            <v>0</v>
          </cell>
          <cell r="E3559">
            <v>0</v>
          </cell>
          <cell r="F3559">
            <v>0</v>
          </cell>
          <cell r="G3559">
            <v>0</v>
          </cell>
          <cell r="H3559">
            <v>0</v>
          </cell>
          <cell r="I3559">
            <v>0</v>
          </cell>
          <cell r="J3559">
            <v>0</v>
          </cell>
          <cell r="K3559">
            <v>0</v>
          </cell>
          <cell r="L3559">
            <v>0</v>
          </cell>
          <cell r="M3559">
            <v>0</v>
          </cell>
          <cell r="N3559">
            <v>0</v>
          </cell>
          <cell r="O3559">
            <v>0</v>
          </cell>
          <cell r="P3559">
            <v>0</v>
          </cell>
          <cell r="Q3559">
            <v>0</v>
          </cell>
        </row>
        <row r="3560">
          <cell r="C3560">
            <v>0</v>
          </cell>
          <cell r="D3560">
            <v>0</v>
          </cell>
          <cell r="E3560">
            <v>0</v>
          </cell>
          <cell r="F3560">
            <v>0</v>
          </cell>
          <cell r="G3560">
            <v>0</v>
          </cell>
          <cell r="H3560">
            <v>0</v>
          </cell>
          <cell r="I3560">
            <v>0</v>
          </cell>
          <cell r="J3560">
            <v>0</v>
          </cell>
          <cell r="K3560">
            <v>0</v>
          </cell>
          <cell r="L3560">
            <v>0</v>
          </cell>
          <cell r="M3560">
            <v>0</v>
          </cell>
          <cell r="N3560">
            <v>0</v>
          </cell>
          <cell r="O3560">
            <v>0</v>
          </cell>
          <cell r="P3560">
            <v>0</v>
          </cell>
          <cell r="Q3560">
            <v>0</v>
          </cell>
        </row>
        <row r="3561">
          <cell r="C3561">
            <v>0</v>
          </cell>
          <cell r="D3561">
            <v>0</v>
          </cell>
          <cell r="E3561">
            <v>0</v>
          </cell>
          <cell r="F3561">
            <v>0</v>
          </cell>
          <cell r="G3561">
            <v>0</v>
          </cell>
          <cell r="H3561">
            <v>0</v>
          </cell>
          <cell r="I3561">
            <v>0</v>
          </cell>
          <cell r="J3561">
            <v>0</v>
          </cell>
          <cell r="K3561">
            <v>0</v>
          </cell>
          <cell r="L3561">
            <v>0</v>
          </cell>
          <cell r="M3561">
            <v>0</v>
          </cell>
          <cell r="N3561">
            <v>0</v>
          </cell>
          <cell r="O3561">
            <v>0</v>
          </cell>
          <cell r="P3561">
            <v>0</v>
          </cell>
          <cell r="Q3561">
            <v>0</v>
          </cell>
        </row>
        <row r="3562">
          <cell r="C3562" t="str">
            <v>APROBACIÓN POR INTERVENTORÍA</v>
          </cell>
          <cell r="D3562">
            <v>0</v>
          </cell>
          <cell r="E3562">
            <v>0</v>
          </cell>
          <cell r="F3562">
            <v>0</v>
          </cell>
          <cell r="G3562">
            <v>0</v>
          </cell>
          <cell r="H3562">
            <v>0</v>
          </cell>
          <cell r="I3562">
            <v>0</v>
          </cell>
          <cell r="J3562">
            <v>0</v>
          </cell>
          <cell r="K3562">
            <v>0</v>
          </cell>
          <cell r="L3562">
            <v>0</v>
          </cell>
          <cell r="M3562">
            <v>0</v>
          </cell>
          <cell r="N3562">
            <v>0</v>
          </cell>
          <cell r="O3562">
            <v>0</v>
          </cell>
          <cell r="P3562">
            <v>0</v>
          </cell>
          <cell r="Q3562">
            <v>0</v>
          </cell>
        </row>
        <row r="3563">
          <cell r="C356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3563">
            <v>0</v>
          </cell>
          <cell r="E3563">
            <v>0</v>
          </cell>
          <cell r="F3563">
            <v>0</v>
          </cell>
          <cell r="G3563">
            <v>0</v>
          </cell>
          <cell r="H3563">
            <v>0</v>
          </cell>
          <cell r="I3563">
            <v>0</v>
          </cell>
          <cell r="J3563">
            <v>0</v>
          </cell>
          <cell r="K3563">
            <v>0</v>
          </cell>
          <cell r="L3563">
            <v>0</v>
          </cell>
          <cell r="M3563">
            <v>0</v>
          </cell>
          <cell r="N3563">
            <v>0</v>
          </cell>
          <cell r="O3563">
            <v>0</v>
          </cell>
          <cell r="P3563">
            <v>0</v>
          </cell>
          <cell r="Q3563">
            <v>0</v>
          </cell>
        </row>
        <row r="3564">
          <cell r="C3564">
            <v>0</v>
          </cell>
          <cell r="D3564">
            <v>0</v>
          </cell>
          <cell r="E3564">
            <v>0</v>
          </cell>
          <cell r="F3564">
            <v>0</v>
          </cell>
          <cell r="G3564">
            <v>0</v>
          </cell>
          <cell r="H3564">
            <v>0</v>
          </cell>
          <cell r="I3564">
            <v>0</v>
          </cell>
          <cell r="J3564">
            <v>0</v>
          </cell>
          <cell r="K3564">
            <v>0</v>
          </cell>
          <cell r="L3564">
            <v>0</v>
          </cell>
          <cell r="M3564">
            <v>0</v>
          </cell>
          <cell r="N3564">
            <v>0</v>
          </cell>
          <cell r="O3564">
            <v>0</v>
          </cell>
          <cell r="P3564">
            <v>0</v>
          </cell>
          <cell r="Q3564">
            <v>0</v>
          </cell>
        </row>
        <row r="3565">
          <cell r="C356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3565">
            <v>0</v>
          </cell>
          <cell r="E3565">
            <v>0</v>
          </cell>
          <cell r="F3565">
            <v>0</v>
          </cell>
          <cell r="G3565">
            <v>0</v>
          </cell>
          <cell r="H3565">
            <v>0</v>
          </cell>
          <cell r="I3565">
            <v>0</v>
          </cell>
          <cell r="J3565">
            <v>0</v>
          </cell>
          <cell r="K3565">
            <v>0</v>
          </cell>
          <cell r="L3565">
            <v>0</v>
          </cell>
          <cell r="M3565">
            <v>0</v>
          </cell>
          <cell r="N3565">
            <v>0</v>
          </cell>
          <cell r="O3565">
            <v>0</v>
          </cell>
          <cell r="P3565">
            <v>0</v>
          </cell>
          <cell r="Q3565">
            <v>0</v>
          </cell>
        </row>
        <row r="3566">
          <cell r="C3566">
            <v>0</v>
          </cell>
          <cell r="D3566">
            <v>0</v>
          </cell>
          <cell r="E3566">
            <v>0</v>
          </cell>
          <cell r="F3566">
            <v>0</v>
          </cell>
          <cell r="G3566">
            <v>0</v>
          </cell>
          <cell r="H3566">
            <v>0</v>
          </cell>
          <cell r="I3566">
            <v>0</v>
          </cell>
          <cell r="J3566">
            <v>0</v>
          </cell>
          <cell r="K3566">
            <v>0</v>
          </cell>
          <cell r="L3566">
            <v>0</v>
          </cell>
          <cell r="M3566">
            <v>0</v>
          </cell>
          <cell r="N3566">
            <v>0</v>
          </cell>
          <cell r="O3566">
            <v>0</v>
          </cell>
          <cell r="P3566">
            <v>0</v>
          </cell>
          <cell r="Q3566">
            <v>0</v>
          </cell>
        </row>
        <row r="3567">
          <cell r="C3567">
            <v>0</v>
          </cell>
          <cell r="D3567">
            <v>0</v>
          </cell>
          <cell r="E3567">
            <v>0</v>
          </cell>
          <cell r="F3567">
            <v>0</v>
          </cell>
          <cell r="G3567">
            <v>0</v>
          </cell>
          <cell r="H3567">
            <v>0</v>
          </cell>
          <cell r="I3567">
            <v>0</v>
          </cell>
          <cell r="J3567">
            <v>0</v>
          </cell>
          <cell r="K3567">
            <v>0</v>
          </cell>
          <cell r="L3567">
            <v>0</v>
          </cell>
          <cell r="M3567">
            <v>0</v>
          </cell>
          <cell r="N3567">
            <v>0</v>
          </cell>
          <cell r="O3567">
            <v>0</v>
          </cell>
          <cell r="P3567">
            <v>0</v>
          </cell>
          <cell r="Q3567">
            <v>0</v>
          </cell>
        </row>
        <row r="3568">
          <cell r="C3568">
            <v>0</v>
          </cell>
          <cell r="D3568">
            <v>0</v>
          </cell>
          <cell r="E3568">
            <v>0</v>
          </cell>
          <cell r="F3568">
            <v>0</v>
          </cell>
          <cell r="G3568">
            <v>0</v>
          </cell>
          <cell r="H3568" t="str">
            <v>Firma</v>
          </cell>
          <cell r="I3568">
            <v>0</v>
          </cell>
          <cell r="J3568">
            <v>0</v>
          </cell>
          <cell r="K3568">
            <v>0</v>
          </cell>
          <cell r="L3568">
            <v>0</v>
          </cell>
          <cell r="M3568">
            <v>0</v>
          </cell>
          <cell r="N3568">
            <v>0</v>
          </cell>
          <cell r="O3568">
            <v>0</v>
          </cell>
          <cell r="P3568">
            <v>0</v>
          </cell>
          <cell r="Q3568">
            <v>0</v>
          </cell>
        </row>
        <row r="3569">
          <cell r="C3569">
            <v>0</v>
          </cell>
          <cell r="D3569">
            <v>0</v>
          </cell>
          <cell r="E3569">
            <v>0</v>
          </cell>
          <cell r="F3569">
            <v>0</v>
          </cell>
          <cell r="G3569">
            <v>0</v>
          </cell>
          <cell r="H3569" t="str">
            <v>Nombre:</v>
          </cell>
          <cell r="I3569">
            <v>0</v>
          </cell>
          <cell r="J3569">
            <v>0</v>
          </cell>
          <cell r="K3569">
            <v>0</v>
          </cell>
          <cell r="L3569">
            <v>0</v>
          </cell>
          <cell r="M3569">
            <v>0</v>
          </cell>
          <cell r="N3569">
            <v>0</v>
          </cell>
          <cell r="O3569">
            <v>0</v>
          </cell>
          <cell r="P3569">
            <v>0</v>
          </cell>
          <cell r="Q3569">
            <v>0</v>
          </cell>
        </row>
        <row r="3570">
          <cell r="C3570">
            <v>0</v>
          </cell>
          <cell r="D3570">
            <v>0</v>
          </cell>
          <cell r="E3570">
            <v>0</v>
          </cell>
          <cell r="F3570">
            <v>0</v>
          </cell>
          <cell r="G3570">
            <v>0</v>
          </cell>
          <cell r="H3570" t="str">
            <v>Representante Legal del Interventor o su Apoderado</v>
          </cell>
          <cell r="I3570">
            <v>0</v>
          </cell>
          <cell r="J3570">
            <v>0</v>
          </cell>
          <cell r="K3570">
            <v>0</v>
          </cell>
          <cell r="L3570">
            <v>0</v>
          </cell>
          <cell r="M3570">
            <v>0</v>
          </cell>
          <cell r="N3570">
            <v>0</v>
          </cell>
          <cell r="O3570">
            <v>0</v>
          </cell>
          <cell r="P3570">
            <v>0</v>
          </cell>
          <cell r="Q3570">
            <v>0</v>
          </cell>
        </row>
        <row r="3571">
          <cell r="C3571">
            <v>0</v>
          </cell>
          <cell r="D3571">
            <v>0</v>
          </cell>
          <cell r="E3571">
            <v>0</v>
          </cell>
          <cell r="F3571">
            <v>0</v>
          </cell>
          <cell r="G3571">
            <v>0</v>
          </cell>
          <cell r="H3571" t="str">
            <v>Matricula No. :</v>
          </cell>
          <cell r="I3571">
            <v>0</v>
          </cell>
          <cell r="J3571">
            <v>0</v>
          </cell>
          <cell r="K3571">
            <v>0</v>
          </cell>
          <cell r="L3571">
            <v>0</v>
          </cell>
          <cell r="M3571">
            <v>0</v>
          </cell>
          <cell r="N3571">
            <v>0</v>
          </cell>
          <cell r="O3571">
            <v>0</v>
          </cell>
          <cell r="P3571">
            <v>0</v>
          </cell>
          <cell r="Q3571">
            <v>0</v>
          </cell>
        </row>
        <row r="3572">
          <cell r="C3572">
            <v>0</v>
          </cell>
          <cell r="D3572">
            <v>0</v>
          </cell>
          <cell r="E3572">
            <v>0</v>
          </cell>
          <cell r="F3572">
            <v>0</v>
          </cell>
          <cell r="G3572">
            <v>0</v>
          </cell>
          <cell r="H3572">
            <v>0</v>
          </cell>
          <cell r="I3572">
            <v>0</v>
          </cell>
          <cell r="J3572">
            <v>0</v>
          </cell>
          <cell r="K3572">
            <v>0</v>
          </cell>
          <cell r="L3572">
            <v>0</v>
          </cell>
          <cell r="M3572">
            <v>0</v>
          </cell>
          <cell r="N3572">
            <v>0</v>
          </cell>
          <cell r="O3572">
            <v>0</v>
          </cell>
          <cell r="P3572">
            <v>0</v>
          </cell>
          <cell r="Q3572">
            <v>0</v>
          </cell>
        </row>
        <row r="3573">
          <cell r="C3573">
            <v>0</v>
          </cell>
          <cell r="D3573">
            <v>0</v>
          </cell>
          <cell r="E3573">
            <v>0</v>
          </cell>
          <cell r="F3573">
            <v>0</v>
          </cell>
          <cell r="G3573">
            <v>0</v>
          </cell>
          <cell r="H3573">
            <v>0</v>
          </cell>
          <cell r="I3573">
            <v>0</v>
          </cell>
          <cell r="J3573">
            <v>0</v>
          </cell>
          <cell r="K3573">
            <v>0</v>
          </cell>
          <cell r="L3573">
            <v>0</v>
          </cell>
          <cell r="M3573">
            <v>0</v>
          </cell>
          <cell r="N3573">
            <v>0</v>
          </cell>
          <cell r="O3573">
            <v>0</v>
          </cell>
          <cell r="P3573">
            <v>0</v>
          </cell>
          <cell r="Q3573">
            <v>0</v>
          </cell>
        </row>
        <row r="3575">
          <cell r="C3575">
            <v>0</v>
          </cell>
          <cell r="D3575">
            <v>0</v>
          </cell>
          <cell r="E3575">
            <v>0</v>
          </cell>
          <cell r="F3575">
            <v>0</v>
          </cell>
          <cell r="G3575">
            <v>0</v>
          </cell>
          <cell r="H3575">
            <v>0</v>
          </cell>
          <cell r="I3575">
            <v>0</v>
          </cell>
          <cell r="J3575">
            <v>0</v>
          </cell>
          <cell r="K3575">
            <v>0</v>
          </cell>
          <cell r="L3575">
            <v>0</v>
          </cell>
          <cell r="M3575">
            <v>0</v>
          </cell>
          <cell r="N3575">
            <v>0</v>
          </cell>
          <cell r="O3575">
            <v>0</v>
          </cell>
          <cell r="P3575">
            <v>0</v>
          </cell>
          <cell r="Q3575">
            <v>0</v>
          </cell>
        </row>
        <row r="3576">
          <cell r="C3576" t="str">
            <v>Formulario 1 - Propuesta económica  - Documento tipo de selección abreviada de menor cuantía - versión 2</v>
          </cell>
          <cell r="D3576">
            <v>0</v>
          </cell>
          <cell r="E3576">
            <v>0</v>
          </cell>
          <cell r="F3576">
            <v>0</v>
          </cell>
          <cell r="G3576">
            <v>0</v>
          </cell>
          <cell r="H3576">
            <v>0</v>
          </cell>
          <cell r="I3576">
            <v>0</v>
          </cell>
          <cell r="J3576">
            <v>0</v>
          </cell>
          <cell r="K3576">
            <v>0</v>
          </cell>
          <cell r="L3576">
            <v>0</v>
          </cell>
          <cell r="M3576">
            <v>0</v>
          </cell>
          <cell r="N3576">
            <v>0</v>
          </cell>
          <cell r="O3576">
            <v>0</v>
          </cell>
          <cell r="P3576">
            <v>0</v>
          </cell>
          <cell r="Q3576">
            <v>0</v>
          </cell>
        </row>
        <row r="3577">
          <cell r="C3577" t="str">
            <v>Código</v>
          </cell>
          <cell r="D3577" t="str">
            <v>CCE-EICP-FM-25</v>
          </cell>
          <cell r="E3577" t="str">
            <v>Versión</v>
          </cell>
          <cell r="F3577">
            <v>2</v>
          </cell>
          <cell r="G3577">
            <v>0</v>
          </cell>
          <cell r="H3577">
            <v>0</v>
          </cell>
          <cell r="I3577">
            <v>0</v>
          </cell>
          <cell r="J3577">
            <v>0</v>
          </cell>
          <cell r="K3577">
            <v>0</v>
          </cell>
          <cell r="L3577">
            <v>0</v>
          </cell>
          <cell r="M3577">
            <v>0</v>
          </cell>
          <cell r="N3577">
            <v>0</v>
          </cell>
          <cell r="O3577">
            <v>0</v>
          </cell>
          <cell r="P3577">
            <v>0</v>
          </cell>
          <cell r="Q3577">
            <v>0</v>
          </cell>
        </row>
        <row r="3578">
          <cell r="C3578">
            <v>0</v>
          </cell>
          <cell r="D3578">
            <v>0</v>
          </cell>
          <cell r="E3578">
            <v>0</v>
          </cell>
          <cell r="F3578">
            <v>0</v>
          </cell>
          <cell r="G3578">
            <v>0</v>
          </cell>
          <cell r="H3578">
            <v>0</v>
          </cell>
          <cell r="I3578">
            <v>0</v>
          </cell>
          <cell r="J3578">
            <v>0</v>
          </cell>
          <cell r="K3578">
            <v>0</v>
          </cell>
          <cell r="L3578">
            <v>0</v>
          </cell>
          <cell r="M3578">
            <v>0</v>
          </cell>
          <cell r="N3578">
            <v>0</v>
          </cell>
          <cell r="O3578">
            <v>0</v>
          </cell>
          <cell r="P3578">
            <v>0</v>
          </cell>
          <cell r="Q3578">
            <v>0</v>
          </cell>
        </row>
        <row r="3579">
          <cell r="C3579" t="str">
            <v>[La entidad podrá utilizar este formato para la presentación de los análisis de precios unitarios el contratista en la oportunidad prevista en el numeral 8.1. del Documento Base]</v>
          </cell>
          <cell r="D3579">
            <v>0</v>
          </cell>
          <cell r="E3579">
            <v>0</v>
          </cell>
          <cell r="F3579">
            <v>0</v>
          </cell>
          <cell r="G3579">
            <v>0</v>
          </cell>
          <cell r="H3579">
            <v>0</v>
          </cell>
          <cell r="I3579">
            <v>0</v>
          </cell>
          <cell r="J3579">
            <v>0</v>
          </cell>
          <cell r="K3579">
            <v>0</v>
          </cell>
          <cell r="L3579">
            <v>0</v>
          </cell>
          <cell r="M3579">
            <v>0</v>
          </cell>
          <cell r="N3579">
            <v>0</v>
          </cell>
          <cell r="O3579">
            <v>0</v>
          </cell>
          <cell r="P3579">
            <v>0</v>
          </cell>
          <cell r="Q3579">
            <v>0</v>
          </cell>
        </row>
        <row r="3580">
          <cell r="C3580">
            <v>0</v>
          </cell>
          <cell r="D3580">
            <v>0</v>
          </cell>
          <cell r="E3580">
            <v>0</v>
          </cell>
          <cell r="F3580">
            <v>0</v>
          </cell>
          <cell r="G3580">
            <v>0</v>
          </cell>
          <cell r="H3580">
            <v>0</v>
          </cell>
          <cell r="I3580">
            <v>0</v>
          </cell>
          <cell r="J3580">
            <v>0</v>
          </cell>
          <cell r="K3580">
            <v>0</v>
          </cell>
          <cell r="L3580">
            <v>0</v>
          </cell>
          <cell r="M3580">
            <v>0</v>
          </cell>
          <cell r="N3580">
            <v>0</v>
          </cell>
          <cell r="O3580">
            <v>0</v>
          </cell>
          <cell r="P3580">
            <v>0</v>
          </cell>
          <cell r="Q3580">
            <v>0</v>
          </cell>
        </row>
        <row r="3581">
          <cell r="C3581">
            <v>0</v>
          </cell>
          <cell r="D3581">
            <v>0</v>
          </cell>
          <cell r="E3581">
            <v>0</v>
          </cell>
          <cell r="F3581">
            <v>0</v>
          </cell>
          <cell r="G3581">
            <v>0</v>
          </cell>
          <cell r="H3581">
            <v>0</v>
          </cell>
          <cell r="I3581">
            <v>0</v>
          </cell>
          <cell r="J3581">
            <v>0</v>
          </cell>
          <cell r="K3581">
            <v>0</v>
          </cell>
          <cell r="L3581">
            <v>0</v>
          </cell>
          <cell r="M3581">
            <v>0</v>
          </cell>
          <cell r="N3581">
            <v>0</v>
          </cell>
          <cell r="O3581">
            <v>0</v>
          </cell>
          <cell r="P3581">
            <v>0</v>
          </cell>
          <cell r="Q3581">
            <v>0</v>
          </cell>
        </row>
        <row r="3582">
          <cell r="C3582">
            <v>0</v>
          </cell>
          <cell r="D3582" t="str">
            <v>MUNICIPIO DE CONCORDIA, ANTIOQUIA</v>
          </cell>
          <cell r="E3582">
            <v>0</v>
          </cell>
          <cell r="F3582">
            <v>0</v>
          </cell>
          <cell r="G3582">
            <v>0</v>
          </cell>
          <cell r="H3582">
            <v>0</v>
          </cell>
          <cell r="I3582">
            <v>0</v>
          </cell>
          <cell r="J3582">
            <v>0</v>
          </cell>
          <cell r="K3582">
            <v>0</v>
          </cell>
          <cell r="L3582">
            <v>0</v>
          </cell>
          <cell r="M3582">
            <v>0</v>
          </cell>
          <cell r="N3582">
            <v>0</v>
          </cell>
          <cell r="O3582">
            <v>0</v>
          </cell>
          <cell r="P3582">
            <v>0</v>
          </cell>
          <cell r="Q3582">
            <v>0</v>
          </cell>
        </row>
        <row r="3583">
          <cell r="C3583">
            <v>0</v>
          </cell>
          <cell r="D3583">
            <v>0</v>
          </cell>
          <cell r="E3583">
            <v>0</v>
          </cell>
          <cell r="F3583">
            <v>0</v>
          </cell>
          <cell r="G3583">
            <v>0</v>
          </cell>
          <cell r="H3583">
            <v>0</v>
          </cell>
          <cell r="I3583">
            <v>0</v>
          </cell>
          <cell r="J3583">
            <v>0</v>
          </cell>
          <cell r="K3583">
            <v>0</v>
          </cell>
          <cell r="L3583" t="str">
            <v>VERSIÓN</v>
          </cell>
          <cell r="M3583">
            <v>0</v>
          </cell>
          <cell r="N3583">
            <v>0</v>
          </cell>
          <cell r="O3583">
            <v>0</v>
          </cell>
          <cell r="P3583">
            <v>0</v>
          </cell>
          <cell r="Q3583">
            <v>0</v>
          </cell>
        </row>
        <row r="3584">
          <cell r="C3584">
            <v>0</v>
          </cell>
          <cell r="D3584" t="str">
            <v xml:space="preserve">[NÚMERO DEL PROCESO] </v>
          </cell>
          <cell r="E3584">
            <v>0</v>
          </cell>
          <cell r="F3584">
            <v>0</v>
          </cell>
          <cell r="G3584">
            <v>0</v>
          </cell>
          <cell r="H3584">
            <v>0</v>
          </cell>
          <cell r="I3584">
            <v>0</v>
          </cell>
          <cell r="J3584">
            <v>0</v>
          </cell>
          <cell r="K3584">
            <v>0</v>
          </cell>
          <cell r="L3584">
            <v>0</v>
          </cell>
          <cell r="M3584">
            <v>0</v>
          </cell>
          <cell r="N3584">
            <v>0</v>
          </cell>
          <cell r="O3584">
            <v>0</v>
          </cell>
          <cell r="P3584">
            <v>0</v>
          </cell>
          <cell r="Q3584">
            <v>0</v>
          </cell>
        </row>
        <row r="3585">
          <cell r="C3585">
            <v>0</v>
          </cell>
          <cell r="D3585">
            <v>0</v>
          </cell>
          <cell r="E3585">
            <v>0</v>
          </cell>
          <cell r="F3585">
            <v>0</v>
          </cell>
          <cell r="G3585">
            <v>0</v>
          </cell>
          <cell r="H3585">
            <v>0</v>
          </cell>
          <cell r="I3585">
            <v>0</v>
          </cell>
          <cell r="J3585">
            <v>0</v>
          </cell>
          <cell r="K3585">
            <v>0</v>
          </cell>
          <cell r="L3585" t="str">
            <v>PÁGINA</v>
          </cell>
          <cell r="M3585">
            <v>1</v>
          </cell>
          <cell r="N3585" t="str">
            <v>DE</v>
          </cell>
          <cell r="O3585">
            <v>1</v>
          </cell>
          <cell r="P3585">
            <v>0</v>
          </cell>
          <cell r="Q3585">
            <v>0</v>
          </cell>
        </row>
        <row r="3586">
          <cell r="C3586">
            <v>0</v>
          </cell>
          <cell r="D3586" t="str">
            <v xml:space="preserve">ANALISIS DE PRECIOS UNITARIOS </v>
          </cell>
          <cell r="E3586">
            <v>0</v>
          </cell>
          <cell r="F3586">
            <v>0</v>
          </cell>
          <cell r="G3586">
            <v>0</v>
          </cell>
          <cell r="H3586">
            <v>0</v>
          </cell>
          <cell r="I3586">
            <v>0</v>
          </cell>
          <cell r="J3586">
            <v>0</v>
          </cell>
          <cell r="K3586">
            <v>0</v>
          </cell>
          <cell r="L3586">
            <v>0</v>
          </cell>
          <cell r="M3586">
            <v>0</v>
          </cell>
          <cell r="N3586">
            <v>0</v>
          </cell>
          <cell r="O3586">
            <v>0</v>
          </cell>
          <cell r="P3586">
            <v>0</v>
          </cell>
          <cell r="Q3586">
            <v>0</v>
          </cell>
        </row>
        <row r="3587">
          <cell r="C3587">
            <v>0</v>
          </cell>
          <cell r="D3587">
            <v>0</v>
          </cell>
          <cell r="E3587">
            <v>0</v>
          </cell>
          <cell r="F3587">
            <v>0</v>
          </cell>
          <cell r="G3587">
            <v>0</v>
          </cell>
          <cell r="H3587">
            <v>0</v>
          </cell>
          <cell r="I3587">
            <v>0</v>
          </cell>
          <cell r="J3587">
            <v>0</v>
          </cell>
          <cell r="K3587">
            <v>0</v>
          </cell>
          <cell r="L3587">
            <v>0</v>
          </cell>
          <cell r="M3587">
            <v>0</v>
          </cell>
          <cell r="N3587">
            <v>0</v>
          </cell>
          <cell r="O3587">
            <v>0</v>
          </cell>
          <cell r="P3587">
            <v>0</v>
          </cell>
          <cell r="Q3587">
            <v>0</v>
          </cell>
        </row>
        <row r="3588">
          <cell r="C3588">
            <v>0</v>
          </cell>
          <cell r="D3588">
            <v>0</v>
          </cell>
          <cell r="E3588">
            <v>0</v>
          </cell>
          <cell r="F3588">
            <v>0</v>
          </cell>
          <cell r="G3588">
            <v>0</v>
          </cell>
          <cell r="H3588">
            <v>0</v>
          </cell>
          <cell r="I3588">
            <v>0</v>
          </cell>
          <cell r="J3588">
            <v>0</v>
          </cell>
          <cell r="K3588">
            <v>0</v>
          </cell>
          <cell r="L3588" t="str">
            <v>FECHA</v>
          </cell>
          <cell r="M3588" t="str">
            <v>DD</v>
          </cell>
          <cell r="N3588" t="str">
            <v>MM</v>
          </cell>
          <cell r="O3588" t="str">
            <v>AA</v>
          </cell>
          <cell r="P3588">
            <v>0</v>
          </cell>
          <cell r="Q3588">
            <v>0</v>
          </cell>
        </row>
        <row r="3589">
          <cell r="C3589">
            <v>0</v>
          </cell>
          <cell r="D3589">
            <v>0</v>
          </cell>
          <cell r="E3589">
            <v>0</v>
          </cell>
          <cell r="F3589">
            <v>0</v>
          </cell>
          <cell r="G3589">
            <v>0</v>
          </cell>
          <cell r="H3589">
            <v>0</v>
          </cell>
          <cell r="I3589">
            <v>0</v>
          </cell>
          <cell r="J3589">
            <v>0</v>
          </cell>
          <cell r="K3589">
            <v>0</v>
          </cell>
          <cell r="L3589">
            <v>0</v>
          </cell>
          <cell r="M3589">
            <v>8</v>
          </cell>
          <cell r="N3589">
            <v>5</v>
          </cell>
          <cell r="O3589">
            <v>2023</v>
          </cell>
          <cell r="P3589">
            <v>0</v>
          </cell>
          <cell r="Q3589">
            <v>0</v>
          </cell>
        </row>
        <row r="3590">
          <cell r="C3590" t="str">
            <v>ITEMS DE LA PROPUESTA ECONÓMICA</v>
          </cell>
          <cell r="D3590">
            <v>0</v>
          </cell>
          <cell r="E3590">
            <v>0</v>
          </cell>
          <cell r="F3590">
            <v>0</v>
          </cell>
          <cell r="G3590">
            <v>0</v>
          </cell>
          <cell r="H3590">
            <v>0</v>
          </cell>
          <cell r="I3590" t="str">
            <v>ITEMS NO PREVISTOS</v>
          </cell>
          <cell r="J3590">
            <v>0</v>
          </cell>
          <cell r="K3590">
            <v>0</v>
          </cell>
          <cell r="L3590">
            <v>0</v>
          </cell>
          <cell r="M3590">
            <v>0</v>
          </cell>
          <cell r="N3590">
            <v>0</v>
          </cell>
          <cell r="O3590">
            <v>0</v>
          </cell>
          <cell r="P3590">
            <v>0</v>
          </cell>
          <cell r="Q3590">
            <v>0</v>
          </cell>
        </row>
        <row r="3591">
          <cell r="C3591">
            <v>0</v>
          </cell>
          <cell r="D3591">
            <v>0</v>
          </cell>
          <cell r="E3591">
            <v>0</v>
          </cell>
          <cell r="F3591">
            <v>0</v>
          </cell>
          <cell r="G3591">
            <v>0</v>
          </cell>
          <cell r="H3591">
            <v>0</v>
          </cell>
          <cell r="I3591">
            <v>0</v>
          </cell>
          <cell r="J3591">
            <v>0</v>
          </cell>
          <cell r="K3591">
            <v>0</v>
          </cell>
          <cell r="L3591">
            <v>0</v>
          </cell>
          <cell r="M3591">
            <v>0</v>
          </cell>
          <cell r="N3591">
            <v>0</v>
          </cell>
          <cell r="O3591">
            <v>0</v>
          </cell>
          <cell r="P3591">
            <v>0</v>
          </cell>
          <cell r="Q3591">
            <v>0</v>
          </cell>
        </row>
        <row r="3592">
          <cell r="C3592">
            <v>0</v>
          </cell>
          <cell r="D3592">
            <v>0</v>
          </cell>
          <cell r="E3592">
            <v>0</v>
          </cell>
          <cell r="F3592">
            <v>0</v>
          </cell>
          <cell r="G3592">
            <v>0</v>
          </cell>
          <cell r="H3592">
            <v>0</v>
          </cell>
          <cell r="I3592">
            <v>0</v>
          </cell>
          <cell r="J3592">
            <v>0</v>
          </cell>
          <cell r="K3592">
            <v>0</v>
          </cell>
          <cell r="L3592">
            <v>0</v>
          </cell>
          <cell r="M3592">
            <v>0</v>
          </cell>
          <cell r="N3592">
            <v>0</v>
          </cell>
          <cell r="O3592">
            <v>0</v>
          </cell>
          <cell r="P3592">
            <v>0</v>
          </cell>
          <cell r="Q3592">
            <v>0</v>
          </cell>
        </row>
        <row r="3593">
          <cell r="C3593">
            <v>0</v>
          </cell>
          <cell r="D3593">
            <v>0</v>
          </cell>
          <cell r="E3593">
            <v>0</v>
          </cell>
          <cell r="F3593">
            <v>0</v>
          </cell>
          <cell r="G3593">
            <v>0</v>
          </cell>
          <cell r="H3593">
            <v>0</v>
          </cell>
          <cell r="I3593">
            <v>0</v>
          </cell>
          <cell r="J3593">
            <v>0</v>
          </cell>
          <cell r="K3593">
            <v>0</v>
          </cell>
          <cell r="L3593">
            <v>0</v>
          </cell>
          <cell r="M3593">
            <v>0</v>
          </cell>
          <cell r="N3593">
            <v>0</v>
          </cell>
          <cell r="O3593">
            <v>0</v>
          </cell>
          <cell r="P3593">
            <v>0</v>
          </cell>
          <cell r="Q3593">
            <v>0</v>
          </cell>
        </row>
        <row r="3594">
          <cell r="C3594" t="str">
            <v>DATOS ESPECÍFICOS</v>
          </cell>
          <cell r="D3594">
            <v>0</v>
          </cell>
          <cell r="E3594">
            <v>0</v>
          </cell>
          <cell r="F3594">
            <v>0</v>
          </cell>
          <cell r="G3594">
            <v>0</v>
          </cell>
          <cell r="H3594">
            <v>0</v>
          </cell>
          <cell r="I3594">
            <v>0</v>
          </cell>
          <cell r="J3594">
            <v>0</v>
          </cell>
          <cell r="K3594">
            <v>0</v>
          </cell>
          <cell r="L3594">
            <v>0</v>
          </cell>
          <cell r="M3594">
            <v>0</v>
          </cell>
          <cell r="N3594">
            <v>0</v>
          </cell>
          <cell r="O3594">
            <v>0</v>
          </cell>
          <cell r="P3594">
            <v>0</v>
          </cell>
          <cell r="Q3594">
            <v>0</v>
          </cell>
        </row>
        <row r="3595">
          <cell r="C3595">
            <v>0</v>
          </cell>
          <cell r="D3595">
            <v>0</v>
          </cell>
          <cell r="E3595">
            <v>0</v>
          </cell>
          <cell r="F3595">
            <v>0</v>
          </cell>
          <cell r="G3595">
            <v>0</v>
          </cell>
          <cell r="H3595">
            <v>0</v>
          </cell>
          <cell r="I3595">
            <v>0</v>
          </cell>
          <cell r="J3595">
            <v>0</v>
          </cell>
          <cell r="K3595">
            <v>0</v>
          </cell>
          <cell r="L3595">
            <v>0</v>
          </cell>
          <cell r="M3595">
            <v>0</v>
          </cell>
          <cell r="N3595">
            <v>0</v>
          </cell>
          <cell r="O3595">
            <v>0</v>
          </cell>
          <cell r="P3595">
            <v>0</v>
          </cell>
          <cell r="Q3595">
            <v>0</v>
          </cell>
        </row>
        <row r="3596">
          <cell r="C3596" t="str">
            <v>ITEM</v>
          </cell>
          <cell r="D3596" t="str">
            <v>DESCRIPCIÓN</v>
          </cell>
          <cell r="E3596">
            <v>0</v>
          </cell>
          <cell r="F3596">
            <v>0</v>
          </cell>
          <cell r="G3596">
            <v>0</v>
          </cell>
          <cell r="H3596">
            <v>0</v>
          </cell>
          <cell r="I3596">
            <v>0</v>
          </cell>
          <cell r="J3596">
            <v>0</v>
          </cell>
          <cell r="K3596">
            <v>0</v>
          </cell>
          <cell r="L3596">
            <v>0</v>
          </cell>
          <cell r="M3596" t="str">
            <v>UNIDAD</v>
          </cell>
          <cell r="N3596">
            <v>0</v>
          </cell>
          <cell r="O3596" t="str">
            <v>CANTIDAD</v>
          </cell>
          <cell r="P3596">
            <v>0</v>
          </cell>
          <cell r="Q3596">
            <v>0</v>
          </cell>
        </row>
        <row r="3597">
          <cell r="C3597" t="str">
            <v>5.10.6</v>
          </cell>
          <cell r="D3597" t="str">
            <v>S.T.I de Cielo Raso en Superboard de 6 mm. Incluye Cinta en Fibra de Vidrio, estuco plástico, tornillería, fijaciones y demás elementos necesarios para su correcta instalación y funcionamiento.</v>
          </cell>
          <cell r="E3597">
            <v>0</v>
          </cell>
          <cell r="F3597">
            <v>0</v>
          </cell>
          <cell r="G3597">
            <v>0</v>
          </cell>
          <cell r="H3597">
            <v>0</v>
          </cell>
          <cell r="I3597">
            <v>0</v>
          </cell>
          <cell r="J3597">
            <v>0</v>
          </cell>
          <cell r="K3597">
            <v>0</v>
          </cell>
          <cell r="L3597">
            <v>0</v>
          </cell>
          <cell r="M3597" t="str">
            <v>m2</v>
          </cell>
          <cell r="N3597">
            <v>0</v>
          </cell>
          <cell r="O3597">
            <v>182</v>
          </cell>
          <cell r="P3597">
            <v>0</v>
          </cell>
          <cell r="Q3597">
            <v>0</v>
          </cell>
          <cell r="R3597">
            <v>35243</v>
          </cell>
          <cell r="S3597">
            <v>45439</v>
          </cell>
          <cell r="T3597">
            <v>4.0500000000000001E-2</v>
          </cell>
          <cell r="U3597">
            <v>0.75439999999999996</v>
          </cell>
          <cell r="V3597">
            <v>0</v>
          </cell>
          <cell r="W3597">
            <v>0.2051</v>
          </cell>
        </row>
        <row r="3598">
          <cell r="C3598" t="str">
            <v>I. EQUIPO</v>
          </cell>
          <cell r="D3598">
            <v>0</v>
          </cell>
          <cell r="E3598">
            <v>0</v>
          </cell>
          <cell r="F3598">
            <v>0</v>
          </cell>
          <cell r="G3598">
            <v>0</v>
          </cell>
          <cell r="H3598">
            <v>0</v>
          </cell>
          <cell r="I3598">
            <v>0</v>
          </cell>
          <cell r="J3598">
            <v>0</v>
          </cell>
          <cell r="K3598">
            <v>0</v>
          </cell>
          <cell r="L3598">
            <v>0</v>
          </cell>
          <cell r="M3598">
            <v>0</v>
          </cell>
          <cell r="N3598">
            <v>0</v>
          </cell>
          <cell r="O3598">
            <v>0</v>
          </cell>
          <cell r="P3598">
            <v>0</v>
          </cell>
          <cell r="Q3598">
            <v>0</v>
          </cell>
        </row>
        <row r="3599">
          <cell r="C3599">
            <v>0</v>
          </cell>
          <cell r="D3599">
            <v>0</v>
          </cell>
          <cell r="E3599">
            <v>0</v>
          </cell>
          <cell r="F3599">
            <v>0</v>
          </cell>
          <cell r="G3599">
            <v>0</v>
          </cell>
          <cell r="H3599">
            <v>0</v>
          </cell>
          <cell r="I3599">
            <v>0</v>
          </cell>
          <cell r="J3599">
            <v>0</v>
          </cell>
          <cell r="K3599">
            <v>0</v>
          </cell>
          <cell r="L3599">
            <v>0</v>
          </cell>
          <cell r="M3599">
            <v>0</v>
          </cell>
          <cell r="N3599">
            <v>0</v>
          </cell>
          <cell r="O3599">
            <v>0</v>
          </cell>
          <cell r="P3599">
            <v>0</v>
          </cell>
          <cell r="Q3599">
            <v>0</v>
          </cell>
        </row>
        <row r="3600">
          <cell r="C3600" t="str">
            <v>DESCRIPCIÓN</v>
          </cell>
          <cell r="D3600">
            <v>0</v>
          </cell>
          <cell r="E3600">
            <v>0</v>
          </cell>
          <cell r="F3600">
            <v>0</v>
          </cell>
          <cell r="G3600">
            <v>0</v>
          </cell>
          <cell r="H3600" t="str">
            <v>MARCA</v>
          </cell>
          <cell r="I3600">
            <v>0</v>
          </cell>
          <cell r="J3600" t="str">
            <v>TIPO</v>
          </cell>
          <cell r="K3600">
            <v>0</v>
          </cell>
          <cell r="L3600" t="str">
            <v>TARIFA/HORA</v>
          </cell>
          <cell r="M3600" t="str">
            <v>RENDIMIENTO</v>
          </cell>
          <cell r="N3600">
            <v>0</v>
          </cell>
          <cell r="O3600" t="str">
            <v>Vr. UNITARIO</v>
          </cell>
          <cell r="P3600">
            <v>0</v>
          </cell>
          <cell r="Q3600">
            <v>0</v>
          </cell>
        </row>
        <row r="3601">
          <cell r="C3601" t="str">
            <v>Sección completa de andamio (1.2m-1.5m) x 1.5 m. (+ 4 ruedas) Incluye transporte.</v>
          </cell>
          <cell r="D3601">
            <v>0</v>
          </cell>
          <cell r="E3601">
            <v>0</v>
          </cell>
          <cell r="F3601">
            <v>0</v>
          </cell>
          <cell r="G3601">
            <v>0</v>
          </cell>
          <cell r="H3601">
            <v>0</v>
          </cell>
          <cell r="I3601">
            <v>0</v>
          </cell>
          <cell r="J3601" t="str">
            <v>Dia</v>
          </cell>
          <cell r="K3601">
            <v>0</v>
          </cell>
          <cell r="L3601">
            <v>2565</v>
          </cell>
          <cell r="M3601">
            <v>7</v>
          </cell>
          <cell r="N3601">
            <v>0</v>
          </cell>
          <cell r="O3601">
            <v>366</v>
          </cell>
          <cell r="P3601">
            <v>0</v>
          </cell>
          <cell r="Q3601">
            <v>0</v>
          </cell>
          <cell r="R3601">
            <v>26</v>
          </cell>
          <cell r="T3601" t="str">
            <v>Sección completa de andamio (1.2m-1.5m) x 1.5 m. (+ 4 ruedas) Incluye transporte.</v>
          </cell>
        </row>
        <row r="3602">
          <cell r="C3602" t="str">
            <v>Can zunchado en madera común de 5,0cmx20cmx3,0m (alquiler). Incluye transporte.</v>
          </cell>
          <cell r="D3602">
            <v>0</v>
          </cell>
          <cell r="E3602">
            <v>0</v>
          </cell>
          <cell r="F3602">
            <v>0</v>
          </cell>
          <cell r="G3602">
            <v>0</v>
          </cell>
          <cell r="H3602">
            <v>0</v>
          </cell>
          <cell r="I3602">
            <v>0</v>
          </cell>
          <cell r="J3602" t="str">
            <v>Dia</v>
          </cell>
          <cell r="K3602">
            <v>0</v>
          </cell>
          <cell r="L3602">
            <v>1500</v>
          </cell>
          <cell r="M3602">
            <v>17.5</v>
          </cell>
          <cell r="N3602">
            <v>0</v>
          </cell>
          <cell r="O3602">
            <v>86</v>
          </cell>
          <cell r="P3602">
            <v>0</v>
          </cell>
          <cell r="Q3602">
            <v>0</v>
          </cell>
          <cell r="R3602">
            <v>10.4</v>
          </cell>
          <cell r="T3602" t="str">
            <v>Can zunchado en madera común de 5,0cmx20cmx3,0m (alquiler). Incluye transporte.</v>
          </cell>
        </row>
        <row r="3603">
          <cell r="C3603" t="str">
            <v xml:space="preserve">Taladro de 1/2´´, pulidora, lijadora y circular
</v>
          </cell>
          <cell r="D3603">
            <v>0</v>
          </cell>
          <cell r="E3603">
            <v>0</v>
          </cell>
          <cell r="F3603">
            <v>0</v>
          </cell>
          <cell r="G3603">
            <v>0</v>
          </cell>
          <cell r="H3603">
            <v>0</v>
          </cell>
          <cell r="I3603">
            <v>0</v>
          </cell>
          <cell r="J3603" t="str">
            <v>h</v>
          </cell>
          <cell r="K3603">
            <v>0</v>
          </cell>
          <cell r="L3603">
            <v>2696</v>
          </cell>
          <cell r="M3603">
            <v>4.375</v>
          </cell>
          <cell r="N3603">
            <v>0</v>
          </cell>
          <cell r="O3603">
            <v>616</v>
          </cell>
          <cell r="P3603">
            <v>0</v>
          </cell>
          <cell r="Q3603">
            <v>0</v>
          </cell>
          <cell r="R3603">
            <v>41.6</v>
          </cell>
          <cell r="T3603" t="str">
            <v xml:space="preserve">Taladro de 1/2´´, pulidora, lijadora y circular
</v>
          </cell>
        </row>
        <row r="3604">
          <cell r="C3604" t="str">
            <v>Herramienta Menor (Como % de Mano de Obra)</v>
          </cell>
          <cell r="D3604">
            <v>0</v>
          </cell>
          <cell r="E3604">
            <v>0</v>
          </cell>
          <cell r="F3604">
            <v>0</v>
          </cell>
          <cell r="G3604">
            <v>0</v>
          </cell>
          <cell r="H3604">
            <v>0</v>
          </cell>
          <cell r="I3604">
            <v>0</v>
          </cell>
          <cell r="J3604" t="str">
            <v>Dia</v>
          </cell>
          <cell r="K3604">
            <v>0</v>
          </cell>
          <cell r="L3604">
            <v>7228</v>
          </cell>
          <cell r="M3604">
            <v>0.05</v>
          </cell>
          <cell r="N3604">
            <v>0</v>
          </cell>
          <cell r="O3604">
            <v>361</v>
          </cell>
          <cell r="P3604">
            <v>0</v>
          </cell>
          <cell r="Q3604">
            <v>0</v>
          </cell>
          <cell r="R3604">
            <v>65702</v>
          </cell>
          <cell r="T3604" t="str">
            <v>Herramienta Menor (Como % de Mano de Obra)</v>
          </cell>
        </row>
        <row r="3605">
          <cell r="C3605">
            <v>0</v>
          </cell>
          <cell r="D3605">
            <v>0</v>
          </cell>
          <cell r="E3605">
            <v>0</v>
          </cell>
          <cell r="F3605">
            <v>0</v>
          </cell>
          <cell r="G3605">
            <v>0</v>
          </cell>
          <cell r="H3605">
            <v>0</v>
          </cell>
          <cell r="I3605">
            <v>0</v>
          </cell>
          <cell r="J3605">
            <v>0</v>
          </cell>
          <cell r="K3605">
            <v>0</v>
          </cell>
          <cell r="L3605">
            <v>4.0500000000000001E-2</v>
          </cell>
          <cell r="M3605" t="str">
            <v>SUBTOTAL $</v>
          </cell>
          <cell r="N3605">
            <v>0</v>
          </cell>
          <cell r="O3605">
            <v>1429</v>
          </cell>
          <cell r="P3605">
            <v>0</v>
          </cell>
          <cell r="Q3605">
            <v>0</v>
          </cell>
          <cell r="T3605">
            <v>0</v>
          </cell>
        </row>
        <row r="3606">
          <cell r="C3606" t="str">
            <v>II. MATERIALES</v>
          </cell>
          <cell r="D3606">
            <v>0</v>
          </cell>
          <cell r="E3606">
            <v>0</v>
          </cell>
          <cell r="F3606">
            <v>0</v>
          </cell>
          <cell r="G3606">
            <v>0</v>
          </cell>
          <cell r="H3606">
            <v>0</v>
          </cell>
          <cell r="I3606">
            <v>0</v>
          </cell>
          <cell r="J3606">
            <v>0</v>
          </cell>
          <cell r="K3606">
            <v>0</v>
          </cell>
          <cell r="L3606">
            <v>0</v>
          </cell>
          <cell r="M3606">
            <v>0</v>
          </cell>
          <cell r="N3606">
            <v>0</v>
          </cell>
          <cell r="O3606">
            <v>0</v>
          </cell>
          <cell r="P3606">
            <v>0</v>
          </cell>
          <cell r="Q3606">
            <v>0</v>
          </cell>
          <cell r="T3606">
            <v>0</v>
          </cell>
        </row>
        <row r="3607">
          <cell r="C3607">
            <v>0</v>
          </cell>
          <cell r="D3607">
            <v>0</v>
          </cell>
          <cell r="E3607">
            <v>0</v>
          </cell>
          <cell r="F3607">
            <v>0</v>
          </cell>
          <cell r="G3607">
            <v>0</v>
          </cell>
          <cell r="H3607">
            <v>0</v>
          </cell>
          <cell r="I3607">
            <v>0</v>
          </cell>
          <cell r="J3607">
            <v>0</v>
          </cell>
          <cell r="K3607">
            <v>0</v>
          </cell>
          <cell r="L3607">
            <v>0</v>
          </cell>
          <cell r="M3607">
            <v>0</v>
          </cell>
          <cell r="N3607">
            <v>0</v>
          </cell>
          <cell r="O3607">
            <v>0</v>
          </cell>
          <cell r="P3607">
            <v>0</v>
          </cell>
          <cell r="Q3607">
            <v>0</v>
          </cell>
          <cell r="T3607">
            <v>0</v>
          </cell>
        </row>
        <row r="3608">
          <cell r="C3608" t="str">
            <v>DESCRIPCIÓN</v>
          </cell>
          <cell r="D3608">
            <v>0</v>
          </cell>
          <cell r="E3608">
            <v>0</v>
          </cell>
          <cell r="F3608">
            <v>0</v>
          </cell>
          <cell r="G3608">
            <v>0</v>
          </cell>
          <cell r="H3608">
            <v>0</v>
          </cell>
          <cell r="I3608">
            <v>0</v>
          </cell>
          <cell r="J3608">
            <v>0</v>
          </cell>
          <cell r="K3608" t="str">
            <v>UNIDAD</v>
          </cell>
          <cell r="L3608" t="str">
            <v>CANTIDAD</v>
          </cell>
          <cell r="M3608" t="str">
            <v>PRECIO UNIT.</v>
          </cell>
          <cell r="N3608">
            <v>0</v>
          </cell>
          <cell r="O3608" t="str">
            <v>Vr. UNITARIO</v>
          </cell>
          <cell r="P3608">
            <v>0</v>
          </cell>
          <cell r="Q3608">
            <v>0</v>
          </cell>
          <cell r="T3608">
            <v>0</v>
          </cell>
        </row>
        <row r="3609">
          <cell r="C3609" t="str">
            <v>Placa Fibrocemento 6mm 244x122cm 24.72kg aprox.</v>
          </cell>
          <cell r="D3609">
            <v>0</v>
          </cell>
          <cell r="E3609">
            <v>0</v>
          </cell>
          <cell r="F3609">
            <v>0</v>
          </cell>
          <cell r="G3609">
            <v>0</v>
          </cell>
          <cell r="H3609">
            <v>0</v>
          </cell>
          <cell r="I3609">
            <v>0</v>
          </cell>
          <cell r="J3609">
            <v>0</v>
          </cell>
          <cell r="K3609" t="str">
            <v>U</v>
          </cell>
          <cell r="L3609">
            <v>0.35</v>
          </cell>
          <cell r="M3609">
            <v>68500</v>
          </cell>
          <cell r="N3609">
            <v>0</v>
          </cell>
          <cell r="O3609">
            <v>23975</v>
          </cell>
          <cell r="P3609">
            <v>0</v>
          </cell>
          <cell r="Q3609">
            <v>0</v>
          </cell>
          <cell r="R3609">
            <v>63.7</v>
          </cell>
          <cell r="T3609" t="str">
            <v>Placa Fibrocemento 6mm 244x122cm 24.72kg aprox.</v>
          </cell>
        </row>
        <row r="3610">
          <cell r="C3610" t="str">
            <v>Tornillo Panel Drywall Pta Aguda 6X1 1000un</v>
          </cell>
          <cell r="D3610">
            <v>0</v>
          </cell>
          <cell r="E3610">
            <v>0</v>
          </cell>
          <cell r="F3610">
            <v>0</v>
          </cell>
          <cell r="G3610">
            <v>0</v>
          </cell>
          <cell r="H3610">
            <v>0</v>
          </cell>
          <cell r="I3610">
            <v>0</v>
          </cell>
          <cell r="J3610">
            <v>0</v>
          </cell>
          <cell r="K3610" t="str">
            <v>Und</v>
          </cell>
          <cell r="L3610">
            <v>0.04</v>
          </cell>
          <cell r="M3610">
            <v>25500</v>
          </cell>
          <cell r="N3610">
            <v>0</v>
          </cell>
          <cell r="O3610">
            <v>1020</v>
          </cell>
          <cell r="P3610">
            <v>0</v>
          </cell>
          <cell r="Q3610">
            <v>0</v>
          </cell>
          <cell r="R3610">
            <v>7.28</v>
          </cell>
          <cell r="T3610" t="str">
            <v>Tornillo Panel Drywall Pta Aguda 6X1 1000un</v>
          </cell>
        </row>
        <row r="3611">
          <cell r="C3611" t="str">
            <v>Cinta 90 m*50 mm fibra de vidrio 75 g/m2</v>
          </cell>
          <cell r="D3611">
            <v>0</v>
          </cell>
          <cell r="E3611">
            <v>0</v>
          </cell>
          <cell r="F3611">
            <v>0</v>
          </cell>
          <cell r="G3611">
            <v>0</v>
          </cell>
          <cell r="H3611">
            <v>0</v>
          </cell>
          <cell r="I3611">
            <v>0</v>
          </cell>
          <cell r="J3611">
            <v>0</v>
          </cell>
          <cell r="K3611" t="str">
            <v>u</v>
          </cell>
          <cell r="L3611">
            <v>8.0000000000000002E-3</v>
          </cell>
          <cell r="M3611">
            <v>9750</v>
          </cell>
          <cell r="N3611">
            <v>0</v>
          </cell>
          <cell r="O3611">
            <v>78</v>
          </cell>
          <cell r="P3611">
            <v>0</v>
          </cell>
          <cell r="Q3611">
            <v>0</v>
          </cell>
          <cell r="R3611">
            <v>1.46</v>
          </cell>
          <cell r="T3611" t="str">
            <v>Cinta 90 m*50 mm fibra de vidrio 75 g/m2</v>
          </cell>
        </row>
        <row r="3612">
          <cell r="C3612" t="str">
            <v>Estucor Estuco Plástico 30 Kilos/5 Galones Interior y Exterior-Rend:20m2</v>
          </cell>
          <cell r="D3612">
            <v>0</v>
          </cell>
          <cell r="E3612">
            <v>0</v>
          </cell>
          <cell r="F3612">
            <v>0</v>
          </cell>
          <cell r="G3612">
            <v>0</v>
          </cell>
          <cell r="H3612">
            <v>0</v>
          </cell>
          <cell r="I3612">
            <v>0</v>
          </cell>
          <cell r="J3612">
            <v>0</v>
          </cell>
          <cell r="K3612" t="str">
            <v>U</v>
          </cell>
          <cell r="L3612">
            <v>1.23E-2</v>
          </cell>
          <cell r="M3612">
            <v>108790</v>
          </cell>
          <cell r="N3612">
            <v>0</v>
          </cell>
          <cell r="O3612">
            <v>1338</v>
          </cell>
          <cell r="P3612">
            <v>0</v>
          </cell>
          <cell r="Q3612">
            <v>0</v>
          </cell>
          <cell r="R3612">
            <v>2.2400000000000002</v>
          </cell>
          <cell r="T3612" t="str">
            <v>Estucor Estuco Plástico 30 Kilos/5 Galones Interior y Exterior-Rend:20m2</v>
          </cell>
        </row>
        <row r="3613">
          <cell r="C3613" t="str">
            <v>Lija de agua 150 super</v>
          </cell>
          <cell r="D3613">
            <v>0</v>
          </cell>
          <cell r="E3613">
            <v>0</v>
          </cell>
          <cell r="F3613">
            <v>0</v>
          </cell>
          <cell r="G3613">
            <v>0</v>
          </cell>
          <cell r="H3613">
            <v>0</v>
          </cell>
          <cell r="I3613">
            <v>0</v>
          </cell>
          <cell r="J3613">
            <v>0</v>
          </cell>
          <cell r="K3613" t="str">
            <v>u</v>
          </cell>
          <cell r="L3613">
            <v>0.1</v>
          </cell>
          <cell r="M3613">
            <v>1749</v>
          </cell>
          <cell r="N3613">
            <v>0</v>
          </cell>
          <cell r="O3613">
            <v>175</v>
          </cell>
          <cell r="P3613">
            <v>0</v>
          </cell>
          <cell r="Q3613">
            <v>0</v>
          </cell>
          <cell r="R3613">
            <v>18.2</v>
          </cell>
          <cell r="T3613" t="str">
            <v>Lija de agua 150 super</v>
          </cell>
        </row>
        <row r="3614">
          <cell r="C3614">
            <v>0</v>
          </cell>
          <cell r="D3614">
            <v>0</v>
          </cell>
          <cell r="E3614">
            <v>0</v>
          </cell>
          <cell r="F3614">
            <v>0</v>
          </cell>
          <cell r="G3614">
            <v>0</v>
          </cell>
          <cell r="H3614">
            <v>0</v>
          </cell>
          <cell r="I3614">
            <v>0</v>
          </cell>
          <cell r="J3614">
            <v>0</v>
          </cell>
          <cell r="K3614" t="str">
            <v/>
          </cell>
          <cell r="L3614">
            <v>0</v>
          </cell>
          <cell r="M3614">
            <v>0</v>
          </cell>
          <cell r="N3614">
            <v>0</v>
          </cell>
          <cell r="O3614">
            <v>0</v>
          </cell>
          <cell r="P3614">
            <v>0</v>
          </cell>
          <cell r="Q3614">
            <v>0</v>
          </cell>
          <cell r="R3614">
            <v>0</v>
          </cell>
          <cell r="T3614">
            <v>0</v>
          </cell>
        </row>
        <row r="3615">
          <cell r="C3615">
            <v>0</v>
          </cell>
          <cell r="D3615">
            <v>0</v>
          </cell>
          <cell r="E3615">
            <v>0</v>
          </cell>
          <cell r="F3615">
            <v>0</v>
          </cell>
          <cell r="G3615">
            <v>0</v>
          </cell>
          <cell r="H3615">
            <v>0</v>
          </cell>
          <cell r="I3615">
            <v>0</v>
          </cell>
          <cell r="J3615">
            <v>0</v>
          </cell>
          <cell r="K3615" t="str">
            <v/>
          </cell>
          <cell r="L3615">
            <v>0</v>
          </cell>
          <cell r="M3615">
            <v>0</v>
          </cell>
          <cell r="N3615">
            <v>0</v>
          </cell>
          <cell r="O3615">
            <v>0</v>
          </cell>
          <cell r="P3615">
            <v>0</v>
          </cell>
          <cell r="Q3615">
            <v>0</v>
          </cell>
          <cell r="R3615">
            <v>0</v>
          </cell>
          <cell r="T3615">
            <v>0</v>
          </cell>
        </row>
        <row r="3616">
          <cell r="C3616">
            <v>0</v>
          </cell>
          <cell r="D3616">
            <v>0</v>
          </cell>
          <cell r="E3616">
            <v>0</v>
          </cell>
          <cell r="F3616">
            <v>0</v>
          </cell>
          <cell r="G3616">
            <v>0</v>
          </cell>
          <cell r="H3616">
            <v>0</v>
          </cell>
          <cell r="I3616">
            <v>0</v>
          </cell>
          <cell r="J3616">
            <v>0</v>
          </cell>
          <cell r="K3616">
            <v>0</v>
          </cell>
          <cell r="L3616">
            <v>0.75439999999999996</v>
          </cell>
          <cell r="M3616" t="str">
            <v>SUBTOTAL $</v>
          </cell>
          <cell r="N3616">
            <v>0</v>
          </cell>
          <cell r="O3616">
            <v>26586</v>
          </cell>
          <cell r="P3616">
            <v>0</v>
          </cell>
          <cell r="Q3616">
            <v>0</v>
          </cell>
          <cell r="T3616">
            <v>0</v>
          </cell>
        </row>
        <row r="3617">
          <cell r="C3617" t="str">
            <v>III. TRANSPORTES</v>
          </cell>
          <cell r="D3617">
            <v>0</v>
          </cell>
          <cell r="E3617">
            <v>0</v>
          </cell>
          <cell r="F3617">
            <v>0</v>
          </cell>
          <cell r="G3617">
            <v>0</v>
          </cell>
          <cell r="H3617">
            <v>0</v>
          </cell>
          <cell r="I3617">
            <v>0</v>
          </cell>
          <cell r="J3617">
            <v>0</v>
          </cell>
          <cell r="K3617">
            <v>0</v>
          </cell>
          <cell r="L3617">
            <v>0</v>
          </cell>
          <cell r="M3617">
            <v>0</v>
          </cell>
          <cell r="N3617">
            <v>0</v>
          </cell>
          <cell r="O3617">
            <v>0</v>
          </cell>
          <cell r="P3617">
            <v>0</v>
          </cell>
          <cell r="Q3617">
            <v>0</v>
          </cell>
          <cell r="T3617">
            <v>0</v>
          </cell>
        </row>
        <row r="3618">
          <cell r="C3618">
            <v>0</v>
          </cell>
          <cell r="D3618">
            <v>0</v>
          </cell>
          <cell r="E3618">
            <v>0</v>
          </cell>
          <cell r="F3618">
            <v>0</v>
          </cell>
          <cell r="G3618">
            <v>0</v>
          </cell>
          <cell r="H3618">
            <v>0</v>
          </cell>
          <cell r="I3618">
            <v>0</v>
          </cell>
          <cell r="J3618">
            <v>0</v>
          </cell>
          <cell r="K3618">
            <v>0</v>
          </cell>
          <cell r="L3618">
            <v>0</v>
          </cell>
          <cell r="M3618">
            <v>0</v>
          </cell>
          <cell r="N3618">
            <v>0</v>
          </cell>
          <cell r="O3618">
            <v>0</v>
          </cell>
          <cell r="P3618">
            <v>0</v>
          </cell>
          <cell r="Q3618">
            <v>0</v>
          </cell>
          <cell r="T3618">
            <v>0</v>
          </cell>
        </row>
        <row r="3619">
          <cell r="C3619" t="str">
            <v>MATERIAL</v>
          </cell>
          <cell r="D3619">
            <v>0</v>
          </cell>
          <cell r="E3619">
            <v>0</v>
          </cell>
          <cell r="F3619">
            <v>0</v>
          </cell>
          <cell r="G3619">
            <v>0</v>
          </cell>
          <cell r="H3619">
            <v>0</v>
          </cell>
          <cell r="I3619">
            <v>0</v>
          </cell>
          <cell r="J3619" t="str">
            <v>VOL. o PESO</v>
          </cell>
          <cell r="K3619" t="str">
            <v>DISTANCIA</v>
          </cell>
          <cell r="L3619" t="str">
            <v>M3 o Ton/Km</v>
          </cell>
          <cell r="M3619" t="str">
            <v>TARIFA</v>
          </cell>
          <cell r="N3619">
            <v>0</v>
          </cell>
          <cell r="O3619" t="str">
            <v>Vr. UNITARIO</v>
          </cell>
          <cell r="P3619">
            <v>0</v>
          </cell>
          <cell r="Q3619">
            <v>0</v>
          </cell>
          <cell r="T3619">
            <v>0</v>
          </cell>
        </row>
        <row r="3620">
          <cell r="C3620">
            <v>0</v>
          </cell>
          <cell r="D3620">
            <v>0</v>
          </cell>
          <cell r="E3620">
            <v>0</v>
          </cell>
          <cell r="F3620">
            <v>0</v>
          </cell>
          <cell r="G3620">
            <v>0</v>
          </cell>
          <cell r="H3620">
            <v>0</v>
          </cell>
          <cell r="I3620">
            <v>0</v>
          </cell>
          <cell r="J3620" t="str">
            <v/>
          </cell>
          <cell r="K3620">
            <v>100</v>
          </cell>
          <cell r="L3620">
            <v>5.9999999999999995E-4</v>
          </cell>
          <cell r="M3620">
            <v>0</v>
          </cell>
          <cell r="N3620">
            <v>0</v>
          </cell>
          <cell r="O3620">
            <v>0</v>
          </cell>
          <cell r="P3620">
            <v>0</v>
          </cell>
          <cell r="Q3620">
            <v>0</v>
          </cell>
          <cell r="R3620">
            <v>10.92</v>
          </cell>
          <cell r="T3620">
            <v>0</v>
          </cell>
        </row>
        <row r="3621">
          <cell r="C3621">
            <v>0</v>
          </cell>
          <cell r="D3621">
            <v>0</v>
          </cell>
          <cell r="E3621">
            <v>0</v>
          </cell>
          <cell r="F3621">
            <v>0</v>
          </cell>
          <cell r="G3621">
            <v>0</v>
          </cell>
          <cell r="H3621">
            <v>0</v>
          </cell>
          <cell r="I3621">
            <v>0</v>
          </cell>
          <cell r="J3621" t="str">
            <v/>
          </cell>
          <cell r="K3621">
            <v>0</v>
          </cell>
          <cell r="L3621">
            <v>0</v>
          </cell>
          <cell r="M3621">
            <v>0</v>
          </cell>
          <cell r="N3621">
            <v>0</v>
          </cell>
          <cell r="O3621">
            <v>0</v>
          </cell>
          <cell r="P3621">
            <v>0</v>
          </cell>
          <cell r="Q3621">
            <v>0</v>
          </cell>
          <cell r="R3621">
            <v>0</v>
          </cell>
          <cell r="T3621">
            <v>0</v>
          </cell>
        </row>
        <row r="3622">
          <cell r="C3622">
            <v>0</v>
          </cell>
          <cell r="D3622">
            <v>0</v>
          </cell>
          <cell r="E3622">
            <v>0</v>
          </cell>
          <cell r="F3622">
            <v>0</v>
          </cell>
          <cell r="G3622">
            <v>0</v>
          </cell>
          <cell r="H3622">
            <v>0</v>
          </cell>
          <cell r="I3622">
            <v>0</v>
          </cell>
          <cell r="J3622" t="str">
            <v/>
          </cell>
          <cell r="K3622">
            <v>0</v>
          </cell>
          <cell r="L3622">
            <v>0</v>
          </cell>
          <cell r="M3622">
            <v>0</v>
          </cell>
          <cell r="N3622">
            <v>0</v>
          </cell>
          <cell r="O3622">
            <v>0</v>
          </cell>
          <cell r="P3622">
            <v>0</v>
          </cell>
          <cell r="Q3622">
            <v>0</v>
          </cell>
          <cell r="R3622">
            <v>0</v>
          </cell>
          <cell r="T3622">
            <v>0</v>
          </cell>
        </row>
        <row r="3623">
          <cell r="C3623">
            <v>0</v>
          </cell>
          <cell r="D3623">
            <v>0</v>
          </cell>
          <cell r="E3623">
            <v>0</v>
          </cell>
          <cell r="F3623">
            <v>0</v>
          </cell>
          <cell r="G3623">
            <v>0</v>
          </cell>
          <cell r="H3623">
            <v>0</v>
          </cell>
          <cell r="I3623">
            <v>0</v>
          </cell>
          <cell r="J3623">
            <v>0</v>
          </cell>
          <cell r="K3623">
            <v>0</v>
          </cell>
          <cell r="L3623">
            <v>0</v>
          </cell>
          <cell r="M3623" t="str">
            <v>SUBTOTAL $</v>
          </cell>
          <cell r="N3623">
            <v>0</v>
          </cell>
          <cell r="O3623">
            <v>0</v>
          </cell>
          <cell r="P3623">
            <v>0</v>
          </cell>
          <cell r="Q3623">
            <v>0</v>
          </cell>
          <cell r="T3623">
            <v>0</v>
          </cell>
        </row>
        <row r="3624">
          <cell r="C3624" t="str">
            <v>IV. MANO DE OBRA</v>
          </cell>
          <cell r="D3624">
            <v>0</v>
          </cell>
          <cell r="E3624">
            <v>0</v>
          </cell>
          <cell r="F3624">
            <v>0</v>
          </cell>
          <cell r="G3624">
            <v>0</v>
          </cell>
          <cell r="H3624">
            <v>0</v>
          </cell>
          <cell r="I3624">
            <v>0</v>
          </cell>
          <cell r="J3624">
            <v>0</v>
          </cell>
          <cell r="K3624">
            <v>0</v>
          </cell>
          <cell r="L3624">
            <v>0</v>
          </cell>
          <cell r="M3624">
            <v>0</v>
          </cell>
          <cell r="N3624">
            <v>0</v>
          </cell>
          <cell r="O3624">
            <v>0</v>
          </cell>
          <cell r="P3624">
            <v>0</v>
          </cell>
          <cell r="Q3624">
            <v>0</v>
          </cell>
          <cell r="T3624">
            <v>0</v>
          </cell>
        </row>
        <row r="3625">
          <cell r="C3625">
            <v>0</v>
          </cell>
          <cell r="D3625">
            <v>0</v>
          </cell>
          <cell r="E3625">
            <v>0</v>
          </cell>
          <cell r="F3625">
            <v>0</v>
          </cell>
          <cell r="G3625">
            <v>0</v>
          </cell>
          <cell r="H3625">
            <v>0</v>
          </cell>
          <cell r="I3625">
            <v>0</v>
          </cell>
          <cell r="J3625">
            <v>0</v>
          </cell>
          <cell r="K3625">
            <v>0</v>
          </cell>
          <cell r="L3625">
            <v>0</v>
          </cell>
          <cell r="M3625">
            <v>0</v>
          </cell>
          <cell r="N3625">
            <v>0</v>
          </cell>
          <cell r="O3625">
            <v>0</v>
          </cell>
          <cell r="P3625">
            <v>0</v>
          </cell>
          <cell r="Q3625">
            <v>0</v>
          </cell>
          <cell r="T3625">
            <v>0</v>
          </cell>
        </row>
        <row r="3626">
          <cell r="C3626" t="str">
            <v>TRABAJADOR</v>
          </cell>
          <cell r="D3626">
            <v>0</v>
          </cell>
          <cell r="E3626">
            <v>0</v>
          </cell>
          <cell r="F3626">
            <v>0</v>
          </cell>
          <cell r="G3626">
            <v>0</v>
          </cell>
          <cell r="H3626">
            <v>0</v>
          </cell>
          <cell r="I3626" t="str">
            <v>CANTIDAD</v>
          </cell>
          <cell r="J3626" t="str">
            <v>JORNAL</v>
          </cell>
          <cell r="K3626" t="str">
            <v>PRESTACIONES</v>
          </cell>
          <cell r="L3626" t="str">
            <v>JORNAL TOTAL</v>
          </cell>
          <cell r="M3626" t="str">
            <v>RENDIMIENTO</v>
          </cell>
          <cell r="N3626">
            <v>0</v>
          </cell>
          <cell r="O3626" t="str">
            <v>Vr. UNITARIO</v>
          </cell>
          <cell r="P3626">
            <v>0</v>
          </cell>
          <cell r="Q3626">
            <v>0</v>
          </cell>
          <cell r="R3626">
            <v>0</v>
          </cell>
          <cell r="T3626">
            <v>0</v>
          </cell>
        </row>
        <row r="3627">
          <cell r="C3627" t="str">
            <v>Oficial</v>
          </cell>
          <cell r="D3627">
            <v>0</v>
          </cell>
          <cell r="E3627">
            <v>0</v>
          </cell>
          <cell r="F3627">
            <v>0</v>
          </cell>
          <cell r="G3627">
            <v>0</v>
          </cell>
          <cell r="H3627">
            <v>0</v>
          </cell>
          <cell r="I3627">
            <v>1</v>
          </cell>
          <cell r="J3627">
            <v>88160</v>
          </cell>
          <cell r="K3627">
            <v>1.6933</v>
          </cell>
          <cell r="L3627">
            <v>149281</v>
          </cell>
          <cell r="M3627">
            <v>35</v>
          </cell>
          <cell r="N3627">
            <v>0</v>
          </cell>
          <cell r="O3627">
            <v>4265</v>
          </cell>
          <cell r="P3627">
            <v>0</v>
          </cell>
          <cell r="Q3627">
            <v>0</v>
          </cell>
          <cell r="R3627">
            <v>5.2</v>
          </cell>
          <cell r="T3627" t="str">
            <v>Oficial</v>
          </cell>
        </row>
        <row r="3628">
          <cell r="C3628" t="str">
            <v>Ayudante Entendido</v>
          </cell>
          <cell r="D3628">
            <v>0</v>
          </cell>
          <cell r="E3628">
            <v>0</v>
          </cell>
          <cell r="F3628">
            <v>0</v>
          </cell>
          <cell r="G3628">
            <v>0</v>
          </cell>
          <cell r="H3628">
            <v>0</v>
          </cell>
          <cell r="I3628">
            <v>1</v>
          </cell>
          <cell r="J3628">
            <v>60367</v>
          </cell>
          <cell r="K3628">
            <v>1.7181</v>
          </cell>
          <cell r="L3628">
            <v>103717</v>
          </cell>
          <cell r="M3628">
            <v>35</v>
          </cell>
          <cell r="N3628">
            <v>0</v>
          </cell>
          <cell r="O3628">
            <v>2963</v>
          </cell>
          <cell r="P3628">
            <v>0</v>
          </cell>
          <cell r="Q3628">
            <v>0</v>
          </cell>
          <cell r="R3628">
            <v>5.2</v>
          </cell>
          <cell r="T3628" t="str">
            <v>Ayudante Entendido</v>
          </cell>
        </row>
        <row r="3629">
          <cell r="C3629">
            <v>0</v>
          </cell>
          <cell r="D3629">
            <v>0</v>
          </cell>
          <cell r="E3629">
            <v>0</v>
          </cell>
          <cell r="F3629">
            <v>0</v>
          </cell>
          <cell r="G3629">
            <v>0</v>
          </cell>
          <cell r="H3629">
            <v>0</v>
          </cell>
          <cell r="I3629">
            <v>0</v>
          </cell>
          <cell r="J3629">
            <v>0</v>
          </cell>
          <cell r="K3629">
            <v>0</v>
          </cell>
          <cell r="L3629">
            <v>0</v>
          </cell>
          <cell r="M3629">
            <v>0</v>
          </cell>
          <cell r="N3629">
            <v>0</v>
          </cell>
          <cell r="O3629">
            <v>0</v>
          </cell>
          <cell r="P3629">
            <v>0</v>
          </cell>
          <cell r="Q3629">
            <v>0</v>
          </cell>
          <cell r="R3629">
            <v>0</v>
          </cell>
          <cell r="T3629">
            <v>0</v>
          </cell>
        </row>
        <row r="3630">
          <cell r="C3630">
            <v>0</v>
          </cell>
          <cell r="D3630">
            <v>0</v>
          </cell>
          <cell r="E3630">
            <v>0</v>
          </cell>
          <cell r="F3630">
            <v>0</v>
          </cell>
          <cell r="G3630">
            <v>0</v>
          </cell>
          <cell r="H3630">
            <v>0</v>
          </cell>
          <cell r="I3630">
            <v>0</v>
          </cell>
          <cell r="J3630">
            <v>0</v>
          </cell>
          <cell r="K3630">
            <v>0</v>
          </cell>
          <cell r="L3630">
            <v>0.2051</v>
          </cell>
          <cell r="M3630" t="str">
            <v>SUBTOTAL $</v>
          </cell>
          <cell r="N3630">
            <v>0</v>
          </cell>
          <cell r="O3630">
            <v>7228</v>
          </cell>
          <cell r="P3630">
            <v>0</v>
          </cell>
          <cell r="Q3630">
            <v>0</v>
          </cell>
          <cell r="T3630">
            <v>0</v>
          </cell>
        </row>
        <row r="3631">
          <cell r="C3631">
            <v>0</v>
          </cell>
          <cell r="D3631">
            <v>0</v>
          </cell>
          <cell r="E3631">
            <v>0</v>
          </cell>
          <cell r="F3631">
            <v>0</v>
          </cell>
          <cell r="G3631">
            <v>0</v>
          </cell>
          <cell r="H3631">
            <v>0</v>
          </cell>
          <cell r="I3631">
            <v>0</v>
          </cell>
          <cell r="J3631">
            <v>0</v>
          </cell>
          <cell r="K3631">
            <v>0</v>
          </cell>
          <cell r="L3631">
            <v>0</v>
          </cell>
          <cell r="M3631">
            <v>0</v>
          </cell>
          <cell r="N3631">
            <v>0</v>
          </cell>
          <cell r="O3631">
            <v>0</v>
          </cell>
          <cell r="P3631">
            <v>0</v>
          </cell>
          <cell r="Q3631">
            <v>0</v>
          </cell>
        </row>
        <row r="3632">
          <cell r="C3632" t="str">
            <v>TOTAL COSTO DIRECTO $</v>
          </cell>
          <cell r="D3632">
            <v>0</v>
          </cell>
          <cell r="E3632">
            <v>0</v>
          </cell>
          <cell r="F3632">
            <v>0</v>
          </cell>
          <cell r="G3632">
            <v>0</v>
          </cell>
          <cell r="H3632">
            <v>0</v>
          </cell>
          <cell r="I3632">
            <v>0</v>
          </cell>
          <cell r="J3632">
            <v>0</v>
          </cell>
          <cell r="K3632">
            <v>0</v>
          </cell>
          <cell r="L3632">
            <v>0</v>
          </cell>
          <cell r="M3632">
            <v>0</v>
          </cell>
          <cell r="N3632">
            <v>0</v>
          </cell>
          <cell r="O3632">
            <v>35243</v>
          </cell>
          <cell r="P3632">
            <v>0</v>
          </cell>
          <cell r="Q3632">
            <v>0</v>
          </cell>
        </row>
        <row r="3633">
          <cell r="C3633" t="str">
            <v>V. COSTOS INDIRECTOS</v>
          </cell>
          <cell r="D3633">
            <v>0</v>
          </cell>
          <cell r="E3633">
            <v>0</v>
          </cell>
          <cell r="F3633">
            <v>0</v>
          </cell>
          <cell r="G3633">
            <v>0</v>
          </cell>
          <cell r="H3633">
            <v>0</v>
          </cell>
          <cell r="I3633">
            <v>0</v>
          </cell>
          <cell r="J3633">
            <v>0</v>
          </cell>
          <cell r="K3633">
            <v>0</v>
          </cell>
          <cell r="L3633">
            <v>0</v>
          </cell>
          <cell r="M3633">
            <v>0</v>
          </cell>
          <cell r="N3633">
            <v>0</v>
          </cell>
          <cell r="O3633">
            <v>0</v>
          </cell>
          <cell r="P3633">
            <v>0</v>
          </cell>
          <cell r="Q3633">
            <v>0</v>
          </cell>
        </row>
        <row r="3634">
          <cell r="C3634">
            <v>0</v>
          </cell>
          <cell r="D3634">
            <v>0</v>
          </cell>
          <cell r="E3634">
            <v>0</v>
          </cell>
          <cell r="F3634">
            <v>0</v>
          </cell>
          <cell r="G3634">
            <v>0</v>
          </cell>
          <cell r="H3634">
            <v>0</v>
          </cell>
          <cell r="I3634">
            <v>0</v>
          </cell>
          <cell r="J3634">
            <v>0</v>
          </cell>
          <cell r="K3634">
            <v>0</v>
          </cell>
          <cell r="L3634">
            <v>0</v>
          </cell>
          <cell r="M3634">
            <v>0</v>
          </cell>
          <cell r="N3634">
            <v>0</v>
          </cell>
          <cell r="O3634">
            <v>0</v>
          </cell>
          <cell r="P3634">
            <v>0</v>
          </cell>
          <cell r="Q3634">
            <v>0</v>
          </cell>
        </row>
        <row r="3635">
          <cell r="C3635" t="str">
            <v>Descripción</v>
          </cell>
          <cell r="D3635">
            <v>0</v>
          </cell>
          <cell r="E3635">
            <v>0</v>
          </cell>
          <cell r="F3635">
            <v>0</v>
          </cell>
          <cell r="G3635">
            <v>0</v>
          </cell>
          <cell r="H3635">
            <v>0</v>
          </cell>
          <cell r="I3635">
            <v>0</v>
          </cell>
          <cell r="J3635">
            <v>0</v>
          </cell>
          <cell r="K3635">
            <v>0</v>
          </cell>
          <cell r="L3635" t="str">
            <v>Porcentaje</v>
          </cell>
          <cell r="M3635" t="str">
            <v>Valor Total</v>
          </cell>
          <cell r="N3635">
            <v>0</v>
          </cell>
          <cell r="O3635">
            <v>0</v>
          </cell>
          <cell r="P3635">
            <v>0</v>
          </cell>
          <cell r="Q3635">
            <v>0</v>
          </cell>
        </row>
        <row r="3636">
          <cell r="C3636" t="str">
            <v>ADMINISTRACION</v>
          </cell>
          <cell r="D3636">
            <v>0</v>
          </cell>
          <cell r="E3636">
            <v>0</v>
          </cell>
          <cell r="F3636">
            <v>0</v>
          </cell>
          <cell r="G3636">
            <v>0</v>
          </cell>
          <cell r="H3636">
            <v>0</v>
          </cell>
          <cell r="I3636">
            <v>0</v>
          </cell>
          <cell r="J3636">
            <v>0</v>
          </cell>
          <cell r="K3636">
            <v>0</v>
          </cell>
          <cell r="L3636">
            <v>0.23930000000000001</v>
          </cell>
          <cell r="M3636">
            <v>8434</v>
          </cell>
          <cell r="N3636">
            <v>0</v>
          </cell>
          <cell r="O3636">
            <v>0</v>
          </cell>
          <cell r="P3636">
            <v>0</v>
          </cell>
          <cell r="Q3636">
            <v>0</v>
          </cell>
        </row>
        <row r="3637">
          <cell r="C3637" t="str">
            <v xml:space="preserve">IMPREVISTOS </v>
          </cell>
          <cell r="D3637">
            <v>0</v>
          </cell>
          <cell r="E3637">
            <v>0</v>
          </cell>
          <cell r="F3637">
            <v>0</v>
          </cell>
          <cell r="G3637">
            <v>0</v>
          </cell>
          <cell r="H3637">
            <v>0</v>
          </cell>
          <cell r="I3637">
            <v>0</v>
          </cell>
          <cell r="J3637">
            <v>0</v>
          </cell>
          <cell r="K3637">
            <v>0</v>
          </cell>
          <cell r="L3637">
            <v>0</v>
          </cell>
          <cell r="M3637">
            <v>0</v>
          </cell>
          <cell r="N3637">
            <v>0</v>
          </cell>
          <cell r="O3637">
            <v>0</v>
          </cell>
          <cell r="P3637">
            <v>0</v>
          </cell>
          <cell r="Q3637">
            <v>0</v>
          </cell>
        </row>
        <row r="3638">
          <cell r="C3638" t="str">
            <v>UTILIDAD</v>
          </cell>
          <cell r="D3638">
            <v>0</v>
          </cell>
          <cell r="E3638">
            <v>0</v>
          </cell>
          <cell r="F3638">
            <v>0</v>
          </cell>
          <cell r="G3638">
            <v>0</v>
          </cell>
          <cell r="H3638">
            <v>0</v>
          </cell>
          <cell r="I3638">
            <v>0</v>
          </cell>
          <cell r="J3638">
            <v>0</v>
          </cell>
          <cell r="K3638">
            <v>0</v>
          </cell>
          <cell r="L3638">
            <v>0.05</v>
          </cell>
          <cell r="M3638">
            <v>1762</v>
          </cell>
          <cell r="N3638">
            <v>0</v>
          </cell>
          <cell r="O3638">
            <v>0</v>
          </cell>
          <cell r="P3638">
            <v>0</v>
          </cell>
          <cell r="Q3638">
            <v>0</v>
          </cell>
        </row>
        <row r="3639">
          <cell r="C3639" t="str">
            <v>SUBTOTAL $</v>
          </cell>
          <cell r="D3639">
            <v>0</v>
          </cell>
          <cell r="E3639">
            <v>0</v>
          </cell>
          <cell r="F3639">
            <v>0</v>
          </cell>
          <cell r="G3639">
            <v>0</v>
          </cell>
          <cell r="H3639">
            <v>0</v>
          </cell>
          <cell r="I3639">
            <v>0</v>
          </cell>
          <cell r="J3639">
            <v>0</v>
          </cell>
          <cell r="K3639">
            <v>0</v>
          </cell>
          <cell r="L3639">
            <v>0</v>
          </cell>
          <cell r="M3639">
            <v>0</v>
          </cell>
          <cell r="N3639">
            <v>0</v>
          </cell>
          <cell r="O3639">
            <v>10196</v>
          </cell>
          <cell r="P3639">
            <v>0</v>
          </cell>
          <cell r="Q3639">
            <v>0</v>
          </cell>
        </row>
        <row r="3640">
          <cell r="C3640">
            <v>0</v>
          </cell>
          <cell r="D3640">
            <v>0</v>
          </cell>
          <cell r="E3640">
            <v>0</v>
          </cell>
          <cell r="F3640">
            <v>0</v>
          </cell>
          <cell r="G3640">
            <v>0</v>
          </cell>
          <cell r="H3640">
            <v>0</v>
          </cell>
          <cell r="I3640">
            <v>0</v>
          </cell>
          <cell r="J3640">
            <v>0</v>
          </cell>
          <cell r="K3640">
            <v>0</v>
          </cell>
          <cell r="L3640">
            <v>0</v>
          </cell>
          <cell r="M3640">
            <v>0</v>
          </cell>
          <cell r="N3640">
            <v>0</v>
          </cell>
          <cell r="O3640">
            <v>0</v>
          </cell>
          <cell r="P3640">
            <v>0</v>
          </cell>
          <cell r="Q3640">
            <v>0</v>
          </cell>
        </row>
        <row r="3641">
          <cell r="C3641" t="str">
            <v>Precio Unitario Total Aproximado al peso $</v>
          </cell>
          <cell r="D3641">
            <v>0</v>
          </cell>
          <cell r="E3641">
            <v>0</v>
          </cell>
          <cell r="F3641">
            <v>0</v>
          </cell>
          <cell r="G3641">
            <v>0</v>
          </cell>
          <cell r="H3641">
            <v>0</v>
          </cell>
          <cell r="I3641">
            <v>0</v>
          </cell>
          <cell r="J3641">
            <v>0</v>
          </cell>
          <cell r="K3641">
            <v>0</v>
          </cell>
          <cell r="L3641">
            <v>0</v>
          </cell>
          <cell r="M3641">
            <v>0</v>
          </cell>
          <cell r="N3641">
            <v>0</v>
          </cell>
          <cell r="O3641">
            <v>45439</v>
          </cell>
          <cell r="P3641">
            <v>0</v>
          </cell>
          <cell r="Q3641">
            <v>0</v>
          </cell>
        </row>
        <row r="3642">
          <cell r="C3642">
            <v>0</v>
          </cell>
          <cell r="D3642">
            <v>0</v>
          </cell>
          <cell r="E3642">
            <v>0</v>
          </cell>
          <cell r="F3642">
            <v>0</v>
          </cell>
          <cell r="G3642">
            <v>0</v>
          </cell>
          <cell r="H3642">
            <v>0</v>
          </cell>
          <cell r="I3642">
            <v>0</v>
          </cell>
          <cell r="J3642">
            <v>0</v>
          </cell>
          <cell r="K3642">
            <v>0</v>
          </cell>
          <cell r="L3642">
            <v>0</v>
          </cell>
          <cell r="M3642">
            <v>0</v>
          </cell>
          <cell r="N3642">
            <v>0</v>
          </cell>
          <cell r="O3642">
            <v>0</v>
          </cell>
          <cell r="P3642">
            <v>0</v>
          </cell>
          <cell r="Q3642">
            <v>0</v>
          </cell>
        </row>
        <row r="3643">
          <cell r="C3643">
            <v>0</v>
          </cell>
          <cell r="D3643">
            <v>0</v>
          </cell>
          <cell r="E3643">
            <v>0</v>
          </cell>
          <cell r="F3643">
            <v>0</v>
          </cell>
          <cell r="G3643">
            <v>0</v>
          </cell>
          <cell r="H3643">
            <v>0</v>
          </cell>
          <cell r="I3643">
            <v>0</v>
          </cell>
          <cell r="J3643">
            <v>0</v>
          </cell>
          <cell r="K3643">
            <v>0</v>
          </cell>
          <cell r="L3643">
            <v>0</v>
          </cell>
          <cell r="M3643">
            <v>0</v>
          </cell>
          <cell r="N3643">
            <v>0</v>
          </cell>
          <cell r="O3643">
            <v>0</v>
          </cell>
          <cell r="P3643">
            <v>0</v>
          </cell>
          <cell r="Q3643">
            <v>0</v>
          </cell>
        </row>
        <row r="3644">
          <cell r="C3644">
            <v>0</v>
          </cell>
          <cell r="D3644">
            <v>0</v>
          </cell>
          <cell r="E3644">
            <v>0</v>
          </cell>
          <cell r="F3644">
            <v>0</v>
          </cell>
          <cell r="G3644">
            <v>0</v>
          </cell>
          <cell r="H3644" t="str">
            <v>Firma</v>
          </cell>
          <cell r="I3644">
            <v>0</v>
          </cell>
          <cell r="J3644">
            <v>0</v>
          </cell>
          <cell r="K3644">
            <v>0</v>
          </cell>
          <cell r="L3644">
            <v>0</v>
          </cell>
          <cell r="M3644">
            <v>0</v>
          </cell>
          <cell r="N3644">
            <v>0</v>
          </cell>
          <cell r="O3644">
            <v>0</v>
          </cell>
          <cell r="P3644">
            <v>0</v>
          </cell>
          <cell r="Q3644">
            <v>0</v>
          </cell>
        </row>
        <row r="3645">
          <cell r="C3645">
            <v>0</v>
          </cell>
          <cell r="D3645">
            <v>0</v>
          </cell>
          <cell r="E3645">
            <v>0</v>
          </cell>
          <cell r="F3645">
            <v>0</v>
          </cell>
          <cell r="G3645">
            <v>0</v>
          </cell>
          <cell r="H3645" t="str">
            <v>Nombre:</v>
          </cell>
          <cell r="I3645">
            <v>0</v>
          </cell>
          <cell r="J3645">
            <v>0</v>
          </cell>
          <cell r="K3645">
            <v>0</v>
          </cell>
          <cell r="L3645">
            <v>0</v>
          </cell>
          <cell r="M3645">
            <v>0</v>
          </cell>
          <cell r="N3645">
            <v>0</v>
          </cell>
          <cell r="O3645">
            <v>0</v>
          </cell>
          <cell r="P3645">
            <v>0</v>
          </cell>
          <cell r="Q3645">
            <v>0</v>
          </cell>
        </row>
        <row r="3646">
          <cell r="C3646">
            <v>0</v>
          </cell>
          <cell r="D3646">
            <v>0</v>
          </cell>
          <cell r="E3646">
            <v>0</v>
          </cell>
          <cell r="F3646">
            <v>0</v>
          </cell>
          <cell r="G3646">
            <v>0</v>
          </cell>
          <cell r="H3646" t="str">
            <v>Representante Legal del Contratista o su Apoderado</v>
          </cell>
          <cell r="I3646">
            <v>0</v>
          </cell>
          <cell r="J3646">
            <v>0</v>
          </cell>
          <cell r="K3646">
            <v>0</v>
          </cell>
          <cell r="L3646">
            <v>0</v>
          </cell>
          <cell r="M3646">
            <v>0</v>
          </cell>
          <cell r="N3646">
            <v>0</v>
          </cell>
          <cell r="O3646">
            <v>0</v>
          </cell>
          <cell r="P3646">
            <v>0</v>
          </cell>
          <cell r="Q3646">
            <v>0</v>
          </cell>
        </row>
        <row r="3647">
          <cell r="C3647">
            <v>0</v>
          </cell>
          <cell r="D3647">
            <v>0</v>
          </cell>
          <cell r="E3647">
            <v>0</v>
          </cell>
          <cell r="F3647">
            <v>0</v>
          </cell>
          <cell r="G3647">
            <v>0</v>
          </cell>
          <cell r="H3647" t="str">
            <v>Matricula No. :</v>
          </cell>
          <cell r="I3647">
            <v>0</v>
          </cell>
          <cell r="J3647">
            <v>0</v>
          </cell>
          <cell r="K3647">
            <v>0</v>
          </cell>
          <cell r="L3647">
            <v>0</v>
          </cell>
          <cell r="M3647">
            <v>0</v>
          </cell>
          <cell r="N3647">
            <v>0</v>
          </cell>
          <cell r="O3647">
            <v>0</v>
          </cell>
          <cell r="P3647">
            <v>0</v>
          </cell>
          <cell r="Q3647">
            <v>0</v>
          </cell>
        </row>
        <row r="3648">
          <cell r="C3648">
            <v>0</v>
          </cell>
          <cell r="D3648">
            <v>0</v>
          </cell>
          <cell r="E3648">
            <v>0</v>
          </cell>
          <cell r="F3648">
            <v>0</v>
          </cell>
          <cell r="G3648">
            <v>0</v>
          </cell>
          <cell r="H3648" t="str">
            <v xml:space="preserve"> </v>
          </cell>
          <cell r="I3648">
            <v>0</v>
          </cell>
          <cell r="J3648">
            <v>0</v>
          </cell>
          <cell r="K3648">
            <v>0</v>
          </cell>
          <cell r="L3648">
            <v>0</v>
          </cell>
          <cell r="M3648">
            <v>0</v>
          </cell>
          <cell r="N3648">
            <v>0</v>
          </cell>
          <cell r="O3648">
            <v>0</v>
          </cell>
          <cell r="P3648">
            <v>0</v>
          </cell>
          <cell r="Q3648">
            <v>0</v>
          </cell>
        </row>
        <row r="3649">
          <cell r="C3649" t="str">
            <v>OBSERVACIONES INTERVENTORÍA</v>
          </cell>
          <cell r="D3649">
            <v>0</v>
          </cell>
          <cell r="E3649">
            <v>0</v>
          </cell>
          <cell r="F3649">
            <v>0</v>
          </cell>
          <cell r="G3649">
            <v>0</v>
          </cell>
          <cell r="H3649">
            <v>0</v>
          </cell>
          <cell r="I3649">
            <v>0</v>
          </cell>
          <cell r="J3649">
            <v>0</v>
          </cell>
          <cell r="K3649">
            <v>0</v>
          </cell>
          <cell r="L3649">
            <v>0</v>
          </cell>
          <cell r="M3649">
            <v>0</v>
          </cell>
          <cell r="N3649">
            <v>0</v>
          </cell>
          <cell r="O3649">
            <v>0</v>
          </cell>
          <cell r="P3649">
            <v>0</v>
          </cell>
          <cell r="Q3649">
            <v>0</v>
          </cell>
        </row>
        <row r="3650">
          <cell r="C3650">
            <v>0</v>
          </cell>
          <cell r="D3650">
            <v>0</v>
          </cell>
          <cell r="E3650">
            <v>0</v>
          </cell>
          <cell r="F3650">
            <v>0</v>
          </cell>
          <cell r="G3650">
            <v>0</v>
          </cell>
          <cell r="H3650">
            <v>0</v>
          </cell>
          <cell r="I3650">
            <v>0</v>
          </cell>
          <cell r="J3650">
            <v>0</v>
          </cell>
          <cell r="K3650">
            <v>0</v>
          </cell>
          <cell r="L3650">
            <v>0</v>
          </cell>
          <cell r="M3650">
            <v>0</v>
          </cell>
          <cell r="N3650">
            <v>0</v>
          </cell>
          <cell r="O3650">
            <v>0</v>
          </cell>
          <cell r="P3650">
            <v>0</v>
          </cell>
          <cell r="Q3650">
            <v>0</v>
          </cell>
        </row>
        <row r="3651">
          <cell r="C3651">
            <v>0</v>
          </cell>
          <cell r="D3651">
            <v>0</v>
          </cell>
          <cell r="E3651">
            <v>0</v>
          </cell>
          <cell r="F3651">
            <v>0</v>
          </cell>
          <cell r="G3651">
            <v>0</v>
          </cell>
          <cell r="H3651">
            <v>0</v>
          </cell>
          <cell r="I3651">
            <v>0</v>
          </cell>
          <cell r="J3651">
            <v>0</v>
          </cell>
          <cell r="K3651">
            <v>0</v>
          </cell>
          <cell r="L3651">
            <v>0</v>
          </cell>
          <cell r="M3651">
            <v>0</v>
          </cell>
          <cell r="N3651">
            <v>0</v>
          </cell>
          <cell r="O3651">
            <v>0</v>
          </cell>
          <cell r="P3651">
            <v>0</v>
          </cell>
          <cell r="Q3651">
            <v>0</v>
          </cell>
        </row>
        <row r="3652">
          <cell r="C3652">
            <v>0</v>
          </cell>
          <cell r="D3652">
            <v>0</v>
          </cell>
          <cell r="E3652">
            <v>0</v>
          </cell>
          <cell r="F3652">
            <v>0</v>
          </cell>
          <cell r="G3652">
            <v>0</v>
          </cell>
          <cell r="H3652">
            <v>0</v>
          </cell>
          <cell r="I3652">
            <v>0</v>
          </cell>
          <cell r="J3652">
            <v>0</v>
          </cell>
          <cell r="K3652">
            <v>0</v>
          </cell>
          <cell r="L3652">
            <v>0</v>
          </cell>
          <cell r="M3652">
            <v>0</v>
          </cell>
          <cell r="N3652">
            <v>0</v>
          </cell>
          <cell r="O3652">
            <v>0</v>
          </cell>
          <cell r="P3652">
            <v>0</v>
          </cell>
          <cell r="Q3652">
            <v>0</v>
          </cell>
        </row>
        <row r="3653">
          <cell r="C3653" t="str">
            <v>APROBACIÓN POR INTERVENTORÍA</v>
          </cell>
          <cell r="D3653">
            <v>0</v>
          </cell>
          <cell r="E3653">
            <v>0</v>
          </cell>
          <cell r="F3653">
            <v>0</v>
          </cell>
          <cell r="G3653">
            <v>0</v>
          </cell>
          <cell r="H3653">
            <v>0</v>
          </cell>
          <cell r="I3653">
            <v>0</v>
          </cell>
          <cell r="J3653">
            <v>0</v>
          </cell>
          <cell r="K3653">
            <v>0</v>
          </cell>
          <cell r="L3653">
            <v>0</v>
          </cell>
          <cell r="M3653">
            <v>0</v>
          </cell>
          <cell r="N3653">
            <v>0</v>
          </cell>
          <cell r="O3653">
            <v>0</v>
          </cell>
          <cell r="P3653">
            <v>0</v>
          </cell>
          <cell r="Q3653">
            <v>0</v>
          </cell>
        </row>
        <row r="3654">
          <cell r="C365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3654">
            <v>0</v>
          </cell>
          <cell r="E3654">
            <v>0</v>
          </cell>
          <cell r="F3654">
            <v>0</v>
          </cell>
          <cell r="G3654">
            <v>0</v>
          </cell>
          <cell r="H3654">
            <v>0</v>
          </cell>
          <cell r="I3654">
            <v>0</v>
          </cell>
          <cell r="J3654">
            <v>0</v>
          </cell>
          <cell r="K3654">
            <v>0</v>
          </cell>
          <cell r="L3654">
            <v>0</v>
          </cell>
          <cell r="M3654">
            <v>0</v>
          </cell>
          <cell r="N3654">
            <v>0</v>
          </cell>
          <cell r="O3654">
            <v>0</v>
          </cell>
          <cell r="P3654">
            <v>0</v>
          </cell>
          <cell r="Q3654">
            <v>0</v>
          </cell>
        </row>
        <row r="3655">
          <cell r="C3655">
            <v>0</v>
          </cell>
          <cell r="D3655">
            <v>0</v>
          </cell>
          <cell r="E3655">
            <v>0</v>
          </cell>
          <cell r="F3655">
            <v>0</v>
          </cell>
          <cell r="G3655">
            <v>0</v>
          </cell>
          <cell r="H3655">
            <v>0</v>
          </cell>
          <cell r="I3655">
            <v>0</v>
          </cell>
          <cell r="J3655">
            <v>0</v>
          </cell>
          <cell r="K3655">
            <v>0</v>
          </cell>
          <cell r="L3655">
            <v>0</v>
          </cell>
          <cell r="M3655">
            <v>0</v>
          </cell>
          <cell r="N3655">
            <v>0</v>
          </cell>
          <cell r="O3655">
            <v>0</v>
          </cell>
          <cell r="P3655">
            <v>0</v>
          </cell>
          <cell r="Q3655">
            <v>0</v>
          </cell>
        </row>
        <row r="3656">
          <cell r="C365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3656">
            <v>0</v>
          </cell>
          <cell r="E3656">
            <v>0</v>
          </cell>
          <cell r="F3656">
            <v>0</v>
          </cell>
          <cell r="G3656">
            <v>0</v>
          </cell>
          <cell r="H3656">
            <v>0</v>
          </cell>
          <cell r="I3656">
            <v>0</v>
          </cell>
          <cell r="J3656">
            <v>0</v>
          </cell>
          <cell r="K3656">
            <v>0</v>
          </cell>
          <cell r="L3656">
            <v>0</v>
          </cell>
          <cell r="M3656">
            <v>0</v>
          </cell>
          <cell r="N3656">
            <v>0</v>
          </cell>
          <cell r="O3656">
            <v>0</v>
          </cell>
          <cell r="P3656">
            <v>0</v>
          </cell>
          <cell r="Q3656">
            <v>0</v>
          </cell>
        </row>
        <row r="3657">
          <cell r="C3657">
            <v>0</v>
          </cell>
          <cell r="D3657">
            <v>0</v>
          </cell>
          <cell r="E3657">
            <v>0</v>
          </cell>
          <cell r="F3657">
            <v>0</v>
          </cell>
          <cell r="G3657">
            <v>0</v>
          </cell>
          <cell r="H3657">
            <v>0</v>
          </cell>
          <cell r="I3657">
            <v>0</v>
          </cell>
          <cell r="J3657">
            <v>0</v>
          </cell>
          <cell r="K3657">
            <v>0</v>
          </cell>
          <cell r="L3657">
            <v>0</v>
          </cell>
          <cell r="M3657">
            <v>0</v>
          </cell>
          <cell r="N3657">
            <v>0</v>
          </cell>
          <cell r="O3657">
            <v>0</v>
          </cell>
          <cell r="P3657">
            <v>0</v>
          </cell>
          <cell r="Q3657">
            <v>0</v>
          </cell>
        </row>
        <row r="3658">
          <cell r="C3658">
            <v>0</v>
          </cell>
          <cell r="D3658">
            <v>0</v>
          </cell>
          <cell r="E3658">
            <v>0</v>
          </cell>
          <cell r="F3658">
            <v>0</v>
          </cell>
          <cell r="G3658">
            <v>0</v>
          </cell>
          <cell r="H3658">
            <v>0</v>
          </cell>
          <cell r="I3658">
            <v>0</v>
          </cell>
          <cell r="J3658">
            <v>0</v>
          </cell>
          <cell r="K3658">
            <v>0</v>
          </cell>
          <cell r="L3658">
            <v>0</v>
          </cell>
          <cell r="M3658">
            <v>0</v>
          </cell>
          <cell r="N3658">
            <v>0</v>
          </cell>
          <cell r="O3658">
            <v>0</v>
          </cell>
          <cell r="P3658">
            <v>0</v>
          </cell>
          <cell r="Q3658">
            <v>0</v>
          </cell>
        </row>
        <row r="3659">
          <cell r="C3659">
            <v>0</v>
          </cell>
          <cell r="D3659">
            <v>0</v>
          </cell>
          <cell r="E3659">
            <v>0</v>
          </cell>
          <cell r="F3659">
            <v>0</v>
          </cell>
          <cell r="G3659">
            <v>0</v>
          </cell>
          <cell r="H3659" t="str">
            <v>Firma</v>
          </cell>
          <cell r="I3659">
            <v>0</v>
          </cell>
          <cell r="J3659">
            <v>0</v>
          </cell>
          <cell r="K3659">
            <v>0</v>
          </cell>
          <cell r="L3659">
            <v>0</v>
          </cell>
          <cell r="M3659">
            <v>0</v>
          </cell>
          <cell r="N3659">
            <v>0</v>
          </cell>
          <cell r="O3659">
            <v>0</v>
          </cell>
          <cell r="P3659">
            <v>0</v>
          </cell>
          <cell r="Q3659">
            <v>0</v>
          </cell>
        </row>
        <row r="3660">
          <cell r="C3660">
            <v>0</v>
          </cell>
          <cell r="D3660">
            <v>0</v>
          </cell>
          <cell r="E3660">
            <v>0</v>
          </cell>
          <cell r="F3660">
            <v>0</v>
          </cell>
          <cell r="G3660">
            <v>0</v>
          </cell>
          <cell r="H3660" t="str">
            <v>Nombre:</v>
          </cell>
          <cell r="I3660">
            <v>0</v>
          </cell>
          <cell r="J3660">
            <v>0</v>
          </cell>
          <cell r="K3660">
            <v>0</v>
          </cell>
          <cell r="L3660">
            <v>0</v>
          </cell>
          <cell r="M3660">
            <v>0</v>
          </cell>
          <cell r="N3660">
            <v>0</v>
          </cell>
          <cell r="O3660">
            <v>0</v>
          </cell>
          <cell r="P3660">
            <v>0</v>
          </cell>
          <cell r="Q3660">
            <v>0</v>
          </cell>
        </row>
        <row r="3661">
          <cell r="C3661">
            <v>0</v>
          </cell>
          <cell r="D3661">
            <v>0</v>
          </cell>
          <cell r="E3661">
            <v>0</v>
          </cell>
          <cell r="F3661">
            <v>0</v>
          </cell>
          <cell r="G3661">
            <v>0</v>
          </cell>
          <cell r="H3661" t="str">
            <v>Representante Legal del Interventor o su Apoderado</v>
          </cell>
          <cell r="I3661">
            <v>0</v>
          </cell>
          <cell r="J3661">
            <v>0</v>
          </cell>
          <cell r="K3661">
            <v>0</v>
          </cell>
          <cell r="L3661">
            <v>0</v>
          </cell>
          <cell r="M3661">
            <v>0</v>
          </cell>
          <cell r="N3661">
            <v>0</v>
          </cell>
          <cell r="O3661">
            <v>0</v>
          </cell>
          <cell r="P3661">
            <v>0</v>
          </cell>
          <cell r="Q3661">
            <v>0</v>
          </cell>
        </row>
        <row r="3662">
          <cell r="C3662">
            <v>0</v>
          </cell>
          <cell r="D3662">
            <v>0</v>
          </cell>
          <cell r="E3662">
            <v>0</v>
          </cell>
          <cell r="F3662">
            <v>0</v>
          </cell>
          <cell r="G3662">
            <v>0</v>
          </cell>
          <cell r="H3662" t="str">
            <v>Matricula No. :</v>
          </cell>
          <cell r="I3662">
            <v>0</v>
          </cell>
          <cell r="J3662">
            <v>0</v>
          </cell>
          <cell r="K3662">
            <v>0</v>
          </cell>
          <cell r="L3662">
            <v>0</v>
          </cell>
          <cell r="M3662">
            <v>0</v>
          </cell>
          <cell r="N3662">
            <v>0</v>
          </cell>
          <cell r="O3662">
            <v>0</v>
          </cell>
          <cell r="P3662">
            <v>0</v>
          </cell>
          <cell r="Q3662">
            <v>0</v>
          </cell>
        </row>
        <row r="3663">
          <cell r="C3663">
            <v>0</v>
          </cell>
          <cell r="D3663">
            <v>0</v>
          </cell>
          <cell r="E3663">
            <v>0</v>
          </cell>
          <cell r="F3663">
            <v>0</v>
          </cell>
          <cell r="G3663">
            <v>0</v>
          </cell>
          <cell r="H3663">
            <v>0</v>
          </cell>
          <cell r="I3663">
            <v>0</v>
          </cell>
          <cell r="J3663">
            <v>0</v>
          </cell>
          <cell r="K3663">
            <v>0</v>
          </cell>
          <cell r="L3663">
            <v>0</v>
          </cell>
          <cell r="M3663">
            <v>0</v>
          </cell>
          <cell r="N3663">
            <v>0</v>
          </cell>
          <cell r="O3663">
            <v>0</v>
          </cell>
          <cell r="P3663">
            <v>0</v>
          </cell>
          <cell r="Q3663">
            <v>0</v>
          </cell>
        </row>
        <row r="3664">
          <cell r="C3664">
            <v>0</v>
          </cell>
          <cell r="D3664">
            <v>0</v>
          </cell>
          <cell r="E3664">
            <v>0</v>
          </cell>
          <cell r="F3664">
            <v>0</v>
          </cell>
          <cell r="G3664">
            <v>0</v>
          </cell>
          <cell r="H3664">
            <v>0</v>
          </cell>
          <cell r="I3664">
            <v>0</v>
          </cell>
          <cell r="J3664">
            <v>0</v>
          </cell>
          <cell r="K3664">
            <v>0</v>
          </cell>
          <cell r="L3664">
            <v>0</v>
          </cell>
          <cell r="M3664">
            <v>0</v>
          </cell>
          <cell r="N3664">
            <v>0</v>
          </cell>
          <cell r="O3664">
            <v>0</v>
          </cell>
          <cell r="P3664">
            <v>0</v>
          </cell>
          <cell r="Q3664">
            <v>0</v>
          </cell>
        </row>
        <row r="3666">
          <cell r="C3666">
            <v>0</v>
          </cell>
          <cell r="D3666">
            <v>0</v>
          </cell>
          <cell r="E3666">
            <v>0</v>
          </cell>
          <cell r="F3666">
            <v>0</v>
          </cell>
          <cell r="G3666">
            <v>0</v>
          </cell>
          <cell r="H3666">
            <v>0</v>
          </cell>
          <cell r="I3666">
            <v>0</v>
          </cell>
          <cell r="J3666">
            <v>0</v>
          </cell>
          <cell r="K3666">
            <v>0</v>
          </cell>
          <cell r="L3666">
            <v>0</v>
          </cell>
          <cell r="M3666">
            <v>0</v>
          </cell>
          <cell r="N3666">
            <v>0</v>
          </cell>
          <cell r="O3666">
            <v>0</v>
          </cell>
          <cell r="P3666">
            <v>0</v>
          </cell>
          <cell r="Q3666">
            <v>0</v>
          </cell>
        </row>
        <row r="3667">
          <cell r="C3667" t="str">
            <v>Formulario 1 - Propuesta económica  - Documento tipo de selección abreviada de menor cuantía - versión 2</v>
          </cell>
          <cell r="D3667">
            <v>0</v>
          </cell>
          <cell r="E3667">
            <v>0</v>
          </cell>
          <cell r="F3667">
            <v>0</v>
          </cell>
          <cell r="G3667">
            <v>0</v>
          </cell>
          <cell r="H3667">
            <v>0</v>
          </cell>
          <cell r="I3667">
            <v>0</v>
          </cell>
          <cell r="J3667">
            <v>0</v>
          </cell>
          <cell r="K3667">
            <v>0</v>
          </cell>
          <cell r="L3667">
            <v>0</v>
          </cell>
          <cell r="M3667">
            <v>0</v>
          </cell>
          <cell r="N3667">
            <v>0</v>
          </cell>
          <cell r="O3667">
            <v>0</v>
          </cell>
          <cell r="P3667">
            <v>0</v>
          </cell>
          <cell r="Q3667">
            <v>0</v>
          </cell>
        </row>
        <row r="3668">
          <cell r="C3668" t="str">
            <v>Código</v>
          </cell>
          <cell r="D3668" t="str">
            <v>CCE-EICP-FM-25</v>
          </cell>
          <cell r="E3668" t="str">
            <v>Versión</v>
          </cell>
          <cell r="F3668">
            <v>2</v>
          </cell>
          <cell r="G3668">
            <v>0</v>
          </cell>
          <cell r="H3668">
            <v>0</v>
          </cell>
          <cell r="I3668">
            <v>0</v>
          </cell>
          <cell r="J3668">
            <v>0</v>
          </cell>
          <cell r="K3668">
            <v>0</v>
          </cell>
          <cell r="L3668">
            <v>0</v>
          </cell>
          <cell r="M3668">
            <v>0</v>
          </cell>
          <cell r="N3668">
            <v>0</v>
          </cell>
          <cell r="O3668">
            <v>0</v>
          </cell>
          <cell r="P3668">
            <v>0</v>
          </cell>
          <cell r="Q3668">
            <v>0</v>
          </cell>
        </row>
        <row r="3669">
          <cell r="C3669">
            <v>0</v>
          </cell>
          <cell r="D3669">
            <v>0</v>
          </cell>
          <cell r="E3669">
            <v>0</v>
          </cell>
          <cell r="F3669">
            <v>0</v>
          </cell>
          <cell r="G3669">
            <v>0</v>
          </cell>
          <cell r="H3669">
            <v>0</v>
          </cell>
          <cell r="I3669">
            <v>0</v>
          </cell>
          <cell r="J3669">
            <v>0</v>
          </cell>
          <cell r="K3669">
            <v>0</v>
          </cell>
          <cell r="L3669">
            <v>0</v>
          </cell>
          <cell r="M3669">
            <v>0</v>
          </cell>
          <cell r="N3669">
            <v>0</v>
          </cell>
          <cell r="O3669">
            <v>0</v>
          </cell>
          <cell r="P3669">
            <v>0</v>
          </cell>
          <cell r="Q3669">
            <v>0</v>
          </cell>
        </row>
        <row r="3670">
          <cell r="C3670" t="str">
            <v>[La entidad podrá utilizar este formato para la presentación de los análisis de precios unitarios el contratista en la oportunidad prevista en el numeral 8.1. del Documento Base]</v>
          </cell>
          <cell r="D3670">
            <v>0</v>
          </cell>
          <cell r="E3670">
            <v>0</v>
          </cell>
          <cell r="F3670">
            <v>0</v>
          </cell>
          <cell r="G3670">
            <v>0</v>
          </cell>
          <cell r="H3670">
            <v>0</v>
          </cell>
          <cell r="I3670">
            <v>0</v>
          </cell>
          <cell r="J3670">
            <v>0</v>
          </cell>
          <cell r="K3670">
            <v>0</v>
          </cell>
          <cell r="L3670">
            <v>0</v>
          </cell>
          <cell r="M3670">
            <v>0</v>
          </cell>
          <cell r="N3670">
            <v>0</v>
          </cell>
          <cell r="O3670">
            <v>0</v>
          </cell>
          <cell r="P3670">
            <v>0</v>
          </cell>
          <cell r="Q3670">
            <v>0</v>
          </cell>
        </row>
        <row r="3671">
          <cell r="C3671">
            <v>0</v>
          </cell>
          <cell r="D3671">
            <v>0</v>
          </cell>
          <cell r="E3671">
            <v>0</v>
          </cell>
          <cell r="F3671">
            <v>0</v>
          </cell>
          <cell r="G3671">
            <v>0</v>
          </cell>
          <cell r="H3671">
            <v>0</v>
          </cell>
          <cell r="I3671">
            <v>0</v>
          </cell>
          <cell r="J3671">
            <v>0</v>
          </cell>
          <cell r="K3671">
            <v>0</v>
          </cell>
          <cell r="L3671">
            <v>0</v>
          </cell>
          <cell r="M3671">
            <v>0</v>
          </cell>
          <cell r="N3671">
            <v>0</v>
          </cell>
          <cell r="O3671">
            <v>0</v>
          </cell>
          <cell r="P3671">
            <v>0</v>
          </cell>
          <cell r="Q3671">
            <v>0</v>
          </cell>
        </row>
        <row r="3672">
          <cell r="C3672">
            <v>0</v>
          </cell>
          <cell r="D3672">
            <v>0</v>
          </cell>
          <cell r="E3672">
            <v>0</v>
          </cell>
          <cell r="F3672">
            <v>0</v>
          </cell>
          <cell r="G3672">
            <v>0</v>
          </cell>
          <cell r="H3672">
            <v>0</v>
          </cell>
          <cell r="I3672">
            <v>0</v>
          </cell>
          <cell r="J3672">
            <v>0</v>
          </cell>
          <cell r="K3672">
            <v>0</v>
          </cell>
          <cell r="L3672">
            <v>0</v>
          </cell>
          <cell r="M3672">
            <v>0</v>
          </cell>
          <cell r="N3672">
            <v>0</v>
          </cell>
          <cell r="O3672">
            <v>0</v>
          </cell>
          <cell r="P3672">
            <v>0</v>
          </cell>
          <cell r="Q3672">
            <v>0</v>
          </cell>
        </row>
        <row r="3673">
          <cell r="C3673">
            <v>0</v>
          </cell>
          <cell r="D3673" t="str">
            <v>MUNICIPIO DE CONCORDIA, ANTIOQUIA</v>
          </cell>
          <cell r="E3673">
            <v>0</v>
          </cell>
          <cell r="F3673">
            <v>0</v>
          </cell>
          <cell r="G3673">
            <v>0</v>
          </cell>
          <cell r="H3673">
            <v>0</v>
          </cell>
          <cell r="I3673">
            <v>0</v>
          </cell>
          <cell r="J3673">
            <v>0</v>
          </cell>
          <cell r="K3673">
            <v>0</v>
          </cell>
          <cell r="L3673">
            <v>0</v>
          </cell>
          <cell r="M3673">
            <v>0</v>
          </cell>
          <cell r="N3673">
            <v>0</v>
          </cell>
          <cell r="O3673">
            <v>0</v>
          </cell>
          <cell r="P3673">
            <v>0</v>
          </cell>
          <cell r="Q3673">
            <v>0</v>
          </cell>
        </row>
        <row r="3674">
          <cell r="C3674">
            <v>0</v>
          </cell>
          <cell r="D3674">
            <v>0</v>
          </cell>
          <cell r="E3674">
            <v>0</v>
          </cell>
          <cell r="F3674">
            <v>0</v>
          </cell>
          <cell r="G3674">
            <v>0</v>
          </cell>
          <cell r="H3674">
            <v>0</v>
          </cell>
          <cell r="I3674">
            <v>0</v>
          </cell>
          <cell r="J3674">
            <v>0</v>
          </cell>
          <cell r="K3674">
            <v>0</v>
          </cell>
          <cell r="L3674" t="str">
            <v>VERSIÓN</v>
          </cell>
          <cell r="M3674">
            <v>0</v>
          </cell>
          <cell r="N3674">
            <v>0</v>
          </cell>
          <cell r="O3674">
            <v>0</v>
          </cell>
          <cell r="P3674">
            <v>0</v>
          </cell>
          <cell r="Q3674">
            <v>0</v>
          </cell>
        </row>
        <row r="3675">
          <cell r="C3675">
            <v>0</v>
          </cell>
          <cell r="D3675" t="str">
            <v xml:space="preserve">[NÚMERO DEL PROCESO] </v>
          </cell>
          <cell r="E3675">
            <v>0</v>
          </cell>
          <cell r="F3675">
            <v>0</v>
          </cell>
          <cell r="G3675">
            <v>0</v>
          </cell>
          <cell r="H3675">
            <v>0</v>
          </cell>
          <cell r="I3675">
            <v>0</v>
          </cell>
          <cell r="J3675">
            <v>0</v>
          </cell>
          <cell r="K3675">
            <v>0</v>
          </cell>
          <cell r="L3675">
            <v>0</v>
          </cell>
          <cell r="M3675">
            <v>0</v>
          </cell>
          <cell r="N3675">
            <v>0</v>
          </cell>
          <cell r="O3675">
            <v>0</v>
          </cell>
          <cell r="P3675">
            <v>0</v>
          </cell>
          <cell r="Q3675">
            <v>0</v>
          </cell>
        </row>
        <row r="3676">
          <cell r="C3676">
            <v>0</v>
          </cell>
          <cell r="D3676">
            <v>0</v>
          </cell>
          <cell r="E3676">
            <v>0</v>
          </cell>
          <cell r="F3676">
            <v>0</v>
          </cell>
          <cell r="G3676">
            <v>0</v>
          </cell>
          <cell r="H3676">
            <v>0</v>
          </cell>
          <cell r="I3676">
            <v>0</v>
          </cell>
          <cell r="J3676">
            <v>0</v>
          </cell>
          <cell r="K3676">
            <v>0</v>
          </cell>
          <cell r="L3676" t="str">
            <v>PÁGINA</v>
          </cell>
          <cell r="M3676">
            <v>1</v>
          </cell>
          <cell r="N3676" t="str">
            <v>DE</v>
          </cell>
          <cell r="O3676">
            <v>1</v>
          </cell>
          <cell r="P3676">
            <v>0</v>
          </cell>
          <cell r="Q3676">
            <v>0</v>
          </cell>
        </row>
        <row r="3677">
          <cell r="C3677">
            <v>0</v>
          </cell>
          <cell r="D3677" t="str">
            <v xml:space="preserve">ANALISIS DE PRECIOS UNITARIOS </v>
          </cell>
          <cell r="E3677">
            <v>0</v>
          </cell>
          <cell r="F3677">
            <v>0</v>
          </cell>
          <cell r="G3677">
            <v>0</v>
          </cell>
          <cell r="H3677">
            <v>0</v>
          </cell>
          <cell r="I3677">
            <v>0</v>
          </cell>
          <cell r="J3677">
            <v>0</v>
          </cell>
          <cell r="K3677">
            <v>0</v>
          </cell>
          <cell r="L3677">
            <v>0</v>
          </cell>
          <cell r="M3677">
            <v>0</v>
          </cell>
          <cell r="N3677">
            <v>0</v>
          </cell>
          <cell r="O3677">
            <v>0</v>
          </cell>
          <cell r="P3677">
            <v>0</v>
          </cell>
          <cell r="Q3677">
            <v>0</v>
          </cell>
        </row>
        <row r="3678">
          <cell r="C3678">
            <v>0</v>
          </cell>
          <cell r="D3678">
            <v>0</v>
          </cell>
          <cell r="E3678">
            <v>0</v>
          </cell>
          <cell r="F3678">
            <v>0</v>
          </cell>
          <cell r="G3678">
            <v>0</v>
          </cell>
          <cell r="H3678">
            <v>0</v>
          </cell>
          <cell r="I3678">
            <v>0</v>
          </cell>
          <cell r="J3678">
            <v>0</v>
          </cell>
          <cell r="K3678">
            <v>0</v>
          </cell>
          <cell r="L3678">
            <v>0</v>
          </cell>
          <cell r="M3678">
            <v>0</v>
          </cell>
          <cell r="N3678">
            <v>0</v>
          </cell>
          <cell r="O3678">
            <v>0</v>
          </cell>
          <cell r="P3678">
            <v>0</v>
          </cell>
          <cell r="Q3678">
            <v>0</v>
          </cell>
        </row>
        <row r="3679">
          <cell r="C3679">
            <v>0</v>
          </cell>
          <cell r="D3679">
            <v>0</v>
          </cell>
          <cell r="E3679">
            <v>0</v>
          </cell>
          <cell r="F3679">
            <v>0</v>
          </cell>
          <cell r="G3679">
            <v>0</v>
          </cell>
          <cell r="H3679">
            <v>0</v>
          </cell>
          <cell r="I3679">
            <v>0</v>
          </cell>
          <cell r="J3679">
            <v>0</v>
          </cell>
          <cell r="K3679">
            <v>0</v>
          </cell>
          <cell r="L3679" t="str">
            <v>FECHA</v>
          </cell>
          <cell r="M3679" t="str">
            <v>DD</v>
          </cell>
          <cell r="N3679" t="str">
            <v>MM</v>
          </cell>
          <cell r="O3679" t="str">
            <v>AA</v>
          </cell>
          <cell r="P3679">
            <v>0</v>
          </cell>
          <cell r="Q3679">
            <v>0</v>
          </cell>
        </row>
        <row r="3680">
          <cell r="C3680">
            <v>0</v>
          </cell>
          <cell r="D3680">
            <v>0</v>
          </cell>
          <cell r="E3680">
            <v>0</v>
          </cell>
          <cell r="F3680">
            <v>0</v>
          </cell>
          <cell r="G3680">
            <v>0</v>
          </cell>
          <cell r="H3680">
            <v>0</v>
          </cell>
          <cell r="I3680">
            <v>0</v>
          </cell>
          <cell r="J3680">
            <v>0</v>
          </cell>
          <cell r="K3680">
            <v>0</v>
          </cell>
          <cell r="L3680">
            <v>0</v>
          </cell>
          <cell r="M3680">
            <v>8</v>
          </cell>
          <cell r="N3680">
            <v>5</v>
          </cell>
          <cell r="O3680">
            <v>2023</v>
          </cell>
          <cell r="P3680">
            <v>0</v>
          </cell>
          <cell r="Q3680">
            <v>0</v>
          </cell>
        </row>
        <row r="3681">
          <cell r="C3681" t="str">
            <v>ITEMS DE LA PROPUESTA ECONÓMICA</v>
          </cell>
          <cell r="D3681">
            <v>0</v>
          </cell>
          <cell r="E3681">
            <v>0</v>
          </cell>
          <cell r="F3681">
            <v>0</v>
          </cell>
          <cell r="G3681">
            <v>0</v>
          </cell>
          <cell r="H3681">
            <v>0</v>
          </cell>
          <cell r="I3681" t="str">
            <v>ITEMS NO PREVISTOS</v>
          </cell>
          <cell r="J3681">
            <v>0</v>
          </cell>
          <cell r="K3681">
            <v>0</v>
          </cell>
          <cell r="L3681">
            <v>0</v>
          </cell>
          <cell r="M3681">
            <v>0</v>
          </cell>
          <cell r="N3681">
            <v>0</v>
          </cell>
          <cell r="O3681">
            <v>0</v>
          </cell>
          <cell r="P3681">
            <v>0</v>
          </cell>
          <cell r="Q3681">
            <v>0</v>
          </cell>
        </row>
        <row r="3682">
          <cell r="C3682">
            <v>0</v>
          </cell>
          <cell r="D3682">
            <v>0</v>
          </cell>
          <cell r="E3682">
            <v>0</v>
          </cell>
          <cell r="F3682">
            <v>0</v>
          </cell>
          <cell r="G3682">
            <v>0</v>
          </cell>
          <cell r="H3682">
            <v>0</v>
          </cell>
          <cell r="I3682">
            <v>0</v>
          </cell>
          <cell r="J3682">
            <v>0</v>
          </cell>
          <cell r="K3682">
            <v>0</v>
          </cell>
          <cell r="L3682">
            <v>0</v>
          </cell>
          <cell r="M3682">
            <v>0</v>
          </cell>
          <cell r="N3682">
            <v>0</v>
          </cell>
          <cell r="O3682">
            <v>0</v>
          </cell>
          <cell r="P3682">
            <v>0</v>
          </cell>
          <cell r="Q3682">
            <v>0</v>
          </cell>
        </row>
        <row r="3683">
          <cell r="C3683">
            <v>0</v>
          </cell>
          <cell r="D3683">
            <v>0</v>
          </cell>
          <cell r="E3683">
            <v>0</v>
          </cell>
          <cell r="F3683">
            <v>0</v>
          </cell>
          <cell r="G3683">
            <v>0</v>
          </cell>
          <cell r="H3683">
            <v>0</v>
          </cell>
          <cell r="I3683">
            <v>0</v>
          </cell>
          <cell r="J3683">
            <v>0</v>
          </cell>
          <cell r="K3683">
            <v>0</v>
          </cell>
          <cell r="L3683">
            <v>0</v>
          </cell>
          <cell r="M3683">
            <v>0</v>
          </cell>
          <cell r="N3683">
            <v>0</v>
          </cell>
          <cell r="O3683">
            <v>0</v>
          </cell>
          <cell r="P3683">
            <v>0</v>
          </cell>
          <cell r="Q3683">
            <v>0</v>
          </cell>
        </row>
        <row r="3684">
          <cell r="C3684">
            <v>0</v>
          </cell>
          <cell r="D3684">
            <v>0</v>
          </cell>
          <cell r="E3684">
            <v>0</v>
          </cell>
          <cell r="F3684">
            <v>0</v>
          </cell>
          <cell r="G3684">
            <v>0</v>
          </cell>
          <cell r="H3684">
            <v>0</v>
          </cell>
          <cell r="I3684">
            <v>0</v>
          </cell>
          <cell r="J3684">
            <v>0</v>
          </cell>
          <cell r="K3684">
            <v>0</v>
          </cell>
          <cell r="L3684">
            <v>0</v>
          </cell>
          <cell r="M3684">
            <v>0</v>
          </cell>
          <cell r="N3684">
            <v>0</v>
          </cell>
          <cell r="O3684">
            <v>0</v>
          </cell>
          <cell r="P3684">
            <v>0</v>
          </cell>
          <cell r="Q3684">
            <v>0</v>
          </cell>
        </row>
        <row r="3685">
          <cell r="C3685" t="str">
            <v>DATOS ESPECÍFICOS</v>
          </cell>
          <cell r="D3685">
            <v>0</v>
          </cell>
          <cell r="E3685">
            <v>0</v>
          </cell>
          <cell r="F3685">
            <v>0</v>
          </cell>
          <cell r="G3685">
            <v>0</v>
          </cell>
          <cell r="H3685">
            <v>0</v>
          </cell>
          <cell r="I3685">
            <v>0</v>
          </cell>
          <cell r="J3685">
            <v>0</v>
          </cell>
          <cell r="K3685">
            <v>0</v>
          </cell>
          <cell r="L3685">
            <v>0</v>
          </cell>
          <cell r="M3685">
            <v>0</v>
          </cell>
          <cell r="N3685">
            <v>0</v>
          </cell>
          <cell r="O3685">
            <v>0</v>
          </cell>
          <cell r="P3685">
            <v>0</v>
          </cell>
          <cell r="Q3685">
            <v>0</v>
          </cell>
        </row>
        <row r="3686">
          <cell r="C3686">
            <v>0</v>
          </cell>
          <cell r="D3686">
            <v>0</v>
          </cell>
          <cell r="E3686">
            <v>0</v>
          </cell>
          <cell r="F3686">
            <v>0</v>
          </cell>
          <cell r="G3686">
            <v>0</v>
          </cell>
          <cell r="H3686">
            <v>0</v>
          </cell>
          <cell r="I3686">
            <v>0</v>
          </cell>
          <cell r="J3686">
            <v>0</v>
          </cell>
          <cell r="K3686">
            <v>0</v>
          </cell>
          <cell r="L3686">
            <v>0</v>
          </cell>
          <cell r="M3686">
            <v>0</v>
          </cell>
          <cell r="N3686">
            <v>0</v>
          </cell>
          <cell r="O3686">
            <v>0</v>
          </cell>
          <cell r="P3686">
            <v>0</v>
          </cell>
          <cell r="Q3686">
            <v>0</v>
          </cell>
        </row>
        <row r="3687">
          <cell r="C3687" t="str">
            <v>ITEM</v>
          </cell>
          <cell r="D3687" t="str">
            <v>DESCRIPCIÓN</v>
          </cell>
          <cell r="E3687">
            <v>0</v>
          </cell>
          <cell r="F3687">
            <v>0</v>
          </cell>
          <cell r="G3687">
            <v>0</v>
          </cell>
          <cell r="H3687">
            <v>0</v>
          </cell>
          <cell r="I3687">
            <v>0</v>
          </cell>
          <cell r="J3687">
            <v>0</v>
          </cell>
          <cell r="K3687">
            <v>0</v>
          </cell>
          <cell r="L3687">
            <v>0</v>
          </cell>
          <cell r="M3687" t="str">
            <v>UNIDAD</v>
          </cell>
          <cell r="N3687">
            <v>0</v>
          </cell>
          <cell r="O3687" t="str">
            <v>CANTIDAD</v>
          </cell>
          <cell r="P3687">
            <v>0</v>
          </cell>
          <cell r="Q3687">
            <v>0</v>
          </cell>
        </row>
        <row r="3688">
          <cell r="C3688" t="str">
            <v>5.11.1</v>
          </cell>
          <cell r="D3688" t="str">
            <v>S.T.C de revoques de base en un espesor mínimo de 2cm y pulido con llana de madera. Mortero dosificación 1:4 con adición de impermeabilizante integral tipo Sika-1 o similar al 3% del peso del cemento utilizado. Incluye filos y dilataciones.</v>
          </cell>
          <cell r="E3688">
            <v>0</v>
          </cell>
          <cell r="F3688">
            <v>0</v>
          </cell>
          <cell r="G3688">
            <v>0</v>
          </cell>
          <cell r="H3688">
            <v>0</v>
          </cell>
          <cell r="I3688">
            <v>0</v>
          </cell>
          <cell r="J3688">
            <v>0</v>
          </cell>
          <cell r="K3688">
            <v>0</v>
          </cell>
          <cell r="L3688">
            <v>0</v>
          </cell>
          <cell r="M3688" t="str">
            <v>m2</v>
          </cell>
          <cell r="N3688">
            <v>0</v>
          </cell>
          <cell r="O3688">
            <v>154</v>
          </cell>
          <cell r="P3688">
            <v>0</v>
          </cell>
          <cell r="Q3688">
            <v>0</v>
          </cell>
          <cell r="R3688">
            <v>24549</v>
          </cell>
          <cell r="S3688">
            <v>31651</v>
          </cell>
          <cell r="T3688">
            <v>4.24E-2</v>
          </cell>
          <cell r="U3688">
            <v>0.44230000000000003</v>
          </cell>
          <cell r="V3688">
            <v>0</v>
          </cell>
          <cell r="W3688">
            <v>0.51529999999999998</v>
          </cell>
        </row>
        <row r="3689">
          <cell r="C3689" t="str">
            <v>I. EQUIPO</v>
          </cell>
          <cell r="D3689">
            <v>0</v>
          </cell>
          <cell r="E3689">
            <v>0</v>
          </cell>
          <cell r="F3689">
            <v>0</v>
          </cell>
          <cell r="G3689">
            <v>0</v>
          </cell>
          <cell r="H3689">
            <v>0</v>
          </cell>
          <cell r="I3689">
            <v>0</v>
          </cell>
          <cell r="J3689">
            <v>0</v>
          </cell>
          <cell r="K3689">
            <v>0</v>
          </cell>
          <cell r="L3689">
            <v>0</v>
          </cell>
          <cell r="M3689">
            <v>0</v>
          </cell>
          <cell r="N3689">
            <v>0</v>
          </cell>
          <cell r="O3689">
            <v>0</v>
          </cell>
          <cell r="P3689">
            <v>0</v>
          </cell>
          <cell r="Q3689">
            <v>0</v>
          </cell>
        </row>
        <row r="3690">
          <cell r="C3690">
            <v>0</v>
          </cell>
          <cell r="D3690">
            <v>0</v>
          </cell>
          <cell r="E3690">
            <v>0</v>
          </cell>
          <cell r="F3690">
            <v>0</v>
          </cell>
          <cell r="G3690">
            <v>0</v>
          </cell>
          <cell r="H3690">
            <v>0</v>
          </cell>
          <cell r="I3690">
            <v>0</v>
          </cell>
          <cell r="J3690">
            <v>0</v>
          </cell>
          <cell r="K3690">
            <v>0</v>
          </cell>
          <cell r="L3690">
            <v>0</v>
          </cell>
          <cell r="M3690">
            <v>0</v>
          </cell>
          <cell r="N3690">
            <v>0</v>
          </cell>
          <cell r="O3690">
            <v>0</v>
          </cell>
          <cell r="P3690">
            <v>0</v>
          </cell>
          <cell r="Q3690">
            <v>0</v>
          </cell>
        </row>
        <row r="3691">
          <cell r="C3691" t="str">
            <v>DESCRIPCIÓN</v>
          </cell>
          <cell r="D3691">
            <v>0</v>
          </cell>
          <cell r="E3691">
            <v>0</v>
          </cell>
          <cell r="F3691">
            <v>0</v>
          </cell>
          <cell r="G3691">
            <v>0</v>
          </cell>
          <cell r="H3691" t="str">
            <v>MARCA</v>
          </cell>
          <cell r="I3691">
            <v>0</v>
          </cell>
          <cell r="J3691" t="str">
            <v>TIPO</v>
          </cell>
          <cell r="K3691">
            <v>0</v>
          </cell>
          <cell r="L3691" t="str">
            <v>TARIFA/HORA</v>
          </cell>
          <cell r="M3691" t="str">
            <v>RENDIMIENTO</v>
          </cell>
          <cell r="N3691">
            <v>0</v>
          </cell>
          <cell r="O3691" t="str">
            <v>Vr. UNITARIO</v>
          </cell>
          <cell r="P3691">
            <v>0</v>
          </cell>
          <cell r="Q3691">
            <v>0</v>
          </cell>
        </row>
        <row r="3692">
          <cell r="C3692" t="str">
            <v>Sección completa de andamio (1.2m-1.5m) x 1.5 m. (+ 4 ruedas) Incluye transporte.</v>
          </cell>
          <cell r="D3692">
            <v>0</v>
          </cell>
          <cell r="E3692">
            <v>0</v>
          </cell>
          <cell r="F3692">
            <v>0</v>
          </cell>
          <cell r="G3692">
            <v>0</v>
          </cell>
          <cell r="H3692">
            <v>0</v>
          </cell>
          <cell r="I3692">
            <v>0</v>
          </cell>
          <cell r="J3692" t="str">
            <v>Dia</v>
          </cell>
          <cell r="K3692">
            <v>0</v>
          </cell>
          <cell r="L3692">
            <v>2565</v>
          </cell>
          <cell r="M3692">
            <v>10</v>
          </cell>
          <cell r="N3692">
            <v>0</v>
          </cell>
          <cell r="O3692">
            <v>257</v>
          </cell>
          <cell r="P3692">
            <v>0</v>
          </cell>
          <cell r="Q3692">
            <v>0</v>
          </cell>
          <cell r="R3692">
            <v>15.4</v>
          </cell>
          <cell r="T3692" t="str">
            <v>Sección completa de andamio (1.2m-1.5m) x 1.5 m. (+ 4 ruedas) Incluye transporte.</v>
          </cell>
        </row>
        <row r="3693">
          <cell r="C3693" t="str">
            <v>Can zunchado en madera común de 5,0cmx20cmx3,0m (alquiler). Incluye transporte.</v>
          </cell>
          <cell r="D3693">
            <v>0</v>
          </cell>
          <cell r="E3693">
            <v>0</v>
          </cell>
          <cell r="F3693">
            <v>0</v>
          </cell>
          <cell r="G3693">
            <v>0</v>
          </cell>
          <cell r="H3693">
            <v>0</v>
          </cell>
          <cell r="I3693">
            <v>0</v>
          </cell>
          <cell r="J3693" t="str">
            <v>Dia</v>
          </cell>
          <cell r="K3693">
            <v>0</v>
          </cell>
          <cell r="L3693">
            <v>1500</v>
          </cell>
          <cell r="M3693">
            <v>10</v>
          </cell>
          <cell r="N3693">
            <v>0</v>
          </cell>
          <cell r="O3693">
            <v>150</v>
          </cell>
          <cell r="P3693">
            <v>0</v>
          </cell>
          <cell r="Q3693">
            <v>0</v>
          </cell>
          <cell r="R3693">
            <v>15.4</v>
          </cell>
          <cell r="T3693" t="str">
            <v>Can zunchado en madera común de 5,0cmx20cmx3,0m (alquiler). Incluye transporte.</v>
          </cell>
        </row>
        <row r="3694">
          <cell r="C3694">
            <v>0</v>
          </cell>
          <cell r="D3694">
            <v>0</v>
          </cell>
          <cell r="E3694">
            <v>0</v>
          </cell>
          <cell r="F3694">
            <v>0</v>
          </cell>
          <cell r="G3694">
            <v>0</v>
          </cell>
          <cell r="H3694">
            <v>0</v>
          </cell>
          <cell r="I3694">
            <v>0</v>
          </cell>
          <cell r="J3694" t="str">
            <v/>
          </cell>
          <cell r="K3694">
            <v>0</v>
          </cell>
          <cell r="L3694" t="str">
            <v/>
          </cell>
          <cell r="M3694">
            <v>0</v>
          </cell>
          <cell r="N3694">
            <v>0</v>
          </cell>
          <cell r="O3694">
            <v>0</v>
          </cell>
          <cell r="P3694">
            <v>0</v>
          </cell>
          <cell r="Q3694">
            <v>0</v>
          </cell>
          <cell r="R3694">
            <v>0</v>
          </cell>
          <cell r="T3694">
            <v>0</v>
          </cell>
        </row>
        <row r="3695">
          <cell r="C3695" t="str">
            <v>Herramienta Menor (Como % de Mano de Obra)</v>
          </cell>
          <cell r="D3695">
            <v>0</v>
          </cell>
          <cell r="E3695">
            <v>0</v>
          </cell>
          <cell r="F3695">
            <v>0</v>
          </cell>
          <cell r="G3695">
            <v>0</v>
          </cell>
          <cell r="H3695">
            <v>0</v>
          </cell>
          <cell r="I3695">
            <v>0</v>
          </cell>
          <cell r="J3695" t="str">
            <v>Dia</v>
          </cell>
          <cell r="K3695">
            <v>0</v>
          </cell>
          <cell r="L3695">
            <v>12650</v>
          </cell>
          <cell r="M3695">
            <v>0.05</v>
          </cell>
          <cell r="N3695">
            <v>0</v>
          </cell>
          <cell r="O3695">
            <v>633</v>
          </cell>
          <cell r="P3695">
            <v>0</v>
          </cell>
          <cell r="Q3695">
            <v>0</v>
          </cell>
          <cell r="R3695">
            <v>97482</v>
          </cell>
          <cell r="T3695" t="str">
            <v>Herramienta Menor (Como % de Mano de Obra)</v>
          </cell>
        </row>
        <row r="3696">
          <cell r="C3696">
            <v>0</v>
          </cell>
          <cell r="D3696">
            <v>0</v>
          </cell>
          <cell r="E3696">
            <v>0</v>
          </cell>
          <cell r="F3696">
            <v>0</v>
          </cell>
          <cell r="G3696">
            <v>0</v>
          </cell>
          <cell r="H3696">
            <v>0</v>
          </cell>
          <cell r="I3696">
            <v>0</v>
          </cell>
          <cell r="J3696">
            <v>0</v>
          </cell>
          <cell r="K3696">
            <v>0</v>
          </cell>
          <cell r="L3696">
            <v>4.24E-2</v>
          </cell>
          <cell r="M3696" t="str">
            <v>SUBTOTAL $</v>
          </cell>
          <cell r="N3696">
            <v>0</v>
          </cell>
          <cell r="O3696">
            <v>1040</v>
          </cell>
          <cell r="P3696">
            <v>0</v>
          </cell>
          <cell r="Q3696">
            <v>0</v>
          </cell>
          <cell r="T3696">
            <v>0</v>
          </cell>
        </row>
        <row r="3697">
          <cell r="C3697" t="str">
            <v>II. MATERIALES</v>
          </cell>
          <cell r="D3697">
            <v>0</v>
          </cell>
          <cell r="E3697">
            <v>0</v>
          </cell>
          <cell r="F3697">
            <v>0</v>
          </cell>
          <cell r="G3697">
            <v>0</v>
          </cell>
          <cell r="H3697">
            <v>0</v>
          </cell>
          <cell r="I3697">
            <v>0</v>
          </cell>
          <cell r="J3697">
            <v>0</v>
          </cell>
          <cell r="K3697">
            <v>0</v>
          </cell>
          <cell r="L3697">
            <v>0</v>
          </cell>
          <cell r="M3697">
            <v>0</v>
          </cell>
          <cell r="N3697">
            <v>0</v>
          </cell>
          <cell r="O3697">
            <v>0</v>
          </cell>
          <cell r="P3697">
            <v>0</v>
          </cell>
          <cell r="Q3697">
            <v>0</v>
          </cell>
          <cell r="T3697">
            <v>0</v>
          </cell>
        </row>
        <row r="3698">
          <cell r="C3698">
            <v>0</v>
          </cell>
          <cell r="D3698">
            <v>0</v>
          </cell>
          <cell r="E3698">
            <v>0</v>
          </cell>
          <cell r="F3698">
            <v>0</v>
          </cell>
          <cell r="G3698">
            <v>0</v>
          </cell>
          <cell r="H3698">
            <v>0</v>
          </cell>
          <cell r="I3698">
            <v>0</v>
          </cell>
          <cell r="J3698">
            <v>0</v>
          </cell>
          <cell r="K3698">
            <v>0</v>
          </cell>
          <cell r="L3698">
            <v>0</v>
          </cell>
          <cell r="M3698">
            <v>0</v>
          </cell>
          <cell r="N3698">
            <v>0</v>
          </cell>
          <cell r="O3698">
            <v>0</v>
          </cell>
          <cell r="P3698">
            <v>0</v>
          </cell>
          <cell r="Q3698">
            <v>0</v>
          </cell>
          <cell r="T3698">
            <v>0</v>
          </cell>
        </row>
        <row r="3699">
          <cell r="C3699" t="str">
            <v>DESCRIPCIÓN</v>
          </cell>
          <cell r="D3699">
            <v>0</v>
          </cell>
          <cell r="E3699">
            <v>0</v>
          </cell>
          <cell r="F3699">
            <v>0</v>
          </cell>
          <cell r="G3699">
            <v>0</v>
          </cell>
          <cell r="H3699">
            <v>0</v>
          </cell>
          <cell r="I3699">
            <v>0</v>
          </cell>
          <cell r="J3699">
            <v>0</v>
          </cell>
          <cell r="K3699" t="str">
            <v>UNIDAD</v>
          </cell>
          <cell r="L3699" t="str">
            <v>CANTIDAD</v>
          </cell>
          <cell r="M3699" t="str">
            <v>PRECIO UNIT.</v>
          </cell>
          <cell r="N3699">
            <v>0</v>
          </cell>
          <cell r="O3699" t="str">
            <v>Vr. UNITARIO</v>
          </cell>
          <cell r="P3699">
            <v>0</v>
          </cell>
          <cell r="Q3699">
            <v>0</v>
          </cell>
          <cell r="T3699">
            <v>0</v>
          </cell>
        </row>
        <row r="3700">
          <cell r="C3700" t="str">
            <v>Mortero 1:4</v>
          </cell>
          <cell r="D3700">
            <v>0</v>
          </cell>
          <cell r="E3700">
            <v>0</v>
          </cell>
          <cell r="F3700">
            <v>0</v>
          </cell>
          <cell r="G3700">
            <v>0</v>
          </cell>
          <cell r="H3700">
            <v>0</v>
          </cell>
          <cell r="I3700">
            <v>0</v>
          </cell>
          <cell r="J3700">
            <v>0</v>
          </cell>
          <cell r="K3700" t="str">
            <v>m3</v>
          </cell>
          <cell r="L3700">
            <v>2.1000000000000001E-2</v>
          </cell>
          <cell r="M3700">
            <v>490729</v>
          </cell>
          <cell r="N3700">
            <v>0</v>
          </cell>
          <cell r="O3700">
            <v>10305</v>
          </cell>
          <cell r="P3700">
            <v>0</v>
          </cell>
          <cell r="Q3700">
            <v>0</v>
          </cell>
          <cell r="R3700">
            <v>3.23</v>
          </cell>
          <cell r="T3700" t="str">
            <v>Mortero 1:4</v>
          </cell>
        </row>
        <row r="3701">
          <cell r="C3701" t="str">
            <v xml:space="preserve">Sika®-1, aditivo-impermeabilizante integral para morteros. Dosificacion 3% del peso del cemento-1.5 Kg de Sika®-1 para un bulto de cemento 50 Kg
</v>
          </cell>
          <cell r="D3701">
            <v>0</v>
          </cell>
          <cell r="E3701">
            <v>0</v>
          </cell>
          <cell r="F3701">
            <v>0</v>
          </cell>
          <cell r="G3701">
            <v>0</v>
          </cell>
          <cell r="H3701">
            <v>0</v>
          </cell>
          <cell r="I3701">
            <v>0</v>
          </cell>
          <cell r="J3701">
            <v>0</v>
          </cell>
          <cell r="K3701" t="str">
            <v>Kg</v>
          </cell>
          <cell r="L3701">
            <v>2.3E-2</v>
          </cell>
          <cell r="M3701">
            <v>24100</v>
          </cell>
          <cell r="N3701">
            <v>0</v>
          </cell>
          <cell r="O3701">
            <v>554</v>
          </cell>
          <cell r="P3701">
            <v>0</v>
          </cell>
          <cell r="Q3701">
            <v>0</v>
          </cell>
          <cell r="R3701">
            <v>3.54</v>
          </cell>
          <cell r="T3701" t="str">
            <v xml:space="preserve">Sika®-1, aditivo-impermeabilizante integral para morteros. Dosificacion 3% del peso del cemento-1.5 Kg de Sika®-1 para un bulto de cemento 50 Kg
</v>
          </cell>
        </row>
        <row r="3702">
          <cell r="C3702">
            <v>0</v>
          </cell>
          <cell r="D3702">
            <v>0</v>
          </cell>
          <cell r="E3702">
            <v>0</v>
          </cell>
          <cell r="F3702">
            <v>0</v>
          </cell>
          <cell r="G3702">
            <v>0</v>
          </cell>
          <cell r="H3702">
            <v>0</v>
          </cell>
          <cell r="I3702">
            <v>0</v>
          </cell>
          <cell r="J3702">
            <v>0</v>
          </cell>
          <cell r="K3702" t="str">
            <v/>
          </cell>
          <cell r="L3702">
            <v>0</v>
          </cell>
          <cell r="M3702">
            <v>0</v>
          </cell>
          <cell r="N3702">
            <v>0</v>
          </cell>
          <cell r="O3702">
            <v>0</v>
          </cell>
          <cell r="P3702">
            <v>0</v>
          </cell>
          <cell r="Q3702">
            <v>0</v>
          </cell>
          <cell r="R3702">
            <v>0</v>
          </cell>
          <cell r="T3702">
            <v>0</v>
          </cell>
        </row>
        <row r="3703">
          <cell r="C3703">
            <v>0</v>
          </cell>
          <cell r="D3703">
            <v>0</v>
          </cell>
          <cell r="E3703">
            <v>0</v>
          </cell>
          <cell r="F3703">
            <v>0</v>
          </cell>
          <cell r="G3703">
            <v>0</v>
          </cell>
          <cell r="H3703">
            <v>0</v>
          </cell>
          <cell r="I3703">
            <v>0</v>
          </cell>
          <cell r="J3703">
            <v>0</v>
          </cell>
          <cell r="K3703" t="str">
            <v/>
          </cell>
          <cell r="L3703">
            <v>0</v>
          </cell>
          <cell r="M3703">
            <v>0</v>
          </cell>
          <cell r="N3703">
            <v>0</v>
          </cell>
          <cell r="O3703">
            <v>0</v>
          </cell>
          <cell r="P3703">
            <v>0</v>
          </cell>
          <cell r="Q3703">
            <v>0</v>
          </cell>
          <cell r="R3703">
            <v>0</v>
          </cell>
          <cell r="T3703">
            <v>0</v>
          </cell>
        </row>
        <row r="3704">
          <cell r="C3704">
            <v>0</v>
          </cell>
          <cell r="D3704">
            <v>0</v>
          </cell>
          <cell r="E3704">
            <v>0</v>
          </cell>
          <cell r="F3704">
            <v>0</v>
          </cell>
          <cell r="G3704">
            <v>0</v>
          </cell>
          <cell r="H3704">
            <v>0</v>
          </cell>
          <cell r="I3704">
            <v>0</v>
          </cell>
          <cell r="J3704">
            <v>0</v>
          </cell>
          <cell r="K3704" t="str">
            <v/>
          </cell>
          <cell r="L3704">
            <v>0</v>
          </cell>
          <cell r="M3704">
            <v>0</v>
          </cell>
          <cell r="N3704">
            <v>0</v>
          </cell>
          <cell r="O3704">
            <v>0</v>
          </cell>
          <cell r="P3704">
            <v>0</v>
          </cell>
          <cell r="Q3704">
            <v>0</v>
          </cell>
          <cell r="R3704">
            <v>0</v>
          </cell>
          <cell r="T3704">
            <v>0</v>
          </cell>
        </row>
        <row r="3705">
          <cell r="C3705">
            <v>0</v>
          </cell>
          <cell r="D3705">
            <v>0</v>
          </cell>
          <cell r="E3705">
            <v>0</v>
          </cell>
          <cell r="F3705">
            <v>0</v>
          </cell>
          <cell r="G3705">
            <v>0</v>
          </cell>
          <cell r="H3705">
            <v>0</v>
          </cell>
          <cell r="I3705">
            <v>0</v>
          </cell>
          <cell r="J3705">
            <v>0</v>
          </cell>
          <cell r="K3705" t="str">
            <v/>
          </cell>
          <cell r="L3705">
            <v>0</v>
          </cell>
          <cell r="M3705">
            <v>0</v>
          </cell>
          <cell r="N3705">
            <v>0</v>
          </cell>
          <cell r="O3705">
            <v>0</v>
          </cell>
          <cell r="P3705">
            <v>0</v>
          </cell>
          <cell r="Q3705">
            <v>0</v>
          </cell>
          <cell r="R3705">
            <v>0</v>
          </cell>
          <cell r="T3705">
            <v>0</v>
          </cell>
        </row>
        <row r="3706">
          <cell r="C3706">
            <v>0</v>
          </cell>
          <cell r="D3706">
            <v>0</v>
          </cell>
          <cell r="E3706">
            <v>0</v>
          </cell>
          <cell r="F3706">
            <v>0</v>
          </cell>
          <cell r="G3706">
            <v>0</v>
          </cell>
          <cell r="H3706">
            <v>0</v>
          </cell>
          <cell r="I3706">
            <v>0</v>
          </cell>
          <cell r="J3706">
            <v>0</v>
          </cell>
          <cell r="K3706" t="str">
            <v/>
          </cell>
          <cell r="L3706">
            <v>0</v>
          </cell>
          <cell r="M3706">
            <v>0</v>
          </cell>
          <cell r="N3706">
            <v>0</v>
          </cell>
          <cell r="O3706">
            <v>0</v>
          </cell>
          <cell r="P3706">
            <v>0</v>
          </cell>
          <cell r="Q3706">
            <v>0</v>
          </cell>
          <cell r="R3706">
            <v>0</v>
          </cell>
          <cell r="T3706">
            <v>0</v>
          </cell>
        </row>
        <row r="3707">
          <cell r="C3707">
            <v>0</v>
          </cell>
          <cell r="D3707">
            <v>0</v>
          </cell>
          <cell r="E3707">
            <v>0</v>
          </cell>
          <cell r="F3707">
            <v>0</v>
          </cell>
          <cell r="G3707">
            <v>0</v>
          </cell>
          <cell r="H3707">
            <v>0</v>
          </cell>
          <cell r="I3707">
            <v>0</v>
          </cell>
          <cell r="J3707">
            <v>0</v>
          </cell>
          <cell r="K3707">
            <v>0</v>
          </cell>
          <cell r="L3707">
            <v>0.44230000000000003</v>
          </cell>
          <cell r="M3707" t="str">
            <v>SUBTOTAL $</v>
          </cell>
          <cell r="N3707">
            <v>0</v>
          </cell>
          <cell r="O3707">
            <v>10859</v>
          </cell>
          <cell r="P3707">
            <v>0</v>
          </cell>
          <cell r="Q3707">
            <v>0</v>
          </cell>
          <cell r="T3707">
            <v>0</v>
          </cell>
        </row>
        <row r="3708">
          <cell r="C3708" t="str">
            <v>III. TRANSPORTES</v>
          </cell>
          <cell r="D3708">
            <v>0</v>
          </cell>
          <cell r="E3708">
            <v>0</v>
          </cell>
          <cell r="F3708">
            <v>0</v>
          </cell>
          <cell r="G3708">
            <v>0</v>
          </cell>
          <cell r="H3708">
            <v>0</v>
          </cell>
          <cell r="I3708">
            <v>0</v>
          </cell>
          <cell r="J3708">
            <v>0</v>
          </cell>
          <cell r="K3708">
            <v>0</v>
          </cell>
          <cell r="L3708">
            <v>0</v>
          </cell>
          <cell r="M3708">
            <v>0</v>
          </cell>
          <cell r="N3708">
            <v>0</v>
          </cell>
          <cell r="O3708">
            <v>0</v>
          </cell>
          <cell r="P3708">
            <v>0</v>
          </cell>
          <cell r="Q3708">
            <v>0</v>
          </cell>
          <cell r="T3708">
            <v>0</v>
          </cell>
        </row>
        <row r="3709">
          <cell r="C3709">
            <v>0</v>
          </cell>
          <cell r="D3709">
            <v>0</v>
          </cell>
          <cell r="E3709">
            <v>0</v>
          </cell>
          <cell r="F3709">
            <v>0</v>
          </cell>
          <cell r="G3709">
            <v>0</v>
          </cell>
          <cell r="H3709">
            <v>0</v>
          </cell>
          <cell r="I3709">
            <v>0</v>
          </cell>
          <cell r="J3709">
            <v>0</v>
          </cell>
          <cell r="K3709">
            <v>0</v>
          </cell>
          <cell r="L3709">
            <v>0</v>
          </cell>
          <cell r="M3709">
            <v>0</v>
          </cell>
          <cell r="N3709">
            <v>0</v>
          </cell>
          <cell r="O3709">
            <v>0</v>
          </cell>
          <cell r="P3709">
            <v>0</v>
          </cell>
          <cell r="Q3709">
            <v>0</v>
          </cell>
          <cell r="T3709">
            <v>0</v>
          </cell>
        </row>
        <row r="3710">
          <cell r="C3710" t="str">
            <v>MATERIAL</v>
          </cell>
          <cell r="D3710">
            <v>0</v>
          </cell>
          <cell r="E3710">
            <v>0</v>
          </cell>
          <cell r="F3710">
            <v>0</v>
          </cell>
          <cell r="G3710">
            <v>0</v>
          </cell>
          <cell r="H3710">
            <v>0</v>
          </cell>
          <cell r="I3710">
            <v>0</v>
          </cell>
          <cell r="J3710" t="str">
            <v>VOL. o PESO</v>
          </cell>
          <cell r="K3710" t="str">
            <v>DISTANCIA</v>
          </cell>
          <cell r="L3710" t="str">
            <v>M3 o Ton/Km</v>
          </cell>
          <cell r="M3710" t="str">
            <v>TARIFA</v>
          </cell>
          <cell r="N3710">
            <v>0</v>
          </cell>
          <cell r="O3710" t="str">
            <v>Vr. UNITARIO</v>
          </cell>
          <cell r="P3710">
            <v>0</v>
          </cell>
          <cell r="Q3710">
            <v>0</v>
          </cell>
          <cell r="T3710">
            <v>0</v>
          </cell>
        </row>
        <row r="3711">
          <cell r="C3711">
            <v>0</v>
          </cell>
          <cell r="D3711">
            <v>0</v>
          </cell>
          <cell r="E3711">
            <v>0</v>
          </cell>
          <cell r="F3711">
            <v>0</v>
          </cell>
          <cell r="G3711">
            <v>0</v>
          </cell>
          <cell r="H3711">
            <v>0</v>
          </cell>
          <cell r="I3711">
            <v>0</v>
          </cell>
          <cell r="J3711" t="str">
            <v/>
          </cell>
          <cell r="K3711">
            <v>1</v>
          </cell>
          <cell r="L3711">
            <v>2.1000000000000001E-2</v>
          </cell>
          <cell r="M3711">
            <v>0</v>
          </cell>
          <cell r="N3711">
            <v>0</v>
          </cell>
          <cell r="O3711">
            <v>0</v>
          </cell>
          <cell r="P3711">
            <v>0</v>
          </cell>
          <cell r="Q3711">
            <v>0</v>
          </cell>
          <cell r="R3711">
            <v>3.23</v>
          </cell>
          <cell r="T3711">
            <v>0</v>
          </cell>
        </row>
        <row r="3712">
          <cell r="C3712">
            <v>0</v>
          </cell>
          <cell r="D3712">
            <v>0</v>
          </cell>
          <cell r="E3712">
            <v>0</v>
          </cell>
          <cell r="F3712">
            <v>0</v>
          </cell>
          <cell r="G3712">
            <v>0</v>
          </cell>
          <cell r="H3712">
            <v>0</v>
          </cell>
          <cell r="I3712">
            <v>0</v>
          </cell>
          <cell r="J3712" t="str">
            <v/>
          </cell>
          <cell r="K3712">
            <v>0</v>
          </cell>
          <cell r="L3712">
            <v>0</v>
          </cell>
          <cell r="M3712">
            <v>0</v>
          </cell>
          <cell r="N3712">
            <v>0</v>
          </cell>
          <cell r="O3712">
            <v>0</v>
          </cell>
          <cell r="P3712">
            <v>0</v>
          </cell>
          <cell r="Q3712">
            <v>0</v>
          </cell>
          <cell r="R3712">
            <v>0</v>
          </cell>
          <cell r="T3712">
            <v>0</v>
          </cell>
        </row>
        <row r="3713">
          <cell r="C3713">
            <v>0</v>
          </cell>
          <cell r="D3713">
            <v>0</v>
          </cell>
          <cell r="E3713">
            <v>0</v>
          </cell>
          <cell r="F3713">
            <v>0</v>
          </cell>
          <cell r="G3713">
            <v>0</v>
          </cell>
          <cell r="H3713">
            <v>0</v>
          </cell>
          <cell r="I3713">
            <v>0</v>
          </cell>
          <cell r="J3713" t="str">
            <v/>
          </cell>
          <cell r="K3713">
            <v>0</v>
          </cell>
          <cell r="L3713">
            <v>0</v>
          </cell>
          <cell r="M3713">
            <v>0</v>
          </cell>
          <cell r="N3713">
            <v>0</v>
          </cell>
          <cell r="O3713">
            <v>0</v>
          </cell>
          <cell r="P3713">
            <v>0</v>
          </cell>
          <cell r="Q3713">
            <v>0</v>
          </cell>
          <cell r="R3713">
            <v>0</v>
          </cell>
          <cell r="T3713">
            <v>0</v>
          </cell>
        </row>
        <row r="3714">
          <cell r="C3714">
            <v>0</v>
          </cell>
          <cell r="D3714">
            <v>0</v>
          </cell>
          <cell r="E3714">
            <v>0</v>
          </cell>
          <cell r="F3714">
            <v>0</v>
          </cell>
          <cell r="G3714">
            <v>0</v>
          </cell>
          <cell r="H3714">
            <v>0</v>
          </cell>
          <cell r="I3714">
            <v>0</v>
          </cell>
          <cell r="J3714">
            <v>0</v>
          </cell>
          <cell r="K3714">
            <v>0</v>
          </cell>
          <cell r="L3714">
            <v>0</v>
          </cell>
          <cell r="M3714" t="str">
            <v>SUBTOTAL $</v>
          </cell>
          <cell r="N3714">
            <v>0</v>
          </cell>
          <cell r="O3714">
            <v>0</v>
          </cell>
          <cell r="P3714">
            <v>0</v>
          </cell>
          <cell r="Q3714">
            <v>0</v>
          </cell>
          <cell r="T3714">
            <v>0</v>
          </cell>
        </row>
        <row r="3715">
          <cell r="C3715" t="str">
            <v>IV. MANO DE OBRA</v>
          </cell>
          <cell r="D3715">
            <v>0</v>
          </cell>
          <cell r="E3715">
            <v>0</v>
          </cell>
          <cell r="F3715">
            <v>0</v>
          </cell>
          <cell r="G3715">
            <v>0</v>
          </cell>
          <cell r="H3715">
            <v>0</v>
          </cell>
          <cell r="I3715">
            <v>0</v>
          </cell>
          <cell r="J3715">
            <v>0</v>
          </cell>
          <cell r="K3715">
            <v>0</v>
          </cell>
          <cell r="L3715">
            <v>0</v>
          </cell>
          <cell r="M3715">
            <v>0</v>
          </cell>
          <cell r="N3715">
            <v>0</v>
          </cell>
          <cell r="O3715">
            <v>0</v>
          </cell>
          <cell r="P3715">
            <v>0</v>
          </cell>
          <cell r="Q3715">
            <v>0</v>
          </cell>
          <cell r="T3715">
            <v>0</v>
          </cell>
        </row>
        <row r="3716">
          <cell r="C3716">
            <v>0</v>
          </cell>
          <cell r="D3716">
            <v>0</v>
          </cell>
          <cell r="E3716">
            <v>0</v>
          </cell>
          <cell r="F3716">
            <v>0</v>
          </cell>
          <cell r="G3716">
            <v>0</v>
          </cell>
          <cell r="H3716">
            <v>0</v>
          </cell>
          <cell r="I3716">
            <v>0</v>
          </cell>
          <cell r="J3716">
            <v>0</v>
          </cell>
          <cell r="K3716">
            <v>0</v>
          </cell>
          <cell r="L3716">
            <v>0</v>
          </cell>
          <cell r="M3716">
            <v>0</v>
          </cell>
          <cell r="N3716">
            <v>0</v>
          </cell>
          <cell r="O3716">
            <v>0</v>
          </cell>
          <cell r="P3716">
            <v>0</v>
          </cell>
          <cell r="Q3716">
            <v>0</v>
          </cell>
          <cell r="T3716">
            <v>0</v>
          </cell>
        </row>
        <row r="3717">
          <cell r="C3717" t="str">
            <v>TRABAJADOR</v>
          </cell>
          <cell r="D3717">
            <v>0</v>
          </cell>
          <cell r="E3717">
            <v>0</v>
          </cell>
          <cell r="F3717">
            <v>0</v>
          </cell>
          <cell r="G3717">
            <v>0</v>
          </cell>
          <cell r="H3717">
            <v>0</v>
          </cell>
          <cell r="I3717" t="str">
            <v>CANTIDAD</v>
          </cell>
          <cell r="J3717" t="str">
            <v>JORNAL</v>
          </cell>
          <cell r="K3717" t="str">
            <v>PRESTACIONES</v>
          </cell>
          <cell r="L3717" t="str">
            <v>JORNAL TOTAL</v>
          </cell>
          <cell r="M3717" t="str">
            <v>RENDIMIENTO</v>
          </cell>
          <cell r="N3717">
            <v>0</v>
          </cell>
          <cell r="O3717" t="str">
            <v>Vr. UNITARIO</v>
          </cell>
          <cell r="P3717">
            <v>0</v>
          </cell>
          <cell r="Q3717">
            <v>0</v>
          </cell>
          <cell r="R3717">
            <v>0</v>
          </cell>
          <cell r="T3717">
            <v>0</v>
          </cell>
        </row>
        <row r="3718">
          <cell r="C3718" t="str">
            <v>Oficial</v>
          </cell>
          <cell r="D3718">
            <v>0</v>
          </cell>
          <cell r="E3718">
            <v>0</v>
          </cell>
          <cell r="F3718">
            <v>0</v>
          </cell>
          <cell r="G3718">
            <v>0</v>
          </cell>
          <cell r="H3718">
            <v>0</v>
          </cell>
          <cell r="I3718">
            <v>1</v>
          </cell>
          <cell r="J3718">
            <v>88160</v>
          </cell>
          <cell r="K3718">
            <v>1.6933</v>
          </cell>
          <cell r="L3718">
            <v>149281</v>
          </cell>
          <cell r="M3718">
            <v>20</v>
          </cell>
          <cell r="N3718">
            <v>0</v>
          </cell>
          <cell r="O3718">
            <v>7464</v>
          </cell>
          <cell r="P3718">
            <v>0</v>
          </cell>
          <cell r="Q3718">
            <v>0</v>
          </cell>
          <cell r="R3718">
            <v>7.7</v>
          </cell>
          <cell r="T3718" t="str">
            <v>Oficial</v>
          </cell>
        </row>
        <row r="3719">
          <cell r="C3719" t="str">
            <v>Ayudante Entendido</v>
          </cell>
          <cell r="D3719">
            <v>0</v>
          </cell>
          <cell r="E3719">
            <v>0</v>
          </cell>
          <cell r="F3719">
            <v>0</v>
          </cell>
          <cell r="G3719">
            <v>0</v>
          </cell>
          <cell r="H3719">
            <v>0</v>
          </cell>
          <cell r="I3719">
            <v>1</v>
          </cell>
          <cell r="J3719">
            <v>60367</v>
          </cell>
          <cell r="K3719">
            <v>1.7181</v>
          </cell>
          <cell r="L3719">
            <v>103717</v>
          </cell>
          <cell r="M3719">
            <v>20</v>
          </cell>
          <cell r="N3719">
            <v>0</v>
          </cell>
          <cell r="O3719">
            <v>5186</v>
          </cell>
          <cell r="P3719">
            <v>0</v>
          </cell>
          <cell r="Q3719">
            <v>0</v>
          </cell>
          <cell r="R3719">
            <v>7.7</v>
          </cell>
          <cell r="T3719" t="str">
            <v>Ayudante Entendido</v>
          </cell>
        </row>
        <row r="3720">
          <cell r="C3720">
            <v>0</v>
          </cell>
          <cell r="D3720">
            <v>0</v>
          </cell>
          <cell r="E3720">
            <v>0</v>
          </cell>
          <cell r="F3720">
            <v>0</v>
          </cell>
          <cell r="G3720">
            <v>0</v>
          </cell>
          <cell r="H3720">
            <v>0</v>
          </cell>
          <cell r="I3720">
            <v>0</v>
          </cell>
          <cell r="J3720">
            <v>0</v>
          </cell>
          <cell r="K3720">
            <v>0</v>
          </cell>
          <cell r="L3720">
            <v>0</v>
          </cell>
          <cell r="M3720">
            <v>0</v>
          </cell>
          <cell r="N3720">
            <v>0</v>
          </cell>
          <cell r="O3720">
            <v>0</v>
          </cell>
          <cell r="P3720">
            <v>0</v>
          </cell>
          <cell r="Q3720">
            <v>0</v>
          </cell>
          <cell r="R3720">
            <v>0</v>
          </cell>
          <cell r="T3720">
            <v>0</v>
          </cell>
        </row>
        <row r="3721">
          <cell r="C3721">
            <v>0</v>
          </cell>
          <cell r="D3721">
            <v>0</v>
          </cell>
          <cell r="E3721">
            <v>0</v>
          </cell>
          <cell r="F3721">
            <v>0</v>
          </cell>
          <cell r="G3721">
            <v>0</v>
          </cell>
          <cell r="H3721">
            <v>0</v>
          </cell>
          <cell r="I3721">
            <v>0</v>
          </cell>
          <cell r="J3721">
            <v>0</v>
          </cell>
          <cell r="K3721">
            <v>0</v>
          </cell>
          <cell r="L3721">
            <v>0.51529999999999998</v>
          </cell>
          <cell r="M3721" t="str">
            <v>SUBTOTAL $</v>
          </cell>
          <cell r="N3721">
            <v>0</v>
          </cell>
          <cell r="O3721">
            <v>12650</v>
          </cell>
          <cell r="P3721">
            <v>0</v>
          </cell>
          <cell r="Q3721">
            <v>0</v>
          </cell>
          <cell r="T3721">
            <v>0</v>
          </cell>
        </row>
        <row r="3722">
          <cell r="C3722">
            <v>0</v>
          </cell>
          <cell r="D3722">
            <v>0</v>
          </cell>
          <cell r="E3722">
            <v>0</v>
          </cell>
          <cell r="F3722">
            <v>0</v>
          </cell>
          <cell r="G3722">
            <v>0</v>
          </cell>
          <cell r="H3722">
            <v>0</v>
          </cell>
          <cell r="I3722">
            <v>0</v>
          </cell>
          <cell r="J3722">
            <v>0</v>
          </cell>
          <cell r="K3722">
            <v>0</v>
          </cell>
          <cell r="L3722">
            <v>0</v>
          </cell>
          <cell r="M3722">
            <v>0</v>
          </cell>
          <cell r="N3722">
            <v>0</v>
          </cell>
          <cell r="O3722">
            <v>0</v>
          </cell>
          <cell r="P3722">
            <v>0</v>
          </cell>
          <cell r="Q3722">
            <v>0</v>
          </cell>
        </row>
        <row r="3723">
          <cell r="C3723" t="str">
            <v>TOTAL COSTO DIRECTO $</v>
          </cell>
          <cell r="D3723">
            <v>0</v>
          </cell>
          <cell r="E3723">
            <v>0</v>
          </cell>
          <cell r="F3723">
            <v>0</v>
          </cell>
          <cell r="G3723">
            <v>0</v>
          </cell>
          <cell r="H3723">
            <v>0</v>
          </cell>
          <cell r="I3723">
            <v>0</v>
          </cell>
          <cell r="J3723">
            <v>0</v>
          </cell>
          <cell r="K3723">
            <v>0</v>
          </cell>
          <cell r="L3723">
            <v>0</v>
          </cell>
          <cell r="M3723">
            <v>0</v>
          </cell>
          <cell r="N3723">
            <v>0</v>
          </cell>
          <cell r="O3723">
            <v>24549</v>
          </cell>
          <cell r="P3723">
            <v>0</v>
          </cell>
          <cell r="Q3723">
            <v>0</v>
          </cell>
        </row>
        <row r="3724">
          <cell r="C3724" t="str">
            <v>V. COSTOS INDIRECTOS</v>
          </cell>
          <cell r="D3724">
            <v>0</v>
          </cell>
          <cell r="E3724">
            <v>0</v>
          </cell>
          <cell r="F3724">
            <v>0</v>
          </cell>
          <cell r="G3724">
            <v>0</v>
          </cell>
          <cell r="H3724">
            <v>0</v>
          </cell>
          <cell r="I3724">
            <v>0</v>
          </cell>
          <cell r="J3724">
            <v>0</v>
          </cell>
          <cell r="K3724">
            <v>0</v>
          </cell>
          <cell r="L3724">
            <v>0</v>
          </cell>
          <cell r="M3724">
            <v>0</v>
          </cell>
          <cell r="N3724">
            <v>0</v>
          </cell>
          <cell r="O3724">
            <v>0</v>
          </cell>
          <cell r="P3724">
            <v>0</v>
          </cell>
          <cell r="Q3724">
            <v>0</v>
          </cell>
        </row>
        <row r="3725">
          <cell r="C3725">
            <v>0</v>
          </cell>
          <cell r="D3725">
            <v>0</v>
          </cell>
          <cell r="E3725">
            <v>0</v>
          </cell>
          <cell r="F3725">
            <v>0</v>
          </cell>
          <cell r="G3725">
            <v>0</v>
          </cell>
          <cell r="H3725">
            <v>0</v>
          </cell>
          <cell r="I3725">
            <v>0</v>
          </cell>
          <cell r="J3725">
            <v>0</v>
          </cell>
          <cell r="K3725">
            <v>0</v>
          </cell>
          <cell r="L3725">
            <v>0</v>
          </cell>
          <cell r="M3725">
            <v>0</v>
          </cell>
          <cell r="N3725">
            <v>0</v>
          </cell>
          <cell r="O3725">
            <v>0</v>
          </cell>
          <cell r="P3725">
            <v>0</v>
          </cell>
          <cell r="Q3725">
            <v>0</v>
          </cell>
        </row>
        <row r="3726">
          <cell r="C3726" t="str">
            <v>Descripción</v>
          </cell>
          <cell r="D3726">
            <v>0</v>
          </cell>
          <cell r="E3726">
            <v>0</v>
          </cell>
          <cell r="F3726">
            <v>0</v>
          </cell>
          <cell r="G3726">
            <v>0</v>
          </cell>
          <cell r="H3726">
            <v>0</v>
          </cell>
          <cell r="I3726">
            <v>0</v>
          </cell>
          <cell r="J3726">
            <v>0</v>
          </cell>
          <cell r="K3726">
            <v>0</v>
          </cell>
          <cell r="L3726" t="str">
            <v>Porcentaje</v>
          </cell>
          <cell r="M3726" t="str">
            <v>Valor Total</v>
          </cell>
          <cell r="N3726">
            <v>0</v>
          </cell>
          <cell r="O3726">
            <v>0</v>
          </cell>
          <cell r="P3726">
            <v>0</v>
          </cell>
          <cell r="Q3726">
            <v>0</v>
          </cell>
        </row>
        <row r="3727">
          <cell r="C3727" t="str">
            <v>ADMINISTRACION</v>
          </cell>
          <cell r="D3727">
            <v>0</v>
          </cell>
          <cell r="E3727">
            <v>0</v>
          </cell>
          <cell r="F3727">
            <v>0</v>
          </cell>
          <cell r="G3727">
            <v>0</v>
          </cell>
          <cell r="H3727">
            <v>0</v>
          </cell>
          <cell r="I3727">
            <v>0</v>
          </cell>
          <cell r="J3727">
            <v>0</v>
          </cell>
          <cell r="K3727">
            <v>0</v>
          </cell>
          <cell r="L3727">
            <v>0.23930000000000001</v>
          </cell>
          <cell r="M3727">
            <v>5875</v>
          </cell>
          <cell r="N3727">
            <v>0</v>
          </cell>
          <cell r="O3727">
            <v>0</v>
          </cell>
          <cell r="P3727">
            <v>0</v>
          </cell>
          <cell r="Q3727">
            <v>0</v>
          </cell>
        </row>
        <row r="3728">
          <cell r="C3728" t="str">
            <v xml:space="preserve">IMPREVISTOS </v>
          </cell>
          <cell r="D3728">
            <v>0</v>
          </cell>
          <cell r="E3728">
            <v>0</v>
          </cell>
          <cell r="F3728">
            <v>0</v>
          </cell>
          <cell r="G3728">
            <v>0</v>
          </cell>
          <cell r="H3728">
            <v>0</v>
          </cell>
          <cell r="I3728">
            <v>0</v>
          </cell>
          <cell r="J3728">
            <v>0</v>
          </cell>
          <cell r="K3728">
            <v>0</v>
          </cell>
          <cell r="L3728">
            <v>0</v>
          </cell>
          <cell r="M3728">
            <v>0</v>
          </cell>
          <cell r="N3728">
            <v>0</v>
          </cell>
          <cell r="O3728">
            <v>0</v>
          </cell>
          <cell r="P3728">
            <v>0</v>
          </cell>
          <cell r="Q3728">
            <v>0</v>
          </cell>
        </row>
        <row r="3729">
          <cell r="C3729" t="str">
            <v>UTILIDAD</v>
          </cell>
          <cell r="D3729">
            <v>0</v>
          </cell>
          <cell r="E3729">
            <v>0</v>
          </cell>
          <cell r="F3729">
            <v>0</v>
          </cell>
          <cell r="G3729">
            <v>0</v>
          </cell>
          <cell r="H3729">
            <v>0</v>
          </cell>
          <cell r="I3729">
            <v>0</v>
          </cell>
          <cell r="J3729">
            <v>0</v>
          </cell>
          <cell r="K3729">
            <v>0</v>
          </cell>
          <cell r="L3729">
            <v>0.05</v>
          </cell>
          <cell r="M3729">
            <v>1227</v>
          </cell>
          <cell r="N3729">
            <v>0</v>
          </cell>
          <cell r="O3729">
            <v>0</v>
          </cell>
          <cell r="P3729">
            <v>0</v>
          </cell>
          <cell r="Q3729">
            <v>0</v>
          </cell>
        </row>
        <row r="3730">
          <cell r="C3730" t="str">
            <v>SUBTOTAL $</v>
          </cell>
          <cell r="D3730">
            <v>0</v>
          </cell>
          <cell r="E3730">
            <v>0</v>
          </cell>
          <cell r="F3730">
            <v>0</v>
          </cell>
          <cell r="G3730">
            <v>0</v>
          </cell>
          <cell r="H3730">
            <v>0</v>
          </cell>
          <cell r="I3730">
            <v>0</v>
          </cell>
          <cell r="J3730">
            <v>0</v>
          </cell>
          <cell r="K3730">
            <v>0</v>
          </cell>
          <cell r="L3730">
            <v>0</v>
          </cell>
          <cell r="M3730">
            <v>0</v>
          </cell>
          <cell r="N3730">
            <v>0</v>
          </cell>
          <cell r="O3730">
            <v>7102</v>
          </cell>
          <cell r="P3730">
            <v>0</v>
          </cell>
          <cell r="Q3730">
            <v>0</v>
          </cell>
        </row>
        <row r="3731">
          <cell r="C3731">
            <v>0</v>
          </cell>
          <cell r="D3731">
            <v>0</v>
          </cell>
          <cell r="E3731">
            <v>0</v>
          </cell>
          <cell r="F3731">
            <v>0</v>
          </cell>
          <cell r="G3731">
            <v>0</v>
          </cell>
          <cell r="H3731">
            <v>0</v>
          </cell>
          <cell r="I3731">
            <v>0</v>
          </cell>
          <cell r="J3731">
            <v>0</v>
          </cell>
          <cell r="K3731">
            <v>0</v>
          </cell>
          <cell r="L3731">
            <v>0</v>
          </cell>
          <cell r="M3731">
            <v>0</v>
          </cell>
          <cell r="N3731">
            <v>0</v>
          </cell>
          <cell r="O3731">
            <v>0</v>
          </cell>
          <cell r="P3731">
            <v>0</v>
          </cell>
          <cell r="Q3731">
            <v>0</v>
          </cell>
        </row>
        <row r="3732">
          <cell r="C3732" t="str">
            <v>Precio Unitario Total Aproximado al peso $</v>
          </cell>
          <cell r="D3732">
            <v>0</v>
          </cell>
          <cell r="E3732">
            <v>0</v>
          </cell>
          <cell r="F3732">
            <v>0</v>
          </cell>
          <cell r="G3732">
            <v>0</v>
          </cell>
          <cell r="H3732">
            <v>0</v>
          </cell>
          <cell r="I3732">
            <v>0</v>
          </cell>
          <cell r="J3732">
            <v>0</v>
          </cell>
          <cell r="K3732">
            <v>0</v>
          </cell>
          <cell r="L3732">
            <v>0</v>
          </cell>
          <cell r="M3732">
            <v>0</v>
          </cell>
          <cell r="N3732">
            <v>0</v>
          </cell>
          <cell r="O3732">
            <v>31651</v>
          </cell>
          <cell r="P3732">
            <v>0</v>
          </cell>
          <cell r="Q3732">
            <v>0</v>
          </cell>
        </row>
        <row r="3733">
          <cell r="C3733">
            <v>0</v>
          </cell>
          <cell r="D3733">
            <v>0</v>
          </cell>
          <cell r="E3733">
            <v>0</v>
          </cell>
          <cell r="F3733">
            <v>0</v>
          </cell>
          <cell r="G3733">
            <v>0</v>
          </cell>
          <cell r="H3733">
            <v>0</v>
          </cell>
          <cell r="I3733">
            <v>0</v>
          </cell>
          <cell r="J3733">
            <v>0</v>
          </cell>
          <cell r="K3733">
            <v>0</v>
          </cell>
          <cell r="L3733">
            <v>0</v>
          </cell>
          <cell r="M3733">
            <v>0</v>
          </cell>
          <cell r="N3733">
            <v>0</v>
          </cell>
          <cell r="O3733">
            <v>0</v>
          </cell>
          <cell r="P3733">
            <v>0</v>
          </cell>
          <cell r="Q3733">
            <v>0</v>
          </cell>
        </row>
        <row r="3734">
          <cell r="C3734">
            <v>0</v>
          </cell>
          <cell r="D3734">
            <v>0</v>
          </cell>
          <cell r="E3734">
            <v>0</v>
          </cell>
          <cell r="F3734">
            <v>0</v>
          </cell>
          <cell r="G3734">
            <v>0</v>
          </cell>
          <cell r="H3734">
            <v>0</v>
          </cell>
          <cell r="I3734">
            <v>0</v>
          </cell>
          <cell r="J3734">
            <v>0</v>
          </cell>
          <cell r="K3734">
            <v>0</v>
          </cell>
          <cell r="L3734">
            <v>0</v>
          </cell>
          <cell r="M3734">
            <v>0</v>
          </cell>
          <cell r="N3734">
            <v>0</v>
          </cell>
          <cell r="O3734">
            <v>0</v>
          </cell>
          <cell r="P3734">
            <v>0</v>
          </cell>
          <cell r="Q3734">
            <v>0</v>
          </cell>
        </row>
        <row r="3735">
          <cell r="C3735">
            <v>0</v>
          </cell>
          <cell r="D3735">
            <v>0</v>
          </cell>
          <cell r="E3735">
            <v>0</v>
          </cell>
          <cell r="F3735">
            <v>0</v>
          </cell>
          <cell r="G3735">
            <v>0</v>
          </cell>
          <cell r="H3735" t="str">
            <v>Firma</v>
          </cell>
          <cell r="I3735">
            <v>0</v>
          </cell>
          <cell r="J3735">
            <v>0</v>
          </cell>
          <cell r="K3735">
            <v>0</v>
          </cell>
          <cell r="L3735">
            <v>0</v>
          </cell>
          <cell r="M3735">
            <v>0</v>
          </cell>
          <cell r="N3735">
            <v>0</v>
          </cell>
          <cell r="O3735">
            <v>0</v>
          </cell>
          <cell r="P3735">
            <v>0</v>
          </cell>
          <cell r="Q3735">
            <v>0</v>
          </cell>
        </row>
        <row r="3736">
          <cell r="C3736">
            <v>0</v>
          </cell>
          <cell r="D3736">
            <v>0</v>
          </cell>
          <cell r="E3736">
            <v>0</v>
          </cell>
          <cell r="F3736">
            <v>0</v>
          </cell>
          <cell r="G3736">
            <v>0</v>
          </cell>
          <cell r="H3736" t="str">
            <v>Nombre:</v>
          </cell>
          <cell r="I3736">
            <v>0</v>
          </cell>
          <cell r="J3736">
            <v>0</v>
          </cell>
          <cell r="K3736">
            <v>0</v>
          </cell>
          <cell r="L3736">
            <v>0</v>
          </cell>
          <cell r="M3736">
            <v>0</v>
          </cell>
          <cell r="N3736">
            <v>0</v>
          </cell>
          <cell r="O3736">
            <v>0</v>
          </cell>
          <cell r="P3736">
            <v>0</v>
          </cell>
          <cell r="Q3736">
            <v>0</v>
          </cell>
        </row>
        <row r="3737">
          <cell r="C3737">
            <v>0</v>
          </cell>
          <cell r="D3737">
            <v>0</v>
          </cell>
          <cell r="E3737">
            <v>0</v>
          </cell>
          <cell r="F3737">
            <v>0</v>
          </cell>
          <cell r="G3737">
            <v>0</v>
          </cell>
          <cell r="H3737" t="str">
            <v>Representante Legal del Contratista o su Apoderado</v>
          </cell>
          <cell r="I3737">
            <v>0</v>
          </cell>
          <cell r="J3737">
            <v>0</v>
          </cell>
          <cell r="K3737">
            <v>0</v>
          </cell>
          <cell r="L3737">
            <v>0</v>
          </cell>
          <cell r="M3737">
            <v>0</v>
          </cell>
          <cell r="N3737">
            <v>0</v>
          </cell>
          <cell r="O3737">
            <v>0</v>
          </cell>
          <cell r="P3737">
            <v>0</v>
          </cell>
          <cell r="Q3737">
            <v>0</v>
          </cell>
        </row>
        <row r="3738">
          <cell r="C3738">
            <v>0</v>
          </cell>
          <cell r="D3738">
            <v>0</v>
          </cell>
          <cell r="E3738">
            <v>0</v>
          </cell>
          <cell r="F3738">
            <v>0</v>
          </cell>
          <cell r="G3738">
            <v>0</v>
          </cell>
          <cell r="H3738" t="str">
            <v>Matricula No. :</v>
          </cell>
          <cell r="I3738">
            <v>0</v>
          </cell>
          <cell r="J3738">
            <v>0</v>
          </cell>
          <cell r="K3738">
            <v>0</v>
          </cell>
          <cell r="L3738">
            <v>0</v>
          </cell>
          <cell r="M3738">
            <v>0</v>
          </cell>
          <cell r="N3738">
            <v>0</v>
          </cell>
          <cell r="O3738">
            <v>0</v>
          </cell>
          <cell r="P3738">
            <v>0</v>
          </cell>
          <cell r="Q3738">
            <v>0</v>
          </cell>
        </row>
        <row r="3739">
          <cell r="C3739">
            <v>0</v>
          </cell>
          <cell r="D3739">
            <v>0</v>
          </cell>
          <cell r="E3739">
            <v>0</v>
          </cell>
          <cell r="F3739">
            <v>0</v>
          </cell>
          <cell r="G3739">
            <v>0</v>
          </cell>
          <cell r="H3739" t="str">
            <v xml:space="preserve"> </v>
          </cell>
          <cell r="I3739">
            <v>0</v>
          </cell>
          <cell r="J3739">
            <v>0</v>
          </cell>
          <cell r="K3739">
            <v>0</v>
          </cell>
          <cell r="L3739">
            <v>0</v>
          </cell>
          <cell r="M3739">
            <v>0</v>
          </cell>
          <cell r="N3739">
            <v>0</v>
          </cell>
          <cell r="O3739">
            <v>0</v>
          </cell>
          <cell r="P3739">
            <v>0</v>
          </cell>
          <cell r="Q3739">
            <v>0</v>
          </cell>
        </row>
        <row r="3740">
          <cell r="C3740" t="str">
            <v>OBSERVACIONES INTERVENTORÍA</v>
          </cell>
          <cell r="D3740">
            <v>0</v>
          </cell>
          <cell r="E3740">
            <v>0</v>
          </cell>
          <cell r="F3740">
            <v>0</v>
          </cell>
          <cell r="G3740">
            <v>0</v>
          </cell>
          <cell r="H3740">
            <v>0</v>
          </cell>
          <cell r="I3740">
            <v>0</v>
          </cell>
          <cell r="J3740">
            <v>0</v>
          </cell>
          <cell r="K3740">
            <v>0</v>
          </cell>
          <cell r="L3740">
            <v>0</v>
          </cell>
          <cell r="M3740">
            <v>0</v>
          </cell>
          <cell r="N3740">
            <v>0</v>
          </cell>
          <cell r="O3740">
            <v>0</v>
          </cell>
          <cell r="P3740">
            <v>0</v>
          </cell>
          <cell r="Q3740">
            <v>0</v>
          </cell>
        </row>
        <row r="3741">
          <cell r="C3741">
            <v>0</v>
          </cell>
          <cell r="D3741">
            <v>0</v>
          </cell>
          <cell r="E3741">
            <v>0</v>
          </cell>
          <cell r="F3741">
            <v>0</v>
          </cell>
          <cell r="G3741">
            <v>0</v>
          </cell>
          <cell r="H3741">
            <v>0</v>
          </cell>
          <cell r="I3741">
            <v>0</v>
          </cell>
          <cell r="J3741">
            <v>0</v>
          </cell>
          <cell r="K3741">
            <v>0</v>
          </cell>
          <cell r="L3741">
            <v>0</v>
          </cell>
          <cell r="M3741">
            <v>0</v>
          </cell>
          <cell r="N3741">
            <v>0</v>
          </cell>
          <cell r="O3741">
            <v>0</v>
          </cell>
          <cell r="P3741">
            <v>0</v>
          </cell>
          <cell r="Q3741">
            <v>0</v>
          </cell>
        </row>
        <row r="3742">
          <cell r="C3742">
            <v>0</v>
          </cell>
          <cell r="D3742">
            <v>0</v>
          </cell>
          <cell r="E3742">
            <v>0</v>
          </cell>
          <cell r="F3742">
            <v>0</v>
          </cell>
          <cell r="G3742">
            <v>0</v>
          </cell>
          <cell r="H3742">
            <v>0</v>
          </cell>
          <cell r="I3742">
            <v>0</v>
          </cell>
          <cell r="J3742">
            <v>0</v>
          </cell>
          <cell r="K3742">
            <v>0</v>
          </cell>
          <cell r="L3742">
            <v>0</v>
          </cell>
          <cell r="M3742">
            <v>0</v>
          </cell>
          <cell r="N3742">
            <v>0</v>
          </cell>
          <cell r="O3742">
            <v>0</v>
          </cell>
          <cell r="P3742">
            <v>0</v>
          </cell>
          <cell r="Q3742">
            <v>0</v>
          </cell>
        </row>
        <row r="3743">
          <cell r="C3743">
            <v>0</v>
          </cell>
          <cell r="D3743">
            <v>0</v>
          </cell>
          <cell r="E3743">
            <v>0</v>
          </cell>
          <cell r="F3743">
            <v>0</v>
          </cell>
          <cell r="G3743">
            <v>0</v>
          </cell>
          <cell r="H3743">
            <v>0</v>
          </cell>
          <cell r="I3743">
            <v>0</v>
          </cell>
          <cell r="J3743">
            <v>0</v>
          </cell>
          <cell r="K3743">
            <v>0</v>
          </cell>
          <cell r="L3743">
            <v>0</v>
          </cell>
          <cell r="M3743">
            <v>0</v>
          </cell>
          <cell r="N3743">
            <v>0</v>
          </cell>
          <cell r="O3743">
            <v>0</v>
          </cell>
          <cell r="P3743">
            <v>0</v>
          </cell>
          <cell r="Q3743">
            <v>0</v>
          </cell>
        </row>
        <row r="3744">
          <cell r="C3744" t="str">
            <v>APROBACIÓN POR INTERVENTORÍA</v>
          </cell>
          <cell r="D3744">
            <v>0</v>
          </cell>
          <cell r="E3744">
            <v>0</v>
          </cell>
          <cell r="F3744">
            <v>0</v>
          </cell>
          <cell r="G3744">
            <v>0</v>
          </cell>
          <cell r="H3744">
            <v>0</v>
          </cell>
          <cell r="I3744">
            <v>0</v>
          </cell>
          <cell r="J3744">
            <v>0</v>
          </cell>
          <cell r="K3744">
            <v>0</v>
          </cell>
          <cell r="L3744">
            <v>0</v>
          </cell>
          <cell r="M3744">
            <v>0</v>
          </cell>
          <cell r="N3744">
            <v>0</v>
          </cell>
          <cell r="O3744">
            <v>0</v>
          </cell>
          <cell r="P3744">
            <v>0</v>
          </cell>
          <cell r="Q3744">
            <v>0</v>
          </cell>
        </row>
        <row r="3745">
          <cell r="C374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3745">
            <v>0</v>
          </cell>
          <cell r="E3745">
            <v>0</v>
          </cell>
          <cell r="F3745">
            <v>0</v>
          </cell>
          <cell r="G3745">
            <v>0</v>
          </cell>
          <cell r="H3745">
            <v>0</v>
          </cell>
          <cell r="I3745">
            <v>0</v>
          </cell>
          <cell r="J3745">
            <v>0</v>
          </cell>
          <cell r="K3745">
            <v>0</v>
          </cell>
          <cell r="L3745">
            <v>0</v>
          </cell>
          <cell r="M3745">
            <v>0</v>
          </cell>
          <cell r="N3745">
            <v>0</v>
          </cell>
          <cell r="O3745">
            <v>0</v>
          </cell>
          <cell r="P3745">
            <v>0</v>
          </cell>
          <cell r="Q3745">
            <v>0</v>
          </cell>
        </row>
        <row r="3746">
          <cell r="C3746">
            <v>0</v>
          </cell>
          <cell r="D3746">
            <v>0</v>
          </cell>
          <cell r="E3746">
            <v>0</v>
          </cell>
          <cell r="F3746">
            <v>0</v>
          </cell>
          <cell r="G3746">
            <v>0</v>
          </cell>
          <cell r="H3746">
            <v>0</v>
          </cell>
          <cell r="I3746">
            <v>0</v>
          </cell>
          <cell r="J3746">
            <v>0</v>
          </cell>
          <cell r="K3746">
            <v>0</v>
          </cell>
          <cell r="L3746">
            <v>0</v>
          </cell>
          <cell r="M3746">
            <v>0</v>
          </cell>
          <cell r="N3746">
            <v>0</v>
          </cell>
          <cell r="O3746">
            <v>0</v>
          </cell>
          <cell r="P3746">
            <v>0</v>
          </cell>
          <cell r="Q3746">
            <v>0</v>
          </cell>
        </row>
        <row r="3747">
          <cell r="C374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3747">
            <v>0</v>
          </cell>
          <cell r="E3747">
            <v>0</v>
          </cell>
          <cell r="F3747">
            <v>0</v>
          </cell>
          <cell r="G3747">
            <v>0</v>
          </cell>
          <cell r="H3747">
            <v>0</v>
          </cell>
          <cell r="I3747">
            <v>0</v>
          </cell>
          <cell r="J3747">
            <v>0</v>
          </cell>
          <cell r="K3747">
            <v>0</v>
          </cell>
          <cell r="L3747">
            <v>0</v>
          </cell>
          <cell r="M3747">
            <v>0</v>
          </cell>
          <cell r="N3747">
            <v>0</v>
          </cell>
          <cell r="O3747">
            <v>0</v>
          </cell>
          <cell r="P3747">
            <v>0</v>
          </cell>
          <cell r="Q3747">
            <v>0</v>
          </cell>
        </row>
        <row r="3748">
          <cell r="C3748">
            <v>0</v>
          </cell>
          <cell r="D3748">
            <v>0</v>
          </cell>
          <cell r="E3748">
            <v>0</v>
          </cell>
          <cell r="F3748">
            <v>0</v>
          </cell>
          <cell r="G3748">
            <v>0</v>
          </cell>
          <cell r="H3748">
            <v>0</v>
          </cell>
          <cell r="I3748">
            <v>0</v>
          </cell>
          <cell r="J3748">
            <v>0</v>
          </cell>
          <cell r="K3748">
            <v>0</v>
          </cell>
          <cell r="L3748">
            <v>0</v>
          </cell>
          <cell r="M3748">
            <v>0</v>
          </cell>
          <cell r="N3748">
            <v>0</v>
          </cell>
          <cell r="O3748">
            <v>0</v>
          </cell>
          <cell r="P3748">
            <v>0</v>
          </cell>
          <cell r="Q3748">
            <v>0</v>
          </cell>
        </row>
        <row r="3749">
          <cell r="C3749">
            <v>0</v>
          </cell>
          <cell r="D3749">
            <v>0</v>
          </cell>
          <cell r="E3749">
            <v>0</v>
          </cell>
          <cell r="F3749">
            <v>0</v>
          </cell>
          <cell r="G3749">
            <v>0</v>
          </cell>
          <cell r="H3749">
            <v>0</v>
          </cell>
          <cell r="I3749">
            <v>0</v>
          </cell>
          <cell r="J3749">
            <v>0</v>
          </cell>
          <cell r="K3749">
            <v>0</v>
          </cell>
          <cell r="L3749">
            <v>0</v>
          </cell>
          <cell r="M3749">
            <v>0</v>
          </cell>
          <cell r="N3749">
            <v>0</v>
          </cell>
          <cell r="O3749">
            <v>0</v>
          </cell>
          <cell r="P3749">
            <v>0</v>
          </cell>
          <cell r="Q3749">
            <v>0</v>
          </cell>
        </row>
        <row r="3750">
          <cell r="C3750">
            <v>0</v>
          </cell>
          <cell r="D3750">
            <v>0</v>
          </cell>
          <cell r="E3750">
            <v>0</v>
          </cell>
          <cell r="F3750">
            <v>0</v>
          </cell>
          <cell r="G3750">
            <v>0</v>
          </cell>
          <cell r="H3750" t="str">
            <v>Firma</v>
          </cell>
          <cell r="I3750">
            <v>0</v>
          </cell>
          <cell r="J3750">
            <v>0</v>
          </cell>
          <cell r="K3750">
            <v>0</v>
          </cell>
          <cell r="L3750">
            <v>0</v>
          </cell>
          <cell r="M3750">
            <v>0</v>
          </cell>
          <cell r="N3750">
            <v>0</v>
          </cell>
          <cell r="O3750">
            <v>0</v>
          </cell>
          <cell r="P3750">
            <v>0</v>
          </cell>
          <cell r="Q3750">
            <v>0</v>
          </cell>
        </row>
        <row r="3751">
          <cell r="C3751">
            <v>0</v>
          </cell>
          <cell r="D3751">
            <v>0</v>
          </cell>
          <cell r="E3751">
            <v>0</v>
          </cell>
          <cell r="F3751">
            <v>0</v>
          </cell>
          <cell r="G3751">
            <v>0</v>
          </cell>
          <cell r="H3751" t="str">
            <v>Nombre:</v>
          </cell>
          <cell r="I3751">
            <v>0</v>
          </cell>
          <cell r="J3751">
            <v>0</v>
          </cell>
          <cell r="K3751">
            <v>0</v>
          </cell>
          <cell r="L3751">
            <v>0</v>
          </cell>
          <cell r="M3751">
            <v>0</v>
          </cell>
          <cell r="N3751">
            <v>0</v>
          </cell>
          <cell r="O3751">
            <v>0</v>
          </cell>
          <cell r="P3751">
            <v>0</v>
          </cell>
          <cell r="Q3751">
            <v>0</v>
          </cell>
        </row>
        <row r="3752">
          <cell r="C3752">
            <v>0</v>
          </cell>
          <cell r="D3752">
            <v>0</v>
          </cell>
          <cell r="E3752">
            <v>0</v>
          </cell>
          <cell r="F3752">
            <v>0</v>
          </cell>
          <cell r="G3752">
            <v>0</v>
          </cell>
          <cell r="H3752" t="str">
            <v>Representante Legal del Interventor o su Apoderado</v>
          </cell>
          <cell r="I3752">
            <v>0</v>
          </cell>
          <cell r="J3752">
            <v>0</v>
          </cell>
          <cell r="K3752">
            <v>0</v>
          </cell>
          <cell r="L3752">
            <v>0</v>
          </cell>
          <cell r="M3752">
            <v>0</v>
          </cell>
          <cell r="N3752">
            <v>0</v>
          </cell>
          <cell r="O3752">
            <v>0</v>
          </cell>
          <cell r="P3752">
            <v>0</v>
          </cell>
          <cell r="Q3752">
            <v>0</v>
          </cell>
        </row>
        <row r="3753">
          <cell r="C3753">
            <v>0</v>
          </cell>
          <cell r="D3753">
            <v>0</v>
          </cell>
          <cell r="E3753">
            <v>0</v>
          </cell>
          <cell r="F3753">
            <v>0</v>
          </cell>
          <cell r="G3753">
            <v>0</v>
          </cell>
          <cell r="H3753" t="str">
            <v>Matricula No. :</v>
          </cell>
          <cell r="I3753">
            <v>0</v>
          </cell>
          <cell r="J3753">
            <v>0</v>
          </cell>
          <cell r="K3753">
            <v>0</v>
          </cell>
          <cell r="L3753">
            <v>0</v>
          </cell>
          <cell r="M3753">
            <v>0</v>
          </cell>
          <cell r="N3753">
            <v>0</v>
          </cell>
          <cell r="O3753">
            <v>0</v>
          </cell>
          <cell r="P3753">
            <v>0</v>
          </cell>
          <cell r="Q3753">
            <v>0</v>
          </cell>
        </row>
        <row r="3754">
          <cell r="C3754">
            <v>0</v>
          </cell>
          <cell r="D3754">
            <v>0</v>
          </cell>
          <cell r="E3754">
            <v>0</v>
          </cell>
          <cell r="F3754">
            <v>0</v>
          </cell>
          <cell r="G3754">
            <v>0</v>
          </cell>
          <cell r="H3754">
            <v>0</v>
          </cell>
          <cell r="I3754">
            <v>0</v>
          </cell>
          <cell r="J3754">
            <v>0</v>
          </cell>
          <cell r="K3754">
            <v>0</v>
          </cell>
          <cell r="L3754">
            <v>0</v>
          </cell>
          <cell r="M3754">
            <v>0</v>
          </cell>
          <cell r="N3754">
            <v>0</v>
          </cell>
          <cell r="O3754">
            <v>0</v>
          </cell>
          <cell r="P3754">
            <v>0</v>
          </cell>
          <cell r="Q3754">
            <v>0</v>
          </cell>
        </row>
        <row r="3755">
          <cell r="C3755">
            <v>0</v>
          </cell>
          <cell r="D3755">
            <v>0</v>
          </cell>
          <cell r="E3755">
            <v>0</v>
          </cell>
          <cell r="F3755">
            <v>0</v>
          </cell>
          <cell r="G3755">
            <v>0</v>
          </cell>
          <cell r="H3755">
            <v>0</v>
          </cell>
          <cell r="I3755">
            <v>0</v>
          </cell>
          <cell r="J3755">
            <v>0</v>
          </cell>
          <cell r="K3755">
            <v>0</v>
          </cell>
          <cell r="L3755">
            <v>0</v>
          </cell>
          <cell r="M3755">
            <v>0</v>
          </cell>
          <cell r="N3755">
            <v>0</v>
          </cell>
          <cell r="O3755">
            <v>0</v>
          </cell>
          <cell r="P3755">
            <v>0</v>
          </cell>
          <cell r="Q3755">
            <v>0</v>
          </cell>
        </row>
        <row r="3757">
          <cell r="C3757">
            <v>0</v>
          </cell>
          <cell r="D3757">
            <v>0</v>
          </cell>
          <cell r="E3757">
            <v>0</v>
          </cell>
          <cell r="F3757">
            <v>0</v>
          </cell>
          <cell r="G3757">
            <v>0</v>
          </cell>
          <cell r="H3757">
            <v>0</v>
          </cell>
          <cell r="I3757">
            <v>0</v>
          </cell>
          <cell r="J3757">
            <v>0</v>
          </cell>
          <cell r="K3757">
            <v>0</v>
          </cell>
          <cell r="L3757">
            <v>0</v>
          </cell>
          <cell r="M3757">
            <v>0</v>
          </cell>
          <cell r="N3757">
            <v>0</v>
          </cell>
          <cell r="O3757">
            <v>0</v>
          </cell>
          <cell r="P3757">
            <v>0</v>
          </cell>
          <cell r="Q3757">
            <v>0</v>
          </cell>
        </row>
        <row r="3758">
          <cell r="C3758" t="str">
            <v>Formulario 1 - Propuesta económica  - Documento tipo de selección abreviada de menor cuantía - versión 2</v>
          </cell>
          <cell r="D3758">
            <v>0</v>
          </cell>
          <cell r="E3758">
            <v>0</v>
          </cell>
          <cell r="F3758">
            <v>0</v>
          </cell>
          <cell r="G3758">
            <v>0</v>
          </cell>
          <cell r="H3758">
            <v>0</v>
          </cell>
          <cell r="I3758">
            <v>0</v>
          </cell>
          <cell r="J3758">
            <v>0</v>
          </cell>
          <cell r="K3758">
            <v>0</v>
          </cell>
          <cell r="L3758">
            <v>0</v>
          </cell>
          <cell r="M3758">
            <v>0</v>
          </cell>
          <cell r="N3758">
            <v>0</v>
          </cell>
          <cell r="O3758">
            <v>0</v>
          </cell>
          <cell r="P3758">
            <v>0</v>
          </cell>
          <cell r="Q3758">
            <v>0</v>
          </cell>
        </row>
        <row r="3759">
          <cell r="C3759" t="str">
            <v>Código</v>
          </cell>
          <cell r="D3759" t="str">
            <v>CCE-EICP-FM-25</v>
          </cell>
          <cell r="E3759" t="str">
            <v>Versión</v>
          </cell>
          <cell r="F3759">
            <v>2</v>
          </cell>
          <cell r="G3759">
            <v>0</v>
          </cell>
          <cell r="H3759">
            <v>0</v>
          </cell>
          <cell r="I3759">
            <v>0</v>
          </cell>
          <cell r="J3759">
            <v>0</v>
          </cell>
          <cell r="K3759">
            <v>0</v>
          </cell>
          <cell r="L3759">
            <v>0</v>
          </cell>
          <cell r="M3759">
            <v>0</v>
          </cell>
          <cell r="N3759">
            <v>0</v>
          </cell>
          <cell r="O3759">
            <v>0</v>
          </cell>
          <cell r="P3759">
            <v>0</v>
          </cell>
          <cell r="Q3759">
            <v>0</v>
          </cell>
        </row>
        <row r="3760">
          <cell r="C3760">
            <v>0</v>
          </cell>
          <cell r="D3760">
            <v>0</v>
          </cell>
          <cell r="E3760">
            <v>0</v>
          </cell>
          <cell r="F3760">
            <v>0</v>
          </cell>
          <cell r="G3760">
            <v>0</v>
          </cell>
          <cell r="H3760">
            <v>0</v>
          </cell>
          <cell r="I3760">
            <v>0</v>
          </cell>
          <cell r="J3760">
            <v>0</v>
          </cell>
          <cell r="K3760">
            <v>0</v>
          </cell>
          <cell r="L3760">
            <v>0</v>
          </cell>
          <cell r="M3760">
            <v>0</v>
          </cell>
          <cell r="N3760">
            <v>0</v>
          </cell>
          <cell r="O3760">
            <v>0</v>
          </cell>
          <cell r="P3760">
            <v>0</v>
          </cell>
          <cell r="Q3760">
            <v>0</v>
          </cell>
        </row>
        <row r="3761">
          <cell r="C3761" t="str">
            <v>[La entidad podrá utilizar este formato para la presentación de los análisis de precios unitarios el contratista en la oportunidad prevista en el numeral 8.1. del Documento Base]</v>
          </cell>
          <cell r="D3761">
            <v>0</v>
          </cell>
          <cell r="E3761">
            <v>0</v>
          </cell>
          <cell r="F3761">
            <v>0</v>
          </cell>
          <cell r="G3761">
            <v>0</v>
          </cell>
          <cell r="H3761">
            <v>0</v>
          </cell>
          <cell r="I3761">
            <v>0</v>
          </cell>
          <cell r="J3761">
            <v>0</v>
          </cell>
          <cell r="K3761">
            <v>0</v>
          </cell>
          <cell r="L3761">
            <v>0</v>
          </cell>
          <cell r="M3761">
            <v>0</v>
          </cell>
          <cell r="N3761">
            <v>0</v>
          </cell>
          <cell r="O3761">
            <v>0</v>
          </cell>
          <cell r="P3761">
            <v>0</v>
          </cell>
          <cell r="Q3761">
            <v>0</v>
          </cell>
        </row>
        <row r="3762">
          <cell r="C3762">
            <v>0</v>
          </cell>
          <cell r="D3762">
            <v>0</v>
          </cell>
          <cell r="E3762">
            <v>0</v>
          </cell>
          <cell r="F3762">
            <v>0</v>
          </cell>
          <cell r="G3762">
            <v>0</v>
          </cell>
          <cell r="H3762">
            <v>0</v>
          </cell>
          <cell r="I3762">
            <v>0</v>
          </cell>
          <cell r="J3762">
            <v>0</v>
          </cell>
          <cell r="K3762">
            <v>0</v>
          </cell>
          <cell r="L3762">
            <v>0</v>
          </cell>
          <cell r="M3762">
            <v>0</v>
          </cell>
          <cell r="N3762">
            <v>0</v>
          </cell>
          <cell r="O3762">
            <v>0</v>
          </cell>
          <cell r="P3762">
            <v>0</v>
          </cell>
          <cell r="Q3762">
            <v>0</v>
          </cell>
        </row>
        <row r="3763">
          <cell r="C3763">
            <v>0</v>
          </cell>
          <cell r="D3763">
            <v>0</v>
          </cell>
          <cell r="E3763">
            <v>0</v>
          </cell>
          <cell r="F3763">
            <v>0</v>
          </cell>
          <cell r="G3763">
            <v>0</v>
          </cell>
          <cell r="H3763">
            <v>0</v>
          </cell>
          <cell r="I3763">
            <v>0</v>
          </cell>
          <cell r="J3763">
            <v>0</v>
          </cell>
          <cell r="K3763">
            <v>0</v>
          </cell>
          <cell r="L3763">
            <v>0</v>
          </cell>
          <cell r="M3763">
            <v>0</v>
          </cell>
          <cell r="N3763">
            <v>0</v>
          </cell>
          <cell r="O3763">
            <v>0</v>
          </cell>
          <cell r="P3763">
            <v>0</v>
          </cell>
          <cell r="Q3763">
            <v>0</v>
          </cell>
        </row>
        <row r="3764">
          <cell r="C3764">
            <v>0</v>
          </cell>
          <cell r="D3764" t="str">
            <v>MUNICIPIO DE CONCORDIA, ANTIOQUIA</v>
          </cell>
          <cell r="E3764">
            <v>0</v>
          </cell>
          <cell r="F3764">
            <v>0</v>
          </cell>
          <cell r="G3764">
            <v>0</v>
          </cell>
          <cell r="H3764">
            <v>0</v>
          </cell>
          <cell r="I3764">
            <v>0</v>
          </cell>
          <cell r="J3764">
            <v>0</v>
          </cell>
          <cell r="K3764">
            <v>0</v>
          </cell>
          <cell r="L3764">
            <v>0</v>
          </cell>
          <cell r="M3764">
            <v>0</v>
          </cell>
          <cell r="N3764">
            <v>0</v>
          </cell>
          <cell r="O3764">
            <v>0</v>
          </cell>
          <cell r="P3764">
            <v>0</v>
          </cell>
          <cell r="Q3764">
            <v>0</v>
          </cell>
        </row>
        <row r="3765">
          <cell r="C3765">
            <v>0</v>
          </cell>
          <cell r="D3765">
            <v>0</v>
          </cell>
          <cell r="E3765">
            <v>0</v>
          </cell>
          <cell r="F3765">
            <v>0</v>
          </cell>
          <cell r="G3765">
            <v>0</v>
          </cell>
          <cell r="H3765">
            <v>0</v>
          </cell>
          <cell r="I3765">
            <v>0</v>
          </cell>
          <cell r="J3765">
            <v>0</v>
          </cell>
          <cell r="K3765">
            <v>0</v>
          </cell>
          <cell r="L3765" t="str">
            <v>VERSIÓN</v>
          </cell>
          <cell r="M3765">
            <v>0</v>
          </cell>
          <cell r="N3765">
            <v>0</v>
          </cell>
          <cell r="O3765">
            <v>0</v>
          </cell>
          <cell r="P3765">
            <v>0</v>
          </cell>
          <cell r="Q3765">
            <v>0</v>
          </cell>
        </row>
        <row r="3766">
          <cell r="C3766">
            <v>0</v>
          </cell>
          <cell r="D3766" t="str">
            <v xml:space="preserve">[NÚMERO DEL PROCESO] </v>
          </cell>
          <cell r="E3766">
            <v>0</v>
          </cell>
          <cell r="F3766">
            <v>0</v>
          </cell>
          <cell r="G3766">
            <v>0</v>
          </cell>
          <cell r="H3766">
            <v>0</v>
          </cell>
          <cell r="I3766">
            <v>0</v>
          </cell>
          <cell r="J3766">
            <v>0</v>
          </cell>
          <cell r="K3766">
            <v>0</v>
          </cell>
          <cell r="L3766">
            <v>0</v>
          </cell>
          <cell r="M3766">
            <v>0</v>
          </cell>
          <cell r="N3766">
            <v>0</v>
          </cell>
          <cell r="O3766">
            <v>0</v>
          </cell>
          <cell r="P3766">
            <v>0</v>
          </cell>
          <cell r="Q3766">
            <v>0</v>
          </cell>
        </row>
        <row r="3767">
          <cell r="C3767">
            <v>0</v>
          </cell>
          <cell r="D3767">
            <v>0</v>
          </cell>
          <cell r="E3767">
            <v>0</v>
          </cell>
          <cell r="F3767">
            <v>0</v>
          </cell>
          <cell r="G3767">
            <v>0</v>
          </cell>
          <cell r="H3767">
            <v>0</v>
          </cell>
          <cell r="I3767">
            <v>0</v>
          </cell>
          <cell r="J3767">
            <v>0</v>
          </cell>
          <cell r="K3767">
            <v>0</v>
          </cell>
          <cell r="L3767" t="str">
            <v>PÁGINA</v>
          </cell>
          <cell r="M3767">
            <v>1</v>
          </cell>
          <cell r="N3767" t="str">
            <v>DE</v>
          </cell>
          <cell r="O3767">
            <v>1</v>
          </cell>
          <cell r="P3767">
            <v>0</v>
          </cell>
          <cell r="Q3767">
            <v>0</v>
          </cell>
        </row>
        <row r="3768">
          <cell r="C3768">
            <v>0</v>
          </cell>
          <cell r="D3768" t="str">
            <v xml:space="preserve">ANALISIS DE PRECIOS UNITARIOS </v>
          </cell>
          <cell r="E3768">
            <v>0</v>
          </cell>
          <cell r="F3768">
            <v>0</v>
          </cell>
          <cell r="G3768">
            <v>0</v>
          </cell>
          <cell r="H3768">
            <v>0</v>
          </cell>
          <cell r="I3768">
            <v>0</v>
          </cell>
          <cell r="J3768">
            <v>0</v>
          </cell>
          <cell r="K3768">
            <v>0</v>
          </cell>
          <cell r="L3768">
            <v>0</v>
          </cell>
          <cell r="M3768">
            <v>0</v>
          </cell>
          <cell r="N3768">
            <v>0</v>
          </cell>
          <cell r="O3768">
            <v>0</v>
          </cell>
          <cell r="P3768">
            <v>0</v>
          </cell>
          <cell r="Q3768">
            <v>0</v>
          </cell>
        </row>
        <row r="3769">
          <cell r="C3769">
            <v>0</v>
          </cell>
          <cell r="D3769">
            <v>0</v>
          </cell>
          <cell r="E3769">
            <v>0</v>
          </cell>
          <cell r="F3769">
            <v>0</v>
          </cell>
          <cell r="G3769">
            <v>0</v>
          </cell>
          <cell r="H3769">
            <v>0</v>
          </cell>
          <cell r="I3769">
            <v>0</v>
          </cell>
          <cell r="J3769">
            <v>0</v>
          </cell>
          <cell r="K3769">
            <v>0</v>
          </cell>
          <cell r="L3769">
            <v>0</v>
          </cell>
          <cell r="M3769">
            <v>0</v>
          </cell>
          <cell r="N3769">
            <v>0</v>
          </cell>
          <cell r="O3769">
            <v>0</v>
          </cell>
          <cell r="P3769">
            <v>0</v>
          </cell>
          <cell r="Q3769">
            <v>0</v>
          </cell>
        </row>
        <row r="3770">
          <cell r="C3770">
            <v>0</v>
          </cell>
          <cell r="D3770">
            <v>0</v>
          </cell>
          <cell r="E3770">
            <v>0</v>
          </cell>
          <cell r="F3770">
            <v>0</v>
          </cell>
          <cell r="G3770">
            <v>0</v>
          </cell>
          <cell r="H3770">
            <v>0</v>
          </cell>
          <cell r="I3770">
            <v>0</v>
          </cell>
          <cell r="J3770">
            <v>0</v>
          </cell>
          <cell r="K3770">
            <v>0</v>
          </cell>
          <cell r="L3770" t="str">
            <v>FECHA</v>
          </cell>
          <cell r="M3770" t="str">
            <v>DD</v>
          </cell>
          <cell r="N3770" t="str">
            <v>MM</v>
          </cell>
          <cell r="O3770" t="str">
            <v>AA</v>
          </cell>
          <cell r="P3770">
            <v>0</v>
          </cell>
          <cell r="Q3770">
            <v>0</v>
          </cell>
        </row>
        <row r="3771">
          <cell r="C3771">
            <v>0</v>
          </cell>
          <cell r="D3771">
            <v>0</v>
          </cell>
          <cell r="E3771">
            <v>0</v>
          </cell>
          <cell r="F3771">
            <v>0</v>
          </cell>
          <cell r="G3771">
            <v>0</v>
          </cell>
          <cell r="H3771">
            <v>0</v>
          </cell>
          <cell r="I3771">
            <v>0</v>
          </cell>
          <cell r="J3771">
            <v>0</v>
          </cell>
          <cell r="K3771">
            <v>0</v>
          </cell>
          <cell r="L3771">
            <v>0</v>
          </cell>
          <cell r="M3771">
            <v>8</v>
          </cell>
          <cell r="N3771">
            <v>5</v>
          </cell>
          <cell r="O3771">
            <v>2023</v>
          </cell>
          <cell r="P3771">
            <v>0</v>
          </cell>
          <cell r="Q3771">
            <v>0</v>
          </cell>
        </row>
        <row r="3772">
          <cell r="C3772" t="str">
            <v>ITEMS DE LA PROPUESTA ECONÓMICA</v>
          </cell>
          <cell r="D3772">
            <v>0</v>
          </cell>
          <cell r="E3772">
            <v>0</v>
          </cell>
          <cell r="F3772">
            <v>0</v>
          </cell>
          <cell r="G3772">
            <v>0</v>
          </cell>
          <cell r="H3772">
            <v>0</v>
          </cell>
          <cell r="I3772" t="str">
            <v>ITEMS NO PREVISTOS</v>
          </cell>
          <cell r="J3772">
            <v>0</v>
          </cell>
          <cell r="K3772">
            <v>0</v>
          </cell>
          <cell r="L3772">
            <v>0</v>
          </cell>
          <cell r="M3772">
            <v>0</v>
          </cell>
          <cell r="N3772">
            <v>0</v>
          </cell>
          <cell r="O3772">
            <v>0</v>
          </cell>
          <cell r="P3772">
            <v>0</v>
          </cell>
          <cell r="Q3772">
            <v>0</v>
          </cell>
        </row>
        <row r="3773">
          <cell r="C3773">
            <v>0</v>
          </cell>
          <cell r="D3773">
            <v>0</v>
          </cell>
          <cell r="E3773">
            <v>0</v>
          </cell>
          <cell r="F3773">
            <v>0</v>
          </cell>
          <cell r="G3773">
            <v>0</v>
          </cell>
          <cell r="H3773">
            <v>0</v>
          </cell>
          <cell r="I3773">
            <v>0</v>
          </cell>
          <cell r="J3773">
            <v>0</v>
          </cell>
          <cell r="K3773">
            <v>0</v>
          </cell>
          <cell r="L3773">
            <v>0</v>
          </cell>
          <cell r="M3773">
            <v>0</v>
          </cell>
          <cell r="N3773">
            <v>0</v>
          </cell>
          <cell r="O3773">
            <v>0</v>
          </cell>
          <cell r="P3773">
            <v>0</v>
          </cell>
          <cell r="Q3773">
            <v>0</v>
          </cell>
        </row>
        <row r="3774">
          <cell r="C3774">
            <v>0</v>
          </cell>
          <cell r="D3774">
            <v>0</v>
          </cell>
          <cell r="E3774">
            <v>0</v>
          </cell>
          <cell r="F3774">
            <v>0</v>
          </cell>
          <cell r="G3774">
            <v>0</v>
          </cell>
          <cell r="H3774">
            <v>0</v>
          </cell>
          <cell r="I3774">
            <v>0</v>
          </cell>
          <cell r="J3774">
            <v>0</v>
          </cell>
          <cell r="K3774">
            <v>0</v>
          </cell>
          <cell r="L3774">
            <v>0</v>
          </cell>
          <cell r="M3774">
            <v>0</v>
          </cell>
          <cell r="N3774">
            <v>0</v>
          </cell>
          <cell r="O3774">
            <v>0</v>
          </cell>
          <cell r="P3774">
            <v>0</v>
          </cell>
          <cell r="Q3774">
            <v>0</v>
          </cell>
        </row>
        <row r="3775">
          <cell r="C3775">
            <v>0</v>
          </cell>
          <cell r="D3775">
            <v>0</v>
          </cell>
          <cell r="E3775">
            <v>0</v>
          </cell>
          <cell r="F3775">
            <v>0</v>
          </cell>
          <cell r="G3775">
            <v>0</v>
          </cell>
          <cell r="H3775">
            <v>0</v>
          </cell>
          <cell r="I3775">
            <v>0</v>
          </cell>
          <cell r="J3775">
            <v>0</v>
          </cell>
          <cell r="K3775">
            <v>0</v>
          </cell>
          <cell r="L3775">
            <v>0</v>
          </cell>
          <cell r="M3775">
            <v>0</v>
          </cell>
          <cell r="N3775">
            <v>0</v>
          </cell>
          <cell r="O3775">
            <v>0</v>
          </cell>
          <cell r="P3775">
            <v>0</v>
          </cell>
          <cell r="Q3775">
            <v>0</v>
          </cell>
        </row>
        <row r="3776">
          <cell r="C3776" t="str">
            <v>DATOS ESPECÍFICOS</v>
          </cell>
          <cell r="D3776">
            <v>0</v>
          </cell>
          <cell r="E3776">
            <v>0</v>
          </cell>
          <cell r="F3776">
            <v>0</v>
          </cell>
          <cell r="G3776">
            <v>0</v>
          </cell>
          <cell r="H3776">
            <v>0</v>
          </cell>
          <cell r="I3776">
            <v>0</v>
          </cell>
          <cell r="J3776">
            <v>0</v>
          </cell>
          <cell r="K3776">
            <v>0</v>
          </cell>
          <cell r="L3776">
            <v>0</v>
          </cell>
          <cell r="M3776">
            <v>0</v>
          </cell>
          <cell r="N3776">
            <v>0</v>
          </cell>
          <cell r="O3776">
            <v>0</v>
          </cell>
          <cell r="P3776">
            <v>0</v>
          </cell>
          <cell r="Q3776">
            <v>0</v>
          </cell>
        </row>
        <row r="3777">
          <cell r="C3777">
            <v>0</v>
          </cell>
          <cell r="D3777">
            <v>0</v>
          </cell>
          <cell r="E3777">
            <v>0</v>
          </cell>
          <cell r="F3777">
            <v>0</v>
          </cell>
          <cell r="G3777">
            <v>0</v>
          </cell>
          <cell r="H3777">
            <v>0</v>
          </cell>
          <cell r="I3777">
            <v>0</v>
          </cell>
          <cell r="J3777">
            <v>0</v>
          </cell>
          <cell r="K3777">
            <v>0</v>
          </cell>
          <cell r="L3777">
            <v>0</v>
          </cell>
          <cell r="M3777">
            <v>0</v>
          </cell>
          <cell r="N3777">
            <v>0</v>
          </cell>
          <cell r="O3777">
            <v>0</v>
          </cell>
          <cell r="P3777">
            <v>0</v>
          </cell>
          <cell r="Q3777">
            <v>0</v>
          </cell>
        </row>
        <row r="3778">
          <cell r="C3778" t="str">
            <v>ITEM</v>
          </cell>
          <cell r="D3778" t="str">
            <v>DESCRIPCIÓN</v>
          </cell>
          <cell r="E3778">
            <v>0</v>
          </cell>
          <cell r="F3778">
            <v>0</v>
          </cell>
          <cell r="G3778">
            <v>0</v>
          </cell>
          <cell r="H3778">
            <v>0</v>
          </cell>
          <cell r="I3778">
            <v>0</v>
          </cell>
          <cell r="J3778">
            <v>0</v>
          </cell>
          <cell r="K3778">
            <v>0</v>
          </cell>
          <cell r="L3778">
            <v>0</v>
          </cell>
          <cell r="M3778" t="str">
            <v>UNIDAD</v>
          </cell>
          <cell r="N3778">
            <v>0</v>
          </cell>
          <cell r="O3778" t="str">
            <v>CANTIDAD</v>
          </cell>
          <cell r="P3778">
            <v>0</v>
          </cell>
          <cell r="Q3778">
            <v>0</v>
          </cell>
        </row>
        <row r="3779">
          <cell r="C3779" t="str">
            <v>5.11.2</v>
          </cell>
          <cell r="D3779" t="str">
            <v>S.T.I de Porcelanato para Piso (Trafico Alto #5), color por definir; incluye adhesivo cerámico color gris, boquilla, cruceta juntas plásticas y demás elementos necesarios para su correcta instalación. La superficie debe quedar plana, sin resaltos, la lechada sin poros y perfectamente limpia.</v>
          </cell>
          <cell r="E3779">
            <v>0</v>
          </cell>
          <cell r="F3779">
            <v>0</v>
          </cell>
          <cell r="G3779">
            <v>0</v>
          </cell>
          <cell r="H3779">
            <v>0</v>
          </cell>
          <cell r="I3779">
            <v>0</v>
          </cell>
          <cell r="J3779">
            <v>0</v>
          </cell>
          <cell r="K3779">
            <v>0</v>
          </cell>
          <cell r="L3779">
            <v>0</v>
          </cell>
          <cell r="M3779" t="str">
            <v>m2</v>
          </cell>
          <cell r="N3779">
            <v>0</v>
          </cell>
          <cell r="O3779">
            <v>38</v>
          </cell>
          <cell r="P3779">
            <v>0</v>
          </cell>
          <cell r="Q3779">
            <v>0</v>
          </cell>
          <cell r="R3779">
            <v>106782</v>
          </cell>
          <cell r="S3779">
            <v>137674</v>
          </cell>
          <cell r="T3779">
            <v>2.1600000000000001E-2</v>
          </cell>
          <cell r="U3779">
            <v>0.7853</v>
          </cell>
          <cell r="V3779">
            <v>3.7900000000000003E-2</v>
          </cell>
          <cell r="W3779">
            <v>0.15509999999999999</v>
          </cell>
        </row>
        <row r="3780">
          <cell r="C3780" t="str">
            <v>I. EQUIPO</v>
          </cell>
          <cell r="D3780">
            <v>0</v>
          </cell>
          <cell r="E3780">
            <v>0</v>
          </cell>
          <cell r="F3780">
            <v>0</v>
          </cell>
          <cell r="G3780">
            <v>0</v>
          </cell>
          <cell r="H3780">
            <v>0</v>
          </cell>
          <cell r="I3780">
            <v>0</v>
          </cell>
          <cell r="J3780">
            <v>0</v>
          </cell>
          <cell r="K3780">
            <v>0</v>
          </cell>
          <cell r="L3780">
            <v>0</v>
          </cell>
          <cell r="M3780">
            <v>0</v>
          </cell>
          <cell r="N3780">
            <v>0</v>
          </cell>
          <cell r="O3780">
            <v>0</v>
          </cell>
          <cell r="P3780">
            <v>0</v>
          </cell>
          <cell r="Q3780">
            <v>0</v>
          </cell>
        </row>
        <row r="3781">
          <cell r="C3781">
            <v>0</v>
          </cell>
          <cell r="D3781">
            <v>0</v>
          </cell>
          <cell r="E3781">
            <v>0</v>
          </cell>
          <cell r="F3781">
            <v>0</v>
          </cell>
          <cell r="G3781">
            <v>0</v>
          </cell>
          <cell r="H3781">
            <v>0</v>
          </cell>
          <cell r="I3781">
            <v>0</v>
          </cell>
          <cell r="J3781">
            <v>0</v>
          </cell>
          <cell r="K3781">
            <v>0</v>
          </cell>
          <cell r="L3781">
            <v>0</v>
          </cell>
          <cell r="M3781">
            <v>0</v>
          </cell>
          <cell r="N3781">
            <v>0</v>
          </cell>
          <cell r="O3781">
            <v>0</v>
          </cell>
          <cell r="P3781">
            <v>0</v>
          </cell>
          <cell r="Q3781">
            <v>0</v>
          </cell>
        </row>
        <row r="3782">
          <cell r="C3782" t="str">
            <v>DESCRIPCIÓN</v>
          </cell>
          <cell r="D3782">
            <v>0</v>
          </cell>
          <cell r="E3782">
            <v>0</v>
          </cell>
          <cell r="F3782">
            <v>0</v>
          </cell>
          <cell r="G3782">
            <v>0</v>
          </cell>
          <cell r="H3782" t="str">
            <v>MARCA</v>
          </cell>
          <cell r="I3782">
            <v>0</v>
          </cell>
          <cell r="J3782" t="str">
            <v>TIPO</v>
          </cell>
          <cell r="K3782">
            <v>0</v>
          </cell>
          <cell r="L3782" t="str">
            <v>TARIFA/HORA</v>
          </cell>
          <cell r="M3782" t="str">
            <v>RENDIMIENTO</v>
          </cell>
          <cell r="N3782">
            <v>0</v>
          </cell>
          <cell r="O3782" t="str">
            <v>Vr. UNITARIO</v>
          </cell>
          <cell r="P3782">
            <v>0</v>
          </cell>
          <cell r="Q3782">
            <v>0</v>
          </cell>
        </row>
        <row r="3783">
          <cell r="C3783" t="str">
            <v>Cortadora de Baldosa</v>
          </cell>
          <cell r="D3783">
            <v>0</v>
          </cell>
          <cell r="E3783">
            <v>0</v>
          </cell>
          <cell r="F3783">
            <v>0</v>
          </cell>
          <cell r="G3783">
            <v>0</v>
          </cell>
          <cell r="H3783">
            <v>0</v>
          </cell>
          <cell r="I3783">
            <v>0</v>
          </cell>
          <cell r="J3783" t="str">
            <v>Dia</v>
          </cell>
          <cell r="K3783">
            <v>0</v>
          </cell>
          <cell r="L3783">
            <v>29620</v>
          </cell>
          <cell r="M3783">
            <v>20</v>
          </cell>
          <cell r="N3783">
            <v>0</v>
          </cell>
          <cell r="O3783">
            <v>1481</v>
          </cell>
          <cell r="P3783">
            <v>0</v>
          </cell>
          <cell r="Q3783">
            <v>0</v>
          </cell>
          <cell r="R3783">
            <v>1.9</v>
          </cell>
          <cell r="T3783" t="str">
            <v>Cortadora de Baldosa</v>
          </cell>
        </row>
        <row r="3784">
          <cell r="C3784">
            <v>0</v>
          </cell>
          <cell r="D3784">
            <v>0</v>
          </cell>
          <cell r="E3784">
            <v>0</v>
          </cell>
          <cell r="F3784">
            <v>0</v>
          </cell>
          <cell r="G3784">
            <v>0</v>
          </cell>
          <cell r="H3784">
            <v>0</v>
          </cell>
          <cell r="I3784">
            <v>0</v>
          </cell>
          <cell r="J3784" t="str">
            <v/>
          </cell>
          <cell r="K3784">
            <v>0</v>
          </cell>
          <cell r="L3784" t="str">
            <v/>
          </cell>
          <cell r="M3784">
            <v>0</v>
          </cell>
          <cell r="N3784">
            <v>0</v>
          </cell>
          <cell r="O3784">
            <v>0</v>
          </cell>
          <cell r="P3784">
            <v>0</v>
          </cell>
          <cell r="Q3784">
            <v>0</v>
          </cell>
          <cell r="R3784">
            <v>0</v>
          </cell>
          <cell r="T3784">
            <v>0</v>
          </cell>
        </row>
        <row r="3785">
          <cell r="C3785">
            <v>0</v>
          </cell>
          <cell r="D3785">
            <v>0</v>
          </cell>
          <cell r="E3785">
            <v>0</v>
          </cell>
          <cell r="F3785">
            <v>0</v>
          </cell>
          <cell r="G3785">
            <v>0</v>
          </cell>
          <cell r="H3785">
            <v>0</v>
          </cell>
          <cell r="I3785">
            <v>0</v>
          </cell>
          <cell r="J3785" t="str">
            <v/>
          </cell>
          <cell r="K3785">
            <v>0</v>
          </cell>
          <cell r="L3785" t="str">
            <v/>
          </cell>
          <cell r="M3785">
            <v>0</v>
          </cell>
          <cell r="N3785">
            <v>0</v>
          </cell>
          <cell r="O3785">
            <v>0</v>
          </cell>
          <cell r="P3785">
            <v>0</v>
          </cell>
          <cell r="Q3785">
            <v>0</v>
          </cell>
          <cell r="R3785">
            <v>0</v>
          </cell>
          <cell r="T3785">
            <v>0</v>
          </cell>
        </row>
        <row r="3786">
          <cell r="C3786" t="str">
            <v>Herramienta Menor (Como % de Mano de Obra)</v>
          </cell>
          <cell r="D3786">
            <v>0</v>
          </cell>
          <cell r="E3786">
            <v>0</v>
          </cell>
          <cell r="F3786">
            <v>0</v>
          </cell>
          <cell r="G3786">
            <v>0</v>
          </cell>
          <cell r="H3786">
            <v>0</v>
          </cell>
          <cell r="I3786">
            <v>0</v>
          </cell>
          <cell r="J3786" t="str">
            <v>Dia</v>
          </cell>
          <cell r="K3786">
            <v>0</v>
          </cell>
          <cell r="L3786">
            <v>16565</v>
          </cell>
          <cell r="M3786">
            <v>0.05</v>
          </cell>
          <cell r="N3786">
            <v>0</v>
          </cell>
          <cell r="O3786">
            <v>828</v>
          </cell>
          <cell r="P3786">
            <v>0</v>
          </cell>
          <cell r="Q3786">
            <v>0</v>
          </cell>
          <cell r="R3786">
            <v>31464</v>
          </cell>
          <cell r="T3786" t="str">
            <v>Herramienta Menor (Como % de Mano de Obra)</v>
          </cell>
        </row>
        <row r="3787">
          <cell r="C3787">
            <v>0</v>
          </cell>
          <cell r="D3787">
            <v>0</v>
          </cell>
          <cell r="E3787">
            <v>0</v>
          </cell>
          <cell r="F3787">
            <v>0</v>
          </cell>
          <cell r="G3787">
            <v>0</v>
          </cell>
          <cell r="H3787">
            <v>0</v>
          </cell>
          <cell r="I3787">
            <v>0</v>
          </cell>
          <cell r="J3787">
            <v>0</v>
          </cell>
          <cell r="K3787">
            <v>0</v>
          </cell>
          <cell r="L3787">
            <v>2.1600000000000001E-2</v>
          </cell>
          <cell r="M3787" t="str">
            <v>SUBTOTAL $</v>
          </cell>
          <cell r="N3787">
            <v>0</v>
          </cell>
          <cell r="O3787">
            <v>2309</v>
          </cell>
          <cell r="P3787">
            <v>0</v>
          </cell>
          <cell r="Q3787">
            <v>0</v>
          </cell>
          <cell r="T3787">
            <v>0</v>
          </cell>
        </row>
        <row r="3788">
          <cell r="C3788" t="str">
            <v>II. MATERIALES</v>
          </cell>
          <cell r="D3788">
            <v>0</v>
          </cell>
          <cell r="E3788">
            <v>0</v>
          </cell>
          <cell r="F3788">
            <v>0</v>
          </cell>
          <cell r="G3788">
            <v>0</v>
          </cell>
          <cell r="H3788">
            <v>0</v>
          </cell>
          <cell r="I3788">
            <v>0</v>
          </cell>
          <cell r="J3788">
            <v>0</v>
          </cell>
          <cell r="K3788">
            <v>0</v>
          </cell>
          <cell r="L3788">
            <v>0</v>
          </cell>
          <cell r="M3788">
            <v>0</v>
          </cell>
          <cell r="N3788">
            <v>0</v>
          </cell>
          <cell r="O3788">
            <v>0</v>
          </cell>
          <cell r="P3788">
            <v>0</v>
          </cell>
          <cell r="Q3788">
            <v>0</v>
          </cell>
          <cell r="T3788">
            <v>0</v>
          </cell>
        </row>
        <row r="3789">
          <cell r="C3789">
            <v>0</v>
          </cell>
          <cell r="D3789">
            <v>0</v>
          </cell>
          <cell r="E3789">
            <v>0</v>
          </cell>
          <cell r="F3789">
            <v>0</v>
          </cell>
          <cell r="G3789">
            <v>0</v>
          </cell>
          <cell r="H3789">
            <v>0</v>
          </cell>
          <cell r="I3789">
            <v>0</v>
          </cell>
          <cell r="J3789">
            <v>0</v>
          </cell>
          <cell r="K3789">
            <v>0</v>
          </cell>
          <cell r="L3789">
            <v>0</v>
          </cell>
          <cell r="M3789">
            <v>0</v>
          </cell>
          <cell r="N3789">
            <v>0</v>
          </cell>
          <cell r="O3789">
            <v>0</v>
          </cell>
          <cell r="P3789">
            <v>0</v>
          </cell>
          <cell r="Q3789">
            <v>0</v>
          </cell>
          <cell r="T3789">
            <v>0</v>
          </cell>
        </row>
        <row r="3790">
          <cell r="C3790" t="str">
            <v>DESCRIPCIÓN</v>
          </cell>
          <cell r="D3790">
            <v>0</v>
          </cell>
          <cell r="E3790">
            <v>0</v>
          </cell>
          <cell r="F3790">
            <v>0</v>
          </cell>
          <cell r="G3790">
            <v>0</v>
          </cell>
          <cell r="H3790">
            <v>0</v>
          </cell>
          <cell r="I3790">
            <v>0</v>
          </cell>
          <cell r="J3790">
            <v>0</v>
          </cell>
          <cell r="K3790" t="str">
            <v>UNIDAD</v>
          </cell>
          <cell r="L3790" t="str">
            <v>CANTIDAD</v>
          </cell>
          <cell r="M3790" t="str">
            <v>PRECIO UNIT.</v>
          </cell>
          <cell r="N3790">
            <v>0</v>
          </cell>
          <cell r="O3790" t="str">
            <v>Vr. UNITARIO</v>
          </cell>
          <cell r="P3790">
            <v>0</v>
          </cell>
          <cell r="Q3790">
            <v>0</v>
          </cell>
          <cell r="T3790">
            <v>0</v>
          </cell>
        </row>
        <row r="3791">
          <cell r="C3791" t="str">
            <v>Piso Porcelanato medidas aprox 60X60 - 20 Kg/m2 - Uso Institucional</v>
          </cell>
          <cell r="D3791">
            <v>0</v>
          </cell>
          <cell r="E3791">
            <v>0</v>
          </cell>
          <cell r="F3791">
            <v>0</v>
          </cell>
          <cell r="G3791">
            <v>0</v>
          </cell>
          <cell r="H3791">
            <v>0</v>
          </cell>
          <cell r="I3791">
            <v>0</v>
          </cell>
          <cell r="J3791">
            <v>0</v>
          </cell>
          <cell r="K3791" t="str">
            <v>m2</v>
          </cell>
          <cell r="L3791">
            <v>1.05</v>
          </cell>
          <cell r="M3791">
            <v>65000</v>
          </cell>
          <cell r="N3791">
            <v>0</v>
          </cell>
          <cell r="O3791">
            <v>68250</v>
          </cell>
          <cell r="P3791">
            <v>0</v>
          </cell>
          <cell r="Q3791">
            <v>0</v>
          </cell>
          <cell r="R3791">
            <v>39.9</v>
          </cell>
          <cell r="T3791" t="str">
            <v>Piso Porcelanato medidas aprox 60X60 - 20 Kg/m2 - Uso Institucional</v>
          </cell>
        </row>
        <row r="3792">
          <cell r="C3792" t="str">
            <v>adhesivo porcelanico corona  gris 25 kg</v>
          </cell>
          <cell r="D3792">
            <v>0</v>
          </cell>
          <cell r="E3792">
            <v>0</v>
          </cell>
          <cell r="F3792">
            <v>0</v>
          </cell>
          <cell r="G3792">
            <v>0</v>
          </cell>
          <cell r="H3792">
            <v>0</v>
          </cell>
          <cell r="I3792">
            <v>0</v>
          </cell>
          <cell r="J3792">
            <v>0</v>
          </cell>
          <cell r="K3792" t="str">
            <v>u</v>
          </cell>
          <cell r="L3792">
            <v>0.21</v>
          </cell>
          <cell r="M3792">
            <v>59233</v>
          </cell>
          <cell r="N3792">
            <v>0</v>
          </cell>
          <cell r="O3792">
            <v>12439</v>
          </cell>
          <cell r="P3792">
            <v>0</v>
          </cell>
          <cell r="Q3792">
            <v>0</v>
          </cell>
          <cell r="R3792">
            <v>7.98</v>
          </cell>
          <cell r="T3792" t="str">
            <v>adhesivo porcelanico corona  gris 25 kg</v>
          </cell>
        </row>
        <row r="3793">
          <cell r="C3793" t="str">
            <v>Concolor porcelanato 1-5 blanco nácar 5 kilos Sumicol- 15 m2</v>
          </cell>
          <cell r="D3793">
            <v>0</v>
          </cell>
          <cell r="E3793">
            <v>0</v>
          </cell>
          <cell r="F3793">
            <v>0</v>
          </cell>
          <cell r="G3793">
            <v>0</v>
          </cell>
          <cell r="H3793">
            <v>0</v>
          </cell>
          <cell r="I3793">
            <v>0</v>
          </cell>
          <cell r="J3793">
            <v>0</v>
          </cell>
          <cell r="K3793" t="str">
            <v>u</v>
          </cell>
          <cell r="L3793">
            <v>1.2E-2</v>
          </cell>
          <cell r="M3793">
            <v>28000</v>
          </cell>
          <cell r="N3793">
            <v>0</v>
          </cell>
          <cell r="O3793">
            <v>336</v>
          </cell>
          <cell r="P3793">
            <v>0</v>
          </cell>
          <cell r="Q3793">
            <v>0</v>
          </cell>
          <cell r="R3793">
            <v>0.46</v>
          </cell>
          <cell r="T3793" t="str">
            <v>Concolor porcelanato 1-5 blanco nácar 5 kilos Sumicol- 15 m2</v>
          </cell>
        </row>
        <row r="3794">
          <cell r="C3794" t="str">
            <v xml:space="preserve">Cruceta juntas plásticas 3mm x 200 unidades
</v>
          </cell>
          <cell r="D3794">
            <v>0</v>
          </cell>
          <cell r="E3794">
            <v>0</v>
          </cell>
          <cell r="F3794">
            <v>0</v>
          </cell>
          <cell r="G3794">
            <v>0</v>
          </cell>
          <cell r="H3794">
            <v>0</v>
          </cell>
          <cell r="I3794">
            <v>0</v>
          </cell>
          <cell r="J3794">
            <v>0</v>
          </cell>
          <cell r="K3794" t="str">
            <v>u</v>
          </cell>
          <cell r="L3794">
            <v>0.18</v>
          </cell>
          <cell r="M3794">
            <v>15741</v>
          </cell>
          <cell r="N3794">
            <v>0</v>
          </cell>
          <cell r="O3794">
            <v>2833</v>
          </cell>
          <cell r="P3794">
            <v>0</v>
          </cell>
          <cell r="Q3794">
            <v>0</v>
          </cell>
          <cell r="R3794">
            <v>6.84</v>
          </cell>
          <cell r="T3794" t="str">
            <v xml:space="preserve">Cruceta juntas plásticas 3mm x 200 unidades
</v>
          </cell>
        </row>
        <row r="3795">
          <cell r="C3795">
            <v>0</v>
          </cell>
          <cell r="D3795">
            <v>0</v>
          </cell>
          <cell r="E3795">
            <v>0</v>
          </cell>
          <cell r="F3795">
            <v>0</v>
          </cell>
          <cell r="G3795">
            <v>0</v>
          </cell>
          <cell r="H3795">
            <v>0</v>
          </cell>
          <cell r="I3795">
            <v>0</v>
          </cell>
          <cell r="J3795">
            <v>0</v>
          </cell>
          <cell r="K3795" t="str">
            <v/>
          </cell>
          <cell r="L3795">
            <v>0</v>
          </cell>
          <cell r="M3795">
            <v>0</v>
          </cell>
          <cell r="N3795">
            <v>0</v>
          </cell>
          <cell r="O3795">
            <v>0</v>
          </cell>
          <cell r="P3795">
            <v>0</v>
          </cell>
          <cell r="Q3795">
            <v>0</v>
          </cell>
          <cell r="R3795">
            <v>0</v>
          </cell>
          <cell r="T3795">
            <v>0</v>
          </cell>
        </row>
        <row r="3796">
          <cell r="C3796">
            <v>0</v>
          </cell>
          <cell r="D3796">
            <v>0</v>
          </cell>
          <cell r="E3796">
            <v>0</v>
          </cell>
          <cell r="F3796">
            <v>0</v>
          </cell>
          <cell r="G3796">
            <v>0</v>
          </cell>
          <cell r="H3796">
            <v>0</v>
          </cell>
          <cell r="I3796">
            <v>0</v>
          </cell>
          <cell r="J3796">
            <v>0</v>
          </cell>
          <cell r="K3796" t="str">
            <v/>
          </cell>
          <cell r="L3796">
            <v>0</v>
          </cell>
          <cell r="M3796">
            <v>0</v>
          </cell>
          <cell r="N3796">
            <v>0</v>
          </cell>
          <cell r="O3796">
            <v>0</v>
          </cell>
          <cell r="P3796">
            <v>0</v>
          </cell>
          <cell r="Q3796">
            <v>0</v>
          </cell>
          <cell r="R3796">
            <v>0</v>
          </cell>
          <cell r="T3796">
            <v>0</v>
          </cell>
        </row>
        <row r="3797">
          <cell r="C3797">
            <v>0</v>
          </cell>
          <cell r="D3797">
            <v>0</v>
          </cell>
          <cell r="E3797">
            <v>0</v>
          </cell>
          <cell r="F3797">
            <v>0</v>
          </cell>
          <cell r="G3797">
            <v>0</v>
          </cell>
          <cell r="H3797">
            <v>0</v>
          </cell>
          <cell r="I3797">
            <v>0</v>
          </cell>
          <cell r="J3797">
            <v>0</v>
          </cell>
          <cell r="K3797" t="str">
            <v/>
          </cell>
          <cell r="L3797">
            <v>0</v>
          </cell>
          <cell r="M3797">
            <v>0</v>
          </cell>
          <cell r="N3797">
            <v>0</v>
          </cell>
          <cell r="O3797">
            <v>0</v>
          </cell>
          <cell r="P3797">
            <v>0</v>
          </cell>
          <cell r="Q3797">
            <v>0</v>
          </cell>
          <cell r="R3797">
            <v>0</v>
          </cell>
          <cell r="T3797">
            <v>0</v>
          </cell>
        </row>
        <row r="3798">
          <cell r="C3798">
            <v>0</v>
          </cell>
          <cell r="D3798">
            <v>0</v>
          </cell>
          <cell r="E3798">
            <v>0</v>
          </cell>
          <cell r="F3798">
            <v>0</v>
          </cell>
          <cell r="G3798">
            <v>0</v>
          </cell>
          <cell r="H3798">
            <v>0</v>
          </cell>
          <cell r="I3798">
            <v>0</v>
          </cell>
          <cell r="J3798">
            <v>0</v>
          </cell>
          <cell r="K3798">
            <v>0</v>
          </cell>
          <cell r="L3798">
            <v>0.7853</v>
          </cell>
          <cell r="M3798" t="str">
            <v>SUBTOTAL $</v>
          </cell>
          <cell r="N3798">
            <v>0</v>
          </cell>
          <cell r="O3798">
            <v>83858</v>
          </cell>
          <cell r="P3798">
            <v>0</v>
          </cell>
          <cell r="Q3798">
            <v>0</v>
          </cell>
          <cell r="T3798">
            <v>0</v>
          </cell>
        </row>
        <row r="3799">
          <cell r="C3799" t="str">
            <v>III. TRANSPORTES</v>
          </cell>
          <cell r="D3799">
            <v>0</v>
          </cell>
          <cell r="E3799">
            <v>0</v>
          </cell>
          <cell r="F3799">
            <v>0</v>
          </cell>
          <cell r="G3799">
            <v>0</v>
          </cell>
          <cell r="H3799">
            <v>0</v>
          </cell>
          <cell r="I3799">
            <v>0</v>
          </cell>
          <cell r="J3799">
            <v>0</v>
          </cell>
          <cell r="K3799">
            <v>0</v>
          </cell>
          <cell r="L3799">
            <v>0</v>
          </cell>
          <cell r="M3799">
            <v>0</v>
          </cell>
          <cell r="N3799">
            <v>0</v>
          </cell>
          <cell r="O3799">
            <v>0</v>
          </cell>
          <cell r="P3799">
            <v>0</v>
          </cell>
          <cell r="Q3799">
            <v>0</v>
          </cell>
          <cell r="T3799">
            <v>0</v>
          </cell>
        </row>
        <row r="3800">
          <cell r="C3800">
            <v>0</v>
          </cell>
          <cell r="D3800">
            <v>0</v>
          </cell>
          <cell r="E3800">
            <v>0</v>
          </cell>
          <cell r="F3800">
            <v>0</v>
          </cell>
          <cell r="G3800">
            <v>0</v>
          </cell>
          <cell r="H3800">
            <v>0</v>
          </cell>
          <cell r="I3800">
            <v>0</v>
          </cell>
          <cell r="J3800">
            <v>0</v>
          </cell>
          <cell r="K3800">
            <v>0</v>
          </cell>
          <cell r="L3800">
            <v>0</v>
          </cell>
          <cell r="M3800">
            <v>0</v>
          </cell>
          <cell r="N3800">
            <v>0</v>
          </cell>
          <cell r="O3800">
            <v>0</v>
          </cell>
          <cell r="P3800">
            <v>0</v>
          </cell>
          <cell r="Q3800">
            <v>0</v>
          </cell>
          <cell r="T3800">
            <v>0</v>
          </cell>
        </row>
        <row r="3801">
          <cell r="C3801" t="str">
            <v>MATERIAL</v>
          </cell>
          <cell r="D3801">
            <v>0</v>
          </cell>
          <cell r="E3801">
            <v>0</v>
          </cell>
          <cell r="F3801">
            <v>0</v>
          </cell>
          <cell r="G3801">
            <v>0</v>
          </cell>
          <cell r="H3801">
            <v>0</v>
          </cell>
          <cell r="I3801">
            <v>0</v>
          </cell>
          <cell r="J3801" t="str">
            <v>VOL. o PESO</v>
          </cell>
          <cell r="K3801" t="str">
            <v>DISTANCIA</v>
          </cell>
          <cell r="L3801" t="str">
            <v>M3 o Ton/Km</v>
          </cell>
          <cell r="M3801" t="str">
            <v>TARIFA</v>
          </cell>
          <cell r="N3801">
            <v>0</v>
          </cell>
          <cell r="O3801" t="str">
            <v>Vr. UNITARIO</v>
          </cell>
          <cell r="P3801">
            <v>0</v>
          </cell>
          <cell r="Q3801">
            <v>0</v>
          </cell>
          <cell r="T3801">
            <v>0</v>
          </cell>
        </row>
        <row r="3802">
          <cell r="C3802" t="str">
            <v>Transporte de ladrillos, bloques y adoquines</v>
          </cell>
          <cell r="D3802">
            <v>0</v>
          </cell>
          <cell r="E3802">
            <v>0</v>
          </cell>
          <cell r="F3802">
            <v>0</v>
          </cell>
          <cell r="G3802">
            <v>0</v>
          </cell>
          <cell r="H3802">
            <v>0</v>
          </cell>
          <cell r="I3802">
            <v>0</v>
          </cell>
          <cell r="J3802" t="str">
            <v>tkm</v>
          </cell>
          <cell r="K3802">
            <v>100</v>
          </cell>
          <cell r="L3802">
            <v>0.03</v>
          </cell>
          <cell r="M3802">
            <v>1350</v>
          </cell>
          <cell r="N3802">
            <v>0</v>
          </cell>
          <cell r="O3802">
            <v>4050</v>
          </cell>
          <cell r="P3802">
            <v>0</v>
          </cell>
          <cell r="Q3802">
            <v>0</v>
          </cell>
          <cell r="R3802">
            <v>114</v>
          </cell>
          <cell r="T3802" t="str">
            <v>Transporte de ladrillos, bloques y adoquines</v>
          </cell>
        </row>
        <row r="3803">
          <cell r="C3803">
            <v>0</v>
          </cell>
          <cell r="D3803">
            <v>0</v>
          </cell>
          <cell r="E3803">
            <v>0</v>
          </cell>
          <cell r="F3803">
            <v>0</v>
          </cell>
          <cell r="G3803">
            <v>0</v>
          </cell>
          <cell r="H3803">
            <v>0</v>
          </cell>
          <cell r="I3803">
            <v>0</v>
          </cell>
          <cell r="J3803" t="str">
            <v/>
          </cell>
          <cell r="K3803">
            <v>0</v>
          </cell>
          <cell r="L3803">
            <v>0</v>
          </cell>
          <cell r="M3803">
            <v>0</v>
          </cell>
          <cell r="N3803">
            <v>0</v>
          </cell>
          <cell r="O3803">
            <v>0</v>
          </cell>
          <cell r="P3803">
            <v>0</v>
          </cell>
          <cell r="Q3803">
            <v>0</v>
          </cell>
          <cell r="R3803">
            <v>0</v>
          </cell>
          <cell r="T3803">
            <v>0</v>
          </cell>
        </row>
        <row r="3804">
          <cell r="C3804">
            <v>0</v>
          </cell>
          <cell r="D3804">
            <v>0</v>
          </cell>
          <cell r="E3804">
            <v>0</v>
          </cell>
          <cell r="F3804">
            <v>0</v>
          </cell>
          <cell r="G3804">
            <v>0</v>
          </cell>
          <cell r="H3804">
            <v>0</v>
          </cell>
          <cell r="I3804">
            <v>0</v>
          </cell>
          <cell r="J3804" t="str">
            <v/>
          </cell>
          <cell r="K3804">
            <v>0</v>
          </cell>
          <cell r="L3804">
            <v>0</v>
          </cell>
          <cell r="M3804">
            <v>0</v>
          </cell>
          <cell r="N3804">
            <v>0</v>
          </cell>
          <cell r="O3804">
            <v>0</v>
          </cell>
          <cell r="P3804">
            <v>0</v>
          </cell>
          <cell r="Q3804">
            <v>0</v>
          </cell>
          <cell r="R3804">
            <v>0</v>
          </cell>
          <cell r="T3804">
            <v>0</v>
          </cell>
        </row>
        <row r="3805">
          <cell r="C3805">
            <v>0</v>
          </cell>
          <cell r="D3805">
            <v>0</v>
          </cell>
          <cell r="E3805">
            <v>0</v>
          </cell>
          <cell r="F3805">
            <v>0</v>
          </cell>
          <cell r="G3805">
            <v>0</v>
          </cell>
          <cell r="H3805">
            <v>0</v>
          </cell>
          <cell r="I3805">
            <v>0</v>
          </cell>
          <cell r="J3805">
            <v>0</v>
          </cell>
          <cell r="K3805">
            <v>0</v>
          </cell>
          <cell r="L3805">
            <v>3.7900000000000003E-2</v>
          </cell>
          <cell r="M3805" t="str">
            <v>SUBTOTAL $</v>
          </cell>
          <cell r="N3805">
            <v>0</v>
          </cell>
          <cell r="O3805">
            <v>4050</v>
          </cell>
          <cell r="P3805">
            <v>0</v>
          </cell>
          <cell r="Q3805">
            <v>0</v>
          </cell>
          <cell r="T3805">
            <v>0</v>
          </cell>
        </row>
        <row r="3806">
          <cell r="C3806" t="str">
            <v>IV. MANO DE OBRA</v>
          </cell>
          <cell r="D3806">
            <v>0</v>
          </cell>
          <cell r="E3806">
            <v>0</v>
          </cell>
          <cell r="F3806">
            <v>0</v>
          </cell>
          <cell r="G3806">
            <v>0</v>
          </cell>
          <cell r="H3806">
            <v>0</v>
          </cell>
          <cell r="I3806">
            <v>0</v>
          </cell>
          <cell r="J3806">
            <v>0</v>
          </cell>
          <cell r="K3806">
            <v>0</v>
          </cell>
          <cell r="L3806">
            <v>0</v>
          </cell>
          <cell r="M3806">
            <v>0</v>
          </cell>
          <cell r="N3806">
            <v>0</v>
          </cell>
          <cell r="O3806">
            <v>0</v>
          </cell>
          <cell r="P3806">
            <v>0</v>
          </cell>
          <cell r="Q3806">
            <v>0</v>
          </cell>
          <cell r="T3806">
            <v>0</v>
          </cell>
        </row>
        <row r="3807">
          <cell r="C3807">
            <v>0</v>
          </cell>
          <cell r="D3807">
            <v>0</v>
          </cell>
          <cell r="E3807">
            <v>0</v>
          </cell>
          <cell r="F3807">
            <v>0</v>
          </cell>
          <cell r="G3807">
            <v>0</v>
          </cell>
          <cell r="H3807">
            <v>0</v>
          </cell>
          <cell r="I3807">
            <v>0</v>
          </cell>
          <cell r="J3807">
            <v>0</v>
          </cell>
          <cell r="K3807">
            <v>0</v>
          </cell>
          <cell r="L3807">
            <v>0</v>
          </cell>
          <cell r="M3807">
            <v>0</v>
          </cell>
          <cell r="N3807">
            <v>0</v>
          </cell>
          <cell r="O3807">
            <v>0</v>
          </cell>
          <cell r="P3807">
            <v>0</v>
          </cell>
          <cell r="Q3807">
            <v>0</v>
          </cell>
          <cell r="T3807">
            <v>0</v>
          </cell>
        </row>
        <row r="3808">
          <cell r="C3808" t="str">
            <v>TRABAJADOR</v>
          </cell>
          <cell r="D3808">
            <v>0</v>
          </cell>
          <cell r="E3808">
            <v>0</v>
          </cell>
          <cell r="F3808">
            <v>0</v>
          </cell>
          <cell r="G3808">
            <v>0</v>
          </cell>
          <cell r="H3808">
            <v>0</v>
          </cell>
          <cell r="I3808" t="str">
            <v>CANTIDAD</v>
          </cell>
          <cell r="J3808" t="str">
            <v>JORNAL</v>
          </cell>
          <cell r="K3808" t="str">
            <v>PRESTACIONES</v>
          </cell>
          <cell r="L3808" t="str">
            <v>JORNAL TOTAL</v>
          </cell>
          <cell r="M3808" t="str">
            <v>RENDIMIENTO</v>
          </cell>
          <cell r="N3808">
            <v>0</v>
          </cell>
          <cell r="O3808" t="str">
            <v>Vr. UNITARIO</v>
          </cell>
          <cell r="P3808">
            <v>0</v>
          </cell>
          <cell r="Q3808">
            <v>0</v>
          </cell>
          <cell r="R3808">
            <v>0</v>
          </cell>
          <cell r="T3808">
            <v>0</v>
          </cell>
        </row>
        <row r="3809">
          <cell r="C3809" t="str">
            <v>Oficial</v>
          </cell>
          <cell r="D3809">
            <v>0</v>
          </cell>
          <cell r="E3809">
            <v>0</v>
          </cell>
          <cell r="F3809">
            <v>0</v>
          </cell>
          <cell r="G3809">
            <v>0</v>
          </cell>
          <cell r="H3809">
            <v>0</v>
          </cell>
          <cell r="I3809">
            <v>1</v>
          </cell>
          <cell r="J3809">
            <v>88160</v>
          </cell>
          <cell r="K3809">
            <v>1.6933</v>
          </cell>
          <cell r="L3809">
            <v>149281</v>
          </cell>
          <cell r="M3809">
            <v>20</v>
          </cell>
          <cell r="N3809">
            <v>0</v>
          </cell>
          <cell r="O3809">
            <v>7464</v>
          </cell>
          <cell r="P3809">
            <v>0</v>
          </cell>
          <cell r="Q3809">
            <v>0</v>
          </cell>
          <cell r="R3809">
            <v>1.9</v>
          </cell>
          <cell r="T3809" t="str">
            <v>Oficial</v>
          </cell>
        </row>
        <row r="3810">
          <cell r="C3810" t="str">
            <v>Ayudante Entendido</v>
          </cell>
          <cell r="D3810">
            <v>0</v>
          </cell>
          <cell r="E3810">
            <v>0</v>
          </cell>
          <cell r="F3810">
            <v>0</v>
          </cell>
          <cell r="G3810">
            <v>0</v>
          </cell>
          <cell r="H3810">
            <v>0</v>
          </cell>
          <cell r="I3810">
            <v>1</v>
          </cell>
          <cell r="J3810">
            <v>60367</v>
          </cell>
          <cell r="K3810">
            <v>1.7181</v>
          </cell>
          <cell r="L3810">
            <v>103717</v>
          </cell>
          <cell r="M3810">
            <v>20</v>
          </cell>
          <cell r="N3810">
            <v>0</v>
          </cell>
          <cell r="O3810">
            <v>5186</v>
          </cell>
          <cell r="P3810">
            <v>0</v>
          </cell>
          <cell r="Q3810">
            <v>0</v>
          </cell>
          <cell r="R3810">
            <v>1.9</v>
          </cell>
          <cell r="T3810" t="str">
            <v>Ayudante Entendido</v>
          </cell>
        </row>
        <row r="3811">
          <cell r="C3811" t="str">
            <v>Ayudante Raso</v>
          </cell>
          <cell r="D3811">
            <v>0</v>
          </cell>
          <cell r="E3811">
            <v>0</v>
          </cell>
          <cell r="F3811">
            <v>0</v>
          </cell>
          <cell r="G3811">
            <v>0</v>
          </cell>
          <cell r="H3811">
            <v>0</v>
          </cell>
          <cell r="I3811">
            <v>1</v>
          </cell>
          <cell r="J3811">
            <v>44900</v>
          </cell>
          <cell r="K3811">
            <v>1.744</v>
          </cell>
          <cell r="L3811">
            <v>78306</v>
          </cell>
          <cell r="M3811">
            <v>20</v>
          </cell>
          <cell r="N3811">
            <v>0</v>
          </cell>
          <cell r="O3811">
            <v>3915</v>
          </cell>
          <cell r="P3811">
            <v>0</v>
          </cell>
          <cell r="Q3811">
            <v>0</v>
          </cell>
          <cell r="R3811">
            <v>1.9</v>
          </cell>
          <cell r="T3811" t="str">
            <v>Ayudante Raso</v>
          </cell>
        </row>
        <row r="3812">
          <cell r="C3812">
            <v>0</v>
          </cell>
          <cell r="D3812">
            <v>0</v>
          </cell>
          <cell r="E3812">
            <v>0</v>
          </cell>
          <cell r="F3812">
            <v>0</v>
          </cell>
          <cell r="G3812">
            <v>0</v>
          </cell>
          <cell r="H3812">
            <v>0</v>
          </cell>
          <cell r="I3812">
            <v>0</v>
          </cell>
          <cell r="J3812">
            <v>0</v>
          </cell>
          <cell r="K3812">
            <v>0</v>
          </cell>
          <cell r="L3812">
            <v>0.15509999999999999</v>
          </cell>
          <cell r="M3812" t="str">
            <v>SUBTOTAL $</v>
          </cell>
          <cell r="N3812">
            <v>0</v>
          </cell>
          <cell r="O3812">
            <v>16565</v>
          </cell>
          <cell r="P3812">
            <v>0</v>
          </cell>
          <cell r="Q3812">
            <v>0</v>
          </cell>
          <cell r="T3812">
            <v>0</v>
          </cell>
        </row>
        <row r="3813">
          <cell r="C3813">
            <v>0</v>
          </cell>
          <cell r="D3813">
            <v>0</v>
          </cell>
          <cell r="E3813">
            <v>0</v>
          </cell>
          <cell r="F3813">
            <v>0</v>
          </cell>
          <cell r="G3813">
            <v>0</v>
          </cell>
          <cell r="H3813">
            <v>0</v>
          </cell>
          <cell r="I3813">
            <v>0</v>
          </cell>
          <cell r="J3813">
            <v>0</v>
          </cell>
          <cell r="K3813">
            <v>0</v>
          </cell>
          <cell r="L3813">
            <v>0</v>
          </cell>
          <cell r="M3813">
            <v>0</v>
          </cell>
          <cell r="N3813">
            <v>0</v>
          </cell>
          <cell r="O3813">
            <v>0</v>
          </cell>
          <cell r="P3813">
            <v>0</v>
          </cell>
          <cell r="Q3813">
            <v>0</v>
          </cell>
        </row>
        <row r="3814">
          <cell r="C3814" t="str">
            <v>TOTAL COSTO DIRECTO $</v>
          </cell>
          <cell r="D3814">
            <v>0</v>
          </cell>
          <cell r="E3814">
            <v>0</v>
          </cell>
          <cell r="F3814">
            <v>0</v>
          </cell>
          <cell r="G3814">
            <v>0</v>
          </cell>
          <cell r="H3814">
            <v>0</v>
          </cell>
          <cell r="I3814">
            <v>0</v>
          </cell>
          <cell r="J3814">
            <v>0</v>
          </cell>
          <cell r="K3814">
            <v>0</v>
          </cell>
          <cell r="L3814">
            <v>0</v>
          </cell>
          <cell r="M3814">
            <v>0</v>
          </cell>
          <cell r="N3814">
            <v>0</v>
          </cell>
          <cell r="O3814">
            <v>106782</v>
          </cell>
          <cell r="P3814">
            <v>0</v>
          </cell>
          <cell r="Q3814">
            <v>0</v>
          </cell>
        </row>
        <row r="3815">
          <cell r="C3815" t="str">
            <v>V. COSTOS INDIRECTOS</v>
          </cell>
          <cell r="D3815">
            <v>0</v>
          </cell>
          <cell r="E3815">
            <v>0</v>
          </cell>
          <cell r="F3815">
            <v>0</v>
          </cell>
          <cell r="G3815">
            <v>0</v>
          </cell>
          <cell r="H3815">
            <v>0</v>
          </cell>
          <cell r="I3815">
            <v>0</v>
          </cell>
          <cell r="J3815">
            <v>0</v>
          </cell>
          <cell r="K3815">
            <v>0</v>
          </cell>
          <cell r="L3815">
            <v>0</v>
          </cell>
          <cell r="M3815">
            <v>0</v>
          </cell>
          <cell r="N3815">
            <v>0</v>
          </cell>
          <cell r="O3815">
            <v>0</v>
          </cell>
          <cell r="P3815">
            <v>0</v>
          </cell>
          <cell r="Q3815">
            <v>0</v>
          </cell>
        </row>
        <row r="3816">
          <cell r="C3816">
            <v>0</v>
          </cell>
          <cell r="D3816">
            <v>0</v>
          </cell>
          <cell r="E3816">
            <v>0</v>
          </cell>
          <cell r="F3816">
            <v>0</v>
          </cell>
          <cell r="G3816">
            <v>0</v>
          </cell>
          <cell r="H3816">
            <v>0</v>
          </cell>
          <cell r="I3816">
            <v>0</v>
          </cell>
          <cell r="J3816">
            <v>0</v>
          </cell>
          <cell r="K3816">
            <v>0</v>
          </cell>
          <cell r="L3816">
            <v>0</v>
          </cell>
          <cell r="M3816">
            <v>0</v>
          </cell>
          <cell r="N3816">
            <v>0</v>
          </cell>
          <cell r="O3816">
            <v>0</v>
          </cell>
          <cell r="P3816">
            <v>0</v>
          </cell>
          <cell r="Q3816">
            <v>0</v>
          </cell>
        </row>
        <row r="3817">
          <cell r="C3817" t="str">
            <v>Descripción</v>
          </cell>
          <cell r="D3817">
            <v>0</v>
          </cell>
          <cell r="E3817">
            <v>0</v>
          </cell>
          <cell r="F3817">
            <v>0</v>
          </cell>
          <cell r="G3817">
            <v>0</v>
          </cell>
          <cell r="H3817">
            <v>0</v>
          </cell>
          <cell r="I3817">
            <v>0</v>
          </cell>
          <cell r="J3817">
            <v>0</v>
          </cell>
          <cell r="K3817">
            <v>0</v>
          </cell>
          <cell r="L3817" t="str">
            <v>Porcentaje</v>
          </cell>
          <cell r="M3817" t="str">
            <v>Valor Total</v>
          </cell>
          <cell r="N3817">
            <v>0</v>
          </cell>
          <cell r="O3817">
            <v>0</v>
          </cell>
          <cell r="P3817">
            <v>0</v>
          </cell>
          <cell r="Q3817">
            <v>0</v>
          </cell>
        </row>
        <row r="3818">
          <cell r="C3818" t="str">
            <v>ADMINISTRACION</v>
          </cell>
          <cell r="D3818">
            <v>0</v>
          </cell>
          <cell r="E3818">
            <v>0</v>
          </cell>
          <cell r="F3818">
            <v>0</v>
          </cell>
          <cell r="G3818">
            <v>0</v>
          </cell>
          <cell r="H3818">
            <v>0</v>
          </cell>
          <cell r="I3818">
            <v>0</v>
          </cell>
          <cell r="J3818">
            <v>0</v>
          </cell>
          <cell r="K3818">
            <v>0</v>
          </cell>
          <cell r="L3818">
            <v>0.23930000000000001</v>
          </cell>
          <cell r="M3818">
            <v>25553</v>
          </cell>
          <cell r="N3818">
            <v>0</v>
          </cell>
          <cell r="O3818">
            <v>0</v>
          </cell>
          <cell r="P3818">
            <v>0</v>
          </cell>
          <cell r="Q3818">
            <v>0</v>
          </cell>
        </row>
        <row r="3819">
          <cell r="C3819" t="str">
            <v xml:space="preserve">IMPREVISTOS </v>
          </cell>
          <cell r="D3819">
            <v>0</v>
          </cell>
          <cell r="E3819">
            <v>0</v>
          </cell>
          <cell r="F3819">
            <v>0</v>
          </cell>
          <cell r="G3819">
            <v>0</v>
          </cell>
          <cell r="H3819">
            <v>0</v>
          </cell>
          <cell r="I3819">
            <v>0</v>
          </cell>
          <cell r="J3819">
            <v>0</v>
          </cell>
          <cell r="K3819">
            <v>0</v>
          </cell>
          <cell r="L3819">
            <v>0</v>
          </cell>
          <cell r="M3819">
            <v>0</v>
          </cell>
          <cell r="N3819">
            <v>0</v>
          </cell>
          <cell r="O3819">
            <v>0</v>
          </cell>
          <cell r="P3819">
            <v>0</v>
          </cell>
          <cell r="Q3819">
            <v>0</v>
          </cell>
        </row>
        <row r="3820">
          <cell r="C3820" t="str">
            <v>UTILIDAD</v>
          </cell>
          <cell r="D3820">
            <v>0</v>
          </cell>
          <cell r="E3820">
            <v>0</v>
          </cell>
          <cell r="F3820">
            <v>0</v>
          </cell>
          <cell r="G3820">
            <v>0</v>
          </cell>
          <cell r="H3820">
            <v>0</v>
          </cell>
          <cell r="I3820">
            <v>0</v>
          </cell>
          <cell r="J3820">
            <v>0</v>
          </cell>
          <cell r="K3820">
            <v>0</v>
          </cell>
          <cell r="L3820">
            <v>0.05</v>
          </cell>
          <cell r="M3820">
            <v>5339</v>
          </cell>
          <cell r="N3820">
            <v>0</v>
          </cell>
          <cell r="O3820">
            <v>0</v>
          </cell>
          <cell r="P3820">
            <v>0</v>
          </cell>
          <cell r="Q3820">
            <v>0</v>
          </cell>
        </row>
        <row r="3821">
          <cell r="C3821" t="str">
            <v>SUBTOTAL $</v>
          </cell>
          <cell r="D3821">
            <v>0</v>
          </cell>
          <cell r="E3821">
            <v>0</v>
          </cell>
          <cell r="F3821">
            <v>0</v>
          </cell>
          <cell r="G3821">
            <v>0</v>
          </cell>
          <cell r="H3821">
            <v>0</v>
          </cell>
          <cell r="I3821">
            <v>0</v>
          </cell>
          <cell r="J3821">
            <v>0</v>
          </cell>
          <cell r="K3821">
            <v>0</v>
          </cell>
          <cell r="L3821">
            <v>0</v>
          </cell>
          <cell r="M3821">
            <v>0</v>
          </cell>
          <cell r="N3821">
            <v>0</v>
          </cell>
          <cell r="O3821">
            <v>30892</v>
          </cell>
          <cell r="P3821">
            <v>0</v>
          </cell>
          <cell r="Q3821">
            <v>0</v>
          </cell>
        </row>
        <row r="3822">
          <cell r="C3822">
            <v>0</v>
          </cell>
          <cell r="D3822">
            <v>0</v>
          </cell>
          <cell r="E3822">
            <v>0</v>
          </cell>
          <cell r="F3822">
            <v>0</v>
          </cell>
          <cell r="G3822">
            <v>0</v>
          </cell>
          <cell r="H3822">
            <v>0</v>
          </cell>
          <cell r="I3822">
            <v>0</v>
          </cell>
          <cell r="J3822">
            <v>0</v>
          </cell>
          <cell r="K3822">
            <v>0</v>
          </cell>
          <cell r="L3822">
            <v>0</v>
          </cell>
          <cell r="M3822">
            <v>0</v>
          </cell>
          <cell r="N3822">
            <v>0</v>
          </cell>
          <cell r="O3822">
            <v>0</v>
          </cell>
          <cell r="P3822">
            <v>0</v>
          </cell>
          <cell r="Q3822">
            <v>0</v>
          </cell>
        </row>
        <row r="3823">
          <cell r="C3823" t="str">
            <v>Precio Unitario Total Aproximado al peso $</v>
          </cell>
          <cell r="D3823">
            <v>0</v>
          </cell>
          <cell r="E3823">
            <v>0</v>
          </cell>
          <cell r="F3823">
            <v>0</v>
          </cell>
          <cell r="G3823">
            <v>0</v>
          </cell>
          <cell r="H3823">
            <v>0</v>
          </cell>
          <cell r="I3823">
            <v>0</v>
          </cell>
          <cell r="J3823">
            <v>0</v>
          </cell>
          <cell r="K3823">
            <v>0</v>
          </cell>
          <cell r="L3823">
            <v>0</v>
          </cell>
          <cell r="M3823">
            <v>0</v>
          </cell>
          <cell r="N3823">
            <v>0</v>
          </cell>
          <cell r="O3823">
            <v>137674</v>
          </cell>
          <cell r="P3823">
            <v>0</v>
          </cell>
          <cell r="Q3823">
            <v>0</v>
          </cell>
        </row>
        <row r="3824">
          <cell r="C3824">
            <v>0</v>
          </cell>
          <cell r="D3824">
            <v>0</v>
          </cell>
          <cell r="E3824">
            <v>0</v>
          </cell>
          <cell r="F3824">
            <v>0</v>
          </cell>
          <cell r="G3824">
            <v>0</v>
          </cell>
          <cell r="H3824">
            <v>0</v>
          </cell>
          <cell r="I3824">
            <v>0</v>
          </cell>
          <cell r="J3824">
            <v>0</v>
          </cell>
          <cell r="K3824">
            <v>0</v>
          </cell>
          <cell r="L3824">
            <v>0</v>
          </cell>
          <cell r="M3824">
            <v>0</v>
          </cell>
          <cell r="N3824">
            <v>0</v>
          </cell>
          <cell r="O3824">
            <v>0</v>
          </cell>
          <cell r="P3824">
            <v>0</v>
          </cell>
          <cell r="Q3824">
            <v>0</v>
          </cell>
        </row>
        <row r="3825">
          <cell r="C3825">
            <v>0</v>
          </cell>
          <cell r="D3825">
            <v>0</v>
          </cell>
          <cell r="E3825">
            <v>0</v>
          </cell>
          <cell r="F3825">
            <v>0</v>
          </cell>
          <cell r="G3825">
            <v>0</v>
          </cell>
          <cell r="H3825">
            <v>0</v>
          </cell>
          <cell r="I3825">
            <v>0</v>
          </cell>
          <cell r="J3825">
            <v>0</v>
          </cell>
          <cell r="K3825">
            <v>0</v>
          </cell>
          <cell r="L3825">
            <v>0</v>
          </cell>
          <cell r="M3825">
            <v>0</v>
          </cell>
          <cell r="N3825">
            <v>0</v>
          </cell>
          <cell r="O3825">
            <v>0</v>
          </cell>
          <cell r="P3825">
            <v>0</v>
          </cell>
          <cell r="Q3825">
            <v>0</v>
          </cell>
        </row>
        <row r="3826">
          <cell r="C3826">
            <v>0</v>
          </cell>
          <cell r="D3826">
            <v>0</v>
          </cell>
          <cell r="E3826">
            <v>0</v>
          </cell>
          <cell r="F3826">
            <v>0</v>
          </cell>
          <cell r="G3826">
            <v>0</v>
          </cell>
          <cell r="H3826" t="str">
            <v>Firma</v>
          </cell>
          <cell r="I3826">
            <v>0</v>
          </cell>
          <cell r="J3826">
            <v>0</v>
          </cell>
          <cell r="K3826">
            <v>0</v>
          </cell>
          <cell r="L3826">
            <v>0</v>
          </cell>
          <cell r="M3826">
            <v>0</v>
          </cell>
          <cell r="N3826">
            <v>0</v>
          </cell>
          <cell r="O3826">
            <v>0</v>
          </cell>
          <cell r="P3826">
            <v>0</v>
          </cell>
          <cell r="Q3826">
            <v>0</v>
          </cell>
        </row>
        <row r="3827">
          <cell r="C3827">
            <v>0</v>
          </cell>
          <cell r="D3827">
            <v>0</v>
          </cell>
          <cell r="E3827">
            <v>0</v>
          </cell>
          <cell r="F3827">
            <v>0</v>
          </cell>
          <cell r="G3827">
            <v>0</v>
          </cell>
          <cell r="H3827" t="str">
            <v>Nombre:</v>
          </cell>
          <cell r="I3827">
            <v>0</v>
          </cell>
          <cell r="J3827">
            <v>0</v>
          </cell>
          <cell r="K3827">
            <v>0</v>
          </cell>
          <cell r="L3827">
            <v>0</v>
          </cell>
          <cell r="M3827">
            <v>0</v>
          </cell>
          <cell r="N3827">
            <v>0</v>
          </cell>
          <cell r="O3827">
            <v>0</v>
          </cell>
          <cell r="P3827">
            <v>0</v>
          </cell>
          <cell r="Q3827">
            <v>0</v>
          </cell>
        </row>
        <row r="3828">
          <cell r="C3828">
            <v>0</v>
          </cell>
          <cell r="D3828">
            <v>0</v>
          </cell>
          <cell r="E3828">
            <v>0</v>
          </cell>
          <cell r="F3828">
            <v>0</v>
          </cell>
          <cell r="G3828">
            <v>0</v>
          </cell>
          <cell r="H3828" t="str">
            <v>Representante Legal del Contratista o su Apoderado</v>
          </cell>
          <cell r="I3828">
            <v>0</v>
          </cell>
          <cell r="J3828">
            <v>0</v>
          </cell>
          <cell r="K3828">
            <v>0</v>
          </cell>
          <cell r="L3828">
            <v>0</v>
          </cell>
          <cell r="M3828">
            <v>0</v>
          </cell>
          <cell r="N3828">
            <v>0</v>
          </cell>
          <cell r="O3828">
            <v>0</v>
          </cell>
          <cell r="P3828">
            <v>0</v>
          </cell>
          <cell r="Q3828">
            <v>0</v>
          </cell>
        </row>
        <row r="3829">
          <cell r="C3829">
            <v>0</v>
          </cell>
          <cell r="D3829">
            <v>0</v>
          </cell>
          <cell r="E3829">
            <v>0</v>
          </cell>
          <cell r="F3829">
            <v>0</v>
          </cell>
          <cell r="G3829">
            <v>0</v>
          </cell>
          <cell r="H3829" t="str">
            <v>Matricula No. :</v>
          </cell>
          <cell r="I3829">
            <v>0</v>
          </cell>
          <cell r="J3829">
            <v>0</v>
          </cell>
          <cell r="K3829">
            <v>0</v>
          </cell>
          <cell r="L3829">
            <v>0</v>
          </cell>
          <cell r="M3829">
            <v>0</v>
          </cell>
          <cell r="N3829">
            <v>0</v>
          </cell>
          <cell r="O3829">
            <v>0</v>
          </cell>
          <cell r="P3829">
            <v>0</v>
          </cell>
          <cell r="Q3829">
            <v>0</v>
          </cell>
        </row>
        <row r="3830">
          <cell r="C3830">
            <v>0</v>
          </cell>
          <cell r="D3830">
            <v>0</v>
          </cell>
          <cell r="E3830">
            <v>0</v>
          </cell>
          <cell r="F3830">
            <v>0</v>
          </cell>
          <cell r="G3830">
            <v>0</v>
          </cell>
          <cell r="H3830" t="str">
            <v xml:space="preserve"> </v>
          </cell>
          <cell r="I3830">
            <v>0</v>
          </cell>
          <cell r="J3830">
            <v>0</v>
          </cell>
          <cell r="K3830">
            <v>0</v>
          </cell>
          <cell r="L3830">
            <v>0</v>
          </cell>
          <cell r="M3830">
            <v>0</v>
          </cell>
          <cell r="N3830">
            <v>0</v>
          </cell>
          <cell r="O3830">
            <v>0</v>
          </cell>
          <cell r="P3830">
            <v>0</v>
          </cell>
          <cell r="Q3830">
            <v>0</v>
          </cell>
        </row>
        <row r="3831">
          <cell r="C3831" t="str">
            <v>OBSERVACIONES INTERVENTORÍA</v>
          </cell>
          <cell r="D3831">
            <v>0</v>
          </cell>
          <cell r="E3831">
            <v>0</v>
          </cell>
          <cell r="F3831">
            <v>0</v>
          </cell>
          <cell r="G3831">
            <v>0</v>
          </cell>
          <cell r="H3831">
            <v>0</v>
          </cell>
          <cell r="I3831">
            <v>0</v>
          </cell>
          <cell r="J3831">
            <v>0</v>
          </cell>
          <cell r="K3831">
            <v>0</v>
          </cell>
          <cell r="L3831">
            <v>0</v>
          </cell>
          <cell r="M3831">
            <v>0</v>
          </cell>
          <cell r="N3831">
            <v>0</v>
          </cell>
          <cell r="O3831">
            <v>0</v>
          </cell>
          <cell r="P3831">
            <v>0</v>
          </cell>
          <cell r="Q3831">
            <v>0</v>
          </cell>
        </row>
        <row r="3832">
          <cell r="C3832">
            <v>0</v>
          </cell>
          <cell r="D3832">
            <v>0</v>
          </cell>
          <cell r="E3832">
            <v>0</v>
          </cell>
          <cell r="F3832">
            <v>0</v>
          </cell>
          <cell r="G3832">
            <v>0</v>
          </cell>
          <cell r="H3832">
            <v>0</v>
          </cell>
          <cell r="I3832">
            <v>0</v>
          </cell>
          <cell r="J3832">
            <v>0</v>
          </cell>
          <cell r="K3832">
            <v>0</v>
          </cell>
          <cell r="L3832">
            <v>0</v>
          </cell>
          <cell r="M3832">
            <v>0</v>
          </cell>
          <cell r="N3832">
            <v>0</v>
          </cell>
          <cell r="O3832">
            <v>0</v>
          </cell>
          <cell r="P3832">
            <v>0</v>
          </cell>
          <cell r="Q3832">
            <v>0</v>
          </cell>
        </row>
        <row r="3833">
          <cell r="C3833">
            <v>0</v>
          </cell>
          <cell r="D3833">
            <v>0</v>
          </cell>
          <cell r="E3833">
            <v>0</v>
          </cell>
          <cell r="F3833">
            <v>0</v>
          </cell>
          <cell r="G3833">
            <v>0</v>
          </cell>
          <cell r="H3833">
            <v>0</v>
          </cell>
          <cell r="I3833">
            <v>0</v>
          </cell>
          <cell r="J3833">
            <v>0</v>
          </cell>
          <cell r="K3833">
            <v>0</v>
          </cell>
          <cell r="L3833">
            <v>0</v>
          </cell>
          <cell r="M3833">
            <v>0</v>
          </cell>
          <cell r="N3833">
            <v>0</v>
          </cell>
          <cell r="O3833">
            <v>0</v>
          </cell>
          <cell r="P3833">
            <v>0</v>
          </cell>
          <cell r="Q3833">
            <v>0</v>
          </cell>
        </row>
        <row r="3834">
          <cell r="C3834">
            <v>0</v>
          </cell>
          <cell r="D3834">
            <v>0</v>
          </cell>
          <cell r="E3834">
            <v>0</v>
          </cell>
          <cell r="F3834">
            <v>0</v>
          </cell>
          <cell r="G3834">
            <v>0</v>
          </cell>
          <cell r="H3834">
            <v>0</v>
          </cell>
          <cell r="I3834">
            <v>0</v>
          </cell>
          <cell r="J3834">
            <v>0</v>
          </cell>
          <cell r="K3834">
            <v>0</v>
          </cell>
          <cell r="L3834">
            <v>0</v>
          </cell>
          <cell r="M3834">
            <v>0</v>
          </cell>
          <cell r="N3834">
            <v>0</v>
          </cell>
          <cell r="O3834">
            <v>0</v>
          </cell>
          <cell r="P3834">
            <v>0</v>
          </cell>
          <cell r="Q3834">
            <v>0</v>
          </cell>
        </row>
        <row r="3835">
          <cell r="C3835" t="str">
            <v>APROBACIÓN POR INTERVENTORÍA</v>
          </cell>
          <cell r="D3835">
            <v>0</v>
          </cell>
          <cell r="E3835">
            <v>0</v>
          </cell>
          <cell r="F3835">
            <v>0</v>
          </cell>
          <cell r="G3835">
            <v>0</v>
          </cell>
          <cell r="H3835">
            <v>0</v>
          </cell>
          <cell r="I3835">
            <v>0</v>
          </cell>
          <cell r="J3835">
            <v>0</v>
          </cell>
          <cell r="K3835">
            <v>0</v>
          </cell>
          <cell r="L3835">
            <v>0</v>
          </cell>
          <cell r="M3835">
            <v>0</v>
          </cell>
          <cell r="N3835">
            <v>0</v>
          </cell>
          <cell r="O3835">
            <v>0</v>
          </cell>
          <cell r="P3835">
            <v>0</v>
          </cell>
          <cell r="Q3835">
            <v>0</v>
          </cell>
        </row>
        <row r="3836">
          <cell r="C383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3836">
            <v>0</v>
          </cell>
          <cell r="E3836">
            <v>0</v>
          </cell>
          <cell r="F3836">
            <v>0</v>
          </cell>
          <cell r="G3836">
            <v>0</v>
          </cell>
          <cell r="H3836">
            <v>0</v>
          </cell>
          <cell r="I3836">
            <v>0</v>
          </cell>
          <cell r="J3836">
            <v>0</v>
          </cell>
          <cell r="K3836">
            <v>0</v>
          </cell>
          <cell r="L3836">
            <v>0</v>
          </cell>
          <cell r="M3836">
            <v>0</v>
          </cell>
          <cell r="N3836">
            <v>0</v>
          </cell>
          <cell r="O3836">
            <v>0</v>
          </cell>
          <cell r="P3836">
            <v>0</v>
          </cell>
          <cell r="Q3836">
            <v>0</v>
          </cell>
        </row>
        <row r="3837">
          <cell r="C3837">
            <v>0</v>
          </cell>
          <cell r="D3837">
            <v>0</v>
          </cell>
          <cell r="E3837">
            <v>0</v>
          </cell>
          <cell r="F3837">
            <v>0</v>
          </cell>
          <cell r="G3837">
            <v>0</v>
          </cell>
          <cell r="H3837">
            <v>0</v>
          </cell>
          <cell r="I3837">
            <v>0</v>
          </cell>
          <cell r="J3837">
            <v>0</v>
          </cell>
          <cell r="K3837">
            <v>0</v>
          </cell>
          <cell r="L3837">
            <v>0</v>
          </cell>
          <cell r="M3837">
            <v>0</v>
          </cell>
          <cell r="N3837">
            <v>0</v>
          </cell>
          <cell r="O3837">
            <v>0</v>
          </cell>
          <cell r="P3837">
            <v>0</v>
          </cell>
          <cell r="Q3837">
            <v>0</v>
          </cell>
        </row>
        <row r="3838">
          <cell r="C383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3838">
            <v>0</v>
          </cell>
          <cell r="E3838">
            <v>0</v>
          </cell>
          <cell r="F3838">
            <v>0</v>
          </cell>
          <cell r="G3838">
            <v>0</v>
          </cell>
          <cell r="H3838">
            <v>0</v>
          </cell>
          <cell r="I3838">
            <v>0</v>
          </cell>
          <cell r="J3838">
            <v>0</v>
          </cell>
          <cell r="K3838">
            <v>0</v>
          </cell>
          <cell r="L3838">
            <v>0</v>
          </cell>
          <cell r="M3838">
            <v>0</v>
          </cell>
          <cell r="N3838">
            <v>0</v>
          </cell>
          <cell r="O3838">
            <v>0</v>
          </cell>
          <cell r="P3838">
            <v>0</v>
          </cell>
          <cell r="Q3838">
            <v>0</v>
          </cell>
        </row>
        <row r="3839">
          <cell r="C3839">
            <v>0</v>
          </cell>
          <cell r="D3839">
            <v>0</v>
          </cell>
          <cell r="E3839">
            <v>0</v>
          </cell>
          <cell r="F3839">
            <v>0</v>
          </cell>
          <cell r="G3839">
            <v>0</v>
          </cell>
          <cell r="H3839">
            <v>0</v>
          </cell>
          <cell r="I3839">
            <v>0</v>
          </cell>
          <cell r="J3839">
            <v>0</v>
          </cell>
          <cell r="K3839">
            <v>0</v>
          </cell>
          <cell r="L3839">
            <v>0</v>
          </cell>
          <cell r="M3839">
            <v>0</v>
          </cell>
          <cell r="N3839">
            <v>0</v>
          </cell>
          <cell r="O3839">
            <v>0</v>
          </cell>
          <cell r="P3839">
            <v>0</v>
          </cell>
          <cell r="Q3839">
            <v>0</v>
          </cell>
        </row>
        <row r="3840">
          <cell r="C3840">
            <v>0</v>
          </cell>
          <cell r="D3840">
            <v>0</v>
          </cell>
          <cell r="E3840">
            <v>0</v>
          </cell>
          <cell r="F3840">
            <v>0</v>
          </cell>
          <cell r="G3840">
            <v>0</v>
          </cell>
          <cell r="H3840">
            <v>0</v>
          </cell>
          <cell r="I3840">
            <v>0</v>
          </cell>
          <cell r="J3840">
            <v>0</v>
          </cell>
          <cell r="K3840">
            <v>0</v>
          </cell>
          <cell r="L3840">
            <v>0</v>
          </cell>
          <cell r="M3840">
            <v>0</v>
          </cell>
          <cell r="N3840">
            <v>0</v>
          </cell>
          <cell r="O3840">
            <v>0</v>
          </cell>
          <cell r="P3840">
            <v>0</v>
          </cell>
          <cell r="Q3840">
            <v>0</v>
          </cell>
        </row>
        <row r="3841">
          <cell r="C3841">
            <v>0</v>
          </cell>
          <cell r="D3841">
            <v>0</v>
          </cell>
          <cell r="E3841">
            <v>0</v>
          </cell>
          <cell r="F3841">
            <v>0</v>
          </cell>
          <cell r="G3841">
            <v>0</v>
          </cell>
          <cell r="H3841" t="str">
            <v>Firma</v>
          </cell>
          <cell r="I3841">
            <v>0</v>
          </cell>
          <cell r="J3841">
            <v>0</v>
          </cell>
          <cell r="K3841">
            <v>0</v>
          </cell>
          <cell r="L3841">
            <v>0</v>
          </cell>
          <cell r="M3841">
            <v>0</v>
          </cell>
          <cell r="N3841">
            <v>0</v>
          </cell>
          <cell r="O3841">
            <v>0</v>
          </cell>
          <cell r="P3841">
            <v>0</v>
          </cell>
          <cell r="Q3841">
            <v>0</v>
          </cell>
        </row>
        <row r="3842">
          <cell r="C3842">
            <v>0</v>
          </cell>
          <cell r="D3842">
            <v>0</v>
          </cell>
          <cell r="E3842">
            <v>0</v>
          </cell>
          <cell r="F3842">
            <v>0</v>
          </cell>
          <cell r="G3842">
            <v>0</v>
          </cell>
          <cell r="H3842" t="str">
            <v>Nombre:</v>
          </cell>
          <cell r="I3842">
            <v>0</v>
          </cell>
          <cell r="J3842">
            <v>0</v>
          </cell>
          <cell r="K3842">
            <v>0</v>
          </cell>
          <cell r="L3842">
            <v>0</v>
          </cell>
          <cell r="M3842">
            <v>0</v>
          </cell>
          <cell r="N3842">
            <v>0</v>
          </cell>
          <cell r="O3842">
            <v>0</v>
          </cell>
          <cell r="P3842">
            <v>0</v>
          </cell>
          <cell r="Q3842">
            <v>0</v>
          </cell>
        </row>
        <row r="3843">
          <cell r="C3843">
            <v>0</v>
          </cell>
          <cell r="D3843">
            <v>0</v>
          </cell>
          <cell r="E3843">
            <v>0</v>
          </cell>
          <cell r="F3843">
            <v>0</v>
          </cell>
          <cell r="G3843">
            <v>0</v>
          </cell>
          <cell r="H3843" t="str">
            <v>Representante Legal del Interventor o su Apoderado</v>
          </cell>
          <cell r="I3843">
            <v>0</v>
          </cell>
          <cell r="J3843">
            <v>0</v>
          </cell>
          <cell r="K3843">
            <v>0</v>
          </cell>
          <cell r="L3843">
            <v>0</v>
          </cell>
          <cell r="M3843">
            <v>0</v>
          </cell>
          <cell r="N3843">
            <v>0</v>
          </cell>
          <cell r="O3843">
            <v>0</v>
          </cell>
          <cell r="P3843">
            <v>0</v>
          </cell>
          <cell r="Q3843">
            <v>0</v>
          </cell>
        </row>
        <row r="3844">
          <cell r="C3844">
            <v>0</v>
          </cell>
          <cell r="D3844">
            <v>0</v>
          </cell>
          <cell r="E3844">
            <v>0</v>
          </cell>
          <cell r="F3844">
            <v>0</v>
          </cell>
          <cell r="G3844">
            <v>0</v>
          </cell>
          <cell r="H3844" t="str">
            <v>Matricula No. :</v>
          </cell>
          <cell r="I3844">
            <v>0</v>
          </cell>
          <cell r="J3844">
            <v>0</v>
          </cell>
          <cell r="K3844">
            <v>0</v>
          </cell>
          <cell r="L3844">
            <v>0</v>
          </cell>
          <cell r="M3844">
            <v>0</v>
          </cell>
          <cell r="N3844">
            <v>0</v>
          </cell>
          <cell r="O3844">
            <v>0</v>
          </cell>
          <cell r="P3844">
            <v>0</v>
          </cell>
          <cell r="Q3844">
            <v>0</v>
          </cell>
        </row>
        <row r="3845">
          <cell r="C3845">
            <v>0</v>
          </cell>
          <cell r="D3845">
            <v>0</v>
          </cell>
          <cell r="E3845">
            <v>0</v>
          </cell>
          <cell r="F3845">
            <v>0</v>
          </cell>
          <cell r="G3845">
            <v>0</v>
          </cell>
          <cell r="H3845">
            <v>0</v>
          </cell>
          <cell r="I3845">
            <v>0</v>
          </cell>
          <cell r="J3845">
            <v>0</v>
          </cell>
          <cell r="K3845">
            <v>0</v>
          </cell>
          <cell r="L3845">
            <v>0</v>
          </cell>
          <cell r="M3845">
            <v>0</v>
          </cell>
          <cell r="N3845">
            <v>0</v>
          </cell>
          <cell r="O3845">
            <v>0</v>
          </cell>
          <cell r="P3845">
            <v>0</v>
          </cell>
          <cell r="Q3845">
            <v>0</v>
          </cell>
        </row>
        <row r="3846">
          <cell r="C3846">
            <v>0</v>
          </cell>
          <cell r="D3846">
            <v>0</v>
          </cell>
          <cell r="E3846">
            <v>0</v>
          </cell>
          <cell r="F3846">
            <v>0</v>
          </cell>
          <cell r="G3846">
            <v>0</v>
          </cell>
          <cell r="H3846">
            <v>0</v>
          </cell>
          <cell r="I3846">
            <v>0</v>
          </cell>
          <cell r="J3846">
            <v>0</v>
          </cell>
          <cell r="K3846">
            <v>0</v>
          </cell>
          <cell r="L3846">
            <v>0</v>
          </cell>
          <cell r="M3846">
            <v>0</v>
          </cell>
          <cell r="N3846">
            <v>0</v>
          </cell>
          <cell r="O3846">
            <v>0</v>
          </cell>
          <cell r="P3846">
            <v>0</v>
          </cell>
          <cell r="Q3846">
            <v>0</v>
          </cell>
        </row>
        <row r="3848">
          <cell r="C3848">
            <v>0</v>
          </cell>
          <cell r="D3848">
            <v>0</v>
          </cell>
          <cell r="E3848">
            <v>0</v>
          </cell>
          <cell r="F3848">
            <v>0</v>
          </cell>
          <cell r="G3848">
            <v>0</v>
          </cell>
          <cell r="H3848">
            <v>0</v>
          </cell>
          <cell r="I3848">
            <v>0</v>
          </cell>
          <cell r="J3848">
            <v>0</v>
          </cell>
          <cell r="K3848">
            <v>0</v>
          </cell>
          <cell r="L3848">
            <v>0</v>
          </cell>
          <cell r="M3848">
            <v>0</v>
          </cell>
          <cell r="N3848">
            <v>0</v>
          </cell>
          <cell r="O3848">
            <v>0</v>
          </cell>
          <cell r="P3848">
            <v>0</v>
          </cell>
          <cell r="Q3848">
            <v>0</v>
          </cell>
        </row>
        <row r="3849">
          <cell r="C3849" t="str">
            <v>Formulario 1 - Propuesta económica  - Documento tipo de selección abreviada de menor cuantía - versión 2</v>
          </cell>
          <cell r="D3849">
            <v>0</v>
          </cell>
          <cell r="E3849">
            <v>0</v>
          </cell>
          <cell r="F3849">
            <v>0</v>
          </cell>
          <cell r="G3849">
            <v>0</v>
          </cell>
          <cell r="H3849">
            <v>0</v>
          </cell>
          <cell r="I3849">
            <v>0</v>
          </cell>
          <cell r="J3849">
            <v>0</v>
          </cell>
          <cell r="K3849">
            <v>0</v>
          </cell>
          <cell r="L3849">
            <v>0</v>
          </cell>
          <cell r="M3849">
            <v>0</v>
          </cell>
          <cell r="N3849">
            <v>0</v>
          </cell>
          <cell r="O3849">
            <v>0</v>
          </cell>
          <cell r="P3849">
            <v>0</v>
          </cell>
          <cell r="Q3849">
            <v>0</v>
          </cell>
        </row>
        <row r="3850">
          <cell r="C3850" t="str">
            <v>Código</v>
          </cell>
          <cell r="D3850" t="str">
            <v>CCE-EICP-FM-25</v>
          </cell>
          <cell r="E3850" t="str">
            <v>Versión</v>
          </cell>
          <cell r="F3850">
            <v>2</v>
          </cell>
          <cell r="G3850">
            <v>0</v>
          </cell>
          <cell r="H3850">
            <v>0</v>
          </cell>
          <cell r="I3850">
            <v>0</v>
          </cell>
          <cell r="J3850">
            <v>0</v>
          </cell>
          <cell r="K3850">
            <v>0</v>
          </cell>
          <cell r="L3850">
            <v>0</v>
          </cell>
          <cell r="M3850">
            <v>0</v>
          </cell>
          <cell r="N3850">
            <v>0</v>
          </cell>
          <cell r="O3850">
            <v>0</v>
          </cell>
          <cell r="P3850">
            <v>0</v>
          </cell>
          <cell r="Q3850">
            <v>0</v>
          </cell>
        </row>
        <row r="3851">
          <cell r="C3851">
            <v>0</v>
          </cell>
          <cell r="D3851">
            <v>0</v>
          </cell>
          <cell r="E3851">
            <v>0</v>
          </cell>
          <cell r="F3851">
            <v>0</v>
          </cell>
          <cell r="G3851">
            <v>0</v>
          </cell>
          <cell r="H3851">
            <v>0</v>
          </cell>
          <cell r="I3851">
            <v>0</v>
          </cell>
          <cell r="J3851">
            <v>0</v>
          </cell>
          <cell r="K3851">
            <v>0</v>
          </cell>
          <cell r="L3851">
            <v>0</v>
          </cell>
          <cell r="M3851">
            <v>0</v>
          </cell>
          <cell r="N3851">
            <v>0</v>
          </cell>
          <cell r="O3851">
            <v>0</v>
          </cell>
          <cell r="P3851">
            <v>0</v>
          </cell>
          <cell r="Q3851">
            <v>0</v>
          </cell>
        </row>
        <row r="3852">
          <cell r="C3852" t="str">
            <v>[La entidad podrá utilizar este formato para la presentación de los análisis de precios unitarios el contratista en la oportunidad prevista en el numeral 8.1. del Documento Base]</v>
          </cell>
          <cell r="D3852">
            <v>0</v>
          </cell>
          <cell r="E3852">
            <v>0</v>
          </cell>
          <cell r="F3852">
            <v>0</v>
          </cell>
          <cell r="G3852">
            <v>0</v>
          </cell>
          <cell r="H3852">
            <v>0</v>
          </cell>
          <cell r="I3852">
            <v>0</v>
          </cell>
          <cell r="J3852">
            <v>0</v>
          </cell>
          <cell r="K3852">
            <v>0</v>
          </cell>
          <cell r="L3852">
            <v>0</v>
          </cell>
          <cell r="M3852">
            <v>0</v>
          </cell>
          <cell r="N3852">
            <v>0</v>
          </cell>
          <cell r="O3852">
            <v>0</v>
          </cell>
          <cell r="P3852">
            <v>0</v>
          </cell>
          <cell r="Q3852">
            <v>0</v>
          </cell>
        </row>
        <row r="3853">
          <cell r="C3853">
            <v>0</v>
          </cell>
          <cell r="D3853">
            <v>0</v>
          </cell>
          <cell r="E3853">
            <v>0</v>
          </cell>
          <cell r="F3853">
            <v>0</v>
          </cell>
          <cell r="G3853">
            <v>0</v>
          </cell>
          <cell r="H3853">
            <v>0</v>
          </cell>
          <cell r="I3853">
            <v>0</v>
          </cell>
          <cell r="J3853">
            <v>0</v>
          </cell>
          <cell r="K3853">
            <v>0</v>
          </cell>
          <cell r="L3853">
            <v>0</v>
          </cell>
          <cell r="M3853">
            <v>0</v>
          </cell>
          <cell r="N3853">
            <v>0</v>
          </cell>
          <cell r="O3853">
            <v>0</v>
          </cell>
          <cell r="P3853">
            <v>0</v>
          </cell>
          <cell r="Q3853">
            <v>0</v>
          </cell>
        </row>
        <row r="3854">
          <cell r="C3854">
            <v>0</v>
          </cell>
          <cell r="D3854">
            <v>0</v>
          </cell>
          <cell r="E3854">
            <v>0</v>
          </cell>
          <cell r="F3854">
            <v>0</v>
          </cell>
          <cell r="G3854">
            <v>0</v>
          </cell>
          <cell r="H3854">
            <v>0</v>
          </cell>
          <cell r="I3854">
            <v>0</v>
          </cell>
          <cell r="J3854">
            <v>0</v>
          </cell>
          <cell r="K3854">
            <v>0</v>
          </cell>
          <cell r="L3854">
            <v>0</v>
          </cell>
          <cell r="M3854">
            <v>0</v>
          </cell>
          <cell r="N3854">
            <v>0</v>
          </cell>
          <cell r="O3854">
            <v>0</v>
          </cell>
          <cell r="P3854">
            <v>0</v>
          </cell>
          <cell r="Q3854">
            <v>0</v>
          </cell>
        </row>
        <row r="3855">
          <cell r="C3855">
            <v>0</v>
          </cell>
          <cell r="D3855" t="str">
            <v>MUNICIPIO DE CONCORDIA, ANTIOQUIA</v>
          </cell>
          <cell r="E3855">
            <v>0</v>
          </cell>
          <cell r="F3855">
            <v>0</v>
          </cell>
          <cell r="G3855">
            <v>0</v>
          </cell>
          <cell r="H3855">
            <v>0</v>
          </cell>
          <cell r="I3855">
            <v>0</v>
          </cell>
          <cell r="J3855">
            <v>0</v>
          </cell>
          <cell r="K3855">
            <v>0</v>
          </cell>
          <cell r="L3855">
            <v>0</v>
          </cell>
          <cell r="M3855">
            <v>0</v>
          </cell>
          <cell r="N3855">
            <v>0</v>
          </cell>
          <cell r="O3855">
            <v>0</v>
          </cell>
          <cell r="P3855">
            <v>0</v>
          </cell>
          <cell r="Q3855">
            <v>0</v>
          </cell>
        </row>
        <row r="3856">
          <cell r="C3856">
            <v>0</v>
          </cell>
          <cell r="D3856">
            <v>0</v>
          </cell>
          <cell r="E3856">
            <v>0</v>
          </cell>
          <cell r="F3856">
            <v>0</v>
          </cell>
          <cell r="G3856">
            <v>0</v>
          </cell>
          <cell r="H3856">
            <v>0</v>
          </cell>
          <cell r="I3856">
            <v>0</v>
          </cell>
          <cell r="J3856">
            <v>0</v>
          </cell>
          <cell r="K3856">
            <v>0</v>
          </cell>
          <cell r="L3856" t="str">
            <v>VERSIÓN</v>
          </cell>
          <cell r="M3856">
            <v>0</v>
          </cell>
          <cell r="N3856">
            <v>0</v>
          </cell>
          <cell r="O3856">
            <v>0</v>
          </cell>
          <cell r="P3856">
            <v>0</v>
          </cell>
          <cell r="Q3856">
            <v>0</v>
          </cell>
        </row>
        <row r="3857">
          <cell r="C3857">
            <v>0</v>
          </cell>
          <cell r="D3857" t="str">
            <v xml:space="preserve">[NÚMERO DEL PROCESO] </v>
          </cell>
          <cell r="E3857">
            <v>0</v>
          </cell>
          <cell r="F3857">
            <v>0</v>
          </cell>
          <cell r="G3857">
            <v>0</v>
          </cell>
          <cell r="H3857">
            <v>0</v>
          </cell>
          <cell r="I3857">
            <v>0</v>
          </cell>
          <cell r="J3857">
            <v>0</v>
          </cell>
          <cell r="K3857">
            <v>0</v>
          </cell>
          <cell r="L3857">
            <v>0</v>
          </cell>
          <cell r="M3857">
            <v>0</v>
          </cell>
          <cell r="N3857">
            <v>0</v>
          </cell>
          <cell r="O3857">
            <v>0</v>
          </cell>
          <cell r="P3857">
            <v>0</v>
          </cell>
          <cell r="Q3857">
            <v>0</v>
          </cell>
        </row>
        <row r="3858">
          <cell r="C3858">
            <v>0</v>
          </cell>
          <cell r="D3858">
            <v>0</v>
          </cell>
          <cell r="E3858">
            <v>0</v>
          </cell>
          <cell r="F3858">
            <v>0</v>
          </cell>
          <cell r="G3858">
            <v>0</v>
          </cell>
          <cell r="H3858">
            <v>0</v>
          </cell>
          <cell r="I3858">
            <v>0</v>
          </cell>
          <cell r="J3858">
            <v>0</v>
          </cell>
          <cell r="K3858">
            <v>0</v>
          </cell>
          <cell r="L3858" t="str">
            <v>PÁGINA</v>
          </cell>
          <cell r="M3858">
            <v>1</v>
          </cell>
          <cell r="N3858" t="str">
            <v>DE</v>
          </cell>
          <cell r="O3858">
            <v>1</v>
          </cell>
          <cell r="P3858">
            <v>0</v>
          </cell>
          <cell r="Q3858">
            <v>0</v>
          </cell>
        </row>
        <row r="3859">
          <cell r="C3859">
            <v>0</v>
          </cell>
          <cell r="D3859" t="str">
            <v xml:space="preserve">ANALISIS DE PRECIOS UNITARIOS </v>
          </cell>
          <cell r="E3859">
            <v>0</v>
          </cell>
          <cell r="F3859">
            <v>0</v>
          </cell>
          <cell r="G3859">
            <v>0</v>
          </cell>
          <cell r="H3859">
            <v>0</v>
          </cell>
          <cell r="I3859">
            <v>0</v>
          </cell>
          <cell r="J3859">
            <v>0</v>
          </cell>
          <cell r="K3859">
            <v>0</v>
          </cell>
          <cell r="L3859">
            <v>0</v>
          </cell>
          <cell r="M3859">
            <v>0</v>
          </cell>
          <cell r="N3859">
            <v>0</v>
          </cell>
          <cell r="O3859">
            <v>0</v>
          </cell>
          <cell r="P3859">
            <v>0</v>
          </cell>
          <cell r="Q3859">
            <v>0</v>
          </cell>
        </row>
        <row r="3860">
          <cell r="C3860">
            <v>0</v>
          </cell>
          <cell r="D3860">
            <v>0</v>
          </cell>
          <cell r="E3860">
            <v>0</v>
          </cell>
          <cell r="F3860">
            <v>0</v>
          </cell>
          <cell r="G3860">
            <v>0</v>
          </cell>
          <cell r="H3860">
            <v>0</v>
          </cell>
          <cell r="I3860">
            <v>0</v>
          </cell>
          <cell r="J3860">
            <v>0</v>
          </cell>
          <cell r="K3860">
            <v>0</v>
          </cell>
          <cell r="L3860">
            <v>0</v>
          </cell>
          <cell r="M3860">
            <v>0</v>
          </cell>
          <cell r="N3860">
            <v>0</v>
          </cell>
          <cell r="O3860">
            <v>0</v>
          </cell>
          <cell r="P3860">
            <v>0</v>
          </cell>
          <cell r="Q3860">
            <v>0</v>
          </cell>
        </row>
        <row r="3861">
          <cell r="C3861">
            <v>0</v>
          </cell>
          <cell r="D3861">
            <v>0</v>
          </cell>
          <cell r="E3861">
            <v>0</v>
          </cell>
          <cell r="F3861">
            <v>0</v>
          </cell>
          <cell r="G3861">
            <v>0</v>
          </cell>
          <cell r="H3861">
            <v>0</v>
          </cell>
          <cell r="I3861">
            <v>0</v>
          </cell>
          <cell r="J3861">
            <v>0</v>
          </cell>
          <cell r="K3861">
            <v>0</v>
          </cell>
          <cell r="L3861" t="str">
            <v>FECHA</v>
          </cell>
          <cell r="M3861" t="str">
            <v>DD</v>
          </cell>
          <cell r="N3861" t="str">
            <v>MM</v>
          </cell>
          <cell r="O3861" t="str">
            <v>AA</v>
          </cell>
          <cell r="P3861">
            <v>0</v>
          </cell>
          <cell r="Q3861">
            <v>0</v>
          </cell>
        </row>
        <row r="3862">
          <cell r="C3862">
            <v>0</v>
          </cell>
          <cell r="D3862">
            <v>0</v>
          </cell>
          <cell r="E3862">
            <v>0</v>
          </cell>
          <cell r="F3862">
            <v>0</v>
          </cell>
          <cell r="G3862">
            <v>0</v>
          </cell>
          <cell r="H3862">
            <v>0</v>
          </cell>
          <cell r="I3862">
            <v>0</v>
          </cell>
          <cell r="J3862">
            <v>0</v>
          </cell>
          <cell r="K3862">
            <v>0</v>
          </cell>
          <cell r="L3862">
            <v>0</v>
          </cell>
          <cell r="M3862">
            <v>8</v>
          </cell>
          <cell r="N3862">
            <v>5</v>
          </cell>
          <cell r="O3862">
            <v>2023</v>
          </cell>
          <cell r="P3862">
            <v>0</v>
          </cell>
          <cell r="Q3862">
            <v>0</v>
          </cell>
        </row>
        <row r="3863">
          <cell r="C3863" t="str">
            <v>ITEMS DE LA PROPUESTA ECONÓMICA</v>
          </cell>
          <cell r="D3863">
            <v>0</v>
          </cell>
          <cell r="E3863">
            <v>0</v>
          </cell>
          <cell r="F3863">
            <v>0</v>
          </cell>
          <cell r="G3863">
            <v>0</v>
          </cell>
          <cell r="H3863">
            <v>0</v>
          </cell>
          <cell r="I3863" t="str">
            <v>ITEMS NO PREVISTOS</v>
          </cell>
          <cell r="J3863">
            <v>0</v>
          </cell>
          <cell r="K3863">
            <v>0</v>
          </cell>
          <cell r="L3863">
            <v>0</v>
          </cell>
          <cell r="M3863">
            <v>0</v>
          </cell>
          <cell r="N3863">
            <v>0</v>
          </cell>
          <cell r="O3863">
            <v>0</v>
          </cell>
          <cell r="P3863">
            <v>0</v>
          </cell>
          <cell r="Q3863">
            <v>0</v>
          </cell>
        </row>
        <row r="3864">
          <cell r="C3864">
            <v>0</v>
          </cell>
          <cell r="D3864">
            <v>0</v>
          </cell>
          <cell r="E3864">
            <v>0</v>
          </cell>
          <cell r="F3864">
            <v>0</v>
          </cell>
          <cell r="G3864">
            <v>0</v>
          </cell>
          <cell r="H3864">
            <v>0</v>
          </cell>
          <cell r="I3864">
            <v>0</v>
          </cell>
          <cell r="J3864">
            <v>0</v>
          </cell>
          <cell r="K3864">
            <v>0</v>
          </cell>
          <cell r="L3864">
            <v>0</v>
          </cell>
          <cell r="M3864">
            <v>0</v>
          </cell>
          <cell r="N3864">
            <v>0</v>
          </cell>
          <cell r="O3864">
            <v>0</v>
          </cell>
          <cell r="P3864">
            <v>0</v>
          </cell>
          <cell r="Q3864">
            <v>0</v>
          </cell>
        </row>
        <row r="3865">
          <cell r="C3865">
            <v>0</v>
          </cell>
          <cell r="D3865">
            <v>0</v>
          </cell>
          <cell r="E3865">
            <v>0</v>
          </cell>
          <cell r="F3865">
            <v>0</v>
          </cell>
          <cell r="G3865">
            <v>0</v>
          </cell>
          <cell r="H3865">
            <v>0</v>
          </cell>
          <cell r="I3865">
            <v>0</v>
          </cell>
          <cell r="J3865">
            <v>0</v>
          </cell>
          <cell r="K3865">
            <v>0</v>
          </cell>
          <cell r="L3865">
            <v>0</v>
          </cell>
          <cell r="M3865">
            <v>0</v>
          </cell>
          <cell r="N3865">
            <v>0</v>
          </cell>
          <cell r="O3865">
            <v>0</v>
          </cell>
          <cell r="P3865">
            <v>0</v>
          </cell>
          <cell r="Q3865">
            <v>0</v>
          </cell>
        </row>
        <row r="3866">
          <cell r="C3866">
            <v>0</v>
          </cell>
          <cell r="D3866">
            <v>0</v>
          </cell>
          <cell r="E3866">
            <v>0</v>
          </cell>
          <cell r="F3866">
            <v>0</v>
          </cell>
          <cell r="G3866">
            <v>0</v>
          </cell>
          <cell r="H3866">
            <v>0</v>
          </cell>
          <cell r="I3866">
            <v>0</v>
          </cell>
          <cell r="J3866">
            <v>0</v>
          </cell>
          <cell r="K3866">
            <v>0</v>
          </cell>
          <cell r="L3866">
            <v>0</v>
          </cell>
          <cell r="M3866">
            <v>0</v>
          </cell>
          <cell r="N3866">
            <v>0</v>
          </cell>
          <cell r="O3866">
            <v>0</v>
          </cell>
          <cell r="P3866">
            <v>0</v>
          </cell>
          <cell r="Q3866">
            <v>0</v>
          </cell>
        </row>
        <row r="3867">
          <cell r="C3867" t="str">
            <v>DATOS ESPECÍFICOS</v>
          </cell>
          <cell r="D3867">
            <v>0</v>
          </cell>
          <cell r="E3867">
            <v>0</v>
          </cell>
          <cell r="F3867">
            <v>0</v>
          </cell>
          <cell r="G3867">
            <v>0</v>
          </cell>
          <cell r="H3867">
            <v>0</v>
          </cell>
          <cell r="I3867">
            <v>0</v>
          </cell>
          <cell r="J3867">
            <v>0</v>
          </cell>
          <cell r="K3867">
            <v>0</v>
          </cell>
          <cell r="L3867">
            <v>0</v>
          </cell>
          <cell r="M3867">
            <v>0</v>
          </cell>
          <cell r="N3867">
            <v>0</v>
          </cell>
          <cell r="O3867">
            <v>0</v>
          </cell>
          <cell r="P3867">
            <v>0</v>
          </cell>
          <cell r="Q3867">
            <v>0</v>
          </cell>
        </row>
        <row r="3868">
          <cell r="C3868">
            <v>0</v>
          </cell>
          <cell r="D3868">
            <v>0</v>
          </cell>
          <cell r="E3868">
            <v>0</v>
          </cell>
          <cell r="F3868">
            <v>0</v>
          </cell>
          <cell r="G3868">
            <v>0</v>
          </cell>
          <cell r="H3868">
            <v>0</v>
          </cell>
          <cell r="I3868">
            <v>0</v>
          </cell>
          <cell r="J3868">
            <v>0</v>
          </cell>
          <cell r="K3868">
            <v>0</v>
          </cell>
          <cell r="L3868">
            <v>0</v>
          </cell>
          <cell r="M3868">
            <v>0</v>
          </cell>
          <cell r="N3868">
            <v>0</v>
          </cell>
          <cell r="O3868">
            <v>0</v>
          </cell>
          <cell r="P3868">
            <v>0</v>
          </cell>
          <cell r="Q3868">
            <v>0</v>
          </cell>
        </row>
        <row r="3869">
          <cell r="C3869" t="str">
            <v>ITEM</v>
          </cell>
          <cell r="D3869" t="str">
            <v>DESCRIPCIÓN</v>
          </cell>
          <cell r="E3869">
            <v>0</v>
          </cell>
          <cell r="F3869">
            <v>0</v>
          </cell>
          <cell r="G3869">
            <v>0</v>
          </cell>
          <cell r="H3869">
            <v>0</v>
          </cell>
          <cell r="I3869">
            <v>0</v>
          </cell>
          <cell r="J3869">
            <v>0</v>
          </cell>
          <cell r="K3869">
            <v>0</v>
          </cell>
          <cell r="L3869">
            <v>0</v>
          </cell>
          <cell r="M3869" t="str">
            <v>UNIDAD</v>
          </cell>
          <cell r="N3869">
            <v>0</v>
          </cell>
          <cell r="O3869" t="str">
            <v>CANTIDAD</v>
          </cell>
          <cell r="P3869">
            <v>0</v>
          </cell>
          <cell r="Q3869">
            <v>0</v>
          </cell>
        </row>
        <row r="3870">
          <cell r="C3870" t="str">
            <v>5.11.3</v>
          </cell>
          <cell r="D3870" t="str">
            <v>S.T.I de enchape cerámico para pared, color por definir; incluye adhesivo cerámico color gris, boquilla, cruceta juntas plásticas y demás elementos necesarios para su correcta instalación. La superficie debe quedar plana, sin resaltos, la lechada sin poros y perfectamente limpia.</v>
          </cell>
          <cell r="E3870">
            <v>0</v>
          </cell>
          <cell r="F3870">
            <v>0</v>
          </cell>
          <cell r="G3870">
            <v>0</v>
          </cell>
          <cell r="H3870">
            <v>0</v>
          </cell>
          <cell r="I3870">
            <v>0</v>
          </cell>
          <cell r="J3870">
            <v>0</v>
          </cell>
          <cell r="K3870">
            <v>0</v>
          </cell>
          <cell r="L3870">
            <v>0</v>
          </cell>
          <cell r="M3870" t="str">
            <v>m2</v>
          </cell>
          <cell r="N3870">
            <v>0</v>
          </cell>
          <cell r="O3870">
            <v>71</v>
          </cell>
          <cell r="P3870">
            <v>0</v>
          </cell>
          <cell r="Q3870">
            <v>0</v>
          </cell>
          <cell r="R3870">
            <v>92941</v>
          </cell>
          <cell r="S3870">
            <v>119829</v>
          </cell>
          <cell r="T3870">
            <v>4.9700000000000001E-2</v>
          </cell>
          <cell r="U3870">
            <v>0.56479999999999997</v>
          </cell>
          <cell r="V3870">
            <v>2.9100000000000001E-2</v>
          </cell>
          <cell r="W3870">
            <v>0.35649999999999998</v>
          </cell>
        </row>
        <row r="3871">
          <cell r="C3871" t="str">
            <v>I. EQUIPO</v>
          </cell>
          <cell r="D3871">
            <v>0</v>
          </cell>
          <cell r="E3871">
            <v>0</v>
          </cell>
          <cell r="F3871">
            <v>0</v>
          </cell>
          <cell r="G3871">
            <v>0</v>
          </cell>
          <cell r="H3871">
            <v>0</v>
          </cell>
          <cell r="I3871">
            <v>0</v>
          </cell>
          <cell r="J3871">
            <v>0</v>
          </cell>
          <cell r="K3871">
            <v>0</v>
          </cell>
          <cell r="L3871">
            <v>0</v>
          </cell>
          <cell r="M3871">
            <v>0</v>
          </cell>
          <cell r="N3871">
            <v>0</v>
          </cell>
          <cell r="O3871">
            <v>0</v>
          </cell>
          <cell r="P3871">
            <v>0</v>
          </cell>
          <cell r="Q3871">
            <v>0</v>
          </cell>
        </row>
        <row r="3872">
          <cell r="C3872">
            <v>0</v>
          </cell>
          <cell r="D3872">
            <v>0</v>
          </cell>
          <cell r="E3872">
            <v>0</v>
          </cell>
          <cell r="F3872">
            <v>0</v>
          </cell>
          <cell r="G3872">
            <v>0</v>
          </cell>
          <cell r="H3872">
            <v>0</v>
          </cell>
          <cell r="I3872">
            <v>0</v>
          </cell>
          <cell r="J3872">
            <v>0</v>
          </cell>
          <cell r="K3872">
            <v>0</v>
          </cell>
          <cell r="L3872">
            <v>0</v>
          </cell>
          <cell r="M3872">
            <v>0</v>
          </cell>
          <cell r="N3872">
            <v>0</v>
          </cell>
          <cell r="O3872">
            <v>0</v>
          </cell>
          <cell r="P3872">
            <v>0</v>
          </cell>
          <cell r="Q3872">
            <v>0</v>
          </cell>
        </row>
        <row r="3873">
          <cell r="C3873" t="str">
            <v>DESCRIPCIÓN</v>
          </cell>
          <cell r="D3873">
            <v>0</v>
          </cell>
          <cell r="E3873">
            <v>0</v>
          </cell>
          <cell r="F3873">
            <v>0</v>
          </cell>
          <cell r="G3873">
            <v>0</v>
          </cell>
          <cell r="H3873" t="str">
            <v>MARCA</v>
          </cell>
          <cell r="I3873">
            <v>0</v>
          </cell>
          <cell r="J3873" t="str">
            <v>TIPO</v>
          </cell>
          <cell r="K3873">
            <v>0</v>
          </cell>
          <cell r="L3873" t="str">
            <v>TARIFA/HORA</v>
          </cell>
          <cell r="M3873" t="str">
            <v>RENDIMIENTO</v>
          </cell>
          <cell r="N3873">
            <v>0</v>
          </cell>
          <cell r="O3873" t="str">
            <v>Vr. UNITARIO</v>
          </cell>
          <cell r="P3873">
            <v>0</v>
          </cell>
          <cell r="Q3873">
            <v>0</v>
          </cell>
        </row>
        <row r="3874">
          <cell r="C3874" t="str">
            <v>Cortadora de Baldosa</v>
          </cell>
          <cell r="D3874">
            <v>0</v>
          </cell>
          <cell r="E3874">
            <v>0</v>
          </cell>
          <cell r="F3874">
            <v>0</v>
          </cell>
          <cell r="G3874">
            <v>0</v>
          </cell>
          <cell r="H3874">
            <v>0</v>
          </cell>
          <cell r="I3874">
            <v>0</v>
          </cell>
          <cell r="J3874" t="str">
            <v>Dia</v>
          </cell>
          <cell r="K3874">
            <v>0</v>
          </cell>
          <cell r="L3874">
            <v>29620</v>
          </cell>
          <cell r="M3874">
            <v>10</v>
          </cell>
          <cell r="N3874">
            <v>0</v>
          </cell>
          <cell r="O3874">
            <v>2962</v>
          </cell>
          <cell r="P3874">
            <v>0</v>
          </cell>
          <cell r="Q3874">
            <v>0</v>
          </cell>
          <cell r="R3874">
            <v>7.1</v>
          </cell>
          <cell r="T3874" t="str">
            <v>Cortadora de Baldosa</v>
          </cell>
        </row>
        <row r="3875">
          <cell r="C3875">
            <v>0</v>
          </cell>
          <cell r="D3875">
            <v>0</v>
          </cell>
          <cell r="E3875">
            <v>0</v>
          </cell>
          <cell r="F3875">
            <v>0</v>
          </cell>
          <cell r="G3875">
            <v>0</v>
          </cell>
          <cell r="H3875">
            <v>0</v>
          </cell>
          <cell r="I3875">
            <v>0</v>
          </cell>
          <cell r="J3875" t="str">
            <v/>
          </cell>
          <cell r="K3875">
            <v>0</v>
          </cell>
          <cell r="L3875" t="str">
            <v/>
          </cell>
          <cell r="M3875">
            <v>0</v>
          </cell>
          <cell r="N3875">
            <v>0</v>
          </cell>
          <cell r="O3875">
            <v>0</v>
          </cell>
          <cell r="P3875">
            <v>0</v>
          </cell>
          <cell r="Q3875">
            <v>0</v>
          </cell>
          <cell r="R3875">
            <v>0</v>
          </cell>
          <cell r="T3875">
            <v>0</v>
          </cell>
        </row>
        <row r="3876">
          <cell r="C3876">
            <v>0</v>
          </cell>
          <cell r="D3876">
            <v>0</v>
          </cell>
          <cell r="E3876">
            <v>0</v>
          </cell>
          <cell r="F3876">
            <v>0</v>
          </cell>
          <cell r="G3876">
            <v>0</v>
          </cell>
          <cell r="H3876">
            <v>0</v>
          </cell>
          <cell r="I3876">
            <v>0</v>
          </cell>
          <cell r="J3876" t="str">
            <v/>
          </cell>
          <cell r="K3876">
            <v>0</v>
          </cell>
          <cell r="L3876" t="str">
            <v/>
          </cell>
          <cell r="M3876">
            <v>0</v>
          </cell>
          <cell r="N3876">
            <v>0</v>
          </cell>
          <cell r="O3876">
            <v>0</v>
          </cell>
          <cell r="P3876">
            <v>0</v>
          </cell>
          <cell r="Q3876">
            <v>0</v>
          </cell>
          <cell r="R3876">
            <v>0</v>
          </cell>
          <cell r="T3876">
            <v>0</v>
          </cell>
        </row>
        <row r="3877">
          <cell r="C3877" t="str">
            <v>Herramienta Menor (Como % de Mano de Obra)</v>
          </cell>
          <cell r="D3877">
            <v>0</v>
          </cell>
          <cell r="E3877">
            <v>0</v>
          </cell>
          <cell r="F3877">
            <v>0</v>
          </cell>
          <cell r="G3877">
            <v>0</v>
          </cell>
          <cell r="H3877">
            <v>0</v>
          </cell>
          <cell r="I3877">
            <v>0</v>
          </cell>
          <cell r="J3877" t="str">
            <v>Dia</v>
          </cell>
          <cell r="K3877">
            <v>0</v>
          </cell>
          <cell r="L3877">
            <v>33131</v>
          </cell>
          <cell r="M3877">
            <v>0.05</v>
          </cell>
          <cell r="N3877">
            <v>0</v>
          </cell>
          <cell r="O3877">
            <v>1657</v>
          </cell>
          <cell r="P3877">
            <v>0</v>
          </cell>
          <cell r="Q3877">
            <v>0</v>
          </cell>
          <cell r="R3877">
            <v>117647</v>
          </cell>
          <cell r="T3877" t="str">
            <v>Herramienta Menor (Como % de Mano de Obra)</v>
          </cell>
        </row>
        <row r="3878">
          <cell r="C3878">
            <v>0</v>
          </cell>
          <cell r="D3878">
            <v>0</v>
          </cell>
          <cell r="E3878">
            <v>0</v>
          </cell>
          <cell r="F3878">
            <v>0</v>
          </cell>
          <cell r="G3878">
            <v>0</v>
          </cell>
          <cell r="H3878">
            <v>0</v>
          </cell>
          <cell r="I3878">
            <v>0</v>
          </cell>
          <cell r="J3878">
            <v>0</v>
          </cell>
          <cell r="K3878">
            <v>0</v>
          </cell>
          <cell r="L3878">
            <v>4.9700000000000001E-2</v>
          </cell>
          <cell r="M3878" t="str">
            <v>SUBTOTAL $</v>
          </cell>
          <cell r="N3878">
            <v>0</v>
          </cell>
          <cell r="O3878">
            <v>4619</v>
          </cell>
          <cell r="P3878">
            <v>0</v>
          </cell>
          <cell r="Q3878">
            <v>0</v>
          </cell>
          <cell r="T3878">
            <v>0</v>
          </cell>
        </row>
        <row r="3879">
          <cell r="C3879" t="str">
            <v>II. MATERIALES</v>
          </cell>
          <cell r="D3879">
            <v>0</v>
          </cell>
          <cell r="E3879">
            <v>0</v>
          </cell>
          <cell r="F3879">
            <v>0</v>
          </cell>
          <cell r="G3879">
            <v>0</v>
          </cell>
          <cell r="H3879">
            <v>0</v>
          </cell>
          <cell r="I3879">
            <v>0</v>
          </cell>
          <cell r="J3879">
            <v>0</v>
          </cell>
          <cell r="K3879">
            <v>0</v>
          </cell>
          <cell r="L3879">
            <v>0</v>
          </cell>
          <cell r="M3879">
            <v>0</v>
          </cell>
          <cell r="N3879">
            <v>0</v>
          </cell>
          <cell r="O3879">
            <v>0</v>
          </cell>
          <cell r="P3879">
            <v>0</v>
          </cell>
          <cell r="Q3879">
            <v>0</v>
          </cell>
          <cell r="T3879">
            <v>0</v>
          </cell>
        </row>
        <row r="3880">
          <cell r="C3880">
            <v>0</v>
          </cell>
          <cell r="D3880">
            <v>0</v>
          </cell>
          <cell r="E3880">
            <v>0</v>
          </cell>
          <cell r="F3880">
            <v>0</v>
          </cell>
          <cell r="G3880">
            <v>0</v>
          </cell>
          <cell r="H3880">
            <v>0</v>
          </cell>
          <cell r="I3880">
            <v>0</v>
          </cell>
          <cell r="J3880">
            <v>0</v>
          </cell>
          <cell r="K3880">
            <v>0</v>
          </cell>
          <cell r="L3880">
            <v>0</v>
          </cell>
          <cell r="M3880">
            <v>0</v>
          </cell>
          <cell r="N3880">
            <v>0</v>
          </cell>
          <cell r="O3880">
            <v>0</v>
          </cell>
          <cell r="P3880">
            <v>0</v>
          </cell>
          <cell r="Q3880">
            <v>0</v>
          </cell>
          <cell r="T3880">
            <v>0</v>
          </cell>
        </row>
        <row r="3881">
          <cell r="C3881" t="str">
            <v>DESCRIPCIÓN</v>
          </cell>
          <cell r="D3881">
            <v>0</v>
          </cell>
          <cell r="E3881">
            <v>0</v>
          </cell>
          <cell r="F3881">
            <v>0</v>
          </cell>
          <cell r="G3881">
            <v>0</v>
          </cell>
          <cell r="H3881">
            <v>0</v>
          </cell>
          <cell r="I3881">
            <v>0</v>
          </cell>
          <cell r="J3881">
            <v>0</v>
          </cell>
          <cell r="K3881" t="str">
            <v>UNIDAD</v>
          </cell>
          <cell r="L3881" t="str">
            <v>CANTIDAD</v>
          </cell>
          <cell r="M3881" t="str">
            <v>PRECIO UNIT.</v>
          </cell>
          <cell r="N3881">
            <v>0</v>
          </cell>
          <cell r="O3881" t="str">
            <v>Vr. UNITARIO</v>
          </cell>
          <cell r="P3881">
            <v>0</v>
          </cell>
          <cell r="Q3881">
            <v>0</v>
          </cell>
          <cell r="T3881">
            <v>0</v>
          </cell>
        </row>
        <row r="3882">
          <cell r="C3882" t="str">
            <v>Pared Cerámica Ponce 25x35 cm Caja 2 m2 Verde
Corona</v>
          </cell>
          <cell r="D3882">
            <v>0</v>
          </cell>
          <cell r="E3882">
            <v>0</v>
          </cell>
          <cell r="F3882">
            <v>0</v>
          </cell>
          <cell r="G3882">
            <v>0</v>
          </cell>
          <cell r="H3882">
            <v>0</v>
          </cell>
          <cell r="I3882">
            <v>0</v>
          </cell>
          <cell r="J3882">
            <v>0</v>
          </cell>
          <cell r="K3882" t="str">
            <v>u</v>
          </cell>
          <cell r="L3882">
            <v>0.55125000000000002</v>
          </cell>
          <cell r="M3882">
            <v>63360</v>
          </cell>
          <cell r="N3882">
            <v>0</v>
          </cell>
          <cell r="O3882">
            <v>34927</v>
          </cell>
          <cell r="P3882">
            <v>0</v>
          </cell>
          <cell r="Q3882">
            <v>0</v>
          </cell>
          <cell r="R3882">
            <v>39.14</v>
          </cell>
          <cell r="T3882" t="str">
            <v>Pared Cerámica Ponce 25x35 cm Caja 2 m2 Verde
Corona</v>
          </cell>
        </row>
        <row r="3883">
          <cell r="C3883" t="str">
            <v xml:space="preserve">adhesivo ceramico  gris 25 kilos, Rendimiento 5 Kg m2
</v>
          </cell>
          <cell r="D3883">
            <v>0</v>
          </cell>
          <cell r="E3883">
            <v>0</v>
          </cell>
          <cell r="F3883">
            <v>0</v>
          </cell>
          <cell r="G3883">
            <v>0</v>
          </cell>
          <cell r="H3883">
            <v>0</v>
          </cell>
          <cell r="I3883">
            <v>0</v>
          </cell>
          <cell r="J3883">
            <v>0</v>
          </cell>
          <cell r="K3883" t="str">
            <v>u</v>
          </cell>
          <cell r="L3883">
            <v>0.21000000000000002</v>
          </cell>
          <cell r="M3883">
            <v>35510</v>
          </cell>
          <cell r="N3883">
            <v>0</v>
          </cell>
          <cell r="O3883">
            <v>7457</v>
          </cell>
          <cell r="P3883">
            <v>0</v>
          </cell>
          <cell r="Q3883">
            <v>0</v>
          </cell>
          <cell r="R3883">
            <v>14.91</v>
          </cell>
          <cell r="T3883" t="str">
            <v xml:space="preserve">adhesivo ceramico  gris 25 kilos, Rendimiento 5 Kg m2
</v>
          </cell>
        </row>
        <row r="3884">
          <cell r="C3884" t="str">
            <v>Concolor porcelanato 1-5 blanco nácar 5 kilos Sumicol- 15 m2</v>
          </cell>
          <cell r="D3884">
            <v>0</v>
          </cell>
          <cell r="E3884">
            <v>0</v>
          </cell>
          <cell r="F3884">
            <v>0</v>
          </cell>
          <cell r="G3884">
            <v>0</v>
          </cell>
          <cell r="H3884">
            <v>0</v>
          </cell>
          <cell r="I3884">
            <v>0</v>
          </cell>
          <cell r="J3884">
            <v>0</v>
          </cell>
          <cell r="K3884" t="str">
            <v>u</v>
          </cell>
          <cell r="L3884">
            <v>7.0035E-2</v>
          </cell>
          <cell r="M3884">
            <v>28000</v>
          </cell>
          <cell r="N3884">
            <v>0</v>
          </cell>
          <cell r="O3884">
            <v>1961</v>
          </cell>
          <cell r="P3884">
            <v>0</v>
          </cell>
          <cell r="Q3884">
            <v>0</v>
          </cell>
          <cell r="R3884">
            <v>4.97</v>
          </cell>
          <cell r="T3884" t="str">
            <v>Concolor porcelanato 1-5 blanco nácar 5 kilos Sumicol- 15 m2</v>
          </cell>
        </row>
        <row r="3885">
          <cell r="C3885" t="str">
            <v xml:space="preserve">Cruceta juntas plásticas 3mm x 200 unidades
</v>
          </cell>
          <cell r="D3885">
            <v>0</v>
          </cell>
          <cell r="E3885">
            <v>0</v>
          </cell>
          <cell r="F3885">
            <v>0</v>
          </cell>
          <cell r="G3885">
            <v>0</v>
          </cell>
          <cell r="H3885">
            <v>0</v>
          </cell>
          <cell r="I3885">
            <v>0</v>
          </cell>
          <cell r="J3885">
            <v>0</v>
          </cell>
          <cell r="K3885" t="str">
            <v>u</v>
          </cell>
          <cell r="L3885">
            <v>1.7139999999999999E-2</v>
          </cell>
          <cell r="M3885">
            <v>15741</v>
          </cell>
          <cell r="N3885">
            <v>0</v>
          </cell>
          <cell r="O3885">
            <v>270</v>
          </cell>
          <cell r="P3885">
            <v>0</v>
          </cell>
          <cell r="Q3885">
            <v>0</v>
          </cell>
          <cell r="R3885">
            <v>1.22</v>
          </cell>
          <cell r="T3885" t="str">
            <v xml:space="preserve">Cruceta juntas plásticas 3mm x 200 unidades
</v>
          </cell>
        </row>
        <row r="3886">
          <cell r="C3886" t="str">
            <v>Perfil de Remate - Guardacanto en Aluminio Arco 10 mm x 2.5 m</v>
          </cell>
          <cell r="D3886">
            <v>0</v>
          </cell>
          <cell r="E3886">
            <v>0</v>
          </cell>
          <cell r="F3886">
            <v>0</v>
          </cell>
          <cell r="G3886">
            <v>0</v>
          </cell>
          <cell r="H3886">
            <v>0</v>
          </cell>
          <cell r="I3886">
            <v>0</v>
          </cell>
          <cell r="J3886">
            <v>0</v>
          </cell>
          <cell r="K3886" t="str">
            <v>u</v>
          </cell>
          <cell r="L3886">
            <v>0.4</v>
          </cell>
          <cell r="M3886">
            <v>19690</v>
          </cell>
          <cell r="N3886">
            <v>0</v>
          </cell>
          <cell r="O3886">
            <v>7876</v>
          </cell>
          <cell r="P3886">
            <v>0</v>
          </cell>
          <cell r="Q3886">
            <v>0</v>
          </cell>
          <cell r="R3886">
            <v>28.4</v>
          </cell>
          <cell r="T3886" t="str">
            <v>Perfil de Remate - Guardacanto en Aluminio Arco 10 mm x 2.5 m</v>
          </cell>
        </row>
        <row r="3887">
          <cell r="C3887">
            <v>0</v>
          </cell>
          <cell r="D3887">
            <v>0</v>
          </cell>
          <cell r="E3887">
            <v>0</v>
          </cell>
          <cell r="F3887">
            <v>0</v>
          </cell>
          <cell r="G3887">
            <v>0</v>
          </cell>
          <cell r="H3887">
            <v>0</v>
          </cell>
          <cell r="I3887">
            <v>0</v>
          </cell>
          <cell r="J3887">
            <v>0</v>
          </cell>
          <cell r="K3887" t="str">
            <v/>
          </cell>
          <cell r="L3887">
            <v>0</v>
          </cell>
          <cell r="M3887">
            <v>0</v>
          </cell>
          <cell r="N3887">
            <v>0</v>
          </cell>
          <cell r="O3887">
            <v>0</v>
          </cell>
          <cell r="P3887">
            <v>0</v>
          </cell>
          <cell r="Q3887">
            <v>0</v>
          </cell>
          <cell r="R3887">
            <v>0</v>
          </cell>
          <cell r="T3887">
            <v>0</v>
          </cell>
        </row>
        <row r="3888">
          <cell r="C3888">
            <v>0</v>
          </cell>
          <cell r="D3888">
            <v>0</v>
          </cell>
          <cell r="E3888">
            <v>0</v>
          </cell>
          <cell r="F3888">
            <v>0</v>
          </cell>
          <cell r="G3888">
            <v>0</v>
          </cell>
          <cell r="H3888">
            <v>0</v>
          </cell>
          <cell r="I3888">
            <v>0</v>
          </cell>
          <cell r="J3888">
            <v>0</v>
          </cell>
          <cell r="K3888" t="str">
            <v/>
          </cell>
          <cell r="L3888">
            <v>0</v>
          </cell>
          <cell r="M3888">
            <v>0</v>
          </cell>
          <cell r="N3888">
            <v>0</v>
          </cell>
          <cell r="O3888">
            <v>0</v>
          </cell>
          <cell r="P3888">
            <v>0</v>
          </cell>
          <cell r="Q3888">
            <v>0</v>
          </cell>
          <cell r="R3888">
            <v>0</v>
          </cell>
          <cell r="T3888">
            <v>0</v>
          </cell>
        </row>
        <row r="3889">
          <cell r="C3889">
            <v>0</v>
          </cell>
          <cell r="D3889">
            <v>0</v>
          </cell>
          <cell r="E3889">
            <v>0</v>
          </cell>
          <cell r="F3889">
            <v>0</v>
          </cell>
          <cell r="G3889">
            <v>0</v>
          </cell>
          <cell r="H3889">
            <v>0</v>
          </cell>
          <cell r="I3889">
            <v>0</v>
          </cell>
          <cell r="J3889">
            <v>0</v>
          </cell>
          <cell r="K3889">
            <v>0</v>
          </cell>
          <cell r="L3889">
            <v>0.56479999999999997</v>
          </cell>
          <cell r="M3889" t="str">
            <v>SUBTOTAL $</v>
          </cell>
          <cell r="N3889">
            <v>0</v>
          </cell>
          <cell r="O3889">
            <v>52491</v>
          </cell>
          <cell r="P3889">
            <v>0</v>
          </cell>
          <cell r="Q3889">
            <v>0</v>
          </cell>
          <cell r="T3889">
            <v>0</v>
          </cell>
        </row>
        <row r="3890">
          <cell r="C3890" t="str">
            <v>III. TRANSPORTES</v>
          </cell>
          <cell r="D3890">
            <v>0</v>
          </cell>
          <cell r="E3890">
            <v>0</v>
          </cell>
          <cell r="F3890">
            <v>0</v>
          </cell>
          <cell r="G3890">
            <v>0</v>
          </cell>
          <cell r="H3890">
            <v>0</v>
          </cell>
          <cell r="I3890">
            <v>0</v>
          </cell>
          <cell r="J3890">
            <v>0</v>
          </cell>
          <cell r="K3890">
            <v>0</v>
          </cell>
          <cell r="L3890">
            <v>0</v>
          </cell>
          <cell r="M3890">
            <v>0</v>
          </cell>
          <cell r="N3890">
            <v>0</v>
          </cell>
          <cell r="O3890">
            <v>0</v>
          </cell>
          <cell r="P3890">
            <v>0</v>
          </cell>
          <cell r="Q3890">
            <v>0</v>
          </cell>
          <cell r="T3890">
            <v>0</v>
          </cell>
        </row>
        <row r="3891">
          <cell r="C3891">
            <v>0</v>
          </cell>
          <cell r="D3891">
            <v>0</v>
          </cell>
          <cell r="E3891">
            <v>0</v>
          </cell>
          <cell r="F3891">
            <v>0</v>
          </cell>
          <cell r="G3891">
            <v>0</v>
          </cell>
          <cell r="H3891">
            <v>0</v>
          </cell>
          <cell r="I3891">
            <v>0</v>
          </cell>
          <cell r="J3891">
            <v>0</v>
          </cell>
          <cell r="K3891">
            <v>0</v>
          </cell>
          <cell r="L3891">
            <v>0</v>
          </cell>
          <cell r="M3891">
            <v>0</v>
          </cell>
          <cell r="N3891">
            <v>0</v>
          </cell>
          <cell r="O3891">
            <v>0</v>
          </cell>
          <cell r="P3891">
            <v>0</v>
          </cell>
          <cell r="Q3891">
            <v>0</v>
          </cell>
          <cell r="T3891">
            <v>0</v>
          </cell>
        </row>
        <row r="3892">
          <cell r="C3892" t="str">
            <v>MATERIAL</v>
          </cell>
          <cell r="D3892">
            <v>0</v>
          </cell>
          <cell r="E3892">
            <v>0</v>
          </cell>
          <cell r="F3892">
            <v>0</v>
          </cell>
          <cell r="G3892">
            <v>0</v>
          </cell>
          <cell r="H3892">
            <v>0</v>
          </cell>
          <cell r="I3892">
            <v>0</v>
          </cell>
          <cell r="J3892" t="str">
            <v>VOL. o PESO</v>
          </cell>
          <cell r="K3892" t="str">
            <v>DISTANCIA</v>
          </cell>
          <cell r="L3892" t="str">
            <v>M3 o Ton/Km</v>
          </cell>
          <cell r="M3892" t="str">
            <v>TARIFA</v>
          </cell>
          <cell r="N3892">
            <v>0</v>
          </cell>
          <cell r="O3892" t="str">
            <v>Vr. UNITARIO</v>
          </cell>
          <cell r="P3892">
            <v>0</v>
          </cell>
          <cell r="Q3892">
            <v>0</v>
          </cell>
          <cell r="T3892">
            <v>0</v>
          </cell>
        </row>
        <row r="3893">
          <cell r="C3893" t="str">
            <v>Transporte de ladrillos, bloques y adoquines</v>
          </cell>
          <cell r="D3893">
            <v>0</v>
          </cell>
          <cell r="E3893">
            <v>0</v>
          </cell>
          <cell r="F3893">
            <v>0</v>
          </cell>
          <cell r="G3893">
            <v>0</v>
          </cell>
          <cell r="H3893">
            <v>0</v>
          </cell>
          <cell r="I3893">
            <v>0</v>
          </cell>
          <cell r="J3893" t="str">
            <v>tkm</v>
          </cell>
          <cell r="K3893">
            <v>100</v>
          </cell>
          <cell r="L3893">
            <v>0.02</v>
          </cell>
          <cell r="M3893">
            <v>1350</v>
          </cell>
          <cell r="N3893">
            <v>0</v>
          </cell>
          <cell r="O3893">
            <v>2700</v>
          </cell>
          <cell r="P3893">
            <v>0</v>
          </cell>
          <cell r="Q3893">
            <v>0</v>
          </cell>
          <cell r="R3893">
            <v>142</v>
          </cell>
          <cell r="T3893" t="str">
            <v>Transporte de ladrillos, bloques y adoquines</v>
          </cell>
        </row>
        <row r="3894">
          <cell r="C3894">
            <v>0</v>
          </cell>
          <cell r="D3894">
            <v>0</v>
          </cell>
          <cell r="E3894">
            <v>0</v>
          </cell>
          <cell r="F3894">
            <v>0</v>
          </cell>
          <cell r="G3894">
            <v>0</v>
          </cell>
          <cell r="H3894">
            <v>0</v>
          </cell>
          <cell r="I3894">
            <v>0</v>
          </cell>
          <cell r="J3894" t="str">
            <v/>
          </cell>
          <cell r="K3894">
            <v>0</v>
          </cell>
          <cell r="L3894">
            <v>0</v>
          </cell>
          <cell r="M3894">
            <v>0</v>
          </cell>
          <cell r="N3894">
            <v>0</v>
          </cell>
          <cell r="O3894">
            <v>0</v>
          </cell>
          <cell r="P3894">
            <v>0</v>
          </cell>
          <cell r="Q3894">
            <v>0</v>
          </cell>
          <cell r="R3894">
            <v>0</v>
          </cell>
          <cell r="T3894">
            <v>0</v>
          </cell>
        </row>
        <row r="3895">
          <cell r="C3895">
            <v>0</v>
          </cell>
          <cell r="D3895">
            <v>0</v>
          </cell>
          <cell r="E3895">
            <v>0</v>
          </cell>
          <cell r="F3895">
            <v>0</v>
          </cell>
          <cell r="G3895">
            <v>0</v>
          </cell>
          <cell r="H3895">
            <v>0</v>
          </cell>
          <cell r="I3895">
            <v>0</v>
          </cell>
          <cell r="J3895" t="str">
            <v/>
          </cell>
          <cell r="K3895">
            <v>0</v>
          </cell>
          <cell r="L3895">
            <v>0</v>
          </cell>
          <cell r="M3895">
            <v>0</v>
          </cell>
          <cell r="N3895">
            <v>0</v>
          </cell>
          <cell r="O3895">
            <v>0</v>
          </cell>
          <cell r="P3895">
            <v>0</v>
          </cell>
          <cell r="Q3895">
            <v>0</v>
          </cell>
          <cell r="R3895">
            <v>0</v>
          </cell>
          <cell r="T3895">
            <v>0</v>
          </cell>
        </row>
        <row r="3896">
          <cell r="C3896">
            <v>0</v>
          </cell>
          <cell r="D3896">
            <v>0</v>
          </cell>
          <cell r="E3896">
            <v>0</v>
          </cell>
          <cell r="F3896">
            <v>0</v>
          </cell>
          <cell r="G3896">
            <v>0</v>
          </cell>
          <cell r="H3896">
            <v>0</v>
          </cell>
          <cell r="I3896">
            <v>0</v>
          </cell>
          <cell r="J3896">
            <v>0</v>
          </cell>
          <cell r="K3896">
            <v>0</v>
          </cell>
          <cell r="L3896">
            <v>2.9100000000000001E-2</v>
          </cell>
          <cell r="M3896" t="str">
            <v>SUBTOTAL $</v>
          </cell>
          <cell r="N3896">
            <v>0</v>
          </cell>
          <cell r="O3896">
            <v>2700</v>
          </cell>
          <cell r="P3896">
            <v>0</v>
          </cell>
          <cell r="Q3896">
            <v>0</v>
          </cell>
          <cell r="T3896">
            <v>0</v>
          </cell>
        </row>
        <row r="3897">
          <cell r="C3897" t="str">
            <v>IV. MANO DE OBRA</v>
          </cell>
          <cell r="D3897">
            <v>0</v>
          </cell>
          <cell r="E3897">
            <v>0</v>
          </cell>
          <cell r="F3897">
            <v>0</v>
          </cell>
          <cell r="G3897">
            <v>0</v>
          </cell>
          <cell r="H3897">
            <v>0</v>
          </cell>
          <cell r="I3897">
            <v>0</v>
          </cell>
          <cell r="J3897">
            <v>0</v>
          </cell>
          <cell r="K3897">
            <v>0</v>
          </cell>
          <cell r="L3897">
            <v>0</v>
          </cell>
          <cell r="M3897">
            <v>0</v>
          </cell>
          <cell r="N3897">
            <v>0</v>
          </cell>
          <cell r="O3897">
            <v>0</v>
          </cell>
          <cell r="P3897">
            <v>0</v>
          </cell>
          <cell r="Q3897">
            <v>0</v>
          </cell>
          <cell r="T3897">
            <v>0</v>
          </cell>
        </row>
        <row r="3898">
          <cell r="C3898">
            <v>0</v>
          </cell>
          <cell r="D3898">
            <v>0</v>
          </cell>
          <cell r="E3898">
            <v>0</v>
          </cell>
          <cell r="F3898">
            <v>0</v>
          </cell>
          <cell r="G3898">
            <v>0</v>
          </cell>
          <cell r="H3898">
            <v>0</v>
          </cell>
          <cell r="I3898">
            <v>0</v>
          </cell>
          <cell r="J3898">
            <v>0</v>
          </cell>
          <cell r="K3898">
            <v>0</v>
          </cell>
          <cell r="L3898">
            <v>0</v>
          </cell>
          <cell r="M3898">
            <v>0</v>
          </cell>
          <cell r="N3898">
            <v>0</v>
          </cell>
          <cell r="O3898">
            <v>0</v>
          </cell>
          <cell r="P3898">
            <v>0</v>
          </cell>
          <cell r="Q3898">
            <v>0</v>
          </cell>
          <cell r="T3898">
            <v>0</v>
          </cell>
        </row>
        <row r="3899">
          <cell r="C3899" t="str">
            <v>TRABAJADOR</v>
          </cell>
          <cell r="D3899">
            <v>0</v>
          </cell>
          <cell r="E3899">
            <v>0</v>
          </cell>
          <cell r="F3899">
            <v>0</v>
          </cell>
          <cell r="G3899">
            <v>0</v>
          </cell>
          <cell r="H3899">
            <v>0</v>
          </cell>
          <cell r="I3899" t="str">
            <v>CANTIDAD</v>
          </cell>
          <cell r="J3899" t="str">
            <v>JORNAL</v>
          </cell>
          <cell r="K3899" t="str">
            <v>PRESTACIONES</v>
          </cell>
          <cell r="L3899" t="str">
            <v>JORNAL TOTAL</v>
          </cell>
          <cell r="M3899" t="str">
            <v>RENDIMIENTO</v>
          </cell>
          <cell r="N3899">
            <v>0</v>
          </cell>
          <cell r="O3899" t="str">
            <v>Vr. UNITARIO</v>
          </cell>
          <cell r="P3899">
            <v>0</v>
          </cell>
          <cell r="Q3899">
            <v>0</v>
          </cell>
          <cell r="R3899">
            <v>0</v>
          </cell>
          <cell r="T3899">
            <v>0</v>
          </cell>
        </row>
        <row r="3900">
          <cell r="C3900" t="str">
            <v>Oficial</v>
          </cell>
          <cell r="D3900">
            <v>0</v>
          </cell>
          <cell r="E3900">
            <v>0</v>
          </cell>
          <cell r="F3900">
            <v>0</v>
          </cell>
          <cell r="G3900">
            <v>0</v>
          </cell>
          <cell r="H3900">
            <v>0</v>
          </cell>
          <cell r="I3900">
            <v>1</v>
          </cell>
          <cell r="J3900">
            <v>88160</v>
          </cell>
          <cell r="K3900">
            <v>1.6933</v>
          </cell>
          <cell r="L3900">
            <v>149281</v>
          </cell>
          <cell r="M3900">
            <v>10</v>
          </cell>
          <cell r="N3900">
            <v>0</v>
          </cell>
          <cell r="O3900">
            <v>14928</v>
          </cell>
          <cell r="P3900">
            <v>0</v>
          </cell>
          <cell r="Q3900">
            <v>0</v>
          </cell>
          <cell r="R3900">
            <v>7.1</v>
          </cell>
          <cell r="T3900" t="str">
            <v>Oficial</v>
          </cell>
        </row>
        <row r="3901">
          <cell r="C3901" t="str">
            <v>Ayudante Entendido</v>
          </cell>
          <cell r="D3901">
            <v>0</v>
          </cell>
          <cell r="E3901">
            <v>0</v>
          </cell>
          <cell r="F3901">
            <v>0</v>
          </cell>
          <cell r="G3901">
            <v>0</v>
          </cell>
          <cell r="H3901">
            <v>0</v>
          </cell>
          <cell r="I3901">
            <v>1</v>
          </cell>
          <cell r="J3901">
            <v>60367</v>
          </cell>
          <cell r="K3901">
            <v>1.7181</v>
          </cell>
          <cell r="L3901">
            <v>103717</v>
          </cell>
          <cell r="M3901">
            <v>10</v>
          </cell>
          <cell r="N3901">
            <v>0</v>
          </cell>
          <cell r="O3901">
            <v>10372</v>
          </cell>
          <cell r="P3901">
            <v>0</v>
          </cell>
          <cell r="Q3901">
            <v>0</v>
          </cell>
          <cell r="R3901">
            <v>7.1</v>
          </cell>
          <cell r="T3901" t="str">
            <v>Ayudante Entendido</v>
          </cell>
        </row>
        <row r="3902">
          <cell r="C3902" t="str">
            <v>Ayudante Raso</v>
          </cell>
          <cell r="D3902">
            <v>0</v>
          </cell>
          <cell r="E3902">
            <v>0</v>
          </cell>
          <cell r="F3902">
            <v>0</v>
          </cell>
          <cell r="G3902">
            <v>0</v>
          </cell>
          <cell r="H3902">
            <v>0</v>
          </cell>
          <cell r="I3902">
            <v>1</v>
          </cell>
          <cell r="J3902">
            <v>44900</v>
          </cell>
          <cell r="K3902">
            <v>1.744</v>
          </cell>
          <cell r="L3902">
            <v>78306</v>
          </cell>
          <cell r="M3902">
            <v>10</v>
          </cell>
          <cell r="N3902">
            <v>0</v>
          </cell>
          <cell r="O3902">
            <v>7831</v>
          </cell>
          <cell r="P3902">
            <v>0</v>
          </cell>
          <cell r="Q3902">
            <v>0</v>
          </cell>
          <cell r="R3902">
            <v>7.1</v>
          </cell>
          <cell r="T3902" t="str">
            <v>Ayudante Raso</v>
          </cell>
        </row>
        <row r="3903">
          <cell r="C3903">
            <v>0</v>
          </cell>
          <cell r="D3903">
            <v>0</v>
          </cell>
          <cell r="E3903">
            <v>0</v>
          </cell>
          <cell r="F3903">
            <v>0</v>
          </cell>
          <cell r="G3903">
            <v>0</v>
          </cell>
          <cell r="H3903">
            <v>0</v>
          </cell>
          <cell r="I3903">
            <v>0</v>
          </cell>
          <cell r="J3903">
            <v>0</v>
          </cell>
          <cell r="K3903">
            <v>0</v>
          </cell>
          <cell r="L3903">
            <v>0.35649999999999998</v>
          </cell>
          <cell r="M3903" t="str">
            <v>SUBTOTAL $</v>
          </cell>
          <cell r="N3903">
            <v>0</v>
          </cell>
          <cell r="O3903">
            <v>33131</v>
          </cell>
          <cell r="P3903">
            <v>0</v>
          </cell>
          <cell r="Q3903">
            <v>0</v>
          </cell>
          <cell r="T3903">
            <v>0</v>
          </cell>
        </row>
        <row r="3904">
          <cell r="C3904">
            <v>0</v>
          </cell>
          <cell r="D3904">
            <v>0</v>
          </cell>
          <cell r="E3904">
            <v>0</v>
          </cell>
          <cell r="F3904">
            <v>0</v>
          </cell>
          <cell r="G3904">
            <v>0</v>
          </cell>
          <cell r="H3904">
            <v>0</v>
          </cell>
          <cell r="I3904">
            <v>0</v>
          </cell>
          <cell r="J3904">
            <v>0</v>
          </cell>
          <cell r="K3904">
            <v>0</v>
          </cell>
          <cell r="L3904">
            <v>0</v>
          </cell>
          <cell r="M3904">
            <v>0</v>
          </cell>
          <cell r="N3904">
            <v>0</v>
          </cell>
          <cell r="O3904">
            <v>0</v>
          </cell>
          <cell r="P3904">
            <v>0</v>
          </cell>
          <cell r="Q3904">
            <v>0</v>
          </cell>
        </row>
        <row r="3905">
          <cell r="C3905" t="str">
            <v>TOTAL COSTO DIRECTO $</v>
          </cell>
          <cell r="D3905">
            <v>0</v>
          </cell>
          <cell r="E3905">
            <v>0</v>
          </cell>
          <cell r="F3905">
            <v>0</v>
          </cell>
          <cell r="G3905">
            <v>0</v>
          </cell>
          <cell r="H3905">
            <v>0</v>
          </cell>
          <cell r="I3905">
            <v>0</v>
          </cell>
          <cell r="J3905">
            <v>0</v>
          </cell>
          <cell r="K3905">
            <v>0</v>
          </cell>
          <cell r="L3905">
            <v>0</v>
          </cell>
          <cell r="M3905">
            <v>0</v>
          </cell>
          <cell r="N3905">
            <v>0</v>
          </cell>
          <cell r="O3905">
            <v>92941</v>
          </cell>
          <cell r="P3905">
            <v>0</v>
          </cell>
          <cell r="Q3905">
            <v>0</v>
          </cell>
        </row>
        <row r="3906">
          <cell r="C3906" t="str">
            <v>V. COSTOS INDIRECTOS</v>
          </cell>
          <cell r="D3906">
            <v>0</v>
          </cell>
          <cell r="E3906">
            <v>0</v>
          </cell>
          <cell r="F3906">
            <v>0</v>
          </cell>
          <cell r="G3906">
            <v>0</v>
          </cell>
          <cell r="H3906">
            <v>0</v>
          </cell>
          <cell r="I3906">
            <v>0</v>
          </cell>
          <cell r="J3906">
            <v>0</v>
          </cell>
          <cell r="K3906">
            <v>0</v>
          </cell>
          <cell r="L3906">
            <v>0</v>
          </cell>
          <cell r="M3906">
            <v>0</v>
          </cell>
          <cell r="N3906">
            <v>0</v>
          </cell>
          <cell r="O3906">
            <v>0</v>
          </cell>
          <cell r="P3906">
            <v>0</v>
          </cell>
          <cell r="Q3906">
            <v>0</v>
          </cell>
        </row>
        <row r="3907">
          <cell r="C3907">
            <v>0</v>
          </cell>
          <cell r="D3907">
            <v>0</v>
          </cell>
          <cell r="E3907">
            <v>0</v>
          </cell>
          <cell r="F3907">
            <v>0</v>
          </cell>
          <cell r="G3907">
            <v>0</v>
          </cell>
          <cell r="H3907">
            <v>0</v>
          </cell>
          <cell r="I3907">
            <v>0</v>
          </cell>
          <cell r="J3907">
            <v>0</v>
          </cell>
          <cell r="K3907">
            <v>0</v>
          </cell>
          <cell r="L3907">
            <v>0</v>
          </cell>
          <cell r="M3907">
            <v>0</v>
          </cell>
          <cell r="N3907">
            <v>0</v>
          </cell>
          <cell r="O3907">
            <v>0</v>
          </cell>
          <cell r="P3907">
            <v>0</v>
          </cell>
          <cell r="Q3907">
            <v>0</v>
          </cell>
        </row>
        <row r="3908">
          <cell r="C3908" t="str">
            <v>Descripción</v>
          </cell>
          <cell r="D3908">
            <v>0</v>
          </cell>
          <cell r="E3908">
            <v>0</v>
          </cell>
          <cell r="F3908">
            <v>0</v>
          </cell>
          <cell r="G3908">
            <v>0</v>
          </cell>
          <cell r="H3908">
            <v>0</v>
          </cell>
          <cell r="I3908">
            <v>0</v>
          </cell>
          <cell r="J3908">
            <v>0</v>
          </cell>
          <cell r="K3908">
            <v>0</v>
          </cell>
          <cell r="L3908" t="str">
            <v>Porcentaje</v>
          </cell>
          <cell r="M3908" t="str">
            <v>Valor Total</v>
          </cell>
          <cell r="N3908">
            <v>0</v>
          </cell>
          <cell r="O3908">
            <v>0</v>
          </cell>
          <cell r="P3908">
            <v>0</v>
          </cell>
          <cell r="Q3908">
            <v>0</v>
          </cell>
        </row>
        <row r="3909">
          <cell r="C3909" t="str">
            <v>ADMINISTRACION</v>
          </cell>
          <cell r="D3909">
            <v>0</v>
          </cell>
          <cell r="E3909">
            <v>0</v>
          </cell>
          <cell r="F3909">
            <v>0</v>
          </cell>
          <cell r="G3909">
            <v>0</v>
          </cell>
          <cell r="H3909">
            <v>0</v>
          </cell>
          <cell r="I3909">
            <v>0</v>
          </cell>
          <cell r="J3909">
            <v>0</v>
          </cell>
          <cell r="K3909">
            <v>0</v>
          </cell>
          <cell r="L3909">
            <v>0.23930000000000001</v>
          </cell>
          <cell r="M3909">
            <v>22241</v>
          </cell>
          <cell r="N3909">
            <v>0</v>
          </cell>
          <cell r="O3909">
            <v>0</v>
          </cell>
          <cell r="P3909">
            <v>0</v>
          </cell>
          <cell r="Q3909">
            <v>0</v>
          </cell>
        </row>
        <row r="3910">
          <cell r="C3910" t="str">
            <v xml:space="preserve">IMPREVISTOS </v>
          </cell>
          <cell r="D3910">
            <v>0</v>
          </cell>
          <cell r="E3910">
            <v>0</v>
          </cell>
          <cell r="F3910">
            <v>0</v>
          </cell>
          <cell r="G3910">
            <v>0</v>
          </cell>
          <cell r="H3910">
            <v>0</v>
          </cell>
          <cell r="I3910">
            <v>0</v>
          </cell>
          <cell r="J3910">
            <v>0</v>
          </cell>
          <cell r="K3910">
            <v>0</v>
          </cell>
          <cell r="L3910">
            <v>0</v>
          </cell>
          <cell r="M3910">
            <v>0</v>
          </cell>
          <cell r="N3910">
            <v>0</v>
          </cell>
          <cell r="O3910">
            <v>0</v>
          </cell>
          <cell r="P3910">
            <v>0</v>
          </cell>
          <cell r="Q3910">
            <v>0</v>
          </cell>
        </row>
        <row r="3911">
          <cell r="C3911" t="str">
            <v>UTILIDAD</v>
          </cell>
          <cell r="D3911">
            <v>0</v>
          </cell>
          <cell r="E3911">
            <v>0</v>
          </cell>
          <cell r="F3911">
            <v>0</v>
          </cell>
          <cell r="G3911">
            <v>0</v>
          </cell>
          <cell r="H3911">
            <v>0</v>
          </cell>
          <cell r="I3911">
            <v>0</v>
          </cell>
          <cell r="J3911">
            <v>0</v>
          </cell>
          <cell r="K3911">
            <v>0</v>
          </cell>
          <cell r="L3911">
            <v>0.05</v>
          </cell>
          <cell r="M3911">
            <v>4647</v>
          </cell>
          <cell r="N3911">
            <v>0</v>
          </cell>
          <cell r="O3911">
            <v>0</v>
          </cell>
          <cell r="P3911">
            <v>0</v>
          </cell>
          <cell r="Q3911">
            <v>0</v>
          </cell>
        </row>
        <row r="3912">
          <cell r="C3912" t="str">
            <v>SUBTOTAL $</v>
          </cell>
          <cell r="D3912">
            <v>0</v>
          </cell>
          <cell r="E3912">
            <v>0</v>
          </cell>
          <cell r="F3912">
            <v>0</v>
          </cell>
          <cell r="G3912">
            <v>0</v>
          </cell>
          <cell r="H3912">
            <v>0</v>
          </cell>
          <cell r="I3912">
            <v>0</v>
          </cell>
          <cell r="J3912">
            <v>0</v>
          </cell>
          <cell r="K3912">
            <v>0</v>
          </cell>
          <cell r="L3912">
            <v>0</v>
          </cell>
          <cell r="M3912">
            <v>0</v>
          </cell>
          <cell r="N3912">
            <v>0</v>
          </cell>
          <cell r="O3912">
            <v>26888</v>
          </cell>
          <cell r="P3912">
            <v>0</v>
          </cell>
          <cell r="Q3912">
            <v>0</v>
          </cell>
        </row>
        <row r="3913">
          <cell r="C3913">
            <v>0</v>
          </cell>
          <cell r="D3913">
            <v>0</v>
          </cell>
          <cell r="E3913">
            <v>0</v>
          </cell>
          <cell r="F3913">
            <v>0</v>
          </cell>
          <cell r="G3913">
            <v>0</v>
          </cell>
          <cell r="H3913">
            <v>0</v>
          </cell>
          <cell r="I3913">
            <v>0</v>
          </cell>
          <cell r="J3913">
            <v>0</v>
          </cell>
          <cell r="K3913">
            <v>0</v>
          </cell>
          <cell r="L3913">
            <v>0</v>
          </cell>
          <cell r="M3913">
            <v>0</v>
          </cell>
          <cell r="N3913">
            <v>0</v>
          </cell>
          <cell r="O3913">
            <v>0</v>
          </cell>
          <cell r="P3913">
            <v>0</v>
          </cell>
          <cell r="Q3913">
            <v>0</v>
          </cell>
        </row>
        <row r="3914">
          <cell r="C3914" t="str">
            <v>Precio Unitario Total Aproximado al peso $</v>
          </cell>
          <cell r="D3914">
            <v>0</v>
          </cell>
          <cell r="E3914">
            <v>0</v>
          </cell>
          <cell r="F3914">
            <v>0</v>
          </cell>
          <cell r="G3914">
            <v>0</v>
          </cell>
          <cell r="H3914">
            <v>0</v>
          </cell>
          <cell r="I3914">
            <v>0</v>
          </cell>
          <cell r="J3914">
            <v>0</v>
          </cell>
          <cell r="K3914">
            <v>0</v>
          </cell>
          <cell r="L3914">
            <v>0</v>
          </cell>
          <cell r="M3914">
            <v>0</v>
          </cell>
          <cell r="N3914">
            <v>0</v>
          </cell>
          <cell r="O3914">
            <v>119829</v>
          </cell>
          <cell r="P3914">
            <v>0</v>
          </cell>
          <cell r="Q3914">
            <v>0</v>
          </cell>
        </row>
        <row r="3915">
          <cell r="C3915">
            <v>0</v>
          </cell>
          <cell r="D3915">
            <v>0</v>
          </cell>
          <cell r="E3915">
            <v>0</v>
          </cell>
          <cell r="F3915">
            <v>0</v>
          </cell>
          <cell r="G3915">
            <v>0</v>
          </cell>
          <cell r="H3915">
            <v>0</v>
          </cell>
          <cell r="I3915">
            <v>0</v>
          </cell>
          <cell r="J3915">
            <v>0</v>
          </cell>
          <cell r="K3915">
            <v>0</v>
          </cell>
          <cell r="L3915">
            <v>0</v>
          </cell>
          <cell r="M3915">
            <v>0</v>
          </cell>
          <cell r="N3915">
            <v>0</v>
          </cell>
          <cell r="O3915">
            <v>0</v>
          </cell>
          <cell r="P3915">
            <v>0</v>
          </cell>
          <cell r="Q3915">
            <v>0</v>
          </cell>
        </row>
        <row r="3916">
          <cell r="C3916">
            <v>0</v>
          </cell>
          <cell r="D3916">
            <v>0</v>
          </cell>
          <cell r="E3916">
            <v>0</v>
          </cell>
          <cell r="F3916">
            <v>0</v>
          </cell>
          <cell r="G3916">
            <v>0</v>
          </cell>
          <cell r="H3916">
            <v>0</v>
          </cell>
          <cell r="I3916">
            <v>0</v>
          </cell>
          <cell r="J3916">
            <v>0</v>
          </cell>
          <cell r="K3916">
            <v>0</v>
          </cell>
          <cell r="L3916">
            <v>0</v>
          </cell>
          <cell r="M3916">
            <v>0</v>
          </cell>
          <cell r="N3916">
            <v>0</v>
          </cell>
          <cell r="O3916">
            <v>0</v>
          </cell>
          <cell r="P3916">
            <v>0</v>
          </cell>
          <cell r="Q3916">
            <v>0</v>
          </cell>
        </row>
        <row r="3917">
          <cell r="C3917">
            <v>0</v>
          </cell>
          <cell r="D3917">
            <v>0</v>
          </cell>
          <cell r="E3917">
            <v>0</v>
          </cell>
          <cell r="F3917">
            <v>0</v>
          </cell>
          <cell r="G3917">
            <v>0</v>
          </cell>
          <cell r="H3917" t="str">
            <v>Firma</v>
          </cell>
          <cell r="I3917">
            <v>0</v>
          </cell>
          <cell r="J3917">
            <v>0</v>
          </cell>
          <cell r="K3917">
            <v>0</v>
          </cell>
          <cell r="L3917">
            <v>0</v>
          </cell>
          <cell r="M3917">
            <v>0</v>
          </cell>
          <cell r="N3917">
            <v>0</v>
          </cell>
          <cell r="O3917">
            <v>0</v>
          </cell>
          <cell r="P3917">
            <v>0</v>
          </cell>
          <cell r="Q3917">
            <v>0</v>
          </cell>
        </row>
        <row r="3918">
          <cell r="C3918">
            <v>0</v>
          </cell>
          <cell r="D3918">
            <v>0</v>
          </cell>
          <cell r="E3918">
            <v>0</v>
          </cell>
          <cell r="F3918">
            <v>0</v>
          </cell>
          <cell r="G3918">
            <v>0</v>
          </cell>
          <cell r="H3918" t="str">
            <v>Nombre:</v>
          </cell>
          <cell r="I3918">
            <v>0</v>
          </cell>
          <cell r="J3918">
            <v>0</v>
          </cell>
          <cell r="K3918">
            <v>0</v>
          </cell>
          <cell r="L3918">
            <v>0</v>
          </cell>
          <cell r="M3918">
            <v>0</v>
          </cell>
          <cell r="N3918">
            <v>0</v>
          </cell>
          <cell r="O3918">
            <v>0</v>
          </cell>
          <cell r="P3918">
            <v>0</v>
          </cell>
          <cell r="Q3918">
            <v>0</v>
          </cell>
        </row>
        <row r="3919">
          <cell r="C3919">
            <v>0</v>
          </cell>
          <cell r="D3919">
            <v>0</v>
          </cell>
          <cell r="E3919">
            <v>0</v>
          </cell>
          <cell r="F3919">
            <v>0</v>
          </cell>
          <cell r="G3919">
            <v>0</v>
          </cell>
          <cell r="H3919" t="str">
            <v>Representante Legal del Contratista o su Apoderado</v>
          </cell>
          <cell r="I3919">
            <v>0</v>
          </cell>
          <cell r="J3919">
            <v>0</v>
          </cell>
          <cell r="K3919">
            <v>0</v>
          </cell>
          <cell r="L3919">
            <v>0</v>
          </cell>
          <cell r="M3919">
            <v>0</v>
          </cell>
          <cell r="N3919">
            <v>0</v>
          </cell>
          <cell r="O3919">
            <v>0</v>
          </cell>
          <cell r="P3919">
            <v>0</v>
          </cell>
          <cell r="Q3919">
            <v>0</v>
          </cell>
        </row>
        <row r="3920">
          <cell r="C3920">
            <v>0</v>
          </cell>
          <cell r="D3920">
            <v>0</v>
          </cell>
          <cell r="E3920">
            <v>0</v>
          </cell>
          <cell r="F3920">
            <v>0</v>
          </cell>
          <cell r="G3920">
            <v>0</v>
          </cell>
          <cell r="H3920" t="str">
            <v>Matricula No. :</v>
          </cell>
          <cell r="I3920">
            <v>0</v>
          </cell>
          <cell r="J3920">
            <v>0</v>
          </cell>
          <cell r="K3920">
            <v>0</v>
          </cell>
          <cell r="L3920">
            <v>0</v>
          </cell>
          <cell r="M3920">
            <v>0</v>
          </cell>
          <cell r="N3920">
            <v>0</v>
          </cell>
          <cell r="O3920">
            <v>0</v>
          </cell>
          <cell r="P3920">
            <v>0</v>
          </cell>
          <cell r="Q3920">
            <v>0</v>
          </cell>
        </row>
        <row r="3921">
          <cell r="C3921">
            <v>0</v>
          </cell>
          <cell r="D3921">
            <v>0</v>
          </cell>
          <cell r="E3921">
            <v>0</v>
          </cell>
          <cell r="F3921">
            <v>0</v>
          </cell>
          <cell r="G3921">
            <v>0</v>
          </cell>
          <cell r="H3921" t="str">
            <v xml:space="preserve"> </v>
          </cell>
          <cell r="I3921">
            <v>0</v>
          </cell>
          <cell r="J3921">
            <v>0</v>
          </cell>
          <cell r="K3921">
            <v>0</v>
          </cell>
          <cell r="L3921">
            <v>0</v>
          </cell>
          <cell r="M3921">
            <v>0</v>
          </cell>
          <cell r="N3921">
            <v>0</v>
          </cell>
          <cell r="O3921">
            <v>0</v>
          </cell>
          <cell r="P3921">
            <v>0</v>
          </cell>
          <cell r="Q3921">
            <v>0</v>
          </cell>
        </row>
        <row r="3922">
          <cell r="C3922" t="str">
            <v>OBSERVACIONES INTERVENTORÍA</v>
          </cell>
          <cell r="D3922">
            <v>0</v>
          </cell>
          <cell r="E3922">
            <v>0</v>
          </cell>
          <cell r="F3922">
            <v>0</v>
          </cell>
          <cell r="G3922">
            <v>0</v>
          </cell>
          <cell r="H3922">
            <v>0</v>
          </cell>
          <cell r="I3922">
            <v>0</v>
          </cell>
          <cell r="J3922">
            <v>0</v>
          </cell>
          <cell r="K3922">
            <v>0</v>
          </cell>
          <cell r="L3922">
            <v>0</v>
          </cell>
          <cell r="M3922">
            <v>0</v>
          </cell>
          <cell r="N3922">
            <v>0</v>
          </cell>
          <cell r="O3922">
            <v>0</v>
          </cell>
          <cell r="P3922">
            <v>0</v>
          </cell>
          <cell r="Q3922">
            <v>0</v>
          </cell>
        </row>
        <row r="3923">
          <cell r="C3923">
            <v>0</v>
          </cell>
          <cell r="D3923">
            <v>0</v>
          </cell>
          <cell r="E3923">
            <v>0</v>
          </cell>
          <cell r="F3923">
            <v>0</v>
          </cell>
          <cell r="G3923">
            <v>0</v>
          </cell>
          <cell r="H3923">
            <v>0</v>
          </cell>
          <cell r="I3923">
            <v>0</v>
          </cell>
          <cell r="J3923">
            <v>0</v>
          </cell>
          <cell r="K3923">
            <v>0</v>
          </cell>
          <cell r="L3923">
            <v>0</v>
          </cell>
          <cell r="M3923">
            <v>0</v>
          </cell>
          <cell r="N3923">
            <v>0</v>
          </cell>
          <cell r="O3923">
            <v>0</v>
          </cell>
          <cell r="P3923">
            <v>0</v>
          </cell>
          <cell r="Q3923">
            <v>0</v>
          </cell>
        </row>
        <row r="3924">
          <cell r="C3924">
            <v>0</v>
          </cell>
          <cell r="D3924">
            <v>0</v>
          </cell>
          <cell r="E3924">
            <v>0</v>
          </cell>
          <cell r="F3924">
            <v>0</v>
          </cell>
          <cell r="G3924">
            <v>0</v>
          </cell>
          <cell r="H3924">
            <v>0</v>
          </cell>
          <cell r="I3924">
            <v>0</v>
          </cell>
          <cell r="J3924">
            <v>0</v>
          </cell>
          <cell r="K3924">
            <v>0</v>
          </cell>
          <cell r="L3924">
            <v>0</v>
          </cell>
          <cell r="M3924">
            <v>0</v>
          </cell>
          <cell r="N3924">
            <v>0</v>
          </cell>
          <cell r="O3924">
            <v>0</v>
          </cell>
          <cell r="P3924">
            <v>0</v>
          </cell>
          <cell r="Q3924">
            <v>0</v>
          </cell>
        </row>
        <row r="3925">
          <cell r="C3925">
            <v>0</v>
          </cell>
          <cell r="D3925">
            <v>0</v>
          </cell>
          <cell r="E3925">
            <v>0</v>
          </cell>
          <cell r="F3925">
            <v>0</v>
          </cell>
          <cell r="G3925">
            <v>0</v>
          </cell>
          <cell r="H3925">
            <v>0</v>
          </cell>
          <cell r="I3925">
            <v>0</v>
          </cell>
          <cell r="J3925">
            <v>0</v>
          </cell>
          <cell r="K3925">
            <v>0</v>
          </cell>
          <cell r="L3925">
            <v>0</v>
          </cell>
          <cell r="M3925">
            <v>0</v>
          </cell>
          <cell r="N3925">
            <v>0</v>
          </cell>
          <cell r="O3925">
            <v>0</v>
          </cell>
          <cell r="P3925">
            <v>0</v>
          </cell>
          <cell r="Q3925">
            <v>0</v>
          </cell>
        </row>
        <row r="3926">
          <cell r="C3926" t="str">
            <v>APROBACIÓN POR INTERVENTORÍA</v>
          </cell>
          <cell r="D3926">
            <v>0</v>
          </cell>
          <cell r="E3926">
            <v>0</v>
          </cell>
          <cell r="F3926">
            <v>0</v>
          </cell>
          <cell r="G3926">
            <v>0</v>
          </cell>
          <cell r="H3926">
            <v>0</v>
          </cell>
          <cell r="I3926">
            <v>0</v>
          </cell>
          <cell r="J3926">
            <v>0</v>
          </cell>
          <cell r="K3926">
            <v>0</v>
          </cell>
          <cell r="L3926">
            <v>0</v>
          </cell>
          <cell r="M3926">
            <v>0</v>
          </cell>
          <cell r="N3926">
            <v>0</v>
          </cell>
          <cell r="O3926">
            <v>0</v>
          </cell>
          <cell r="P3926">
            <v>0</v>
          </cell>
          <cell r="Q3926">
            <v>0</v>
          </cell>
        </row>
        <row r="3927">
          <cell r="C392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3927">
            <v>0</v>
          </cell>
          <cell r="E3927">
            <v>0</v>
          </cell>
          <cell r="F3927">
            <v>0</v>
          </cell>
          <cell r="G3927">
            <v>0</v>
          </cell>
          <cell r="H3927">
            <v>0</v>
          </cell>
          <cell r="I3927">
            <v>0</v>
          </cell>
          <cell r="J3927">
            <v>0</v>
          </cell>
          <cell r="K3927">
            <v>0</v>
          </cell>
          <cell r="L3927">
            <v>0</v>
          </cell>
          <cell r="M3927">
            <v>0</v>
          </cell>
          <cell r="N3927">
            <v>0</v>
          </cell>
          <cell r="O3927">
            <v>0</v>
          </cell>
          <cell r="P3927">
            <v>0</v>
          </cell>
          <cell r="Q3927">
            <v>0</v>
          </cell>
        </row>
        <row r="3928">
          <cell r="C3928">
            <v>0</v>
          </cell>
          <cell r="D3928">
            <v>0</v>
          </cell>
          <cell r="E3928">
            <v>0</v>
          </cell>
          <cell r="F3928">
            <v>0</v>
          </cell>
          <cell r="G3928">
            <v>0</v>
          </cell>
          <cell r="H3928">
            <v>0</v>
          </cell>
          <cell r="I3928">
            <v>0</v>
          </cell>
          <cell r="J3928">
            <v>0</v>
          </cell>
          <cell r="K3928">
            <v>0</v>
          </cell>
          <cell r="L3928">
            <v>0</v>
          </cell>
          <cell r="M3928">
            <v>0</v>
          </cell>
          <cell r="N3928">
            <v>0</v>
          </cell>
          <cell r="O3928">
            <v>0</v>
          </cell>
          <cell r="P3928">
            <v>0</v>
          </cell>
          <cell r="Q3928">
            <v>0</v>
          </cell>
        </row>
        <row r="3929">
          <cell r="C392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3929">
            <v>0</v>
          </cell>
          <cell r="E3929">
            <v>0</v>
          </cell>
          <cell r="F3929">
            <v>0</v>
          </cell>
          <cell r="G3929">
            <v>0</v>
          </cell>
          <cell r="H3929">
            <v>0</v>
          </cell>
          <cell r="I3929">
            <v>0</v>
          </cell>
          <cell r="J3929">
            <v>0</v>
          </cell>
          <cell r="K3929">
            <v>0</v>
          </cell>
          <cell r="L3929">
            <v>0</v>
          </cell>
          <cell r="M3929">
            <v>0</v>
          </cell>
          <cell r="N3929">
            <v>0</v>
          </cell>
          <cell r="O3929">
            <v>0</v>
          </cell>
          <cell r="P3929">
            <v>0</v>
          </cell>
          <cell r="Q3929">
            <v>0</v>
          </cell>
        </row>
        <row r="3930">
          <cell r="C3930">
            <v>0</v>
          </cell>
          <cell r="D3930">
            <v>0</v>
          </cell>
          <cell r="E3930">
            <v>0</v>
          </cell>
          <cell r="F3930">
            <v>0</v>
          </cell>
          <cell r="G3930">
            <v>0</v>
          </cell>
          <cell r="H3930">
            <v>0</v>
          </cell>
          <cell r="I3930">
            <v>0</v>
          </cell>
          <cell r="J3930">
            <v>0</v>
          </cell>
          <cell r="K3930">
            <v>0</v>
          </cell>
          <cell r="L3930">
            <v>0</v>
          </cell>
          <cell r="M3930">
            <v>0</v>
          </cell>
          <cell r="N3930">
            <v>0</v>
          </cell>
          <cell r="O3930">
            <v>0</v>
          </cell>
          <cell r="P3930">
            <v>0</v>
          </cell>
          <cell r="Q3930">
            <v>0</v>
          </cell>
        </row>
        <row r="3931">
          <cell r="C3931">
            <v>0</v>
          </cell>
          <cell r="D3931">
            <v>0</v>
          </cell>
          <cell r="E3931">
            <v>0</v>
          </cell>
          <cell r="F3931">
            <v>0</v>
          </cell>
          <cell r="G3931">
            <v>0</v>
          </cell>
          <cell r="H3931">
            <v>0</v>
          </cell>
          <cell r="I3931">
            <v>0</v>
          </cell>
          <cell r="J3931">
            <v>0</v>
          </cell>
          <cell r="K3931">
            <v>0</v>
          </cell>
          <cell r="L3931">
            <v>0</v>
          </cell>
          <cell r="M3931">
            <v>0</v>
          </cell>
          <cell r="N3931">
            <v>0</v>
          </cell>
          <cell r="O3931">
            <v>0</v>
          </cell>
          <cell r="P3931">
            <v>0</v>
          </cell>
          <cell r="Q3931">
            <v>0</v>
          </cell>
        </row>
        <row r="3932">
          <cell r="C3932">
            <v>0</v>
          </cell>
          <cell r="D3932">
            <v>0</v>
          </cell>
          <cell r="E3932">
            <v>0</v>
          </cell>
          <cell r="F3932">
            <v>0</v>
          </cell>
          <cell r="G3932">
            <v>0</v>
          </cell>
          <cell r="H3932" t="str">
            <v>Firma</v>
          </cell>
          <cell r="I3932">
            <v>0</v>
          </cell>
          <cell r="J3932">
            <v>0</v>
          </cell>
          <cell r="K3932">
            <v>0</v>
          </cell>
          <cell r="L3932">
            <v>0</v>
          </cell>
          <cell r="M3932">
            <v>0</v>
          </cell>
          <cell r="N3932">
            <v>0</v>
          </cell>
          <cell r="O3932">
            <v>0</v>
          </cell>
          <cell r="P3932">
            <v>0</v>
          </cell>
          <cell r="Q3932">
            <v>0</v>
          </cell>
        </row>
        <row r="3933">
          <cell r="C3933">
            <v>0</v>
          </cell>
          <cell r="D3933">
            <v>0</v>
          </cell>
          <cell r="E3933">
            <v>0</v>
          </cell>
          <cell r="F3933">
            <v>0</v>
          </cell>
          <cell r="G3933">
            <v>0</v>
          </cell>
          <cell r="H3933" t="str">
            <v>Nombre:</v>
          </cell>
          <cell r="I3933">
            <v>0</v>
          </cell>
          <cell r="J3933">
            <v>0</v>
          </cell>
          <cell r="K3933">
            <v>0</v>
          </cell>
          <cell r="L3933">
            <v>0</v>
          </cell>
          <cell r="M3933">
            <v>0</v>
          </cell>
          <cell r="N3933">
            <v>0</v>
          </cell>
          <cell r="O3933">
            <v>0</v>
          </cell>
          <cell r="P3933">
            <v>0</v>
          </cell>
          <cell r="Q3933">
            <v>0</v>
          </cell>
        </row>
        <row r="3934">
          <cell r="C3934">
            <v>0</v>
          </cell>
          <cell r="D3934">
            <v>0</v>
          </cell>
          <cell r="E3934">
            <v>0</v>
          </cell>
          <cell r="F3934">
            <v>0</v>
          </cell>
          <cell r="G3934">
            <v>0</v>
          </cell>
          <cell r="H3934" t="str">
            <v>Representante Legal del Interventor o su Apoderado</v>
          </cell>
          <cell r="I3934">
            <v>0</v>
          </cell>
          <cell r="J3934">
            <v>0</v>
          </cell>
          <cell r="K3934">
            <v>0</v>
          </cell>
          <cell r="L3934">
            <v>0</v>
          </cell>
          <cell r="M3934">
            <v>0</v>
          </cell>
          <cell r="N3934">
            <v>0</v>
          </cell>
          <cell r="O3934">
            <v>0</v>
          </cell>
          <cell r="P3934">
            <v>0</v>
          </cell>
          <cell r="Q3934">
            <v>0</v>
          </cell>
        </row>
        <row r="3935">
          <cell r="C3935">
            <v>0</v>
          </cell>
          <cell r="D3935">
            <v>0</v>
          </cell>
          <cell r="E3935">
            <v>0</v>
          </cell>
          <cell r="F3935">
            <v>0</v>
          </cell>
          <cell r="G3935">
            <v>0</v>
          </cell>
          <cell r="H3935" t="str">
            <v>Matricula No. :</v>
          </cell>
          <cell r="I3935">
            <v>0</v>
          </cell>
          <cell r="J3935">
            <v>0</v>
          </cell>
          <cell r="K3935">
            <v>0</v>
          </cell>
          <cell r="L3935">
            <v>0</v>
          </cell>
          <cell r="M3935">
            <v>0</v>
          </cell>
          <cell r="N3935">
            <v>0</v>
          </cell>
          <cell r="O3935">
            <v>0</v>
          </cell>
          <cell r="P3935">
            <v>0</v>
          </cell>
          <cell r="Q3935">
            <v>0</v>
          </cell>
        </row>
        <row r="3936">
          <cell r="C3936">
            <v>0</v>
          </cell>
          <cell r="D3936">
            <v>0</v>
          </cell>
          <cell r="E3936">
            <v>0</v>
          </cell>
          <cell r="F3936">
            <v>0</v>
          </cell>
          <cell r="G3936">
            <v>0</v>
          </cell>
          <cell r="H3936">
            <v>0</v>
          </cell>
          <cell r="I3936">
            <v>0</v>
          </cell>
          <cell r="J3936">
            <v>0</v>
          </cell>
          <cell r="K3936">
            <v>0</v>
          </cell>
          <cell r="L3936">
            <v>0</v>
          </cell>
          <cell r="M3936">
            <v>0</v>
          </cell>
          <cell r="N3936">
            <v>0</v>
          </cell>
          <cell r="O3936">
            <v>0</v>
          </cell>
          <cell r="P3936">
            <v>0</v>
          </cell>
          <cell r="Q3936">
            <v>0</v>
          </cell>
        </row>
        <row r="3937">
          <cell r="C3937">
            <v>0</v>
          </cell>
          <cell r="D3937">
            <v>0</v>
          </cell>
          <cell r="E3937">
            <v>0</v>
          </cell>
          <cell r="F3937">
            <v>0</v>
          </cell>
          <cell r="G3937">
            <v>0</v>
          </cell>
          <cell r="H3937">
            <v>0</v>
          </cell>
          <cell r="I3937">
            <v>0</v>
          </cell>
          <cell r="J3937">
            <v>0</v>
          </cell>
          <cell r="K3937">
            <v>0</v>
          </cell>
          <cell r="L3937">
            <v>0</v>
          </cell>
          <cell r="M3937">
            <v>0</v>
          </cell>
          <cell r="N3937">
            <v>0</v>
          </cell>
          <cell r="O3937">
            <v>0</v>
          </cell>
          <cell r="P3937">
            <v>0</v>
          </cell>
          <cell r="Q3937">
            <v>0</v>
          </cell>
        </row>
        <row r="3939">
          <cell r="C3939">
            <v>0</v>
          </cell>
          <cell r="D3939">
            <v>0</v>
          </cell>
          <cell r="E3939">
            <v>0</v>
          </cell>
          <cell r="F3939">
            <v>0</v>
          </cell>
          <cell r="G3939">
            <v>0</v>
          </cell>
          <cell r="H3939">
            <v>0</v>
          </cell>
          <cell r="I3939">
            <v>0</v>
          </cell>
          <cell r="J3939">
            <v>0</v>
          </cell>
          <cell r="K3939">
            <v>0</v>
          </cell>
          <cell r="L3939">
            <v>0</v>
          </cell>
          <cell r="M3939">
            <v>0</v>
          </cell>
          <cell r="N3939">
            <v>0</v>
          </cell>
          <cell r="O3939">
            <v>0</v>
          </cell>
          <cell r="P3939">
            <v>0</v>
          </cell>
          <cell r="Q3939">
            <v>0</v>
          </cell>
        </row>
        <row r="3940">
          <cell r="C3940" t="str">
            <v>Formulario 1 - Propuesta económica  - Documento tipo de selección abreviada de menor cuantía - versión 2</v>
          </cell>
          <cell r="D3940">
            <v>0</v>
          </cell>
          <cell r="E3940">
            <v>0</v>
          </cell>
          <cell r="F3940">
            <v>0</v>
          </cell>
          <cell r="G3940">
            <v>0</v>
          </cell>
          <cell r="H3940">
            <v>0</v>
          </cell>
          <cell r="I3940">
            <v>0</v>
          </cell>
          <cell r="J3940">
            <v>0</v>
          </cell>
          <cell r="K3940">
            <v>0</v>
          </cell>
          <cell r="L3940">
            <v>0</v>
          </cell>
          <cell r="M3940">
            <v>0</v>
          </cell>
          <cell r="N3940">
            <v>0</v>
          </cell>
          <cell r="O3940">
            <v>0</v>
          </cell>
          <cell r="P3940">
            <v>0</v>
          </cell>
          <cell r="Q3940">
            <v>0</v>
          </cell>
        </row>
        <row r="3941">
          <cell r="C3941" t="str">
            <v>Código</v>
          </cell>
          <cell r="D3941" t="str">
            <v>CCE-EICP-FM-25</v>
          </cell>
          <cell r="E3941" t="str">
            <v>Versión</v>
          </cell>
          <cell r="F3941">
            <v>2</v>
          </cell>
          <cell r="G3941">
            <v>0</v>
          </cell>
          <cell r="H3941">
            <v>0</v>
          </cell>
          <cell r="I3941">
            <v>0</v>
          </cell>
          <cell r="J3941">
            <v>0</v>
          </cell>
          <cell r="K3941">
            <v>0</v>
          </cell>
          <cell r="L3941">
            <v>0</v>
          </cell>
          <cell r="M3941">
            <v>0</v>
          </cell>
          <cell r="N3941">
            <v>0</v>
          </cell>
          <cell r="O3941">
            <v>0</v>
          </cell>
          <cell r="P3941">
            <v>0</v>
          </cell>
          <cell r="Q3941">
            <v>0</v>
          </cell>
        </row>
        <row r="3942">
          <cell r="C3942">
            <v>0</v>
          </cell>
          <cell r="D3942">
            <v>0</v>
          </cell>
          <cell r="E3942">
            <v>0</v>
          </cell>
          <cell r="F3942">
            <v>0</v>
          </cell>
          <cell r="G3942">
            <v>0</v>
          </cell>
          <cell r="H3942">
            <v>0</v>
          </cell>
          <cell r="I3942">
            <v>0</v>
          </cell>
          <cell r="J3942">
            <v>0</v>
          </cell>
          <cell r="K3942">
            <v>0</v>
          </cell>
          <cell r="L3942">
            <v>0</v>
          </cell>
          <cell r="M3942">
            <v>0</v>
          </cell>
          <cell r="N3942">
            <v>0</v>
          </cell>
          <cell r="O3942">
            <v>0</v>
          </cell>
          <cell r="P3942">
            <v>0</v>
          </cell>
          <cell r="Q3942">
            <v>0</v>
          </cell>
        </row>
        <row r="3943">
          <cell r="C3943" t="str">
            <v>[La entidad podrá utilizar este formato para la presentación de los análisis de precios unitarios el contratista en la oportunidad prevista en el numeral 8.1. del Documento Base]</v>
          </cell>
          <cell r="D3943">
            <v>0</v>
          </cell>
          <cell r="E3943">
            <v>0</v>
          </cell>
          <cell r="F3943">
            <v>0</v>
          </cell>
          <cell r="G3943">
            <v>0</v>
          </cell>
          <cell r="H3943">
            <v>0</v>
          </cell>
          <cell r="I3943">
            <v>0</v>
          </cell>
          <cell r="J3943">
            <v>0</v>
          </cell>
          <cell r="K3943">
            <v>0</v>
          </cell>
          <cell r="L3943">
            <v>0</v>
          </cell>
          <cell r="M3943">
            <v>0</v>
          </cell>
          <cell r="N3943">
            <v>0</v>
          </cell>
          <cell r="O3943">
            <v>0</v>
          </cell>
          <cell r="P3943">
            <v>0</v>
          </cell>
          <cell r="Q3943">
            <v>0</v>
          </cell>
        </row>
        <row r="3944">
          <cell r="C3944">
            <v>0</v>
          </cell>
          <cell r="D3944">
            <v>0</v>
          </cell>
          <cell r="E3944">
            <v>0</v>
          </cell>
          <cell r="F3944">
            <v>0</v>
          </cell>
          <cell r="G3944">
            <v>0</v>
          </cell>
          <cell r="H3944">
            <v>0</v>
          </cell>
          <cell r="I3944">
            <v>0</v>
          </cell>
          <cell r="J3944">
            <v>0</v>
          </cell>
          <cell r="K3944">
            <v>0</v>
          </cell>
          <cell r="L3944">
            <v>0</v>
          </cell>
          <cell r="M3944">
            <v>0</v>
          </cell>
          <cell r="N3944">
            <v>0</v>
          </cell>
          <cell r="O3944">
            <v>0</v>
          </cell>
          <cell r="P3944">
            <v>0</v>
          </cell>
          <cell r="Q3944">
            <v>0</v>
          </cell>
        </row>
        <row r="3945">
          <cell r="C3945">
            <v>0</v>
          </cell>
          <cell r="D3945">
            <v>0</v>
          </cell>
          <cell r="E3945">
            <v>0</v>
          </cell>
          <cell r="F3945">
            <v>0</v>
          </cell>
          <cell r="G3945">
            <v>0</v>
          </cell>
          <cell r="H3945">
            <v>0</v>
          </cell>
          <cell r="I3945">
            <v>0</v>
          </cell>
          <cell r="J3945">
            <v>0</v>
          </cell>
          <cell r="K3945">
            <v>0</v>
          </cell>
          <cell r="L3945">
            <v>0</v>
          </cell>
          <cell r="M3945">
            <v>0</v>
          </cell>
          <cell r="N3945">
            <v>0</v>
          </cell>
          <cell r="O3945">
            <v>0</v>
          </cell>
          <cell r="P3945">
            <v>0</v>
          </cell>
          <cell r="Q3945">
            <v>0</v>
          </cell>
        </row>
        <row r="3946">
          <cell r="C3946">
            <v>0</v>
          </cell>
          <cell r="D3946" t="str">
            <v>MUNICIPIO DE CONCORDIA, ANTIOQUIA</v>
          </cell>
          <cell r="E3946">
            <v>0</v>
          </cell>
          <cell r="F3946">
            <v>0</v>
          </cell>
          <cell r="G3946">
            <v>0</v>
          </cell>
          <cell r="H3946">
            <v>0</v>
          </cell>
          <cell r="I3946">
            <v>0</v>
          </cell>
          <cell r="J3946">
            <v>0</v>
          </cell>
          <cell r="K3946">
            <v>0</v>
          </cell>
          <cell r="L3946">
            <v>0</v>
          </cell>
          <cell r="M3946">
            <v>0</v>
          </cell>
          <cell r="N3946">
            <v>0</v>
          </cell>
          <cell r="O3946">
            <v>0</v>
          </cell>
          <cell r="P3946">
            <v>0</v>
          </cell>
          <cell r="Q3946">
            <v>0</v>
          </cell>
        </row>
        <row r="3947">
          <cell r="C3947">
            <v>0</v>
          </cell>
          <cell r="D3947">
            <v>0</v>
          </cell>
          <cell r="E3947">
            <v>0</v>
          </cell>
          <cell r="F3947">
            <v>0</v>
          </cell>
          <cell r="G3947">
            <v>0</v>
          </cell>
          <cell r="H3947">
            <v>0</v>
          </cell>
          <cell r="I3947">
            <v>0</v>
          </cell>
          <cell r="J3947">
            <v>0</v>
          </cell>
          <cell r="K3947">
            <v>0</v>
          </cell>
          <cell r="L3947" t="str">
            <v>VERSIÓN</v>
          </cell>
          <cell r="M3947">
            <v>0</v>
          </cell>
          <cell r="N3947">
            <v>0</v>
          </cell>
          <cell r="O3947">
            <v>0</v>
          </cell>
          <cell r="P3947">
            <v>0</v>
          </cell>
          <cell r="Q3947">
            <v>0</v>
          </cell>
        </row>
        <row r="3948">
          <cell r="C3948">
            <v>0</v>
          </cell>
          <cell r="D3948" t="str">
            <v xml:space="preserve">[NÚMERO DEL PROCESO] </v>
          </cell>
          <cell r="E3948">
            <v>0</v>
          </cell>
          <cell r="F3948">
            <v>0</v>
          </cell>
          <cell r="G3948">
            <v>0</v>
          </cell>
          <cell r="H3948">
            <v>0</v>
          </cell>
          <cell r="I3948">
            <v>0</v>
          </cell>
          <cell r="J3948">
            <v>0</v>
          </cell>
          <cell r="K3948">
            <v>0</v>
          </cell>
          <cell r="L3948">
            <v>0</v>
          </cell>
          <cell r="M3948">
            <v>0</v>
          </cell>
          <cell r="N3948">
            <v>0</v>
          </cell>
          <cell r="O3948">
            <v>0</v>
          </cell>
          <cell r="P3948">
            <v>0</v>
          </cell>
          <cell r="Q3948">
            <v>0</v>
          </cell>
        </row>
        <row r="3949">
          <cell r="C3949">
            <v>0</v>
          </cell>
          <cell r="D3949">
            <v>0</v>
          </cell>
          <cell r="E3949">
            <v>0</v>
          </cell>
          <cell r="F3949">
            <v>0</v>
          </cell>
          <cell r="G3949">
            <v>0</v>
          </cell>
          <cell r="H3949">
            <v>0</v>
          </cell>
          <cell r="I3949">
            <v>0</v>
          </cell>
          <cell r="J3949">
            <v>0</v>
          </cell>
          <cell r="K3949">
            <v>0</v>
          </cell>
          <cell r="L3949" t="str">
            <v>PÁGINA</v>
          </cell>
          <cell r="M3949">
            <v>1</v>
          </cell>
          <cell r="N3949" t="str">
            <v>DE</v>
          </cell>
          <cell r="O3949">
            <v>1</v>
          </cell>
          <cell r="P3949">
            <v>0</v>
          </cell>
          <cell r="Q3949">
            <v>0</v>
          </cell>
        </row>
        <row r="3950">
          <cell r="C3950">
            <v>0</v>
          </cell>
          <cell r="D3950" t="str">
            <v xml:space="preserve">ANALISIS DE PRECIOS UNITARIOS </v>
          </cell>
          <cell r="E3950">
            <v>0</v>
          </cell>
          <cell r="F3950">
            <v>0</v>
          </cell>
          <cell r="G3950">
            <v>0</v>
          </cell>
          <cell r="H3950">
            <v>0</v>
          </cell>
          <cell r="I3950">
            <v>0</v>
          </cell>
          <cell r="J3950">
            <v>0</v>
          </cell>
          <cell r="K3950">
            <v>0</v>
          </cell>
          <cell r="L3950">
            <v>0</v>
          </cell>
          <cell r="M3950">
            <v>0</v>
          </cell>
          <cell r="N3950">
            <v>0</v>
          </cell>
          <cell r="O3950">
            <v>0</v>
          </cell>
          <cell r="P3950">
            <v>0</v>
          </cell>
          <cell r="Q3950">
            <v>0</v>
          </cell>
        </row>
        <row r="3951">
          <cell r="C3951">
            <v>0</v>
          </cell>
          <cell r="D3951">
            <v>0</v>
          </cell>
          <cell r="E3951">
            <v>0</v>
          </cell>
          <cell r="F3951">
            <v>0</v>
          </cell>
          <cell r="G3951">
            <v>0</v>
          </cell>
          <cell r="H3951">
            <v>0</v>
          </cell>
          <cell r="I3951">
            <v>0</v>
          </cell>
          <cell r="J3951">
            <v>0</v>
          </cell>
          <cell r="K3951">
            <v>0</v>
          </cell>
          <cell r="L3951">
            <v>0</v>
          </cell>
          <cell r="M3951">
            <v>0</v>
          </cell>
          <cell r="N3951">
            <v>0</v>
          </cell>
          <cell r="O3951">
            <v>0</v>
          </cell>
          <cell r="P3951">
            <v>0</v>
          </cell>
          <cell r="Q3951">
            <v>0</v>
          </cell>
        </row>
        <row r="3952">
          <cell r="C3952">
            <v>0</v>
          </cell>
          <cell r="D3952">
            <v>0</v>
          </cell>
          <cell r="E3952">
            <v>0</v>
          </cell>
          <cell r="F3952">
            <v>0</v>
          </cell>
          <cell r="G3952">
            <v>0</v>
          </cell>
          <cell r="H3952">
            <v>0</v>
          </cell>
          <cell r="I3952">
            <v>0</v>
          </cell>
          <cell r="J3952">
            <v>0</v>
          </cell>
          <cell r="K3952">
            <v>0</v>
          </cell>
          <cell r="L3952" t="str">
            <v>FECHA</v>
          </cell>
          <cell r="M3952" t="str">
            <v>DD</v>
          </cell>
          <cell r="N3952" t="str">
            <v>MM</v>
          </cell>
          <cell r="O3952" t="str">
            <v>AA</v>
          </cell>
          <cell r="P3952">
            <v>0</v>
          </cell>
          <cell r="Q3952">
            <v>0</v>
          </cell>
        </row>
        <row r="3953">
          <cell r="C3953">
            <v>0</v>
          </cell>
          <cell r="D3953">
            <v>0</v>
          </cell>
          <cell r="E3953">
            <v>0</v>
          </cell>
          <cell r="F3953">
            <v>0</v>
          </cell>
          <cell r="G3953">
            <v>0</v>
          </cell>
          <cell r="H3953">
            <v>0</v>
          </cell>
          <cell r="I3953">
            <v>0</v>
          </cell>
          <cell r="J3953">
            <v>0</v>
          </cell>
          <cell r="K3953">
            <v>0</v>
          </cell>
          <cell r="L3953">
            <v>0</v>
          </cell>
          <cell r="M3953">
            <v>8</v>
          </cell>
          <cell r="N3953">
            <v>5</v>
          </cell>
          <cell r="O3953">
            <v>2023</v>
          </cell>
          <cell r="P3953">
            <v>0</v>
          </cell>
          <cell r="Q3953">
            <v>0</v>
          </cell>
        </row>
        <row r="3954">
          <cell r="C3954" t="str">
            <v>ITEMS DE LA PROPUESTA ECONÓMICA</v>
          </cell>
          <cell r="D3954">
            <v>0</v>
          </cell>
          <cell r="E3954">
            <v>0</v>
          </cell>
          <cell r="F3954">
            <v>0</v>
          </cell>
          <cell r="G3954">
            <v>0</v>
          </cell>
          <cell r="H3954">
            <v>0</v>
          </cell>
          <cell r="I3954" t="str">
            <v>ITEMS NO PREVISTOS</v>
          </cell>
          <cell r="J3954">
            <v>0</v>
          </cell>
          <cell r="K3954">
            <v>0</v>
          </cell>
          <cell r="L3954">
            <v>0</v>
          </cell>
          <cell r="M3954">
            <v>0</v>
          </cell>
          <cell r="N3954">
            <v>0</v>
          </cell>
          <cell r="O3954">
            <v>0</v>
          </cell>
          <cell r="P3954">
            <v>0</v>
          </cell>
          <cell r="Q3954">
            <v>0</v>
          </cell>
        </row>
        <row r="3955">
          <cell r="C3955">
            <v>0</v>
          </cell>
          <cell r="D3955">
            <v>0</v>
          </cell>
          <cell r="E3955">
            <v>0</v>
          </cell>
          <cell r="F3955">
            <v>0</v>
          </cell>
          <cell r="G3955">
            <v>0</v>
          </cell>
          <cell r="H3955">
            <v>0</v>
          </cell>
          <cell r="I3955">
            <v>0</v>
          </cell>
          <cell r="J3955">
            <v>0</v>
          </cell>
          <cell r="K3955">
            <v>0</v>
          </cell>
          <cell r="L3955">
            <v>0</v>
          </cell>
          <cell r="M3955">
            <v>0</v>
          </cell>
          <cell r="N3955">
            <v>0</v>
          </cell>
          <cell r="O3955">
            <v>0</v>
          </cell>
          <cell r="P3955">
            <v>0</v>
          </cell>
          <cell r="Q3955">
            <v>0</v>
          </cell>
        </row>
        <row r="3956">
          <cell r="C3956">
            <v>0</v>
          </cell>
          <cell r="D3956">
            <v>0</v>
          </cell>
          <cell r="E3956">
            <v>0</v>
          </cell>
          <cell r="F3956">
            <v>0</v>
          </cell>
          <cell r="G3956">
            <v>0</v>
          </cell>
          <cell r="H3956">
            <v>0</v>
          </cell>
          <cell r="I3956">
            <v>0</v>
          </cell>
          <cell r="J3956">
            <v>0</v>
          </cell>
          <cell r="K3956">
            <v>0</v>
          </cell>
          <cell r="L3956">
            <v>0</v>
          </cell>
          <cell r="M3956">
            <v>0</v>
          </cell>
          <cell r="N3956">
            <v>0</v>
          </cell>
          <cell r="O3956">
            <v>0</v>
          </cell>
          <cell r="P3956">
            <v>0</v>
          </cell>
          <cell r="Q3956">
            <v>0</v>
          </cell>
        </row>
        <row r="3957">
          <cell r="C3957">
            <v>0</v>
          </cell>
          <cell r="D3957">
            <v>0</v>
          </cell>
          <cell r="E3957">
            <v>0</v>
          </cell>
          <cell r="F3957">
            <v>0</v>
          </cell>
          <cell r="G3957">
            <v>0</v>
          </cell>
          <cell r="H3957">
            <v>0</v>
          </cell>
          <cell r="I3957">
            <v>0</v>
          </cell>
          <cell r="J3957">
            <v>0</v>
          </cell>
          <cell r="K3957">
            <v>0</v>
          </cell>
          <cell r="L3957">
            <v>0</v>
          </cell>
          <cell r="M3957">
            <v>0</v>
          </cell>
          <cell r="N3957">
            <v>0</v>
          </cell>
          <cell r="O3957">
            <v>0</v>
          </cell>
          <cell r="P3957">
            <v>0</v>
          </cell>
          <cell r="Q3957">
            <v>0</v>
          </cell>
        </row>
        <row r="3958">
          <cell r="C3958" t="str">
            <v>DATOS ESPECÍFICOS</v>
          </cell>
          <cell r="D3958">
            <v>0</v>
          </cell>
          <cell r="E3958">
            <v>0</v>
          </cell>
          <cell r="F3958">
            <v>0</v>
          </cell>
          <cell r="G3958">
            <v>0</v>
          </cell>
          <cell r="H3958">
            <v>0</v>
          </cell>
          <cell r="I3958">
            <v>0</v>
          </cell>
          <cell r="J3958">
            <v>0</v>
          </cell>
          <cell r="K3958">
            <v>0</v>
          </cell>
          <cell r="L3958">
            <v>0</v>
          </cell>
          <cell r="M3958">
            <v>0</v>
          </cell>
          <cell r="N3958">
            <v>0</v>
          </cell>
          <cell r="O3958">
            <v>0</v>
          </cell>
          <cell r="P3958">
            <v>0</v>
          </cell>
          <cell r="Q3958">
            <v>0</v>
          </cell>
        </row>
        <row r="3959">
          <cell r="C3959">
            <v>0</v>
          </cell>
          <cell r="D3959">
            <v>0</v>
          </cell>
          <cell r="E3959">
            <v>0</v>
          </cell>
          <cell r="F3959">
            <v>0</v>
          </cell>
          <cell r="G3959">
            <v>0</v>
          </cell>
          <cell r="H3959">
            <v>0</v>
          </cell>
          <cell r="I3959">
            <v>0</v>
          </cell>
          <cell r="J3959">
            <v>0</v>
          </cell>
          <cell r="K3959">
            <v>0</v>
          </cell>
          <cell r="L3959">
            <v>0</v>
          </cell>
          <cell r="M3959">
            <v>0</v>
          </cell>
          <cell r="N3959">
            <v>0</v>
          </cell>
          <cell r="O3959">
            <v>0</v>
          </cell>
          <cell r="P3959">
            <v>0</v>
          </cell>
          <cell r="Q3959">
            <v>0</v>
          </cell>
        </row>
        <row r="3960">
          <cell r="C3960" t="str">
            <v>ITEM</v>
          </cell>
          <cell r="D3960" t="str">
            <v>DESCRIPCIÓN</v>
          </cell>
          <cell r="E3960">
            <v>0</v>
          </cell>
          <cell r="F3960">
            <v>0</v>
          </cell>
          <cell r="G3960">
            <v>0</v>
          </cell>
          <cell r="H3960">
            <v>0</v>
          </cell>
          <cell r="I3960">
            <v>0</v>
          </cell>
          <cell r="J3960">
            <v>0</v>
          </cell>
          <cell r="K3960">
            <v>0</v>
          </cell>
          <cell r="L3960">
            <v>0</v>
          </cell>
          <cell r="M3960" t="str">
            <v>UNIDAD</v>
          </cell>
          <cell r="N3960">
            <v>0</v>
          </cell>
          <cell r="O3960" t="str">
            <v>CANTIDAD</v>
          </cell>
          <cell r="P3960">
            <v>0</v>
          </cell>
          <cell r="Q3960">
            <v>0</v>
          </cell>
        </row>
        <row r="3961">
          <cell r="C3961" t="str">
            <v>5.11.4</v>
          </cell>
          <cell r="D3961" t="str">
            <v>S.T.C de Zócalo en granito pulido fundido en sitio. Incluye suministro y vaciado del granito, El grano será de mármol color por definir, con un espesor entre 2 cm. a 3 cm; una vez terminada la pulida se lavará la superficie con ácido nítrico diluido al 10% en abundante agua. Mortero de proporción 1:3, Malla de acero.</v>
          </cell>
          <cell r="E3961">
            <v>0</v>
          </cell>
          <cell r="F3961">
            <v>0</v>
          </cell>
          <cell r="G3961">
            <v>0</v>
          </cell>
          <cell r="H3961">
            <v>0</v>
          </cell>
          <cell r="I3961">
            <v>0</v>
          </cell>
          <cell r="J3961">
            <v>0</v>
          </cell>
          <cell r="K3961">
            <v>0</v>
          </cell>
          <cell r="L3961">
            <v>0</v>
          </cell>
          <cell r="M3961" t="str">
            <v>m</v>
          </cell>
          <cell r="N3961">
            <v>0</v>
          </cell>
          <cell r="O3961">
            <v>76</v>
          </cell>
          <cell r="P3961">
            <v>0</v>
          </cell>
          <cell r="Q3961">
            <v>0</v>
          </cell>
          <cell r="R3961">
            <v>40859</v>
          </cell>
          <cell r="S3961">
            <v>52680</v>
          </cell>
          <cell r="T3961">
            <v>0.1009</v>
          </cell>
          <cell r="U3961">
            <v>0.38979999999999998</v>
          </cell>
          <cell r="V3961">
            <v>3.3000000000000002E-2</v>
          </cell>
          <cell r="W3961">
            <v>0.4763</v>
          </cell>
        </row>
        <row r="3962">
          <cell r="C3962" t="str">
            <v>I. EQUIPO</v>
          </cell>
          <cell r="D3962">
            <v>0</v>
          </cell>
          <cell r="E3962">
            <v>0</v>
          </cell>
          <cell r="F3962">
            <v>0</v>
          </cell>
          <cell r="G3962">
            <v>0</v>
          </cell>
          <cell r="H3962">
            <v>0</v>
          </cell>
          <cell r="I3962">
            <v>0</v>
          </cell>
          <cell r="J3962">
            <v>0</v>
          </cell>
          <cell r="K3962">
            <v>0</v>
          </cell>
          <cell r="L3962">
            <v>0</v>
          </cell>
          <cell r="M3962">
            <v>0</v>
          </cell>
          <cell r="N3962">
            <v>0</v>
          </cell>
          <cell r="O3962">
            <v>0</v>
          </cell>
          <cell r="P3962">
            <v>0</v>
          </cell>
          <cell r="Q3962">
            <v>0</v>
          </cell>
        </row>
        <row r="3963">
          <cell r="C3963">
            <v>0</v>
          </cell>
          <cell r="D3963">
            <v>0</v>
          </cell>
          <cell r="E3963">
            <v>0</v>
          </cell>
          <cell r="F3963">
            <v>0</v>
          </cell>
          <cell r="G3963">
            <v>0</v>
          </cell>
          <cell r="H3963">
            <v>0</v>
          </cell>
          <cell r="I3963">
            <v>0</v>
          </cell>
          <cell r="J3963">
            <v>0</v>
          </cell>
          <cell r="K3963">
            <v>0</v>
          </cell>
          <cell r="L3963">
            <v>0</v>
          </cell>
          <cell r="M3963">
            <v>0</v>
          </cell>
          <cell r="N3963">
            <v>0</v>
          </cell>
          <cell r="O3963">
            <v>0</v>
          </cell>
          <cell r="P3963">
            <v>0</v>
          </cell>
          <cell r="Q3963">
            <v>0</v>
          </cell>
        </row>
        <row r="3964">
          <cell r="C3964" t="str">
            <v>DESCRIPCIÓN</v>
          </cell>
          <cell r="D3964">
            <v>0</v>
          </cell>
          <cell r="E3964">
            <v>0</v>
          </cell>
          <cell r="F3964">
            <v>0</v>
          </cell>
          <cell r="G3964">
            <v>0</v>
          </cell>
          <cell r="H3964" t="str">
            <v>MARCA</v>
          </cell>
          <cell r="I3964">
            <v>0</v>
          </cell>
          <cell r="J3964" t="str">
            <v>TIPO</v>
          </cell>
          <cell r="K3964">
            <v>0</v>
          </cell>
          <cell r="L3964" t="str">
            <v>TARIFA/HORA</v>
          </cell>
          <cell r="M3964" t="str">
            <v>RENDIMIENTO</v>
          </cell>
          <cell r="N3964">
            <v>0</v>
          </cell>
          <cell r="O3964" t="str">
            <v>Vr. UNITARIO</v>
          </cell>
          <cell r="P3964">
            <v>0</v>
          </cell>
          <cell r="Q3964">
            <v>0</v>
          </cell>
        </row>
        <row r="3965">
          <cell r="C3965" t="str">
            <v>pulidora electrica manual - disco</v>
          </cell>
          <cell r="D3965">
            <v>0</v>
          </cell>
          <cell r="E3965">
            <v>0</v>
          </cell>
          <cell r="F3965">
            <v>0</v>
          </cell>
          <cell r="G3965">
            <v>0</v>
          </cell>
          <cell r="H3965">
            <v>0</v>
          </cell>
          <cell r="I3965">
            <v>0</v>
          </cell>
          <cell r="J3965" t="str">
            <v>Dia</v>
          </cell>
          <cell r="K3965">
            <v>0</v>
          </cell>
          <cell r="L3965">
            <v>40927</v>
          </cell>
          <cell r="M3965">
            <v>13</v>
          </cell>
          <cell r="N3965">
            <v>0</v>
          </cell>
          <cell r="O3965">
            <v>3148</v>
          </cell>
          <cell r="P3965">
            <v>0</v>
          </cell>
          <cell r="Q3965">
            <v>0</v>
          </cell>
          <cell r="R3965">
            <v>5.85</v>
          </cell>
          <cell r="T3965" t="str">
            <v>pulidora electrica manual - disco</v>
          </cell>
        </row>
        <row r="3966">
          <cell r="C3966">
            <v>0</v>
          </cell>
          <cell r="D3966">
            <v>0</v>
          </cell>
          <cell r="E3966">
            <v>0</v>
          </cell>
          <cell r="F3966">
            <v>0</v>
          </cell>
          <cell r="G3966">
            <v>0</v>
          </cell>
          <cell r="H3966">
            <v>0</v>
          </cell>
          <cell r="I3966">
            <v>0</v>
          </cell>
          <cell r="J3966" t="str">
            <v/>
          </cell>
          <cell r="K3966">
            <v>0</v>
          </cell>
          <cell r="L3966" t="str">
            <v/>
          </cell>
          <cell r="M3966">
            <v>0</v>
          </cell>
          <cell r="N3966">
            <v>0</v>
          </cell>
          <cell r="O3966">
            <v>0</v>
          </cell>
          <cell r="P3966">
            <v>0</v>
          </cell>
          <cell r="Q3966">
            <v>0</v>
          </cell>
          <cell r="R3966">
            <v>0</v>
          </cell>
          <cell r="T3966">
            <v>0</v>
          </cell>
        </row>
        <row r="3967">
          <cell r="C3967">
            <v>0</v>
          </cell>
          <cell r="D3967">
            <v>0</v>
          </cell>
          <cell r="E3967">
            <v>0</v>
          </cell>
          <cell r="F3967">
            <v>0</v>
          </cell>
          <cell r="G3967">
            <v>0</v>
          </cell>
          <cell r="H3967">
            <v>0</v>
          </cell>
          <cell r="I3967">
            <v>0</v>
          </cell>
          <cell r="J3967" t="str">
            <v/>
          </cell>
          <cell r="K3967">
            <v>0</v>
          </cell>
          <cell r="L3967" t="str">
            <v/>
          </cell>
          <cell r="M3967">
            <v>0</v>
          </cell>
          <cell r="N3967">
            <v>0</v>
          </cell>
          <cell r="O3967">
            <v>0</v>
          </cell>
          <cell r="P3967">
            <v>0</v>
          </cell>
          <cell r="Q3967">
            <v>0</v>
          </cell>
          <cell r="R3967">
            <v>0</v>
          </cell>
          <cell r="T3967">
            <v>0</v>
          </cell>
        </row>
        <row r="3968">
          <cell r="C3968" t="str">
            <v>Herramienta Menor (Como % de Mano de Obra)</v>
          </cell>
          <cell r="D3968">
            <v>0</v>
          </cell>
          <cell r="E3968">
            <v>0</v>
          </cell>
          <cell r="F3968">
            <v>0</v>
          </cell>
          <cell r="G3968">
            <v>0</v>
          </cell>
          <cell r="H3968">
            <v>0</v>
          </cell>
          <cell r="I3968">
            <v>0</v>
          </cell>
          <cell r="J3968" t="str">
            <v>Dia</v>
          </cell>
          <cell r="K3968">
            <v>0</v>
          </cell>
          <cell r="L3968">
            <v>19461</v>
          </cell>
          <cell r="M3968">
            <v>0.05</v>
          </cell>
          <cell r="N3968">
            <v>0</v>
          </cell>
          <cell r="O3968">
            <v>973</v>
          </cell>
          <cell r="P3968">
            <v>0</v>
          </cell>
          <cell r="Q3968">
            <v>0</v>
          </cell>
          <cell r="R3968">
            <v>73948</v>
          </cell>
          <cell r="T3968" t="str">
            <v>Herramienta Menor (Como % de Mano de Obra)</v>
          </cell>
        </row>
        <row r="3969">
          <cell r="C3969">
            <v>0</v>
          </cell>
          <cell r="D3969">
            <v>0</v>
          </cell>
          <cell r="E3969">
            <v>0</v>
          </cell>
          <cell r="F3969">
            <v>0</v>
          </cell>
          <cell r="G3969">
            <v>0</v>
          </cell>
          <cell r="H3969">
            <v>0</v>
          </cell>
          <cell r="I3969">
            <v>0</v>
          </cell>
          <cell r="J3969">
            <v>0</v>
          </cell>
          <cell r="K3969">
            <v>0</v>
          </cell>
          <cell r="L3969">
            <v>0.1009</v>
          </cell>
          <cell r="M3969" t="str">
            <v>SUBTOTAL $</v>
          </cell>
          <cell r="N3969">
            <v>0</v>
          </cell>
          <cell r="O3969">
            <v>4121</v>
          </cell>
          <cell r="P3969">
            <v>0</v>
          </cell>
          <cell r="Q3969">
            <v>0</v>
          </cell>
          <cell r="T3969">
            <v>0</v>
          </cell>
        </row>
        <row r="3970">
          <cell r="C3970" t="str">
            <v>II. MATERIALES</v>
          </cell>
          <cell r="D3970">
            <v>0</v>
          </cell>
          <cell r="E3970">
            <v>0</v>
          </cell>
          <cell r="F3970">
            <v>0</v>
          </cell>
          <cell r="G3970">
            <v>0</v>
          </cell>
          <cell r="H3970">
            <v>0</v>
          </cell>
          <cell r="I3970">
            <v>0</v>
          </cell>
          <cell r="J3970">
            <v>0</v>
          </cell>
          <cell r="K3970">
            <v>0</v>
          </cell>
          <cell r="L3970">
            <v>0</v>
          </cell>
          <cell r="M3970">
            <v>0</v>
          </cell>
          <cell r="N3970">
            <v>0</v>
          </cell>
          <cell r="O3970">
            <v>0</v>
          </cell>
          <cell r="P3970">
            <v>0</v>
          </cell>
          <cell r="Q3970">
            <v>0</v>
          </cell>
          <cell r="T3970">
            <v>0</v>
          </cell>
        </row>
        <row r="3971">
          <cell r="C3971">
            <v>0</v>
          </cell>
          <cell r="D3971">
            <v>0</v>
          </cell>
          <cell r="E3971">
            <v>0</v>
          </cell>
          <cell r="F3971">
            <v>0</v>
          </cell>
          <cell r="G3971">
            <v>0</v>
          </cell>
          <cell r="H3971">
            <v>0</v>
          </cell>
          <cell r="I3971">
            <v>0</v>
          </cell>
          <cell r="J3971">
            <v>0</v>
          </cell>
          <cell r="K3971">
            <v>0</v>
          </cell>
          <cell r="L3971">
            <v>0</v>
          </cell>
          <cell r="M3971">
            <v>0</v>
          </cell>
          <cell r="N3971">
            <v>0</v>
          </cell>
          <cell r="O3971">
            <v>0</v>
          </cell>
          <cell r="P3971">
            <v>0</v>
          </cell>
          <cell r="Q3971">
            <v>0</v>
          </cell>
          <cell r="T3971">
            <v>0</v>
          </cell>
        </row>
        <row r="3972">
          <cell r="C3972" t="str">
            <v>DESCRIPCIÓN</v>
          </cell>
          <cell r="D3972">
            <v>0</v>
          </cell>
          <cell r="E3972">
            <v>0</v>
          </cell>
          <cell r="F3972">
            <v>0</v>
          </cell>
          <cell r="G3972">
            <v>0</v>
          </cell>
          <cell r="H3972">
            <v>0</v>
          </cell>
          <cell r="I3972">
            <v>0</v>
          </cell>
          <cell r="J3972">
            <v>0</v>
          </cell>
          <cell r="K3972" t="str">
            <v>UNIDAD</v>
          </cell>
          <cell r="L3972" t="str">
            <v>CANTIDAD</v>
          </cell>
          <cell r="M3972" t="str">
            <v>PRECIO UNIT.</v>
          </cell>
          <cell r="N3972">
            <v>0</v>
          </cell>
          <cell r="O3972" t="str">
            <v>Vr. UNITARIO</v>
          </cell>
          <cell r="P3972">
            <v>0</v>
          </cell>
          <cell r="Q3972">
            <v>0</v>
          </cell>
          <cell r="T3972">
            <v>0</v>
          </cell>
        </row>
        <row r="3973">
          <cell r="C3973" t="str">
            <v>Cemento Blanco</v>
          </cell>
          <cell r="D3973">
            <v>0</v>
          </cell>
          <cell r="E3973">
            <v>0</v>
          </cell>
          <cell r="F3973">
            <v>0</v>
          </cell>
          <cell r="G3973">
            <v>0</v>
          </cell>
          <cell r="H3973">
            <v>0</v>
          </cell>
          <cell r="I3973">
            <v>0</v>
          </cell>
          <cell r="J3973">
            <v>0</v>
          </cell>
          <cell r="K3973" t="str">
            <v>Kg</v>
          </cell>
          <cell r="L3973">
            <v>3.6</v>
          </cell>
          <cell r="M3973">
            <v>1320</v>
          </cell>
          <cell r="N3973">
            <v>0</v>
          </cell>
          <cell r="O3973">
            <v>4752</v>
          </cell>
          <cell r="P3973">
            <v>0</v>
          </cell>
          <cell r="Q3973">
            <v>0</v>
          </cell>
          <cell r="R3973">
            <v>273.60000000000002</v>
          </cell>
          <cell r="T3973" t="str">
            <v>Cemento Blanco</v>
          </cell>
        </row>
        <row r="3974">
          <cell r="C3974" t="str">
            <v>Arena de soporte (media)</v>
          </cell>
          <cell r="D3974">
            <v>0</v>
          </cell>
          <cell r="E3974">
            <v>0</v>
          </cell>
          <cell r="F3974">
            <v>0</v>
          </cell>
          <cell r="G3974">
            <v>0</v>
          </cell>
          <cell r="H3974">
            <v>0</v>
          </cell>
          <cell r="I3974">
            <v>0</v>
          </cell>
          <cell r="J3974">
            <v>0</v>
          </cell>
          <cell r="K3974" t="str">
            <v>m3</v>
          </cell>
          <cell r="L3974">
            <v>8.6999999999999994E-3</v>
          </cell>
          <cell r="M3974">
            <v>39270</v>
          </cell>
          <cell r="N3974">
            <v>0</v>
          </cell>
          <cell r="O3974">
            <v>342</v>
          </cell>
          <cell r="P3974">
            <v>0</v>
          </cell>
          <cell r="Q3974">
            <v>0</v>
          </cell>
          <cell r="R3974">
            <v>0.66</v>
          </cell>
          <cell r="T3974" t="str">
            <v>Arena de soporte (media)</v>
          </cell>
        </row>
        <row r="3975">
          <cell r="C3975" t="str">
            <v xml:space="preserve">Granito Blanco </v>
          </cell>
          <cell r="D3975">
            <v>0</v>
          </cell>
          <cell r="E3975">
            <v>0</v>
          </cell>
          <cell r="F3975">
            <v>0</v>
          </cell>
          <cell r="G3975">
            <v>0</v>
          </cell>
          <cell r="H3975">
            <v>0</v>
          </cell>
          <cell r="I3975">
            <v>0</v>
          </cell>
          <cell r="J3975">
            <v>0</v>
          </cell>
          <cell r="K3975" t="str">
            <v>Kg</v>
          </cell>
          <cell r="L3975">
            <v>4.8</v>
          </cell>
          <cell r="M3975">
            <v>1320</v>
          </cell>
          <cell r="N3975">
            <v>0</v>
          </cell>
          <cell r="O3975">
            <v>6336</v>
          </cell>
          <cell r="P3975">
            <v>0</v>
          </cell>
          <cell r="Q3975">
            <v>0</v>
          </cell>
          <cell r="R3975">
            <v>364.8</v>
          </cell>
          <cell r="T3975" t="str">
            <v xml:space="preserve">Granito Blanco </v>
          </cell>
        </row>
        <row r="3976">
          <cell r="C3976" t="str">
            <v>Rueda esmeril gramos 60 6 x 1 pulgada tg 662531</v>
          </cell>
          <cell r="D3976">
            <v>0</v>
          </cell>
          <cell r="E3976">
            <v>0</v>
          </cell>
          <cell r="F3976">
            <v>0</v>
          </cell>
          <cell r="G3976">
            <v>0</v>
          </cell>
          <cell r="H3976">
            <v>0</v>
          </cell>
          <cell r="I3976">
            <v>0</v>
          </cell>
          <cell r="J3976">
            <v>0</v>
          </cell>
          <cell r="K3976" t="str">
            <v>u</v>
          </cell>
          <cell r="L3976">
            <v>4.0000000000000001E-3</v>
          </cell>
          <cell r="M3976">
            <v>28600</v>
          </cell>
          <cell r="N3976">
            <v>0</v>
          </cell>
          <cell r="O3976">
            <v>114</v>
          </cell>
          <cell r="P3976">
            <v>0</v>
          </cell>
          <cell r="Q3976">
            <v>0</v>
          </cell>
          <cell r="R3976">
            <v>0.3</v>
          </cell>
          <cell r="T3976" t="str">
            <v>Rueda esmeril gramos 60 6 x 1 pulgada tg 662531</v>
          </cell>
        </row>
        <row r="3977">
          <cell r="C3977" t="str">
            <v>Acido muriatico 3.7 lt</v>
          </cell>
          <cell r="D3977">
            <v>0</v>
          </cell>
          <cell r="E3977">
            <v>0</v>
          </cell>
          <cell r="F3977">
            <v>0</v>
          </cell>
          <cell r="G3977">
            <v>0</v>
          </cell>
          <cell r="H3977">
            <v>0</v>
          </cell>
          <cell r="I3977">
            <v>0</v>
          </cell>
          <cell r="J3977">
            <v>0</v>
          </cell>
          <cell r="K3977" t="str">
            <v>und</v>
          </cell>
          <cell r="L3977">
            <v>5.4000000000000003E-3</v>
          </cell>
          <cell r="M3977">
            <v>21560</v>
          </cell>
          <cell r="N3977">
            <v>0</v>
          </cell>
          <cell r="O3977">
            <v>116</v>
          </cell>
          <cell r="P3977">
            <v>0</v>
          </cell>
          <cell r="Q3977">
            <v>0</v>
          </cell>
          <cell r="R3977">
            <v>0.41</v>
          </cell>
          <cell r="T3977" t="str">
            <v>Acido muriatico 3.7 lt</v>
          </cell>
        </row>
        <row r="3978">
          <cell r="C3978" t="str">
            <v xml:space="preserve">Marmolina blanca </v>
          </cell>
          <cell r="D3978">
            <v>0</v>
          </cell>
          <cell r="E3978">
            <v>0</v>
          </cell>
          <cell r="F3978">
            <v>0</v>
          </cell>
          <cell r="G3978">
            <v>0</v>
          </cell>
          <cell r="H3978">
            <v>0</v>
          </cell>
          <cell r="I3978">
            <v>0</v>
          </cell>
          <cell r="J3978">
            <v>0</v>
          </cell>
          <cell r="K3978" t="str">
            <v>Kg</v>
          </cell>
          <cell r="L3978">
            <v>1.2</v>
          </cell>
          <cell r="M3978">
            <v>605</v>
          </cell>
          <cell r="N3978">
            <v>0</v>
          </cell>
          <cell r="O3978">
            <v>726</v>
          </cell>
          <cell r="P3978">
            <v>0</v>
          </cell>
          <cell r="Q3978">
            <v>0</v>
          </cell>
          <cell r="R3978">
            <v>91.2</v>
          </cell>
          <cell r="T3978" t="str">
            <v xml:space="preserve">Marmolina blanca </v>
          </cell>
        </row>
        <row r="3979">
          <cell r="C3979" t="str">
            <v>Malla para Gallinero - Hueco 1.1/4" - Ancho 1.5 m</v>
          </cell>
          <cell r="D3979">
            <v>0</v>
          </cell>
          <cell r="E3979">
            <v>0</v>
          </cell>
          <cell r="F3979">
            <v>0</v>
          </cell>
          <cell r="G3979">
            <v>0</v>
          </cell>
          <cell r="H3979">
            <v>0</v>
          </cell>
          <cell r="I3979">
            <v>0</v>
          </cell>
          <cell r="J3979">
            <v>0</v>
          </cell>
          <cell r="K3979" t="str">
            <v>m2</v>
          </cell>
          <cell r="L3979">
            <v>0.2</v>
          </cell>
          <cell r="M3979">
            <v>2145</v>
          </cell>
          <cell r="N3979">
            <v>0</v>
          </cell>
          <cell r="O3979">
            <v>429</v>
          </cell>
          <cell r="P3979">
            <v>0</v>
          </cell>
          <cell r="Q3979">
            <v>0</v>
          </cell>
          <cell r="R3979">
            <v>15.2</v>
          </cell>
          <cell r="T3979" t="str">
            <v>Malla para Gallinero - Hueco 1.1/4" - Ancho 1.5 m</v>
          </cell>
        </row>
        <row r="3980">
          <cell r="C3980" t="str">
            <v>Varilla de dilatación de aluminio de 3 mm.</v>
          </cell>
          <cell r="D3980">
            <v>0</v>
          </cell>
          <cell r="E3980">
            <v>0</v>
          </cell>
          <cell r="F3980">
            <v>0</v>
          </cell>
          <cell r="G3980">
            <v>0</v>
          </cell>
          <cell r="H3980">
            <v>0</v>
          </cell>
          <cell r="I3980">
            <v>0</v>
          </cell>
          <cell r="J3980">
            <v>0</v>
          </cell>
          <cell r="K3980" t="str">
            <v>m</v>
          </cell>
          <cell r="L3980">
            <v>1</v>
          </cell>
          <cell r="M3980">
            <v>2860</v>
          </cell>
          <cell r="N3980">
            <v>0</v>
          </cell>
          <cell r="O3980">
            <v>2860</v>
          </cell>
          <cell r="P3980">
            <v>0</v>
          </cell>
          <cell r="Q3980">
            <v>0</v>
          </cell>
          <cell r="R3980">
            <v>76</v>
          </cell>
          <cell r="T3980" t="str">
            <v>Varilla de dilatación de aluminio de 3 mm.</v>
          </cell>
        </row>
        <row r="3981">
          <cell r="C3981" t="str">
            <v>Cera Polimérica líquida para pisos.</v>
          </cell>
          <cell r="D3981">
            <v>0</v>
          </cell>
          <cell r="E3981">
            <v>0</v>
          </cell>
          <cell r="F3981">
            <v>0</v>
          </cell>
          <cell r="G3981">
            <v>0</v>
          </cell>
          <cell r="H3981">
            <v>0</v>
          </cell>
          <cell r="I3981">
            <v>0</v>
          </cell>
          <cell r="J3981">
            <v>0</v>
          </cell>
          <cell r="K3981" t="str">
            <v>Lt</v>
          </cell>
          <cell r="L3981">
            <v>8.3300000000000006E-3</v>
          </cell>
          <cell r="M3981">
            <v>30250</v>
          </cell>
          <cell r="N3981">
            <v>0</v>
          </cell>
          <cell r="O3981">
            <v>252</v>
          </cell>
          <cell r="P3981">
            <v>0</v>
          </cell>
          <cell r="Q3981">
            <v>0</v>
          </cell>
          <cell r="R3981">
            <v>0.63</v>
          </cell>
          <cell r="T3981" t="str">
            <v>Cera Polimérica líquida para pisos.</v>
          </cell>
        </row>
        <row r="3982">
          <cell r="C3982">
            <v>0</v>
          </cell>
          <cell r="D3982">
            <v>0</v>
          </cell>
          <cell r="E3982">
            <v>0</v>
          </cell>
          <cell r="F3982">
            <v>0</v>
          </cell>
          <cell r="G3982">
            <v>0</v>
          </cell>
          <cell r="H3982">
            <v>0</v>
          </cell>
          <cell r="I3982">
            <v>0</v>
          </cell>
          <cell r="J3982">
            <v>0</v>
          </cell>
          <cell r="K3982">
            <v>0</v>
          </cell>
          <cell r="L3982">
            <v>0.38979999999999998</v>
          </cell>
          <cell r="M3982" t="str">
            <v>SUBTOTAL $</v>
          </cell>
          <cell r="N3982">
            <v>0</v>
          </cell>
          <cell r="O3982">
            <v>15927</v>
          </cell>
          <cell r="P3982">
            <v>0</v>
          </cell>
          <cell r="Q3982">
            <v>0</v>
          </cell>
          <cell r="T3982">
            <v>0</v>
          </cell>
        </row>
        <row r="3983">
          <cell r="C3983" t="str">
            <v>III. TRANSPORTES</v>
          </cell>
          <cell r="D3983">
            <v>0</v>
          </cell>
          <cell r="E3983">
            <v>0</v>
          </cell>
          <cell r="F3983">
            <v>0</v>
          </cell>
          <cell r="G3983">
            <v>0</v>
          </cell>
          <cell r="H3983">
            <v>0</v>
          </cell>
          <cell r="I3983">
            <v>0</v>
          </cell>
          <cell r="J3983">
            <v>0</v>
          </cell>
          <cell r="K3983">
            <v>0</v>
          </cell>
          <cell r="L3983">
            <v>0</v>
          </cell>
          <cell r="M3983">
            <v>0</v>
          </cell>
          <cell r="N3983">
            <v>0</v>
          </cell>
          <cell r="O3983">
            <v>0</v>
          </cell>
          <cell r="P3983">
            <v>0</v>
          </cell>
          <cell r="Q3983">
            <v>0</v>
          </cell>
          <cell r="T3983">
            <v>0</v>
          </cell>
        </row>
        <row r="3984">
          <cell r="C3984">
            <v>0</v>
          </cell>
          <cell r="D3984">
            <v>0</v>
          </cell>
          <cell r="E3984">
            <v>0</v>
          </cell>
          <cell r="F3984">
            <v>0</v>
          </cell>
          <cell r="G3984">
            <v>0</v>
          </cell>
          <cell r="H3984">
            <v>0</v>
          </cell>
          <cell r="I3984">
            <v>0</v>
          </cell>
          <cell r="J3984">
            <v>0</v>
          </cell>
          <cell r="K3984">
            <v>0</v>
          </cell>
          <cell r="L3984">
            <v>0</v>
          </cell>
          <cell r="M3984">
            <v>0</v>
          </cell>
          <cell r="N3984">
            <v>0</v>
          </cell>
          <cell r="O3984">
            <v>0</v>
          </cell>
          <cell r="P3984">
            <v>0</v>
          </cell>
          <cell r="Q3984">
            <v>0</v>
          </cell>
          <cell r="T3984">
            <v>0</v>
          </cell>
        </row>
        <row r="3985">
          <cell r="C3985" t="str">
            <v>MATERIAL</v>
          </cell>
          <cell r="D3985">
            <v>0</v>
          </cell>
          <cell r="E3985">
            <v>0</v>
          </cell>
          <cell r="F3985">
            <v>0</v>
          </cell>
          <cell r="G3985">
            <v>0</v>
          </cell>
          <cell r="H3985">
            <v>0</v>
          </cell>
          <cell r="I3985">
            <v>0</v>
          </cell>
          <cell r="J3985" t="str">
            <v>VOL. o PESO</v>
          </cell>
          <cell r="K3985" t="str">
            <v>DISTANCIA</v>
          </cell>
          <cell r="L3985" t="str">
            <v>M3 o Ton/Km</v>
          </cell>
          <cell r="M3985" t="str">
            <v>TARIFA</v>
          </cell>
          <cell r="N3985">
            <v>0</v>
          </cell>
          <cell r="O3985" t="str">
            <v>Vr. UNITARIO</v>
          </cell>
          <cell r="P3985">
            <v>0</v>
          </cell>
          <cell r="Q3985">
            <v>0</v>
          </cell>
          <cell r="T3985">
            <v>0</v>
          </cell>
        </row>
        <row r="3986">
          <cell r="C3986" t="str">
            <v>Transporte de materiales</v>
          </cell>
          <cell r="D3986">
            <v>0</v>
          </cell>
          <cell r="E3986">
            <v>0</v>
          </cell>
          <cell r="F3986">
            <v>0</v>
          </cell>
          <cell r="G3986">
            <v>0</v>
          </cell>
          <cell r="H3986">
            <v>0</v>
          </cell>
          <cell r="I3986">
            <v>0</v>
          </cell>
          <cell r="J3986" t="str">
            <v>m3k</v>
          </cell>
          <cell r="K3986">
            <v>100</v>
          </cell>
          <cell r="L3986">
            <v>0.01</v>
          </cell>
          <cell r="M3986">
            <v>1350</v>
          </cell>
          <cell r="N3986">
            <v>0</v>
          </cell>
          <cell r="O3986">
            <v>1350</v>
          </cell>
          <cell r="P3986">
            <v>0</v>
          </cell>
          <cell r="Q3986">
            <v>0</v>
          </cell>
          <cell r="R3986">
            <v>76</v>
          </cell>
          <cell r="T3986" t="str">
            <v>Transporte de materiales</v>
          </cell>
        </row>
        <row r="3987">
          <cell r="C3987">
            <v>0</v>
          </cell>
          <cell r="D3987">
            <v>0</v>
          </cell>
          <cell r="E3987">
            <v>0</v>
          </cell>
          <cell r="F3987">
            <v>0</v>
          </cell>
          <cell r="G3987">
            <v>0</v>
          </cell>
          <cell r="H3987">
            <v>0</v>
          </cell>
          <cell r="I3987">
            <v>0</v>
          </cell>
          <cell r="J3987" t="str">
            <v/>
          </cell>
          <cell r="K3987">
            <v>0</v>
          </cell>
          <cell r="L3987">
            <v>0</v>
          </cell>
          <cell r="M3987">
            <v>0</v>
          </cell>
          <cell r="N3987">
            <v>0</v>
          </cell>
          <cell r="O3987">
            <v>0</v>
          </cell>
          <cell r="P3987">
            <v>0</v>
          </cell>
          <cell r="Q3987">
            <v>0</v>
          </cell>
          <cell r="R3987">
            <v>0</v>
          </cell>
          <cell r="T3987">
            <v>0</v>
          </cell>
        </row>
        <row r="3988">
          <cell r="C3988">
            <v>0</v>
          </cell>
          <cell r="D3988">
            <v>0</v>
          </cell>
          <cell r="E3988">
            <v>0</v>
          </cell>
          <cell r="F3988">
            <v>0</v>
          </cell>
          <cell r="G3988">
            <v>0</v>
          </cell>
          <cell r="H3988">
            <v>0</v>
          </cell>
          <cell r="I3988">
            <v>0</v>
          </cell>
          <cell r="J3988" t="str">
            <v/>
          </cell>
          <cell r="K3988">
            <v>0</v>
          </cell>
          <cell r="L3988">
            <v>0</v>
          </cell>
          <cell r="M3988">
            <v>0</v>
          </cell>
          <cell r="N3988">
            <v>0</v>
          </cell>
          <cell r="O3988">
            <v>0</v>
          </cell>
          <cell r="P3988">
            <v>0</v>
          </cell>
          <cell r="Q3988">
            <v>0</v>
          </cell>
          <cell r="R3988">
            <v>0</v>
          </cell>
          <cell r="T3988">
            <v>0</v>
          </cell>
        </row>
        <row r="3989">
          <cell r="C3989">
            <v>0</v>
          </cell>
          <cell r="D3989">
            <v>0</v>
          </cell>
          <cell r="E3989">
            <v>0</v>
          </cell>
          <cell r="F3989">
            <v>0</v>
          </cell>
          <cell r="G3989">
            <v>0</v>
          </cell>
          <cell r="H3989">
            <v>0</v>
          </cell>
          <cell r="I3989">
            <v>0</v>
          </cell>
          <cell r="J3989">
            <v>0</v>
          </cell>
          <cell r="K3989">
            <v>0</v>
          </cell>
          <cell r="L3989">
            <v>3.3000000000000002E-2</v>
          </cell>
          <cell r="M3989" t="str">
            <v>SUBTOTAL $</v>
          </cell>
          <cell r="N3989">
            <v>0</v>
          </cell>
          <cell r="O3989">
            <v>1350</v>
          </cell>
          <cell r="P3989">
            <v>0</v>
          </cell>
          <cell r="Q3989">
            <v>0</v>
          </cell>
          <cell r="T3989">
            <v>0</v>
          </cell>
        </row>
        <row r="3990">
          <cell r="C3990" t="str">
            <v>IV. MANO DE OBRA</v>
          </cell>
          <cell r="D3990">
            <v>0</v>
          </cell>
          <cell r="E3990">
            <v>0</v>
          </cell>
          <cell r="F3990">
            <v>0</v>
          </cell>
          <cell r="G3990">
            <v>0</v>
          </cell>
          <cell r="H3990">
            <v>0</v>
          </cell>
          <cell r="I3990">
            <v>0</v>
          </cell>
          <cell r="J3990">
            <v>0</v>
          </cell>
          <cell r="K3990">
            <v>0</v>
          </cell>
          <cell r="L3990">
            <v>0</v>
          </cell>
          <cell r="M3990">
            <v>0</v>
          </cell>
          <cell r="N3990">
            <v>0</v>
          </cell>
          <cell r="O3990">
            <v>0</v>
          </cell>
          <cell r="P3990">
            <v>0</v>
          </cell>
          <cell r="Q3990">
            <v>0</v>
          </cell>
          <cell r="T3990">
            <v>0</v>
          </cell>
        </row>
        <row r="3991">
          <cell r="C3991">
            <v>0</v>
          </cell>
          <cell r="D3991">
            <v>0</v>
          </cell>
          <cell r="E3991">
            <v>0</v>
          </cell>
          <cell r="F3991">
            <v>0</v>
          </cell>
          <cell r="G3991">
            <v>0</v>
          </cell>
          <cell r="H3991">
            <v>0</v>
          </cell>
          <cell r="I3991">
            <v>0</v>
          </cell>
          <cell r="J3991">
            <v>0</v>
          </cell>
          <cell r="K3991">
            <v>0</v>
          </cell>
          <cell r="L3991">
            <v>0</v>
          </cell>
          <cell r="M3991">
            <v>0</v>
          </cell>
          <cell r="N3991">
            <v>0</v>
          </cell>
          <cell r="O3991">
            <v>0</v>
          </cell>
          <cell r="P3991">
            <v>0</v>
          </cell>
          <cell r="Q3991">
            <v>0</v>
          </cell>
          <cell r="T3991">
            <v>0</v>
          </cell>
        </row>
        <row r="3992">
          <cell r="C3992" t="str">
            <v>TRABAJADOR</v>
          </cell>
          <cell r="D3992">
            <v>0</v>
          </cell>
          <cell r="E3992">
            <v>0</v>
          </cell>
          <cell r="F3992">
            <v>0</v>
          </cell>
          <cell r="G3992">
            <v>0</v>
          </cell>
          <cell r="H3992">
            <v>0</v>
          </cell>
          <cell r="I3992" t="str">
            <v>CANTIDAD</v>
          </cell>
          <cell r="J3992" t="str">
            <v>JORNAL</v>
          </cell>
          <cell r="K3992" t="str">
            <v>PRESTACIONES</v>
          </cell>
          <cell r="L3992" t="str">
            <v>JORNAL TOTAL</v>
          </cell>
          <cell r="M3992" t="str">
            <v>RENDIMIENTO</v>
          </cell>
          <cell r="N3992">
            <v>0</v>
          </cell>
          <cell r="O3992" t="str">
            <v>Vr. UNITARIO</v>
          </cell>
          <cell r="P3992">
            <v>0</v>
          </cell>
          <cell r="Q3992">
            <v>0</v>
          </cell>
          <cell r="R3992">
            <v>0</v>
          </cell>
          <cell r="T3992">
            <v>0</v>
          </cell>
        </row>
        <row r="3993">
          <cell r="C3993" t="str">
            <v>Oficial</v>
          </cell>
          <cell r="D3993">
            <v>0</v>
          </cell>
          <cell r="E3993">
            <v>0</v>
          </cell>
          <cell r="F3993">
            <v>0</v>
          </cell>
          <cell r="G3993">
            <v>0</v>
          </cell>
          <cell r="H3993">
            <v>0</v>
          </cell>
          <cell r="I3993">
            <v>1</v>
          </cell>
          <cell r="J3993">
            <v>88160</v>
          </cell>
          <cell r="K3993">
            <v>1.6933</v>
          </cell>
          <cell r="L3993">
            <v>149281</v>
          </cell>
          <cell r="M3993">
            <v>13</v>
          </cell>
          <cell r="N3993">
            <v>0</v>
          </cell>
          <cell r="O3993">
            <v>11483</v>
          </cell>
          <cell r="P3993">
            <v>0</v>
          </cell>
          <cell r="Q3993">
            <v>0</v>
          </cell>
          <cell r="R3993">
            <v>5.85</v>
          </cell>
          <cell r="T3993" t="str">
            <v>Oficial</v>
          </cell>
        </row>
        <row r="3994">
          <cell r="C3994" t="str">
            <v>Ayudante Entendido</v>
          </cell>
          <cell r="D3994">
            <v>0</v>
          </cell>
          <cell r="E3994">
            <v>0</v>
          </cell>
          <cell r="F3994">
            <v>0</v>
          </cell>
          <cell r="G3994">
            <v>0</v>
          </cell>
          <cell r="H3994">
            <v>0</v>
          </cell>
          <cell r="I3994">
            <v>1</v>
          </cell>
          <cell r="J3994">
            <v>60367</v>
          </cell>
          <cell r="K3994">
            <v>1.7181</v>
          </cell>
          <cell r="L3994">
            <v>103717</v>
          </cell>
          <cell r="M3994">
            <v>13</v>
          </cell>
          <cell r="N3994">
            <v>0</v>
          </cell>
          <cell r="O3994">
            <v>7978</v>
          </cell>
          <cell r="P3994">
            <v>0</v>
          </cell>
          <cell r="Q3994">
            <v>0</v>
          </cell>
          <cell r="R3994">
            <v>5.85</v>
          </cell>
          <cell r="T3994" t="str">
            <v>Ayudante Entendido</v>
          </cell>
        </row>
        <row r="3995">
          <cell r="C3995">
            <v>0</v>
          </cell>
          <cell r="D3995">
            <v>0</v>
          </cell>
          <cell r="E3995">
            <v>0</v>
          </cell>
          <cell r="F3995">
            <v>0</v>
          </cell>
          <cell r="G3995">
            <v>0</v>
          </cell>
          <cell r="H3995">
            <v>0</v>
          </cell>
          <cell r="I3995">
            <v>0</v>
          </cell>
          <cell r="J3995">
            <v>0</v>
          </cell>
          <cell r="K3995">
            <v>0</v>
          </cell>
          <cell r="L3995">
            <v>0</v>
          </cell>
          <cell r="M3995">
            <v>0</v>
          </cell>
          <cell r="N3995">
            <v>0</v>
          </cell>
          <cell r="O3995">
            <v>0</v>
          </cell>
          <cell r="P3995">
            <v>0</v>
          </cell>
          <cell r="Q3995">
            <v>0</v>
          </cell>
          <cell r="R3995">
            <v>0</v>
          </cell>
          <cell r="T3995">
            <v>0</v>
          </cell>
        </row>
        <row r="3996">
          <cell r="C3996">
            <v>0</v>
          </cell>
          <cell r="D3996">
            <v>0</v>
          </cell>
          <cell r="E3996">
            <v>0</v>
          </cell>
          <cell r="F3996">
            <v>0</v>
          </cell>
          <cell r="G3996">
            <v>0</v>
          </cell>
          <cell r="H3996">
            <v>0</v>
          </cell>
          <cell r="I3996">
            <v>0</v>
          </cell>
          <cell r="J3996">
            <v>0</v>
          </cell>
          <cell r="K3996">
            <v>0</v>
          </cell>
          <cell r="L3996">
            <v>0.4763</v>
          </cell>
          <cell r="M3996" t="str">
            <v>SUBTOTAL $</v>
          </cell>
          <cell r="N3996">
            <v>0</v>
          </cell>
          <cell r="O3996">
            <v>19461</v>
          </cell>
          <cell r="P3996">
            <v>0</v>
          </cell>
          <cell r="Q3996">
            <v>0</v>
          </cell>
          <cell r="T3996">
            <v>0</v>
          </cell>
        </row>
        <row r="3997">
          <cell r="C3997">
            <v>0</v>
          </cell>
          <cell r="D3997">
            <v>0</v>
          </cell>
          <cell r="E3997">
            <v>0</v>
          </cell>
          <cell r="F3997">
            <v>0</v>
          </cell>
          <cell r="G3997">
            <v>0</v>
          </cell>
          <cell r="H3997">
            <v>0</v>
          </cell>
          <cell r="I3997">
            <v>0</v>
          </cell>
          <cell r="J3997">
            <v>0</v>
          </cell>
          <cell r="K3997">
            <v>0</v>
          </cell>
          <cell r="L3997">
            <v>0</v>
          </cell>
          <cell r="M3997">
            <v>0</v>
          </cell>
          <cell r="N3997">
            <v>0</v>
          </cell>
          <cell r="O3997">
            <v>0</v>
          </cell>
          <cell r="P3997">
            <v>0</v>
          </cell>
          <cell r="Q3997">
            <v>0</v>
          </cell>
        </row>
        <row r="3998">
          <cell r="C3998" t="str">
            <v>TOTAL COSTO DIRECTO $</v>
          </cell>
          <cell r="D3998">
            <v>0</v>
          </cell>
          <cell r="E3998">
            <v>0</v>
          </cell>
          <cell r="F3998">
            <v>0</v>
          </cell>
          <cell r="G3998">
            <v>0</v>
          </cell>
          <cell r="H3998">
            <v>0</v>
          </cell>
          <cell r="I3998">
            <v>0</v>
          </cell>
          <cell r="J3998">
            <v>0</v>
          </cell>
          <cell r="K3998">
            <v>0</v>
          </cell>
          <cell r="L3998">
            <v>0</v>
          </cell>
          <cell r="M3998">
            <v>0</v>
          </cell>
          <cell r="N3998">
            <v>0</v>
          </cell>
          <cell r="O3998">
            <v>40859</v>
          </cell>
          <cell r="P3998">
            <v>0</v>
          </cell>
          <cell r="Q3998">
            <v>0</v>
          </cell>
        </row>
        <row r="3999">
          <cell r="C3999" t="str">
            <v>V. COSTOS INDIRECTOS</v>
          </cell>
          <cell r="D3999">
            <v>0</v>
          </cell>
          <cell r="E3999">
            <v>0</v>
          </cell>
          <cell r="F3999">
            <v>0</v>
          </cell>
          <cell r="G3999">
            <v>0</v>
          </cell>
          <cell r="H3999">
            <v>0</v>
          </cell>
          <cell r="I3999">
            <v>0</v>
          </cell>
          <cell r="J3999">
            <v>0</v>
          </cell>
          <cell r="K3999">
            <v>0</v>
          </cell>
          <cell r="L3999">
            <v>0</v>
          </cell>
          <cell r="M3999">
            <v>0</v>
          </cell>
          <cell r="N3999">
            <v>0</v>
          </cell>
          <cell r="O3999">
            <v>0</v>
          </cell>
          <cell r="P3999">
            <v>0</v>
          </cell>
          <cell r="Q3999">
            <v>0</v>
          </cell>
        </row>
        <row r="4000">
          <cell r="C4000">
            <v>0</v>
          </cell>
          <cell r="D4000">
            <v>0</v>
          </cell>
          <cell r="E4000">
            <v>0</v>
          </cell>
          <cell r="F4000">
            <v>0</v>
          </cell>
          <cell r="G4000">
            <v>0</v>
          </cell>
          <cell r="H4000">
            <v>0</v>
          </cell>
          <cell r="I4000">
            <v>0</v>
          </cell>
          <cell r="J4000">
            <v>0</v>
          </cell>
          <cell r="K4000">
            <v>0</v>
          </cell>
          <cell r="L4000">
            <v>0</v>
          </cell>
          <cell r="M4000">
            <v>0</v>
          </cell>
          <cell r="N4000">
            <v>0</v>
          </cell>
          <cell r="O4000">
            <v>0</v>
          </cell>
          <cell r="P4000">
            <v>0</v>
          </cell>
          <cell r="Q4000">
            <v>0</v>
          </cell>
        </row>
        <row r="4001">
          <cell r="C4001" t="str">
            <v>Descripción</v>
          </cell>
          <cell r="D4001">
            <v>0</v>
          </cell>
          <cell r="E4001">
            <v>0</v>
          </cell>
          <cell r="F4001">
            <v>0</v>
          </cell>
          <cell r="G4001">
            <v>0</v>
          </cell>
          <cell r="H4001">
            <v>0</v>
          </cell>
          <cell r="I4001">
            <v>0</v>
          </cell>
          <cell r="J4001">
            <v>0</v>
          </cell>
          <cell r="K4001">
            <v>0</v>
          </cell>
          <cell r="L4001" t="str">
            <v>Porcentaje</v>
          </cell>
          <cell r="M4001" t="str">
            <v>Valor Total</v>
          </cell>
          <cell r="N4001">
            <v>0</v>
          </cell>
          <cell r="O4001">
            <v>0</v>
          </cell>
          <cell r="P4001">
            <v>0</v>
          </cell>
          <cell r="Q4001">
            <v>0</v>
          </cell>
        </row>
        <row r="4002">
          <cell r="C4002" t="str">
            <v>ADMINISTRACION</v>
          </cell>
          <cell r="D4002">
            <v>0</v>
          </cell>
          <cell r="E4002">
            <v>0</v>
          </cell>
          <cell r="F4002">
            <v>0</v>
          </cell>
          <cell r="G4002">
            <v>0</v>
          </cell>
          <cell r="H4002">
            <v>0</v>
          </cell>
          <cell r="I4002">
            <v>0</v>
          </cell>
          <cell r="J4002">
            <v>0</v>
          </cell>
          <cell r="K4002">
            <v>0</v>
          </cell>
          <cell r="L4002">
            <v>0.23930000000000001</v>
          </cell>
          <cell r="M4002">
            <v>9778</v>
          </cell>
          <cell r="N4002">
            <v>0</v>
          </cell>
          <cell r="O4002">
            <v>0</v>
          </cell>
          <cell r="P4002">
            <v>0</v>
          </cell>
          <cell r="Q4002">
            <v>0</v>
          </cell>
        </row>
        <row r="4003">
          <cell r="C4003" t="str">
            <v xml:space="preserve">IMPREVISTOS </v>
          </cell>
          <cell r="D4003">
            <v>0</v>
          </cell>
          <cell r="E4003">
            <v>0</v>
          </cell>
          <cell r="F4003">
            <v>0</v>
          </cell>
          <cell r="G4003">
            <v>0</v>
          </cell>
          <cell r="H4003">
            <v>0</v>
          </cell>
          <cell r="I4003">
            <v>0</v>
          </cell>
          <cell r="J4003">
            <v>0</v>
          </cell>
          <cell r="K4003">
            <v>0</v>
          </cell>
          <cell r="L4003">
            <v>0</v>
          </cell>
          <cell r="M4003">
            <v>0</v>
          </cell>
          <cell r="N4003">
            <v>0</v>
          </cell>
          <cell r="O4003">
            <v>0</v>
          </cell>
          <cell r="P4003">
            <v>0</v>
          </cell>
          <cell r="Q4003">
            <v>0</v>
          </cell>
        </row>
        <row r="4004">
          <cell r="C4004" t="str">
            <v>UTILIDAD</v>
          </cell>
          <cell r="D4004">
            <v>0</v>
          </cell>
          <cell r="E4004">
            <v>0</v>
          </cell>
          <cell r="F4004">
            <v>0</v>
          </cell>
          <cell r="G4004">
            <v>0</v>
          </cell>
          <cell r="H4004">
            <v>0</v>
          </cell>
          <cell r="I4004">
            <v>0</v>
          </cell>
          <cell r="J4004">
            <v>0</v>
          </cell>
          <cell r="K4004">
            <v>0</v>
          </cell>
          <cell r="L4004">
            <v>0.05</v>
          </cell>
          <cell r="M4004">
            <v>2043</v>
          </cell>
          <cell r="N4004">
            <v>0</v>
          </cell>
          <cell r="O4004">
            <v>0</v>
          </cell>
          <cell r="P4004">
            <v>0</v>
          </cell>
          <cell r="Q4004">
            <v>0</v>
          </cell>
        </row>
        <row r="4005">
          <cell r="C4005" t="str">
            <v>SUBTOTAL $</v>
          </cell>
          <cell r="D4005">
            <v>0</v>
          </cell>
          <cell r="E4005">
            <v>0</v>
          </cell>
          <cell r="F4005">
            <v>0</v>
          </cell>
          <cell r="G4005">
            <v>0</v>
          </cell>
          <cell r="H4005">
            <v>0</v>
          </cell>
          <cell r="I4005">
            <v>0</v>
          </cell>
          <cell r="J4005">
            <v>0</v>
          </cell>
          <cell r="K4005">
            <v>0</v>
          </cell>
          <cell r="L4005">
            <v>0</v>
          </cell>
          <cell r="M4005">
            <v>0</v>
          </cell>
          <cell r="N4005">
            <v>0</v>
          </cell>
          <cell r="O4005">
            <v>11821</v>
          </cell>
          <cell r="P4005">
            <v>0</v>
          </cell>
          <cell r="Q4005">
            <v>0</v>
          </cell>
        </row>
        <row r="4006">
          <cell r="C4006">
            <v>0</v>
          </cell>
          <cell r="D4006">
            <v>0</v>
          </cell>
          <cell r="E4006">
            <v>0</v>
          </cell>
          <cell r="F4006">
            <v>0</v>
          </cell>
          <cell r="G4006">
            <v>0</v>
          </cell>
          <cell r="H4006">
            <v>0</v>
          </cell>
          <cell r="I4006">
            <v>0</v>
          </cell>
          <cell r="J4006">
            <v>0</v>
          </cell>
          <cell r="K4006">
            <v>0</v>
          </cell>
          <cell r="L4006">
            <v>0</v>
          </cell>
          <cell r="M4006">
            <v>0</v>
          </cell>
          <cell r="N4006">
            <v>0</v>
          </cell>
          <cell r="O4006">
            <v>0</v>
          </cell>
          <cell r="P4006">
            <v>0</v>
          </cell>
          <cell r="Q4006">
            <v>0</v>
          </cell>
        </row>
        <row r="4007">
          <cell r="C4007" t="str">
            <v>Precio Unitario Total Aproximado al peso $</v>
          </cell>
          <cell r="D4007">
            <v>0</v>
          </cell>
          <cell r="E4007">
            <v>0</v>
          </cell>
          <cell r="F4007">
            <v>0</v>
          </cell>
          <cell r="G4007">
            <v>0</v>
          </cell>
          <cell r="H4007">
            <v>0</v>
          </cell>
          <cell r="I4007">
            <v>0</v>
          </cell>
          <cell r="J4007">
            <v>0</v>
          </cell>
          <cell r="K4007">
            <v>0</v>
          </cell>
          <cell r="L4007">
            <v>0</v>
          </cell>
          <cell r="M4007">
            <v>0</v>
          </cell>
          <cell r="N4007">
            <v>0</v>
          </cell>
          <cell r="O4007">
            <v>52680</v>
          </cell>
          <cell r="P4007">
            <v>0</v>
          </cell>
          <cell r="Q4007">
            <v>0</v>
          </cell>
        </row>
        <row r="4008">
          <cell r="C4008">
            <v>0</v>
          </cell>
          <cell r="D4008">
            <v>0</v>
          </cell>
          <cell r="E4008">
            <v>0</v>
          </cell>
          <cell r="F4008">
            <v>0</v>
          </cell>
          <cell r="G4008">
            <v>0</v>
          </cell>
          <cell r="H4008">
            <v>0</v>
          </cell>
          <cell r="I4008">
            <v>0</v>
          </cell>
          <cell r="J4008">
            <v>0</v>
          </cell>
          <cell r="K4008">
            <v>0</v>
          </cell>
          <cell r="L4008">
            <v>0</v>
          </cell>
          <cell r="M4008">
            <v>0</v>
          </cell>
          <cell r="N4008">
            <v>0</v>
          </cell>
          <cell r="O4008">
            <v>0</v>
          </cell>
          <cell r="P4008">
            <v>0</v>
          </cell>
          <cell r="Q4008">
            <v>0</v>
          </cell>
        </row>
        <row r="4009">
          <cell r="C4009">
            <v>0</v>
          </cell>
          <cell r="D4009">
            <v>0</v>
          </cell>
          <cell r="E4009">
            <v>0</v>
          </cell>
          <cell r="F4009">
            <v>0</v>
          </cell>
          <cell r="G4009">
            <v>0</v>
          </cell>
          <cell r="H4009">
            <v>0</v>
          </cell>
          <cell r="I4009">
            <v>0</v>
          </cell>
          <cell r="J4009">
            <v>0</v>
          </cell>
          <cell r="K4009">
            <v>0</v>
          </cell>
          <cell r="L4009">
            <v>0</v>
          </cell>
          <cell r="M4009">
            <v>0</v>
          </cell>
          <cell r="N4009">
            <v>0</v>
          </cell>
          <cell r="O4009">
            <v>0</v>
          </cell>
          <cell r="P4009">
            <v>0</v>
          </cell>
          <cell r="Q4009">
            <v>0</v>
          </cell>
        </row>
        <row r="4010">
          <cell r="C4010">
            <v>0</v>
          </cell>
          <cell r="D4010">
            <v>0</v>
          </cell>
          <cell r="E4010">
            <v>0</v>
          </cell>
          <cell r="F4010">
            <v>0</v>
          </cell>
          <cell r="G4010">
            <v>0</v>
          </cell>
          <cell r="H4010" t="str">
            <v>Firma</v>
          </cell>
          <cell r="I4010">
            <v>0</v>
          </cell>
          <cell r="J4010">
            <v>0</v>
          </cell>
          <cell r="K4010">
            <v>0</v>
          </cell>
          <cell r="L4010">
            <v>0</v>
          </cell>
          <cell r="M4010">
            <v>0</v>
          </cell>
          <cell r="N4010">
            <v>0</v>
          </cell>
          <cell r="O4010">
            <v>0</v>
          </cell>
          <cell r="P4010">
            <v>0</v>
          </cell>
          <cell r="Q4010">
            <v>0</v>
          </cell>
        </row>
        <row r="4011">
          <cell r="C4011">
            <v>0</v>
          </cell>
          <cell r="D4011">
            <v>0</v>
          </cell>
          <cell r="E4011">
            <v>0</v>
          </cell>
          <cell r="F4011">
            <v>0</v>
          </cell>
          <cell r="G4011">
            <v>0</v>
          </cell>
          <cell r="H4011" t="str">
            <v>Nombre:</v>
          </cell>
          <cell r="I4011">
            <v>0</v>
          </cell>
          <cell r="J4011">
            <v>0</v>
          </cell>
          <cell r="K4011">
            <v>0</v>
          </cell>
          <cell r="L4011">
            <v>0</v>
          </cell>
          <cell r="M4011">
            <v>0</v>
          </cell>
          <cell r="N4011">
            <v>0</v>
          </cell>
          <cell r="O4011">
            <v>0</v>
          </cell>
          <cell r="P4011">
            <v>0</v>
          </cell>
          <cell r="Q4011">
            <v>0</v>
          </cell>
        </row>
        <row r="4012">
          <cell r="C4012">
            <v>0</v>
          </cell>
          <cell r="D4012">
            <v>0</v>
          </cell>
          <cell r="E4012">
            <v>0</v>
          </cell>
          <cell r="F4012">
            <v>0</v>
          </cell>
          <cell r="G4012">
            <v>0</v>
          </cell>
          <cell r="H4012" t="str">
            <v>Representante Legal del Contratista o su Apoderado</v>
          </cell>
          <cell r="I4012">
            <v>0</v>
          </cell>
          <cell r="J4012">
            <v>0</v>
          </cell>
          <cell r="K4012">
            <v>0</v>
          </cell>
          <cell r="L4012">
            <v>0</v>
          </cell>
          <cell r="M4012">
            <v>0</v>
          </cell>
          <cell r="N4012">
            <v>0</v>
          </cell>
          <cell r="O4012">
            <v>0</v>
          </cell>
          <cell r="P4012">
            <v>0</v>
          </cell>
          <cell r="Q4012">
            <v>0</v>
          </cell>
        </row>
        <row r="4013">
          <cell r="C4013">
            <v>0</v>
          </cell>
          <cell r="D4013">
            <v>0</v>
          </cell>
          <cell r="E4013">
            <v>0</v>
          </cell>
          <cell r="F4013">
            <v>0</v>
          </cell>
          <cell r="G4013">
            <v>0</v>
          </cell>
          <cell r="H4013" t="str">
            <v>Matricula No. :</v>
          </cell>
          <cell r="I4013">
            <v>0</v>
          </cell>
          <cell r="J4013">
            <v>0</v>
          </cell>
          <cell r="K4013">
            <v>0</v>
          </cell>
          <cell r="L4013">
            <v>0</v>
          </cell>
          <cell r="M4013">
            <v>0</v>
          </cell>
          <cell r="N4013">
            <v>0</v>
          </cell>
          <cell r="O4013">
            <v>0</v>
          </cell>
          <cell r="P4013">
            <v>0</v>
          </cell>
          <cell r="Q4013">
            <v>0</v>
          </cell>
        </row>
        <row r="4014">
          <cell r="C4014">
            <v>0</v>
          </cell>
          <cell r="D4014">
            <v>0</v>
          </cell>
          <cell r="E4014">
            <v>0</v>
          </cell>
          <cell r="F4014">
            <v>0</v>
          </cell>
          <cell r="G4014">
            <v>0</v>
          </cell>
          <cell r="H4014" t="str">
            <v xml:space="preserve"> </v>
          </cell>
          <cell r="I4014">
            <v>0</v>
          </cell>
          <cell r="J4014">
            <v>0</v>
          </cell>
          <cell r="K4014">
            <v>0</v>
          </cell>
          <cell r="L4014">
            <v>0</v>
          </cell>
          <cell r="M4014">
            <v>0</v>
          </cell>
          <cell r="N4014">
            <v>0</v>
          </cell>
          <cell r="O4014">
            <v>0</v>
          </cell>
          <cell r="P4014">
            <v>0</v>
          </cell>
          <cell r="Q4014">
            <v>0</v>
          </cell>
        </row>
        <row r="4015">
          <cell r="C4015" t="str">
            <v>OBSERVACIONES INTERVENTORÍA</v>
          </cell>
          <cell r="D4015">
            <v>0</v>
          </cell>
          <cell r="E4015">
            <v>0</v>
          </cell>
          <cell r="F4015">
            <v>0</v>
          </cell>
          <cell r="G4015">
            <v>0</v>
          </cell>
          <cell r="H4015">
            <v>0</v>
          </cell>
          <cell r="I4015">
            <v>0</v>
          </cell>
          <cell r="J4015">
            <v>0</v>
          </cell>
          <cell r="K4015">
            <v>0</v>
          </cell>
          <cell r="L4015">
            <v>0</v>
          </cell>
          <cell r="M4015">
            <v>0</v>
          </cell>
          <cell r="N4015">
            <v>0</v>
          </cell>
          <cell r="O4015">
            <v>0</v>
          </cell>
          <cell r="P4015">
            <v>0</v>
          </cell>
          <cell r="Q4015">
            <v>0</v>
          </cell>
        </row>
        <row r="4016">
          <cell r="C4016">
            <v>0</v>
          </cell>
          <cell r="D4016">
            <v>0</v>
          </cell>
          <cell r="E4016">
            <v>0</v>
          </cell>
          <cell r="F4016">
            <v>0</v>
          </cell>
          <cell r="G4016">
            <v>0</v>
          </cell>
          <cell r="H4016">
            <v>0</v>
          </cell>
          <cell r="I4016">
            <v>0</v>
          </cell>
          <cell r="J4016">
            <v>0</v>
          </cell>
          <cell r="K4016">
            <v>0</v>
          </cell>
          <cell r="L4016">
            <v>0</v>
          </cell>
          <cell r="M4016">
            <v>0</v>
          </cell>
          <cell r="N4016">
            <v>0</v>
          </cell>
          <cell r="O4016">
            <v>0</v>
          </cell>
          <cell r="P4016">
            <v>0</v>
          </cell>
          <cell r="Q4016">
            <v>0</v>
          </cell>
        </row>
        <row r="4017">
          <cell r="C4017">
            <v>0</v>
          </cell>
          <cell r="D4017">
            <v>0</v>
          </cell>
          <cell r="E4017">
            <v>0</v>
          </cell>
          <cell r="F4017">
            <v>0</v>
          </cell>
          <cell r="G4017">
            <v>0</v>
          </cell>
          <cell r="H4017">
            <v>0</v>
          </cell>
          <cell r="I4017">
            <v>0</v>
          </cell>
          <cell r="J4017">
            <v>0</v>
          </cell>
          <cell r="K4017">
            <v>0</v>
          </cell>
          <cell r="L4017">
            <v>0</v>
          </cell>
          <cell r="M4017">
            <v>0</v>
          </cell>
          <cell r="N4017">
            <v>0</v>
          </cell>
          <cell r="O4017">
            <v>0</v>
          </cell>
          <cell r="P4017">
            <v>0</v>
          </cell>
          <cell r="Q4017">
            <v>0</v>
          </cell>
        </row>
        <row r="4018">
          <cell r="C4018">
            <v>0</v>
          </cell>
          <cell r="D4018">
            <v>0</v>
          </cell>
          <cell r="E4018">
            <v>0</v>
          </cell>
          <cell r="F4018">
            <v>0</v>
          </cell>
          <cell r="G4018">
            <v>0</v>
          </cell>
          <cell r="H4018">
            <v>0</v>
          </cell>
          <cell r="I4018">
            <v>0</v>
          </cell>
          <cell r="J4018">
            <v>0</v>
          </cell>
          <cell r="K4018">
            <v>0</v>
          </cell>
          <cell r="L4018">
            <v>0</v>
          </cell>
          <cell r="M4018">
            <v>0</v>
          </cell>
          <cell r="N4018">
            <v>0</v>
          </cell>
          <cell r="O4018">
            <v>0</v>
          </cell>
          <cell r="P4018">
            <v>0</v>
          </cell>
          <cell r="Q4018">
            <v>0</v>
          </cell>
        </row>
        <row r="4019">
          <cell r="C4019" t="str">
            <v>APROBACIÓN POR INTERVENTORÍA</v>
          </cell>
          <cell r="D4019">
            <v>0</v>
          </cell>
          <cell r="E4019">
            <v>0</v>
          </cell>
          <cell r="F4019">
            <v>0</v>
          </cell>
          <cell r="G4019">
            <v>0</v>
          </cell>
          <cell r="H4019">
            <v>0</v>
          </cell>
          <cell r="I4019">
            <v>0</v>
          </cell>
          <cell r="J4019">
            <v>0</v>
          </cell>
          <cell r="K4019">
            <v>0</v>
          </cell>
          <cell r="L4019">
            <v>0</v>
          </cell>
          <cell r="M4019">
            <v>0</v>
          </cell>
          <cell r="N4019">
            <v>0</v>
          </cell>
          <cell r="O4019">
            <v>0</v>
          </cell>
          <cell r="P4019">
            <v>0</v>
          </cell>
          <cell r="Q4019">
            <v>0</v>
          </cell>
        </row>
        <row r="4020">
          <cell r="C402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4020">
            <v>0</v>
          </cell>
          <cell r="E4020">
            <v>0</v>
          </cell>
          <cell r="F4020">
            <v>0</v>
          </cell>
          <cell r="G4020">
            <v>0</v>
          </cell>
          <cell r="H4020">
            <v>0</v>
          </cell>
          <cell r="I4020">
            <v>0</v>
          </cell>
          <cell r="J4020">
            <v>0</v>
          </cell>
          <cell r="K4020">
            <v>0</v>
          </cell>
          <cell r="L4020">
            <v>0</v>
          </cell>
          <cell r="M4020">
            <v>0</v>
          </cell>
          <cell r="N4020">
            <v>0</v>
          </cell>
          <cell r="O4020">
            <v>0</v>
          </cell>
          <cell r="P4020">
            <v>0</v>
          </cell>
          <cell r="Q4020">
            <v>0</v>
          </cell>
        </row>
        <row r="4021">
          <cell r="C4021">
            <v>0</v>
          </cell>
          <cell r="D4021">
            <v>0</v>
          </cell>
          <cell r="E4021">
            <v>0</v>
          </cell>
          <cell r="F4021">
            <v>0</v>
          </cell>
          <cell r="G4021">
            <v>0</v>
          </cell>
          <cell r="H4021">
            <v>0</v>
          </cell>
          <cell r="I4021">
            <v>0</v>
          </cell>
          <cell r="J4021">
            <v>0</v>
          </cell>
          <cell r="K4021">
            <v>0</v>
          </cell>
          <cell r="L4021">
            <v>0</v>
          </cell>
          <cell r="M4021">
            <v>0</v>
          </cell>
          <cell r="N4021">
            <v>0</v>
          </cell>
          <cell r="O4021">
            <v>0</v>
          </cell>
          <cell r="P4021">
            <v>0</v>
          </cell>
          <cell r="Q4021">
            <v>0</v>
          </cell>
        </row>
        <row r="4022">
          <cell r="C402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4022">
            <v>0</v>
          </cell>
          <cell r="E4022">
            <v>0</v>
          </cell>
          <cell r="F4022">
            <v>0</v>
          </cell>
          <cell r="G4022">
            <v>0</v>
          </cell>
          <cell r="H4022">
            <v>0</v>
          </cell>
          <cell r="I4022">
            <v>0</v>
          </cell>
          <cell r="J4022">
            <v>0</v>
          </cell>
          <cell r="K4022">
            <v>0</v>
          </cell>
          <cell r="L4022">
            <v>0</v>
          </cell>
          <cell r="M4022">
            <v>0</v>
          </cell>
          <cell r="N4022">
            <v>0</v>
          </cell>
          <cell r="O4022">
            <v>0</v>
          </cell>
          <cell r="P4022">
            <v>0</v>
          </cell>
          <cell r="Q4022">
            <v>0</v>
          </cell>
        </row>
        <row r="4023">
          <cell r="C4023">
            <v>0</v>
          </cell>
          <cell r="D4023">
            <v>0</v>
          </cell>
          <cell r="E4023">
            <v>0</v>
          </cell>
          <cell r="F4023">
            <v>0</v>
          </cell>
          <cell r="G4023">
            <v>0</v>
          </cell>
          <cell r="H4023">
            <v>0</v>
          </cell>
          <cell r="I4023">
            <v>0</v>
          </cell>
          <cell r="J4023">
            <v>0</v>
          </cell>
          <cell r="K4023">
            <v>0</v>
          </cell>
          <cell r="L4023">
            <v>0</v>
          </cell>
          <cell r="M4023">
            <v>0</v>
          </cell>
          <cell r="N4023">
            <v>0</v>
          </cell>
          <cell r="O4023">
            <v>0</v>
          </cell>
          <cell r="P4023">
            <v>0</v>
          </cell>
          <cell r="Q4023">
            <v>0</v>
          </cell>
        </row>
        <row r="4024">
          <cell r="C4024">
            <v>0</v>
          </cell>
          <cell r="D4024">
            <v>0</v>
          </cell>
          <cell r="E4024">
            <v>0</v>
          </cell>
          <cell r="F4024">
            <v>0</v>
          </cell>
          <cell r="G4024">
            <v>0</v>
          </cell>
          <cell r="H4024">
            <v>0</v>
          </cell>
          <cell r="I4024">
            <v>0</v>
          </cell>
          <cell r="J4024">
            <v>0</v>
          </cell>
          <cell r="K4024">
            <v>0</v>
          </cell>
          <cell r="L4024">
            <v>0</v>
          </cell>
          <cell r="M4024">
            <v>0</v>
          </cell>
          <cell r="N4024">
            <v>0</v>
          </cell>
          <cell r="O4024">
            <v>0</v>
          </cell>
          <cell r="P4024">
            <v>0</v>
          </cell>
          <cell r="Q4024">
            <v>0</v>
          </cell>
        </row>
        <row r="4025">
          <cell r="C4025">
            <v>0</v>
          </cell>
          <cell r="D4025">
            <v>0</v>
          </cell>
          <cell r="E4025">
            <v>0</v>
          </cell>
          <cell r="F4025">
            <v>0</v>
          </cell>
          <cell r="G4025">
            <v>0</v>
          </cell>
          <cell r="H4025" t="str">
            <v>Firma</v>
          </cell>
          <cell r="I4025">
            <v>0</v>
          </cell>
          <cell r="J4025">
            <v>0</v>
          </cell>
          <cell r="K4025">
            <v>0</v>
          </cell>
          <cell r="L4025">
            <v>0</v>
          </cell>
          <cell r="M4025">
            <v>0</v>
          </cell>
          <cell r="N4025">
            <v>0</v>
          </cell>
          <cell r="O4025">
            <v>0</v>
          </cell>
          <cell r="P4025">
            <v>0</v>
          </cell>
          <cell r="Q4025">
            <v>0</v>
          </cell>
        </row>
        <row r="4026">
          <cell r="C4026">
            <v>0</v>
          </cell>
          <cell r="D4026">
            <v>0</v>
          </cell>
          <cell r="E4026">
            <v>0</v>
          </cell>
          <cell r="F4026">
            <v>0</v>
          </cell>
          <cell r="G4026">
            <v>0</v>
          </cell>
          <cell r="H4026" t="str">
            <v>Nombre:</v>
          </cell>
          <cell r="I4026">
            <v>0</v>
          </cell>
          <cell r="J4026">
            <v>0</v>
          </cell>
          <cell r="K4026">
            <v>0</v>
          </cell>
          <cell r="L4026">
            <v>0</v>
          </cell>
          <cell r="M4026">
            <v>0</v>
          </cell>
          <cell r="N4026">
            <v>0</v>
          </cell>
          <cell r="O4026">
            <v>0</v>
          </cell>
          <cell r="P4026">
            <v>0</v>
          </cell>
          <cell r="Q4026">
            <v>0</v>
          </cell>
        </row>
        <row r="4027">
          <cell r="C4027">
            <v>0</v>
          </cell>
          <cell r="D4027">
            <v>0</v>
          </cell>
          <cell r="E4027">
            <v>0</v>
          </cell>
          <cell r="F4027">
            <v>0</v>
          </cell>
          <cell r="G4027">
            <v>0</v>
          </cell>
          <cell r="H4027" t="str">
            <v>Representante Legal del Interventor o su Apoderado</v>
          </cell>
          <cell r="I4027">
            <v>0</v>
          </cell>
          <cell r="J4027">
            <v>0</v>
          </cell>
          <cell r="K4027">
            <v>0</v>
          </cell>
          <cell r="L4027">
            <v>0</v>
          </cell>
          <cell r="M4027">
            <v>0</v>
          </cell>
          <cell r="N4027">
            <v>0</v>
          </cell>
          <cell r="O4027">
            <v>0</v>
          </cell>
          <cell r="P4027">
            <v>0</v>
          </cell>
          <cell r="Q4027">
            <v>0</v>
          </cell>
        </row>
        <row r="4028">
          <cell r="C4028">
            <v>0</v>
          </cell>
          <cell r="D4028">
            <v>0</v>
          </cell>
          <cell r="E4028">
            <v>0</v>
          </cell>
          <cell r="F4028">
            <v>0</v>
          </cell>
          <cell r="G4028">
            <v>0</v>
          </cell>
          <cell r="H4028" t="str">
            <v>Matricula No. :</v>
          </cell>
          <cell r="I4028">
            <v>0</v>
          </cell>
          <cell r="J4028">
            <v>0</v>
          </cell>
          <cell r="K4028">
            <v>0</v>
          </cell>
          <cell r="L4028">
            <v>0</v>
          </cell>
          <cell r="M4028">
            <v>0</v>
          </cell>
          <cell r="N4028">
            <v>0</v>
          </cell>
          <cell r="O4028">
            <v>0</v>
          </cell>
          <cell r="P4028">
            <v>0</v>
          </cell>
          <cell r="Q4028">
            <v>0</v>
          </cell>
        </row>
        <row r="4029">
          <cell r="C4029">
            <v>0</v>
          </cell>
          <cell r="D4029">
            <v>0</v>
          </cell>
          <cell r="E4029">
            <v>0</v>
          </cell>
          <cell r="F4029">
            <v>0</v>
          </cell>
          <cell r="G4029">
            <v>0</v>
          </cell>
          <cell r="H4029">
            <v>0</v>
          </cell>
          <cell r="I4029">
            <v>0</v>
          </cell>
          <cell r="J4029">
            <v>0</v>
          </cell>
          <cell r="K4029">
            <v>0</v>
          </cell>
          <cell r="L4029">
            <v>0</v>
          </cell>
          <cell r="M4029">
            <v>0</v>
          </cell>
          <cell r="N4029">
            <v>0</v>
          </cell>
          <cell r="O4029">
            <v>0</v>
          </cell>
          <cell r="P4029">
            <v>0</v>
          </cell>
          <cell r="Q4029">
            <v>0</v>
          </cell>
        </row>
        <row r="4030">
          <cell r="C4030">
            <v>0</v>
          </cell>
          <cell r="D4030">
            <v>0</v>
          </cell>
          <cell r="E4030">
            <v>0</v>
          </cell>
          <cell r="F4030">
            <v>0</v>
          </cell>
          <cell r="G4030">
            <v>0</v>
          </cell>
          <cell r="H4030">
            <v>0</v>
          </cell>
          <cell r="I4030">
            <v>0</v>
          </cell>
          <cell r="J4030">
            <v>0</v>
          </cell>
          <cell r="K4030">
            <v>0</v>
          </cell>
          <cell r="L4030">
            <v>0</v>
          </cell>
          <cell r="M4030">
            <v>0</v>
          </cell>
          <cell r="N4030">
            <v>0</v>
          </cell>
          <cell r="O4030">
            <v>0</v>
          </cell>
          <cell r="P4030">
            <v>0</v>
          </cell>
          <cell r="Q4030">
            <v>0</v>
          </cell>
        </row>
        <row r="4032">
          <cell r="C4032">
            <v>0</v>
          </cell>
          <cell r="D4032">
            <v>0</v>
          </cell>
          <cell r="E4032">
            <v>0</v>
          </cell>
          <cell r="F4032">
            <v>0</v>
          </cell>
          <cell r="G4032">
            <v>0</v>
          </cell>
          <cell r="H4032">
            <v>0</v>
          </cell>
          <cell r="I4032">
            <v>0</v>
          </cell>
          <cell r="J4032">
            <v>0</v>
          </cell>
          <cell r="K4032">
            <v>0</v>
          </cell>
          <cell r="L4032">
            <v>0</v>
          </cell>
          <cell r="M4032">
            <v>0</v>
          </cell>
          <cell r="N4032">
            <v>0</v>
          </cell>
          <cell r="O4032">
            <v>0</v>
          </cell>
          <cell r="P4032">
            <v>0</v>
          </cell>
          <cell r="Q4032">
            <v>0</v>
          </cell>
        </row>
        <row r="4033">
          <cell r="C4033" t="str">
            <v>Formulario 1 - Propuesta económica  - Documento tipo de selección abreviada de menor cuantía - versión 2</v>
          </cell>
          <cell r="D4033">
            <v>0</v>
          </cell>
          <cell r="E4033">
            <v>0</v>
          </cell>
          <cell r="F4033">
            <v>0</v>
          </cell>
          <cell r="G4033">
            <v>0</v>
          </cell>
          <cell r="H4033">
            <v>0</v>
          </cell>
          <cell r="I4033">
            <v>0</v>
          </cell>
          <cell r="J4033">
            <v>0</v>
          </cell>
          <cell r="K4033">
            <v>0</v>
          </cell>
          <cell r="L4033">
            <v>0</v>
          </cell>
          <cell r="M4033">
            <v>0</v>
          </cell>
          <cell r="N4033">
            <v>0</v>
          </cell>
          <cell r="O4033">
            <v>0</v>
          </cell>
          <cell r="P4033">
            <v>0</v>
          </cell>
          <cell r="Q4033">
            <v>0</v>
          </cell>
        </row>
        <row r="4034">
          <cell r="C4034" t="str">
            <v>Código</v>
          </cell>
          <cell r="D4034" t="str">
            <v>CCE-EICP-FM-25</v>
          </cell>
          <cell r="E4034" t="str">
            <v>Versión</v>
          </cell>
          <cell r="F4034">
            <v>2</v>
          </cell>
          <cell r="G4034">
            <v>0</v>
          </cell>
          <cell r="H4034">
            <v>0</v>
          </cell>
          <cell r="I4034">
            <v>0</v>
          </cell>
          <cell r="J4034">
            <v>0</v>
          </cell>
          <cell r="K4034">
            <v>0</v>
          </cell>
          <cell r="L4034">
            <v>0</v>
          </cell>
          <cell r="M4034">
            <v>0</v>
          </cell>
          <cell r="N4034">
            <v>0</v>
          </cell>
          <cell r="O4034">
            <v>0</v>
          </cell>
          <cell r="P4034">
            <v>0</v>
          </cell>
          <cell r="Q4034">
            <v>0</v>
          </cell>
        </row>
        <row r="4035">
          <cell r="C4035">
            <v>0</v>
          </cell>
          <cell r="D4035">
            <v>0</v>
          </cell>
          <cell r="E4035">
            <v>0</v>
          </cell>
          <cell r="F4035">
            <v>0</v>
          </cell>
          <cell r="G4035">
            <v>0</v>
          </cell>
          <cell r="H4035">
            <v>0</v>
          </cell>
          <cell r="I4035">
            <v>0</v>
          </cell>
          <cell r="J4035">
            <v>0</v>
          </cell>
          <cell r="K4035">
            <v>0</v>
          </cell>
          <cell r="L4035">
            <v>0</v>
          </cell>
          <cell r="M4035">
            <v>0</v>
          </cell>
          <cell r="N4035">
            <v>0</v>
          </cell>
          <cell r="O4035">
            <v>0</v>
          </cell>
          <cell r="P4035">
            <v>0</v>
          </cell>
          <cell r="Q4035">
            <v>0</v>
          </cell>
        </row>
        <row r="4036">
          <cell r="C4036" t="str">
            <v>[La entidad podrá utilizar este formato para la presentación de los análisis de precios unitarios el contratista en la oportunidad prevista en el numeral 8.1. del Documento Base]</v>
          </cell>
          <cell r="D4036">
            <v>0</v>
          </cell>
          <cell r="E4036">
            <v>0</v>
          </cell>
          <cell r="F4036">
            <v>0</v>
          </cell>
          <cell r="G4036">
            <v>0</v>
          </cell>
          <cell r="H4036">
            <v>0</v>
          </cell>
          <cell r="I4036">
            <v>0</v>
          </cell>
          <cell r="J4036">
            <v>0</v>
          </cell>
          <cell r="K4036">
            <v>0</v>
          </cell>
          <cell r="L4036">
            <v>0</v>
          </cell>
          <cell r="M4036">
            <v>0</v>
          </cell>
          <cell r="N4036">
            <v>0</v>
          </cell>
          <cell r="O4036">
            <v>0</v>
          </cell>
          <cell r="P4036">
            <v>0</v>
          </cell>
          <cell r="Q4036">
            <v>0</v>
          </cell>
        </row>
        <row r="4037">
          <cell r="C4037">
            <v>0</v>
          </cell>
          <cell r="D4037">
            <v>0</v>
          </cell>
          <cell r="E4037">
            <v>0</v>
          </cell>
          <cell r="F4037">
            <v>0</v>
          </cell>
          <cell r="G4037">
            <v>0</v>
          </cell>
          <cell r="H4037">
            <v>0</v>
          </cell>
          <cell r="I4037">
            <v>0</v>
          </cell>
          <cell r="J4037">
            <v>0</v>
          </cell>
          <cell r="K4037">
            <v>0</v>
          </cell>
          <cell r="L4037">
            <v>0</v>
          </cell>
          <cell r="M4037">
            <v>0</v>
          </cell>
          <cell r="N4037">
            <v>0</v>
          </cell>
          <cell r="O4037">
            <v>0</v>
          </cell>
          <cell r="P4037">
            <v>0</v>
          </cell>
          <cell r="Q4037">
            <v>0</v>
          </cell>
        </row>
        <row r="4038">
          <cell r="C4038">
            <v>0</v>
          </cell>
          <cell r="D4038">
            <v>0</v>
          </cell>
          <cell r="E4038">
            <v>0</v>
          </cell>
          <cell r="F4038">
            <v>0</v>
          </cell>
          <cell r="G4038">
            <v>0</v>
          </cell>
          <cell r="H4038">
            <v>0</v>
          </cell>
          <cell r="I4038">
            <v>0</v>
          </cell>
          <cell r="J4038">
            <v>0</v>
          </cell>
          <cell r="K4038">
            <v>0</v>
          </cell>
          <cell r="L4038">
            <v>0</v>
          </cell>
          <cell r="M4038">
            <v>0</v>
          </cell>
          <cell r="N4038">
            <v>0</v>
          </cell>
          <cell r="O4038">
            <v>0</v>
          </cell>
          <cell r="P4038">
            <v>0</v>
          </cell>
          <cell r="Q4038">
            <v>0</v>
          </cell>
        </row>
        <row r="4039">
          <cell r="C4039">
            <v>0</v>
          </cell>
          <cell r="D4039" t="str">
            <v>MUNICIPIO DE CONCORDIA, ANTIOQUIA</v>
          </cell>
          <cell r="E4039">
            <v>0</v>
          </cell>
          <cell r="F4039">
            <v>0</v>
          </cell>
          <cell r="G4039">
            <v>0</v>
          </cell>
          <cell r="H4039">
            <v>0</v>
          </cell>
          <cell r="I4039">
            <v>0</v>
          </cell>
          <cell r="J4039">
            <v>0</v>
          </cell>
          <cell r="K4039">
            <v>0</v>
          </cell>
          <cell r="L4039">
            <v>0</v>
          </cell>
          <cell r="M4039">
            <v>0</v>
          </cell>
          <cell r="N4039">
            <v>0</v>
          </cell>
          <cell r="O4039">
            <v>0</v>
          </cell>
          <cell r="P4039">
            <v>0</v>
          </cell>
          <cell r="Q4039">
            <v>0</v>
          </cell>
        </row>
        <row r="4040">
          <cell r="C4040">
            <v>0</v>
          </cell>
          <cell r="D4040">
            <v>0</v>
          </cell>
          <cell r="E4040">
            <v>0</v>
          </cell>
          <cell r="F4040">
            <v>0</v>
          </cell>
          <cell r="G4040">
            <v>0</v>
          </cell>
          <cell r="H4040">
            <v>0</v>
          </cell>
          <cell r="I4040">
            <v>0</v>
          </cell>
          <cell r="J4040">
            <v>0</v>
          </cell>
          <cell r="K4040">
            <v>0</v>
          </cell>
          <cell r="L4040" t="str">
            <v>VERSIÓN</v>
          </cell>
          <cell r="M4040">
            <v>0</v>
          </cell>
          <cell r="N4040">
            <v>0</v>
          </cell>
          <cell r="O4040">
            <v>0</v>
          </cell>
          <cell r="P4040">
            <v>0</v>
          </cell>
          <cell r="Q4040">
            <v>0</v>
          </cell>
        </row>
        <row r="4041">
          <cell r="C4041">
            <v>0</v>
          </cell>
          <cell r="D4041" t="str">
            <v xml:space="preserve">[NÚMERO DEL PROCESO] </v>
          </cell>
          <cell r="E4041">
            <v>0</v>
          </cell>
          <cell r="F4041">
            <v>0</v>
          </cell>
          <cell r="G4041">
            <v>0</v>
          </cell>
          <cell r="H4041">
            <v>0</v>
          </cell>
          <cell r="I4041">
            <v>0</v>
          </cell>
          <cell r="J4041">
            <v>0</v>
          </cell>
          <cell r="K4041">
            <v>0</v>
          </cell>
          <cell r="L4041">
            <v>0</v>
          </cell>
          <cell r="M4041">
            <v>0</v>
          </cell>
          <cell r="N4041">
            <v>0</v>
          </cell>
          <cell r="O4041">
            <v>0</v>
          </cell>
          <cell r="P4041">
            <v>0</v>
          </cell>
          <cell r="Q4041">
            <v>0</v>
          </cell>
        </row>
        <row r="4042">
          <cell r="C4042">
            <v>0</v>
          </cell>
          <cell r="D4042">
            <v>0</v>
          </cell>
          <cell r="E4042">
            <v>0</v>
          </cell>
          <cell r="F4042">
            <v>0</v>
          </cell>
          <cell r="G4042">
            <v>0</v>
          </cell>
          <cell r="H4042">
            <v>0</v>
          </cell>
          <cell r="I4042">
            <v>0</v>
          </cell>
          <cell r="J4042">
            <v>0</v>
          </cell>
          <cell r="K4042">
            <v>0</v>
          </cell>
          <cell r="L4042" t="str">
            <v>PÁGINA</v>
          </cell>
          <cell r="M4042">
            <v>1</v>
          </cell>
          <cell r="N4042" t="str">
            <v>DE</v>
          </cell>
          <cell r="O4042">
            <v>1</v>
          </cell>
          <cell r="P4042">
            <v>0</v>
          </cell>
          <cell r="Q4042">
            <v>0</v>
          </cell>
        </row>
        <row r="4043">
          <cell r="C4043">
            <v>0</v>
          </cell>
          <cell r="D4043" t="str">
            <v xml:space="preserve">ANALISIS DE PRECIOS UNITARIOS </v>
          </cell>
          <cell r="E4043">
            <v>0</v>
          </cell>
          <cell r="F4043">
            <v>0</v>
          </cell>
          <cell r="G4043">
            <v>0</v>
          </cell>
          <cell r="H4043">
            <v>0</v>
          </cell>
          <cell r="I4043">
            <v>0</v>
          </cell>
          <cell r="J4043">
            <v>0</v>
          </cell>
          <cell r="K4043">
            <v>0</v>
          </cell>
          <cell r="L4043">
            <v>0</v>
          </cell>
          <cell r="M4043">
            <v>0</v>
          </cell>
          <cell r="N4043">
            <v>0</v>
          </cell>
          <cell r="O4043">
            <v>0</v>
          </cell>
          <cell r="P4043">
            <v>0</v>
          </cell>
          <cell r="Q4043">
            <v>0</v>
          </cell>
        </row>
        <row r="4044">
          <cell r="C4044">
            <v>0</v>
          </cell>
          <cell r="D4044">
            <v>0</v>
          </cell>
          <cell r="E4044">
            <v>0</v>
          </cell>
          <cell r="F4044">
            <v>0</v>
          </cell>
          <cell r="G4044">
            <v>0</v>
          </cell>
          <cell r="H4044">
            <v>0</v>
          </cell>
          <cell r="I4044">
            <v>0</v>
          </cell>
          <cell r="J4044">
            <v>0</v>
          </cell>
          <cell r="K4044">
            <v>0</v>
          </cell>
          <cell r="L4044">
            <v>0</v>
          </cell>
          <cell r="M4044">
            <v>0</v>
          </cell>
          <cell r="N4044">
            <v>0</v>
          </cell>
          <cell r="O4044">
            <v>0</v>
          </cell>
          <cell r="P4044">
            <v>0</v>
          </cell>
          <cell r="Q4044">
            <v>0</v>
          </cell>
        </row>
        <row r="4045">
          <cell r="C4045">
            <v>0</v>
          </cell>
          <cell r="D4045">
            <v>0</v>
          </cell>
          <cell r="E4045">
            <v>0</v>
          </cell>
          <cell r="F4045">
            <v>0</v>
          </cell>
          <cell r="G4045">
            <v>0</v>
          </cell>
          <cell r="H4045">
            <v>0</v>
          </cell>
          <cell r="I4045">
            <v>0</v>
          </cell>
          <cell r="J4045">
            <v>0</v>
          </cell>
          <cell r="K4045">
            <v>0</v>
          </cell>
          <cell r="L4045" t="str">
            <v>FECHA</v>
          </cell>
          <cell r="M4045" t="str">
            <v>DD</v>
          </cell>
          <cell r="N4045" t="str">
            <v>MM</v>
          </cell>
          <cell r="O4045" t="str">
            <v>AA</v>
          </cell>
          <cell r="P4045">
            <v>0</v>
          </cell>
          <cell r="Q4045">
            <v>0</v>
          </cell>
        </row>
        <row r="4046">
          <cell r="C4046">
            <v>0</v>
          </cell>
          <cell r="D4046">
            <v>0</v>
          </cell>
          <cell r="E4046">
            <v>0</v>
          </cell>
          <cell r="F4046">
            <v>0</v>
          </cell>
          <cell r="G4046">
            <v>0</v>
          </cell>
          <cell r="H4046">
            <v>0</v>
          </cell>
          <cell r="I4046">
            <v>0</v>
          </cell>
          <cell r="J4046">
            <v>0</v>
          </cell>
          <cell r="K4046">
            <v>0</v>
          </cell>
          <cell r="L4046">
            <v>0</v>
          </cell>
          <cell r="M4046">
            <v>8</v>
          </cell>
          <cell r="N4046">
            <v>5</v>
          </cell>
          <cell r="O4046">
            <v>2023</v>
          </cell>
          <cell r="P4046">
            <v>0</v>
          </cell>
          <cell r="Q4046">
            <v>0</v>
          </cell>
        </row>
        <row r="4047">
          <cell r="C4047" t="str">
            <v>ITEMS DE LA PROPUESTA ECONÓMICA</v>
          </cell>
          <cell r="D4047">
            <v>0</v>
          </cell>
          <cell r="E4047">
            <v>0</v>
          </cell>
          <cell r="F4047">
            <v>0</v>
          </cell>
          <cell r="G4047">
            <v>0</v>
          </cell>
          <cell r="H4047">
            <v>0</v>
          </cell>
          <cell r="I4047" t="str">
            <v>ITEMS NO PREVISTOS</v>
          </cell>
          <cell r="J4047">
            <v>0</v>
          </cell>
          <cell r="K4047">
            <v>0</v>
          </cell>
          <cell r="L4047">
            <v>0</v>
          </cell>
          <cell r="M4047">
            <v>0</v>
          </cell>
          <cell r="N4047">
            <v>0</v>
          </cell>
          <cell r="O4047">
            <v>0</v>
          </cell>
          <cell r="P4047">
            <v>0</v>
          </cell>
          <cell r="Q4047">
            <v>0</v>
          </cell>
        </row>
        <row r="4048">
          <cell r="C4048">
            <v>0</v>
          </cell>
          <cell r="D4048">
            <v>0</v>
          </cell>
          <cell r="E4048">
            <v>0</v>
          </cell>
          <cell r="F4048">
            <v>0</v>
          </cell>
          <cell r="G4048">
            <v>0</v>
          </cell>
          <cell r="H4048">
            <v>0</v>
          </cell>
          <cell r="I4048">
            <v>0</v>
          </cell>
          <cell r="J4048">
            <v>0</v>
          </cell>
          <cell r="K4048">
            <v>0</v>
          </cell>
          <cell r="L4048">
            <v>0</v>
          </cell>
          <cell r="M4048">
            <v>0</v>
          </cell>
          <cell r="N4048">
            <v>0</v>
          </cell>
          <cell r="O4048">
            <v>0</v>
          </cell>
          <cell r="P4048">
            <v>0</v>
          </cell>
          <cell r="Q4048">
            <v>0</v>
          </cell>
        </row>
        <row r="4049">
          <cell r="C4049">
            <v>0</v>
          </cell>
          <cell r="D4049">
            <v>0</v>
          </cell>
          <cell r="E4049">
            <v>0</v>
          </cell>
          <cell r="F4049">
            <v>0</v>
          </cell>
          <cell r="G4049">
            <v>0</v>
          </cell>
          <cell r="H4049">
            <v>0</v>
          </cell>
          <cell r="I4049">
            <v>0</v>
          </cell>
          <cell r="J4049">
            <v>0</v>
          </cell>
          <cell r="K4049">
            <v>0</v>
          </cell>
          <cell r="L4049">
            <v>0</v>
          </cell>
          <cell r="M4049">
            <v>0</v>
          </cell>
          <cell r="N4049">
            <v>0</v>
          </cell>
          <cell r="O4049">
            <v>0</v>
          </cell>
          <cell r="P4049">
            <v>0</v>
          </cell>
          <cell r="Q4049">
            <v>0</v>
          </cell>
        </row>
        <row r="4050">
          <cell r="C4050">
            <v>0</v>
          </cell>
          <cell r="D4050">
            <v>0</v>
          </cell>
          <cell r="E4050">
            <v>0</v>
          </cell>
          <cell r="F4050">
            <v>0</v>
          </cell>
          <cell r="G4050">
            <v>0</v>
          </cell>
          <cell r="H4050">
            <v>0</v>
          </cell>
          <cell r="I4050">
            <v>0</v>
          </cell>
          <cell r="J4050">
            <v>0</v>
          </cell>
          <cell r="K4050">
            <v>0</v>
          </cell>
          <cell r="L4050">
            <v>0</v>
          </cell>
          <cell r="M4050">
            <v>0</v>
          </cell>
          <cell r="N4050">
            <v>0</v>
          </cell>
          <cell r="O4050">
            <v>0</v>
          </cell>
          <cell r="P4050">
            <v>0</v>
          </cell>
          <cell r="Q4050">
            <v>0</v>
          </cell>
        </row>
        <row r="4051">
          <cell r="C4051" t="str">
            <v>DATOS ESPECÍFICOS</v>
          </cell>
          <cell r="D4051">
            <v>0</v>
          </cell>
          <cell r="E4051">
            <v>0</v>
          </cell>
          <cell r="F4051">
            <v>0</v>
          </cell>
          <cell r="G4051">
            <v>0</v>
          </cell>
          <cell r="H4051">
            <v>0</v>
          </cell>
          <cell r="I4051">
            <v>0</v>
          </cell>
          <cell r="J4051">
            <v>0</v>
          </cell>
          <cell r="K4051">
            <v>0</v>
          </cell>
          <cell r="L4051">
            <v>0</v>
          </cell>
          <cell r="M4051">
            <v>0</v>
          </cell>
          <cell r="N4051">
            <v>0</v>
          </cell>
          <cell r="O4051">
            <v>0</v>
          </cell>
          <cell r="P4051">
            <v>0</v>
          </cell>
          <cell r="Q4051">
            <v>0</v>
          </cell>
        </row>
        <row r="4052">
          <cell r="C4052">
            <v>0</v>
          </cell>
          <cell r="D4052">
            <v>0</v>
          </cell>
          <cell r="E4052">
            <v>0</v>
          </cell>
          <cell r="F4052">
            <v>0</v>
          </cell>
          <cell r="G4052">
            <v>0</v>
          </cell>
          <cell r="H4052">
            <v>0</v>
          </cell>
          <cell r="I4052">
            <v>0</v>
          </cell>
          <cell r="J4052">
            <v>0</v>
          </cell>
          <cell r="K4052">
            <v>0</v>
          </cell>
          <cell r="L4052">
            <v>0</v>
          </cell>
          <cell r="M4052">
            <v>0</v>
          </cell>
          <cell r="N4052">
            <v>0</v>
          </cell>
          <cell r="O4052">
            <v>0</v>
          </cell>
          <cell r="P4052">
            <v>0</v>
          </cell>
          <cell r="Q4052">
            <v>0</v>
          </cell>
        </row>
        <row r="4053">
          <cell r="C4053" t="str">
            <v>ITEM</v>
          </cell>
          <cell r="D4053" t="str">
            <v>DESCRIPCIÓN</v>
          </cell>
          <cell r="E4053">
            <v>0</v>
          </cell>
          <cell r="F4053">
            <v>0</v>
          </cell>
          <cell r="G4053">
            <v>0</v>
          </cell>
          <cell r="H4053">
            <v>0</v>
          </cell>
          <cell r="I4053">
            <v>0</v>
          </cell>
          <cell r="J4053">
            <v>0</v>
          </cell>
          <cell r="K4053">
            <v>0</v>
          </cell>
          <cell r="L4053">
            <v>0</v>
          </cell>
          <cell r="M4053" t="str">
            <v>UNIDAD</v>
          </cell>
          <cell r="N4053">
            <v>0</v>
          </cell>
          <cell r="O4053" t="str">
            <v>CANTIDAD</v>
          </cell>
          <cell r="P4053">
            <v>0</v>
          </cell>
          <cell r="Q4053">
            <v>0</v>
          </cell>
        </row>
        <row r="4054">
          <cell r="C4054" t="str">
            <v>5.11.5</v>
          </cell>
          <cell r="D4054" t="str">
            <v>S.T.I de PINTURA ACRÍLICA en muros (hidrorepelente) tipo  koraza  o  equivalente de  primera  calidad, minimo 2 manos o las que sean necesarias para obtener una superficie pareja y homogénea, a satisfacción del supervisior. Incluye suministro y transporte de los materiales, preparada y adecuación de la superficie a intervenir.</v>
          </cell>
          <cell r="E4054">
            <v>0</v>
          </cell>
          <cell r="F4054">
            <v>0</v>
          </cell>
          <cell r="G4054">
            <v>0</v>
          </cell>
          <cell r="H4054">
            <v>0</v>
          </cell>
          <cell r="I4054">
            <v>0</v>
          </cell>
          <cell r="J4054">
            <v>0</v>
          </cell>
          <cell r="K4054">
            <v>0</v>
          </cell>
          <cell r="L4054">
            <v>0</v>
          </cell>
          <cell r="M4054" t="str">
            <v>m2</v>
          </cell>
          <cell r="N4054">
            <v>0</v>
          </cell>
          <cell r="O4054">
            <v>73</v>
          </cell>
          <cell r="P4054">
            <v>0</v>
          </cell>
          <cell r="Q4054">
            <v>0</v>
          </cell>
          <cell r="R4054">
            <v>17201</v>
          </cell>
          <cell r="S4054">
            <v>22177</v>
          </cell>
          <cell r="T4054">
            <v>4.0300000000000002E-2</v>
          </cell>
          <cell r="U4054">
            <v>0.46939999999999998</v>
          </cell>
          <cell r="V4054">
            <v>0</v>
          </cell>
          <cell r="W4054">
            <v>0.49030000000000001</v>
          </cell>
        </row>
        <row r="4055">
          <cell r="C4055" t="str">
            <v>I. EQUIPO</v>
          </cell>
          <cell r="D4055">
            <v>0</v>
          </cell>
          <cell r="E4055">
            <v>0</v>
          </cell>
          <cell r="F4055">
            <v>0</v>
          </cell>
          <cell r="G4055">
            <v>0</v>
          </cell>
          <cell r="H4055">
            <v>0</v>
          </cell>
          <cell r="I4055">
            <v>0</v>
          </cell>
          <cell r="J4055">
            <v>0</v>
          </cell>
          <cell r="K4055">
            <v>0</v>
          </cell>
          <cell r="L4055">
            <v>0</v>
          </cell>
          <cell r="M4055">
            <v>0</v>
          </cell>
          <cell r="N4055">
            <v>0</v>
          </cell>
          <cell r="O4055">
            <v>0</v>
          </cell>
          <cell r="P4055">
            <v>0</v>
          </cell>
          <cell r="Q4055">
            <v>0</v>
          </cell>
        </row>
        <row r="4056">
          <cell r="C4056">
            <v>0</v>
          </cell>
          <cell r="D4056">
            <v>0</v>
          </cell>
          <cell r="E4056">
            <v>0</v>
          </cell>
          <cell r="F4056">
            <v>0</v>
          </cell>
          <cell r="G4056">
            <v>0</v>
          </cell>
          <cell r="H4056">
            <v>0</v>
          </cell>
          <cell r="I4056">
            <v>0</v>
          </cell>
          <cell r="J4056">
            <v>0</v>
          </cell>
          <cell r="K4056">
            <v>0</v>
          </cell>
          <cell r="L4056">
            <v>0</v>
          </cell>
          <cell r="M4056">
            <v>0</v>
          </cell>
          <cell r="N4056">
            <v>0</v>
          </cell>
          <cell r="O4056">
            <v>0</v>
          </cell>
          <cell r="P4056">
            <v>0</v>
          </cell>
          <cell r="Q4056">
            <v>0</v>
          </cell>
        </row>
        <row r="4057">
          <cell r="C4057" t="str">
            <v>DESCRIPCIÓN</v>
          </cell>
          <cell r="D4057">
            <v>0</v>
          </cell>
          <cell r="E4057">
            <v>0</v>
          </cell>
          <cell r="F4057">
            <v>0</v>
          </cell>
          <cell r="G4057">
            <v>0</v>
          </cell>
          <cell r="H4057" t="str">
            <v>MARCA</v>
          </cell>
          <cell r="I4057">
            <v>0</v>
          </cell>
          <cell r="J4057" t="str">
            <v>TIPO</v>
          </cell>
          <cell r="K4057">
            <v>0</v>
          </cell>
          <cell r="L4057" t="str">
            <v>TARIFA/HORA</v>
          </cell>
          <cell r="M4057" t="str">
            <v>RENDIMIENTO</v>
          </cell>
          <cell r="N4057">
            <v>0</v>
          </cell>
          <cell r="O4057" t="str">
            <v>Vr. UNITARIO</v>
          </cell>
          <cell r="P4057">
            <v>0</v>
          </cell>
          <cell r="Q4057">
            <v>0</v>
          </cell>
        </row>
        <row r="4058">
          <cell r="C4058" t="str">
            <v>Sección completa de andamio (1.2m-1.5m) x 1.5 m. (+ 4 ruedas) Incluye transporte.</v>
          </cell>
          <cell r="D4058">
            <v>0</v>
          </cell>
          <cell r="E4058">
            <v>0</v>
          </cell>
          <cell r="F4058">
            <v>0</v>
          </cell>
          <cell r="G4058">
            <v>0</v>
          </cell>
          <cell r="H4058">
            <v>0</v>
          </cell>
          <cell r="I4058">
            <v>0</v>
          </cell>
          <cell r="J4058" t="str">
            <v>Dia</v>
          </cell>
          <cell r="K4058">
            <v>0</v>
          </cell>
          <cell r="L4058">
            <v>2565</v>
          </cell>
          <cell r="M4058">
            <v>15</v>
          </cell>
          <cell r="N4058">
            <v>0</v>
          </cell>
          <cell r="O4058">
            <v>171</v>
          </cell>
          <cell r="P4058">
            <v>0</v>
          </cell>
          <cell r="Q4058">
            <v>0</v>
          </cell>
          <cell r="R4058">
            <v>4.87</v>
          </cell>
          <cell r="T4058" t="str">
            <v>Sección completa de andamio (1.2m-1.5m) x 1.5 m. (+ 4 ruedas) Incluye transporte.</v>
          </cell>
        </row>
        <row r="4059">
          <cell r="C4059" t="str">
            <v>Can zunchado en madera común de 5,0cmx20cmx3,0m (alquiler). Incluye transporte.</v>
          </cell>
          <cell r="D4059">
            <v>0</v>
          </cell>
          <cell r="E4059">
            <v>0</v>
          </cell>
          <cell r="F4059">
            <v>0</v>
          </cell>
          <cell r="G4059">
            <v>0</v>
          </cell>
          <cell r="H4059">
            <v>0</v>
          </cell>
          <cell r="I4059">
            <v>0</v>
          </cell>
          <cell r="J4059" t="str">
            <v>Dia</v>
          </cell>
          <cell r="K4059">
            <v>0</v>
          </cell>
          <cell r="L4059">
            <v>1500</v>
          </cell>
          <cell r="M4059">
            <v>15</v>
          </cell>
          <cell r="N4059">
            <v>0</v>
          </cell>
          <cell r="O4059">
            <v>100</v>
          </cell>
          <cell r="P4059">
            <v>0</v>
          </cell>
          <cell r="Q4059">
            <v>0</v>
          </cell>
          <cell r="R4059">
            <v>4.87</v>
          </cell>
          <cell r="T4059" t="str">
            <v>Can zunchado en madera común de 5,0cmx20cmx3,0m (alquiler). Incluye transporte.</v>
          </cell>
        </row>
        <row r="4060">
          <cell r="C4060">
            <v>0</v>
          </cell>
          <cell r="D4060">
            <v>0</v>
          </cell>
          <cell r="E4060">
            <v>0</v>
          </cell>
          <cell r="F4060">
            <v>0</v>
          </cell>
          <cell r="G4060">
            <v>0</v>
          </cell>
          <cell r="H4060">
            <v>0</v>
          </cell>
          <cell r="I4060">
            <v>0</v>
          </cell>
          <cell r="J4060" t="str">
            <v/>
          </cell>
          <cell r="K4060">
            <v>0</v>
          </cell>
          <cell r="L4060" t="str">
            <v/>
          </cell>
          <cell r="M4060">
            <v>0</v>
          </cell>
          <cell r="N4060">
            <v>0</v>
          </cell>
          <cell r="O4060">
            <v>0</v>
          </cell>
          <cell r="P4060">
            <v>0</v>
          </cell>
          <cell r="Q4060">
            <v>0</v>
          </cell>
          <cell r="R4060">
            <v>0</v>
          </cell>
          <cell r="T4060">
            <v>0</v>
          </cell>
        </row>
        <row r="4061">
          <cell r="C4061" t="str">
            <v>Herramienta Menor (Como % de Mano de Obra)</v>
          </cell>
          <cell r="D4061">
            <v>0</v>
          </cell>
          <cell r="E4061">
            <v>0</v>
          </cell>
          <cell r="F4061">
            <v>0</v>
          </cell>
          <cell r="G4061">
            <v>0</v>
          </cell>
          <cell r="H4061">
            <v>0</v>
          </cell>
          <cell r="I4061">
            <v>0</v>
          </cell>
          <cell r="J4061" t="str">
            <v>Dia</v>
          </cell>
          <cell r="K4061">
            <v>0</v>
          </cell>
          <cell r="L4061">
            <v>8433</v>
          </cell>
          <cell r="M4061">
            <v>0.05</v>
          </cell>
          <cell r="N4061">
            <v>0</v>
          </cell>
          <cell r="O4061">
            <v>422</v>
          </cell>
          <cell r="P4061">
            <v>0</v>
          </cell>
          <cell r="Q4061">
            <v>0</v>
          </cell>
          <cell r="R4061">
            <v>30806</v>
          </cell>
          <cell r="T4061" t="str">
            <v>Herramienta Menor (Como % de Mano de Obra)</v>
          </cell>
        </row>
        <row r="4062">
          <cell r="C4062">
            <v>0</v>
          </cell>
          <cell r="D4062">
            <v>0</v>
          </cell>
          <cell r="E4062">
            <v>0</v>
          </cell>
          <cell r="F4062">
            <v>0</v>
          </cell>
          <cell r="G4062">
            <v>0</v>
          </cell>
          <cell r="H4062">
            <v>0</v>
          </cell>
          <cell r="I4062">
            <v>0</v>
          </cell>
          <cell r="J4062">
            <v>0</v>
          </cell>
          <cell r="K4062">
            <v>0</v>
          </cell>
          <cell r="L4062">
            <v>4.0300000000000002E-2</v>
          </cell>
          <cell r="M4062" t="str">
            <v>SUBTOTAL $</v>
          </cell>
          <cell r="N4062">
            <v>0</v>
          </cell>
          <cell r="O4062">
            <v>693</v>
          </cell>
          <cell r="P4062">
            <v>0</v>
          </cell>
          <cell r="Q4062">
            <v>0</v>
          </cell>
          <cell r="T4062">
            <v>0</v>
          </cell>
        </row>
        <row r="4063">
          <cell r="C4063" t="str">
            <v>II. MATERIALES</v>
          </cell>
          <cell r="D4063">
            <v>0</v>
          </cell>
          <cell r="E4063">
            <v>0</v>
          </cell>
          <cell r="F4063">
            <v>0</v>
          </cell>
          <cell r="G4063">
            <v>0</v>
          </cell>
          <cell r="H4063">
            <v>0</v>
          </cell>
          <cell r="I4063">
            <v>0</v>
          </cell>
          <cell r="J4063">
            <v>0</v>
          </cell>
          <cell r="K4063">
            <v>0</v>
          </cell>
          <cell r="L4063">
            <v>0</v>
          </cell>
          <cell r="M4063">
            <v>0</v>
          </cell>
          <cell r="N4063">
            <v>0</v>
          </cell>
          <cell r="O4063">
            <v>0</v>
          </cell>
          <cell r="P4063">
            <v>0</v>
          </cell>
          <cell r="Q4063">
            <v>0</v>
          </cell>
          <cell r="T4063">
            <v>0</v>
          </cell>
        </row>
        <row r="4064">
          <cell r="C4064">
            <v>0</v>
          </cell>
          <cell r="D4064">
            <v>0</v>
          </cell>
          <cell r="E4064">
            <v>0</v>
          </cell>
          <cell r="F4064">
            <v>0</v>
          </cell>
          <cell r="G4064">
            <v>0</v>
          </cell>
          <cell r="H4064">
            <v>0</v>
          </cell>
          <cell r="I4064">
            <v>0</v>
          </cell>
          <cell r="J4064">
            <v>0</v>
          </cell>
          <cell r="K4064">
            <v>0</v>
          </cell>
          <cell r="L4064">
            <v>0</v>
          </cell>
          <cell r="M4064">
            <v>0</v>
          </cell>
          <cell r="N4064">
            <v>0</v>
          </cell>
          <cell r="O4064">
            <v>0</v>
          </cell>
          <cell r="P4064">
            <v>0</v>
          </cell>
          <cell r="Q4064">
            <v>0</v>
          </cell>
          <cell r="T4064">
            <v>0</v>
          </cell>
        </row>
        <row r="4065">
          <cell r="C4065" t="str">
            <v>DESCRIPCIÓN</v>
          </cell>
          <cell r="D4065">
            <v>0</v>
          </cell>
          <cell r="E4065">
            <v>0</v>
          </cell>
          <cell r="F4065">
            <v>0</v>
          </cell>
          <cell r="G4065">
            <v>0</v>
          </cell>
          <cell r="H4065">
            <v>0</v>
          </cell>
          <cell r="I4065">
            <v>0</v>
          </cell>
          <cell r="J4065">
            <v>0</v>
          </cell>
          <cell r="K4065" t="str">
            <v>UNIDAD</v>
          </cell>
          <cell r="L4065" t="str">
            <v>CANTIDAD</v>
          </cell>
          <cell r="M4065" t="str">
            <v>PRECIO UNIT.</v>
          </cell>
          <cell r="N4065">
            <v>0</v>
          </cell>
          <cell r="O4065" t="str">
            <v>Vr. UNITARIO</v>
          </cell>
          <cell r="P4065">
            <v>0</v>
          </cell>
          <cell r="Q4065">
            <v>0</v>
          </cell>
          <cell r="T4065">
            <v>0</v>
          </cell>
        </row>
        <row r="4066">
          <cell r="C4066" t="str">
            <v>Pintura para Exterior - Koraza</v>
          </cell>
          <cell r="D4066">
            <v>0</v>
          </cell>
          <cell r="E4066">
            <v>0</v>
          </cell>
          <cell r="F4066">
            <v>0</v>
          </cell>
          <cell r="G4066">
            <v>0</v>
          </cell>
          <cell r="H4066">
            <v>0</v>
          </cell>
          <cell r="I4066">
            <v>0</v>
          </cell>
          <cell r="J4066">
            <v>0</v>
          </cell>
          <cell r="K4066" t="str">
            <v>G</v>
          </cell>
          <cell r="L4066">
            <v>7.0000000000000007E-2</v>
          </cell>
          <cell r="M4066">
            <v>106590</v>
          </cell>
          <cell r="N4066">
            <v>0</v>
          </cell>
          <cell r="O4066">
            <v>7461</v>
          </cell>
          <cell r="P4066">
            <v>0</v>
          </cell>
          <cell r="Q4066">
            <v>0</v>
          </cell>
          <cell r="R4066">
            <v>5.1100000000000003</v>
          </cell>
          <cell r="T4066" t="str">
            <v>Pintura para Exterior - Koraza</v>
          </cell>
        </row>
        <row r="4067">
          <cell r="C4067" t="str">
            <v>Estucor Estuco Plástico 30 Kilos/5 Galones Interior y Exterior-Rend:20m2</v>
          </cell>
          <cell r="D4067">
            <v>0</v>
          </cell>
          <cell r="E4067">
            <v>0</v>
          </cell>
          <cell r="F4067">
            <v>0</v>
          </cell>
          <cell r="G4067">
            <v>0</v>
          </cell>
          <cell r="H4067">
            <v>0</v>
          </cell>
          <cell r="I4067">
            <v>0</v>
          </cell>
          <cell r="J4067">
            <v>0</v>
          </cell>
          <cell r="K4067" t="str">
            <v>U</v>
          </cell>
          <cell r="L4067">
            <v>5.0000000000000001E-3</v>
          </cell>
          <cell r="M4067">
            <v>108790</v>
          </cell>
          <cell r="N4067">
            <v>0</v>
          </cell>
          <cell r="O4067">
            <v>544</v>
          </cell>
          <cell r="P4067">
            <v>0</v>
          </cell>
          <cell r="Q4067">
            <v>0</v>
          </cell>
          <cell r="R4067">
            <v>0.37</v>
          </cell>
          <cell r="T4067" t="str">
            <v>Estucor Estuco Plástico 30 Kilos/5 Galones Interior y Exterior-Rend:20m2</v>
          </cell>
        </row>
        <row r="4068">
          <cell r="C4068" t="str">
            <v>Lija de agua 150 super</v>
          </cell>
          <cell r="D4068">
            <v>0</v>
          </cell>
          <cell r="E4068">
            <v>0</v>
          </cell>
          <cell r="F4068">
            <v>0</v>
          </cell>
          <cell r="G4068">
            <v>0</v>
          </cell>
          <cell r="H4068">
            <v>0</v>
          </cell>
          <cell r="I4068">
            <v>0</v>
          </cell>
          <cell r="J4068">
            <v>0</v>
          </cell>
          <cell r="K4068" t="str">
            <v>u</v>
          </cell>
          <cell r="L4068">
            <v>0.04</v>
          </cell>
          <cell r="M4068">
            <v>1749</v>
          </cell>
          <cell r="N4068">
            <v>0</v>
          </cell>
          <cell r="O4068">
            <v>70</v>
          </cell>
          <cell r="P4068">
            <v>0</v>
          </cell>
          <cell r="Q4068">
            <v>0</v>
          </cell>
          <cell r="R4068">
            <v>2.92</v>
          </cell>
          <cell r="T4068" t="str">
            <v>Lija de agua 150 super</v>
          </cell>
        </row>
        <row r="4069">
          <cell r="C4069">
            <v>0</v>
          </cell>
          <cell r="D4069">
            <v>0</v>
          </cell>
          <cell r="E4069">
            <v>0</v>
          </cell>
          <cell r="F4069">
            <v>0</v>
          </cell>
          <cell r="G4069">
            <v>0</v>
          </cell>
          <cell r="H4069">
            <v>0</v>
          </cell>
          <cell r="I4069">
            <v>0</v>
          </cell>
          <cell r="J4069">
            <v>0</v>
          </cell>
          <cell r="K4069" t="str">
            <v/>
          </cell>
          <cell r="L4069">
            <v>0</v>
          </cell>
          <cell r="M4069">
            <v>0</v>
          </cell>
          <cell r="N4069">
            <v>0</v>
          </cell>
          <cell r="O4069">
            <v>0</v>
          </cell>
          <cell r="P4069">
            <v>0</v>
          </cell>
          <cell r="Q4069">
            <v>0</v>
          </cell>
          <cell r="R4069">
            <v>0</v>
          </cell>
          <cell r="T4069">
            <v>0</v>
          </cell>
        </row>
        <row r="4070">
          <cell r="C4070">
            <v>0</v>
          </cell>
          <cell r="D4070">
            <v>0</v>
          </cell>
          <cell r="E4070">
            <v>0</v>
          </cell>
          <cell r="F4070">
            <v>0</v>
          </cell>
          <cell r="G4070">
            <v>0</v>
          </cell>
          <cell r="H4070">
            <v>0</v>
          </cell>
          <cell r="I4070">
            <v>0</v>
          </cell>
          <cell r="J4070">
            <v>0</v>
          </cell>
          <cell r="K4070" t="str">
            <v/>
          </cell>
          <cell r="L4070">
            <v>0</v>
          </cell>
          <cell r="M4070">
            <v>0</v>
          </cell>
          <cell r="N4070">
            <v>0</v>
          </cell>
          <cell r="O4070">
            <v>0</v>
          </cell>
          <cell r="P4070">
            <v>0</v>
          </cell>
          <cell r="Q4070">
            <v>0</v>
          </cell>
          <cell r="R4070">
            <v>0</v>
          </cell>
          <cell r="T4070">
            <v>0</v>
          </cell>
        </row>
        <row r="4071">
          <cell r="C4071">
            <v>0</v>
          </cell>
          <cell r="D4071">
            <v>0</v>
          </cell>
          <cell r="E4071">
            <v>0</v>
          </cell>
          <cell r="F4071">
            <v>0</v>
          </cell>
          <cell r="G4071">
            <v>0</v>
          </cell>
          <cell r="H4071">
            <v>0</v>
          </cell>
          <cell r="I4071">
            <v>0</v>
          </cell>
          <cell r="J4071">
            <v>0</v>
          </cell>
          <cell r="K4071" t="str">
            <v/>
          </cell>
          <cell r="L4071">
            <v>0</v>
          </cell>
          <cell r="M4071">
            <v>0</v>
          </cell>
          <cell r="N4071">
            <v>0</v>
          </cell>
          <cell r="O4071">
            <v>0</v>
          </cell>
          <cell r="P4071">
            <v>0</v>
          </cell>
          <cell r="Q4071">
            <v>0</v>
          </cell>
          <cell r="R4071">
            <v>0</v>
          </cell>
          <cell r="T4071">
            <v>0</v>
          </cell>
        </row>
        <row r="4072">
          <cell r="C4072">
            <v>0</v>
          </cell>
          <cell r="D4072">
            <v>0</v>
          </cell>
          <cell r="E4072">
            <v>0</v>
          </cell>
          <cell r="F4072">
            <v>0</v>
          </cell>
          <cell r="G4072">
            <v>0</v>
          </cell>
          <cell r="H4072">
            <v>0</v>
          </cell>
          <cell r="I4072">
            <v>0</v>
          </cell>
          <cell r="J4072">
            <v>0</v>
          </cell>
          <cell r="K4072" t="str">
            <v/>
          </cell>
          <cell r="L4072">
            <v>0</v>
          </cell>
          <cell r="M4072">
            <v>0</v>
          </cell>
          <cell r="N4072">
            <v>0</v>
          </cell>
          <cell r="O4072">
            <v>0</v>
          </cell>
          <cell r="P4072">
            <v>0</v>
          </cell>
          <cell r="Q4072">
            <v>0</v>
          </cell>
          <cell r="R4072">
            <v>0</v>
          </cell>
          <cell r="T4072">
            <v>0</v>
          </cell>
        </row>
        <row r="4073">
          <cell r="C4073">
            <v>0</v>
          </cell>
          <cell r="D4073">
            <v>0</v>
          </cell>
          <cell r="E4073">
            <v>0</v>
          </cell>
          <cell r="F4073">
            <v>0</v>
          </cell>
          <cell r="G4073">
            <v>0</v>
          </cell>
          <cell r="H4073">
            <v>0</v>
          </cell>
          <cell r="I4073">
            <v>0</v>
          </cell>
          <cell r="J4073">
            <v>0</v>
          </cell>
          <cell r="K4073">
            <v>0</v>
          </cell>
          <cell r="L4073">
            <v>0.46939999999999998</v>
          </cell>
          <cell r="M4073" t="str">
            <v>SUBTOTAL $</v>
          </cell>
          <cell r="N4073">
            <v>0</v>
          </cell>
          <cell r="O4073">
            <v>8075</v>
          </cell>
          <cell r="P4073">
            <v>0</v>
          </cell>
          <cell r="Q4073">
            <v>0</v>
          </cell>
          <cell r="T4073">
            <v>0</v>
          </cell>
        </row>
        <row r="4074">
          <cell r="C4074" t="str">
            <v>III. TRANSPORTES</v>
          </cell>
          <cell r="D4074">
            <v>0</v>
          </cell>
          <cell r="E4074">
            <v>0</v>
          </cell>
          <cell r="F4074">
            <v>0</v>
          </cell>
          <cell r="G4074">
            <v>0</v>
          </cell>
          <cell r="H4074">
            <v>0</v>
          </cell>
          <cell r="I4074">
            <v>0</v>
          </cell>
          <cell r="J4074">
            <v>0</v>
          </cell>
          <cell r="K4074">
            <v>0</v>
          </cell>
          <cell r="L4074">
            <v>0</v>
          </cell>
          <cell r="M4074">
            <v>0</v>
          </cell>
          <cell r="N4074">
            <v>0</v>
          </cell>
          <cell r="O4074">
            <v>0</v>
          </cell>
          <cell r="P4074">
            <v>0</v>
          </cell>
          <cell r="Q4074">
            <v>0</v>
          </cell>
          <cell r="T4074">
            <v>0</v>
          </cell>
        </row>
        <row r="4075">
          <cell r="C4075">
            <v>0</v>
          </cell>
          <cell r="D4075">
            <v>0</v>
          </cell>
          <cell r="E4075">
            <v>0</v>
          </cell>
          <cell r="F4075">
            <v>0</v>
          </cell>
          <cell r="G4075">
            <v>0</v>
          </cell>
          <cell r="H4075">
            <v>0</v>
          </cell>
          <cell r="I4075">
            <v>0</v>
          </cell>
          <cell r="J4075">
            <v>0</v>
          </cell>
          <cell r="K4075">
            <v>0</v>
          </cell>
          <cell r="L4075">
            <v>0</v>
          </cell>
          <cell r="M4075">
            <v>0</v>
          </cell>
          <cell r="N4075">
            <v>0</v>
          </cell>
          <cell r="O4075">
            <v>0</v>
          </cell>
          <cell r="P4075">
            <v>0</v>
          </cell>
          <cell r="Q4075">
            <v>0</v>
          </cell>
          <cell r="T4075">
            <v>0</v>
          </cell>
        </row>
        <row r="4076">
          <cell r="C4076" t="str">
            <v>MATERIAL</v>
          </cell>
          <cell r="D4076">
            <v>0</v>
          </cell>
          <cell r="E4076">
            <v>0</v>
          </cell>
          <cell r="F4076">
            <v>0</v>
          </cell>
          <cell r="G4076">
            <v>0</v>
          </cell>
          <cell r="H4076">
            <v>0</v>
          </cell>
          <cell r="I4076">
            <v>0</v>
          </cell>
          <cell r="J4076" t="str">
            <v>VOL. o PESO</v>
          </cell>
          <cell r="K4076" t="str">
            <v>DISTANCIA</v>
          </cell>
          <cell r="L4076" t="str">
            <v>M3 o Ton/Km</v>
          </cell>
          <cell r="M4076" t="str">
            <v>TARIFA</v>
          </cell>
          <cell r="N4076">
            <v>0</v>
          </cell>
          <cell r="O4076" t="str">
            <v>Vr. UNITARIO</v>
          </cell>
          <cell r="P4076">
            <v>0</v>
          </cell>
          <cell r="Q4076">
            <v>0</v>
          </cell>
          <cell r="T4076">
            <v>0</v>
          </cell>
        </row>
        <row r="4077">
          <cell r="C4077">
            <v>0</v>
          </cell>
          <cell r="D4077">
            <v>0</v>
          </cell>
          <cell r="E4077">
            <v>0</v>
          </cell>
          <cell r="F4077">
            <v>0</v>
          </cell>
          <cell r="G4077">
            <v>0</v>
          </cell>
          <cell r="H4077">
            <v>0</v>
          </cell>
          <cell r="I4077">
            <v>0</v>
          </cell>
          <cell r="J4077" t="str">
            <v/>
          </cell>
          <cell r="K4077">
            <v>100</v>
          </cell>
          <cell r="L4077">
            <v>0.02</v>
          </cell>
          <cell r="M4077">
            <v>0</v>
          </cell>
          <cell r="N4077">
            <v>0</v>
          </cell>
          <cell r="O4077">
            <v>0</v>
          </cell>
          <cell r="P4077">
            <v>0</v>
          </cell>
          <cell r="Q4077">
            <v>0</v>
          </cell>
          <cell r="R4077">
            <v>146</v>
          </cell>
          <cell r="T4077">
            <v>0</v>
          </cell>
        </row>
        <row r="4078">
          <cell r="C4078">
            <v>0</v>
          </cell>
          <cell r="D4078">
            <v>0</v>
          </cell>
          <cell r="E4078">
            <v>0</v>
          </cell>
          <cell r="F4078">
            <v>0</v>
          </cell>
          <cell r="G4078">
            <v>0</v>
          </cell>
          <cell r="H4078">
            <v>0</v>
          </cell>
          <cell r="I4078">
            <v>0</v>
          </cell>
          <cell r="J4078" t="str">
            <v/>
          </cell>
          <cell r="K4078">
            <v>0</v>
          </cell>
          <cell r="L4078">
            <v>0</v>
          </cell>
          <cell r="M4078">
            <v>0</v>
          </cell>
          <cell r="N4078">
            <v>0</v>
          </cell>
          <cell r="O4078">
            <v>0</v>
          </cell>
          <cell r="P4078">
            <v>0</v>
          </cell>
          <cell r="Q4078">
            <v>0</v>
          </cell>
          <cell r="R4078">
            <v>0</v>
          </cell>
          <cell r="T4078">
            <v>0</v>
          </cell>
        </row>
        <row r="4079">
          <cell r="C4079">
            <v>0</v>
          </cell>
          <cell r="D4079">
            <v>0</v>
          </cell>
          <cell r="E4079">
            <v>0</v>
          </cell>
          <cell r="F4079">
            <v>0</v>
          </cell>
          <cell r="G4079">
            <v>0</v>
          </cell>
          <cell r="H4079">
            <v>0</v>
          </cell>
          <cell r="I4079">
            <v>0</v>
          </cell>
          <cell r="J4079" t="str">
            <v/>
          </cell>
          <cell r="K4079">
            <v>0</v>
          </cell>
          <cell r="L4079">
            <v>0</v>
          </cell>
          <cell r="M4079">
            <v>0</v>
          </cell>
          <cell r="N4079">
            <v>0</v>
          </cell>
          <cell r="O4079">
            <v>0</v>
          </cell>
          <cell r="P4079">
            <v>0</v>
          </cell>
          <cell r="Q4079">
            <v>0</v>
          </cell>
          <cell r="R4079">
            <v>0</v>
          </cell>
          <cell r="T4079">
            <v>0</v>
          </cell>
        </row>
        <row r="4080">
          <cell r="C4080">
            <v>0</v>
          </cell>
          <cell r="D4080">
            <v>0</v>
          </cell>
          <cell r="E4080">
            <v>0</v>
          </cell>
          <cell r="F4080">
            <v>0</v>
          </cell>
          <cell r="G4080">
            <v>0</v>
          </cell>
          <cell r="H4080">
            <v>0</v>
          </cell>
          <cell r="I4080">
            <v>0</v>
          </cell>
          <cell r="J4080">
            <v>0</v>
          </cell>
          <cell r="K4080">
            <v>0</v>
          </cell>
          <cell r="L4080">
            <v>0</v>
          </cell>
          <cell r="M4080" t="str">
            <v>SUBTOTAL $</v>
          </cell>
          <cell r="N4080">
            <v>0</v>
          </cell>
          <cell r="O4080">
            <v>0</v>
          </cell>
          <cell r="P4080">
            <v>0</v>
          </cell>
          <cell r="Q4080">
            <v>0</v>
          </cell>
          <cell r="T4080">
            <v>0</v>
          </cell>
        </row>
        <row r="4081">
          <cell r="C4081" t="str">
            <v>IV. MANO DE OBRA</v>
          </cell>
          <cell r="D4081">
            <v>0</v>
          </cell>
          <cell r="E4081">
            <v>0</v>
          </cell>
          <cell r="F4081">
            <v>0</v>
          </cell>
          <cell r="G4081">
            <v>0</v>
          </cell>
          <cell r="H4081">
            <v>0</v>
          </cell>
          <cell r="I4081">
            <v>0</v>
          </cell>
          <cell r="J4081">
            <v>0</v>
          </cell>
          <cell r="K4081">
            <v>0</v>
          </cell>
          <cell r="L4081">
            <v>0</v>
          </cell>
          <cell r="M4081">
            <v>0</v>
          </cell>
          <cell r="N4081">
            <v>0</v>
          </cell>
          <cell r="O4081">
            <v>0</v>
          </cell>
          <cell r="P4081">
            <v>0</v>
          </cell>
          <cell r="Q4081">
            <v>0</v>
          </cell>
          <cell r="T4081">
            <v>0</v>
          </cell>
        </row>
        <row r="4082">
          <cell r="C4082">
            <v>0</v>
          </cell>
          <cell r="D4082">
            <v>0</v>
          </cell>
          <cell r="E4082">
            <v>0</v>
          </cell>
          <cell r="F4082">
            <v>0</v>
          </cell>
          <cell r="G4082">
            <v>0</v>
          </cell>
          <cell r="H4082">
            <v>0</v>
          </cell>
          <cell r="I4082">
            <v>0</v>
          </cell>
          <cell r="J4082">
            <v>0</v>
          </cell>
          <cell r="K4082">
            <v>0</v>
          </cell>
          <cell r="L4082">
            <v>0</v>
          </cell>
          <cell r="M4082">
            <v>0</v>
          </cell>
          <cell r="N4082">
            <v>0</v>
          </cell>
          <cell r="O4082">
            <v>0</v>
          </cell>
          <cell r="P4082">
            <v>0</v>
          </cell>
          <cell r="Q4082">
            <v>0</v>
          </cell>
          <cell r="T4082">
            <v>0</v>
          </cell>
        </row>
        <row r="4083">
          <cell r="C4083" t="str">
            <v>TRABAJADOR</v>
          </cell>
          <cell r="D4083">
            <v>0</v>
          </cell>
          <cell r="E4083">
            <v>0</v>
          </cell>
          <cell r="F4083">
            <v>0</v>
          </cell>
          <cell r="G4083">
            <v>0</v>
          </cell>
          <cell r="H4083">
            <v>0</v>
          </cell>
          <cell r="I4083" t="str">
            <v>CANTIDAD</v>
          </cell>
          <cell r="J4083" t="str">
            <v>JORNAL</v>
          </cell>
          <cell r="K4083" t="str">
            <v>PRESTACIONES</v>
          </cell>
          <cell r="L4083" t="str">
            <v>JORNAL TOTAL</v>
          </cell>
          <cell r="M4083" t="str">
            <v>RENDIMIENTO</v>
          </cell>
          <cell r="N4083">
            <v>0</v>
          </cell>
          <cell r="O4083" t="str">
            <v>Vr. UNITARIO</v>
          </cell>
          <cell r="P4083">
            <v>0</v>
          </cell>
          <cell r="Q4083">
            <v>0</v>
          </cell>
          <cell r="R4083">
            <v>0</v>
          </cell>
          <cell r="T4083">
            <v>0</v>
          </cell>
        </row>
        <row r="4084">
          <cell r="C4084" t="str">
            <v>Oficial</v>
          </cell>
          <cell r="D4084">
            <v>0</v>
          </cell>
          <cell r="E4084">
            <v>0</v>
          </cell>
          <cell r="F4084">
            <v>0</v>
          </cell>
          <cell r="G4084">
            <v>0</v>
          </cell>
          <cell r="H4084">
            <v>0</v>
          </cell>
          <cell r="I4084">
            <v>1</v>
          </cell>
          <cell r="J4084">
            <v>88160</v>
          </cell>
          <cell r="K4084">
            <v>1.6933</v>
          </cell>
          <cell r="L4084">
            <v>149281</v>
          </cell>
          <cell r="M4084">
            <v>30</v>
          </cell>
          <cell r="N4084">
            <v>0</v>
          </cell>
          <cell r="O4084">
            <v>4976</v>
          </cell>
          <cell r="P4084">
            <v>0</v>
          </cell>
          <cell r="Q4084">
            <v>0</v>
          </cell>
          <cell r="R4084">
            <v>2.4300000000000002</v>
          </cell>
          <cell r="T4084" t="str">
            <v>Oficial</v>
          </cell>
        </row>
        <row r="4085">
          <cell r="C4085" t="str">
            <v>Ayudante Entendido</v>
          </cell>
          <cell r="D4085">
            <v>0</v>
          </cell>
          <cell r="E4085">
            <v>0</v>
          </cell>
          <cell r="F4085">
            <v>0</v>
          </cell>
          <cell r="G4085">
            <v>0</v>
          </cell>
          <cell r="H4085">
            <v>0</v>
          </cell>
          <cell r="I4085">
            <v>1</v>
          </cell>
          <cell r="J4085">
            <v>60367</v>
          </cell>
          <cell r="K4085">
            <v>1.7181</v>
          </cell>
          <cell r="L4085">
            <v>103717</v>
          </cell>
          <cell r="M4085">
            <v>30</v>
          </cell>
          <cell r="N4085">
            <v>0</v>
          </cell>
          <cell r="O4085">
            <v>3457</v>
          </cell>
          <cell r="P4085">
            <v>0</v>
          </cell>
          <cell r="Q4085">
            <v>0</v>
          </cell>
          <cell r="R4085">
            <v>2.4300000000000002</v>
          </cell>
          <cell r="T4085" t="str">
            <v>Ayudante Entendido</v>
          </cell>
        </row>
        <row r="4086">
          <cell r="C4086">
            <v>0</v>
          </cell>
          <cell r="D4086">
            <v>0</v>
          </cell>
          <cell r="E4086">
            <v>0</v>
          </cell>
          <cell r="F4086">
            <v>0</v>
          </cell>
          <cell r="G4086">
            <v>0</v>
          </cell>
          <cell r="H4086">
            <v>0</v>
          </cell>
          <cell r="I4086">
            <v>0</v>
          </cell>
          <cell r="J4086">
            <v>0</v>
          </cell>
          <cell r="K4086">
            <v>0</v>
          </cell>
          <cell r="L4086">
            <v>0</v>
          </cell>
          <cell r="M4086">
            <v>0</v>
          </cell>
          <cell r="N4086">
            <v>0</v>
          </cell>
          <cell r="O4086">
            <v>0</v>
          </cell>
          <cell r="P4086">
            <v>0</v>
          </cell>
          <cell r="Q4086">
            <v>0</v>
          </cell>
          <cell r="R4086">
            <v>0</v>
          </cell>
          <cell r="T4086">
            <v>0</v>
          </cell>
        </row>
        <row r="4087">
          <cell r="C4087">
            <v>0</v>
          </cell>
          <cell r="D4087">
            <v>0</v>
          </cell>
          <cell r="E4087">
            <v>0</v>
          </cell>
          <cell r="F4087">
            <v>0</v>
          </cell>
          <cell r="G4087">
            <v>0</v>
          </cell>
          <cell r="H4087">
            <v>0</v>
          </cell>
          <cell r="I4087">
            <v>0</v>
          </cell>
          <cell r="J4087">
            <v>0</v>
          </cell>
          <cell r="K4087">
            <v>0</v>
          </cell>
          <cell r="L4087">
            <v>0.49030000000000001</v>
          </cell>
          <cell r="M4087" t="str">
            <v>SUBTOTAL $</v>
          </cell>
          <cell r="N4087">
            <v>0</v>
          </cell>
          <cell r="O4087">
            <v>8433</v>
          </cell>
          <cell r="P4087">
            <v>0</v>
          </cell>
          <cell r="Q4087">
            <v>0</v>
          </cell>
          <cell r="T4087">
            <v>0</v>
          </cell>
        </row>
        <row r="4088">
          <cell r="C4088">
            <v>0</v>
          </cell>
          <cell r="D4088">
            <v>0</v>
          </cell>
          <cell r="E4088">
            <v>0</v>
          </cell>
          <cell r="F4088">
            <v>0</v>
          </cell>
          <cell r="G4088">
            <v>0</v>
          </cell>
          <cell r="H4088">
            <v>0</v>
          </cell>
          <cell r="I4088">
            <v>0</v>
          </cell>
          <cell r="J4088">
            <v>0</v>
          </cell>
          <cell r="K4088">
            <v>0</v>
          </cell>
          <cell r="L4088">
            <v>0</v>
          </cell>
          <cell r="M4088">
            <v>0</v>
          </cell>
          <cell r="N4088">
            <v>0</v>
          </cell>
          <cell r="O4088">
            <v>0</v>
          </cell>
          <cell r="P4088">
            <v>0</v>
          </cell>
          <cell r="Q4088">
            <v>0</v>
          </cell>
        </row>
        <row r="4089">
          <cell r="C4089" t="str">
            <v>TOTAL COSTO DIRECTO $</v>
          </cell>
          <cell r="D4089">
            <v>0</v>
          </cell>
          <cell r="E4089">
            <v>0</v>
          </cell>
          <cell r="F4089">
            <v>0</v>
          </cell>
          <cell r="G4089">
            <v>0</v>
          </cell>
          <cell r="H4089">
            <v>0</v>
          </cell>
          <cell r="I4089">
            <v>0</v>
          </cell>
          <cell r="J4089">
            <v>0</v>
          </cell>
          <cell r="K4089">
            <v>0</v>
          </cell>
          <cell r="L4089">
            <v>0</v>
          </cell>
          <cell r="M4089">
            <v>0</v>
          </cell>
          <cell r="N4089">
            <v>0</v>
          </cell>
          <cell r="O4089">
            <v>17201</v>
          </cell>
          <cell r="P4089">
            <v>0</v>
          </cell>
          <cell r="Q4089">
            <v>0</v>
          </cell>
        </row>
        <row r="4090">
          <cell r="C4090" t="str">
            <v>V. COSTOS INDIRECTOS</v>
          </cell>
          <cell r="D4090">
            <v>0</v>
          </cell>
          <cell r="E4090">
            <v>0</v>
          </cell>
          <cell r="F4090">
            <v>0</v>
          </cell>
          <cell r="G4090">
            <v>0</v>
          </cell>
          <cell r="H4090">
            <v>0</v>
          </cell>
          <cell r="I4090">
            <v>0</v>
          </cell>
          <cell r="J4090">
            <v>0</v>
          </cell>
          <cell r="K4090">
            <v>0</v>
          </cell>
          <cell r="L4090">
            <v>0</v>
          </cell>
          <cell r="M4090">
            <v>0</v>
          </cell>
          <cell r="N4090">
            <v>0</v>
          </cell>
          <cell r="O4090">
            <v>0</v>
          </cell>
          <cell r="P4090">
            <v>0</v>
          </cell>
          <cell r="Q4090">
            <v>0</v>
          </cell>
        </row>
        <row r="4091">
          <cell r="C4091">
            <v>0</v>
          </cell>
          <cell r="D4091">
            <v>0</v>
          </cell>
          <cell r="E4091">
            <v>0</v>
          </cell>
          <cell r="F4091">
            <v>0</v>
          </cell>
          <cell r="G4091">
            <v>0</v>
          </cell>
          <cell r="H4091">
            <v>0</v>
          </cell>
          <cell r="I4091">
            <v>0</v>
          </cell>
          <cell r="J4091">
            <v>0</v>
          </cell>
          <cell r="K4091">
            <v>0</v>
          </cell>
          <cell r="L4091">
            <v>0</v>
          </cell>
          <cell r="M4091">
            <v>0</v>
          </cell>
          <cell r="N4091">
            <v>0</v>
          </cell>
          <cell r="O4091">
            <v>0</v>
          </cell>
          <cell r="P4091">
            <v>0</v>
          </cell>
          <cell r="Q4091">
            <v>0</v>
          </cell>
        </row>
        <row r="4092">
          <cell r="C4092" t="str">
            <v>Descripción</v>
          </cell>
          <cell r="D4092">
            <v>0</v>
          </cell>
          <cell r="E4092">
            <v>0</v>
          </cell>
          <cell r="F4092">
            <v>0</v>
          </cell>
          <cell r="G4092">
            <v>0</v>
          </cell>
          <cell r="H4092">
            <v>0</v>
          </cell>
          <cell r="I4092">
            <v>0</v>
          </cell>
          <cell r="J4092">
            <v>0</v>
          </cell>
          <cell r="K4092">
            <v>0</v>
          </cell>
          <cell r="L4092" t="str">
            <v>Porcentaje</v>
          </cell>
          <cell r="M4092" t="str">
            <v>Valor Total</v>
          </cell>
          <cell r="N4092">
            <v>0</v>
          </cell>
          <cell r="O4092">
            <v>0</v>
          </cell>
          <cell r="P4092">
            <v>0</v>
          </cell>
          <cell r="Q4092">
            <v>0</v>
          </cell>
        </row>
        <row r="4093">
          <cell r="C4093" t="str">
            <v>ADMINISTRACION</v>
          </cell>
          <cell r="D4093">
            <v>0</v>
          </cell>
          <cell r="E4093">
            <v>0</v>
          </cell>
          <cell r="F4093">
            <v>0</v>
          </cell>
          <cell r="G4093">
            <v>0</v>
          </cell>
          <cell r="H4093">
            <v>0</v>
          </cell>
          <cell r="I4093">
            <v>0</v>
          </cell>
          <cell r="J4093">
            <v>0</v>
          </cell>
          <cell r="K4093">
            <v>0</v>
          </cell>
          <cell r="L4093">
            <v>0.23930000000000001</v>
          </cell>
          <cell r="M4093">
            <v>4116</v>
          </cell>
          <cell r="N4093">
            <v>0</v>
          </cell>
          <cell r="O4093">
            <v>0</v>
          </cell>
          <cell r="P4093">
            <v>0</v>
          </cell>
          <cell r="Q4093">
            <v>0</v>
          </cell>
        </row>
        <row r="4094">
          <cell r="C4094" t="str">
            <v xml:space="preserve">IMPREVISTOS </v>
          </cell>
          <cell r="D4094">
            <v>0</v>
          </cell>
          <cell r="E4094">
            <v>0</v>
          </cell>
          <cell r="F4094">
            <v>0</v>
          </cell>
          <cell r="G4094">
            <v>0</v>
          </cell>
          <cell r="H4094">
            <v>0</v>
          </cell>
          <cell r="I4094">
            <v>0</v>
          </cell>
          <cell r="J4094">
            <v>0</v>
          </cell>
          <cell r="K4094">
            <v>0</v>
          </cell>
          <cell r="L4094">
            <v>0</v>
          </cell>
          <cell r="M4094">
            <v>0</v>
          </cell>
          <cell r="N4094">
            <v>0</v>
          </cell>
          <cell r="O4094">
            <v>0</v>
          </cell>
          <cell r="P4094">
            <v>0</v>
          </cell>
          <cell r="Q4094">
            <v>0</v>
          </cell>
        </row>
        <row r="4095">
          <cell r="C4095" t="str">
            <v>UTILIDAD</v>
          </cell>
          <cell r="D4095">
            <v>0</v>
          </cell>
          <cell r="E4095">
            <v>0</v>
          </cell>
          <cell r="F4095">
            <v>0</v>
          </cell>
          <cell r="G4095">
            <v>0</v>
          </cell>
          <cell r="H4095">
            <v>0</v>
          </cell>
          <cell r="I4095">
            <v>0</v>
          </cell>
          <cell r="J4095">
            <v>0</v>
          </cell>
          <cell r="K4095">
            <v>0</v>
          </cell>
          <cell r="L4095">
            <v>0.05</v>
          </cell>
          <cell r="M4095">
            <v>860</v>
          </cell>
          <cell r="N4095">
            <v>0</v>
          </cell>
          <cell r="O4095">
            <v>0</v>
          </cell>
          <cell r="P4095">
            <v>0</v>
          </cell>
          <cell r="Q4095">
            <v>0</v>
          </cell>
        </row>
        <row r="4096">
          <cell r="C4096" t="str">
            <v>SUBTOTAL $</v>
          </cell>
          <cell r="D4096">
            <v>0</v>
          </cell>
          <cell r="E4096">
            <v>0</v>
          </cell>
          <cell r="F4096">
            <v>0</v>
          </cell>
          <cell r="G4096">
            <v>0</v>
          </cell>
          <cell r="H4096">
            <v>0</v>
          </cell>
          <cell r="I4096">
            <v>0</v>
          </cell>
          <cell r="J4096">
            <v>0</v>
          </cell>
          <cell r="K4096">
            <v>0</v>
          </cell>
          <cell r="L4096">
            <v>0</v>
          </cell>
          <cell r="M4096">
            <v>0</v>
          </cell>
          <cell r="N4096">
            <v>0</v>
          </cell>
          <cell r="O4096">
            <v>4976</v>
          </cell>
          <cell r="P4096">
            <v>0</v>
          </cell>
          <cell r="Q4096">
            <v>0</v>
          </cell>
        </row>
        <row r="4097">
          <cell r="C4097">
            <v>0</v>
          </cell>
          <cell r="D4097">
            <v>0</v>
          </cell>
          <cell r="E4097">
            <v>0</v>
          </cell>
          <cell r="F4097">
            <v>0</v>
          </cell>
          <cell r="G4097">
            <v>0</v>
          </cell>
          <cell r="H4097">
            <v>0</v>
          </cell>
          <cell r="I4097">
            <v>0</v>
          </cell>
          <cell r="J4097">
            <v>0</v>
          </cell>
          <cell r="K4097">
            <v>0</v>
          </cell>
          <cell r="L4097">
            <v>0</v>
          </cell>
          <cell r="M4097">
            <v>0</v>
          </cell>
          <cell r="N4097">
            <v>0</v>
          </cell>
          <cell r="O4097">
            <v>0</v>
          </cell>
          <cell r="P4097">
            <v>0</v>
          </cell>
          <cell r="Q4097">
            <v>0</v>
          </cell>
        </row>
        <row r="4098">
          <cell r="C4098" t="str">
            <v>Precio Unitario Total Aproximado al peso $</v>
          </cell>
          <cell r="D4098">
            <v>0</v>
          </cell>
          <cell r="E4098">
            <v>0</v>
          </cell>
          <cell r="F4098">
            <v>0</v>
          </cell>
          <cell r="G4098">
            <v>0</v>
          </cell>
          <cell r="H4098">
            <v>0</v>
          </cell>
          <cell r="I4098">
            <v>0</v>
          </cell>
          <cell r="J4098">
            <v>0</v>
          </cell>
          <cell r="K4098">
            <v>0</v>
          </cell>
          <cell r="L4098">
            <v>0</v>
          </cell>
          <cell r="M4098">
            <v>0</v>
          </cell>
          <cell r="N4098">
            <v>0</v>
          </cell>
          <cell r="O4098">
            <v>22177</v>
          </cell>
          <cell r="P4098">
            <v>0</v>
          </cell>
          <cell r="Q4098">
            <v>0</v>
          </cell>
        </row>
        <row r="4099">
          <cell r="C4099">
            <v>0</v>
          </cell>
          <cell r="D4099">
            <v>0</v>
          </cell>
          <cell r="E4099">
            <v>0</v>
          </cell>
          <cell r="F4099">
            <v>0</v>
          </cell>
          <cell r="G4099">
            <v>0</v>
          </cell>
          <cell r="H4099">
            <v>0</v>
          </cell>
          <cell r="I4099">
            <v>0</v>
          </cell>
          <cell r="J4099">
            <v>0</v>
          </cell>
          <cell r="K4099">
            <v>0</v>
          </cell>
          <cell r="L4099">
            <v>0</v>
          </cell>
          <cell r="M4099">
            <v>0</v>
          </cell>
          <cell r="N4099">
            <v>0</v>
          </cell>
          <cell r="O4099">
            <v>0</v>
          </cell>
          <cell r="P4099">
            <v>0</v>
          </cell>
          <cell r="Q4099">
            <v>0</v>
          </cell>
        </row>
        <row r="4100">
          <cell r="C4100">
            <v>0</v>
          </cell>
          <cell r="D4100">
            <v>0</v>
          </cell>
          <cell r="E4100">
            <v>0</v>
          </cell>
          <cell r="F4100">
            <v>0</v>
          </cell>
          <cell r="G4100">
            <v>0</v>
          </cell>
          <cell r="H4100">
            <v>0</v>
          </cell>
          <cell r="I4100">
            <v>0</v>
          </cell>
          <cell r="J4100">
            <v>0</v>
          </cell>
          <cell r="K4100">
            <v>0</v>
          </cell>
          <cell r="L4100">
            <v>0</v>
          </cell>
          <cell r="M4100">
            <v>0</v>
          </cell>
          <cell r="N4100">
            <v>0</v>
          </cell>
          <cell r="O4100">
            <v>0</v>
          </cell>
          <cell r="P4100">
            <v>0</v>
          </cell>
          <cell r="Q4100">
            <v>0</v>
          </cell>
        </row>
        <row r="4101">
          <cell r="C4101">
            <v>0</v>
          </cell>
          <cell r="D4101">
            <v>0</v>
          </cell>
          <cell r="E4101">
            <v>0</v>
          </cell>
          <cell r="F4101">
            <v>0</v>
          </cell>
          <cell r="G4101">
            <v>0</v>
          </cell>
          <cell r="H4101" t="str">
            <v>Firma</v>
          </cell>
          <cell r="I4101">
            <v>0</v>
          </cell>
          <cell r="J4101">
            <v>0</v>
          </cell>
          <cell r="K4101">
            <v>0</v>
          </cell>
          <cell r="L4101">
            <v>0</v>
          </cell>
          <cell r="M4101">
            <v>0</v>
          </cell>
          <cell r="N4101">
            <v>0</v>
          </cell>
          <cell r="O4101">
            <v>0</v>
          </cell>
          <cell r="P4101">
            <v>0</v>
          </cell>
          <cell r="Q4101">
            <v>0</v>
          </cell>
        </row>
        <row r="4102">
          <cell r="C4102">
            <v>0</v>
          </cell>
          <cell r="D4102">
            <v>0</v>
          </cell>
          <cell r="E4102">
            <v>0</v>
          </cell>
          <cell r="F4102">
            <v>0</v>
          </cell>
          <cell r="G4102">
            <v>0</v>
          </cell>
          <cell r="H4102" t="str">
            <v>Nombre:</v>
          </cell>
          <cell r="I4102">
            <v>0</v>
          </cell>
          <cell r="J4102">
            <v>0</v>
          </cell>
          <cell r="K4102">
            <v>0</v>
          </cell>
          <cell r="L4102">
            <v>0</v>
          </cell>
          <cell r="M4102">
            <v>0</v>
          </cell>
          <cell r="N4102">
            <v>0</v>
          </cell>
          <cell r="O4102">
            <v>0</v>
          </cell>
          <cell r="P4102">
            <v>0</v>
          </cell>
          <cell r="Q4102">
            <v>0</v>
          </cell>
        </row>
        <row r="4103">
          <cell r="C4103">
            <v>0</v>
          </cell>
          <cell r="D4103">
            <v>0</v>
          </cell>
          <cell r="E4103">
            <v>0</v>
          </cell>
          <cell r="F4103">
            <v>0</v>
          </cell>
          <cell r="G4103">
            <v>0</v>
          </cell>
          <cell r="H4103" t="str">
            <v>Representante Legal del Contratista o su Apoderado</v>
          </cell>
          <cell r="I4103">
            <v>0</v>
          </cell>
          <cell r="J4103">
            <v>0</v>
          </cell>
          <cell r="K4103">
            <v>0</v>
          </cell>
          <cell r="L4103">
            <v>0</v>
          </cell>
          <cell r="M4103">
            <v>0</v>
          </cell>
          <cell r="N4103">
            <v>0</v>
          </cell>
          <cell r="O4103">
            <v>0</v>
          </cell>
          <cell r="P4103">
            <v>0</v>
          </cell>
          <cell r="Q4103">
            <v>0</v>
          </cell>
        </row>
        <row r="4104">
          <cell r="C4104">
            <v>0</v>
          </cell>
          <cell r="D4104">
            <v>0</v>
          </cell>
          <cell r="E4104">
            <v>0</v>
          </cell>
          <cell r="F4104">
            <v>0</v>
          </cell>
          <cell r="G4104">
            <v>0</v>
          </cell>
          <cell r="H4104" t="str">
            <v>Matricula No. :</v>
          </cell>
          <cell r="I4104">
            <v>0</v>
          </cell>
          <cell r="J4104">
            <v>0</v>
          </cell>
          <cell r="K4104">
            <v>0</v>
          </cell>
          <cell r="L4104">
            <v>0</v>
          </cell>
          <cell r="M4104">
            <v>0</v>
          </cell>
          <cell r="N4104">
            <v>0</v>
          </cell>
          <cell r="O4104">
            <v>0</v>
          </cell>
          <cell r="P4104">
            <v>0</v>
          </cell>
          <cell r="Q4104">
            <v>0</v>
          </cell>
        </row>
        <row r="4105">
          <cell r="C4105">
            <v>0</v>
          </cell>
          <cell r="D4105">
            <v>0</v>
          </cell>
          <cell r="E4105">
            <v>0</v>
          </cell>
          <cell r="F4105">
            <v>0</v>
          </cell>
          <cell r="G4105">
            <v>0</v>
          </cell>
          <cell r="H4105" t="str">
            <v xml:space="preserve"> </v>
          </cell>
          <cell r="I4105">
            <v>0</v>
          </cell>
          <cell r="J4105">
            <v>0</v>
          </cell>
          <cell r="K4105">
            <v>0</v>
          </cell>
          <cell r="L4105">
            <v>0</v>
          </cell>
          <cell r="M4105">
            <v>0</v>
          </cell>
          <cell r="N4105">
            <v>0</v>
          </cell>
          <cell r="O4105">
            <v>0</v>
          </cell>
          <cell r="P4105">
            <v>0</v>
          </cell>
          <cell r="Q4105">
            <v>0</v>
          </cell>
        </row>
        <row r="4106">
          <cell r="C4106" t="str">
            <v>OBSERVACIONES INTERVENTORÍA</v>
          </cell>
          <cell r="D4106">
            <v>0</v>
          </cell>
          <cell r="E4106">
            <v>0</v>
          </cell>
          <cell r="F4106">
            <v>0</v>
          </cell>
          <cell r="G4106">
            <v>0</v>
          </cell>
          <cell r="H4106">
            <v>0</v>
          </cell>
          <cell r="I4106">
            <v>0</v>
          </cell>
          <cell r="J4106">
            <v>0</v>
          </cell>
          <cell r="K4106">
            <v>0</v>
          </cell>
          <cell r="L4106">
            <v>0</v>
          </cell>
          <cell r="M4106">
            <v>0</v>
          </cell>
          <cell r="N4106">
            <v>0</v>
          </cell>
          <cell r="O4106">
            <v>0</v>
          </cell>
          <cell r="P4106">
            <v>0</v>
          </cell>
          <cell r="Q4106">
            <v>0</v>
          </cell>
        </row>
        <row r="4107">
          <cell r="C4107">
            <v>0</v>
          </cell>
          <cell r="D4107">
            <v>0</v>
          </cell>
          <cell r="E4107">
            <v>0</v>
          </cell>
          <cell r="F4107">
            <v>0</v>
          </cell>
          <cell r="G4107">
            <v>0</v>
          </cell>
          <cell r="H4107">
            <v>0</v>
          </cell>
          <cell r="I4107">
            <v>0</v>
          </cell>
          <cell r="J4107">
            <v>0</v>
          </cell>
          <cell r="K4107">
            <v>0</v>
          </cell>
          <cell r="L4107">
            <v>0</v>
          </cell>
          <cell r="M4107">
            <v>0</v>
          </cell>
          <cell r="N4107">
            <v>0</v>
          </cell>
          <cell r="O4107">
            <v>0</v>
          </cell>
          <cell r="P4107">
            <v>0</v>
          </cell>
          <cell r="Q4107">
            <v>0</v>
          </cell>
        </row>
        <row r="4108">
          <cell r="C4108">
            <v>0</v>
          </cell>
          <cell r="D4108">
            <v>0</v>
          </cell>
          <cell r="E4108">
            <v>0</v>
          </cell>
          <cell r="F4108">
            <v>0</v>
          </cell>
          <cell r="G4108">
            <v>0</v>
          </cell>
          <cell r="H4108">
            <v>0</v>
          </cell>
          <cell r="I4108">
            <v>0</v>
          </cell>
          <cell r="J4108">
            <v>0</v>
          </cell>
          <cell r="K4108">
            <v>0</v>
          </cell>
          <cell r="L4108">
            <v>0</v>
          </cell>
          <cell r="M4108">
            <v>0</v>
          </cell>
          <cell r="N4108">
            <v>0</v>
          </cell>
          <cell r="O4108">
            <v>0</v>
          </cell>
          <cell r="P4108">
            <v>0</v>
          </cell>
          <cell r="Q4108">
            <v>0</v>
          </cell>
        </row>
        <row r="4109">
          <cell r="C4109">
            <v>0</v>
          </cell>
          <cell r="D4109">
            <v>0</v>
          </cell>
          <cell r="E4109">
            <v>0</v>
          </cell>
          <cell r="F4109">
            <v>0</v>
          </cell>
          <cell r="G4109">
            <v>0</v>
          </cell>
          <cell r="H4109">
            <v>0</v>
          </cell>
          <cell r="I4109">
            <v>0</v>
          </cell>
          <cell r="J4109">
            <v>0</v>
          </cell>
          <cell r="K4109">
            <v>0</v>
          </cell>
          <cell r="L4109">
            <v>0</v>
          </cell>
          <cell r="M4109">
            <v>0</v>
          </cell>
          <cell r="N4109">
            <v>0</v>
          </cell>
          <cell r="O4109">
            <v>0</v>
          </cell>
          <cell r="P4109">
            <v>0</v>
          </cell>
          <cell r="Q4109">
            <v>0</v>
          </cell>
        </row>
        <row r="4110">
          <cell r="C4110" t="str">
            <v>APROBACIÓN POR INTERVENTORÍA</v>
          </cell>
          <cell r="D4110">
            <v>0</v>
          </cell>
          <cell r="E4110">
            <v>0</v>
          </cell>
          <cell r="F4110">
            <v>0</v>
          </cell>
          <cell r="G4110">
            <v>0</v>
          </cell>
          <cell r="H4110">
            <v>0</v>
          </cell>
          <cell r="I4110">
            <v>0</v>
          </cell>
          <cell r="J4110">
            <v>0</v>
          </cell>
          <cell r="K4110">
            <v>0</v>
          </cell>
          <cell r="L4110">
            <v>0</v>
          </cell>
          <cell r="M4110">
            <v>0</v>
          </cell>
          <cell r="N4110">
            <v>0</v>
          </cell>
          <cell r="O4110">
            <v>0</v>
          </cell>
          <cell r="P4110">
            <v>0</v>
          </cell>
          <cell r="Q4110">
            <v>0</v>
          </cell>
        </row>
        <row r="4111">
          <cell r="C411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4111">
            <v>0</v>
          </cell>
          <cell r="E4111">
            <v>0</v>
          </cell>
          <cell r="F4111">
            <v>0</v>
          </cell>
          <cell r="G4111">
            <v>0</v>
          </cell>
          <cell r="H4111">
            <v>0</v>
          </cell>
          <cell r="I4111">
            <v>0</v>
          </cell>
          <cell r="J4111">
            <v>0</v>
          </cell>
          <cell r="K4111">
            <v>0</v>
          </cell>
          <cell r="L4111">
            <v>0</v>
          </cell>
          <cell r="M4111">
            <v>0</v>
          </cell>
          <cell r="N4111">
            <v>0</v>
          </cell>
          <cell r="O4111">
            <v>0</v>
          </cell>
          <cell r="P4111">
            <v>0</v>
          </cell>
          <cell r="Q4111">
            <v>0</v>
          </cell>
        </row>
        <row r="4112">
          <cell r="C4112">
            <v>0</v>
          </cell>
          <cell r="D4112">
            <v>0</v>
          </cell>
          <cell r="E4112">
            <v>0</v>
          </cell>
          <cell r="F4112">
            <v>0</v>
          </cell>
          <cell r="G4112">
            <v>0</v>
          </cell>
          <cell r="H4112">
            <v>0</v>
          </cell>
          <cell r="I4112">
            <v>0</v>
          </cell>
          <cell r="J4112">
            <v>0</v>
          </cell>
          <cell r="K4112">
            <v>0</v>
          </cell>
          <cell r="L4112">
            <v>0</v>
          </cell>
          <cell r="M4112">
            <v>0</v>
          </cell>
          <cell r="N4112">
            <v>0</v>
          </cell>
          <cell r="O4112">
            <v>0</v>
          </cell>
          <cell r="P4112">
            <v>0</v>
          </cell>
          <cell r="Q4112">
            <v>0</v>
          </cell>
        </row>
        <row r="4113">
          <cell r="C411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4113">
            <v>0</v>
          </cell>
          <cell r="E4113">
            <v>0</v>
          </cell>
          <cell r="F4113">
            <v>0</v>
          </cell>
          <cell r="G4113">
            <v>0</v>
          </cell>
          <cell r="H4113">
            <v>0</v>
          </cell>
          <cell r="I4113">
            <v>0</v>
          </cell>
          <cell r="J4113">
            <v>0</v>
          </cell>
          <cell r="K4113">
            <v>0</v>
          </cell>
          <cell r="L4113">
            <v>0</v>
          </cell>
          <cell r="M4113">
            <v>0</v>
          </cell>
          <cell r="N4113">
            <v>0</v>
          </cell>
          <cell r="O4113">
            <v>0</v>
          </cell>
          <cell r="P4113">
            <v>0</v>
          </cell>
          <cell r="Q4113">
            <v>0</v>
          </cell>
        </row>
        <row r="4114">
          <cell r="C4114">
            <v>0</v>
          </cell>
          <cell r="D4114">
            <v>0</v>
          </cell>
          <cell r="E4114">
            <v>0</v>
          </cell>
          <cell r="F4114">
            <v>0</v>
          </cell>
          <cell r="G4114">
            <v>0</v>
          </cell>
          <cell r="H4114">
            <v>0</v>
          </cell>
          <cell r="I4114">
            <v>0</v>
          </cell>
          <cell r="J4114">
            <v>0</v>
          </cell>
          <cell r="K4114">
            <v>0</v>
          </cell>
          <cell r="L4114">
            <v>0</v>
          </cell>
          <cell r="M4114">
            <v>0</v>
          </cell>
          <cell r="N4114">
            <v>0</v>
          </cell>
          <cell r="O4114">
            <v>0</v>
          </cell>
          <cell r="P4114">
            <v>0</v>
          </cell>
          <cell r="Q4114">
            <v>0</v>
          </cell>
        </row>
        <row r="4115">
          <cell r="C4115">
            <v>0</v>
          </cell>
          <cell r="D4115">
            <v>0</v>
          </cell>
          <cell r="E4115">
            <v>0</v>
          </cell>
          <cell r="F4115">
            <v>0</v>
          </cell>
          <cell r="G4115">
            <v>0</v>
          </cell>
          <cell r="H4115">
            <v>0</v>
          </cell>
          <cell r="I4115">
            <v>0</v>
          </cell>
          <cell r="J4115">
            <v>0</v>
          </cell>
          <cell r="K4115">
            <v>0</v>
          </cell>
          <cell r="L4115">
            <v>0</v>
          </cell>
          <cell r="M4115">
            <v>0</v>
          </cell>
          <cell r="N4115">
            <v>0</v>
          </cell>
          <cell r="O4115">
            <v>0</v>
          </cell>
          <cell r="P4115">
            <v>0</v>
          </cell>
          <cell r="Q4115">
            <v>0</v>
          </cell>
        </row>
        <row r="4116">
          <cell r="C4116">
            <v>0</v>
          </cell>
          <cell r="D4116">
            <v>0</v>
          </cell>
          <cell r="E4116">
            <v>0</v>
          </cell>
          <cell r="F4116">
            <v>0</v>
          </cell>
          <cell r="G4116">
            <v>0</v>
          </cell>
          <cell r="H4116" t="str">
            <v>Firma</v>
          </cell>
          <cell r="I4116">
            <v>0</v>
          </cell>
          <cell r="J4116">
            <v>0</v>
          </cell>
          <cell r="K4116">
            <v>0</v>
          </cell>
          <cell r="L4116">
            <v>0</v>
          </cell>
          <cell r="M4116">
            <v>0</v>
          </cell>
          <cell r="N4116">
            <v>0</v>
          </cell>
          <cell r="O4116">
            <v>0</v>
          </cell>
          <cell r="P4116">
            <v>0</v>
          </cell>
          <cell r="Q4116">
            <v>0</v>
          </cell>
        </row>
        <row r="4117">
          <cell r="C4117">
            <v>0</v>
          </cell>
          <cell r="D4117">
            <v>0</v>
          </cell>
          <cell r="E4117">
            <v>0</v>
          </cell>
          <cell r="F4117">
            <v>0</v>
          </cell>
          <cell r="G4117">
            <v>0</v>
          </cell>
          <cell r="H4117" t="str">
            <v>Nombre:</v>
          </cell>
          <cell r="I4117">
            <v>0</v>
          </cell>
          <cell r="J4117">
            <v>0</v>
          </cell>
          <cell r="K4117">
            <v>0</v>
          </cell>
          <cell r="L4117">
            <v>0</v>
          </cell>
          <cell r="M4117">
            <v>0</v>
          </cell>
          <cell r="N4117">
            <v>0</v>
          </cell>
          <cell r="O4117">
            <v>0</v>
          </cell>
          <cell r="P4117">
            <v>0</v>
          </cell>
          <cell r="Q4117">
            <v>0</v>
          </cell>
        </row>
        <row r="4118">
          <cell r="C4118">
            <v>0</v>
          </cell>
          <cell r="D4118">
            <v>0</v>
          </cell>
          <cell r="E4118">
            <v>0</v>
          </cell>
          <cell r="F4118">
            <v>0</v>
          </cell>
          <cell r="G4118">
            <v>0</v>
          </cell>
          <cell r="H4118" t="str">
            <v>Representante Legal del Interventor o su Apoderado</v>
          </cell>
          <cell r="I4118">
            <v>0</v>
          </cell>
          <cell r="J4118">
            <v>0</v>
          </cell>
          <cell r="K4118">
            <v>0</v>
          </cell>
          <cell r="L4118">
            <v>0</v>
          </cell>
          <cell r="M4118">
            <v>0</v>
          </cell>
          <cell r="N4118">
            <v>0</v>
          </cell>
          <cell r="O4118">
            <v>0</v>
          </cell>
          <cell r="P4118">
            <v>0</v>
          </cell>
          <cell r="Q4118">
            <v>0</v>
          </cell>
        </row>
        <row r="4119">
          <cell r="C4119">
            <v>0</v>
          </cell>
          <cell r="D4119">
            <v>0</v>
          </cell>
          <cell r="E4119">
            <v>0</v>
          </cell>
          <cell r="F4119">
            <v>0</v>
          </cell>
          <cell r="G4119">
            <v>0</v>
          </cell>
          <cell r="H4119" t="str">
            <v>Matricula No. :</v>
          </cell>
          <cell r="I4119">
            <v>0</v>
          </cell>
          <cell r="J4119">
            <v>0</v>
          </cell>
          <cell r="K4119">
            <v>0</v>
          </cell>
          <cell r="L4119">
            <v>0</v>
          </cell>
          <cell r="M4119">
            <v>0</v>
          </cell>
          <cell r="N4119">
            <v>0</v>
          </cell>
          <cell r="O4119">
            <v>0</v>
          </cell>
          <cell r="P4119">
            <v>0</v>
          </cell>
          <cell r="Q4119">
            <v>0</v>
          </cell>
        </row>
        <row r="4120">
          <cell r="C4120">
            <v>0</v>
          </cell>
          <cell r="D4120">
            <v>0</v>
          </cell>
          <cell r="E4120">
            <v>0</v>
          </cell>
          <cell r="F4120">
            <v>0</v>
          </cell>
          <cell r="G4120">
            <v>0</v>
          </cell>
          <cell r="H4120">
            <v>0</v>
          </cell>
          <cell r="I4120">
            <v>0</v>
          </cell>
          <cell r="J4120">
            <v>0</v>
          </cell>
          <cell r="K4120">
            <v>0</v>
          </cell>
          <cell r="L4120">
            <v>0</v>
          </cell>
          <cell r="M4120">
            <v>0</v>
          </cell>
          <cell r="N4120">
            <v>0</v>
          </cell>
          <cell r="O4120">
            <v>0</v>
          </cell>
          <cell r="P4120">
            <v>0</v>
          </cell>
          <cell r="Q4120">
            <v>0</v>
          </cell>
        </row>
        <row r="4121">
          <cell r="C4121">
            <v>0</v>
          </cell>
          <cell r="D4121">
            <v>0</v>
          </cell>
          <cell r="E4121">
            <v>0</v>
          </cell>
          <cell r="F4121">
            <v>0</v>
          </cell>
          <cell r="G4121">
            <v>0</v>
          </cell>
          <cell r="H4121">
            <v>0</v>
          </cell>
          <cell r="I4121">
            <v>0</v>
          </cell>
          <cell r="J4121">
            <v>0</v>
          </cell>
          <cell r="K4121">
            <v>0</v>
          </cell>
          <cell r="L4121">
            <v>0</v>
          </cell>
          <cell r="M4121">
            <v>0</v>
          </cell>
          <cell r="N4121">
            <v>0</v>
          </cell>
          <cell r="O4121">
            <v>0</v>
          </cell>
          <cell r="P4121">
            <v>0</v>
          </cell>
          <cell r="Q4121">
            <v>0</v>
          </cell>
        </row>
        <row r="4123">
          <cell r="C4123">
            <v>0</v>
          </cell>
          <cell r="D4123">
            <v>0</v>
          </cell>
          <cell r="E4123">
            <v>0</v>
          </cell>
          <cell r="F4123">
            <v>0</v>
          </cell>
          <cell r="G4123">
            <v>0</v>
          </cell>
          <cell r="H4123">
            <v>0</v>
          </cell>
          <cell r="I4123">
            <v>0</v>
          </cell>
          <cell r="J4123">
            <v>0</v>
          </cell>
          <cell r="K4123">
            <v>0</v>
          </cell>
          <cell r="L4123">
            <v>0</v>
          </cell>
          <cell r="M4123">
            <v>0</v>
          </cell>
          <cell r="N4123">
            <v>0</v>
          </cell>
          <cell r="O4123">
            <v>0</v>
          </cell>
          <cell r="P4123">
            <v>0</v>
          </cell>
          <cell r="Q4123">
            <v>0</v>
          </cell>
        </row>
        <row r="4124">
          <cell r="C4124" t="str">
            <v>Formulario 1 - Propuesta económica  - Documento tipo de selección abreviada de menor cuantía - versión 2</v>
          </cell>
          <cell r="D4124">
            <v>0</v>
          </cell>
          <cell r="E4124">
            <v>0</v>
          </cell>
          <cell r="F4124">
            <v>0</v>
          </cell>
          <cell r="G4124">
            <v>0</v>
          </cell>
          <cell r="H4124">
            <v>0</v>
          </cell>
          <cell r="I4124">
            <v>0</v>
          </cell>
          <cell r="J4124">
            <v>0</v>
          </cell>
          <cell r="K4124">
            <v>0</v>
          </cell>
          <cell r="L4124">
            <v>0</v>
          </cell>
          <cell r="M4124">
            <v>0</v>
          </cell>
          <cell r="N4124">
            <v>0</v>
          </cell>
          <cell r="O4124">
            <v>0</v>
          </cell>
          <cell r="P4124">
            <v>0</v>
          </cell>
          <cell r="Q4124">
            <v>0</v>
          </cell>
        </row>
        <row r="4125">
          <cell r="C4125" t="str">
            <v>Código</v>
          </cell>
          <cell r="D4125" t="str">
            <v>CCE-EICP-FM-25</v>
          </cell>
          <cell r="E4125" t="str">
            <v>Versión</v>
          </cell>
          <cell r="F4125">
            <v>2</v>
          </cell>
          <cell r="G4125">
            <v>0</v>
          </cell>
          <cell r="H4125">
            <v>0</v>
          </cell>
          <cell r="I4125">
            <v>0</v>
          </cell>
          <cell r="J4125">
            <v>0</v>
          </cell>
          <cell r="K4125">
            <v>0</v>
          </cell>
          <cell r="L4125">
            <v>0</v>
          </cell>
          <cell r="M4125">
            <v>0</v>
          </cell>
          <cell r="N4125">
            <v>0</v>
          </cell>
          <cell r="O4125">
            <v>0</v>
          </cell>
          <cell r="P4125">
            <v>0</v>
          </cell>
          <cell r="Q4125">
            <v>0</v>
          </cell>
        </row>
        <row r="4126">
          <cell r="C4126">
            <v>0</v>
          </cell>
          <cell r="D4126">
            <v>0</v>
          </cell>
          <cell r="E4126">
            <v>0</v>
          </cell>
          <cell r="F4126">
            <v>0</v>
          </cell>
          <cell r="G4126">
            <v>0</v>
          </cell>
          <cell r="H4126">
            <v>0</v>
          </cell>
          <cell r="I4126">
            <v>0</v>
          </cell>
          <cell r="J4126">
            <v>0</v>
          </cell>
          <cell r="K4126">
            <v>0</v>
          </cell>
          <cell r="L4126">
            <v>0</v>
          </cell>
          <cell r="M4126">
            <v>0</v>
          </cell>
          <cell r="N4126">
            <v>0</v>
          </cell>
          <cell r="O4126">
            <v>0</v>
          </cell>
          <cell r="P4126">
            <v>0</v>
          </cell>
          <cell r="Q4126">
            <v>0</v>
          </cell>
        </row>
        <row r="4127">
          <cell r="C4127" t="str">
            <v>[La entidad podrá utilizar este formato para la presentación de los análisis de precios unitarios el contratista en la oportunidad prevista en el numeral 8.1. del Documento Base]</v>
          </cell>
          <cell r="D4127">
            <v>0</v>
          </cell>
          <cell r="E4127">
            <v>0</v>
          </cell>
          <cell r="F4127">
            <v>0</v>
          </cell>
          <cell r="G4127">
            <v>0</v>
          </cell>
          <cell r="H4127">
            <v>0</v>
          </cell>
          <cell r="I4127">
            <v>0</v>
          </cell>
          <cell r="J4127">
            <v>0</v>
          </cell>
          <cell r="K4127">
            <v>0</v>
          </cell>
          <cell r="L4127">
            <v>0</v>
          </cell>
          <cell r="M4127">
            <v>0</v>
          </cell>
          <cell r="N4127">
            <v>0</v>
          </cell>
          <cell r="O4127">
            <v>0</v>
          </cell>
          <cell r="P4127">
            <v>0</v>
          </cell>
          <cell r="Q4127">
            <v>0</v>
          </cell>
        </row>
        <row r="4128">
          <cell r="C4128">
            <v>0</v>
          </cell>
          <cell r="D4128">
            <v>0</v>
          </cell>
          <cell r="E4128">
            <v>0</v>
          </cell>
          <cell r="F4128">
            <v>0</v>
          </cell>
          <cell r="G4128">
            <v>0</v>
          </cell>
          <cell r="H4128">
            <v>0</v>
          </cell>
          <cell r="I4128">
            <v>0</v>
          </cell>
          <cell r="J4128">
            <v>0</v>
          </cell>
          <cell r="K4128">
            <v>0</v>
          </cell>
          <cell r="L4128">
            <v>0</v>
          </cell>
          <cell r="M4128">
            <v>0</v>
          </cell>
          <cell r="N4128">
            <v>0</v>
          </cell>
          <cell r="O4128">
            <v>0</v>
          </cell>
          <cell r="P4128">
            <v>0</v>
          </cell>
          <cell r="Q4128">
            <v>0</v>
          </cell>
        </row>
        <row r="4129">
          <cell r="C4129">
            <v>0</v>
          </cell>
          <cell r="D4129">
            <v>0</v>
          </cell>
          <cell r="E4129">
            <v>0</v>
          </cell>
          <cell r="F4129">
            <v>0</v>
          </cell>
          <cell r="G4129">
            <v>0</v>
          </cell>
          <cell r="H4129">
            <v>0</v>
          </cell>
          <cell r="I4129">
            <v>0</v>
          </cell>
          <cell r="J4129">
            <v>0</v>
          </cell>
          <cell r="K4129">
            <v>0</v>
          </cell>
          <cell r="L4129">
            <v>0</v>
          </cell>
          <cell r="M4129">
            <v>0</v>
          </cell>
          <cell r="N4129">
            <v>0</v>
          </cell>
          <cell r="O4129">
            <v>0</v>
          </cell>
          <cell r="P4129">
            <v>0</v>
          </cell>
          <cell r="Q4129">
            <v>0</v>
          </cell>
        </row>
        <row r="4130">
          <cell r="C4130">
            <v>0</v>
          </cell>
          <cell r="D4130" t="str">
            <v>MUNICIPIO DE CONCORDIA, ANTIOQUIA</v>
          </cell>
          <cell r="E4130">
            <v>0</v>
          </cell>
          <cell r="F4130">
            <v>0</v>
          </cell>
          <cell r="G4130">
            <v>0</v>
          </cell>
          <cell r="H4130">
            <v>0</v>
          </cell>
          <cell r="I4130">
            <v>0</v>
          </cell>
          <cell r="J4130">
            <v>0</v>
          </cell>
          <cell r="K4130">
            <v>0</v>
          </cell>
          <cell r="L4130">
            <v>0</v>
          </cell>
          <cell r="M4130">
            <v>0</v>
          </cell>
          <cell r="N4130">
            <v>0</v>
          </cell>
          <cell r="O4130">
            <v>0</v>
          </cell>
          <cell r="P4130">
            <v>0</v>
          </cell>
          <cell r="Q4130">
            <v>0</v>
          </cell>
        </row>
        <row r="4131">
          <cell r="C4131">
            <v>0</v>
          </cell>
          <cell r="D4131">
            <v>0</v>
          </cell>
          <cell r="E4131">
            <v>0</v>
          </cell>
          <cell r="F4131">
            <v>0</v>
          </cell>
          <cell r="G4131">
            <v>0</v>
          </cell>
          <cell r="H4131">
            <v>0</v>
          </cell>
          <cell r="I4131">
            <v>0</v>
          </cell>
          <cell r="J4131">
            <v>0</v>
          </cell>
          <cell r="K4131">
            <v>0</v>
          </cell>
          <cell r="L4131" t="str">
            <v>VERSIÓN</v>
          </cell>
          <cell r="M4131">
            <v>0</v>
          </cell>
          <cell r="N4131">
            <v>0</v>
          </cell>
          <cell r="O4131">
            <v>0</v>
          </cell>
          <cell r="P4131">
            <v>0</v>
          </cell>
          <cell r="Q4131">
            <v>0</v>
          </cell>
        </row>
        <row r="4132">
          <cell r="C4132">
            <v>0</v>
          </cell>
          <cell r="D4132" t="str">
            <v xml:space="preserve">[NÚMERO DEL PROCESO] </v>
          </cell>
          <cell r="E4132">
            <v>0</v>
          </cell>
          <cell r="F4132">
            <v>0</v>
          </cell>
          <cell r="G4132">
            <v>0</v>
          </cell>
          <cell r="H4132">
            <v>0</v>
          </cell>
          <cell r="I4132">
            <v>0</v>
          </cell>
          <cell r="J4132">
            <v>0</v>
          </cell>
          <cell r="K4132">
            <v>0</v>
          </cell>
          <cell r="L4132">
            <v>0</v>
          </cell>
          <cell r="M4132">
            <v>0</v>
          </cell>
          <cell r="N4132">
            <v>0</v>
          </cell>
          <cell r="O4132">
            <v>0</v>
          </cell>
          <cell r="P4132">
            <v>0</v>
          </cell>
          <cell r="Q4132">
            <v>0</v>
          </cell>
        </row>
        <row r="4133">
          <cell r="C4133">
            <v>0</v>
          </cell>
          <cell r="D4133">
            <v>0</v>
          </cell>
          <cell r="E4133">
            <v>0</v>
          </cell>
          <cell r="F4133">
            <v>0</v>
          </cell>
          <cell r="G4133">
            <v>0</v>
          </cell>
          <cell r="H4133">
            <v>0</v>
          </cell>
          <cell r="I4133">
            <v>0</v>
          </cell>
          <cell r="J4133">
            <v>0</v>
          </cell>
          <cell r="K4133">
            <v>0</v>
          </cell>
          <cell r="L4133" t="str">
            <v>PÁGINA</v>
          </cell>
          <cell r="M4133">
            <v>1</v>
          </cell>
          <cell r="N4133" t="str">
            <v>DE</v>
          </cell>
          <cell r="O4133">
            <v>1</v>
          </cell>
          <cell r="P4133">
            <v>0</v>
          </cell>
          <cell r="Q4133">
            <v>0</v>
          </cell>
        </row>
        <row r="4134">
          <cell r="C4134">
            <v>0</v>
          </cell>
          <cell r="D4134" t="str">
            <v xml:space="preserve">ANALISIS DE PRECIOS UNITARIOS </v>
          </cell>
          <cell r="E4134">
            <v>0</v>
          </cell>
          <cell r="F4134">
            <v>0</v>
          </cell>
          <cell r="G4134">
            <v>0</v>
          </cell>
          <cell r="H4134">
            <v>0</v>
          </cell>
          <cell r="I4134">
            <v>0</v>
          </cell>
          <cell r="J4134">
            <v>0</v>
          </cell>
          <cell r="K4134">
            <v>0</v>
          </cell>
          <cell r="L4134">
            <v>0</v>
          </cell>
          <cell r="M4134">
            <v>0</v>
          </cell>
          <cell r="N4134">
            <v>0</v>
          </cell>
          <cell r="O4134">
            <v>0</v>
          </cell>
          <cell r="P4134">
            <v>0</v>
          </cell>
          <cell r="Q4134">
            <v>0</v>
          </cell>
        </row>
        <row r="4135">
          <cell r="C4135">
            <v>0</v>
          </cell>
          <cell r="D4135">
            <v>0</v>
          </cell>
          <cell r="E4135">
            <v>0</v>
          </cell>
          <cell r="F4135">
            <v>0</v>
          </cell>
          <cell r="G4135">
            <v>0</v>
          </cell>
          <cell r="H4135">
            <v>0</v>
          </cell>
          <cell r="I4135">
            <v>0</v>
          </cell>
          <cell r="J4135">
            <v>0</v>
          </cell>
          <cell r="K4135">
            <v>0</v>
          </cell>
          <cell r="L4135">
            <v>0</v>
          </cell>
          <cell r="M4135">
            <v>0</v>
          </cell>
          <cell r="N4135">
            <v>0</v>
          </cell>
          <cell r="O4135">
            <v>0</v>
          </cell>
          <cell r="P4135">
            <v>0</v>
          </cell>
          <cell r="Q4135">
            <v>0</v>
          </cell>
        </row>
        <row r="4136">
          <cell r="C4136">
            <v>0</v>
          </cell>
          <cell r="D4136">
            <v>0</v>
          </cell>
          <cell r="E4136">
            <v>0</v>
          </cell>
          <cell r="F4136">
            <v>0</v>
          </cell>
          <cell r="G4136">
            <v>0</v>
          </cell>
          <cell r="H4136">
            <v>0</v>
          </cell>
          <cell r="I4136">
            <v>0</v>
          </cell>
          <cell r="J4136">
            <v>0</v>
          </cell>
          <cell r="K4136">
            <v>0</v>
          </cell>
          <cell r="L4136" t="str">
            <v>FECHA</v>
          </cell>
          <cell r="M4136" t="str">
            <v>DD</v>
          </cell>
          <cell r="N4136" t="str">
            <v>MM</v>
          </cell>
          <cell r="O4136" t="str">
            <v>AA</v>
          </cell>
          <cell r="P4136">
            <v>0</v>
          </cell>
          <cell r="Q4136">
            <v>0</v>
          </cell>
        </row>
        <row r="4137">
          <cell r="C4137">
            <v>0</v>
          </cell>
          <cell r="D4137">
            <v>0</v>
          </cell>
          <cell r="E4137">
            <v>0</v>
          </cell>
          <cell r="F4137">
            <v>0</v>
          </cell>
          <cell r="G4137">
            <v>0</v>
          </cell>
          <cell r="H4137">
            <v>0</v>
          </cell>
          <cell r="I4137">
            <v>0</v>
          </cell>
          <cell r="J4137">
            <v>0</v>
          </cell>
          <cell r="K4137">
            <v>0</v>
          </cell>
          <cell r="L4137">
            <v>0</v>
          </cell>
          <cell r="M4137">
            <v>8</v>
          </cell>
          <cell r="N4137">
            <v>5</v>
          </cell>
          <cell r="O4137">
            <v>2023</v>
          </cell>
          <cell r="P4137">
            <v>0</v>
          </cell>
          <cell r="Q4137">
            <v>0</v>
          </cell>
        </row>
        <row r="4138">
          <cell r="C4138" t="str">
            <v>ITEMS DE LA PROPUESTA ECONÓMICA</v>
          </cell>
          <cell r="D4138">
            <v>0</v>
          </cell>
          <cell r="E4138">
            <v>0</v>
          </cell>
          <cell r="F4138">
            <v>0</v>
          </cell>
          <cell r="G4138">
            <v>0</v>
          </cell>
          <cell r="H4138">
            <v>0</v>
          </cell>
          <cell r="I4138" t="str">
            <v>ITEMS NO PREVISTOS</v>
          </cell>
          <cell r="J4138">
            <v>0</v>
          </cell>
          <cell r="K4138">
            <v>0</v>
          </cell>
          <cell r="L4138">
            <v>0</v>
          </cell>
          <cell r="M4138">
            <v>0</v>
          </cell>
          <cell r="N4138">
            <v>0</v>
          </cell>
          <cell r="O4138">
            <v>0</v>
          </cell>
          <cell r="P4138">
            <v>0</v>
          </cell>
          <cell r="Q4138">
            <v>0</v>
          </cell>
        </row>
        <row r="4139">
          <cell r="C4139">
            <v>0</v>
          </cell>
          <cell r="D4139">
            <v>0</v>
          </cell>
          <cell r="E4139">
            <v>0</v>
          </cell>
          <cell r="F4139">
            <v>0</v>
          </cell>
          <cell r="G4139">
            <v>0</v>
          </cell>
          <cell r="H4139">
            <v>0</v>
          </cell>
          <cell r="I4139">
            <v>0</v>
          </cell>
          <cell r="J4139">
            <v>0</v>
          </cell>
          <cell r="K4139">
            <v>0</v>
          </cell>
          <cell r="L4139">
            <v>0</v>
          </cell>
          <cell r="M4139">
            <v>0</v>
          </cell>
          <cell r="N4139">
            <v>0</v>
          </cell>
          <cell r="O4139">
            <v>0</v>
          </cell>
          <cell r="P4139">
            <v>0</v>
          </cell>
          <cell r="Q4139">
            <v>0</v>
          </cell>
        </row>
        <row r="4140">
          <cell r="C4140">
            <v>0</v>
          </cell>
          <cell r="D4140">
            <v>0</v>
          </cell>
          <cell r="E4140">
            <v>0</v>
          </cell>
          <cell r="F4140">
            <v>0</v>
          </cell>
          <cell r="G4140">
            <v>0</v>
          </cell>
          <cell r="H4140">
            <v>0</v>
          </cell>
          <cell r="I4140">
            <v>0</v>
          </cell>
          <cell r="J4140">
            <v>0</v>
          </cell>
          <cell r="K4140">
            <v>0</v>
          </cell>
          <cell r="L4140">
            <v>0</v>
          </cell>
          <cell r="M4140">
            <v>0</v>
          </cell>
          <cell r="N4140">
            <v>0</v>
          </cell>
          <cell r="O4140">
            <v>0</v>
          </cell>
          <cell r="P4140">
            <v>0</v>
          </cell>
          <cell r="Q4140">
            <v>0</v>
          </cell>
        </row>
        <row r="4141">
          <cell r="C4141">
            <v>0</v>
          </cell>
          <cell r="D4141">
            <v>0</v>
          </cell>
          <cell r="E4141">
            <v>0</v>
          </cell>
          <cell r="F4141">
            <v>0</v>
          </cell>
          <cell r="G4141">
            <v>0</v>
          </cell>
          <cell r="H4141">
            <v>0</v>
          </cell>
          <cell r="I4141">
            <v>0</v>
          </cell>
          <cell r="J4141">
            <v>0</v>
          </cell>
          <cell r="K4141">
            <v>0</v>
          </cell>
          <cell r="L4141">
            <v>0</v>
          </cell>
          <cell r="M4141">
            <v>0</v>
          </cell>
          <cell r="N4141">
            <v>0</v>
          </cell>
          <cell r="O4141">
            <v>0</v>
          </cell>
          <cell r="P4141">
            <v>0</v>
          </cell>
          <cell r="Q4141">
            <v>0</v>
          </cell>
        </row>
        <row r="4142">
          <cell r="C4142" t="str">
            <v>DATOS ESPECÍFICOS</v>
          </cell>
          <cell r="D4142">
            <v>0</v>
          </cell>
          <cell r="E4142">
            <v>0</v>
          </cell>
          <cell r="F4142">
            <v>0</v>
          </cell>
          <cell r="G4142">
            <v>0</v>
          </cell>
          <cell r="H4142">
            <v>0</v>
          </cell>
          <cell r="I4142">
            <v>0</v>
          </cell>
          <cell r="J4142">
            <v>0</v>
          </cell>
          <cell r="K4142">
            <v>0</v>
          </cell>
          <cell r="L4142">
            <v>0</v>
          </cell>
          <cell r="M4142">
            <v>0</v>
          </cell>
          <cell r="N4142">
            <v>0</v>
          </cell>
          <cell r="O4142">
            <v>0</v>
          </cell>
          <cell r="P4142">
            <v>0</v>
          </cell>
          <cell r="Q4142">
            <v>0</v>
          </cell>
        </row>
        <row r="4143">
          <cell r="C4143">
            <v>0</v>
          </cell>
          <cell r="D4143">
            <v>0</v>
          </cell>
          <cell r="E4143">
            <v>0</v>
          </cell>
          <cell r="F4143">
            <v>0</v>
          </cell>
          <cell r="G4143">
            <v>0</v>
          </cell>
          <cell r="H4143">
            <v>0</v>
          </cell>
          <cell r="I4143">
            <v>0</v>
          </cell>
          <cell r="J4143">
            <v>0</v>
          </cell>
          <cell r="K4143">
            <v>0</v>
          </cell>
          <cell r="L4143">
            <v>0</v>
          </cell>
          <cell r="M4143">
            <v>0</v>
          </cell>
          <cell r="N4143">
            <v>0</v>
          </cell>
          <cell r="O4143">
            <v>0</v>
          </cell>
          <cell r="P4143">
            <v>0</v>
          </cell>
          <cell r="Q4143">
            <v>0</v>
          </cell>
        </row>
        <row r="4144">
          <cell r="C4144" t="str">
            <v>ITEM</v>
          </cell>
          <cell r="D4144" t="str">
            <v>DESCRIPCIÓN</v>
          </cell>
          <cell r="E4144">
            <v>0</v>
          </cell>
          <cell r="F4144">
            <v>0</v>
          </cell>
          <cell r="G4144">
            <v>0</v>
          </cell>
          <cell r="H4144">
            <v>0</v>
          </cell>
          <cell r="I4144">
            <v>0</v>
          </cell>
          <cell r="J4144">
            <v>0</v>
          </cell>
          <cell r="K4144">
            <v>0</v>
          </cell>
          <cell r="L4144">
            <v>0</v>
          </cell>
          <cell r="M4144" t="str">
            <v>UNIDAD</v>
          </cell>
          <cell r="N4144">
            <v>0</v>
          </cell>
          <cell r="O4144" t="str">
            <v>CANTIDAD</v>
          </cell>
          <cell r="P4144">
            <v>0</v>
          </cell>
          <cell r="Q4144">
            <v>0</v>
          </cell>
        </row>
        <row r="4145">
          <cell r="C4145" t="str">
            <v>5.11.6</v>
          </cell>
          <cell r="D4145" t="str">
            <v>S.T.I de esmalte sintético a base de aceite resistente al agua, de  primera  calidad, minimo 2 manos o las que sean necesarias para obtener una superficie pareja y homogénea, a satisfacción del supervisor. Incluye suministro y transporte de los materiales, preparada y adecuación de la superficie a intervenir.</v>
          </cell>
          <cell r="E4145">
            <v>0</v>
          </cell>
          <cell r="F4145">
            <v>0</v>
          </cell>
          <cell r="G4145">
            <v>0</v>
          </cell>
          <cell r="H4145">
            <v>0</v>
          </cell>
          <cell r="I4145">
            <v>0</v>
          </cell>
          <cell r="J4145">
            <v>0</v>
          </cell>
          <cell r="K4145">
            <v>0</v>
          </cell>
          <cell r="L4145">
            <v>0</v>
          </cell>
          <cell r="M4145" t="str">
            <v>m2</v>
          </cell>
          <cell r="N4145">
            <v>0</v>
          </cell>
          <cell r="O4145">
            <v>47</v>
          </cell>
          <cell r="P4145">
            <v>0</v>
          </cell>
          <cell r="Q4145">
            <v>0</v>
          </cell>
          <cell r="R4145">
            <v>15753</v>
          </cell>
          <cell r="S4145">
            <v>20311</v>
          </cell>
          <cell r="T4145">
            <v>4.3999999999999997E-2</v>
          </cell>
          <cell r="U4145">
            <v>0.42070000000000002</v>
          </cell>
          <cell r="V4145">
            <v>0</v>
          </cell>
          <cell r="W4145">
            <v>0.5353</v>
          </cell>
        </row>
        <row r="4146">
          <cell r="C4146" t="str">
            <v>I. EQUIPO</v>
          </cell>
          <cell r="D4146">
            <v>0</v>
          </cell>
          <cell r="E4146">
            <v>0</v>
          </cell>
          <cell r="F4146">
            <v>0</v>
          </cell>
          <cell r="G4146">
            <v>0</v>
          </cell>
          <cell r="H4146">
            <v>0</v>
          </cell>
          <cell r="I4146">
            <v>0</v>
          </cell>
          <cell r="J4146">
            <v>0</v>
          </cell>
          <cell r="K4146">
            <v>0</v>
          </cell>
          <cell r="L4146">
            <v>0</v>
          </cell>
          <cell r="M4146">
            <v>0</v>
          </cell>
          <cell r="N4146">
            <v>0</v>
          </cell>
          <cell r="O4146">
            <v>0</v>
          </cell>
          <cell r="P4146">
            <v>0</v>
          </cell>
          <cell r="Q4146">
            <v>0</v>
          </cell>
        </row>
        <row r="4147">
          <cell r="C4147">
            <v>0</v>
          </cell>
          <cell r="D4147">
            <v>0</v>
          </cell>
          <cell r="E4147">
            <v>0</v>
          </cell>
          <cell r="F4147">
            <v>0</v>
          </cell>
          <cell r="G4147">
            <v>0</v>
          </cell>
          <cell r="H4147">
            <v>0</v>
          </cell>
          <cell r="I4147">
            <v>0</v>
          </cell>
          <cell r="J4147">
            <v>0</v>
          </cell>
          <cell r="K4147">
            <v>0</v>
          </cell>
          <cell r="L4147">
            <v>0</v>
          </cell>
          <cell r="M4147">
            <v>0</v>
          </cell>
          <cell r="N4147">
            <v>0</v>
          </cell>
          <cell r="O4147">
            <v>0</v>
          </cell>
          <cell r="P4147">
            <v>0</v>
          </cell>
          <cell r="Q4147">
            <v>0</v>
          </cell>
        </row>
        <row r="4148">
          <cell r="C4148" t="str">
            <v>DESCRIPCIÓN</v>
          </cell>
          <cell r="D4148">
            <v>0</v>
          </cell>
          <cell r="E4148">
            <v>0</v>
          </cell>
          <cell r="F4148">
            <v>0</v>
          </cell>
          <cell r="G4148">
            <v>0</v>
          </cell>
          <cell r="H4148" t="str">
            <v>MARCA</v>
          </cell>
          <cell r="I4148">
            <v>0</v>
          </cell>
          <cell r="J4148" t="str">
            <v>TIPO</v>
          </cell>
          <cell r="K4148">
            <v>0</v>
          </cell>
          <cell r="L4148" t="str">
            <v>TARIFA/HORA</v>
          </cell>
          <cell r="M4148" t="str">
            <v>RENDIMIENTO</v>
          </cell>
          <cell r="N4148">
            <v>0</v>
          </cell>
          <cell r="O4148" t="str">
            <v>Vr. UNITARIO</v>
          </cell>
          <cell r="P4148">
            <v>0</v>
          </cell>
          <cell r="Q4148">
            <v>0</v>
          </cell>
        </row>
        <row r="4149">
          <cell r="C4149" t="str">
            <v>Sección completa de andamio (1.2m-1.5m) x 1.5 m. (+ 4 ruedas) Incluye transporte.</v>
          </cell>
          <cell r="D4149">
            <v>0</v>
          </cell>
          <cell r="E4149">
            <v>0</v>
          </cell>
          <cell r="F4149">
            <v>0</v>
          </cell>
          <cell r="G4149">
            <v>0</v>
          </cell>
          <cell r="H4149">
            <v>0</v>
          </cell>
          <cell r="I4149">
            <v>0</v>
          </cell>
          <cell r="J4149" t="str">
            <v>Dia</v>
          </cell>
          <cell r="K4149">
            <v>0</v>
          </cell>
          <cell r="L4149">
            <v>2565</v>
          </cell>
          <cell r="M4149">
            <v>15</v>
          </cell>
          <cell r="N4149">
            <v>0</v>
          </cell>
          <cell r="O4149">
            <v>171</v>
          </cell>
          <cell r="P4149">
            <v>0</v>
          </cell>
          <cell r="Q4149">
            <v>0</v>
          </cell>
          <cell r="R4149">
            <v>3.13</v>
          </cell>
          <cell r="T4149" t="str">
            <v>Sección completa de andamio (1.2m-1.5m) x 1.5 m. (+ 4 ruedas) Incluye transporte.</v>
          </cell>
        </row>
        <row r="4150">
          <cell r="C4150" t="str">
            <v>Can zunchado en madera común de 5,0cmx20cmx3,0m (alquiler). Incluye transporte.</v>
          </cell>
          <cell r="D4150">
            <v>0</v>
          </cell>
          <cell r="E4150">
            <v>0</v>
          </cell>
          <cell r="F4150">
            <v>0</v>
          </cell>
          <cell r="G4150">
            <v>0</v>
          </cell>
          <cell r="H4150">
            <v>0</v>
          </cell>
          <cell r="I4150">
            <v>0</v>
          </cell>
          <cell r="J4150" t="str">
            <v>Dia</v>
          </cell>
          <cell r="K4150">
            <v>0</v>
          </cell>
          <cell r="L4150">
            <v>1500</v>
          </cell>
          <cell r="M4150">
            <v>15</v>
          </cell>
          <cell r="N4150">
            <v>0</v>
          </cell>
          <cell r="O4150">
            <v>100</v>
          </cell>
          <cell r="P4150">
            <v>0</v>
          </cell>
          <cell r="Q4150">
            <v>0</v>
          </cell>
          <cell r="R4150">
            <v>3.13</v>
          </cell>
          <cell r="T4150" t="str">
            <v>Can zunchado en madera común de 5,0cmx20cmx3,0m (alquiler). Incluye transporte.</v>
          </cell>
        </row>
        <row r="4151">
          <cell r="C4151">
            <v>0</v>
          </cell>
          <cell r="D4151">
            <v>0</v>
          </cell>
          <cell r="E4151">
            <v>0</v>
          </cell>
          <cell r="F4151">
            <v>0</v>
          </cell>
          <cell r="G4151">
            <v>0</v>
          </cell>
          <cell r="H4151">
            <v>0</v>
          </cell>
          <cell r="I4151">
            <v>0</v>
          </cell>
          <cell r="J4151" t="str">
            <v/>
          </cell>
          <cell r="K4151">
            <v>0</v>
          </cell>
          <cell r="L4151" t="str">
            <v/>
          </cell>
          <cell r="M4151">
            <v>0</v>
          </cell>
          <cell r="N4151">
            <v>0</v>
          </cell>
          <cell r="O4151">
            <v>0</v>
          </cell>
          <cell r="P4151">
            <v>0</v>
          </cell>
          <cell r="Q4151">
            <v>0</v>
          </cell>
          <cell r="R4151">
            <v>0</v>
          </cell>
          <cell r="T4151">
            <v>0</v>
          </cell>
        </row>
        <row r="4152">
          <cell r="C4152" t="str">
            <v>Herramienta Menor (Como % de Mano de Obra)</v>
          </cell>
          <cell r="D4152">
            <v>0</v>
          </cell>
          <cell r="E4152">
            <v>0</v>
          </cell>
          <cell r="F4152">
            <v>0</v>
          </cell>
          <cell r="G4152">
            <v>0</v>
          </cell>
          <cell r="H4152">
            <v>0</v>
          </cell>
          <cell r="I4152">
            <v>0</v>
          </cell>
          <cell r="J4152" t="str">
            <v>Dia</v>
          </cell>
          <cell r="K4152">
            <v>0</v>
          </cell>
          <cell r="L4152">
            <v>8433</v>
          </cell>
          <cell r="M4152">
            <v>0.05</v>
          </cell>
          <cell r="N4152">
            <v>0</v>
          </cell>
          <cell r="O4152">
            <v>422</v>
          </cell>
          <cell r="P4152">
            <v>0</v>
          </cell>
          <cell r="Q4152">
            <v>0</v>
          </cell>
          <cell r="R4152">
            <v>19834</v>
          </cell>
          <cell r="T4152" t="str">
            <v>Herramienta Menor (Como % de Mano de Obra)</v>
          </cell>
        </row>
        <row r="4153">
          <cell r="C4153">
            <v>0</v>
          </cell>
          <cell r="D4153">
            <v>0</v>
          </cell>
          <cell r="E4153">
            <v>0</v>
          </cell>
          <cell r="F4153">
            <v>0</v>
          </cell>
          <cell r="G4153">
            <v>0</v>
          </cell>
          <cell r="H4153">
            <v>0</v>
          </cell>
          <cell r="I4153">
            <v>0</v>
          </cell>
          <cell r="J4153">
            <v>0</v>
          </cell>
          <cell r="K4153">
            <v>0</v>
          </cell>
          <cell r="L4153">
            <v>4.3999999999999997E-2</v>
          </cell>
          <cell r="M4153" t="str">
            <v>SUBTOTAL $</v>
          </cell>
          <cell r="N4153">
            <v>0</v>
          </cell>
          <cell r="O4153">
            <v>693</v>
          </cell>
          <cell r="P4153">
            <v>0</v>
          </cell>
          <cell r="Q4153">
            <v>0</v>
          </cell>
          <cell r="T4153">
            <v>0</v>
          </cell>
        </row>
        <row r="4154">
          <cell r="C4154" t="str">
            <v>II. MATERIALES</v>
          </cell>
          <cell r="D4154">
            <v>0</v>
          </cell>
          <cell r="E4154">
            <v>0</v>
          </cell>
          <cell r="F4154">
            <v>0</v>
          </cell>
          <cell r="G4154">
            <v>0</v>
          </cell>
          <cell r="H4154">
            <v>0</v>
          </cell>
          <cell r="I4154">
            <v>0</v>
          </cell>
          <cell r="J4154">
            <v>0</v>
          </cell>
          <cell r="K4154">
            <v>0</v>
          </cell>
          <cell r="L4154">
            <v>0</v>
          </cell>
          <cell r="M4154">
            <v>0</v>
          </cell>
          <cell r="N4154">
            <v>0</v>
          </cell>
          <cell r="O4154">
            <v>0</v>
          </cell>
          <cell r="P4154">
            <v>0</v>
          </cell>
          <cell r="Q4154">
            <v>0</v>
          </cell>
          <cell r="T4154">
            <v>0</v>
          </cell>
        </row>
        <row r="4155">
          <cell r="C4155">
            <v>0</v>
          </cell>
          <cell r="D4155">
            <v>0</v>
          </cell>
          <cell r="E4155">
            <v>0</v>
          </cell>
          <cell r="F4155">
            <v>0</v>
          </cell>
          <cell r="G4155">
            <v>0</v>
          </cell>
          <cell r="H4155">
            <v>0</v>
          </cell>
          <cell r="I4155">
            <v>0</v>
          </cell>
          <cell r="J4155">
            <v>0</v>
          </cell>
          <cell r="K4155">
            <v>0</v>
          </cell>
          <cell r="L4155">
            <v>0</v>
          </cell>
          <cell r="M4155">
            <v>0</v>
          </cell>
          <cell r="N4155">
            <v>0</v>
          </cell>
          <cell r="O4155">
            <v>0</v>
          </cell>
          <cell r="P4155">
            <v>0</v>
          </cell>
          <cell r="Q4155">
            <v>0</v>
          </cell>
          <cell r="T4155">
            <v>0</v>
          </cell>
        </row>
        <row r="4156">
          <cell r="C4156" t="str">
            <v>DESCRIPCIÓN</v>
          </cell>
          <cell r="D4156">
            <v>0</v>
          </cell>
          <cell r="E4156">
            <v>0</v>
          </cell>
          <cell r="F4156">
            <v>0</v>
          </cell>
          <cell r="G4156">
            <v>0</v>
          </cell>
          <cell r="H4156">
            <v>0</v>
          </cell>
          <cell r="I4156">
            <v>0</v>
          </cell>
          <cell r="J4156">
            <v>0</v>
          </cell>
          <cell r="K4156" t="str">
            <v>UNIDAD</v>
          </cell>
          <cell r="L4156" t="str">
            <v>CANTIDAD</v>
          </cell>
          <cell r="M4156" t="str">
            <v>PRECIO UNIT.</v>
          </cell>
          <cell r="N4156">
            <v>0</v>
          </cell>
          <cell r="O4156" t="str">
            <v>Vr. UNITARIO</v>
          </cell>
          <cell r="P4156">
            <v>0</v>
          </cell>
          <cell r="Q4156">
            <v>0</v>
          </cell>
          <cell r="T4156">
            <v>0</v>
          </cell>
        </row>
        <row r="4157">
          <cell r="C4157" t="str">
            <v xml:space="preserve">Pintura acrílica, esmalte o similar </v>
          </cell>
          <cell r="D4157">
            <v>0</v>
          </cell>
          <cell r="E4157">
            <v>0</v>
          </cell>
          <cell r="F4157">
            <v>0</v>
          </cell>
          <cell r="G4157">
            <v>0</v>
          </cell>
          <cell r="H4157">
            <v>0</v>
          </cell>
          <cell r="I4157">
            <v>0</v>
          </cell>
          <cell r="J4157">
            <v>0</v>
          </cell>
          <cell r="K4157" t="str">
            <v>gal</v>
          </cell>
          <cell r="L4157">
            <v>7.0000000000000007E-2</v>
          </cell>
          <cell r="M4157">
            <v>85900</v>
          </cell>
          <cell r="N4157">
            <v>0</v>
          </cell>
          <cell r="O4157">
            <v>6013</v>
          </cell>
          <cell r="P4157">
            <v>0</v>
          </cell>
          <cell r="Q4157">
            <v>0</v>
          </cell>
          <cell r="R4157">
            <v>3.29</v>
          </cell>
          <cell r="T4157" t="str">
            <v xml:space="preserve">Pintura acrílica, esmalte o similar </v>
          </cell>
        </row>
        <row r="4158">
          <cell r="C4158" t="str">
            <v>Estucor Estuco Plástico 30 Kilos/5 Galones Interior y Exterior-Rend:20m2</v>
          </cell>
          <cell r="D4158">
            <v>0</v>
          </cell>
          <cell r="E4158">
            <v>0</v>
          </cell>
          <cell r="F4158">
            <v>0</v>
          </cell>
          <cell r="G4158">
            <v>0</v>
          </cell>
          <cell r="H4158">
            <v>0</v>
          </cell>
          <cell r="I4158">
            <v>0</v>
          </cell>
          <cell r="J4158">
            <v>0</v>
          </cell>
          <cell r="K4158" t="str">
            <v>U</v>
          </cell>
          <cell r="L4158">
            <v>5.0000000000000001E-3</v>
          </cell>
          <cell r="M4158">
            <v>108790</v>
          </cell>
          <cell r="N4158">
            <v>0</v>
          </cell>
          <cell r="O4158">
            <v>544</v>
          </cell>
          <cell r="P4158">
            <v>0</v>
          </cell>
          <cell r="Q4158">
            <v>0</v>
          </cell>
          <cell r="R4158">
            <v>0.24</v>
          </cell>
          <cell r="T4158" t="str">
            <v>Estucor Estuco Plástico 30 Kilos/5 Galones Interior y Exterior-Rend:20m2</v>
          </cell>
        </row>
        <row r="4159">
          <cell r="C4159" t="str">
            <v>Lija de agua 150 super</v>
          </cell>
          <cell r="D4159">
            <v>0</v>
          </cell>
          <cell r="E4159">
            <v>0</v>
          </cell>
          <cell r="F4159">
            <v>0</v>
          </cell>
          <cell r="G4159">
            <v>0</v>
          </cell>
          <cell r="H4159">
            <v>0</v>
          </cell>
          <cell r="I4159">
            <v>0</v>
          </cell>
          <cell r="J4159">
            <v>0</v>
          </cell>
          <cell r="K4159" t="str">
            <v>u</v>
          </cell>
          <cell r="L4159">
            <v>0.04</v>
          </cell>
          <cell r="M4159">
            <v>1749</v>
          </cell>
          <cell r="N4159">
            <v>0</v>
          </cell>
          <cell r="O4159">
            <v>70</v>
          </cell>
          <cell r="P4159">
            <v>0</v>
          </cell>
          <cell r="Q4159">
            <v>0</v>
          </cell>
          <cell r="R4159">
            <v>1.88</v>
          </cell>
          <cell r="T4159" t="str">
            <v>Lija de agua 150 super</v>
          </cell>
        </row>
        <row r="4160">
          <cell r="C4160">
            <v>0</v>
          </cell>
          <cell r="D4160">
            <v>0</v>
          </cell>
          <cell r="E4160">
            <v>0</v>
          </cell>
          <cell r="F4160">
            <v>0</v>
          </cell>
          <cell r="G4160">
            <v>0</v>
          </cell>
          <cell r="H4160">
            <v>0</v>
          </cell>
          <cell r="I4160">
            <v>0</v>
          </cell>
          <cell r="J4160">
            <v>0</v>
          </cell>
          <cell r="K4160" t="str">
            <v/>
          </cell>
          <cell r="L4160">
            <v>0</v>
          </cell>
          <cell r="M4160">
            <v>0</v>
          </cell>
          <cell r="N4160">
            <v>0</v>
          </cell>
          <cell r="O4160">
            <v>0</v>
          </cell>
          <cell r="P4160">
            <v>0</v>
          </cell>
          <cell r="Q4160">
            <v>0</v>
          </cell>
          <cell r="R4160">
            <v>0</v>
          </cell>
          <cell r="T4160">
            <v>0</v>
          </cell>
        </row>
        <row r="4161">
          <cell r="C4161">
            <v>0</v>
          </cell>
          <cell r="D4161">
            <v>0</v>
          </cell>
          <cell r="E4161">
            <v>0</v>
          </cell>
          <cell r="F4161">
            <v>0</v>
          </cell>
          <cell r="G4161">
            <v>0</v>
          </cell>
          <cell r="H4161">
            <v>0</v>
          </cell>
          <cell r="I4161">
            <v>0</v>
          </cell>
          <cell r="J4161">
            <v>0</v>
          </cell>
          <cell r="K4161" t="str">
            <v/>
          </cell>
          <cell r="L4161">
            <v>0</v>
          </cell>
          <cell r="M4161">
            <v>0</v>
          </cell>
          <cell r="N4161">
            <v>0</v>
          </cell>
          <cell r="O4161">
            <v>0</v>
          </cell>
          <cell r="P4161">
            <v>0</v>
          </cell>
          <cell r="Q4161">
            <v>0</v>
          </cell>
          <cell r="R4161">
            <v>0</v>
          </cell>
          <cell r="T4161">
            <v>0</v>
          </cell>
        </row>
        <row r="4162">
          <cell r="C4162">
            <v>0</v>
          </cell>
          <cell r="D4162">
            <v>0</v>
          </cell>
          <cell r="E4162">
            <v>0</v>
          </cell>
          <cell r="F4162">
            <v>0</v>
          </cell>
          <cell r="G4162">
            <v>0</v>
          </cell>
          <cell r="H4162">
            <v>0</v>
          </cell>
          <cell r="I4162">
            <v>0</v>
          </cell>
          <cell r="J4162">
            <v>0</v>
          </cell>
          <cell r="K4162" t="str">
            <v/>
          </cell>
          <cell r="L4162">
            <v>0</v>
          </cell>
          <cell r="M4162">
            <v>0</v>
          </cell>
          <cell r="N4162">
            <v>0</v>
          </cell>
          <cell r="O4162">
            <v>0</v>
          </cell>
          <cell r="P4162">
            <v>0</v>
          </cell>
          <cell r="Q4162">
            <v>0</v>
          </cell>
          <cell r="R4162">
            <v>0</v>
          </cell>
          <cell r="T4162">
            <v>0</v>
          </cell>
        </row>
        <row r="4163">
          <cell r="C4163">
            <v>0</v>
          </cell>
          <cell r="D4163">
            <v>0</v>
          </cell>
          <cell r="E4163">
            <v>0</v>
          </cell>
          <cell r="F4163">
            <v>0</v>
          </cell>
          <cell r="G4163">
            <v>0</v>
          </cell>
          <cell r="H4163">
            <v>0</v>
          </cell>
          <cell r="I4163">
            <v>0</v>
          </cell>
          <cell r="J4163">
            <v>0</v>
          </cell>
          <cell r="K4163" t="str">
            <v/>
          </cell>
          <cell r="L4163">
            <v>0</v>
          </cell>
          <cell r="M4163">
            <v>0</v>
          </cell>
          <cell r="N4163">
            <v>0</v>
          </cell>
          <cell r="O4163">
            <v>0</v>
          </cell>
          <cell r="P4163">
            <v>0</v>
          </cell>
          <cell r="Q4163">
            <v>0</v>
          </cell>
          <cell r="R4163">
            <v>0</v>
          </cell>
          <cell r="T4163">
            <v>0</v>
          </cell>
        </row>
        <row r="4164">
          <cell r="C4164">
            <v>0</v>
          </cell>
          <cell r="D4164">
            <v>0</v>
          </cell>
          <cell r="E4164">
            <v>0</v>
          </cell>
          <cell r="F4164">
            <v>0</v>
          </cell>
          <cell r="G4164">
            <v>0</v>
          </cell>
          <cell r="H4164">
            <v>0</v>
          </cell>
          <cell r="I4164">
            <v>0</v>
          </cell>
          <cell r="J4164">
            <v>0</v>
          </cell>
          <cell r="K4164">
            <v>0</v>
          </cell>
          <cell r="L4164">
            <v>0.42070000000000002</v>
          </cell>
          <cell r="M4164" t="str">
            <v>SUBTOTAL $</v>
          </cell>
          <cell r="N4164">
            <v>0</v>
          </cell>
          <cell r="O4164">
            <v>6627</v>
          </cell>
          <cell r="P4164">
            <v>0</v>
          </cell>
          <cell r="Q4164">
            <v>0</v>
          </cell>
          <cell r="T4164">
            <v>0</v>
          </cell>
        </row>
        <row r="4165">
          <cell r="C4165" t="str">
            <v>III. TRANSPORTES</v>
          </cell>
          <cell r="D4165">
            <v>0</v>
          </cell>
          <cell r="E4165">
            <v>0</v>
          </cell>
          <cell r="F4165">
            <v>0</v>
          </cell>
          <cell r="G4165">
            <v>0</v>
          </cell>
          <cell r="H4165">
            <v>0</v>
          </cell>
          <cell r="I4165">
            <v>0</v>
          </cell>
          <cell r="J4165">
            <v>0</v>
          </cell>
          <cell r="K4165">
            <v>0</v>
          </cell>
          <cell r="L4165">
            <v>0</v>
          </cell>
          <cell r="M4165">
            <v>0</v>
          </cell>
          <cell r="N4165">
            <v>0</v>
          </cell>
          <cell r="O4165">
            <v>0</v>
          </cell>
          <cell r="P4165">
            <v>0</v>
          </cell>
          <cell r="Q4165">
            <v>0</v>
          </cell>
          <cell r="T4165">
            <v>0</v>
          </cell>
        </row>
        <row r="4166">
          <cell r="C4166">
            <v>0</v>
          </cell>
          <cell r="D4166">
            <v>0</v>
          </cell>
          <cell r="E4166">
            <v>0</v>
          </cell>
          <cell r="F4166">
            <v>0</v>
          </cell>
          <cell r="G4166">
            <v>0</v>
          </cell>
          <cell r="H4166">
            <v>0</v>
          </cell>
          <cell r="I4166">
            <v>0</v>
          </cell>
          <cell r="J4166">
            <v>0</v>
          </cell>
          <cell r="K4166">
            <v>0</v>
          </cell>
          <cell r="L4166">
            <v>0</v>
          </cell>
          <cell r="M4166">
            <v>0</v>
          </cell>
          <cell r="N4166">
            <v>0</v>
          </cell>
          <cell r="O4166">
            <v>0</v>
          </cell>
          <cell r="P4166">
            <v>0</v>
          </cell>
          <cell r="Q4166">
            <v>0</v>
          </cell>
          <cell r="T4166">
            <v>0</v>
          </cell>
        </row>
        <row r="4167">
          <cell r="C4167" t="str">
            <v>MATERIAL</v>
          </cell>
          <cell r="D4167">
            <v>0</v>
          </cell>
          <cell r="E4167">
            <v>0</v>
          </cell>
          <cell r="F4167">
            <v>0</v>
          </cell>
          <cell r="G4167">
            <v>0</v>
          </cell>
          <cell r="H4167">
            <v>0</v>
          </cell>
          <cell r="I4167">
            <v>0</v>
          </cell>
          <cell r="J4167" t="str">
            <v>VOL. o PESO</v>
          </cell>
          <cell r="K4167" t="str">
            <v>DISTANCIA</v>
          </cell>
          <cell r="L4167" t="str">
            <v>M3 o Ton/Km</v>
          </cell>
          <cell r="M4167" t="str">
            <v>TARIFA</v>
          </cell>
          <cell r="N4167">
            <v>0</v>
          </cell>
          <cell r="O4167" t="str">
            <v>Vr. UNITARIO</v>
          </cell>
          <cell r="P4167">
            <v>0</v>
          </cell>
          <cell r="Q4167">
            <v>0</v>
          </cell>
          <cell r="T4167">
            <v>0</v>
          </cell>
        </row>
        <row r="4168">
          <cell r="C4168">
            <v>0</v>
          </cell>
          <cell r="D4168">
            <v>0</v>
          </cell>
          <cell r="E4168">
            <v>0</v>
          </cell>
          <cell r="F4168">
            <v>0</v>
          </cell>
          <cell r="G4168">
            <v>0</v>
          </cell>
          <cell r="H4168">
            <v>0</v>
          </cell>
          <cell r="I4168">
            <v>0</v>
          </cell>
          <cell r="J4168" t="str">
            <v/>
          </cell>
          <cell r="K4168">
            <v>0</v>
          </cell>
          <cell r="L4168">
            <v>0</v>
          </cell>
          <cell r="M4168">
            <v>0</v>
          </cell>
          <cell r="N4168">
            <v>0</v>
          </cell>
          <cell r="O4168">
            <v>0</v>
          </cell>
          <cell r="P4168">
            <v>0</v>
          </cell>
          <cell r="Q4168">
            <v>0</v>
          </cell>
          <cell r="R4168">
            <v>0</v>
          </cell>
          <cell r="T4168">
            <v>0</v>
          </cell>
        </row>
        <row r="4169">
          <cell r="C4169">
            <v>0</v>
          </cell>
          <cell r="D4169">
            <v>0</v>
          </cell>
          <cell r="E4169">
            <v>0</v>
          </cell>
          <cell r="F4169">
            <v>0</v>
          </cell>
          <cell r="G4169">
            <v>0</v>
          </cell>
          <cell r="H4169">
            <v>0</v>
          </cell>
          <cell r="I4169">
            <v>0</v>
          </cell>
          <cell r="J4169" t="str">
            <v/>
          </cell>
          <cell r="K4169">
            <v>0</v>
          </cell>
          <cell r="L4169">
            <v>0</v>
          </cell>
          <cell r="M4169">
            <v>0</v>
          </cell>
          <cell r="N4169">
            <v>0</v>
          </cell>
          <cell r="O4169">
            <v>0</v>
          </cell>
          <cell r="P4169">
            <v>0</v>
          </cell>
          <cell r="Q4169">
            <v>0</v>
          </cell>
          <cell r="R4169">
            <v>0</v>
          </cell>
          <cell r="T4169">
            <v>0</v>
          </cell>
        </row>
        <row r="4170">
          <cell r="C4170">
            <v>0</v>
          </cell>
          <cell r="D4170">
            <v>0</v>
          </cell>
          <cell r="E4170">
            <v>0</v>
          </cell>
          <cell r="F4170">
            <v>0</v>
          </cell>
          <cell r="G4170">
            <v>0</v>
          </cell>
          <cell r="H4170">
            <v>0</v>
          </cell>
          <cell r="I4170">
            <v>0</v>
          </cell>
          <cell r="J4170" t="str">
            <v/>
          </cell>
          <cell r="K4170">
            <v>0</v>
          </cell>
          <cell r="L4170">
            <v>0</v>
          </cell>
          <cell r="M4170">
            <v>0</v>
          </cell>
          <cell r="N4170">
            <v>0</v>
          </cell>
          <cell r="O4170">
            <v>0</v>
          </cell>
          <cell r="P4170">
            <v>0</v>
          </cell>
          <cell r="Q4170">
            <v>0</v>
          </cell>
          <cell r="R4170">
            <v>0</v>
          </cell>
          <cell r="T4170">
            <v>0</v>
          </cell>
        </row>
        <row r="4171">
          <cell r="C4171">
            <v>0</v>
          </cell>
          <cell r="D4171">
            <v>0</v>
          </cell>
          <cell r="E4171">
            <v>0</v>
          </cell>
          <cell r="F4171">
            <v>0</v>
          </cell>
          <cell r="G4171">
            <v>0</v>
          </cell>
          <cell r="H4171">
            <v>0</v>
          </cell>
          <cell r="I4171">
            <v>0</v>
          </cell>
          <cell r="J4171">
            <v>0</v>
          </cell>
          <cell r="K4171">
            <v>0</v>
          </cell>
          <cell r="L4171">
            <v>0</v>
          </cell>
          <cell r="M4171" t="str">
            <v>SUBTOTAL $</v>
          </cell>
          <cell r="N4171">
            <v>0</v>
          </cell>
          <cell r="O4171">
            <v>0</v>
          </cell>
          <cell r="P4171">
            <v>0</v>
          </cell>
          <cell r="Q4171">
            <v>0</v>
          </cell>
          <cell r="T4171">
            <v>0</v>
          </cell>
        </row>
        <row r="4172">
          <cell r="C4172" t="str">
            <v>IV. MANO DE OBRA</v>
          </cell>
          <cell r="D4172">
            <v>0</v>
          </cell>
          <cell r="E4172">
            <v>0</v>
          </cell>
          <cell r="F4172">
            <v>0</v>
          </cell>
          <cell r="G4172">
            <v>0</v>
          </cell>
          <cell r="H4172">
            <v>0</v>
          </cell>
          <cell r="I4172">
            <v>0</v>
          </cell>
          <cell r="J4172">
            <v>0</v>
          </cell>
          <cell r="K4172">
            <v>0</v>
          </cell>
          <cell r="L4172">
            <v>0</v>
          </cell>
          <cell r="M4172">
            <v>0</v>
          </cell>
          <cell r="N4172">
            <v>0</v>
          </cell>
          <cell r="O4172">
            <v>0</v>
          </cell>
          <cell r="P4172">
            <v>0</v>
          </cell>
          <cell r="Q4172">
            <v>0</v>
          </cell>
          <cell r="T4172">
            <v>0</v>
          </cell>
        </row>
        <row r="4173">
          <cell r="C4173">
            <v>0</v>
          </cell>
          <cell r="D4173">
            <v>0</v>
          </cell>
          <cell r="E4173">
            <v>0</v>
          </cell>
          <cell r="F4173">
            <v>0</v>
          </cell>
          <cell r="G4173">
            <v>0</v>
          </cell>
          <cell r="H4173">
            <v>0</v>
          </cell>
          <cell r="I4173">
            <v>0</v>
          </cell>
          <cell r="J4173">
            <v>0</v>
          </cell>
          <cell r="K4173">
            <v>0</v>
          </cell>
          <cell r="L4173">
            <v>0</v>
          </cell>
          <cell r="M4173">
            <v>0</v>
          </cell>
          <cell r="N4173">
            <v>0</v>
          </cell>
          <cell r="O4173">
            <v>0</v>
          </cell>
          <cell r="P4173">
            <v>0</v>
          </cell>
          <cell r="Q4173">
            <v>0</v>
          </cell>
          <cell r="T4173">
            <v>0</v>
          </cell>
        </row>
        <row r="4174">
          <cell r="C4174" t="str">
            <v>TRABAJADOR</v>
          </cell>
          <cell r="D4174">
            <v>0</v>
          </cell>
          <cell r="E4174">
            <v>0</v>
          </cell>
          <cell r="F4174">
            <v>0</v>
          </cell>
          <cell r="G4174">
            <v>0</v>
          </cell>
          <cell r="H4174">
            <v>0</v>
          </cell>
          <cell r="I4174" t="str">
            <v>CANTIDAD</v>
          </cell>
          <cell r="J4174" t="str">
            <v>JORNAL</v>
          </cell>
          <cell r="K4174" t="str">
            <v>PRESTACIONES</v>
          </cell>
          <cell r="L4174" t="str">
            <v>JORNAL TOTAL</v>
          </cell>
          <cell r="M4174" t="str">
            <v>RENDIMIENTO</v>
          </cell>
          <cell r="N4174">
            <v>0</v>
          </cell>
          <cell r="O4174" t="str">
            <v>Vr. UNITARIO</v>
          </cell>
          <cell r="P4174">
            <v>0</v>
          </cell>
          <cell r="Q4174">
            <v>0</v>
          </cell>
          <cell r="R4174">
            <v>0</v>
          </cell>
          <cell r="T4174">
            <v>0</v>
          </cell>
        </row>
        <row r="4175">
          <cell r="C4175" t="str">
            <v>Oficial</v>
          </cell>
          <cell r="D4175">
            <v>0</v>
          </cell>
          <cell r="E4175">
            <v>0</v>
          </cell>
          <cell r="F4175">
            <v>0</v>
          </cell>
          <cell r="G4175">
            <v>0</v>
          </cell>
          <cell r="H4175">
            <v>0</v>
          </cell>
          <cell r="I4175">
            <v>1</v>
          </cell>
          <cell r="J4175">
            <v>88160</v>
          </cell>
          <cell r="K4175">
            <v>1.6933</v>
          </cell>
          <cell r="L4175">
            <v>149281</v>
          </cell>
          <cell r="M4175">
            <v>30</v>
          </cell>
          <cell r="N4175">
            <v>0</v>
          </cell>
          <cell r="O4175">
            <v>4976</v>
          </cell>
          <cell r="P4175">
            <v>0</v>
          </cell>
          <cell r="Q4175">
            <v>0</v>
          </cell>
          <cell r="R4175">
            <v>1.57</v>
          </cell>
          <cell r="T4175" t="str">
            <v>Oficial</v>
          </cell>
        </row>
        <row r="4176">
          <cell r="C4176" t="str">
            <v>Ayudante Entendido</v>
          </cell>
          <cell r="D4176">
            <v>0</v>
          </cell>
          <cell r="E4176">
            <v>0</v>
          </cell>
          <cell r="F4176">
            <v>0</v>
          </cell>
          <cell r="G4176">
            <v>0</v>
          </cell>
          <cell r="H4176">
            <v>0</v>
          </cell>
          <cell r="I4176">
            <v>1</v>
          </cell>
          <cell r="J4176">
            <v>60367</v>
          </cell>
          <cell r="K4176">
            <v>1.7181</v>
          </cell>
          <cell r="L4176">
            <v>103717</v>
          </cell>
          <cell r="M4176">
            <v>30</v>
          </cell>
          <cell r="N4176">
            <v>0</v>
          </cell>
          <cell r="O4176">
            <v>3457</v>
          </cell>
          <cell r="P4176">
            <v>0</v>
          </cell>
          <cell r="Q4176">
            <v>0</v>
          </cell>
          <cell r="R4176">
            <v>1.57</v>
          </cell>
          <cell r="T4176" t="str">
            <v>Ayudante Entendido</v>
          </cell>
        </row>
        <row r="4177">
          <cell r="C4177">
            <v>0</v>
          </cell>
          <cell r="D4177">
            <v>0</v>
          </cell>
          <cell r="E4177">
            <v>0</v>
          </cell>
          <cell r="F4177">
            <v>0</v>
          </cell>
          <cell r="G4177">
            <v>0</v>
          </cell>
          <cell r="H4177">
            <v>0</v>
          </cell>
          <cell r="I4177">
            <v>0</v>
          </cell>
          <cell r="J4177">
            <v>0</v>
          </cell>
          <cell r="K4177">
            <v>0</v>
          </cell>
          <cell r="L4177">
            <v>0</v>
          </cell>
          <cell r="M4177">
            <v>0</v>
          </cell>
          <cell r="N4177">
            <v>0</v>
          </cell>
          <cell r="O4177">
            <v>0</v>
          </cell>
          <cell r="P4177">
            <v>0</v>
          </cell>
          <cell r="Q4177">
            <v>0</v>
          </cell>
          <cell r="R4177">
            <v>0</v>
          </cell>
          <cell r="T4177">
            <v>0</v>
          </cell>
        </row>
        <row r="4178">
          <cell r="C4178">
            <v>0</v>
          </cell>
          <cell r="D4178">
            <v>0</v>
          </cell>
          <cell r="E4178">
            <v>0</v>
          </cell>
          <cell r="F4178">
            <v>0</v>
          </cell>
          <cell r="G4178">
            <v>0</v>
          </cell>
          <cell r="H4178">
            <v>0</v>
          </cell>
          <cell r="I4178">
            <v>0</v>
          </cell>
          <cell r="J4178">
            <v>0</v>
          </cell>
          <cell r="K4178">
            <v>0</v>
          </cell>
          <cell r="L4178">
            <v>0.5353</v>
          </cell>
          <cell r="M4178" t="str">
            <v>SUBTOTAL $</v>
          </cell>
          <cell r="N4178">
            <v>0</v>
          </cell>
          <cell r="O4178">
            <v>8433</v>
          </cell>
          <cell r="P4178">
            <v>0</v>
          </cell>
          <cell r="Q4178">
            <v>0</v>
          </cell>
          <cell r="T4178">
            <v>0</v>
          </cell>
        </row>
        <row r="4179">
          <cell r="C4179">
            <v>0</v>
          </cell>
          <cell r="D4179">
            <v>0</v>
          </cell>
          <cell r="E4179">
            <v>0</v>
          </cell>
          <cell r="F4179">
            <v>0</v>
          </cell>
          <cell r="G4179">
            <v>0</v>
          </cell>
          <cell r="H4179">
            <v>0</v>
          </cell>
          <cell r="I4179">
            <v>0</v>
          </cell>
          <cell r="J4179">
            <v>0</v>
          </cell>
          <cell r="K4179">
            <v>0</v>
          </cell>
          <cell r="L4179">
            <v>0</v>
          </cell>
          <cell r="M4179">
            <v>0</v>
          </cell>
          <cell r="N4179">
            <v>0</v>
          </cell>
          <cell r="O4179">
            <v>0</v>
          </cell>
          <cell r="P4179">
            <v>0</v>
          </cell>
          <cell r="Q4179">
            <v>0</v>
          </cell>
        </row>
        <row r="4180">
          <cell r="C4180" t="str">
            <v>TOTAL COSTO DIRECTO $</v>
          </cell>
          <cell r="D4180">
            <v>0</v>
          </cell>
          <cell r="E4180">
            <v>0</v>
          </cell>
          <cell r="F4180">
            <v>0</v>
          </cell>
          <cell r="G4180">
            <v>0</v>
          </cell>
          <cell r="H4180">
            <v>0</v>
          </cell>
          <cell r="I4180">
            <v>0</v>
          </cell>
          <cell r="J4180">
            <v>0</v>
          </cell>
          <cell r="K4180">
            <v>0</v>
          </cell>
          <cell r="L4180">
            <v>0</v>
          </cell>
          <cell r="M4180">
            <v>0</v>
          </cell>
          <cell r="N4180">
            <v>0</v>
          </cell>
          <cell r="O4180">
            <v>15753</v>
          </cell>
          <cell r="P4180">
            <v>0</v>
          </cell>
          <cell r="Q4180">
            <v>0</v>
          </cell>
        </row>
        <row r="4181">
          <cell r="C4181" t="str">
            <v>V. COSTOS INDIRECTOS</v>
          </cell>
          <cell r="D4181">
            <v>0</v>
          </cell>
          <cell r="E4181">
            <v>0</v>
          </cell>
          <cell r="F4181">
            <v>0</v>
          </cell>
          <cell r="G4181">
            <v>0</v>
          </cell>
          <cell r="H4181">
            <v>0</v>
          </cell>
          <cell r="I4181">
            <v>0</v>
          </cell>
          <cell r="J4181">
            <v>0</v>
          </cell>
          <cell r="K4181">
            <v>0</v>
          </cell>
          <cell r="L4181">
            <v>0</v>
          </cell>
          <cell r="M4181">
            <v>0</v>
          </cell>
          <cell r="N4181">
            <v>0</v>
          </cell>
          <cell r="O4181">
            <v>0</v>
          </cell>
          <cell r="P4181">
            <v>0</v>
          </cell>
          <cell r="Q4181">
            <v>0</v>
          </cell>
        </row>
        <row r="4182">
          <cell r="C4182">
            <v>0</v>
          </cell>
          <cell r="D4182">
            <v>0</v>
          </cell>
          <cell r="E4182">
            <v>0</v>
          </cell>
          <cell r="F4182">
            <v>0</v>
          </cell>
          <cell r="G4182">
            <v>0</v>
          </cell>
          <cell r="H4182">
            <v>0</v>
          </cell>
          <cell r="I4182">
            <v>0</v>
          </cell>
          <cell r="J4182">
            <v>0</v>
          </cell>
          <cell r="K4182">
            <v>0</v>
          </cell>
          <cell r="L4182">
            <v>0</v>
          </cell>
          <cell r="M4182">
            <v>0</v>
          </cell>
          <cell r="N4182">
            <v>0</v>
          </cell>
          <cell r="O4182">
            <v>0</v>
          </cell>
          <cell r="P4182">
            <v>0</v>
          </cell>
          <cell r="Q4182">
            <v>0</v>
          </cell>
        </row>
        <row r="4183">
          <cell r="C4183" t="str">
            <v>Descripción</v>
          </cell>
          <cell r="D4183">
            <v>0</v>
          </cell>
          <cell r="E4183">
            <v>0</v>
          </cell>
          <cell r="F4183">
            <v>0</v>
          </cell>
          <cell r="G4183">
            <v>0</v>
          </cell>
          <cell r="H4183">
            <v>0</v>
          </cell>
          <cell r="I4183">
            <v>0</v>
          </cell>
          <cell r="J4183">
            <v>0</v>
          </cell>
          <cell r="K4183">
            <v>0</v>
          </cell>
          <cell r="L4183" t="str">
            <v>Porcentaje</v>
          </cell>
          <cell r="M4183" t="str">
            <v>Valor Total</v>
          </cell>
          <cell r="N4183">
            <v>0</v>
          </cell>
          <cell r="O4183">
            <v>0</v>
          </cell>
          <cell r="P4183">
            <v>0</v>
          </cell>
          <cell r="Q4183">
            <v>0</v>
          </cell>
        </row>
        <row r="4184">
          <cell r="C4184" t="str">
            <v>ADMINISTRACION</v>
          </cell>
          <cell r="D4184">
            <v>0</v>
          </cell>
          <cell r="E4184">
            <v>0</v>
          </cell>
          <cell r="F4184">
            <v>0</v>
          </cell>
          <cell r="G4184">
            <v>0</v>
          </cell>
          <cell r="H4184">
            <v>0</v>
          </cell>
          <cell r="I4184">
            <v>0</v>
          </cell>
          <cell r="J4184">
            <v>0</v>
          </cell>
          <cell r="K4184">
            <v>0</v>
          </cell>
          <cell r="L4184">
            <v>0.23930000000000001</v>
          </cell>
          <cell r="M4184">
            <v>3770</v>
          </cell>
          <cell r="N4184">
            <v>0</v>
          </cell>
          <cell r="O4184">
            <v>0</v>
          </cell>
          <cell r="P4184">
            <v>0</v>
          </cell>
          <cell r="Q4184">
            <v>0</v>
          </cell>
        </row>
        <row r="4185">
          <cell r="C4185" t="str">
            <v xml:space="preserve">IMPREVISTOS </v>
          </cell>
          <cell r="D4185">
            <v>0</v>
          </cell>
          <cell r="E4185">
            <v>0</v>
          </cell>
          <cell r="F4185">
            <v>0</v>
          </cell>
          <cell r="G4185">
            <v>0</v>
          </cell>
          <cell r="H4185">
            <v>0</v>
          </cell>
          <cell r="I4185">
            <v>0</v>
          </cell>
          <cell r="J4185">
            <v>0</v>
          </cell>
          <cell r="K4185">
            <v>0</v>
          </cell>
          <cell r="L4185">
            <v>0</v>
          </cell>
          <cell r="M4185">
            <v>0</v>
          </cell>
          <cell r="N4185">
            <v>0</v>
          </cell>
          <cell r="O4185">
            <v>0</v>
          </cell>
          <cell r="P4185">
            <v>0</v>
          </cell>
          <cell r="Q4185">
            <v>0</v>
          </cell>
        </row>
        <row r="4186">
          <cell r="C4186" t="str">
            <v>UTILIDAD</v>
          </cell>
          <cell r="D4186">
            <v>0</v>
          </cell>
          <cell r="E4186">
            <v>0</v>
          </cell>
          <cell r="F4186">
            <v>0</v>
          </cell>
          <cell r="G4186">
            <v>0</v>
          </cell>
          <cell r="H4186">
            <v>0</v>
          </cell>
          <cell r="I4186">
            <v>0</v>
          </cell>
          <cell r="J4186">
            <v>0</v>
          </cell>
          <cell r="K4186">
            <v>0</v>
          </cell>
          <cell r="L4186">
            <v>0.05</v>
          </cell>
          <cell r="M4186">
            <v>788</v>
          </cell>
          <cell r="N4186">
            <v>0</v>
          </cell>
          <cell r="O4186">
            <v>0</v>
          </cell>
          <cell r="P4186">
            <v>0</v>
          </cell>
          <cell r="Q4186">
            <v>0</v>
          </cell>
        </row>
        <row r="4187">
          <cell r="C4187" t="str">
            <v>SUBTOTAL $</v>
          </cell>
          <cell r="D4187">
            <v>0</v>
          </cell>
          <cell r="E4187">
            <v>0</v>
          </cell>
          <cell r="F4187">
            <v>0</v>
          </cell>
          <cell r="G4187">
            <v>0</v>
          </cell>
          <cell r="H4187">
            <v>0</v>
          </cell>
          <cell r="I4187">
            <v>0</v>
          </cell>
          <cell r="J4187">
            <v>0</v>
          </cell>
          <cell r="K4187">
            <v>0</v>
          </cell>
          <cell r="L4187">
            <v>0</v>
          </cell>
          <cell r="M4187">
            <v>0</v>
          </cell>
          <cell r="N4187">
            <v>0</v>
          </cell>
          <cell r="O4187">
            <v>4558</v>
          </cell>
          <cell r="P4187">
            <v>0</v>
          </cell>
          <cell r="Q4187">
            <v>0</v>
          </cell>
        </row>
        <row r="4188">
          <cell r="C4188">
            <v>0</v>
          </cell>
          <cell r="D4188">
            <v>0</v>
          </cell>
          <cell r="E4188">
            <v>0</v>
          </cell>
          <cell r="F4188">
            <v>0</v>
          </cell>
          <cell r="G4188">
            <v>0</v>
          </cell>
          <cell r="H4188">
            <v>0</v>
          </cell>
          <cell r="I4188">
            <v>0</v>
          </cell>
          <cell r="J4188">
            <v>0</v>
          </cell>
          <cell r="K4188">
            <v>0</v>
          </cell>
          <cell r="L4188">
            <v>0</v>
          </cell>
          <cell r="M4188">
            <v>0</v>
          </cell>
          <cell r="N4188">
            <v>0</v>
          </cell>
          <cell r="O4188">
            <v>0</v>
          </cell>
          <cell r="P4188">
            <v>0</v>
          </cell>
          <cell r="Q4188">
            <v>0</v>
          </cell>
        </row>
        <row r="4189">
          <cell r="C4189" t="str">
            <v>Precio Unitario Total Aproximado al peso $</v>
          </cell>
          <cell r="D4189">
            <v>0</v>
          </cell>
          <cell r="E4189">
            <v>0</v>
          </cell>
          <cell r="F4189">
            <v>0</v>
          </cell>
          <cell r="G4189">
            <v>0</v>
          </cell>
          <cell r="H4189">
            <v>0</v>
          </cell>
          <cell r="I4189">
            <v>0</v>
          </cell>
          <cell r="J4189">
            <v>0</v>
          </cell>
          <cell r="K4189">
            <v>0</v>
          </cell>
          <cell r="L4189">
            <v>0</v>
          </cell>
          <cell r="M4189">
            <v>0</v>
          </cell>
          <cell r="N4189">
            <v>0</v>
          </cell>
          <cell r="O4189">
            <v>20311</v>
          </cell>
          <cell r="P4189">
            <v>0</v>
          </cell>
          <cell r="Q4189">
            <v>0</v>
          </cell>
        </row>
        <row r="4190">
          <cell r="C4190">
            <v>0</v>
          </cell>
          <cell r="D4190">
            <v>0</v>
          </cell>
          <cell r="E4190">
            <v>0</v>
          </cell>
          <cell r="F4190">
            <v>0</v>
          </cell>
          <cell r="G4190">
            <v>0</v>
          </cell>
          <cell r="H4190">
            <v>0</v>
          </cell>
          <cell r="I4190">
            <v>0</v>
          </cell>
          <cell r="J4190">
            <v>0</v>
          </cell>
          <cell r="K4190">
            <v>0</v>
          </cell>
          <cell r="L4190">
            <v>0</v>
          </cell>
          <cell r="M4190">
            <v>0</v>
          </cell>
          <cell r="N4190">
            <v>0</v>
          </cell>
          <cell r="O4190">
            <v>0</v>
          </cell>
          <cell r="P4190">
            <v>0</v>
          </cell>
          <cell r="Q4190">
            <v>0</v>
          </cell>
        </row>
        <row r="4191">
          <cell r="C4191">
            <v>0</v>
          </cell>
          <cell r="D4191">
            <v>0</v>
          </cell>
          <cell r="E4191">
            <v>0</v>
          </cell>
          <cell r="F4191">
            <v>0</v>
          </cell>
          <cell r="G4191">
            <v>0</v>
          </cell>
          <cell r="H4191">
            <v>0</v>
          </cell>
          <cell r="I4191">
            <v>0</v>
          </cell>
          <cell r="J4191">
            <v>0</v>
          </cell>
          <cell r="K4191">
            <v>0</v>
          </cell>
          <cell r="L4191">
            <v>0</v>
          </cell>
          <cell r="M4191">
            <v>0</v>
          </cell>
          <cell r="N4191">
            <v>0</v>
          </cell>
          <cell r="O4191">
            <v>0</v>
          </cell>
          <cell r="P4191">
            <v>0</v>
          </cell>
          <cell r="Q4191">
            <v>0</v>
          </cell>
        </row>
        <row r="4192">
          <cell r="C4192">
            <v>0</v>
          </cell>
          <cell r="D4192">
            <v>0</v>
          </cell>
          <cell r="E4192">
            <v>0</v>
          </cell>
          <cell r="F4192">
            <v>0</v>
          </cell>
          <cell r="G4192">
            <v>0</v>
          </cell>
          <cell r="H4192" t="str">
            <v>Firma</v>
          </cell>
          <cell r="I4192">
            <v>0</v>
          </cell>
          <cell r="J4192">
            <v>0</v>
          </cell>
          <cell r="K4192">
            <v>0</v>
          </cell>
          <cell r="L4192">
            <v>0</v>
          </cell>
          <cell r="M4192">
            <v>0</v>
          </cell>
          <cell r="N4192">
            <v>0</v>
          </cell>
          <cell r="O4192">
            <v>0</v>
          </cell>
          <cell r="P4192">
            <v>0</v>
          </cell>
          <cell r="Q4192">
            <v>0</v>
          </cell>
        </row>
        <row r="4193">
          <cell r="C4193">
            <v>0</v>
          </cell>
          <cell r="D4193">
            <v>0</v>
          </cell>
          <cell r="E4193">
            <v>0</v>
          </cell>
          <cell r="F4193">
            <v>0</v>
          </cell>
          <cell r="G4193">
            <v>0</v>
          </cell>
          <cell r="H4193" t="str">
            <v>Nombre:</v>
          </cell>
          <cell r="I4193">
            <v>0</v>
          </cell>
          <cell r="J4193">
            <v>0</v>
          </cell>
          <cell r="K4193">
            <v>0</v>
          </cell>
          <cell r="L4193">
            <v>0</v>
          </cell>
          <cell r="M4193">
            <v>0</v>
          </cell>
          <cell r="N4193">
            <v>0</v>
          </cell>
          <cell r="O4193">
            <v>0</v>
          </cell>
          <cell r="P4193">
            <v>0</v>
          </cell>
          <cell r="Q4193">
            <v>0</v>
          </cell>
        </row>
        <row r="4194">
          <cell r="C4194">
            <v>0</v>
          </cell>
          <cell r="D4194">
            <v>0</v>
          </cell>
          <cell r="E4194">
            <v>0</v>
          </cell>
          <cell r="F4194">
            <v>0</v>
          </cell>
          <cell r="G4194">
            <v>0</v>
          </cell>
          <cell r="H4194" t="str">
            <v>Representante Legal del Contratista o su Apoderado</v>
          </cell>
          <cell r="I4194">
            <v>0</v>
          </cell>
          <cell r="J4194">
            <v>0</v>
          </cell>
          <cell r="K4194">
            <v>0</v>
          </cell>
          <cell r="L4194">
            <v>0</v>
          </cell>
          <cell r="M4194">
            <v>0</v>
          </cell>
          <cell r="N4194">
            <v>0</v>
          </cell>
          <cell r="O4194">
            <v>0</v>
          </cell>
          <cell r="P4194">
            <v>0</v>
          </cell>
          <cell r="Q4194">
            <v>0</v>
          </cell>
        </row>
        <row r="4195">
          <cell r="C4195">
            <v>0</v>
          </cell>
          <cell r="D4195">
            <v>0</v>
          </cell>
          <cell r="E4195">
            <v>0</v>
          </cell>
          <cell r="F4195">
            <v>0</v>
          </cell>
          <cell r="G4195">
            <v>0</v>
          </cell>
          <cell r="H4195" t="str">
            <v>Matricula No. :</v>
          </cell>
          <cell r="I4195">
            <v>0</v>
          </cell>
          <cell r="J4195">
            <v>0</v>
          </cell>
          <cell r="K4195">
            <v>0</v>
          </cell>
          <cell r="L4195">
            <v>0</v>
          </cell>
          <cell r="M4195">
            <v>0</v>
          </cell>
          <cell r="N4195">
            <v>0</v>
          </cell>
          <cell r="O4195">
            <v>0</v>
          </cell>
          <cell r="P4195">
            <v>0</v>
          </cell>
          <cell r="Q4195">
            <v>0</v>
          </cell>
        </row>
        <row r="4196">
          <cell r="C4196">
            <v>0</v>
          </cell>
          <cell r="D4196">
            <v>0</v>
          </cell>
          <cell r="E4196">
            <v>0</v>
          </cell>
          <cell r="F4196">
            <v>0</v>
          </cell>
          <cell r="G4196">
            <v>0</v>
          </cell>
          <cell r="H4196" t="str">
            <v xml:space="preserve"> </v>
          </cell>
          <cell r="I4196">
            <v>0</v>
          </cell>
          <cell r="J4196">
            <v>0</v>
          </cell>
          <cell r="K4196">
            <v>0</v>
          </cell>
          <cell r="L4196">
            <v>0</v>
          </cell>
          <cell r="M4196">
            <v>0</v>
          </cell>
          <cell r="N4196">
            <v>0</v>
          </cell>
          <cell r="O4196">
            <v>0</v>
          </cell>
          <cell r="P4196">
            <v>0</v>
          </cell>
          <cell r="Q4196">
            <v>0</v>
          </cell>
        </row>
        <row r="4197">
          <cell r="C4197" t="str">
            <v>OBSERVACIONES INTERVENTORÍA</v>
          </cell>
          <cell r="D4197">
            <v>0</v>
          </cell>
          <cell r="E4197">
            <v>0</v>
          </cell>
          <cell r="F4197">
            <v>0</v>
          </cell>
          <cell r="G4197">
            <v>0</v>
          </cell>
          <cell r="H4197">
            <v>0</v>
          </cell>
          <cell r="I4197">
            <v>0</v>
          </cell>
          <cell r="J4197">
            <v>0</v>
          </cell>
          <cell r="K4197">
            <v>0</v>
          </cell>
          <cell r="L4197">
            <v>0</v>
          </cell>
          <cell r="M4197">
            <v>0</v>
          </cell>
          <cell r="N4197">
            <v>0</v>
          </cell>
          <cell r="O4197">
            <v>0</v>
          </cell>
          <cell r="P4197">
            <v>0</v>
          </cell>
          <cell r="Q4197">
            <v>0</v>
          </cell>
        </row>
        <row r="4198">
          <cell r="C4198">
            <v>0</v>
          </cell>
          <cell r="D4198">
            <v>0</v>
          </cell>
          <cell r="E4198">
            <v>0</v>
          </cell>
          <cell r="F4198">
            <v>0</v>
          </cell>
          <cell r="G4198">
            <v>0</v>
          </cell>
          <cell r="H4198">
            <v>0</v>
          </cell>
          <cell r="I4198">
            <v>0</v>
          </cell>
          <cell r="J4198">
            <v>0</v>
          </cell>
          <cell r="K4198">
            <v>0</v>
          </cell>
          <cell r="L4198">
            <v>0</v>
          </cell>
          <cell r="M4198">
            <v>0</v>
          </cell>
          <cell r="N4198">
            <v>0</v>
          </cell>
          <cell r="O4198">
            <v>0</v>
          </cell>
          <cell r="P4198">
            <v>0</v>
          </cell>
          <cell r="Q4198">
            <v>0</v>
          </cell>
        </row>
        <row r="4199">
          <cell r="C4199">
            <v>0</v>
          </cell>
          <cell r="D4199">
            <v>0</v>
          </cell>
          <cell r="E4199">
            <v>0</v>
          </cell>
          <cell r="F4199">
            <v>0</v>
          </cell>
          <cell r="G4199">
            <v>0</v>
          </cell>
          <cell r="H4199">
            <v>0</v>
          </cell>
          <cell r="I4199">
            <v>0</v>
          </cell>
          <cell r="J4199">
            <v>0</v>
          </cell>
          <cell r="K4199">
            <v>0</v>
          </cell>
          <cell r="L4199">
            <v>0</v>
          </cell>
          <cell r="M4199">
            <v>0</v>
          </cell>
          <cell r="N4199">
            <v>0</v>
          </cell>
          <cell r="O4199">
            <v>0</v>
          </cell>
          <cell r="P4199">
            <v>0</v>
          </cell>
          <cell r="Q4199">
            <v>0</v>
          </cell>
        </row>
        <row r="4200">
          <cell r="C4200">
            <v>0</v>
          </cell>
          <cell r="D4200">
            <v>0</v>
          </cell>
          <cell r="E4200">
            <v>0</v>
          </cell>
          <cell r="F4200">
            <v>0</v>
          </cell>
          <cell r="G4200">
            <v>0</v>
          </cell>
          <cell r="H4200">
            <v>0</v>
          </cell>
          <cell r="I4200">
            <v>0</v>
          </cell>
          <cell r="J4200">
            <v>0</v>
          </cell>
          <cell r="K4200">
            <v>0</v>
          </cell>
          <cell r="L4200">
            <v>0</v>
          </cell>
          <cell r="M4200">
            <v>0</v>
          </cell>
          <cell r="N4200">
            <v>0</v>
          </cell>
          <cell r="O4200">
            <v>0</v>
          </cell>
          <cell r="P4200">
            <v>0</v>
          </cell>
          <cell r="Q4200">
            <v>0</v>
          </cell>
        </row>
        <row r="4201">
          <cell r="C4201" t="str">
            <v>APROBACIÓN POR INTERVENTORÍA</v>
          </cell>
          <cell r="D4201">
            <v>0</v>
          </cell>
          <cell r="E4201">
            <v>0</v>
          </cell>
          <cell r="F4201">
            <v>0</v>
          </cell>
          <cell r="G4201">
            <v>0</v>
          </cell>
          <cell r="H4201">
            <v>0</v>
          </cell>
          <cell r="I4201">
            <v>0</v>
          </cell>
          <cell r="J4201">
            <v>0</v>
          </cell>
          <cell r="K4201">
            <v>0</v>
          </cell>
          <cell r="L4201">
            <v>0</v>
          </cell>
          <cell r="M4201">
            <v>0</v>
          </cell>
          <cell r="N4201">
            <v>0</v>
          </cell>
          <cell r="O4201">
            <v>0</v>
          </cell>
          <cell r="P4201">
            <v>0</v>
          </cell>
          <cell r="Q4201">
            <v>0</v>
          </cell>
        </row>
        <row r="4202">
          <cell r="C420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4202">
            <v>0</v>
          </cell>
          <cell r="E4202">
            <v>0</v>
          </cell>
          <cell r="F4202">
            <v>0</v>
          </cell>
          <cell r="G4202">
            <v>0</v>
          </cell>
          <cell r="H4202">
            <v>0</v>
          </cell>
          <cell r="I4202">
            <v>0</v>
          </cell>
          <cell r="J4202">
            <v>0</v>
          </cell>
          <cell r="K4202">
            <v>0</v>
          </cell>
          <cell r="L4202">
            <v>0</v>
          </cell>
          <cell r="M4202">
            <v>0</v>
          </cell>
          <cell r="N4202">
            <v>0</v>
          </cell>
          <cell r="O4202">
            <v>0</v>
          </cell>
          <cell r="P4202">
            <v>0</v>
          </cell>
          <cell r="Q4202">
            <v>0</v>
          </cell>
        </row>
        <row r="4203">
          <cell r="C4203">
            <v>0</v>
          </cell>
          <cell r="D4203">
            <v>0</v>
          </cell>
          <cell r="E4203">
            <v>0</v>
          </cell>
          <cell r="F4203">
            <v>0</v>
          </cell>
          <cell r="G4203">
            <v>0</v>
          </cell>
          <cell r="H4203">
            <v>0</v>
          </cell>
          <cell r="I4203">
            <v>0</v>
          </cell>
          <cell r="J4203">
            <v>0</v>
          </cell>
          <cell r="K4203">
            <v>0</v>
          </cell>
          <cell r="L4203">
            <v>0</v>
          </cell>
          <cell r="M4203">
            <v>0</v>
          </cell>
          <cell r="N4203">
            <v>0</v>
          </cell>
          <cell r="O4203">
            <v>0</v>
          </cell>
          <cell r="P4203">
            <v>0</v>
          </cell>
          <cell r="Q4203">
            <v>0</v>
          </cell>
        </row>
        <row r="4204">
          <cell r="C420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4204">
            <v>0</v>
          </cell>
          <cell r="E4204">
            <v>0</v>
          </cell>
          <cell r="F4204">
            <v>0</v>
          </cell>
          <cell r="G4204">
            <v>0</v>
          </cell>
          <cell r="H4204">
            <v>0</v>
          </cell>
          <cell r="I4204">
            <v>0</v>
          </cell>
          <cell r="J4204">
            <v>0</v>
          </cell>
          <cell r="K4204">
            <v>0</v>
          </cell>
          <cell r="L4204">
            <v>0</v>
          </cell>
          <cell r="M4204">
            <v>0</v>
          </cell>
          <cell r="N4204">
            <v>0</v>
          </cell>
          <cell r="O4204">
            <v>0</v>
          </cell>
          <cell r="P4204">
            <v>0</v>
          </cell>
          <cell r="Q4204">
            <v>0</v>
          </cell>
        </row>
        <row r="4205">
          <cell r="C4205">
            <v>0</v>
          </cell>
          <cell r="D4205">
            <v>0</v>
          </cell>
          <cell r="E4205">
            <v>0</v>
          </cell>
          <cell r="F4205">
            <v>0</v>
          </cell>
          <cell r="G4205">
            <v>0</v>
          </cell>
          <cell r="H4205">
            <v>0</v>
          </cell>
          <cell r="I4205">
            <v>0</v>
          </cell>
          <cell r="J4205">
            <v>0</v>
          </cell>
          <cell r="K4205">
            <v>0</v>
          </cell>
          <cell r="L4205">
            <v>0</v>
          </cell>
          <cell r="M4205">
            <v>0</v>
          </cell>
          <cell r="N4205">
            <v>0</v>
          </cell>
          <cell r="O4205">
            <v>0</v>
          </cell>
          <cell r="P4205">
            <v>0</v>
          </cell>
          <cell r="Q4205">
            <v>0</v>
          </cell>
        </row>
        <row r="4206">
          <cell r="C4206">
            <v>0</v>
          </cell>
          <cell r="D4206">
            <v>0</v>
          </cell>
          <cell r="E4206">
            <v>0</v>
          </cell>
          <cell r="F4206">
            <v>0</v>
          </cell>
          <cell r="G4206">
            <v>0</v>
          </cell>
          <cell r="H4206">
            <v>0</v>
          </cell>
          <cell r="I4206">
            <v>0</v>
          </cell>
          <cell r="J4206">
            <v>0</v>
          </cell>
          <cell r="K4206">
            <v>0</v>
          </cell>
          <cell r="L4206">
            <v>0</v>
          </cell>
          <cell r="M4206">
            <v>0</v>
          </cell>
          <cell r="N4206">
            <v>0</v>
          </cell>
          <cell r="O4206">
            <v>0</v>
          </cell>
          <cell r="P4206">
            <v>0</v>
          </cell>
          <cell r="Q4206">
            <v>0</v>
          </cell>
        </row>
        <row r="4207">
          <cell r="C4207">
            <v>0</v>
          </cell>
          <cell r="D4207">
            <v>0</v>
          </cell>
          <cell r="E4207">
            <v>0</v>
          </cell>
          <cell r="F4207">
            <v>0</v>
          </cell>
          <cell r="G4207">
            <v>0</v>
          </cell>
          <cell r="H4207" t="str">
            <v>Firma</v>
          </cell>
          <cell r="I4207">
            <v>0</v>
          </cell>
          <cell r="J4207">
            <v>0</v>
          </cell>
          <cell r="K4207">
            <v>0</v>
          </cell>
          <cell r="L4207">
            <v>0</v>
          </cell>
          <cell r="M4207">
            <v>0</v>
          </cell>
          <cell r="N4207">
            <v>0</v>
          </cell>
          <cell r="O4207">
            <v>0</v>
          </cell>
          <cell r="P4207">
            <v>0</v>
          </cell>
          <cell r="Q4207">
            <v>0</v>
          </cell>
        </row>
        <row r="4208">
          <cell r="C4208">
            <v>0</v>
          </cell>
          <cell r="D4208">
            <v>0</v>
          </cell>
          <cell r="E4208">
            <v>0</v>
          </cell>
          <cell r="F4208">
            <v>0</v>
          </cell>
          <cell r="G4208">
            <v>0</v>
          </cell>
          <cell r="H4208" t="str">
            <v>Nombre:</v>
          </cell>
          <cell r="I4208">
            <v>0</v>
          </cell>
          <cell r="J4208">
            <v>0</v>
          </cell>
          <cell r="K4208">
            <v>0</v>
          </cell>
          <cell r="L4208">
            <v>0</v>
          </cell>
          <cell r="M4208">
            <v>0</v>
          </cell>
          <cell r="N4208">
            <v>0</v>
          </cell>
          <cell r="O4208">
            <v>0</v>
          </cell>
          <cell r="P4208">
            <v>0</v>
          </cell>
          <cell r="Q4208">
            <v>0</v>
          </cell>
        </row>
        <row r="4209">
          <cell r="C4209">
            <v>0</v>
          </cell>
          <cell r="D4209">
            <v>0</v>
          </cell>
          <cell r="E4209">
            <v>0</v>
          </cell>
          <cell r="F4209">
            <v>0</v>
          </cell>
          <cell r="G4209">
            <v>0</v>
          </cell>
          <cell r="H4209" t="str">
            <v>Representante Legal del Interventor o su Apoderado</v>
          </cell>
          <cell r="I4209">
            <v>0</v>
          </cell>
          <cell r="J4209">
            <v>0</v>
          </cell>
          <cell r="K4209">
            <v>0</v>
          </cell>
          <cell r="L4209">
            <v>0</v>
          </cell>
          <cell r="M4209">
            <v>0</v>
          </cell>
          <cell r="N4209">
            <v>0</v>
          </cell>
          <cell r="O4209">
            <v>0</v>
          </cell>
          <cell r="P4209">
            <v>0</v>
          </cell>
          <cell r="Q4209">
            <v>0</v>
          </cell>
        </row>
        <row r="4210">
          <cell r="C4210">
            <v>0</v>
          </cell>
          <cell r="D4210">
            <v>0</v>
          </cell>
          <cell r="E4210">
            <v>0</v>
          </cell>
          <cell r="F4210">
            <v>0</v>
          </cell>
          <cell r="G4210">
            <v>0</v>
          </cell>
          <cell r="H4210" t="str">
            <v>Matricula No. :</v>
          </cell>
          <cell r="I4210">
            <v>0</v>
          </cell>
          <cell r="J4210">
            <v>0</v>
          </cell>
          <cell r="K4210">
            <v>0</v>
          </cell>
          <cell r="L4210">
            <v>0</v>
          </cell>
          <cell r="M4210">
            <v>0</v>
          </cell>
          <cell r="N4210">
            <v>0</v>
          </cell>
          <cell r="O4210">
            <v>0</v>
          </cell>
          <cell r="P4210">
            <v>0</v>
          </cell>
          <cell r="Q4210">
            <v>0</v>
          </cell>
        </row>
        <row r="4211">
          <cell r="C4211">
            <v>0</v>
          </cell>
          <cell r="D4211">
            <v>0</v>
          </cell>
          <cell r="E4211">
            <v>0</v>
          </cell>
          <cell r="F4211">
            <v>0</v>
          </cell>
          <cell r="G4211">
            <v>0</v>
          </cell>
          <cell r="H4211">
            <v>0</v>
          </cell>
          <cell r="I4211">
            <v>0</v>
          </cell>
          <cell r="J4211">
            <v>0</v>
          </cell>
          <cell r="K4211">
            <v>0</v>
          </cell>
          <cell r="L4211">
            <v>0</v>
          </cell>
          <cell r="M4211">
            <v>0</v>
          </cell>
          <cell r="N4211">
            <v>0</v>
          </cell>
          <cell r="O4211">
            <v>0</v>
          </cell>
          <cell r="P4211">
            <v>0</v>
          </cell>
          <cell r="Q4211">
            <v>0</v>
          </cell>
        </row>
        <row r="4212">
          <cell r="C4212">
            <v>0</v>
          </cell>
          <cell r="D4212">
            <v>0</v>
          </cell>
          <cell r="E4212">
            <v>0</v>
          </cell>
          <cell r="F4212">
            <v>0</v>
          </cell>
          <cell r="G4212">
            <v>0</v>
          </cell>
          <cell r="H4212">
            <v>0</v>
          </cell>
          <cell r="I4212">
            <v>0</v>
          </cell>
          <cell r="J4212">
            <v>0</v>
          </cell>
          <cell r="K4212">
            <v>0</v>
          </cell>
          <cell r="L4212">
            <v>0</v>
          </cell>
          <cell r="M4212">
            <v>0</v>
          </cell>
          <cell r="N4212">
            <v>0</v>
          </cell>
          <cell r="O4212">
            <v>0</v>
          </cell>
          <cell r="P4212">
            <v>0</v>
          </cell>
          <cell r="Q4212">
            <v>0</v>
          </cell>
        </row>
        <row r="4214">
          <cell r="C4214">
            <v>0</v>
          </cell>
          <cell r="D4214">
            <v>0</v>
          </cell>
          <cell r="E4214">
            <v>0</v>
          </cell>
          <cell r="F4214">
            <v>0</v>
          </cell>
          <cell r="G4214">
            <v>0</v>
          </cell>
          <cell r="H4214">
            <v>0</v>
          </cell>
          <cell r="I4214">
            <v>0</v>
          </cell>
          <cell r="J4214">
            <v>0</v>
          </cell>
          <cell r="K4214">
            <v>0</v>
          </cell>
          <cell r="L4214">
            <v>0</v>
          </cell>
          <cell r="M4214">
            <v>0</v>
          </cell>
          <cell r="N4214">
            <v>0</v>
          </cell>
          <cell r="O4214">
            <v>0</v>
          </cell>
          <cell r="P4214">
            <v>0</v>
          </cell>
          <cell r="Q4214">
            <v>0</v>
          </cell>
        </row>
        <row r="4215">
          <cell r="C4215" t="str">
            <v>Formulario 1 - Propuesta económica  - Documento tipo de selección abreviada de menor cuantía - versión 2</v>
          </cell>
          <cell r="D4215">
            <v>0</v>
          </cell>
          <cell r="E4215">
            <v>0</v>
          </cell>
          <cell r="F4215">
            <v>0</v>
          </cell>
          <cell r="G4215">
            <v>0</v>
          </cell>
          <cell r="H4215">
            <v>0</v>
          </cell>
          <cell r="I4215">
            <v>0</v>
          </cell>
          <cell r="J4215">
            <v>0</v>
          </cell>
          <cell r="K4215">
            <v>0</v>
          </cell>
          <cell r="L4215">
            <v>0</v>
          </cell>
          <cell r="M4215">
            <v>0</v>
          </cell>
          <cell r="N4215">
            <v>0</v>
          </cell>
          <cell r="O4215">
            <v>0</v>
          </cell>
          <cell r="P4215">
            <v>0</v>
          </cell>
          <cell r="Q4215">
            <v>0</v>
          </cell>
        </row>
        <row r="4216">
          <cell r="C4216" t="str">
            <v>Código</v>
          </cell>
          <cell r="D4216" t="str">
            <v>CCE-EICP-FM-25</v>
          </cell>
          <cell r="E4216" t="str">
            <v>Versión</v>
          </cell>
          <cell r="F4216">
            <v>2</v>
          </cell>
          <cell r="G4216">
            <v>0</v>
          </cell>
          <cell r="H4216">
            <v>0</v>
          </cell>
          <cell r="I4216">
            <v>0</v>
          </cell>
          <cell r="J4216">
            <v>0</v>
          </cell>
          <cell r="K4216">
            <v>0</v>
          </cell>
          <cell r="L4216">
            <v>0</v>
          </cell>
          <cell r="M4216">
            <v>0</v>
          </cell>
          <cell r="N4216">
            <v>0</v>
          </cell>
          <cell r="O4216">
            <v>0</v>
          </cell>
          <cell r="P4216">
            <v>0</v>
          </cell>
          <cell r="Q4216">
            <v>0</v>
          </cell>
        </row>
        <row r="4217">
          <cell r="C4217">
            <v>0</v>
          </cell>
          <cell r="D4217">
            <v>0</v>
          </cell>
          <cell r="E4217">
            <v>0</v>
          </cell>
          <cell r="F4217">
            <v>0</v>
          </cell>
          <cell r="G4217">
            <v>0</v>
          </cell>
          <cell r="H4217">
            <v>0</v>
          </cell>
          <cell r="I4217">
            <v>0</v>
          </cell>
          <cell r="J4217">
            <v>0</v>
          </cell>
          <cell r="K4217">
            <v>0</v>
          </cell>
          <cell r="L4217">
            <v>0</v>
          </cell>
          <cell r="M4217">
            <v>0</v>
          </cell>
          <cell r="N4217">
            <v>0</v>
          </cell>
          <cell r="O4217">
            <v>0</v>
          </cell>
          <cell r="P4217">
            <v>0</v>
          </cell>
          <cell r="Q4217">
            <v>0</v>
          </cell>
        </row>
        <row r="4218">
          <cell r="C4218" t="str">
            <v>[La entidad podrá utilizar este formato para la presentación de los análisis de precios unitarios el contratista en la oportunidad prevista en el numeral 8.1. del Documento Base]</v>
          </cell>
          <cell r="D4218">
            <v>0</v>
          </cell>
          <cell r="E4218">
            <v>0</v>
          </cell>
          <cell r="F4218">
            <v>0</v>
          </cell>
          <cell r="G4218">
            <v>0</v>
          </cell>
          <cell r="H4218">
            <v>0</v>
          </cell>
          <cell r="I4218">
            <v>0</v>
          </cell>
          <cell r="J4218">
            <v>0</v>
          </cell>
          <cell r="K4218">
            <v>0</v>
          </cell>
          <cell r="L4218">
            <v>0</v>
          </cell>
          <cell r="M4218">
            <v>0</v>
          </cell>
          <cell r="N4218">
            <v>0</v>
          </cell>
          <cell r="O4218">
            <v>0</v>
          </cell>
          <cell r="P4218">
            <v>0</v>
          </cell>
          <cell r="Q4218">
            <v>0</v>
          </cell>
        </row>
        <row r="4219">
          <cell r="C4219">
            <v>0</v>
          </cell>
          <cell r="D4219">
            <v>0</v>
          </cell>
          <cell r="E4219">
            <v>0</v>
          </cell>
          <cell r="F4219">
            <v>0</v>
          </cell>
          <cell r="G4219">
            <v>0</v>
          </cell>
          <cell r="H4219">
            <v>0</v>
          </cell>
          <cell r="I4219">
            <v>0</v>
          </cell>
          <cell r="J4219">
            <v>0</v>
          </cell>
          <cell r="K4219">
            <v>0</v>
          </cell>
          <cell r="L4219">
            <v>0</v>
          </cell>
          <cell r="M4219">
            <v>0</v>
          </cell>
          <cell r="N4219">
            <v>0</v>
          </cell>
          <cell r="O4219">
            <v>0</v>
          </cell>
          <cell r="P4219">
            <v>0</v>
          </cell>
          <cell r="Q4219">
            <v>0</v>
          </cell>
        </row>
        <row r="4220">
          <cell r="C4220">
            <v>0</v>
          </cell>
          <cell r="D4220">
            <v>0</v>
          </cell>
          <cell r="E4220">
            <v>0</v>
          </cell>
          <cell r="F4220">
            <v>0</v>
          </cell>
          <cell r="G4220">
            <v>0</v>
          </cell>
          <cell r="H4220">
            <v>0</v>
          </cell>
          <cell r="I4220">
            <v>0</v>
          </cell>
          <cell r="J4220">
            <v>0</v>
          </cell>
          <cell r="K4220">
            <v>0</v>
          </cell>
          <cell r="L4220">
            <v>0</v>
          </cell>
          <cell r="M4220">
            <v>0</v>
          </cell>
          <cell r="N4220">
            <v>0</v>
          </cell>
          <cell r="O4220">
            <v>0</v>
          </cell>
          <cell r="P4220">
            <v>0</v>
          </cell>
          <cell r="Q4220">
            <v>0</v>
          </cell>
        </row>
        <row r="4221">
          <cell r="C4221">
            <v>0</v>
          </cell>
          <cell r="D4221" t="str">
            <v>MUNICIPIO DE CONCORDIA, ANTIOQUIA</v>
          </cell>
          <cell r="E4221">
            <v>0</v>
          </cell>
          <cell r="F4221">
            <v>0</v>
          </cell>
          <cell r="G4221">
            <v>0</v>
          </cell>
          <cell r="H4221">
            <v>0</v>
          </cell>
          <cell r="I4221">
            <v>0</v>
          </cell>
          <cell r="J4221">
            <v>0</v>
          </cell>
          <cell r="K4221">
            <v>0</v>
          </cell>
          <cell r="L4221">
            <v>0</v>
          </cell>
          <cell r="M4221">
            <v>0</v>
          </cell>
          <cell r="N4221">
            <v>0</v>
          </cell>
          <cell r="O4221">
            <v>0</v>
          </cell>
          <cell r="P4221">
            <v>0</v>
          </cell>
          <cell r="Q4221">
            <v>0</v>
          </cell>
        </row>
        <row r="4222">
          <cell r="C4222">
            <v>0</v>
          </cell>
          <cell r="D4222">
            <v>0</v>
          </cell>
          <cell r="E4222">
            <v>0</v>
          </cell>
          <cell r="F4222">
            <v>0</v>
          </cell>
          <cell r="G4222">
            <v>0</v>
          </cell>
          <cell r="H4222">
            <v>0</v>
          </cell>
          <cell r="I4222">
            <v>0</v>
          </cell>
          <cell r="J4222">
            <v>0</v>
          </cell>
          <cell r="K4222">
            <v>0</v>
          </cell>
          <cell r="L4222" t="str">
            <v>VERSIÓN</v>
          </cell>
          <cell r="M4222">
            <v>0</v>
          </cell>
          <cell r="N4222">
            <v>0</v>
          </cell>
          <cell r="O4222">
            <v>0</v>
          </cell>
          <cell r="P4222">
            <v>0</v>
          </cell>
          <cell r="Q4222">
            <v>0</v>
          </cell>
        </row>
        <row r="4223">
          <cell r="C4223">
            <v>0</v>
          </cell>
          <cell r="D4223" t="str">
            <v xml:space="preserve">[NÚMERO DEL PROCESO] </v>
          </cell>
          <cell r="E4223">
            <v>0</v>
          </cell>
          <cell r="F4223">
            <v>0</v>
          </cell>
          <cell r="G4223">
            <v>0</v>
          </cell>
          <cell r="H4223">
            <v>0</v>
          </cell>
          <cell r="I4223">
            <v>0</v>
          </cell>
          <cell r="J4223">
            <v>0</v>
          </cell>
          <cell r="K4223">
            <v>0</v>
          </cell>
          <cell r="L4223">
            <v>0</v>
          </cell>
          <cell r="M4223">
            <v>0</v>
          </cell>
          <cell r="N4223">
            <v>0</v>
          </cell>
          <cell r="O4223">
            <v>0</v>
          </cell>
          <cell r="P4223">
            <v>0</v>
          </cell>
          <cell r="Q4223">
            <v>0</v>
          </cell>
        </row>
        <row r="4224">
          <cell r="C4224">
            <v>0</v>
          </cell>
          <cell r="D4224">
            <v>0</v>
          </cell>
          <cell r="E4224">
            <v>0</v>
          </cell>
          <cell r="F4224">
            <v>0</v>
          </cell>
          <cell r="G4224">
            <v>0</v>
          </cell>
          <cell r="H4224">
            <v>0</v>
          </cell>
          <cell r="I4224">
            <v>0</v>
          </cell>
          <cell r="J4224">
            <v>0</v>
          </cell>
          <cell r="K4224">
            <v>0</v>
          </cell>
          <cell r="L4224" t="str">
            <v>PÁGINA</v>
          </cell>
          <cell r="M4224">
            <v>1</v>
          </cell>
          <cell r="N4224" t="str">
            <v>DE</v>
          </cell>
          <cell r="O4224">
            <v>1</v>
          </cell>
          <cell r="P4224">
            <v>0</v>
          </cell>
          <cell r="Q4224">
            <v>0</v>
          </cell>
        </row>
        <row r="4225">
          <cell r="C4225">
            <v>0</v>
          </cell>
          <cell r="D4225" t="str">
            <v xml:space="preserve">ANALISIS DE PRECIOS UNITARIOS </v>
          </cell>
          <cell r="E4225">
            <v>0</v>
          </cell>
          <cell r="F4225">
            <v>0</v>
          </cell>
          <cell r="G4225">
            <v>0</v>
          </cell>
          <cell r="H4225">
            <v>0</v>
          </cell>
          <cell r="I4225">
            <v>0</v>
          </cell>
          <cell r="J4225">
            <v>0</v>
          </cell>
          <cell r="K4225">
            <v>0</v>
          </cell>
          <cell r="L4225">
            <v>0</v>
          </cell>
          <cell r="M4225">
            <v>0</v>
          </cell>
          <cell r="N4225">
            <v>0</v>
          </cell>
          <cell r="O4225">
            <v>0</v>
          </cell>
          <cell r="P4225">
            <v>0</v>
          </cell>
          <cell r="Q4225">
            <v>0</v>
          </cell>
        </row>
        <row r="4226">
          <cell r="C4226">
            <v>0</v>
          </cell>
          <cell r="D4226">
            <v>0</v>
          </cell>
          <cell r="E4226">
            <v>0</v>
          </cell>
          <cell r="F4226">
            <v>0</v>
          </cell>
          <cell r="G4226">
            <v>0</v>
          </cell>
          <cell r="H4226">
            <v>0</v>
          </cell>
          <cell r="I4226">
            <v>0</v>
          </cell>
          <cell r="J4226">
            <v>0</v>
          </cell>
          <cell r="K4226">
            <v>0</v>
          </cell>
          <cell r="L4226">
            <v>0</v>
          </cell>
          <cell r="M4226">
            <v>0</v>
          </cell>
          <cell r="N4226">
            <v>0</v>
          </cell>
          <cell r="O4226">
            <v>0</v>
          </cell>
          <cell r="P4226">
            <v>0</v>
          </cell>
          <cell r="Q4226">
            <v>0</v>
          </cell>
        </row>
        <row r="4227">
          <cell r="C4227">
            <v>0</v>
          </cell>
          <cell r="D4227">
            <v>0</v>
          </cell>
          <cell r="E4227">
            <v>0</v>
          </cell>
          <cell r="F4227">
            <v>0</v>
          </cell>
          <cell r="G4227">
            <v>0</v>
          </cell>
          <cell r="H4227">
            <v>0</v>
          </cell>
          <cell r="I4227">
            <v>0</v>
          </cell>
          <cell r="J4227">
            <v>0</v>
          </cell>
          <cell r="K4227">
            <v>0</v>
          </cell>
          <cell r="L4227" t="str">
            <v>FECHA</v>
          </cell>
          <cell r="M4227" t="str">
            <v>DD</v>
          </cell>
          <cell r="N4227" t="str">
            <v>MM</v>
          </cell>
          <cell r="O4227" t="str">
            <v>AA</v>
          </cell>
          <cell r="P4227">
            <v>0</v>
          </cell>
          <cell r="Q4227">
            <v>0</v>
          </cell>
        </row>
        <row r="4228">
          <cell r="C4228">
            <v>0</v>
          </cell>
          <cell r="D4228">
            <v>0</v>
          </cell>
          <cell r="E4228">
            <v>0</v>
          </cell>
          <cell r="F4228">
            <v>0</v>
          </cell>
          <cell r="G4228">
            <v>0</v>
          </cell>
          <cell r="H4228">
            <v>0</v>
          </cell>
          <cell r="I4228">
            <v>0</v>
          </cell>
          <cell r="J4228">
            <v>0</v>
          </cell>
          <cell r="K4228">
            <v>0</v>
          </cell>
          <cell r="L4228">
            <v>0</v>
          </cell>
          <cell r="M4228">
            <v>8</v>
          </cell>
          <cell r="N4228">
            <v>5</v>
          </cell>
          <cell r="O4228">
            <v>2023</v>
          </cell>
          <cell r="P4228">
            <v>0</v>
          </cell>
          <cell r="Q4228">
            <v>0</v>
          </cell>
        </row>
        <row r="4229">
          <cell r="C4229" t="str">
            <v>ITEMS DE LA PROPUESTA ECONÓMICA</v>
          </cell>
          <cell r="D4229">
            <v>0</v>
          </cell>
          <cell r="E4229">
            <v>0</v>
          </cell>
          <cell r="F4229">
            <v>0</v>
          </cell>
          <cell r="G4229">
            <v>0</v>
          </cell>
          <cell r="H4229">
            <v>0</v>
          </cell>
          <cell r="I4229" t="str">
            <v>ITEMS NO PREVISTOS</v>
          </cell>
          <cell r="J4229">
            <v>0</v>
          </cell>
          <cell r="K4229">
            <v>0</v>
          </cell>
          <cell r="L4229">
            <v>0</v>
          </cell>
          <cell r="M4229">
            <v>0</v>
          </cell>
          <cell r="N4229">
            <v>0</v>
          </cell>
          <cell r="O4229">
            <v>0</v>
          </cell>
          <cell r="P4229">
            <v>0</v>
          </cell>
          <cell r="Q4229">
            <v>0</v>
          </cell>
        </row>
        <row r="4230">
          <cell r="C4230">
            <v>0</v>
          </cell>
          <cell r="D4230">
            <v>0</v>
          </cell>
          <cell r="E4230">
            <v>0</v>
          </cell>
          <cell r="F4230">
            <v>0</v>
          </cell>
          <cell r="G4230">
            <v>0</v>
          </cell>
          <cell r="H4230">
            <v>0</v>
          </cell>
          <cell r="I4230">
            <v>0</v>
          </cell>
          <cell r="J4230">
            <v>0</v>
          </cell>
          <cell r="K4230">
            <v>0</v>
          </cell>
          <cell r="L4230">
            <v>0</v>
          </cell>
          <cell r="M4230">
            <v>0</v>
          </cell>
          <cell r="N4230">
            <v>0</v>
          </cell>
          <cell r="O4230">
            <v>0</v>
          </cell>
          <cell r="P4230">
            <v>0</v>
          </cell>
          <cell r="Q4230">
            <v>0</v>
          </cell>
        </row>
        <row r="4231">
          <cell r="C4231">
            <v>0</v>
          </cell>
          <cell r="D4231">
            <v>0</v>
          </cell>
          <cell r="E4231">
            <v>0</v>
          </cell>
          <cell r="F4231">
            <v>0</v>
          </cell>
          <cell r="G4231">
            <v>0</v>
          </cell>
          <cell r="H4231">
            <v>0</v>
          </cell>
          <cell r="I4231">
            <v>0</v>
          </cell>
          <cell r="J4231">
            <v>0</v>
          </cell>
          <cell r="K4231">
            <v>0</v>
          </cell>
          <cell r="L4231">
            <v>0</v>
          </cell>
          <cell r="M4231">
            <v>0</v>
          </cell>
          <cell r="N4231">
            <v>0</v>
          </cell>
          <cell r="O4231">
            <v>0</v>
          </cell>
          <cell r="P4231">
            <v>0</v>
          </cell>
          <cell r="Q4231">
            <v>0</v>
          </cell>
        </row>
        <row r="4232">
          <cell r="C4232">
            <v>0</v>
          </cell>
          <cell r="D4232">
            <v>0</v>
          </cell>
          <cell r="E4232">
            <v>0</v>
          </cell>
          <cell r="F4232">
            <v>0</v>
          </cell>
          <cell r="G4232">
            <v>0</v>
          </cell>
          <cell r="H4232">
            <v>0</v>
          </cell>
          <cell r="I4232">
            <v>0</v>
          </cell>
          <cell r="J4232">
            <v>0</v>
          </cell>
          <cell r="K4232">
            <v>0</v>
          </cell>
          <cell r="L4232">
            <v>0</v>
          </cell>
          <cell r="M4232">
            <v>0</v>
          </cell>
          <cell r="N4232">
            <v>0</v>
          </cell>
          <cell r="O4232">
            <v>0</v>
          </cell>
          <cell r="P4232">
            <v>0</v>
          </cell>
          <cell r="Q4232">
            <v>0</v>
          </cell>
        </row>
        <row r="4233">
          <cell r="C4233" t="str">
            <v>DATOS ESPECÍFICOS</v>
          </cell>
          <cell r="D4233">
            <v>0</v>
          </cell>
          <cell r="E4233">
            <v>0</v>
          </cell>
          <cell r="F4233">
            <v>0</v>
          </cell>
          <cell r="G4233">
            <v>0</v>
          </cell>
          <cell r="H4233">
            <v>0</v>
          </cell>
          <cell r="I4233">
            <v>0</v>
          </cell>
          <cell r="J4233">
            <v>0</v>
          </cell>
          <cell r="K4233">
            <v>0</v>
          </cell>
          <cell r="L4233">
            <v>0</v>
          </cell>
          <cell r="M4233">
            <v>0</v>
          </cell>
          <cell r="N4233">
            <v>0</v>
          </cell>
          <cell r="O4233">
            <v>0</v>
          </cell>
          <cell r="P4233">
            <v>0</v>
          </cell>
          <cell r="Q4233">
            <v>0</v>
          </cell>
        </row>
        <row r="4234">
          <cell r="C4234">
            <v>0</v>
          </cell>
          <cell r="D4234">
            <v>0</v>
          </cell>
          <cell r="E4234">
            <v>0</v>
          </cell>
          <cell r="F4234">
            <v>0</v>
          </cell>
          <cell r="G4234">
            <v>0</v>
          </cell>
          <cell r="H4234">
            <v>0</v>
          </cell>
          <cell r="I4234">
            <v>0</v>
          </cell>
          <cell r="J4234">
            <v>0</v>
          </cell>
          <cell r="K4234">
            <v>0</v>
          </cell>
          <cell r="L4234">
            <v>0</v>
          </cell>
          <cell r="M4234">
            <v>0</v>
          </cell>
          <cell r="N4234">
            <v>0</v>
          </cell>
          <cell r="O4234">
            <v>0</v>
          </cell>
          <cell r="P4234">
            <v>0</v>
          </cell>
          <cell r="Q4234">
            <v>0</v>
          </cell>
        </row>
        <row r="4235">
          <cell r="C4235" t="str">
            <v>ITEM</v>
          </cell>
          <cell r="D4235" t="str">
            <v>DESCRIPCIÓN</v>
          </cell>
          <cell r="E4235">
            <v>0</v>
          </cell>
          <cell r="F4235">
            <v>0</v>
          </cell>
          <cell r="G4235">
            <v>0</v>
          </cell>
          <cell r="H4235">
            <v>0</v>
          </cell>
          <cell r="I4235">
            <v>0</v>
          </cell>
          <cell r="J4235">
            <v>0</v>
          </cell>
          <cell r="K4235">
            <v>0</v>
          </cell>
          <cell r="L4235">
            <v>0</v>
          </cell>
          <cell r="M4235" t="str">
            <v>UNIDAD</v>
          </cell>
          <cell r="N4235">
            <v>0</v>
          </cell>
          <cell r="O4235" t="str">
            <v>CANTIDAD</v>
          </cell>
          <cell r="P4235">
            <v>0</v>
          </cell>
          <cell r="Q4235">
            <v>0</v>
          </cell>
        </row>
        <row r="4236">
          <cell r="C4236" t="str">
            <v>5.11.7</v>
          </cell>
          <cell r="D4236" t="str">
            <v>Demarcación de cancha múltiple. Se utilizarán pinturas con base de caucho clorado. Se debe lavar la superficie primero manteniéndola humedecida, para aplicar ácido muriático y agua en una solución de proporción de 1:7, librándola de grasas, óxidos o cualquier contaminante. Se aplicará la pintura de tráfico con brocha de cerda natural, rodillo de felpa o pistola (en este caso diluyéndola con Xilol o Thiner adecuado). Se dejará secar entre capas de 2 a 4 horas. Los colores y la demarcación de la cancha se harán de acuerdo al detalle de los planos suministrados. Se deben respetar los colores y las dimensiones de cada una las líneas y zonas a demarcar. Se señalizará la cancha para la práctica de microfútbol, basquetbol y voleibol.</v>
          </cell>
          <cell r="E4236">
            <v>0</v>
          </cell>
          <cell r="F4236">
            <v>0</v>
          </cell>
          <cell r="G4236">
            <v>0</v>
          </cell>
          <cell r="H4236">
            <v>0</v>
          </cell>
          <cell r="I4236">
            <v>0</v>
          </cell>
          <cell r="J4236">
            <v>0</v>
          </cell>
          <cell r="K4236">
            <v>0</v>
          </cell>
          <cell r="L4236">
            <v>0</v>
          </cell>
          <cell r="M4236" t="str">
            <v>u</v>
          </cell>
          <cell r="N4236">
            <v>0</v>
          </cell>
          <cell r="O4236">
            <v>0</v>
          </cell>
          <cell r="P4236">
            <v>0</v>
          </cell>
          <cell r="Q4236">
            <v>0</v>
          </cell>
          <cell r="R4236">
            <v>2578553</v>
          </cell>
          <cell r="S4236">
            <v>3324529</v>
          </cell>
          <cell r="T4236">
            <v>3.2099999999999997E-2</v>
          </cell>
          <cell r="U4236">
            <v>0.32550000000000001</v>
          </cell>
          <cell r="V4236">
            <v>0</v>
          </cell>
          <cell r="W4236">
            <v>0.64239999999999997</v>
          </cell>
        </row>
        <row r="4237">
          <cell r="C4237" t="str">
            <v>I. EQUIPO</v>
          </cell>
          <cell r="D4237">
            <v>0</v>
          </cell>
          <cell r="E4237">
            <v>0</v>
          </cell>
          <cell r="F4237">
            <v>0</v>
          </cell>
          <cell r="G4237">
            <v>0</v>
          </cell>
          <cell r="H4237">
            <v>0</v>
          </cell>
          <cell r="I4237">
            <v>0</v>
          </cell>
          <cell r="J4237">
            <v>0</v>
          </cell>
          <cell r="K4237">
            <v>0</v>
          </cell>
          <cell r="L4237">
            <v>0</v>
          </cell>
          <cell r="M4237">
            <v>0</v>
          </cell>
          <cell r="N4237">
            <v>0</v>
          </cell>
          <cell r="O4237">
            <v>0</v>
          </cell>
          <cell r="P4237">
            <v>0</v>
          </cell>
          <cell r="Q4237">
            <v>0</v>
          </cell>
        </row>
        <row r="4238">
          <cell r="C4238">
            <v>0</v>
          </cell>
          <cell r="D4238">
            <v>0</v>
          </cell>
          <cell r="E4238">
            <v>0</v>
          </cell>
          <cell r="F4238">
            <v>0</v>
          </cell>
          <cell r="G4238">
            <v>0</v>
          </cell>
          <cell r="H4238">
            <v>0</v>
          </cell>
          <cell r="I4238">
            <v>0</v>
          </cell>
          <cell r="J4238">
            <v>0</v>
          </cell>
          <cell r="K4238">
            <v>0</v>
          </cell>
          <cell r="L4238">
            <v>0</v>
          </cell>
          <cell r="M4238">
            <v>0</v>
          </cell>
          <cell r="N4238">
            <v>0</v>
          </cell>
          <cell r="O4238">
            <v>0</v>
          </cell>
          <cell r="P4238">
            <v>0</v>
          </cell>
          <cell r="Q4238">
            <v>0</v>
          </cell>
        </row>
        <row r="4239">
          <cell r="C4239" t="str">
            <v>DESCRIPCIÓN</v>
          </cell>
          <cell r="D4239">
            <v>0</v>
          </cell>
          <cell r="E4239">
            <v>0</v>
          </cell>
          <cell r="F4239">
            <v>0</v>
          </cell>
          <cell r="G4239">
            <v>0</v>
          </cell>
          <cell r="H4239" t="str">
            <v>MARCA</v>
          </cell>
          <cell r="I4239">
            <v>0</v>
          </cell>
          <cell r="J4239" t="str">
            <v>TIPO</v>
          </cell>
          <cell r="K4239">
            <v>0</v>
          </cell>
          <cell r="L4239" t="str">
            <v>TARIFA/HORA</v>
          </cell>
          <cell r="M4239" t="str">
            <v>RENDIMIENTO</v>
          </cell>
          <cell r="N4239">
            <v>0</v>
          </cell>
          <cell r="O4239" t="str">
            <v>Vr. UNITARIO</v>
          </cell>
          <cell r="P4239">
            <v>0</v>
          </cell>
          <cell r="Q4239">
            <v>0</v>
          </cell>
        </row>
        <row r="4240">
          <cell r="C4240">
            <v>0</v>
          </cell>
          <cell r="D4240">
            <v>0</v>
          </cell>
          <cell r="E4240">
            <v>0</v>
          </cell>
          <cell r="F4240">
            <v>0</v>
          </cell>
          <cell r="G4240">
            <v>0</v>
          </cell>
          <cell r="H4240">
            <v>0</v>
          </cell>
          <cell r="I4240">
            <v>0</v>
          </cell>
          <cell r="J4240" t="str">
            <v/>
          </cell>
          <cell r="K4240">
            <v>0</v>
          </cell>
          <cell r="L4240" t="str">
            <v/>
          </cell>
          <cell r="M4240">
            <v>0</v>
          </cell>
          <cell r="N4240">
            <v>0</v>
          </cell>
          <cell r="O4240">
            <v>0</v>
          </cell>
          <cell r="P4240">
            <v>0</v>
          </cell>
          <cell r="Q4240">
            <v>0</v>
          </cell>
          <cell r="R4240">
            <v>0</v>
          </cell>
          <cell r="T4240">
            <v>0</v>
          </cell>
        </row>
        <row r="4241">
          <cell r="C4241">
            <v>0</v>
          </cell>
          <cell r="D4241">
            <v>0</v>
          </cell>
          <cell r="E4241">
            <v>0</v>
          </cell>
          <cell r="F4241">
            <v>0</v>
          </cell>
          <cell r="G4241">
            <v>0</v>
          </cell>
          <cell r="H4241">
            <v>0</v>
          </cell>
          <cell r="I4241">
            <v>0</v>
          </cell>
          <cell r="J4241" t="str">
            <v/>
          </cell>
          <cell r="K4241">
            <v>0</v>
          </cell>
          <cell r="L4241" t="str">
            <v/>
          </cell>
          <cell r="M4241">
            <v>0</v>
          </cell>
          <cell r="N4241">
            <v>0</v>
          </cell>
          <cell r="O4241">
            <v>0</v>
          </cell>
          <cell r="P4241">
            <v>0</v>
          </cell>
          <cell r="Q4241">
            <v>0</v>
          </cell>
          <cell r="R4241">
            <v>0</v>
          </cell>
          <cell r="T4241">
            <v>0</v>
          </cell>
        </row>
        <row r="4242">
          <cell r="C4242">
            <v>0</v>
          </cell>
          <cell r="D4242">
            <v>0</v>
          </cell>
          <cell r="E4242">
            <v>0</v>
          </cell>
          <cell r="F4242">
            <v>0</v>
          </cell>
          <cell r="G4242">
            <v>0</v>
          </cell>
          <cell r="H4242">
            <v>0</v>
          </cell>
          <cell r="I4242">
            <v>0</v>
          </cell>
          <cell r="J4242" t="str">
            <v/>
          </cell>
          <cell r="K4242">
            <v>0</v>
          </cell>
          <cell r="L4242" t="str">
            <v/>
          </cell>
          <cell r="M4242">
            <v>0</v>
          </cell>
          <cell r="N4242">
            <v>0</v>
          </cell>
          <cell r="O4242">
            <v>0</v>
          </cell>
          <cell r="P4242">
            <v>0</v>
          </cell>
          <cell r="Q4242">
            <v>0</v>
          </cell>
          <cell r="R4242">
            <v>0</v>
          </cell>
          <cell r="T4242">
            <v>0</v>
          </cell>
        </row>
        <row r="4243">
          <cell r="C4243" t="str">
            <v>Herramienta Menor (Como % de Mano de Obra)</v>
          </cell>
          <cell r="D4243">
            <v>0</v>
          </cell>
          <cell r="E4243">
            <v>0</v>
          </cell>
          <cell r="F4243">
            <v>0</v>
          </cell>
          <cell r="G4243">
            <v>0</v>
          </cell>
          <cell r="H4243">
            <v>0</v>
          </cell>
          <cell r="I4243">
            <v>0</v>
          </cell>
          <cell r="J4243" t="str">
            <v>Dia</v>
          </cell>
          <cell r="K4243">
            <v>0</v>
          </cell>
          <cell r="L4243">
            <v>1656520</v>
          </cell>
          <cell r="M4243">
            <v>0.05</v>
          </cell>
          <cell r="N4243">
            <v>0</v>
          </cell>
          <cell r="O4243">
            <v>82826</v>
          </cell>
          <cell r="P4243">
            <v>0</v>
          </cell>
          <cell r="Q4243">
            <v>0</v>
          </cell>
          <cell r="R4243">
            <v>0</v>
          </cell>
          <cell r="T4243" t="str">
            <v>Herramienta Menor (Como % de Mano de Obra)</v>
          </cell>
        </row>
        <row r="4244">
          <cell r="C4244">
            <v>0</v>
          </cell>
          <cell r="D4244">
            <v>0</v>
          </cell>
          <cell r="E4244">
            <v>0</v>
          </cell>
          <cell r="F4244">
            <v>0</v>
          </cell>
          <cell r="G4244">
            <v>0</v>
          </cell>
          <cell r="H4244">
            <v>0</v>
          </cell>
          <cell r="I4244">
            <v>0</v>
          </cell>
          <cell r="J4244">
            <v>0</v>
          </cell>
          <cell r="K4244">
            <v>0</v>
          </cell>
          <cell r="L4244">
            <v>3.2099999999999997E-2</v>
          </cell>
          <cell r="M4244" t="str">
            <v>SUBTOTAL $</v>
          </cell>
          <cell r="N4244">
            <v>0</v>
          </cell>
          <cell r="O4244">
            <v>82826</v>
          </cell>
          <cell r="P4244">
            <v>0</v>
          </cell>
          <cell r="Q4244">
            <v>0</v>
          </cell>
          <cell r="T4244">
            <v>0</v>
          </cell>
        </row>
        <row r="4245">
          <cell r="C4245" t="str">
            <v>II. MATERIALES</v>
          </cell>
          <cell r="D4245">
            <v>0</v>
          </cell>
          <cell r="E4245">
            <v>0</v>
          </cell>
          <cell r="F4245">
            <v>0</v>
          </cell>
          <cell r="G4245">
            <v>0</v>
          </cell>
          <cell r="H4245">
            <v>0</v>
          </cell>
          <cell r="I4245">
            <v>0</v>
          </cell>
          <cell r="J4245">
            <v>0</v>
          </cell>
          <cell r="K4245">
            <v>0</v>
          </cell>
          <cell r="L4245">
            <v>0</v>
          </cell>
          <cell r="M4245">
            <v>0</v>
          </cell>
          <cell r="N4245">
            <v>0</v>
          </cell>
          <cell r="O4245">
            <v>0</v>
          </cell>
          <cell r="P4245">
            <v>0</v>
          </cell>
          <cell r="Q4245">
            <v>0</v>
          </cell>
          <cell r="T4245">
            <v>0</v>
          </cell>
        </row>
        <row r="4246">
          <cell r="C4246">
            <v>0</v>
          </cell>
          <cell r="D4246">
            <v>0</v>
          </cell>
          <cell r="E4246">
            <v>0</v>
          </cell>
          <cell r="F4246">
            <v>0</v>
          </cell>
          <cell r="G4246">
            <v>0</v>
          </cell>
          <cell r="H4246">
            <v>0</v>
          </cell>
          <cell r="I4246">
            <v>0</v>
          </cell>
          <cell r="J4246">
            <v>0</v>
          </cell>
          <cell r="K4246">
            <v>0</v>
          </cell>
          <cell r="L4246">
            <v>0</v>
          </cell>
          <cell r="M4246">
            <v>0</v>
          </cell>
          <cell r="N4246">
            <v>0</v>
          </cell>
          <cell r="O4246">
            <v>0</v>
          </cell>
          <cell r="P4246">
            <v>0</v>
          </cell>
          <cell r="Q4246">
            <v>0</v>
          </cell>
          <cell r="T4246">
            <v>0</v>
          </cell>
        </row>
        <row r="4247">
          <cell r="C4247" t="str">
            <v>DESCRIPCIÓN</v>
          </cell>
          <cell r="D4247">
            <v>0</v>
          </cell>
          <cell r="E4247">
            <v>0</v>
          </cell>
          <cell r="F4247">
            <v>0</v>
          </cell>
          <cell r="G4247">
            <v>0</v>
          </cell>
          <cell r="H4247">
            <v>0</v>
          </cell>
          <cell r="I4247">
            <v>0</v>
          </cell>
          <cell r="J4247">
            <v>0</v>
          </cell>
          <cell r="K4247" t="str">
            <v>UNIDAD</v>
          </cell>
          <cell r="L4247" t="str">
            <v>CANTIDAD</v>
          </cell>
          <cell r="M4247" t="str">
            <v>PRECIO UNIT.</v>
          </cell>
          <cell r="N4247">
            <v>0</v>
          </cell>
          <cell r="O4247" t="str">
            <v>Vr. UNITARIO</v>
          </cell>
          <cell r="P4247">
            <v>0</v>
          </cell>
          <cell r="Q4247">
            <v>0</v>
          </cell>
          <cell r="T4247">
            <v>0</v>
          </cell>
        </row>
        <row r="4248">
          <cell r="C4248" t="str">
            <v>Pintura acrílica en frio para tráfico</v>
          </cell>
          <cell r="D4248">
            <v>0</v>
          </cell>
          <cell r="E4248">
            <v>0</v>
          </cell>
          <cell r="F4248">
            <v>0</v>
          </cell>
          <cell r="G4248">
            <v>0</v>
          </cell>
          <cell r="H4248">
            <v>0</v>
          </cell>
          <cell r="I4248">
            <v>0</v>
          </cell>
          <cell r="J4248">
            <v>0</v>
          </cell>
          <cell r="K4248" t="str">
            <v>gal</v>
          </cell>
          <cell r="L4248">
            <v>3</v>
          </cell>
          <cell r="M4248">
            <v>104410</v>
          </cell>
          <cell r="N4248">
            <v>0</v>
          </cell>
          <cell r="O4248">
            <v>313230</v>
          </cell>
          <cell r="P4248">
            <v>0</v>
          </cell>
          <cell r="Q4248">
            <v>0</v>
          </cell>
          <cell r="R4248">
            <v>0</v>
          </cell>
          <cell r="T4248" t="str">
            <v>Pintura acrílica en frio para tráfico</v>
          </cell>
        </row>
        <row r="4249">
          <cell r="C4249" t="str">
            <v xml:space="preserve">Disolvente para pintura (TINNER)-dilusion 10% del volumen de pintura
</v>
          </cell>
          <cell r="D4249">
            <v>0</v>
          </cell>
          <cell r="E4249">
            <v>0</v>
          </cell>
          <cell r="F4249">
            <v>0</v>
          </cell>
          <cell r="G4249">
            <v>0</v>
          </cell>
          <cell r="H4249">
            <v>0</v>
          </cell>
          <cell r="I4249">
            <v>0</v>
          </cell>
          <cell r="J4249">
            <v>0</v>
          </cell>
          <cell r="K4249" t="str">
            <v>gal</v>
          </cell>
          <cell r="L4249">
            <v>0.30000000000000004</v>
          </cell>
          <cell r="M4249">
            <v>20941</v>
          </cell>
          <cell r="N4249">
            <v>0</v>
          </cell>
          <cell r="O4249">
            <v>6282</v>
          </cell>
          <cell r="P4249">
            <v>0</v>
          </cell>
          <cell r="Q4249">
            <v>0</v>
          </cell>
          <cell r="R4249">
            <v>0</v>
          </cell>
          <cell r="T4249" t="str">
            <v xml:space="preserve">Disolvente para pintura (TINNER)-dilusion 10% del volumen de pintura
</v>
          </cell>
        </row>
        <row r="4250">
          <cell r="C4250" t="str">
            <v>Acido muriatico 3.7 lt</v>
          </cell>
          <cell r="D4250">
            <v>0</v>
          </cell>
          <cell r="E4250">
            <v>0</v>
          </cell>
          <cell r="F4250">
            <v>0</v>
          </cell>
          <cell r="G4250">
            <v>0</v>
          </cell>
          <cell r="H4250">
            <v>0</v>
          </cell>
          <cell r="I4250">
            <v>0</v>
          </cell>
          <cell r="J4250">
            <v>0</v>
          </cell>
          <cell r="K4250" t="str">
            <v>und</v>
          </cell>
          <cell r="L4250">
            <v>20</v>
          </cell>
          <cell r="M4250">
            <v>21560</v>
          </cell>
          <cell r="N4250">
            <v>0</v>
          </cell>
          <cell r="O4250">
            <v>431200</v>
          </cell>
          <cell r="P4250">
            <v>0</v>
          </cell>
          <cell r="Q4250">
            <v>0</v>
          </cell>
          <cell r="R4250">
            <v>0</v>
          </cell>
          <cell r="T4250" t="str">
            <v>Acido muriatico 3.7 lt</v>
          </cell>
        </row>
        <row r="4251">
          <cell r="C4251" t="str">
            <v>Cinta Papel 75 m * 50mm 135g/m" Topex</v>
          </cell>
          <cell r="D4251">
            <v>0</v>
          </cell>
          <cell r="E4251">
            <v>0</v>
          </cell>
          <cell r="F4251">
            <v>0</v>
          </cell>
          <cell r="G4251">
            <v>0</v>
          </cell>
          <cell r="H4251">
            <v>0</v>
          </cell>
          <cell r="I4251">
            <v>0</v>
          </cell>
          <cell r="J4251">
            <v>0</v>
          </cell>
          <cell r="K4251" t="str">
            <v>Und</v>
          </cell>
          <cell r="L4251">
            <v>11</v>
          </cell>
          <cell r="M4251">
            <v>8045</v>
          </cell>
          <cell r="N4251">
            <v>0</v>
          </cell>
          <cell r="O4251">
            <v>88495</v>
          </cell>
          <cell r="P4251">
            <v>0</v>
          </cell>
          <cell r="Q4251">
            <v>0</v>
          </cell>
          <cell r="R4251">
            <v>0</v>
          </cell>
          <cell r="T4251" t="str">
            <v>Cinta Papel 75 m * 50mm 135g/m" Topex</v>
          </cell>
        </row>
        <row r="4252">
          <cell r="C4252">
            <v>0</v>
          </cell>
          <cell r="D4252">
            <v>0</v>
          </cell>
          <cell r="E4252">
            <v>0</v>
          </cell>
          <cell r="F4252">
            <v>0</v>
          </cell>
          <cell r="G4252">
            <v>0</v>
          </cell>
          <cell r="H4252">
            <v>0</v>
          </cell>
          <cell r="I4252">
            <v>0</v>
          </cell>
          <cell r="J4252">
            <v>0</v>
          </cell>
          <cell r="K4252" t="str">
            <v/>
          </cell>
          <cell r="L4252">
            <v>0</v>
          </cell>
          <cell r="M4252">
            <v>0</v>
          </cell>
          <cell r="N4252">
            <v>0</v>
          </cell>
          <cell r="O4252">
            <v>0</v>
          </cell>
          <cell r="P4252">
            <v>0</v>
          </cell>
          <cell r="Q4252">
            <v>0</v>
          </cell>
          <cell r="R4252">
            <v>0</v>
          </cell>
          <cell r="T4252">
            <v>0</v>
          </cell>
        </row>
        <row r="4253">
          <cell r="C4253">
            <v>0</v>
          </cell>
          <cell r="D4253">
            <v>0</v>
          </cell>
          <cell r="E4253">
            <v>0</v>
          </cell>
          <cell r="F4253">
            <v>0</v>
          </cell>
          <cell r="G4253">
            <v>0</v>
          </cell>
          <cell r="H4253">
            <v>0</v>
          </cell>
          <cell r="I4253">
            <v>0</v>
          </cell>
          <cell r="J4253">
            <v>0</v>
          </cell>
          <cell r="K4253" t="str">
            <v/>
          </cell>
          <cell r="L4253">
            <v>0</v>
          </cell>
          <cell r="M4253">
            <v>0</v>
          </cell>
          <cell r="N4253">
            <v>0</v>
          </cell>
          <cell r="O4253">
            <v>0</v>
          </cell>
          <cell r="P4253">
            <v>0</v>
          </cell>
          <cell r="Q4253">
            <v>0</v>
          </cell>
          <cell r="R4253">
            <v>0</v>
          </cell>
          <cell r="T4253">
            <v>0</v>
          </cell>
        </row>
        <row r="4254">
          <cell r="C4254">
            <v>0</v>
          </cell>
          <cell r="D4254">
            <v>0</v>
          </cell>
          <cell r="E4254">
            <v>0</v>
          </cell>
          <cell r="F4254">
            <v>0</v>
          </cell>
          <cell r="G4254">
            <v>0</v>
          </cell>
          <cell r="H4254">
            <v>0</v>
          </cell>
          <cell r="I4254">
            <v>0</v>
          </cell>
          <cell r="J4254">
            <v>0</v>
          </cell>
          <cell r="K4254" t="str">
            <v/>
          </cell>
          <cell r="L4254">
            <v>0</v>
          </cell>
          <cell r="M4254">
            <v>0</v>
          </cell>
          <cell r="N4254">
            <v>0</v>
          </cell>
          <cell r="O4254">
            <v>0</v>
          </cell>
          <cell r="P4254">
            <v>0</v>
          </cell>
          <cell r="Q4254">
            <v>0</v>
          </cell>
          <cell r="R4254">
            <v>0</v>
          </cell>
          <cell r="T4254">
            <v>0</v>
          </cell>
        </row>
        <row r="4255">
          <cell r="C4255">
            <v>0</v>
          </cell>
          <cell r="D4255">
            <v>0</v>
          </cell>
          <cell r="E4255">
            <v>0</v>
          </cell>
          <cell r="F4255">
            <v>0</v>
          </cell>
          <cell r="G4255">
            <v>0</v>
          </cell>
          <cell r="H4255">
            <v>0</v>
          </cell>
          <cell r="I4255">
            <v>0</v>
          </cell>
          <cell r="J4255">
            <v>0</v>
          </cell>
          <cell r="K4255">
            <v>0</v>
          </cell>
          <cell r="L4255">
            <v>0.32550000000000001</v>
          </cell>
          <cell r="M4255" t="str">
            <v>SUBTOTAL $</v>
          </cell>
          <cell r="N4255">
            <v>0</v>
          </cell>
          <cell r="O4255">
            <v>839207</v>
          </cell>
          <cell r="P4255">
            <v>0</v>
          </cell>
          <cell r="Q4255">
            <v>0</v>
          </cell>
          <cell r="T4255">
            <v>0</v>
          </cell>
        </row>
        <row r="4256">
          <cell r="C4256" t="str">
            <v>III. TRANSPORTES</v>
          </cell>
          <cell r="D4256">
            <v>0</v>
          </cell>
          <cell r="E4256">
            <v>0</v>
          </cell>
          <cell r="F4256">
            <v>0</v>
          </cell>
          <cell r="G4256">
            <v>0</v>
          </cell>
          <cell r="H4256">
            <v>0</v>
          </cell>
          <cell r="I4256">
            <v>0</v>
          </cell>
          <cell r="J4256">
            <v>0</v>
          </cell>
          <cell r="K4256">
            <v>0</v>
          </cell>
          <cell r="L4256">
            <v>0</v>
          </cell>
          <cell r="M4256">
            <v>0</v>
          </cell>
          <cell r="N4256">
            <v>0</v>
          </cell>
          <cell r="O4256">
            <v>0</v>
          </cell>
          <cell r="P4256">
            <v>0</v>
          </cell>
          <cell r="Q4256">
            <v>0</v>
          </cell>
          <cell r="T4256">
            <v>0</v>
          </cell>
        </row>
        <row r="4257">
          <cell r="C4257">
            <v>0</v>
          </cell>
          <cell r="D4257">
            <v>0</v>
          </cell>
          <cell r="E4257">
            <v>0</v>
          </cell>
          <cell r="F4257">
            <v>0</v>
          </cell>
          <cell r="G4257">
            <v>0</v>
          </cell>
          <cell r="H4257">
            <v>0</v>
          </cell>
          <cell r="I4257">
            <v>0</v>
          </cell>
          <cell r="J4257">
            <v>0</v>
          </cell>
          <cell r="K4257">
            <v>0</v>
          </cell>
          <cell r="L4257">
            <v>0</v>
          </cell>
          <cell r="M4257">
            <v>0</v>
          </cell>
          <cell r="N4257">
            <v>0</v>
          </cell>
          <cell r="O4257">
            <v>0</v>
          </cell>
          <cell r="P4257">
            <v>0</v>
          </cell>
          <cell r="Q4257">
            <v>0</v>
          </cell>
          <cell r="T4257">
            <v>0</v>
          </cell>
        </row>
        <row r="4258">
          <cell r="C4258" t="str">
            <v>MATERIAL</v>
          </cell>
          <cell r="D4258">
            <v>0</v>
          </cell>
          <cell r="E4258">
            <v>0</v>
          </cell>
          <cell r="F4258">
            <v>0</v>
          </cell>
          <cell r="G4258">
            <v>0</v>
          </cell>
          <cell r="H4258">
            <v>0</v>
          </cell>
          <cell r="I4258">
            <v>0</v>
          </cell>
          <cell r="J4258" t="str">
            <v>VOL. o PESO</v>
          </cell>
          <cell r="K4258" t="str">
            <v>DISTANCIA</v>
          </cell>
          <cell r="L4258" t="str">
            <v>M3 o Ton/Km</v>
          </cell>
          <cell r="M4258" t="str">
            <v>TARIFA</v>
          </cell>
          <cell r="N4258">
            <v>0</v>
          </cell>
          <cell r="O4258" t="str">
            <v>Vr. UNITARIO</v>
          </cell>
          <cell r="P4258">
            <v>0</v>
          </cell>
          <cell r="Q4258">
            <v>0</v>
          </cell>
          <cell r="T4258">
            <v>0</v>
          </cell>
        </row>
        <row r="4259">
          <cell r="C4259">
            <v>0</v>
          </cell>
          <cell r="D4259">
            <v>0</v>
          </cell>
          <cell r="E4259">
            <v>0</v>
          </cell>
          <cell r="F4259">
            <v>0</v>
          </cell>
          <cell r="G4259">
            <v>0</v>
          </cell>
          <cell r="H4259">
            <v>0</v>
          </cell>
          <cell r="I4259">
            <v>0</v>
          </cell>
          <cell r="J4259" t="str">
            <v/>
          </cell>
          <cell r="K4259">
            <v>0</v>
          </cell>
          <cell r="L4259">
            <v>0</v>
          </cell>
          <cell r="M4259">
            <v>0</v>
          </cell>
          <cell r="N4259">
            <v>0</v>
          </cell>
          <cell r="O4259">
            <v>0</v>
          </cell>
          <cell r="P4259">
            <v>0</v>
          </cell>
          <cell r="Q4259">
            <v>0</v>
          </cell>
          <cell r="R4259">
            <v>0</v>
          </cell>
          <cell r="T4259">
            <v>0</v>
          </cell>
        </row>
        <row r="4260">
          <cell r="C4260">
            <v>0</v>
          </cell>
          <cell r="D4260">
            <v>0</v>
          </cell>
          <cell r="E4260">
            <v>0</v>
          </cell>
          <cell r="F4260">
            <v>0</v>
          </cell>
          <cell r="G4260">
            <v>0</v>
          </cell>
          <cell r="H4260">
            <v>0</v>
          </cell>
          <cell r="I4260">
            <v>0</v>
          </cell>
          <cell r="J4260" t="str">
            <v/>
          </cell>
          <cell r="K4260">
            <v>0</v>
          </cell>
          <cell r="L4260">
            <v>0</v>
          </cell>
          <cell r="M4260">
            <v>0</v>
          </cell>
          <cell r="N4260">
            <v>0</v>
          </cell>
          <cell r="O4260">
            <v>0</v>
          </cell>
          <cell r="P4260">
            <v>0</v>
          </cell>
          <cell r="Q4260">
            <v>0</v>
          </cell>
          <cell r="R4260">
            <v>0</v>
          </cell>
          <cell r="T4260">
            <v>0</v>
          </cell>
        </row>
        <row r="4261">
          <cell r="C4261">
            <v>0</v>
          </cell>
          <cell r="D4261">
            <v>0</v>
          </cell>
          <cell r="E4261">
            <v>0</v>
          </cell>
          <cell r="F4261">
            <v>0</v>
          </cell>
          <cell r="G4261">
            <v>0</v>
          </cell>
          <cell r="H4261">
            <v>0</v>
          </cell>
          <cell r="I4261">
            <v>0</v>
          </cell>
          <cell r="J4261" t="str">
            <v/>
          </cell>
          <cell r="K4261">
            <v>0</v>
          </cell>
          <cell r="L4261">
            <v>0</v>
          </cell>
          <cell r="M4261">
            <v>0</v>
          </cell>
          <cell r="N4261">
            <v>0</v>
          </cell>
          <cell r="O4261">
            <v>0</v>
          </cell>
          <cell r="P4261">
            <v>0</v>
          </cell>
          <cell r="Q4261">
            <v>0</v>
          </cell>
          <cell r="R4261">
            <v>0</v>
          </cell>
          <cell r="T4261">
            <v>0</v>
          </cell>
        </row>
        <row r="4262">
          <cell r="C4262">
            <v>0</v>
          </cell>
          <cell r="D4262">
            <v>0</v>
          </cell>
          <cell r="E4262">
            <v>0</v>
          </cell>
          <cell r="F4262">
            <v>0</v>
          </cell>
          <cell r="G4262">
            <v>0</v>
          </cell>
          <cell r="H4262">
            <v>0</v>
          </cell>
          <cell r="I4262">
            <v>0</v>
          </cell>
          <cell r="J4262">
            <v>0</v>
          </cell>
          <cell r="K4262">
            <v>0</v>
          </cell>
          <cell r="L4262">
            <v>0</v>
          </cell>
          <cell r="M4262" t="str">
            <v>SUBTOTAL $</v>
          </cell>
          <cell r="N4262">
            <v>0</v>
          </cell>
          <cell r="O4262">
            <v>0</v>
          </cell>
          <cell r="P4262">
            <v>0</v>
          </cell>
          <cell r="Q4262">
            <v>0</v>
          </cell>
          <cell r="T4262">
            <v>0</v>
          </cell>
        </row>
        <row r="4263">
          <cell r="C4263" t="str">
            <v>IV. MANO DE OBRA</v>
          </cell>
          <cell r="D4263">
            <v>0</v>
          </cell>
          <cell r="E4263">
            <v>0</v>
          </cell>
          <cell r="F4263">
            <v>0</v>
          </cell>
          <cell r="G4263">
            <v>0</v>
          </cell>
          <cell r="H4263">
            <v>0</v>
          </cell>
          <cell r="I4263">
            <v>0</v>
          </cell>
          <cell r="J4263">
            <v>0</v>
          </cell>
          <cell r="K4263">
            <v>0</v>
          </cell>
          <cell r="L4263">
            <v>0</v>
          </cell>
          <cell r="M4263">
            <v>0</v>
          </cell>
          <cell r="N4263">
            <v>0</v>
          </cell>
          <cell r="O4263">
            <v>0</v>
          </cell>
          <cell r="P4263">
            <v>0</v>
          </cell>
          <cell r="Q4263">
            <v>0</v>
          </cell>
          <cell r="T4263">
            <v>0</v>
          </cell>
        </row>
        <row r="4264">
          <cell r="C4264">
            <v>0</v>
          </cell>
          <cell r="D4264">
            <v>0</v>
          </cell>
          <cell r="E4264">
            <v>0</v>
          </cell>
          <cell r="F4264">
            <v>0</v>
          </cell>
          <cell r="G4264">
            <v>0</v>
          </cell>
          <cell r="H4264">
            <v>0</v>
          </cell>
          <cell r="I4264">
            <v>0</v>
          </cell>
          <cell r="J4264">
            <v>0</v>
          </cell>
          <cell r="K4264">
            <v>0</v>
          </cell>
          <cell r="L4264">
            <v>0</v>
          </cell>
          <cell r="M4264">
            <v>0</v>
          </cell>
          <cell r="N4264">
            <v>0</v>
          </cell>
          <cell r="O4264">
            <v>0</v>
          </cell>
          <cell r="P4264">
            <v>0</v>
          </cell>
          <cell r="Q4264">
            <v>0</v>
          </cell>
          <cell r="T4264">
            <v>0</v>
          </cell>
        </row>
        <row r="4265">
          <cell r="C4265" t="str">
            <v>TRABAJADOR</v>
          </cell>
          <cell r="D4265">
            <v>0</v>
          </cell>
          <cell r="E4265">
            <v>0</v>
          </cell>
          <cell r="F4265">
            <v>0</v>
          </cell>
          <cell r="G4265">
            <v>0</v>
          </cell>
          <cell r="H4265">
            <v>0</v>
          </cell>
          <cell r="I4265" t="str">
            <v>CANTIDAD</v>
          </cell>
          <cell r="J4265" t="str">
            <v>JORNAL</v>
          </cell>
          <cell r="K4265" t="str">
            <v>PRESTACIONES</v>
          </cell>
          <cell r="L4265" t="str">
            <v>JORNAL TOTAL</v>
          </cell>
          <cell r="M4265" t="str">
            <v>RENDIMIENTO</v>
          </cell>
          <cell r="N4265">
            <v>0</v>
          </cell>
          <cell r="O4265" t="str">
            <v>Vr. UNITARIO</v>
          </cell>
          <cell r="P4265">
            <v>0</v>
          </cell>
          <cell r="Q4265">
            <v>0</v>
          </cell>
          <cell r="R4265">
            <v>0</v>
          </cell>
          <cell r="T4265">
            <v>0</v>
          </cell>
        </row>
        <row r="4266">
          <cell r="C4266" t="str">
            <v>Oficial</v>
          </cell>
          <cell r="D4266">
            <v>0</v>
          </cell>
          <cell r="E4266">
            <v>0</v>
          </cell>
          <cell r="F4266">
            <v>0</v>
          </cell>
          <cell r="G4266">
            <v>0</v>
          </cell>
          <cell r="H4266">
            <v>0</v>
          </cell>
          <cell r="I4266">
            <v>1</v>
          </cell>
          <cell r="J4266">
            <v>88160</v>
          </cell>
          <cell r="K4266">
            <v>1.6933</v>
          </cell>
          <cell r="L4266">
            <v>149281</v>
          </cell>
          <cell r="M4266">
            <v>0.2</v>
          </cell>
          <cell r="N4266">
            <v>0</v>
          </cell>
          <cell r="O4266">
            <v>746405</v>
          </cell>
          <cell r="P4266">
            <v>0</v>
          </cell>
          <cell r="Q4266">
            <v>0</v>
          </cell>
          <cell r="R4266">
            <v>0</v>
          </cell>
          <cell r="T4266" t="str">
            <v>Oficial</v>
          </cell>
        </row>
        <row r="4267">
          <cell r="C4267" t="str">
            <v>Ayudante Entendido</v>
          </cell>
          <cell r="D4267">
            <v>0</v>
          </cell>
          <cell r="E4267">
            <v>0</v>
          </cell>
          <cell r="F4267">
            <v>0</v>
          </cell>
          <cell r="G4267">
            <v>0</v>
          </cell>
          <cell r="H4267">
            <v>0</v>
          </cell>
          <cell r="I4267">
            <v>1</v>
          </cell>
          <cell r="J4267">
            <v>60367</v>
          </cell>
          <cell r="K4267">
            <v>1.7181</v>
          </cell>
          <cell r="L4267">
            <v>103717</v>
          </cell>
          <cell r="M4267">
            <v>0.2</v>
          </cell>
          <cell r="N4267">
            <v>0</v>
          </cell>
          <cell r="O4267">
            <v>518585</v>
          </cell>
          <cell r="P4267">
            <v>0</v>
          </cell>
          <cell r="Q4267">
            <v>0</v>
          </cell>
          <cell r="R4267">
            <v>0</v>
          </cell>
          <cell r="T4267" t="str">
            <v>Ayudante Entendido</v>
          </cell>
        </row>
        <row r="4268">
          <cell r="C4268" t="str">
            <v>Ayudante Raso</v>
          </cell>
          <cell r="D4268">
            <v>0</v>
          </cell>
          <cell r="E4268">
            <v>0</v>
          </cell>
          <cell r="F4268">
            <v>0</v>
          </cell>
          <cell r="G4268">
            <v>0</v>
          </cell>
          <cell r="H4268">
            <v>0</v>
          </cell>
          <cell r="I4268">
            <v>1</v>
          </cell>
          <cell r="J4268">
            <v>44900</v>
          </cell>
          <cell r="K4268">
            <v>1.744</v>
          </cell>
          <cell r="L4268">
            <v>78306</v>
          </cell>
          <cell r="M4268">
            <v>0.2</v>
          </cell>
          <cell r="N4268">
            <v>0</v>
          </cell>
          <cell r="O4268">
            <v>391530</v>
          </cell>
          <cell r="P4268">
            <v>0</v>
          </cell>
          <cell r="Q4268">
            <v>0</v>
          </cell>
          <cell r="R4268">
            <v>0</v>
          </cell>
          <cell r="T4268" t="str">
            <v>Ayudante Raso</v>
          </cell>
        </row>
        <row r="4269">
          <cell r="C4269">
            <v>0</v>
          </cell>
          <cell r="D4269">
            <v>0</v>
          </cell>
          <cell r="E4269">
            <v>0</v>
          </cell>
          <cell r="F4269">
            <v>0</v>
          </cell>
          <cell r="G4269">
            <v>0</v>
          </cell>
          <cell r="H4269">
            <v>0</v>
          </cell>
          <cell r="I4269">
            <v>0</v>
          </cell>
          <cell r="J4269">
            <v>0</v>
          </cell>
          <cell r="K4269">
            <v>0</v>
          </cell>
          <cell r="L4269">
            <v>0.64239999999999997</v>
          </cell>
          <cell r="M4269" t="str">
            <v>SUBTOTAL $</v>
          </cell>
          <cell r="N4269">
            <v>0</v>
          </cell>
          <cell r="O4269">
            <v>1656520</v>
          </cell>
          <cell r="P4269">
            <v>0</v>
          </cell>
          <cell r="Q4269">
            <v>0</v>
          </cell>
          <cell r="T4269">
            <v>0</v>
          </cell>
        </row>
        <row r="4270">
          <cell r="C4270">
            <v>0</v>
          </cell>
          <cell r="D4270">
            <v>0</v>
          </cell>
          <cell r="E4270">
            <v>0</v>
          </cell>
          <cell r="F4270">
            <v>0</v>
          </cell>
          <cell r="G4270">
            <v>0</v>
          </cell>
          <cell r="H4270">
            <v>0</v>
          </cell>
          <cell r="I4270">
            <v>0</v>
          </cell>
          <cell r="J4270">
            <v>0</v>
          </cell>
          <cell r="K4270">
            <v>0</v>
          </cell>
          <cell r="L4270">
            <v>0</v>
          </cell>
          <cell r="M4270">
            <v>0</v>
          </cell>
          <cell r="N4270">
            <v>0</v>
          </cell>
          <cell r="O4270">
            <v>0</v>
          </cell>
          <cell r="P4270">
            <v>0</v>
          </cell>
          <cell r="Q4270">
            <v>0</v>
          </cell>
        </row>
        <row r="4271">
          <cell r="C4271" t="str">
            <v>TOTAL COSTO DIRECTO $</v>
          </cell>
          <cell r="D4271">
            <v>0</v>
          </cell>
          <cell r="E4271">
            <v>0</v>
          </cell>
          <cell r="F4271">
            <v>0</v>
          </cell>
          <cell r="G4271">
            <v>0</v>
          </cell>
          <cell r="H4271">
            <v>0</v>
          </cell>
          <cell r="I4271">
            <v>0</v>
          </cell>
          <cell r="J4271">
            <v>0</v>
          </cell>
          <cell r="K4271">
            <v>0</v>
          </cell>
          <cell r="L4271">
            <v>0</v>
          </cell>
          <cell r="M4271">
            <v>0</v>
          </cell>
          <cell r="N4271">
            <v>0</v>
          </cell>
          <cell r="O4271">
            <v>2578553</v>
          </cell>
          <cell r="P4271">
            <v>0</v>
          </cell>
          <cell r="Q4271">
            <v>0</v>
          </cell>
        </row>
        <row r="4272">
          <cell r="C4272" t="str">
            <v>V. COSTOS INDIRECTOS</v>
          </cell>
          <cell r="D4272">
            <v>0</v>
          </cell>
          <cell r="E4272">
            <v>0</v>
          </cell>
          <cell r="F4272">
            <v>0</v>
          </cell>
          <cell r="G4272">
            <v>0</v>
          </cell>
          <cell r="H4272">
            <v>0</v>
          </cell>
          <cell r="I4272">
            <v>0</v>
          </cell>
          <cell r="J4272">
            <v>0</v>
          </cell>
          <cell r="K4272">
            <v>0</v>
          </cell>
          <cell r="L4272">
            <v>0</v>
          </cell>
          <cell r="M4272">
            <v>0</v>
          </cell>
          <cell r="N4272">
            <v>0</v>
          </cell>
          <cell r="O4272">
            <v>0</v>
          </cell>
          <cell r="P4272">
            <v>0</v>
          </cell>
          <cell r="Q4272">
            <v>0</v>
          </cell>
        </row>
        <row r="4273">
          <cell r="C4273">
            <v>0</v>
          </cell>
          <cell r="D4273">
            <v>0</v>
          </cell>
          <cell r="E4273">
            <v>0</v>
          </cell>
          <cell r="F4273">
            <v>0</v>
          </cell>
          <cell r="G4273">
            <v>0</v>
          </cell>
          <cell r="H4273">
            <v>0</v>
          </cell>
          <cell r="I4273">
            <v>0</v>
          </cell>
          <cell r="J4273">
            <v>0</v>
          </cell>
          <cell r="K4273">
            <v>0</v>
          </cell>
          <cell r="L4273">
            <v>0</v>
          </cell>
          <cell r="M4273">
            <v>0</v>
          </cell>
          <cell r="N4273">
            <v>0</v>
          </cell>
          <cell r="O4273">
            <v>0</v>
          </cell>
          <cell r="P4273">
            <v>0</v>
          </cell>
          <cell r="Q4273">
            <v>0</v>
          </cell>
        </row>
        <row r="4274">
          <cell r="C4274" t="str">
            <v>Descripción</v>
          </cell>
          <cell r="D4274">
            <v>0</v>
          </cell>
          <cell r="E4274">
            <v>0</v>
          </cell>
          <cell r="F4274">
            <v>0</v>
          </cell>
          <cell r="G4274">
            <v>0</v>
          </cell>
          <cell r="H4274">
            <v>0</v>
          </cell>
          <cell r="I4274">
            <v>0</v>
          </cell>
          <cell r="J4274">
            <v>0</v>
          </cell>
          <cell r="K4274">
            <v>0</v>
          </cell>
          <cell r="L4274" t="str">
            <v>Porcentaje</v>
          </cell>
          <cell r="M4274" t="str">
            <v>Valor Total</v>
          </cell>
          <cell r="N4274">
            <v>0</v>
          </cell>
          <cell r="O4274">
            <v>0</v>
          </cell>
          <cell r="P4274">
            <v>0</v>
          </cell>
          <cell r="Q4274">
            <v>0</v>
          </cell>
        </row>
        <row r="4275">
          <cell r="C4275" t="str">
            <v>ADMINISTRACION</v>
          </cell>
          <cell r="D4275">
            <v>0</v>
          </cell>
          <cell r="E4275">
            <v>0</v>
          </cell>
          <cell r="F4275">
            <v>0</v>
          </cell>
          <cell r="G4275">
            <v>0</v>
          </cell>
          <cell r="H4275">
            <v>0</v>
          </cell>
          <cell r="I4275">
            <v>0</v>
          </cell>
          <cell r="J4275">
            <v>0</v>
          </cell>
          <cell r="K4275">
            <v>0</v>
          </cell>
          <cell r="L4275">
            <v>0.23930000000000001</v>
          </cell>
          <cell r="M4275">
            <v>617048</v>
          </cell>
          <cell r="N4275">
            <v>0</v>
          </cell>
          <cell r="O4275">
            <v>0</v>
          </cell>
          <cell r="P4275">
            <v>0</v>
          </cell>
          <cell r="Q4275">
            <v>0</v>
          </cell>
        </row>
        <row r="4276">
          <cell r="C4276" t="str">
            <v xml:space="preserve">IMPREVISTOS </v>
          </cell>
          <cell r="D4276">
            <v>0</v>
          </cell>
          <cell r="E4276">
            <v>0</v>
          </cell>
          <cell r="F4276">
            <v>0</v>
          </cell>
          <cell r="G4276">
            <v>0</v>
          </cell>
          <cell r="H4276">
            <v>0</v>
          </cell>
          <cell r="I4276">
            <v>0</v>
          </cell>
          <cell r="J4276">
            <v>0</v>
          </cell>
          <cell r="K4276">
            <v>0</v>
          </cell>
          <cell r="L4276">
            <v>0</v>
          </cell>
          <cell r="M4276">
            <v>0</v>
          </cell>
          <cell r="N4276">
            <v>0</v>
          </cell>
          <cell r="O4276">
            <v>0</v>
          </cell>
          <cell r="P4276">
            <v>0</v>
          </cell>
          <cell r="Q4276">
            <v>0</v>
          </cell>
        </row>
        <row r="4277">
          <cell r="C4277" t="str">
            <v>UTILIDAD</v>
          </cell>
          <cell r="D4277">
            <v>0</v>
          </cell>
          <cell r="E4277">
            <v>0</v>
          </cell>
          <cell r="F4277">
            <v>0</v>
          </cell>
          <cell r="G4277">
            <v>0</v>
          </cell>
          <cell r="H4277">
            <v>0</v>
          </cell>
          <cell r="I4277">
            <v>0</v>
          </cell>
          <cell r="J4277">
            <v>0</v>
          </cell>
          <cell r="K4277">
            <v>0</v>
          </cell>
          <cell r="L4277">
            <v>0.05</v>
          </cell>
          <cell r="M4277">
            <v>128928</v>
          </cell>
          <cell r="N4277">
            <v>0</v>
          </cell>
          <cell r="O4277">
            <v>0</v>
          </cell>
          <cell r="P4277">
            <v>0</v>
          </cell>
          <cell r="Q4277">
            <v>0</v>
          </cell>
        </row>
        <row r="4278">
          <cell r="C4278" t="str">
            <v>SUBTOTAL $</v>
          </cell>
          <cell r="D4278">
            <v>0</v>
          </cell>
          <cell r="E4278">
            <v>0</v>
          </cell>
          <cell r="F4278">
            <v>0</v>
          </cell>
          <cell r="G4278">
            <v>0</v>
          </cell>
          <cell r="H4278">
            <v>0</v>
          </cell>
          <cell r="I4278">
            <v>0</v>
          </cell>
          <cell r="J4278">
            <v>0</v>
          </cell>
          <cell r="K4278">
            <v>0</v>
          </cell>
          <cell r="L4278">
            <v>0</v>
          </cell>
          <cell r="M4278">
            <v>0</v>
          </cell>
          <cell r="N4278">
            <v>0</v>
          </cell>
          <cell r="O4278">
            <v>745976</v>
          </cell>
          <cell r="P4278">
            <v>0</v>
          </cell>
          <cell r="Q4278">
            <v>0</v>
          </cell>
        </row>
        <row r="4279">
          <cell r="C4279">
            <v>0</v>
          </cell>
          <cell r="D4279">
            <v>0</v>
          </cell>
          <cell r="E4279">
            <v>0</v>
          </cell>
          <cell r="F4279">
            <v>0</v>
          </cell>
          <cell r="G4279">
            <v>0</v>
          </cell>
          <cell r="H4279">
            <v>0</v>
          </cell>
          <cell r="I4279">
            <v>0</v>
          </cell>
          <cell r="J4279">
            <v>0</v>
          </cell>
          <cell r="K4279">
            <v>0</v>
          </cell>
          <cell r="L4279">
            <v>0</v>
          </cell>
          <cell r="M4279">
            <v>0</v>
          </cell>
          <cell r="N4279">
            <v>0</v>
          </cell>
          <cell r="O4279">
            <v>0</v>
          </cell>
          <cell r="P4279">
            <v>0</v>
          </cell>
          <cell r="Q4279">
            <v>0</v>
          </cell>
        </row>
        <row r="4280">
          <cell r="C4280" t="str">
            <v>Precio Unitario Total Aproximado al peso $</v>
          </cell>
          <cell r="D4280">
            <v>0</v>
          </cell>
          <cell r="E4280">
            <v>0</v>
          </cell>
          <cell r="F4280">
            <v>0</v>
          </cell>
          <cell r="G4280">
            <v>0</v>
          </cell>
          <cell r="H4280">
            <v>0</v>
          </cell>
          <cell r="I4280">
            <v>0</v>
          </cell>
          <cell r="J4280">
            <v>0</v>
          </cell>
          <cell r="K4280">
            <v>0</v>
          </cell>
          <cell r="L4280">
            <v>0</v>
          </cell>
          <cell r="M4280">
            <v>0</v>
          </cell>
          <cell r="N4280">
            <v>0</v>
          </cell>
          <cell r="O4280">
            <v>3324529</v>
          </cell>
          <cell r="P4280">
            <v>0</v>
          </cell>
          <cell r="Q4280">
            <v>0</v>
          </cell>
        </row>
        <row r="4281">
          <cell r="C4281">
            <v>0</v>
          </cell>
          <cell r="D4281">
            <v>0</v>
          </cell>
          <cell r="E4281">
            <v>0</v>
          </cell>
          <cell r="F4281">
            <v>0</v>
          </cell>
          <cell r="G4281">
            <v>0</v>
          </cell>
          <cell r="H4281">
            <v>0</v>
          </cell>
          <cell r="I4281">
            <v>0</v>
          </cell>
          <cell r="J4281">
            <v>0</v>
          </cell>
          <cell r="K4281">
            <v>0</v>
          </cell>
          <cell r="L4281">
            <v>0</v>
          </cell>
          <cell r="M4281">
            <v>0</v>
          </cell>
          <cell r="N4281">
            <v>0</v>
          </cell>
          <cell r="O4281">
            <v>0</v>
          </cell>
          <cell r="P4281">
            <v>0</v>
          </cell>
          <cell r="Q4281">
            <v>0</v>
          </cell>
        </row>
        <row r="4282">
          <cell r="C4282">
            <v>0</v>
          </cell>
          <cell r="D4282">
            <v>0</v>
          </cell>
          <cell r="E4282">
            <v>0</v>
          </cell>
          <cell r="F4282">
            <v>0</v>
          </cell>
          <cell r="G4282">
            <v>0</v>
          </cell>
          <cell r="H4282">
            <v>0</v>
          </cell>
          <cell r="I4282">
            <v>0</v>
          </cell>
          <cell r="J4282">
            <v>0</v>
          </cell>
          <cell r="K4282">
            <v>0</v>
          </cell>
          <cell r="L4282">
            <v>0</v>
          </cell>
          <cell r="M4282">
            <v>0</v>
          </cell>
          <cell r="N4282">
            <v>0</v>
          </cell>
          <cell r="O4282">
            <v>0</v>
          </cell>
          <cell r="P4282">
            <v>0</v>
          </cell>
          <cell r="Q4282">
            <v>0</v>
          </cell>
        </row>
        <row r="4283">
          <cell r="C4283">
            <v>0</v>
          </cell>
          <cell r="D4283">
            <v>0</v>
          </cell>
          <cell r="E4283">
            <v>0</v>
          </cell>
          <cell r="F4283">
            <v>0</v>
          </cell>
          <cell r="G4283">
            <v>0</v>
          </cell>
          <cell r="H4283" t="str">
            <v>Firma</v>
          </cell>
          <cell r="I4283">
            <v>0</v>
          </cell>
          <cell r="J4283">
            <v>0</v>
          </cell>
          <cell r="K4283">
            <v>0</v>
          </cell>
          <cell r="L4283">
            <v>0</v>
          </cell>
          <cell r="M4283">
            <v>0</v>
          </cell>
          <cell r="N4283">
            <v>0</v>
          </cell>
          <cell r="O4283">
            <v>0</v>
          </cell>
          <cell r="P4283">
            <v>0</v>
          </cell>
          <cell r="Q4283">
            <v>0</v>
          </cell>
        </row>
        <row r="4284">
          <cell r="C4284">
            <v>0</v>
          </cell>
          <cell r="D4284">
            <v>0</v>
          </cell>
          <cell r="E4284">
            <v>0</v>
          </cell>
          <cell r="F4284">
            <v>0</v>
          </cell>
          <cell r="G4284">
            <v>0</v>
          </cell>
          <cell r="H4284" t="str">
            <v>Nombre:</v>
          </cell>
          <cell r="I4284">
            <v>0</v>
          </cell>
          <cell r="J4284">
            <v>0</v>
          </cell>
          <cell r="K4284">
            <v>0</v>
          </cell>
          <cell r="L4284">
            <v>0</v>
          </cell>
          <cell r="M4284">
            <v>0</v>
          </cell>
          <cell r="N4284">
            <v>0</v>
          </cell>
          <cell r="O4284">
            <v>0</v>
          </cell>
          <cell r="P4284">
            <v>0</v>
          </cell>
          <cell r="Q4284">
            <v>0</v>
          </cell>
        </row>
        <row r="4285">
          <cell r="C4285">
            <v>0</v>
          </cell>
          <cell r="D4285">
            <v>0</v>
          </cell>
          <cell r="E4285">
            <v>0</v>
          </cell>
          <cell r="F4285">
            <v>0</v>
          </cell>
          <cell r="G4285">
            <v>0</v>
          </cell>
          <cell r="H4285" t="str">
            <v>Representante Legal del Contratista o su Apoderado</v>
          </cell>
          <cell r="I4285">
            <v>0</v>
          </cell>
          <cell r="J4285">
            <v>0</v>
          </cell>
          <cell r="K4285">
            <v>0</v>
          </cell>
          <cell r="L4285">
            <v>0</v>
          </cell>
          <cell r="M4285">
            <v>0</v>
          </cell>
          <cell r="N4285">
            <v>0</v>
          </cell>
          <cell r="O4285">
            <v>0</v>
          </cell>
          <cell r="P4285">
            <v>0</v>
          </cell>
          <cell r="Q4285">
            <v>0</v>
          </cell>
        </row>
        <row r="4286">
          <cell r="C4286">
            <v>0</v>
          </cell>
          <cell r="D4286">
            <v>0</v>
          </cell>
          <cell r="E4286">
            <v>0</v>
          </cell>
          <cell r="F4286">
            <v>0</v>
          </cell>
          <cell r="G4286">
            <v>0</v>
          </cell>
          <cell r="H4286" t="str">
            <v>Matricula No. :</v>
          </cell>
          <cell r="I4286">
            <v>0</v>
          </cell>
          <cell r="J4286">
            <v>0</v>
          </cell>
          <cell r="K4286">
            <v>0</v>
          </cell>
          <cell r="L4286">
            <v>0</v>
          </cell>
          <cell r="M4286">
            <v>0</v>
          </cell>
          <cell r="N4286">
            <v>0</v>
          </cell>
          <cell r="O4286">
            <v>0</v>
          </cell>
          <cell r="P4286">
            <v>0</v>
          </cell>
          <cell r="Q4286">
            <v>0</v>
          </cell>
        </row>
        <row r="4287">
          <cell r="C4287">
            <v>0</v>
          </cell>
          <cell r="D4287">
            <v>0</v>
          </cell>
          <cell r="E4287">
            <v>0</v>
          </cell>
          <cell r="F4287">
            <v>0</v>
          </cell>
          <cell r="G4287">
            <v>0</v>
          </cell>
          <cell r="H4287" t="str">
            <v xml:space="preserve"> </v>
          </cell>
          <cell r="I4287">
            <v>0</v>
          </cell>
          <cell r="J4287">
            <v>0</v>
          </cell>
          <cell r="K4287">
            <v>0</v>
          </cell>
          <cell r="L4287">
            <v>0</v>
          </cell>
          <cell r="M4287">
            <v>0</v>
          </cell>
          <cell r="N4287">
            <v>0</v>
          </cell>
          <cell r="O4287">
            <v>0</v>
          </cell>
          <cell r="P4287">
            <v>0</v>
          </cell>
          <cell r="Q4287">
            <v>0</v>
          </cell>
        </row>
        <row r="4288">
          <cell r="C4288" t="str">
            <v>OBSERVACIONES INTERVENTORÍA</v>
          </cell>
          <cell r="D4288">
            <v>0</v>
          </cell>
          <cell r="E4288">
            <v>0</v>
          </cell>
          <cell r="F4288">
            <v>0</v>
          </cell>
          <cell r="G4288">
            <v>0</v>
          </cell>
          <cell r="H4288">
            <v>0</v>
          </cell>
          <cell r="I4288">
            <v>0</v>
          </cell>
          <cell r="J4288">
            <v>0</v>
          </cell>
          <cell r="K4288">
            <v>0</v>
          </cell>
          <cell r="L4288">
            <v>0</v>
          </cell>
          <cell r="M4288">
            <v>0</v>
          </cell>
          <cell r="N4288">
            <v>0</v>
          </cell>
          <cell r="O4288">
            <v>0</v>
          </cell>
          <cell r="P4288">
            <v>0</v>
          </cell>
          <cell r="Q4288">
            <v>0</v>
          </cell>
        </row>
        <row r="4289">
          <cell r="C4289">
            <v>0</v>
          </cell>
          <cell r="D4289">
            <v>0</v>
          </cell>
          <cell r="E4289">
            <v>0</v>
          </cell>
          <cell r="F4289">
            <v>0</v>
          </cell>
          <cell r="G4289">
            <v>0</v>
          </cell>
          <cell r="H4289">
            <v>0</v>
          </cell>
          <cell r="I4289">
            <v>0</v>
          </cell>
          <cell r="J4289">
            <v>0</v>
          </cell>
          <cell r="K4289">
            <v>0</v>
          </cell>
          <cell r="L4289">
            <v>0</v>
          </cell>
          <cell r="M4289">
            <v>0</v>
          </cell>
          <cell r="N4289">
            <v>0</v>
          </cell>
          <cell r="O4289">
            <v>0</v>
          </cell>
          <cell r="P4289">
            <v>0</v>
          </cell>
          <cell r="Q4289">
            <v>0</v>
          </cell>
        </row>
        <row r="4290">
          <cell r="C4290">
            <v>0</v>
          </cell>
          <cell r="D4290">
            <v>0</v>
          </cell>
          <cell r="E4290">
            <v>0</v>
          </cell>
          <cell r="F4290">
            <v>0</v>
          </cell>
          <cell r="G4290">
            <v>0</v>
          </cell>
          <cell r="H4290">
            <v>0</v>
          </cell>
          <cell r="I4290">
            <v>0</v>
          </cell>
          <cell r="J4290">
            <v>0</v>
          </cell>
          <cell r="K4290">
            <v>0</v>
          </cell>
          <cell r="L4290">
            <v>0</v>
          </cell>
          <cell r="M4290">
            <v>0</v>
          </cell>
          <cell r="N4290">
            <v>0</v>
          </cell>
          <cell r="O4290">
            <v>0</v>
          </cell>
          <cell r="P4290">
            <v>0</v>
          </cell>
          <cell r="Q4290">
            <v>0</v>
          </cell>
        </row>
        <row r="4291">
          <cell r="C4291">
            <v>0</v>
          </cell>
          <cell r="D4291">
            <v>0</v>
          </cell>
          <cell r="E4291">
            <v>0</v>
          </cell>
          <cell r="F4291">
            <v>0</v>
          </cell>
          <cell r="G4291">
            <v>0</v>
          </cell>
          <cell r="H4291">
            <v>0</v>
          </cell>
          <cell r="I4291">
            <v>0</v>
          </cell>
          <cell r="J4291">
            <v>0</v>
          </cell>
          <cell r="K4291">
            <v>0</v>
          </cell>
          <cell r="L4291">
            <v>0</v>
          </cell>
          <cell r="M4291">
            <v>0</v>
          </cell>
          <cell r="N4291">
            <v>0</v>
          </cell>
          <cell r="O4291">
            <v>0</v>
          </cell>
          <cell r="P4291">
            <v>0</v>
          </cell>
          <cell r="Q4291">
            <v>0</v>
          </cell>
        </row>
        <row r="4292">
          <cell r="C4292" t="str">
            <v>APROBACIÓN POR INTERVENTORÍA</v>
          </cell>
          <cell r="D4292">
            <v>0</v>
          </cell>
          <cell r="E4292">
            <v>0</v>
          </cell>
          <cell r="F4292">
            <v>0</v>
          </cell>
          <cell r="G4292">
            <v>0</v>
          </cell>
          <cell r="H4292">
            <v>0</v>
          </cell>
          <cell r="I4292">
            <v>0</v>
          </cell>
          <cell r="J4292">
            <v>0</v>
          </cell>
          <cell r="K4292">
            <v>0</v>
          </cell>
          <cell r="L4292">
            <v>0</v>
          </cell>
          <cell r="M4292">
            <v>0</v>
          </cell>
          <cell r="N4292">
            <v>0</v>
          </cell>
          <cell r="O4292">
            <v>0</v>
          </cell>
          <cell r="P4292">
            <v>0</v>
          </cell>
          <cell r="Q4292">
            <v>0</v>
          </cell>
        </row>
        <row r="4293">
          <cell r="C429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4293">
            <v>0</v>
          </cell>
          <cell r="E4293">
            <v>0</v>
          </cell>
          <cell r="F4293">
            <v>0</v>
          </cell>
          <cell r="G4293">
            <v>0</v>
          </cell>
          <cell r="H4293">
            <v>0</v>
          </cell>
          <cell r="I4293">
            <v>0</v>
          </cell>
          <cell r="J4293">
            <v>0</v>
          </cell>
          <cell r="K4293">
            <v>0</v>
          </cell>
          <cell r="L4293">
            <v>0</v>
          </cell>
          <cell r="M4293">
            <v>0</v>
          </cell>
          <cell r="N4293">
            <v>0</v>
          </cell>
          <cell r="O4293">
            <v>0</v>
          </cell>
          <cell r="P4293">
            <v>0</v>
          </cell>
          <cell r="Q4293">
            <v>0</v>
          </cell>
        </row>
        <row r="4294">
          <cell r="C4294">
            <v>0</v>
          </cell>
          <cell r="D4294">
            <v>0</v>
          </cell>
          <cell r="E4294">
            <v>0</v>
          </cell>
          <cell r="F4294">
            <v>0</v>
          </cell>
          <cell r="G4294">
            <v>0</v>
          </cell>
          <cell r="H4294">
            <v>0</v>
          </cell>
          <cell r="I4294">
            <v>0</v>
          </cell>
          <cell r="J4294">
            <v>0</v>
          </cell>
          <cell r="K4294">
            <v>0</v>
          </cell>
          <cell r="L4294">
            <v>0</v>
          </cell>
          <cell r="M4294">
            <v>0</v>
          </cell>
          <cell r="N4294">
            <v>0</v>
          </cell>
          <cell r="O4294">
            <v>0</v>
          </cell>
          <cell r="P4294">
            <v>0</v>
          </cell>
          <cell r="Q4294">
            <v>0</v>
          </cell>
        </row>
        <row r="4295">
          <cell r="C429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4295">
            <v>0</v>
          </cell>
          <cell r="E4295">
            <v>0</v>
          </cell>
          <cell r="F4295">
            <v>0</v>
          </cell>
          <cell r="G4295">
            <v>0</v>
          </cell>
          <cell r="H4295">
            <v>0</v>
          </cell>
          <cell r="I4295">
            <v>0</v>
          </cell>
          <cell r="J4295">
            <v>0</v>
          </cell>
          <cell r="K4295">
            <v>0</v>
          </cell>
          <cell r="L4295">
            <v>0</v>
          </cell>
          <cell r="M4295">
            <v>0</v>
          </cell>
          <cell r="N4295">
            <v>0</v>
          </cell>
          <cell r="O4295">
            <v>0</v>
          </cell>
          <cell r="P4295">
            <v>0</v>
          </cell>
          <cell r="Q4295">
            <v>0</v>
          </cell>
        </row>
        <row r="4296">
          <cell r="C4296">
            <v>0</v>
          </cell>
          <cell r="D4296">
            <v>0</v>
          </cell>
          <cell r="E4296">
            <v>0</v>
          </cell>
          <cell r="F4296">
            <v>0</v>
          </cell>
          <cell r="G4296">
            <v>0</v>
          </cell>
          <cell r="H4296">
            <v>0</v>
          </cell>
          <cell r="I4296">
            <v>0</v>
          </cell>
          <cell r="J4296">
            <v>0</v>
          </cell>
          <cell r="K4296">
            <v>0</v>
          </cell>
          <cell r="L4296">
            <v>0</v>
          </cell>
          <cell r="M4296">
            <v>0</v>
          </cell>
          <cell r="N4296">
            <v>0</v>
          </cell>
          <cell r="O4296">
            <v>0</v>
          </cell>
          <cell r="P4296">
            <v>0</v>
          </cell>
          <cell r="Q4296">
            <v>0</v>
          </cell>
        </row>
        <row r="4297">
          <cell r="C4297">
            <v>0</v>
          </cell>
          <cell r="D4297">
            <v>0</v>
          </cell>
          <cell r="E4297">
            <v>0</v>
          </cell>
          <cell r="F4297">
            <v>0</v>
          </cell>
          <cell r="G4297">
            <v>0</v>
          </cell>
          <cell r="H4297">
            <v>0</v>
          </cell>
          <cell r="I4297">
            <v>0</v>
          </cell>
          <cell r="J4297">
            <v>0</v>
          </cell>
          <cell r="K4297">
            <v>0</v>
          </cell>
          <cell r="L4297">
            <v>0</v>
          </cell>
          <cell r="M4297">
            <v>0</v>
          </cell>
          <cell r="N4297">
            <v>0</v>
          </cell>
          <cell r="O4297">
            <v>0</v>
          </cell>
          <cell r="P4297">
            <v>0</v>
          </cell>
          <cell r="Q4297">
            <v>0</v>
          </cell>
        </row>
        <row r="4298">
          <cell r="C4298">
            <v>0</v>
          </cell>
          <cell r="D4298">
            <v>0</v>
          </cell>
          <cell r="E4298">
            <v>0</v>
          </cell>
          <cell r="F4298">
            <v>0</v>
          </cell>
          <cell r="G4298">
            <v>0</v>
          </cell>
          <cell r="H4298" t="str">
            <v>Firma</v>
          </cell>
          <cell r="I4298">
            <v>0</v>
          </cell>
          <cell r="J4298">
            <v>0</v>
          </cell>
          <cell r="K4298">
            <v>0</v>
          </cell>
          <cell r="L4298">
            <v>0</v>
          </cell>
          <cell r="M4298">
            <v>0</v>
          </cell>
          <cell r="N4298">
            <v>0</v>
          </cell>
          <cell r="O4298">
            <v>0</v>
          </cell>
          <cell r="P4298">
            <v>0</v>
          </cell>
          <cell r="Q4298">
            <v>0</v>
          </cell>
        </row>
        <row r="4299">
          <cell r="C4299">
            <v>0</v>
          </cell>
          <cell r="D4299">
            <v>0</v>
          </cell>
          <cell r="E4299">
            <v>0</v>
          </cell>
          <cell r="F4299">
            <v>0</v>
          </cell>
          <cell r="G4299">
            <v>0</v>
          </cell>
          <cell r="H4299" t="str">
            <v>Nombre:</v>
          </cell>
          <cell r="I4299">
            <v>0</v>
          </cell>
          <cell r="J4299">
            <v>0</v>
          </cell>
          <cell r="K4299">
            <v>0</v>
          </cell>
          <cell r="L4299">
            <v>0</v>
          </cell>
          <cell r="M4299">
            <v>0</v>
          </cell>
          <cell r="N4299">
            <v>0</v>
          </cell>
          <cell r="O4299">
            <v>0</v>
          </cell>
          <cell r="P4299">
            <v>0</v>
          </cell>
          <cell r="Q4299">
            <v>0</v>
          </cell>
        </row>
        <row r="4300">
          <cell r="C4300">
            <v>0</v>
          </cell>
          <cell r="D4300">
            <v>0</v>
          </cell>
          <cell r="E4300">
            <v>0</v>
          </cell>
          <cell r="F4300">
            <v>0</v>
          </cell>
          <cell r="G4300">
            <v>0</v>
          </cell>
          <cell r="H4300" t="str">
            <v>Representante Legal del Interventor o su Apoderado</v>
          </cell>
          <cell r="I4300">
            <v>0</v>
          </cell>
          <cell r="J4300">
            <v>0</v>
          </cell>
          <cell r="K4300">
            <v>0</v>
          </cell>
          <cell r="L4300">
            <v>0</v>
          </cell>
          <cell r="M4300">
            <v>0</v>
          </cell>
          <cell r="N4300">
            <v>0</v>
          </cell>
          <cell r="O4300">
            <v>0</v>
          </cell>
          <cell r="P4300">
            <v>0</v>
          </cell>
          <cell r="Q4300">
            <v>0</v>
          </cell>
        </row>
        <row r="4301">
          <cell r="C4301">
            <v>0</v>
          </cell>
          <cell r="D4301">
            <v>0</v>
          </cell>
          <cell r="E4301">
            <v>0</v>
          </cell>
          <cell r="F4301">
            <v>0</v>
          </cell>
          <cell r="G4301">
            <v>0</v>
          </cell>
          <cell r="H4301" t="str">
            <v>Matricula No. :</v>
          </cell>
          <cell r="I4301">
            <v>0</v>
          </cell>
          <cell r="J4301">
            <v>0</v>
          </cell>
          <cell r="K4301">
            <v>0</v>
          </cell>
          <cell r="L4301">
            <v>0</v>
          </cell>
          <cell r="M4301">
            <v>0</v>
          </cell>
          <cell r="N4301">
            <v>0</v>
          </cell>
          <cell r="O4301">
            <v>0</v>
          </cell>
          <cell r="P4301">
            <v>0</v>
          </cell>
          <cell r="Q4301">
            <v>0</v>
          </cell>
        </row>
        <row r="4302">
          <cell r="C4302">
            <v>0</v>
          </cell>
          <cell r="D4302">
            <v>0</v>
          </cell>
          <cell r="E4302">
            <v>0</v>
          </cell>
          <cell r="F4302">
            <v>0</v>
          </cell>
          <cell r="G4302">
            <v>0</v>
          </cell>
          <cell r="H4302">
            <v>0</v>
          </cell>
          <cell r="I4302">
            <v>0</v>
          </cell>
          <cell r="J4302">
            <v>0</v>
          </cell>
          <cell r="K4302">
            <v>0</v>
          </cell>
          <cell r="L4302">
            <v>0</v>
          </cell>
          <cell r="M4302">
            <v>0</v>
          </cell>
          <cell r="N4302">
            <v>0</v>
          </cell>
          <cell r="O4302">
            <v>0</v>
          </cell>
          <cell r="P4302">
            <v>0</v>
          </cell>
          <cell r="Q4302">
            <v>0</v>
          </cell>
        </row>
        <row r="4303">
          <cell r="C4303">
            <v>0</v>
          </cell>
          <cell r="D4303">
            <v>0</v>
          </cell>
          <cell r="E4303">
            <v>0</v>
          </cell>
          <cell r="F4303">
            <v>0</v>
          </cell>
          <cell r="G4303">
            <v>0</v>
          </cell>
          <cell r="H4303">
            <v>0</v>
          </cell>
          <cell r="I4303">
            <v>0</v>
          </cell>
          <cell r="J4303">
            <v>0</v>
          </cell>
          <cell r="K4303">
            <v>0</v>
          </cell>
          <cell r="L4303">
            <v>0</v>
          </cell>
          <cell r="M4303">
            <v>0</v>
          </cell>
          <cell r="N4303">
            <v>0</v>
          </cell>
          <cell r="O4303">
            <v>0</v>
          </cell>
          <cell r="P4303">
            <v>0</v>
          </cell>
          <cell r="Q4303">
            <v>0</v>
          </cell>
        </row>
        <row r="4305">
          <cell r="C4305">
            <v>0</v>
          </cell>
          <cell r="D4305">
            <v>0</v>
          </cell>
          <cell r="E4305">
            <v>0</v>
          </cell>
          <cell r="F4305">
            <v>0</v>
          </cell>
          <cell r="G4305">
            <v>0</v>
          </cell>
          <cell r="H4305">
            <v>0</v>
          </cell>
          <cell r="I4305">
            <v>0</v>
          </cell>
          <cell r="J4305">
            <v>0</v>
          </cell>
          <cell r="K4305">
            <v>0</v>
          </cell>
          <cell r="L4305">
            <v>0</v>
          </cell>
          <cell r="M4305">
            <v>0</v>
          </cell>
          <cell r="N4305">
            <v>0</v>
          </cell>
          <cell r="O4305">
            <v>0</v>
          </cell>
          <cell r="P4305">
            <v>0</v>
          </cell>
          <cell r="Q4305">
            <v>0</v>
          </cell>
        </row>
        <row r="4306">
          <cell r="C4306" t="str">
            <v>Formulario 1 - Propuesta económica  - Documento tipo de selección abreviada de menor cuantía - versión 2</v>
          </cell>
          <cell r="D4306">
            <v>0</v>
          </cell>
          <cell r="E4306">
            <v>0</v>
          </cell>
          <cell r="F4306">
            <v>0</v>
          </cell>
          <cell r="G4306">
            <v>0</v>
          </cell>
          <cell r="H4306">
            <v>0</v>
          </cell>
          <cell r="I4306">
            <v>0</v>
          </cell>
          <cell r="J4306">
            <v>0</v>
          </cell>
          <cell r="K4306">
            <v>0</v>
          </cell>
          <cell r="L4306">
            <v>0</v>
          </cell>
          <cell r="M4306">
            <v>0</v>
          </cell>
          <cell r="N4306">
            <v>0</v>
          </cell>
          <cell r="O4306">
            <v>0</v>
          </cell>
          <cell r="P4306">
            <v>0</v>
          </cell>
          <cell r="Q4306">
            <v>0</v>
          </cell>
        </row>
        <row r="4307">
          <cell r="C4307" t="str">
            <v>Código</v>
          </cell>
          <cell r="D4307" t="str">
            <v>CCE-EICP-FM-25</v>
          </cell>
          <cell r="E4307" t="str">
            <v>Versión</v>
          </cell>
          <cell r="F4307">
            <v>2</v>
          </cell>
          <cell r="G4307">
            <v>0</v>
          </cell>
          <cell r="H4307">
            <v>0</v>
          </cell>
          <cell r="I4307">
            <v>0</v>
          </cell>
          <cell r="J4307">
            <v>0</v>
          </cell>
          <cell r="K4307">
            <v>0</v>
          </cell>
          <cell r="L4307">
            <v>0</v>
          </cell>
          <cell r="M4307">
            <v>0</v>
          </cell>
          <cell r="N4307">
            <v>0</v>
          </cell>
          <cell r="O4307">
            <v>0</v>
          </cell>
          <cell r="P4307">
            <v>0</v>
          </cell>
          <cell r="Q4307">
            <v>0</v>
          </cell>
        </row>
        <row r="4308">
          <cell r="C4308">
            <v>0</v>
          </cell>
          <cell r="D4308">
            <v>0</v>
          </cell>
          <cell r="E4308">
            <v>0</v>
          </cell>
          <cell r="F4308">
            <v>0</v>
          </cell>
          <cell r="G4308">
            <v>0</v>
          </cell>
          <cell r="H4308">
            <v>0</v>
          </cell>
          <cell r="I4308">
            <v>0</v>
          </cell>
          <cell r="J4308">
            <v>0</v>
          </cell>
          <cell r="K4308">
            <v>0</v>
          </cell>
          <cell r="L4308">
            <v>0</v>
          </cell>
          <cell r="M4308">
            <v>0</v>
          </cell>
          <cell r="N4308">
            <v>0</v>
          </cell>
          <cell r="O4308">
            <v>0</v>
          </cell>
          <cell r="P4308">
            <v>0</v>
          </cell>
          <cell r="Q4308">
            <v>0</v>
          </cell>
        </row>
        <row r="4309">
          <cell r="C4309" t="str">
            <v>[La entidad podrá utilizar este formato para la presentación de los análisis de precios unitarios el contratista en la oportunidad prevista en el numeral 8.1. del Documento Base]</v>
          </cell>
          <cell r="D4309">
            <v>0</v>
          </cell>
          <cell r="E4309">
            <v>0</v>
          </cell>
          <cell r="F4309">
            <v>0</v>
          </cell>
          <cell r="G4309">
            <v>0</v>
          </cell>
          <cell r="H4309">
            <v>0</v>
          </cell>
          <cell r="I4309">
            <v>0</v>
          </cell>
          <cell r="J4309">
            <v>0</v>
          </cell>
          <cell r="K4309">
            <v>0</v>
          </cell>
          <cell r="L4309">
            <v>0</v>
          </cell>
          <cell r="M4309">
            <v>0</v>
          </cell>
          <cell r="N4309">
            <v>0</v>
          </cell>
          <cell r="O4309">
            <v>0</v>
          </cell>
          <cell r="P4309">
            <v>0</v>
          </cell>
          <cell r="Q4309">
            <v>0</v>
          </cell>
        </row>
        <row r="4310">
          <cell r="C4310">
            <v>0</v>
          </cell>
          <cell r="D4310">
            <v>0</v>
          </cell>
          <cell r="E4310">
            <v>0</v>
          </cell>
          <cell r="F4310">
            <v>0</v>
          </cell>
          <cell r="G4310">
            <v>0</v>
          </cell>
          <cell r="H4310">
            <v>0</v>
          </cell>
          <cell r="I4310">
            <v>0</v>
          </cell>
          <cell r="J4310">
            <v>0</v>
          </cell>
          <cell r="K4310">
            <v>0</v>
          </cell>
          <cell r="L4310">
            <v>0</v>
          </cell>
          <cell r="M4310">
            <v>0</v>
          </cell>
          <cell r="N4310">
            <v>0</v>
          </cell>
          <cell r="O4310">
            <v>0</v>
          </cell>
          <cell r="P4310">
            <v>0</v>
          </cell>
          <cell r="Q4310">
            <v>0</v>
          </cell>
        </row>
        <row r="4311">
          <cell r="C4311">
            <v>0</v>
          </cell>
          <cell r="D4311">
            <v>0</v>
          </cell>
          <cell r="E4311">
            <v>0</v>
          </cell>
          <cell r="F4311">
            <v>0</v>
          </cell>
          <cell r="G4311">
            <v>0</v>
          </cell>
          <cell r="H4311">
            <v>0</v>
          </cell>
          <cell r="I4311">
            <v>0</v>
          </cell>
          <cell r="J4311">
            <v>0</v>
          </cell>
          <cell r="K4311">
            <v>0</v>
          </cell>
          <cell r="L4311">
            <v>0</v>
          </cell>
          <cell r="M4311">
            <v>0</v>
          </cell>
          <cell r="N4311">
            <v>0</v>
          </cell>
          <cell r="O4311">
            <v>0</v>
          </cell>
          <cell r="P4311">
            <v>0</v>
          </cell>
          <cell r="Q4311">
            <v>0</v>
          </cell>
        </row>
        <row r="4312">
          <cell r="C4312">
            <v>0</v>
          </cell>
          <cell r="D4312" t="str">
            <v>MUNICIPIO DE CONCORDIA, ANTIOQUIA</v>
          </cell>
          <cell r="E4312">
            <v>0</v>
          </cell>
          <cell r="F4312">
            <v>0</v>
          </cell>
          <cell r="G4312">
            <v>0</v>
          </cell>
          <cell r="H4312">
            <v>0</v>
          </cell>
          <cell r="I4312">
            <v>0</v>
          </cell>
          <cell r="J4312">
            <v>0</v>
          </cell>
          <cell r="K4312">
            <v>0</v>
          </cell>
          <cell r="L4312">
            <v>0</v>
          </cell>
          <cell r="M4312">
            <v>0</v>
          </cell>
          <cell r="N4312">
            <v>0</v>
          </cell>
          <cell r="O4312">
            <v>0</v>
          </cell>
          <cell r="P4312">
            <v>0</v>
          </cell>
          <cell r="Q4312">
            <v>0</v>
          </cell>
        </row>
        <row r="4313">
          <cell r="C4313">
            <v>0</v>
          </cell>
          <cell r="D4313">
            <v>0</v>
          </cell>
          <cell r="E4313">
            <v>0</v>
          </cell>
          <cell r="F4313">
            <v>0</v>
          </cell>
          <cell r="G4313">
            <v>0</v>
          </cell>
          <cell r="H4313">
            <v>0</v>
          </cell>
          <cell r="I4313">
            <v>0</v>
          </cell>
          <cell r="J4313">
            <v>0</v>
          </cell>
          <cell r="K4313">
            <v>0</v>
          </cell>
          <cell r="L4313" t="str">
            <v>VERSIÓN</v>
          </cell>
          <cell r="M4313">
            <v>0</v>
          </cell>
          <cell r="N4313">
            <v>0</v>
          </cell>
          <cell r="O4313">
            <v>0</v>
          </cell>
          <cell r="P4313">
            <v>0</v>
          </cell>
          <cell r="Q4313">
            <v>0</v>
          </cell>
        </row>
        <row r="4314">
          <cell r="C4314">
            <v>0</v>
          </cell>
          <cell r="D4314" t="str">
            <v xml:space="preserve">[NÚMERO DEL PROCESO] </v>
          </cell>
          <cell r="E4314">
            <v>0</v>
          </cell>
          <cell r="F4314">
            <v>0</v>
          </cell>
          <cell r="G4314">
            <v>0</v>
          </cell>
          <cell r="H4314">
            <v>0</v>
          </cell>
          <cell r="I4314">
            <v>0</v>
          </cell>
          <cell r="J4314">
            <v>0</v>
          </cell>
          <cell r="K4314">
            <v>0</v>
          </cell>
          <cell r="L4314">
            <v>0</v>
          </cell>
          <cell r="M4314">
            <v>0</v>
          </cell>
          <cell r="N4314">
            <v>0</v>
          </cell>
          <cell r="O4314">
            <v>0</v>
          </cell>
          <cell r="P4314">
            <v>0</v>
          </cell>
          <cell r="Q4314">
            <v>0</v>
          </cell>
        </row>
        <row r="4315">
          <cell r="C4315">
            <v>0</v>
          </cell>
          <cell r="D4315">
            <v>0</v>
          </cell>
          <cell r="E4315">
            <v>0</v>
          </cell>
          <cell r="F4315">
            <v>0</v>
          </cell>
          <cell r="G4315">
            <v>0</v>
          </cell>
          <cell r="H4315">
            <v>0</v>
          </cell>
          <cell r="I4315">
            <v>0</v>
          </cell>
          <cell r="J4315">
            <v>0</v>
          </cell>
          <cell r="K4315">
            <v>0</v>
          </cell>
          <cell r="L4315" t="str">
            <v>PÁGINA</v>
          </cell>
          <cell r="M4315">
            <v>1</v>
          </cell>
          <cell r="N4315" t="str">
            <v>DE</v>
          </cell>
          <cell r="O4315">
            <v>1</v>
          </cell>
          <cell r="P4315">
            <v>0</v>
          </cell>
          <cell r="Q4315">
            <v>0</v>
          </cell>
        </row>
        <row r="4316">
          <cell r="C4316">
            <v>0</v>
          </cell>
          <cell r="D4316" t="str">
            <v xml:space="preserve">ANALISIS DE PRECIOS UNITARIOS </v>
          </cell>
          <cell r="E4316">
            <v>0</v>
          </cell>
          <cell r="F4316">
            <v>0</v>
          </cell>
          <cell r="G4316">
            <v>0</v>
          </cell>
          <cell r="H4316">
            <v>0</v>
          </cell>
          <cell r="I4316">
            <v>0</v>
          </cell>
          <cell r="J4316">
            <v>0</v>
          </cell>
          <cell r="K4316">
            <v>0</v>
          </cell>
          <cell r="L4316">
            <v>0</v>
          </cell>
          <cell r="M4316">
            <v>0</v>
          </cell>
          <cell r="N4316">
            <v>0</v>
          </cell>
          <cell r="O4316">
            <v>0</v>
          </cell>
          <cell r="P4316">
            <v>0</v>
          </cell>
          <cell r="Q4316">
            <v>0</v>
          </cell>
        </row>
        <row r="4317">
          <cell r="C4317">
            <v>0</v>
          </cell>
          <cell r="D4317">
            <v>0</v>
          </cell>
          <cell r="E4317">
            <v>0</v>
          </cell>
          <cell r="F4317">
            <v>0</v>
          </cell>
          <cell r="G4317">
            <v>0</v>
          </cell>
          <cell r="H4317">
            <v>0</v>
          </cell>
          <cell r="I4317">
            <v>0</v>
          </cell>
          <cell r="J4317">
            <v>0</v>
          </cell>
          <cell r="K4317">
            <v>0</v>
          </cell>
          <cell r="L4317">
            <v>0</v>
          </cell>
          <cell r="M4317">
            <v>0</v>
          </cell>
          <cell r="N4317">
            <v>0</v>
          </cell>
          <cell r="O4317">
            <v>0</v>
          </cell>
          <cell r="P4317">
            <v>0</v>
          </cell>
          <cell r="Q4317">
            <v>0</v>
          </cell>
        </row>
        <row r="4318">
          <cell r="C4318">
            <v>0</v>
          </cell>
          <cell r="D4318">
            <v>0</v>
          </cell>
          <cell r="E4318">
            <v>0</v>
          </cell>
          <cell r="F4318">
            <v>0</v>
          </cell>
          <cell r="G4318">
            <v>0</v>
          </cell>
          <cell r="H4318">
            <v>0</v>
          </cell>
          <cell r="I4318">
            <v>0</v>
          </cell>
          <cell r="J4318">
            <v>0</v>
          </cell>
          <cell r="K4318">
            <v>0</v>
          </cell>
          <cell r="L4318" t="str">
            <v>FECHA</v>
          </cell>
          <cell r="M4318" t="str">
            <v>DD</v>
          </cell>
          <cell r="N4318" t="str">
            <v>MM</v>
          </cell>
          <cell r="O4318" t="str">
            <v>AA</v>
          </cell>
          <cell r="P4318">
            <v>0</v>
          </cell>
          <cell r="Q4318">
            <v>0</v>
          </cell>
        </row>
        <row r="4319">
          <cell r="C4319">
            <v>0</v>
          </cell>
          <cell r="D4319">
            <v>0</v>
          </cell>
          <cell r="E4319">
            <v>0</v>
          </cell>
          <cell r="F4319">
            <v>0</v>
          </cell>
          <cell r="G4319">
            <v>0</v>
          </cell>
          <cell r="H4319">
            <v>0</v>
          </cell>
          <cell r="I4319">
            <v>0</v>
          </cell>
          <cell r="J4319">
            <v>0</v>
          </cell>
          <cell r="K4319">
            <v>0</v>
          </cell>
          <cell r="L4319">
            <v>0</v>
          </cell>
          <cell r="M4319">
            <v>8</v>
          </cell>
          <cell r="N4319">
            <v>5</v>
          </cell>
          <cell r="O4319">
            <v>2023</v>
          </cell>
          <cell r="P4319">
            <v>0</v>
          </cell>
          <cell r="Q4319">
            <v>0</v>
          </cell>
        </row>
        <row r="4320">
          <cell r="C4320" t="str">
            <v>ITEMS DE LA PROPUESTA ECONÓMICA</v>
          </cell>
          <cell r="D4320">
            <v>0</v>
          </cell>
          <cell r="E4320">
            <v>0</v>
          </cell>
          <cell r="F4320">
            <v>0</v>
          </cell>
          <cell r="G4320">
            <v>0</v>
          </cell>
          <cell r="H4320">
            <v>0</v>
          </cell>
          <cell r="I4320" t="str">
            <v>ITEMS NO PREVISTOS</v>
          </cell>
          <cell r="J4320">
            <v>0</v>
          </cell>
          <cell r="K4320">
            <v>0</v>
          </cell>
          <cell r="L4320">
            <v>0</v>
          </cell>
          <cell r="M4320">
            <v>0</v>
          </cell>
          <cell r="N4320">
            <v>0</v>
          </cell>
          <cell r="O4320">
            <v>0</v>
          </cell>
          <cell r="P4320">
            <v>0</v>
          </cell>
          <cell r="Q4320">
            <v>0</v>
          </cell>
        </row>
        <row r="4321">
          <cell r="C4321">
            <v>0</v>
          </cell>
          <cell r="D4321">
            <v>0</v>
          </cell>
          <cell r="E4321">
            <v>0</v>
          </cell>
          <cell r="F4321">
            <v>0</v>
          </cell>
          <cell r="G4321">
            <v>0</v>
          </cell>
          <cell r="H4321">
            <v>0</v>
          </cell>
          <cell r="I4321">
            <v>0</v>
          </cell>
          <cell r="J4321">
            <v>0</v>
          </cell>
          <cell r="K4321">
            <v>0</v>
          </cell>
          <cell r="L4321">
            <v>0</v>
          </cell>
          <cell r="M4321">
            <v>0</v>
          </cell>
          <cell r="N4321">
            <v>0</v>
          </cell>
          <cell r="O4321">
            <v>0</v>
          </cell>
          <cell r="P4321">
            <v>0</v>
          </cell>
          <cell r="Q4321">
            <v>0</v>
          </cell>
        </row>
        <row r="4322">
          <cell r="C4322">
            <v>0</v>
          </cell>
          <cell r="D4322">
            <v>0</v>
          </cell>
          <cell r="E4322">
            <v>0</v>
          </cell>
          <cell r="F4322">
            <v>0</v>
          </cell>
          <cell r="G4322">
            <v>0</v>
          </cell>
          <cell r="H4322">
            <v>0</v>
          </cell>
          <cell r="I4322">
            <v>0</v>
          </cell>
          <cell r="J4322">
            <v>0</v>
          </cell>
          <cell r="K4322">
            <v>0</v>
          </cell>
          <cell r="L4322">
            <v>0</v>
          </cell>
          <cell r="M4322">
            <v>0</v>
          </cell>
          <cell r="N4322">
            <v>0</v>
          </cell>
          <cell r="O4322">
            <v>0</v>
          </cell>
          <cell r="P4322">
            <v>0</v>
          </cell>
          <cell r="Q4322">
            <v>0</v>
          </cell>
        </row>
        <row r="4323">
          <cell r="C4323">
            <v>0</v>
          </cell>
          <cell r="D4323">
            <v>0</v>
          </cell>
          <cell r="E4323">
            <v>0</v>
          </cell>
          <cell r="F4323">
            <v>0</v>
          </cell>
          <cell r="G4323">
            <v>0</v>
          </cell>
          <cell r="H4323">
            <v>0</v>
          </cell>
          <cell r="I4323">
            <v>0</v>
          </cell>
          <cell r="J4323">
            <v>0</v>
          </cell>
          <cell r="K4323">
            <v>0</v>
          </cell>
          <cell r="L4323">
            <v>0</v>
          </cell>
          <cell r="M4323">
            <v>0</v>
          </cell>
          <cell r="N4323">
            <v>0</v>
          </cell>
          <cell r="O4323">
            <v>0</v>
          </cell>
          <cell r="P4323">
            <v>0</v>
          </cell>
          <cell r="Q4323">
            <v>0</v>
          </cell>
        </row>
        <row r="4324">
          <cell r="C4324" t="str">
            <v>DATOS ESPECÍFICOS</v>
          </cell>
          <cell r="D4324">
            <v>0</v>
          </cell>
          <cell r="E4324">
            <v>0</v>
          </cell>
          <cell r="F4324">
            <v>0</v>
          </cell>
          <cell r="G4324">
            <v>0</v>
          </cell>
          <cell r="H4324">
            <v>0</v>
          </cell>
          <cell r="I4324">
            <v>0</v>
          </cell>
          <cell r="J4324">
            <v>0</v>
          </cell>
          <cell r="K4324">
            <v>0</v>
          </cell>
          <cell r="L4324">
            <v>0</v>
          </cell>
          <cell r="M4324">
            <v>0</v>
          </cell>
          <cell r="N4324">
            <v>0</v>
          </cell>
          <cell r="O4324">
            <v>0</v>
          </cell>
          <cell r="P4324">
            <v>0</v>
          </cell>
          <cell r="Q4324">
            <v>0</v>
          </cell>
        </row>
        <row r="4325">
          <cell r="C4325">
            <v>0</v>
          </cell>
          <cell r="D4325">
            <v>0</v>
          </cell>
          <cell r="E4325">
            <v>0</v>
          </cell>
          <cell r="F4325">
            <v>0</v>
          </cell>
          <cell r="G4325">
            <v>0</v>
          </cell>
          <cell r="H4325">
            <v>0</v>
          </cell>
          <cell r="I4325">
            <v>0</v>
          </cell>
          <cell r="J4325">
            <v>0</v>
          </cell>
          <cell r="K4325">
            <v>0</v>
          </cell>
          <cell r="L4325">
            <v>0</v>
          </cell>
          <cell r="M4325">
            <v>0</v>
          </cell>
          <cell r="N4325">
            <v>0</v>
          </cell>
          <cell r="O4325">
            <v>0</v>
          </cell>
          <cell r="P4325">
            <v>0</v>
          </cell>
          <cell r="Q4325">
            <v>0</v>
          </cell>
        </row>
        <row r="4326">
          <cell r="C4326" t="str">
            <v>ITEM</v>
          </cell>
          <cell r="D4326" t="str">
            <v>DESCRIPCIÓN</v>
          </cell>
          <cell r="E4326">
            <v>0</v>
          </cell>
          <cell r="F4326">
            <v>0</v>
          </cell>
          <cell r="G4326">
            <v>0</v>
          </cell>
          <cell r="H4326">
            <v>0</v>
          </cell>
          <cell r="I4326">
            <v>0</v>
          </cell>
          <cell r="J4326">
            <v>0</v>
          </cell>
          <cell r="K4326">
            <v>0</v>
          </cell>
          <cell r="L4326">
            <v>0</v>
          </cell>
          <cell r="M4326" t="str">
            <v>UNIDAD</v>
          </cell>
          <cell r="N4326">
            <v>0</v>
          </cell>
          <cell r="O4326" t="str">
            <v>CANTIDAD</v>
          </cell>
          <cell r="P4326">
            <v>0</v>
          </cell>
          <cell r="Q4326">
            <v>0</v>
          </cell>
        </row>
        <row r="4327">
          <cell r="C4327" t="str">
            <v>5.11.8</v>
          </cell>
          <cell r="D4327" t="str">
            <v>S.T.I de pintura por ambas caras tipo esmalte ACRILUX - PINTULUX  o similar sobre superficie interior y exterior de ventanas en madera; cuatro colores - tipo colonial según diseño, mínimo 2 manos o las que sean necesarias para obtener una superficie pareja y homogénea. incluye remoción de pintura existente mediante método térmico o químico, limpieza y preparación de la superficie a pintar mediante medios manuales, mantenimiento general, reposición de pasadores, delineación detallada de alas, marco, chaflanes, molduras y barrotes de ventanas.</v>
          </cell>
          <cell r="E4327">
            <v>0</v>
          </cell>
          <cell r="F4327">
            <v>0</v>
          </cell>
          <cell r="G4327">
            <v>0</v>
          </cell>
          <cell r="H4327">
            <v>0</v>
          </cell>
          <cell r="I4327">
            <v>0</v>
          </cell>
          <cell r="J4327">
            <v>0</v>
          </cell>
          <cell r="K4327">
            <v>0</v>
          </cell>
          <cell r="L4327">
            <v>0</v>
          </cell>
          <cell r="M4327" t="str">
            <v>u</v>
          </cell>
          <cell r="N4327">
            <v>0</v>
          </cell>
          <cell r="O4327">
            <v>1</v>
          </cell>
          <cell r="P4327">
            <v>0</v>
          </cell>
          <cell r="Q4327">
            <v>0</v>
          </cell>
          <cell r="R4327">
            <v>381508</v>
          </cell>
          <cell r="S4327">
            <v>491878</v>
          </cell>
          <cell r="T4327">
            <v>0.1638</v>
          </cell>
          <cell r="U4327">
            <v>0.28360000000000002</v>
          </cell>
          <cell r="V4327">
            <v>0</v>
          </cell>
          <cell r="W4327">
            <v>0.55259999999999998</v>
          </cell>
        </row>
        <row r="4328">
          <cell r="C4328" t="str">
            <v>I. EQUIPO</v>
          </cell>
          <cell r="D4328">
            <v>0</v>
          </cell>
          <cell r="E4328">
            <v>0</v>
          </cell>
          <cell r="F4328">
            <v>0</v>
          </cell>
          <cell r="G4328">
            <v>0</v>
          </cell>
          <cell r="H4328">
            <v>0</v>
          </cell>
          <cell r="I4328">
            <v>0</v>
          </cell>
          <cell r="J4328">
            <v>0</v>
          </cell>
          <cell r="K4328">
            <v>0</v>
          </cell>
          <cell r="L4328">
            <v>0</v>
          </cell>
          <cell r="M4328">
            <v>0</v>
          </cell>
          <cell r="N4328">
            <v>0</v>
          </cell>
          <cell r="O4328">
            <v>0</v>
          </cell>
          <cell r="P4328">
            <v>0</v>
          </cell>
          <cell r="Q4328">
            <v>0</v>
          </cell>
        </row>
        <row r="4329">
          <cell r="C4329">
            <v>0</v>
          </cell>
          <cell r="D4329">
            <v>0</v>
          </cell>
          <cell r="E4329">
            <v>0</v>
          </cell>
          <cell r="F4329">
            <v>0</v>
          </cell>
          <cell r="G4329">
            <v>0</v>
          </cell>
          <cell r="H4329">
            <v>0</v>
          </cell>
          <cell r="I4329">
            <v>0</v>
          </cell>
          <cell r="J4329">
            <v>0</v>
          </cell>
          <cell r="K4329">
            <v>0</v>
          </cell>
          <cell r="L4329">
            <v>0</v>
          </cell>
          <cell r="M4329">
            <v>0</v>
          </cell>
          <cell r="N4329">
            <v>0</v>
          </cell>
          <cell r="O4329">
            <v>0</v>
          </cell>
          <cell r="P4329">
            <v>0</v>
          </cell>
          <cell r="Q4329">
            <v>0</v>
          </cell>
        </row>
        <row r="4330">
          <cell r="C4330" t="str">
            <v>DESCRIPCIÓN</v>
          </cell>
          <cell r="D4330">
            <v>0</v>
          </cell>
          <cell r="E4330">
            <v>0</v>
          </cell>
          <cell r="F4330">
            <v>0</v>
          </cell>
          <cell r="G4330">
            <v>0</v>
          </cell>
          <cell r="H4330" t="str">
            <v>MARCA</v>
          </cell>
          <cell r="I4330">
            <v>0</v>
          </cell>
          <cell r="J4330" t="str">
            <v>TIPO</v>
          </cell>
          <cell r="K4330">
            <v>0</v>
          </cell>
          <cell r="L4330" t="str">
            <v>TARIFA/HORA</v>
          </cell>
          <cell r="M4330" t="str">
            <v>RENDIMIENTO</v>
          </cell>
          <cell r="N4330">
            <v>0</v>
          </cell>
          <cell r="O4330" t="str">
            <v>Vr. UNITARIO</v>
          </cell>
          <cell r="P4330">
            <v>0</v>
          </cell>
          <cell r="Q4330">
            <v>0</v>
          </cell>
        </row>
        <row r="4331">
          <cell r="C4331" t="str">
            <v>Sección completa de andamio (1.2m-1.5m) x 1.5 m. (+ 4 ruedas) Incluye transporte.</v>
          </cell>
          <cell r="D4331">
            <v>0</v>
          </cell>
          <cell r="E4331">
            <v>0</v>
          </cell>
          <cell r="F4331">
            <v>0</v>
          </cell>
          <cell r="G4331">
            <v>0</v>
          </cell>
          <cell r="H4331">
            <v>0</v>
          </cell>
          <cell r="I4331">
            <v>0</v>
          </cell>
          <cell r="J4331" t="str">
            <v>Dia</v>
          </cell>
          <cell r="K4331">
            <v>0</v>
          </cell>
          <cell r="L4331">
            <v>2565</v>
          </cell>
          <cell r="M4331">
            <v>0.24</v>
          </cell>
          <cell r="N4331">
            <v>0</v>
          </cell>
          <cell r="O4331">
            <v>10688</v>
          </cell>
          <cell r="P4331">
            <v>0</v>
          </cell>
          <cell r="Q4331">
            <v>0</v>
          </cell>
          <cell r="R4331">
            <v>4.17</v>
          </cell>
          <cell r="T4331" t="str">
            <v>Sección completa de andamio (1.2m-1.5m) x 1.5 m. (+ 4 ruedas) Incluye transporte.</v>
          </cell>
        </row>
        <row r="4332">
          <cell r="C4332" t="str">
            <v>Can zunchado en madera común de 5,0cmx20cmx3,0m (alquiler). Incluye transporte.</v>
          </cell>
          <cell r="D4332">
            <v>0</v>
          </cell>
          <cell r="E4332">
            <v>0</v>
          </cell>
          <cell r="F4332">
            <v>0</v>
          </cell>
          <cell r="G4332">
            <v>0</v>
          </cell>
          <cell r="H4332">
            <v>0</v>
          </cell>
          <cell r="I4332">
            <v>0</v>
          </cell>
          <cell r="J4332" t="str">
            <v>Dia</v>
          </cell>
          <cell r="K4332">
            <v>0</v>
          </cell>
          <cell r="L4332">
            <v>1500</v>
          </cell>
          <cell r="M4332">
            <v>0.6</v>
          </cell>
          <cell r="N4332">
            <v>0</v>
          </cell>
          <cell r="O4332">
            <v>2500</v>
          </cell>
          <cell r="P4332">
            <v>0</v>
          </cell>
          <cell r="Q4332">
            <v>0</v>
          </cell>
          <cell r="R4332">
            <v>1.67</v>
          </cell>
          <cell r="T4332" t="str">
            <v>Can zunchado en madera común de 5,0cmx20cmx3,0m (alquiler). Incluye transporte.</v>
          </cell>
        </row>
        <row r="4333">
          <cell r="C4333" t="str">
            <v>Pistola de calor Bosch GHG 180</v>
          </cell>
          <cell r="D4333">
            <v>0</v>
          </cell>
          <cell r="E4333">
            <v>0</v>
          </cell>
          <cell r="F4333">
            <v>0</v>
          </cell>
          <cell r="G4333">
            <v>0</v>
          </cell>
          <cell r="H4333">
            <v>0</v>
          </cell>
          <cell r="I4333">
            <v>0</v>
          </cell>
          <cell r="J4333" t="str">
            <v>Dia</v>
          </cell>
          <cell r="K4333">
            <v>0</v>
          </cell>
          <cell r="L4333">
            <v>46500</v>
          </cell>
          <cell r="M4333">
            <v>1.2</v>
          </cell>
          <cell r="N4333">
            <v>0</v>
          </cell>
          <cell r="O4333">
            <v>38750</v>
          </cell>
          <cell r="P4333">
            <v>0</v>
          </cell>
          <cell r="Q4333">
            <v>0</v>
          </cell>
          <cell r="R4333">
            <v>0.83</v>
          </cell>
          <cell r="T4333" t="str">
            <v>Pistola de calor Bosch GHG 180</v>
          </cell>
        </row>
        <row r="4334">
          <cell r="C4334" t="str">
            <v>Herramienta Menor (Como % de Mano de Obra)</v>
          </cell>
          <cell r="D4334">
            <v>0</v>
          </cell>
          <cell r="E4334">
            <v>0</v>
          </cell>
          <cell r="F4334">
            <v>0</v>
          </cell>
          <cell r="G4334">
            <v>0</v>
          </cell>
          <cell r="H4334">
            <v>0</v>
          </cell>
          <cell r="I4334">
            <v>0</v>
          </cell>
          <cell r="J4334" t="str">
            <v>Dia</v>
          </cell>
          <cell r="K4334">
            <v>0</v>
          </cell>
          <cell r="L4334">
            <v>210832</v>
          </cell>
          <cell r="M4334">
            <v>0.05</v>
          </cell>
          <cell r="N4334">
            <v>0</v>
          </cell>
          <cell r="O4334">
            <v>10542</v>
          </cell>
          <cell r="P4334">
            <v>0</v>
          </cell>
          <cell r="Q4334">
            <v>0</v>
          </cell>
          <cell r="R4334">
            <v>10542</v>
          </cell>
          <cell r="T4334" t="str">
            <v>Herramienta Menor (Como % de Mano de Obra)</v>
          </cell>
        </row>
        <row r="4335">
          <cell r="C4335">
            <v>0</v>
          </cell>
          <cell r="D4335">
            <v>0</v>
          </cell>
          <cell r="E4335">
            <v>0</v>
          </cell>
          <cell r="F4335">
            <v>0</v>
          </cell>
          <cell r="G4335">
            <v>0</v>
          </cell>
          <cell r="H4335">
            <v>0</v>
          </cell>
          <cell r="I4335">
            <v>0</v>
          </cell>
          <cell r="J4335">
            <v>0</v>
          </cell>
          <cell r="K4335">
            <v>0</v>
          </cell>
          <cell r="L4335">
            <v>0.1638</v>
          </cell>
          <cell r="M4335" t="str">
            <v>SUBTOTAL $</v>
          </cell>
          <cell r="N4335">
            <v>0</v>
          </cell>
          <cell r="O4335">
            <v>62480</v>
          </cell>
          <cell r="P4335">
            <v>0</v>
          </cell>
          <cell r="Q4335">
            <v>0</v>
          </cell>
          <cell r="T4335">
            <v>0</v>
          </cell>
        </row>
        <row r="4336">
          <cell r="C4336" t="str">
            <v>II. MATERIALES</v>
          </cell>
          <cell r="D4336">
            <v>0</v>
          </cell>
          <cell r="E4336">
            <v>0</v>
          </cell>
          <cell r="F4336">
            <v>0</v>
          </cell>
          <cell r="G4336">
            <v>0</v>
          </cell>
          <cell r="H4336">
            <v>0</v>
          </cell>
          <cell r="I4336">
            <v>0</v>
          </cell>
          <cell r="J4336">
            <v>0</v>
          </cell>
          <cell r="K4336">
            <v>0</v>
          </cell>
          <cell r="L4336">
            <v>0</v>
          </cell>
          <cell r="M4336">
            <v>0</v>
          </cell>
          <cell r="N4336">
            <v>0</v>
          </cell>
          <cell r="O4336">
            <v>0</v>
          </cell>
          <cell r="P4336">
            <v>0</v>
          </cell>
          <cell r="Q4336">
            <v>0</v>
          </cell>
          <cell r="T4336">
            <v>0</v>
          </cell>
        </row>
        <row r="4337">
          <cell r="C4337">
            <v>0</v>
          </cell>
          <cell r="D4337">
            <v>0</v>
          </cell>
          <cell r="E4337">
            <v>0</v>
          </cell>
          <cell r="F4337">
            <v>0</v>
          </cell>
          <cell r="G4337">
            <v>0</v>
          </cell>
          <cell r="H4337">
            <v>0</v>
          </cell>
          <cell r="I4337">
            <v>0</v>
          </cell>
          <cell r="J4337">
            <v>0</v>
          </cell>
          <cell r="K4337">
            <v>0</v>
          </cell>
          <cell r="L4337">
            <v>0</v>
          </cell>
          <cell r="M4337">
            <v>0</v>
          </cell>
          <cell r="N4337">
            <v>0</v>
          </cell>
          <cell r="O4337">
            <v>0</v>
          </cell>
          <cell r="P4337">
            <v>0</v>
          </cell>
          <cell r="Q4337">
            <v>0</v>
          </cell>
          <cell r="T4337">
            <v>0</v>
          </cell>
        </row>
        <row r="4338">
          <cell r="C4338" t="str">
            <v>DESCRIPCIÓN</v>
          </cell>
          <cell r="D4338">
            <v>0</v>
          </cell>
          <cell r="E4338">
            <v>0</v>
          </cell>
          <cell r="F4338">
            <v>0</v>
          </cell>
          <cell r="G4338">
            <v>0</v>
          </cell>
          <cell r="H4338">
            <v>0</v>
          </cell>
          <cell r="I4338">
            <v>0</v>
          </cell>
          <cell r="J4338">
            <v>0</v>
          </cell>
          <cell r="K4338" t="str">
            <v>UNIDAD</v>
          </cell>
          <cell r="L4338" t="str">
            <v>CANTIDAD</v>
          </cell>
          <cell r="M4338" t="str">
            <v>PRECIO UNIT.</v>
          </cell>
          <cell r="N4338">
            <v>0</v>
          </cell>
          <cell r="O4338" t="str">
            <v>Vr. UNITARIO</v>
          </cell>
          <cell r="P4338">
            <v>0</v>
          </cell>
          <cell r="Q4338">
            <v>0</v>
          </cell>
          <cell r="T4338">
            <v>0</v>
          </cell>
        </row>
        <row r="4339">
          <cell r="C4339" t="str">
            <v>Esmalte-base aceite-pintulux</v>
          </cell>
          <cell r="D4339">
            <v>0</v>
          </cell>
          <cell r="E4339">
            <v>0</v>
          </cell>
          <cell r="F4339">
            <v>0</v>
          </cell>
          <cell r="G4339">
            <v>0</v>
          </cell>
          <cell r="H4339">
            <v>0</v>
          </cell>
          <cell r="I4339">
            <v>0</v>
          </cell>
          <cell r="J4339">
            <v>0</v>
          </cell>
          <cell r="K4339" t="str">
            <v>gal</v>
          </cell>
          <cell r="L4339">
            <v>0.65</v>
          </cell>
          <cell r="M4339">
            <v>64830</v>
          </cell>
          <cell r="N4339">
            <v>0</v>
          </cell>
          <cell r="O4339">
            <v>42140</v>
          </cell>
          <cell r="P4339">
            <v>0</v>
          </cell>
          <cell r="Q4339">
            <v>0</v>
          </cell>
          <cell r="R4339">
            <v>0.65</v>
          </cell>
          <cell r="T4339" t="str">
            <v>Esmalte-base aceite-pintulux</v>
          </cell>
        </row>
        <row r="4340">
          <cell r="C4340" t="str">
            <v>Masilla - Porosil Abarco Claro 1/4 Galón x 1,3 Kilogramos</v>
          </cell>
          <cell r="D4340">
            <v>0</v>
          </cell>
          <cell r="E4340">
            <v>0</v>
          </cell>
          <cell r="F4340">
            <v>0</v>
          </cell>
          <cell r="G4340">
            <v>0</v>
          </cell>
          <cell r="H4340">
            <v>0</v>
          </cell>
          <cell r="I4340">
            <v>0</v>
          </cell>
          <cell r="J4340">
            <v>0</v>
          </cell>
          <cell r="K4340" t="str">
            <v>u</v>
          </cell>
          <cell r="L4340">
            <v>0.4</v>
          </cell>
          <cell r="M4340">
            <v>38390</v>
          </cell>
          <cell r="N4340">
            <v>0</v>
          </cell>
          <cell r="O4340">
            <v>15356</v>
          </cell>
          <cell r="P4340">
            <v>0</v>
          </cell>
          <cell r="Q4340">
            <v>0</v>
          </cell>
          <cell r="R4340">
            <v>0.4</v>
          </cell>
          <cell r="T4340" t="str">
            <v>Masilla - Porosil Abarco Claro 1/4 Galón x 1,3 Kilogramos</v>
          </cell>
        </row>
        <row r="4341">
          <cell r="C4341" t="str">
            <v>Picaporte Negro 3pg con Cadena</v>
          </cell>
          <cell r="D4341">
            <v>0</v>
          </cell>
          <cell r="E4341">
            <v>0</v>
          </cell>
          <cell r="F4341">
            <v>0</v>
          </cell>
          <cell r="G4341">
            <v>0</v>
          </cell>
          <cell r="H4341">
            <v>0</v>
          </cell>
          <cell r="I4341">
            <v>0</v>
          </cell>
          <cell r="J4341">
            <v>0</v>
          </cell>
          <cell r="K4341" t="str">
            <v>u</v>
          </cell>
          <cell r="L4341">
            <v>2</v>
          </cell>
          <cell r="M4341">
            <v>14900</v>
          </cell>
          <cell r="N4341">
            <v>0</v>
          </cell>
          <cell r="O4341">
            <v>29800</v>
          </cell>
          <cell r="P4341">
            <v>0</v>
          </cell>
          <cell r="Q4341">
            <v>0</v>
          </cell>
          <cell r="R4341">
            <v>2</v>
          </cell>
          <cell r="T4341" t="str">
            <v>Picaporte Negro 3pg con Cadena</v>
          </cell>
        </row>
        <row r="4342">
          <cell r="C4342" t="str">
            <v>Pasador Colonial Plano Negro 4pg Master</v>
          </cell>
          <cell r="D4342">
            <v>0</v>
          </cell>
          <cell r="E4342">
            <v>0</v>
          </cell>
          <cell r="F4342">
            <v>0</v>
          </cell>
          <cell r="G4342">
            <v>0</v>
          </cell>
          <cell r="H4342">
            <v>0</v>
          </cell>
          <cell r="I4342">
            <v>0</v>
          </cell>
          <cell r="J4342">
            <v>0</v>
          </cell>
          <cell r="K4342" t="str">
            <v>u</v>
          </cell>
          <cell r="L4342">
            <v>1</v>
          </cell>
          <cell r="M4342">
            <v>15900</v>
          </cell>
          <cell r="N4342">
            <v>0</v>
          </cell>
          <cell r="O4342">
            <v>15900</v>
          </cell>
          <cell r="P4342">
            <v>0</v>
          </cell>
          <cell r="Q4342">
            <v>0</v>
          </cell>
          <cell r="R4342">
            <v>1</v>
          </cell>
          <cell r="T4342" t="str">
            <v>Pasador Colonial Plano Negro 4pg Master</v>
          </cell>
        </row>
        <row r="4343">
          <cell r="C4343" t="str">
            <v>Lija de agua 150 super</v>
          </cell>
          <cell r="D4343">
            <v>0</v>
          </cell>
          <cell r="E4343">
            <v>0</v>
          </cell>
          <cell r="F4343">
            <v>0</v>
          </cell>
          <cell r="G4343">
            <v>0</v>
          </cell>
          <cell r="H4343">
            <v>0</v>
          </cell>
          <cell r="I4343">
            <v>0</v>
          </cell>
          <cell r="J4343">
            <v>0</v>
          </cell>
          <cell r="K4343" t="str">
            <v>u</v>
          </cell>
          <cell r="L4343">
            <v>2</v>
          </cell>
          <cell r="M4343">
            <v>1749</v>
          </cell>
          <cell r="N4343">
            <v>0</v>
          </cell>
          <cell r="O4343">
            <v>3498</v>
          </cell>
          <cell r="P4343">
            <v>0</v>
          </cell>
          <cell r="Q4343">
            <v>0</v>
          </cell>
          <cell r="R4343">
            <v>2</v>
          </cell>
          <cell r="T4343" t="str">
            <v>Lija de agua 150 super</v>
          </cell>
        </row>
        <row r="4344">
          <cell r="C4344" t="str">
            <v>Cinta Papel 75 m * 50mm 135g/m" Topex</v>
          </cell>
          <cell r="D4344">
            <v>0</v>
          </cell>
          <cell r="E4344">
            <v>0</v>
          </cell>
          <cell r="F4344">
            <v>0</v>
          </cell>
          <cell r="G4344">
            <v>0</v>
          </cell>
          <cell r="H4344">
            <v>0</v>
          </cell>
          <cell r="I4344">
            <v>0</v>
          </cell>
          <cell r="J4344">
            <v>0</v>
          </cell>
          <cell r="K4344" t="str">
            <v>Und</v>
          </cell>
          <cell r="L4344">
            <v>0.1867</v>
          </cell>
          <cell r="M4344">
            <v>8045</v>
          </cell>
          <cell r="N4344">
            <v>0</v>
          </cell>
          <cell r="O4344">
            <v>1502</v>
          </cell>
          <cell r="P4344">
            <v>0</v>
          </cell>
          <cell r="Q4344">
            <v>0</v>
          </cell>
          <cell r="R4344">
            <v>0.19</v>
          </cell>
          <cell r="T4344" t="str">
            <v>Cinta Papel 75 m * 50mm 135g/m" Topex</v>
          </cell>
        </row>
        <row r="4345">
          <cell r="C4345">
            <v>0</v>
          </cell>
          <cell r="D4345">
            <v>0</v>
          </cell>
          <cell r="E4345">
            <v>0</v>
          </cell>
          <cell r="F4345">
            <v>0</v>
          </cell>
          <cell r="G4345">
            <v>0</v>
          </cell>
          <cell r="H4345">
            <v>0</v>
          </cell>
          <cell r="I4345">
            <v>0</v>
          </cell>
          <cell r="J4345">
            <v>0</v>
          </cell>
          <cell r="K4345" t="str">
            <v/>
          </cell>
          <cell r="L4345">
            <v>0</v>
          </cell>
          <cell r="M4345">
            <v>0</v>
          </cell>
          <cell r="N4345">
            <v>0</v>
          </cell>
          <cell r="O4345">
            <v>0</v>
          </cell>
          <cell r="P4345">
            <v>0</v>
          </cell>
          <cell r="Q4345">
            <v>0</v>
          </cell>
          <cell r="R4345">
            <v>0</v>
          </cell>
          <cell r="T4345">
            <v>0</v>
          </cell>
        </row>
        <row r="4346">
          <cell r="C4346">
            <v>0</v>
          </cell>
          <cell r="D4346">
            <v>0</v>
          </cell>
          <cell r="E4346">
            <v>0</v>
          </cell>
          <cell r="F4346">
            <v>0</v>
          </cell>
          <cell r="G4346">
            <v>0</v>
          </cell>
          <cell r="H4346">
            <v>0</v>
          </cell>
          <cell r="I4346">
            <v>0</v>
          </cell>
          <cell r="J4346">
            <v>0</v>
          </cell>
          <cell r="K4346">
            <v>0</v>
          </cell>
          <cell r="L4346">
            <v>0.28360000000000002</v>
          </cell>
          <cell r="M4346" t="str">
            <v>SUBTOTAL $</v>
          </cell>
          <cell r="N4346">
            <v>0</v>
          </cell>
          <cell r="O4346">
            <v>108196</v>
          </cell>
          <cell r="P4346">
            <v>0</v>
          </cell>
          <cell r="Q4346">
            <v>0</v>
          </cell>
          <cell r="T4346">
            <v>0</v>
          </cell>
        </row>
        <row r="4347">
          <cell r="C4347" t="str">
            <v>III. TRANSPORTES</v>
          </cell>
          <cell r="D4347">
            <v>0</v>
          </cell>
          <cell r="E4347">
            <v>0</v>
          </cell>
          <cell r="F4347">
            <v>0</v>
          </cell>
          <cell r="G4347">
            <v>0</v>
          </cell>
          <cell r="H4347">
            <v>0</v>
          </cell>
          <cell r="I4347">
            <v>0</v>
          </cell>
          <cell r="J4347">
            <v>0</v>
          </cell>
          <cell r="K4347">
            <v>0</v>
          </cell>
          <cell r="L4347">
            <v>0</v>
          </cell>
          <cell r="M4347">
            <v>0</v>
          </cell>
          <cell r="N4347">
            <v>0</v>
          </cell>
          <cell r="O4347">
            <v>0</v>
          </cell>
          <cell r="P4347">
            <v>0</v>
          </cell>
          <cell r="Q4347">
            <v>0</v>
          </cell>
          <cell r="T4347">
            <v>0</v>
          </cell>
        </row>
        <row r="4348">
          <cell r="C4348">
            <v>0</v>
          </cell>
          <cell r="D4348">
            <v>0</v>
          </cell>
          <cell r="E4348">
            <v>0</v>
          </cell>
          <cell r="F4348">
            <v>0</v>
          </cell>
          <cell r="G4348">
            <v>0</v>
          </cell>
          <cell r="H4348">
            <v>0</v>
          </cell>
          <cell r="I4348">
            <v>0</v>
          </cell>
          <cell r="J4348">
            <v>0</v>
          </cell>
          <cell r="K4348">
            <v>0</v>
          </cell>
          <cell r="L4348">
            <v>0</v>
          </cell>
          <cell r="M4348">
            <v>0</v>
          </cell>
          <cell r="N4348">
            <v>0</v>
          </cell>
          <cell r="O4348">
            <v>0</v>
          </cell>
          <cell r="P4348">
            <v>0</v>
          </cell>
          <cell r="Q4348">
            <v>0</v>
          </cell>
          <cell r="T4348">
            <v>0</v>
          </cell>
        </row>
        <row r="4349">
          <cell r="C4349" t="str">
            <v>MATERIAL</v>
          </cell>
          <cell r="D4349">
            <v>0</v>
          </cell>
          <cell r="E4349">
            <v>0</v>
          </cell>
          <cell r="F4349">
            <v>0</v>
          </cell>
          <cell r="G4349">
            <v>0</v>
          </cell>
          <cell r="H4349">
            <v>0</v>
          </cell>
          <cell r="I4349">
            <v>0</v>
          </cell>
          <cell r="J4349" t="str">
            <v>VOL. o PESO</v>
          </cell>
          <cell r="K4349" t="str">
            <v>DISTANCIA</v>
          </cell>
          <cell r="L4349" t="str">
            <v>M3 o Ton/Km</v>
          </cell>
          <cell r="M4349" t="str">
            <v>TARIFA</v>
          </cell>
          <cell r="N4349">
            <v>0</v>
          </cell>
          <cell r="O4349" t="str">
            <v>Vr. UNITARIO</v>
          </cell>
          <cell r="P4349">
            <v>0</v>
          </cell>
          <cell r="Q4349">
            <v>0</v>
          </cell>
          <cell r="T4349">
            <v>0</v>
          </cell>
        </row>
        <row r="4350">
          <cell r="C4350">
            <v>0</v>
          </cell>
          <cell r="D4350">
            <v>0</v>
          </cell>
          <cell r="E4350">
            <v>0</v>
          </cell>
          <cell r="F4350">
            <v>0</v>
          </cell>
          <cell r="G4350">
            <v>0</v>
          </cell>
          <cell r="H4350">
            <v>0</v>
          </cell>
          <cell r="I4350">
            <v>0</v>
          </cell>
          <cell r="J4350" t="str">
            <v/>
          </cell>
          <cell r="K4350">
            <v>0</v>
          </cell>
          <cell r="L4350">
            <v>0</v>
          </cell>
          <cell r="M4350">
            <v>0</v>
          </cell>
          <cell r="N4350">
            <v>0</v>
          </cell>
          <cell r="O4350">
            <v>0</v>
          </cell>
          <cell r="P4350">
            <v>0</v>
          </cell>
          <cell r="Q4350">
            <v>0</v>
          </cell>
          <cell r="R4350">
            <v>0</v>
          </cell>
          <cell r="T4350">
            <v>0</v>
          </cell>
        </row>
        <row r="4351">
          <cell r="C4351">
            <v>0</v>
          </cell>
          <cell r="D4351">
            <v>0</v>
          </cell>
          <cell r="E4351">
            <v>0</v>
          </cell>
          <cell r="F4351">
            <v>0</v>
          </cell>
          <cell r="G4351">
            <v>0</v>
          </cell>
          <cell r="H4351">
            <v>0</v>
          </cell>
          <cell r="I4351">
            <v>0</v>
          </cell>
          <cell r="J4351" t="str">
            <v/>
          </cell>
          <cell r="K4351">
            <v>0</v>
          </cell>
          <cell r="L4351">
            <v>0</v>
          </cell>
          <cell r="M4351">
            <v>0</v>
          </cell>
          <cell r="N4351">
            <v>0</v>
          </cell>
          <cell r="O4351">
            <v>0</v>
          </cell>
          <cell r="P4351">
            <v>0</v>
          </cell>
          <cell r="Q4351">
            <v>0</v>
          </cell>
          <cell r="R4351">
            <v>0</v>
          </cell>
          <cell r="T4351">
            <v>0</v>
          </cell>
        </row>
        <row r="4352">
          <cell r="C4352">
            <v>0</v>
          </cell>
          <cell r="D4352">
            <v>0</v>
          </cell>
          <cell r="E4352">
            <v>0</v>
          </cell>
          <cell r="F4352">
            <v>0</v>
          </cell>
          <cell r="G4352">
            <v>0</v>
          </cell>
          <cell r="H4352">
            <v>0</v>
          </cell>
          <cell r="I4352">
            <v>0</v>
          </cell>
          <cell r="J4352" t="str">
            <v/>
          </cell>
          <cell r="K4352">
            <v>0</v>
          </cell>
          <cell r="L4352">
            <v>0</v>
          </cell>
          <cell r="M4352">
            <v>0</v>
          </cell>
          <cell r="N4352">
            <v>0</v>
          </cell>
          <cell r="O4352">
            <v>0</v>
          </cell>
          <cell r="P4352">
            <v>0</v>
          </cell>
          <cell r="Q4352">
            <v>0</v>
          </cell>
          <cell r="R4352">
            <v>0</v>
          </cell>
          <cell r="T4352">
            <v>0</v>
          </cell>
        </row>
        <row r="4353">
          <cell r="C4353">
            <v>0</v>
          </cell>
          <cell r="D4353">
            <v>0</v>
          </cell>
          <cell r="E4353">
            <v>0</v>
          </cell>
          <cell r="F4353">
            <v>0</v>
          </cell>
          <cell r="G4353">
            <v>0</v>
          </cell>
          <cell r="H4353">
            <v>0</v>
          </cell>
          <cell r="I4353">
            <v>0</v>
          </cell>
          <cell r="J4353">
            <v>0</v>
          </cell>
          <cell r="K4353">
            <v>0</v>
          </cell>
          <cell r="L4353">
            <v>0</v>
          </cell>
          <cell r="M4353" t="str">
            <v>SUBTOTAL $</v>
          </cell>
          <cell r="N4353">
            <v>0</v>
          </cell>
          <cell r="O4353">
            <v>0</v>
          </cell>
          <cell r="P4353">
            <v>0</v>
          </cell>
          <cell r="Q4353">
            <v>0</v>
          </cell>
          <cell r="T4353">
            <v>0</v>
          </cell>
        </row>
        <row r="4354">
          <cell r="C4354" t="str">
            <v>IV. MANO DE OBRA</v>
          </cell>
          <cell r="D4354">
            <v>0</v>
          </cell>
          <cell r="E4354">
            <v>0</v>
          </cell>
          <cell r="F4354">
            <v>0</v>
          </cell>
          <cell r="G4354">
            <v>0</v>
          </cell>
          <cell r="H4354">
            <v>0</v>
          </cell>
          <cell r="I4354">
            <v>0</v>
          </cell>
          <cell r="J4354">
            <v>0</v>
          </cell>
          <cell r="K4354">
            <v>0</v>
          </cell>
          <cell r="L4354">
            <v>0</v>
          </cell>
          <cell r="M4354">
            <v>0</v>
          </cell>
          <cell r="N4354">
            <v>0</v>
          </cell>
          <cell r="O4354">
            <v>0</v>
          </cell>
          <cell r="P4354">
            <v>0</v>
          </cell>
          <cell r="Q4354">
            <v>0</v>
          </cell>
          <cell r="T4354">
            <v>0</v>
          </cell>
        </row>
        <row r="4355">
          <cell r="C4355">
            <v>0</v>
          </cell>
          <cell r="D4355">
            <v>0</v>
          </cell>
          <cell r="E4355">
            <v>0</v>
          </cell>
          <cell r="F4355">
            <v>0</v>
          </cell>
          <cell r="G4355">
            <v>0</v>
          </cell>
          <cell r="H4355">
            <v>0</v>
          </cell>
          <cell r="I4355">
            <v>0</v>
          </cell>
          <cell r="J4355">
            <v>0</v>
          </cell>
          <cell r="K4355">
            <v>0</v>
          </cell>
          <cell r="L4355">
            <v>0</v>
          </cell>
          <cell r="M4355">
            <v>0</v>
          </cell>
          <cell r="N4355">
            <v>0</v>
          </cell>
          <cell r="O4355">
            <v>0</v>
          </cell>
          <cell r="P4355">
            <v>0</v>
          </cell>
          <cell r="Q4355">
            <v>0</v>
          </cell>
          <cell r="T4355">
            <v>0</v>
          </cell>
        </row>
        <row r="4356">
          <cell r="C4356" t="str">
            <v>TRABAJADOR</v>
          </cell>
          <cell r="D4356">
            <v>0</v>
          </cell>
          <cell r="E4356">
            <v>0</v>
          </cell>
          <cell r="F4356">
            <v>0</v>
          </cell>
          <cell r="G4356">
            <v>0</v>
          </cell>
          <cell r="H4356">
            <v>0</v>
          </cell>
          <cell r="I4356" t="str">
            <v>CANTIDAD</v>
          </cell>
          <cell r="J4356" t="str">
            <v>JORNAL</v>
          </cell>
          <cell r="K4356" t="str">
            <v>PRESTACIONES</v>
          </cell>
          <cell r="L4356" t="str">
            <v>JORNAL TOTAL</v>
          </cell>
          <cell r="M4356" t="str">
            <v>RENDIMIENTO</v>
          </cell>
          <cell r="N4356">
            <v>0</v>
          </cell>
          <cell r="O4356" t="str">
            <v>Vr. UNITARIO</v>
          </cell>
          <cell r="P4356">
            <v>0</v>
          </cell>
          <cell r="Q4356">
            <v>0</v>
          </cell>
          <cell r="R4356">
            <v>0</v>
          </cell>
          <cell r="T4356">
            <v>0</v>
          </cell>
        </row>
        <row r="4357">
          <cell r="C4357" t="str">
            <v>Oficial</v>
          </cell>
          <cell r="D4357">
            <v>0</v>
          </cell>
          <cell r="E4357">
            <v>0</v>
          </cell>
          <cell r="F4357">
            <v>0</v>
          </cell>
          <cell r="G4357">
            <v>0</v>
          </cell>
          <cell r="H4357">
            <v>0</v>
          </cell>
          <cell r="I4357">
            <v>1</v>
          </cell>
          <cell r="J4357">
            <v>88160</v>
          </cell>
          <cell r="K4357">
            <v>1.6933</v>
          </cell>
          <cell r="L4357">
            <v>149281</v>
          </cell>
          <cell r="M4357">
            <v>1.2</v>
          </cell>
          <cell r="N4357">
            <v>0</v>
          </cell>
          <cell r="O4357">
            <v>124401</v>
          </cell>
          <cell r="P4357">
            <v>0</v>
          </cell>
          <cell r="Q4357">
            <v>0</v>
          </cell>
          <cell r="R4357">
            <v>0.83</v>
          </cell>
          <cell r="T4357" t="str">
            <v>Oficial</v>
          </cell>
        </row>
        <row r="4358">
          <cell r="C4358" t="str">
            <v>Ayudante Entendido</v>
          </cell>
          <cell r="D4358">
            <v>0</v>
          </cell>
          <cell r="E4358">
            <v>0</v>
          </cell>
          <cell r="F4358">
            <v>0</v>
          </cell>
          <cell r="G4358">
            <v>0</v>
          </cell>
          <cell r="H4358">
            <v>0</v>
          </cell>
          <cell r="I4358">
            <v>1</v>
          </cell>
          <cell r="J4358">
            <v>60367</v>
          </cell>
          <cell r="K4358">
            <v>1.7181</v>
          </cell>
          <cell r="L4358">
            <v>103717</v>
          </cell>
          <cell r="M4358">
            <v>1.2</v>
          </cell>
          <cell r="N4358">
            <v>0</v>
          </cell>
          <cell r="O4358">
            <v>86431</v>
          </cell>
          <cell r="P4358">
            <v>0</v>
          </cell>
          <cell r="Q4358">
            <v>0</v>
          </cell>
          <cell r="R4358">
            <v>0.83</v>
          </cell>
          <cell r="T4358" t="str">
            <v>Ayudante Entendido</v>
          </cell>
        </row>
        <row r="4359">
          <cell r="C4359">
            <v>0</v>
          </cell>
          <cell r="D4359">
            <v>0</v>
          </cell>
          <cell r="E4359">
            <v>0</v>
          </cell>
          <cell r="F4359">
            <v>0</v>
          </cell>
          <cell r="G4359">
            <v>0</v>
          </cell>
          <cell r="H4359">
            <v>0</v>
          </cell>
          <cell r="I4359">
            <v>0</v>
          </cell>
          <cell r="J4359">
            <v>0</v>
          </cell>
          <cell r="K4359">
            <v>0</v>
          </cell>
          <cell r="L4359">
            <v>0</v>
          </cell>
          <cell r="M4359">
            <v>0</v>
          </cell>
          <cell r="N4359">
            <v>0</v>
          </cell>
          <cell r="O4359">
            <v>0</v>
          </cell>
          <cell r="P4359">
            <v>0</v>
          </cell>
          <cell r="Q4359">
            <v>0</v>
          </cell>
          <cell r="R4359">
            <v>0</v>
          </cell>
          <cell r="T4359">
            <v>0</v>
          </cell>
        </row>
        <row r="4360">
          <cell r="C4360">
            <v>0</v>
          </cell>
          <cell r="D4360">
            <v>0</v>
          </cell>
          <cell r="E4360">
            <v>0</v>
          </cell>
          <cell r="F4360">
            <v>0</v>
          </cell>
          <cell r="G4360">
            <v>0</v>
          </cell>
          <cell r="H4360">
            <v>0</v>
          </cell>
          <cell r="I4360">
            <v>0</v>
          </cell>
          <cell r="J4360">
            <v>0</v>
          </cell>
          <cell r="K4360">
            <v>0</v>
          </cell>
          <cell r="L4360">
            <v>0.55259999999999998</v>
          </cell>
          <cell r="M4360" t="str">
            <v>SUBTOTAL $</v>
          </cell>
          <cell r="N4360">
            <v>0</v>
          </cell>
          <cell r="O4360">
            <v>210832</v>
          </cell>
          <cell r="P4360">
            <v>0</v>
          </cell>
          <cell r="Q4360">
            <v>0</v>
          </cell>
          <cell r="T4360">
            <v>0</v>
          </cell>
        </row>
        <row r="4361">
          <cell r="C4361">
            <v>0</v>
          </cell>
          <cell r="D4361">
            <v>0</v>
          </cell>
          <cell r="E4361">
            <v>0</v>
          </cell>
          <cell r="F4361">
            <v>0</v>
          </cell>
          <cell r="G4361">
            <v>0</v>
          </cell>
          <cell r="H4361">
            <v>0</v>
          </cell>
          <cell r="I4361">
            <v>0</v>
          </cell>
          <cell r="J4361">
            <v>0</v>
          </cell>
          <cell r="K4361">
            <v>0</v>
          </cell>
          <cell r="L4361">
            <v>0</v>
          </cell>
          <cell r="M4361">
            <v>0</v>
          </cell>
          <cell r="N4361">
            <v>0</v>
          </cell>
          <cell r="O4361">
            <v>0</v>
          </cell>
          <cell r="P4361">
            <v>0</v>
          </cell>
          <cell r="Q4361">
            <v>0</v>
          </cell>
        </row>
        <row r="4362">
          <cell r="C4362" t="str">
            <v>TOTAL COSTO DIRECTO $</v>
          </cell>
          <cell r="D4362">
            <v>0</v>
          </cell>
          <cell r="E4362">
            <v>0</v>
          </cell>
          <cell r="F4362">
            <v>0</v>
          </cell>
          <cell r="G4362">
            <v>0</v>
          </cell>
          <cell r="H4362">
            <v>0</v>
          </cell>
          <cell r="I4362">
            <v>0</v>
          </cell>
          <cell r="J4362">
            <v>0</v>
          </cell>
          <cell r="K4362">
            <v>0</v>
          </cell>
          <cell r="L4362">
            <v>0</v>
          </cell>
          <cell r="M4362">
            <v>0</v>
          </cell>
          <cell r="N4362">
            <v>0</v>
          </cell>
          <cell r="O4362">
            <v>381508</v>
          </cell>
          <cell r="P4362">
            <v>0</v>
          </cell>
          <cell r="Q4362">
            <v>0</v>
          </cell>
        </row>
        <row r="4363">
          <cell r="C4363" t="str">
            <v>V. COSTOS INDIRECTOS</v>
          </cell>
          <cell r="D4363">
            <v>0</v>
          </cell>
          <cell r="E4363">
            <v>0</v>
          </cell>
          <cell r="F4363">
            <v>0</v>
          </cell>
          <cell r="G4363">
            <v>0</v>
          </cell>
          <cell r="H4363">
            <v>0</v>
          </cell>
          <cell r="I4363">
            <v>0</v>
          </cell>
          <cell r="J4363">
            <v>0</v>
          </cell>
          <cell r="K4363">
            <v>0</v>
          </cell>
          <cell r="L4363">
            <v>0</v>
          </cell>
          <cell r="M4363">
            <v>0</v>
          </cell>
          <cell r="N4363">
            <v>0</v>
          </cell>
          <cell r="O4363">
            <v>0</v>
          </cell>
          <cell r="P4363">
            <v>0</v>
          </cell>
          <cell r="Q4363">
            <v>0</v>
          </cell>
        </row>
        <row r="4364">
          <cell r="C4364">
            <v>0</v>
          </cell>
          <cell r="D4364">
            <v>0</v>
          </cell>
          <cell r="E4364">
            <v>0</v>
          </cell>
          <cell r="F4364">
            <v>0</v>
          </cell>
          <cell r="G4364">
            <v>0</v>
          </cell>
          <cell r="H4364">
            <v>0</v>
          </cell>
          <cell r="I4364">
            <v>0</v>
          </cell>
          <cell r="J4364">
            <v>0</v>
          </cell>
          <cell r="K4364">
            <v>0</v>
          </cell>
          <cell r="L4364">
            <v>0</v>
          </cell>
          <cell r="M4364">
            <v>0</v>
          </cell>
          <cell r="N4364">
            <v>0</v>
          </cell>
          <cell r="O4364">
            <v>0</v>
          </cell>
          <cell r="P4364">
            <v>0</v>
          </cell>
          <cell r="Q4364">
            <v>0</v>
          </cell>
        </row>
        <row r="4365">
          <cell r="C4365" t="str">
            <v>Descripción</v>
          </cell>
          <cell r="D4365">
            <v>0</v>
          </cell>
          <cell r="E4365">
            <v>0</v>
          </cell>
          <cell r="F4365">
            <v>0</v>
          </cell>
          <cell r="G4365">
            <v>0</v>
          </cell>
          <cell r="H4365">
            <v>0</v>
          </cell>
          <cell r="I4365">
            <v>0</v>
          </cell>
          <cell r="J4365">
            <v>0</v>
          </cell>
          <cell r="K4365">
            <v>0</v>
          </cell>
          <cell r="L4365" t="str">
            <v>Porcentaje</v>
          </cell>
          <cell r="M4365" t="str">
            <v>Valor Total</v>
          </cell>
          <cell r="N4365">
            <v>0</v>
          </cell>
          <cell r="O4365">
            <v>0</v>
          </cell>
          <cell r="P4365">
            <v>0</v>
          </cell>
          <cell r="Q4365">
            <v>0</v>
          </cell>
        </row>
        <row r="4366">
          <cell r="C4366" t="str">
            <v>ADMINISTRACION</v>
          </cell>
          <cell r="D4366">
            <v>0</v>
          </cell>
          <cell r="E4366">
            <v>0</v>
          </cell>
          <cell r="F4366">
            <v>0</v>
          </cell>
          <cell r="G4366">
            <v>0</v>
          </cell>
          <cell r="H4366">
            <v>0</v>
          </cell>
          <cell r="I4366">
            <v>0</v>
          </cell>
          <cell r="J4366">
            <v>0</v>
          </cell>
          <cell r="K4366">
            <v>0</v>
          </cell>
          <cell r="L4366">
            <v>0.23930000000000001</v>
          </cell>
          <cell r="M4366">
            <v>91295</v>
          </cell>
          <cell r="N4366">
            <v>0</v>
          </cell>
          <cell r="O4366">
            <v>0</v>
          </cell>
          <cell r="P4366">
            <v>0</v>
          </cell>
          <cell r="Q4366">
            <v>0</v>
          </cell>
        </row>
        <row r="4367">
          <cell r="C4367" t="str">
            <v xml:space="preserve">IMPREVISTOS </v>
          </cell>
          <cell r="D4367">
            <v>0</v>
          </cell>
          <cell r="E4367">
            <v>0</v>
          </cell>
          <cell r="F4367">
            <v>0</v>
          </cell>
          <cell r="G4367">
            <v>0</v>
          </cell>
          <cell r="H4367">
            <v>0</v>
          </cell>
          <cell r="I4367">
            <v>0</v>
          </cell>
          <cell r="J4367">
            <v>0</v>
          </cell>
          <cell r="K4367">
            <v>0</v>
          </cell>
          <cell r="L4367">
            <v>0</v>
          </cell>
          <cell r="M4367">
            <v>0</v>
          </cell>
          <cell r="N4367">
            <v>0</v>
          </cell>
          <cell r="O4367">
            <v>0</v>
          </cell>
          <cell r="P4367">
            <v>0</v>
          </cell>
          <cell r="Q4367">
            <v>0</v>
          </cell>
        </row>
        <row r="4368">
          <cell r="C4368" t="str">
            <v>UTILIDAD</v>
          </cell>
          <cell r="D4368">
            <v>0</v>
          </cell>
          <cell r="E4368">
            <v>0</v>
          </cell>
          <cell r="F4368">
            <v>0</v>
          </cell>
          <cell r="G4368">
            <v>0</v>
          </cell>
          <cell r="H4368">
            <v>0</v>
          </cell>
          <cell r="I4368">
            <v>0</v>
          </cell>
          <cell r="J4368">
            <v>0</v>
          </cell>
          <cell r="K4368">
            <v>0</v>
          </cell>
          <cell r="L4368">
            <v>0.05</v>
          </cell>
          <cell r="M4368">
            <v>19075</v>
          </cell>
          <cell r="N4368">
            <v>0</v>
          </cell>
          <cell r="O4368">
            <v>0</v>
          </cell>
          <cell r="P4368">
            <v>0</v>
          </cell>
          <cell r="Q4368">
            <v>0</v>
          </cell>
        </row>
        <row r="4369">
          <cell r="C4369" t="str">
            <v>SUBTOTAL $</v>
          </cell>
          <cell r="D4369">
            <v>0</v>
          </cell>
          <cell r="E4369">
            <v>0</v>
          </cell>
          <cell r="F4369">
            <v>0</v>
          </cell>
          <cell r="G4369">
            <v>0</v>
          </cell>
          <cell r="H4369">
            <v>0</v>
          </cell>
          <cell r="I4369">
            <v>0</v>
          </cell>
          <cell r="J4369">
            <v>0</v>
          </cell>
          <cell r="K4369">
            <v>0</v>
          </cell>
          <cell r="L4369">
            <v>0</v>
          </cell>
          <cell r="M4369">
            <v>0</v>
          </cell>
          <cell r="N4369">
            <v>0</v>
          </cell>
          <cell r="O4369">
            <v>110370</v>
          </cell>
          <cell r="P4369">
            <v>0</v>
          </cell>
          <cell r="Q4369">
            <v>0</v>
          </cell>
        </row>
        <row r="4370">
          <cell r="C4370">
            <v>0</v>
          </cell>
          <cell r="D4370">
            <v>0</v>
          </cell>
          <cell r="E4370">
            <v>0</v>
          </cell>
          <cell r="F4370">
            <v>0</v>
          </cell>
          <cell r="G4370">
            <v>0</v>
          </cell>
          <cell r="H4370">
            <v>0</v>
          </cell>
          <cell r="I4370">
            <v>0</v>
          </cell>
          <cell r="J4370">
            <v>0</v>
          </cell>
          <cell r="K4370">
            <v>0</v>
          </cell>
          <cell r="L4370">
            <v>0</v>
          </cell>
          <cell r="M4370">
            <v>0</v>
          </cell>
          <cell r="N4370">
            <v>0</v>
          </cell>
          <cell r="O4370">
            <v>0</v>
          </cell>
          <cell r="P4370">
            <v>0</v>
          </cell>
          <cell r="Q4370">
            <v>0</v>
          </cell>
        </row>
        <row r="4371">
          <cell r="C4371" t="str">
            <v>Precio Unitario Total Aproximado al peso $</v>
          </cell>
          <cell r="D4371">
            <v>0</v>
          </cell>
          <cell r="E4371">
            <v>0</v>
          </cell>
          <cell r="F4371">
            <v>0</v>
          </cell>
          <cell r="G4371">
            <v>0</v>
          </cell>
          <cell r="H4371">
            <v>0</v>
          </cell>
          <cell r="I4371">
            <v>0</v>
          </cell>
          <cell r="J4371">
            <v>0</v>
          </cell>
          <cell r="K4371">
            <v>0</v>
          </cell>
          <cell r="L4371">
            <v>0</v>
          </cell>
          <cell r="M4371">
            <v>0</v>
          </cell>
          <cell r="N4371">
            <v>0</v>
          </cell>
          <cell r="O4371">
            <v>491878</v>
          </cell>
          <cell r="P4371">
            <v>0</v>
          </cell>
          <cell r="Q4371">
            <v>0</v>
          </cell>
        </row>
        <row r="4372">
          <cell r="C4372">
            <v>0</v>
          </cell>
          <cell r="D4372">
            <v>0</v>
          </cell>
          <cell r="E4372">
            <v>0</v>
          </cell>
          <cell r="F4372">
            <v>0</v>
          </cell>
          <cell r="G4372">
            <v>0</v>
          </cell>
          <cell r="H4372">
            <v>0</v>
          </cell>
          <cell r="I4372">
            <v>0</v>
          </cell>
          <cell r="J4372">
            <v>0</v>
          </cell>
          <cell r="K4372">
            <v>0</v>
          </cell>
          <cell r="L4372">
            <v>0</v>
          </cell>
          <cell r="M4372">
            <v>0</v>
          </cell>
          <cell r="N4372">
            <v>0</v>
          </cell>
          <cell r="O4372">
            <v>0</v>
          </cell>
          <cell r="P4372">
            <v>0</v>
          </cell>
          <cell r="Q4372">
            <v>0</v>
          </cell>
        </row>
        <row r="4373">
          <cell r="C4373">
            <v>0</v>
          </cell>
          <cell r="D4373">
            <v>0</v>
          </cell>
          <cell r="E4373">
            <v>0</v>
          </cell>
          <cell r="F4373">
            <v>0</v>
          </cell>
          <cell r="G4373">
            <v>0</v>
          </cell>
          <cell r="H4373">
            <v>0</v>
          </cell>
          <cell r="I4373">
            <v>0</v>
          </cell>
          <cell r="J4373">
            <v>0</v>
          </cell>
          <cell r="K4373">
            <v>0</v>
          </cell>
          <cell r="L4373">
            <v>0</v>
          </cell>
          <cell r="M4373">
            <v>0</v>
          </cell>
          <cell r="N4373">
            <v>0</v>
          </cell>
          <cell r="O4373">
            <v>0</v>
          </cell>
          <cell r="P4373">
            <v>0</v>
          </cell>
          <cell r="Q4373">
            <v>0</v>
          </cell>
        </row>
        <row r="4374">
          <cell r="C4374">
            <v>0</v>
          </cell>
          <cell r="D4374">
            <v>0</v>
          </cell>
          <cell r="E4374">
            <v>0</v>
          </cell>
          <cell r="F4374">
            <v>0</v>
          </cell>
          <cell r="G4374">
            <v>0</v>
          </cell>
          <cell r="H4374" t="str">
            <v>Firma</v>
          </cell>
          <cell r="I4374">
            <v>0</v>
          </cell>
          <cell r="J4374">
            <v>0</v>
          </cell>
          <cell r="K4374">
            <v>0</v>
          </cell>
          <cell r="L4374">
            <v>0</v>
          </cell>
          <cell r="M4374">
            <v>0</v>
          </cell>
          <cell r="N4374">
            <v>0</v>
          </cell>
          <cell r="O4374">
            <v>0</v>
          </cell>
          <cell r="P4374">
            <v>0</v>
          </cell>
          <cell r="Q4374">
            <v>0</v>
          </cell>
        </row>
        <row r="4375">
          <cell r="C4375">
            <v>0</v>
          </cell>
          <cell r="D4375">
            <v>0</v>
          </cell>
          <cell r="E4375">
            <v>0</v>
          </cell>
          <cell r="F4375">
            <v>0</v>
          </cell>
          <cell r="G4375">
            <v>0</v>
          </cell>
          <cell r="H4375" t="str">
            <v>Nombre:</v>
          </cell>
          <cell r="I4375">
            <v>0</v>
          </cell>
          <cell r="J4375">
            <v>0</v>
          </cell>
          <cell r="K4375">
            <v>0</v>
          </cell>
          <cell r="L4375">
            <v>0</v>
          </cell>
          <cell r="M4375">
            <v>0</v>
          </cell>
          <cell r="N4375">
            <v>0</v>
          </cell>
          <cell r="O4375">
            <v>0</v>
          </cell>
          <cell r="P4375">
            <v>0</v>
          </cell>
          <cell r="Q4375">
            <v>0</v>
          </cell>
        </row>
        <row r="4376">
          <cell r="C4376">
            <v>0</v>
          </cell>
          <cell r="D4376">
            <v>0</v>
          </cell>
          <cell r="E4376">
            <v>0</v>
          </cell>
          <cell r="F4376">
            <v>0</v>
          </cell>
          <cell r="G4376">
            <v>0</v>
          </cell>
          <cell r="H4376" t="str">
            <v>Representante Legal del Contratista o su Apoderado</v>
          </cell>
          <cell r="I4376">
            <v>0</v>
          </cell>
          <cell r="J4376">
            <v>0</v>
          </cell>
          <cell r="K4376">
            <v>0</v>
          </cell>
          <cell r="L4376">
            <v>0</v>
          </cell>
          <cell r="M4376">
            <v>0</v>
          </cell>
          <cell r="N4376">
            <v>0</v>
          </cell>
          <cell r="O4376">
            <v>0</v>
          </cell>
          <cell r="P4376">
            <v>0</v>
          </cell>
          <cell r="Q4376">
            <v>0</v>
          </cell>
        </row>
        <row r="4377">
          <cell r="C4377">
            <v>0</v>
          </cell>
          <cell r="D4377">
            <v>0</v>
          </cell>
          <cell r="E4377">
            <v>0</v>
          </cell>
          <cell r="F4377">
            <v>0</v>
          </cell>
          <cell r="G4377">
            <v>0</v>
          </cell>
          <cell r="H4377" t="str">
            <v>Matricula No. :</v>
          </cell>
          <cell r="I4377">
            <v>0</v>
          </cell>
          <cell r="J4377">
            <v>0</v>
          </cell>
          <cell r="K4377">
            <v>0</v>
          </cell>
          <cell r="L4377">
            <v>0</v>
          </cell>
          <cell r="M4377">
            <v>0</v>
          </cell>
          <cell r="N4377">
            <v>0</v>
          </cell>
          <cell r="O4377">
            <v>0</v>
          </cell>
          <cell r="P4377">
            <v>0</v>
          </cell>
          <cell r="Q4377">
            <v>0</v>
          </cell>
        </row>
        <row r="4378">
          <cell r="C4378">
            <v>0</v>
          </cell>
          <cell r="D4378">
            <v>0</v>
          </cell>
          <cell r="E4378">
            <v>0</v>
          </cell>
          <cell r="F4378">
            <v>0</v>
          </cell>
          <cell r="G4378">
            <v>0</v>
          </cell>
          <cell r="H4378" t="str">
            <v xml:space="preserve"> </v>
          </cell>
          <cell r="I4378">
            <v>0</v>
          </cell>
          <cell r="J4378">
            <v>0</v>
          </cell>
          <cell r="K4378">
            <v>0</v>
          </cell>
          <cell r="L4378">
            <v>0</v>
          </cell>
          <cell r="M4378">
            <v>0</v>
          </cell>
          <cell r="N4378">
            <v>0</v>
          </cell>
          <cell r="O4378">
            <v>0</v>
          </cell>
          <cell r="P4378">
            <v>0</v>
          </cell>
          <cell r="Q4378">
            <v>0</v>
          </cell>
        </row>
        <row r="4379">
          <cell r="C4379" t="str">
            <v>OBSERVACIONES INTERVENTORÍA</v>
          </cell>
          <cell r="D4379">
            <v>0</v>
          </cell>
          <cell r="E4379">
            <v>0</v>
          </cell>
          <cell r="F4379">
            <v>0</v>
          </cell>
          <cell r="G4379">
            <v>0</v>
          </cell>
          <cell r="H4379">
            <v>0</v>
          </cell>
          <cell r="I4379">
            <v>0</v>
          </cell>
          <cell r="J4379">
            <v>0</v>
          </cell>
          <cell r="K4379">
            <v>0</v>
          </cell>
          <cell r="L4379">
            <v>0</v>
          </cell>
          <cell r="M4379">
            <v>0</v>
          </cell>
          <cell r="N4379">
            <v>0</v>
          </cell>
          <cell r="O4379">
            <v>0</v>
          </cell>
          <cell r="P4379">
            <v>0</v>
          </cell>
          <cell r="Q4379">
            <v>0</v>
          </cell>
        </row>
        <row r="4380">
          <cell r="C4380">
            <v>0</v>
          </cell>
          <cell r="D4380">
            <v>0</v>
          </cell>
          <cell r="E4380">
            <v>0</v>
          </cell>
          <cell r="F4380">
            <v>0</v>
          </cell>
          <cell r="G4380">
            <v>0</v>
          </cell>
          <cell r="H4380">
            <v>0</v>
          </cell>
          <cell r="I4380">
            <v>0</v>
          </cell>
          <cell r="J4380">
            <v>0</v>
          </cell>
          <cell r="K4380">
            <v>0</v>
          </cell>
          <cell r="L4380">
            <v>0</v>
          </cell>
          <cell r="M4380">
            <v>0</v>
          </cell>
          <cell r="N4380">
            <v>0</v>
          </cell>
          <cell r="O4380">
            <v>0</v>
          </cell>
          <cell r="P4380">
            <v>0</v>
          </cell>
          <cell r="Q4380">
            <v>0</v>
          </cell>
        </row>
        <row r="4381">
          <cell r="C4381">
            <v>0</v>
          </cell>
          <cell r="D4381">
            <v>0</v>
          </cell>
          <cell r="E4381">
            <v>0</v>
          </cell>
          <cell r="F4381">
            <v>0</v>
          </cell>
          <cell r="G4381">
            <v>0</v>
          </cell>
          <cell r="H4381">
            <v>0</v>
          </cell>
          <cell r="I4381">
            <v>0</v>
          </cell>
          <cell r="J4381">
            <v>0</v>
          </cell>
          <cell r="K4381">
            <v>0</v>
          </cell>
          <cell r="L4381">
            <v>0</v>
          </cell>
          <cell r="M4381">
            <v>0</v>
          </cell>
          <cell r="N4381">
            <v>0</v>
          </cell>
          <cell r="O4381">
            <v>0</v>
          </cell>
          <cell r="P4381">
            <v>0</v>
          </cell>
          <cell r="Q4381">
            <v>0</v>
          </cell>
        </row>
        <row r="4382">
          <cell r="C4382">
            <v>0</v>
          </cell>
          <cell r="D4382">
            <v>0</v>
          </cell>
          <cell r="E4382">
            <v>0</v>
          </cell>
          <cell r="F4382">
            <v>0</v>
          </cell>
          <cell r="G4382">
            <v>0</v>
          </cell>
          <cell r="H4382">
            <v>0</v>
          </cell>
          <cell r="I4382">
            <v>0</v>
          </cell>
          <cell r="J4382">
            <v>0</v>
          </cell>
          <cell r="K4382">
            <v>0</v>
          </cell>
          <cell r="L4382">
            <v>0</v>
          </cell>
          <cell r="M4382">
            <v>0</v>
          </cell>
          <cell r="N4382">
            <v>0</v>
          </cell>
          <cell r="O4382">
            <v>0</v>
          </cell>
          <cell r="P4382">
            <v>0</v>
          </cell>
          <cell r="Q4382">
            <v>0</v>
          </cell>
        </row>
        <row r="4383">
          <cell r="C4383" t="str">
            <v>APROBACIÓN POR INTERVENTORÍA</v>
          </cell>
          <cell r="D4383">
            <v>0</v>
          </cell>
          <cell r="E4383">
            <v>0</v>
          </cell>
          <cell r="F4383">
            <v>0</v>
          </cell>
          <cell r="G4383">
            <v>0</v>
          </cell>
          <cell r="H4383">
            <v>0</v>
          </cell>
          <cell r="I4383">
            <v>0</v>
          </cell>
          <cell r="J4383">
            <v>0</v>
          </cell>
          <cell r="K4383">
            <v>0</v>
          </cell>
          <cell r="L4383">
            <v>0</v>
          </cell>
          <cell r="M4383">
            <v>0</v>
          </cell>
          <cell r="N4383">
            <v>0</v>
          </cell>
          <cell r="O4383">
            <v>0</v>
          </cell>
          <cell r="P4383">
            <v>0</v>
          </cell>
          <cell r="Q4383">
            <v>0</v>
          </cell>
        </row>
        <row r="4384">
          <cell r="C438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4384">
            <v>0</v>
          </cell>
          <cell r="E4384">
            <v>0</v>
          </cell>
          <cell r="F4384">
            <v>0</v>
          </cell>
          <cell r="G4384">
            <v>0</v>
          </cell>
          <cell r="H4384">
            <v>0</v>
          </cell>
          <cell r="I4384">
            <v>0</v>
          </cell>
          <cell r="J4384">
            <v>0</v>
          </cell>
          <cell r="K4384">
            <v>0</v>
          </cell>
          <cell r="L4384">
            <v>0</v>
          </cell>
          <cell r="M4384">
            <v>0</v>
          </cell>
          <cell r="N4384">
            <v>0</v>
          </cell>
          <cell r="O4384">
            <v>0</v>
          </cell>
          <cell r="P4384">
            <v>0</v>
          </cell>
          <cell r="Q4384">
            <v>0</v>
          </cell>
        </row>
        <row r="4385">
          <cell r="C4385">
            <v>0</v>
          </cell>
          <cell r="D4385">
            <v>0</v>
          </cell>
          <cell r="E4385">
            <v>0</v>
          </cell>
          <cell r="F4385">
            <v>0</v>
          </cell>
          <cell r="G4385">
            <v>0</v>
          </cell>
          <cell r="H4385">
            <v>0</v>
          </cell>
          <cell r="I4385">
            <v>0</v>
          </cell>
          <cell r="J4385">
            <v>0</v>
          </cell>
          <cell r="K4385">
            <v>0</v>
          </cell>
          <cell r="L4385">
            <v>0</v>
          </cell>
          <cell r="M4385">
            <v>0</v>
          </cell>
          <cell r="N4385">
            <v>0</v>
          </cell>
          <cell r="O4385">
            <v>0</v>
          </cell>
          <cell r="P4385">
            <v>0</v>
          </cell>
          <cell r="Q4385">
            <v>0</v>
          </cell>
        </row>
        <row r="4386">
          <cell r="C438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4386">
            <v>0</v>
          </cell>
          <cell r="E4386">
            <v>0</v>
          </cell>
          <cell r="F4386">
            <v>0</v>
          </cell>
          <cell r="G4386">
            <v>0</v>
          </cell>
          <cell r="H4386">
            <v>0</v>
          </cell>
          <cell r="I4386">
            <v>0</v>
          </cell>
          <cell r="J4386">
            <v>0</v>
          </cell>
          <cell r="K4386">
            <v>0</v>
          </cell>
          <cell r="L4386">
            <v>0</v>
          </cell>
          <cell r="M4386">
            <v>0</v>
          </cell>
          <cell r="N4386">
            <v>0</v>
          </cell>
          <cell r="O4386">
            <v>0</v>
          </cell>
          <cell r="P4386">
            <v>0</v>
          </cell>
          <cell r="Q4386">
            <v>0</v>
          </cell>
        </row>
        <row r="4387">
          <cell r="C4387">
            <v>0</v>
          </cell>
          <cell r="D4387">
            <v>0</v>
          </cell>
          <cell r="E4387">
            <v>0</v>
          </cell>
          <cell r="F4387">
            <v>0</v>
          </cell>
          <cell r="G4387">
            <v>0</v>
          </cell>
          <cell r="H4387">
            <v>0</v>
          </cell>
          <cell r="I4387">
            <v>0</v>
          </cell>
          <cell r="J4387">
            <v>0</v>
          </cell>
          <cell r="K4387">
            <v>0</v>
          </cell>
          <cell r="L4387">
            <v>0</v>
          </cell>
          <cell r="M4387">
            <v>0</v>
          </cell>
          <cell r="N4387">
            <v>0</v>
          </cell>
          <cell r="O4387">
            <v>0</v>
          </cell>
          <cell r="P4387">
            <v>0</v>
          </cell>
          <cell r="Q4387">
            <v>0</v>
          </cell>
        </row>
        <row r="4388">
          <cell r="C4388">
            <v>0</v>
          </cell>
          <cell r="D4388">
            <v>0</v>
          </cell>
          <cell r="E4388">
            <v>0</v>
          </cell>
          <cell r="F4388">
            <v>0</v>
          </cell>
          <cell r="G4388">
            <v>0</v>
          </cell>
          <cell r="H4388">
            <v>0</v>
          </cell>
          <cell r="I4388">
            <v>0</v>
          </cell>
          <cell r="J4388">
            <v>0</v>
          </cell>
          <cell r="K4388">
            <v>0</v>
          </cell>
          <cell r="L4388">
            <v>0</v>
          </cell>
          <cell r="M4388">
            <v>0</v>
          </cell>
          <cell r="N4388">
            <v>0</v>
          </cell>
          <cell r="O4388">
            <v>0</v>
          </cell>
          <cell r="P4388">
            <v>0</v>
          </cell>
          <cell r="Q4388">
            <v>0</v>
          </cell>
        </row>
        <row r="4389">
          <cell r="C4389">
            <v>0</v>
          </cell>
          <cell r="D4389">
            <v>0</v>
          </cell>
          <cell r="E4389">
            <v>0</v>
          </cell>
          <cell r="F4389">
            <v>0</v>
          </cell>
          <cell r="G4389">
            <v>0</v>
          </cell>
          <cell r="H4389" t="str">
            <v>Firma</v>
          </cell>
          <cell r="I4389">
            <v>0</v>
          </cell>
          <cell r="J4389">
            <v>0</v>
          </cell>
          <cell r="K4389">
            <v>0</v>
          </cell>
          <cell r="L4389">
            <v>0</v>
          </cell>
          <cell r="M4389">
            <v>0</v>
          </cell>
          <cell r="N4389">
            <v>0</v>
          </cell>
          <cell r="O4389">
            <v>0</v>
          </cell>
          <cell r="P4389">
            <v>0</v>
          </cell>
          <cell r="Q4389">
            <v>0</v>
          </cell>
        </row>
        <row r="4390">
          <cell r="C4390">
            <v>0</v>
          </cell>
          <cell r="D4390">
            <v>0</v>
          </cell>
          <cell r="E4390">
            <v>0</v>
          </cell>
          <cell r="F4390">
            <v>0</v>
          </cell>
          <cell r="G4390">
            <v>0</v>
          </cell>
          <cell r="H4390" t="str">
            <v>Nombre:</v>
          </cell>
          <cell r="I4390">
            <v>0</v>
          </cell>
          <cell r="J4390">
            <v>0</v>
          </cell>
          <cell r="K4390">
            <v>0</v>
          </cell>
          <cell r="L4390">
            <v>0</v>
          </cell>
          <cell r="M4390">
            <v>0</v>
          </cell>
          <cell r="N4390">
            <v>0</v>
          </cell>
          <cell r="O4390">
            <v>0</v>
          </cell>
          <cell r="P4390">
            <v>0</v>
          </cell>
          <cell r="Q4390">
            <v>0</v>
          </cell>
        </row>
        <row r="4391">
          <cell r="C4391">
            <v>0</v>
          </cell>
          <cell r="D4391">
            <v>0</v>
          </cell>
          <cell r="E4391">
            <v>0</v>
          </cell>
          <cell r="F4391">
            <v>0</v>
          </cell>
          <cell r="G4391">
            <v>0</v>
          </cell>
          <cell r="H4391" t="str">
            <v>Representante Legal del Interventor o su Apoderado</v>
          </cell>
          <cell r="I4391">
            <v>0</v>
          </cell>
          <cell r="J4391">
            <v>0</v>
          </cell>
          <cell r="K4391">
            <v>0</v>
          </cell>
          <cell r="L4391">
            <v>0</v>
          </cell>
          <cell r="M4391">
            <v>0</v>
          </cell>
          <cell r="N4391">
            <v>0</v>
          </cell>
          <cell r="O4391">
            <v>0</v>
          </cell>
          <cell r="P4391">
            <v>0</v>
          </cell>
          <cell r="Q4391">
            <v>0</v>
          </cell>
        </row>
        <row r="4392">
          <cell r="C4392">
            <v>0</v>
          </cell>
          <cell r="D4392">
            <v>0</v>
          </cell>
          <cell r="E4392">
            <v>0</v>
          </cell>
          <cell r="F4392">
            <v>0</v>
          </cell>
          <cell r="G4392">
            <v>0</v>
          </cell>
          <cell r="H4392" t="str">
            <v>Matricula No. :</v>
          </cell>
          <cell r="I4392">
            <v>0</v>
          </cell>
          <cell r="J4392">
            <v>0</v>
          </cell>
          <cell r="K4392">
            <v>0</v>
          </cell>
          <cell r="L4392">
            <v>0</v>
          </cell>
          <cell r="M4392">
            <v>0</v>
          </cell>
          <cell r="N4392">
            <v>0</v>
          </cell>
          <cell r="O4392">
            <v>0</v>
          </cell>
          <cell r="P4392">
            <v>0</v>
          </cell>
          <cell r="Q4392">
            <v>0</v>
          </cell>
        </row>
        <row r="4393">
          <cell r="C4393">
            <v>0</v>
          </cell>
          <cell r="D4393">
            <v>0</v>
          </cell>
          <cell r="E4393">
            <v>0</v>
          </cell>
          <cell r="F4393">
            <v>0</v>
          </cell>
          <cell r="G4393">
            <v>0</v>
          </cell>
          <cell r="H4393">
            <v>0</v>
          </cell>
          <cell r="I4393">
            <v>0</v>
          </cell>
          <cell r="J4393">
            <v>0</v>
          </cell>
          <cell r="K4393">
            <v>0</v>
          </cell>
          <cell r="L4393">
            <v>0</v>
          </cell>
          <cell r="M4393">
            <v>0</v>
          </cell>
          <cell r="N4393">
            <v>0</v>
          </cell>
          <cell r="O4393">
            <v>0</v>
          </cell>
          <cell r="P4393">
            <v>0</v>
          </cell>
          <cell r="Q4393">
            <v>0</v>
          </cell>
        </row>
        <row r="4394">
          <cell r="C4394">
            <v>0</v>
          </cell>
          <cell r="D4394">
            <v>0</v>
          </cell>
          <cell r="E4394">
            <v>0</v>
          </cell>
          <cell r="F4394">
            <v>0</v>
          </cell>
          <cell r="G4394">
            <v>0</v>
          </cell>
          <cell r="H4394">
            <v>0</v>
          </cell>
          <cell r="I4394">
            <v>0</v>
          </cell>
          <cell r="J4394">
            <v>0</v>
          </cell>
          <cell r="K4394">
            <v>0</v>
          </cell>
          <cell r="L4394">
            <v>0</v>
          </cell>
          <cell r="M4394">
            <v>0</v>
          </cell>
          <cell r="N4394">
            <v>0</v>
          </cell>
          <cell r="O4394">
            <v>0</v>
          </cell>
          <cell r="P4394">
            <v>0</v>
          </cell>
          <cell r="Q4394">
            <v>0</v>
          </cell>
        </row>
        <row r="4396">
          <cell r="C4396">
            <v>0</v>
          </cell>
          <cell r="D4396">
            <v>0</v>
          </cell>
          <cell r="E4396">
            <v>0</v>
          </cell>
          <cell r="F4396">
            <v>0</v>
          </cell>
          <cell r="G4396">
            <v>0</v>
          </cell>
          <cell r="H4396">
            <v>0</v>
          </cell>
          <cell r="I4396">
            <v>0</v>
          </cell>
          <cell r="J4396">
            <v>0</v>
          </cell>
          <cell r="K4396">
            <v>0</v>
          </cell>
          <cell r="L4396">
            <v>0</v>
          </cell>
          <cell r="M4396">
            <v>0</v>
          </cell>
          <cell r="N4396">
            <v>0</v>
          </cell>
          <cell r="O4396">
            <v>0</v>
          </cell>
          <cell r="P4396">
            <v>0</v>
          </cell>
          <cell r="Q4396">
            <v>0</v>
          </cell>
        </row>
        <row r="4397">
          <cell r="C4397" t="str">
            <v>Formulario 1 - Propuesta económica  - Documento tipo de selección abreviada de menor cuantía - versión 2</v>
          </cell>
          <cell r="D4397">
            <v>0</v>
          </cell>
          <cell r="E4397">
            <v>0</v>
          </cell>
          <cell r="F4397">
            <v>0</v>
          </cell>
          <cell r="G4397">
            <v>0</v>
          </cell>
          <cell r="H4397">
            <v>0</v>
          </cell>
          <cell r="I4397">
            <v>0</v>
          </cell>
          <cell r="J4397">
            <v>0</v>
          </cell>
          <cell r="K4397">
            <v>0</v>
          </cell>
          <cell r="L4397">
            <v>0</v>
          </cell>
          <cell r="M4397">
            <v>0</v>
          </cell>
          <cell r="N4397">
            <v>0</v>
          </cell>
          <cell r="O4397">
            <v>0</v>
          </cell>
          <cell r="P4397">
            <v>0</v>
          </cell>
          <cell r="Q4397">
            <v>0</v>
          </cell>
        </row>
        <row r="4398">
          <cell r="C4398" t="str">
            <v>Código</v>
          </cell>
          <cell r="D4398" t="str">
            <v>CCE-EICP-FM-25</v>
          </cell>
          <cell r="E4398" t="str">
            <v>Versión</v>
          </cell>
          <cell r="F4398">
            <v>2</v>
          </cell>
          <cell r="G4398">
            <v>0</v>
          </cell>
          <cell r="H4398">
            <v>0</v>
          </cell>
          <cell r="I4398">
            <v>0</v>
          </cell>
          <cell r="J4398">
            <v>0</v>
          </cell>
          <cell r="K4398">
            <v>0</v>
          </cell>
          <cell r="L4398">
            <v>0</v>
          </cell>
          <cell r="M4398">
            <v>0</v>
          </cell>
          <cell r="N4398">
            <v>0</v>
          </cell>
          <cell r="O4398">
            <v>0</v>
          </cell>
          <cell r="P4398">
            <v>0</v>
          </cell>
          <cell r="Q4398">
            <v>0</v>
          </cell>
        </row>
        <row r="4399">
          <cell r="C4399">
            <v>0</v>
          </cell>
          <cell r="D4399">
            <v>0</v>
          </cell>
          <cell r="E4399">
            <v>0</v>
          </cell>
          <cell r="F4399">
            <v>0</v>
          </cell>
          <cell r="G4399">
            <v>0</v>
          </cell>
          <cell r="H4399">
            <v>0</v>
          </cell>
          <cell r="I4399">
            <v>0</v>
          </cell>
          <cell r="J4399">
            <v>0</v>
          </cell>
          <cell r="K4399">
            <v>0</v>
          </cell>
          <cell r="L4399">
            <v>0</v>
          </cell>
          <cell r="M4399">
            <v>0</v>
          </cell>
          <cell r="N4399">
            <v>0</v>
          </cell>
          <cell r="O4399">
            <v>0</v>
          </cell>
          <cell r="P4399">
            <v>0</v>
          </cell>
          <cell r="Q4399">
            <v>0</v>
          </cell>
        </row>
        <row r="4400">
          <cell r="C4400" t="str">
            <v>[La entidad podrá utilizar este formato para la presentación de los análisis de precios unitarios el contratista en la oportunidad prevista en el numeral 8.1. del Documento Base]</v>
          </cell>
          <cell r="D4400">
            <v>0</v>
          </cell>
          <cell r="E4400">
            <v>0</v>
          </cell>
          <cell r="F4400">
            <v>0</v>
          </cell>
          <cell r="G4400">
            <v>0</v>
          </cell>
          <cell r="H4400">
            <v>0</v>
          </cell>
          <cell r="I4400">
            <v>0</v>
          </cell>
          <cell r="J4400">
            <v>0</v>
          </cell>
          <cell r="K4400">
            <v>0</v>
          </cell>
          <cell r="L4400">
            <v>0</v>
          </cell>
          <cell r="M4400">
            <v>0</v>
          </cell>
          <cell r="N4400">
            <v>0</v>
          </cell>
          <cell r="O4400">
            <v>0</v>
          </cell>
          <cell r="P4400">
            <v>0</v>
          </cell>
          <cell r="Q4400">
            <v>0</v>
          </cell>
        </row>
        <row r="4401">
          <cell r="C4401">
            <v>0</v>
          </cell>
          <cell r="D4401">
            <v>0</v>
          </cell>
          <cell r="E4401">
            <v>0</v>
          </cell>
          <cell r="F4401">
            <v>0</v>
          </cell>
          <cell r="G4401">
            <v>0</v>
          </cell>
          <cell r="H4401">
            <v>0</v>
          </cell>
          <cell r="I4401">
            <v>0</v>
          </cell>
          <cell r="J4401">
            <v>0</v>
          </cell>
          <cell r="K4401">
            <v>0</v>
          </cell>
          <cell r="L4401">
            <v>0</v>
          </cell>
          <cell r="M4401">
            <v>0</v>
          </cell>
          <cell r="N4401">
            <v>0</v>
          </cell>
          <cell r="O4401">
            <v>0</v>
          </cell>
          <cell r="P4401">
            <v>0</v>
          </cell>
          <cell r="Q4401">
            <v>0</v>
          </cell>
        </row>
        <row r="4402">
          <cell r="C4402">
            <v>0</v>
          </cell>
          <cell r="D4402">
            <v>0</v>
          </cell>
          <cell r="E4402">
            <v>0</v>
          </cell>
          <cell r="F4402">
            <v>0</v>
          </cell>
          <cell r="G4402">
            <v>0</v>
          </cell>
          <cell r="H4402">
            <v>0</v>
          </cell>
          <cell r="I4402">
            <v>0</v>
          </cell>
          <cell r="J4402">
            <v>0</v>
          </cell>
          <cell r="K4402">
            <v>0</v>
          </cell>
          <cell r="L4402">
            <v>0</v>
          </cell>
          <cell r="M4402">
            <v>0</v>
          </cell>
          <cell r="N4402">
            <v>0</v>
          </cell>
          <cell r="O4402">
            <v>0</v>
          </cell>
          <cell r="P4402">
            <v>0</v>
          </cell>
          <cell r="Q4402">
            <v>0</v>
          </cell>
        </row>
        <row r="4403">
          <cell r="C4403">
            <v>0</v>
          </cell>
          <cell r="D4403" t="str">
            <v>MUNICIPIO DE CONCORDIA, ANTIOQUIA</v>
          </cell>
          <cell r="E4403">
            <v>0</v>
          </cell>
          <cell r="F4403">
            <v>0</v>
          </cell>
          <cell r="G4403">
            <v>0</v>
          </cell>
          <cell r="H4403">
            <v>0</v>
          </cell>
          <cell r="I4403">
            <v>0</v>
          </cell>
          <cell r="J4403">
            <v>0</v>
          </cell>
          <cell r="K4403">
            <v>0</v>
          </cell>
          <cell r="L4403">
            <v>0</v>
          </cell>
          <cell r="M4403">
            <v>0</v>
          </cell>
          <cell r="N4403">
            <v>0</v>
          </cell>
          <cell r="O4403">
            <v>0</v>
          </cell>
          <cell r="P4403">
            <v>0</v>
          </cell>
          <cell r="Q4403">
            <v>0</v>
          </cell>
        </row>
        <row r="4404">
          <cell r="C4404">
            <v>0</v>
          </cell>
          <cell r="D4404">
            <v>0</v>
          </cell>
          <cell r="E4404">
            <v>0</v>
          </cell>
          <cell r="F4404">
            <v>0</v>
          </cell>
          <cell r="G4404">
            <v>0</v>
          </cell>
          <cell r="H4404">
            <v>0</v>
          </cell>
          <cell r="I4404">
            <v>0</v>
          </cell>
          <cell r="J4404">
            <v>0</v>
          </cell>
          <cell r="K4404">
            <v>0</v>
          </cell>
          <cell r="L4404" t="str">
            <v>VERSIÓN</v>
          </cell>
          <cell r="M4404">
            <v>0</v>
          </cell>
          <cell r="N4404">
            <v>0</v>
          </cell>
          <cell r="O4404">
            <v>0</v>
          </cell>
          <cell r="P4404">
            <v>0</v>
          </cell>
          <cell r="Q4404">
            <v>0</v>
          </cell>
        </row>
        <row r="4405">
          <cell r="C4405">
            <v>0</v>
          </cell>
          <cell r="D4405" t="str">
            <v xml:space="preserve">[NÚMERO DEL PROCESO] </v>
          </cell>
          <cell r="E4405">
            <v>0</v>
          </cell>
          <cell r="F4405">
            <v>0</v>
          </cell>
          <cell r="G4405">
            <v>0</v>
          </cell>
          <cell r="H4405">
            <v>0</v>
          </cell>
          <cell r="I4405">
            <v>0</v>
          </cell>
          <cell r="J4405">
            <v>0</v>
          </cell>
          <cell r="K4405">
            <v>0</v>
          </cell>
          <cell r="L4405">
            <v>0</v>
          </cell>
          <cell r="M4405">
            <v>0</v>
          </cell>
          <cell r="N4405">
            <v>0</v>
          </cell>
          <cell r="O4405">
            <v>0</v>
          </cell>
          <cell r="P4405">
            <v>0</v>
          </cell>
          <cell r="Q4405">
            <v>0</v>
          </cell>
        </row>
        <row r="4406">
          <cell r="C4406">
            <v>0</v>
          </cell>
          <cell r="D4406">
            <v>0</v>
          </cell>
          <cell r="E4406">
            <v>0</v>
          </cell>
          <cell r="F4406">
            <v>0</v>
          </cell>
          <cell r="G4406">
            <v>0</v>
          </cell>
          <cell r="H4406">
            <v>0</v>
          </cell>
          <cell r="I4406">
            <v>0</v>
          </cell>
          <cell r="J4406">
            <v>0</v>
          </cell>
          <cell r="K4406">
            <v>0</v>
          </cell>
          <cell r="L4406" t="str">
            <v>PÁGINA</v>
          </cell>
          <cell r="M4406">
            <v>1</v>
          </cell>
          <cell r="N4406" t="str">
            <v>DE</v>
          </cell>
          <cell r="O4406">
            <v>1</v>
          </cell>
          <cell r="P4406">
            <v>0</v>
          </cell>
          <cell r="Q4406">
            <v>0</v>
          </cell>
        </row>
        <row r="4407">
          <cell r="C4407">
            <v>0</v>
          </cell>
          <cell r="D4407" t="str">
            <v xml:space="preserve">ANALISIS DE PRECIOS UNITARIOS </v>
          </cell>
          <cell r="E4407">
            <v>0</v>
          </cell>
          <cell r="F4407">
            <v>0</v>
          </cell>
          <cell r="G4407">
            <v>0</v>
          </cell>
          <cell r="H4407">
            <v>0</v>
          </cell>
          <cell r="I4407">
            <v>0</v>
          </cell>
          <cell r="J4407">
            <v>0</v>
          </cell>
          <cell r="K4407">
            <v>0</v>
          </cell>
          <cell r="L4407">
            <v>0</v>
          </cell>
          <cell r="M4407">
            <v>0</v>
          </cell>
          <cell r="N4407">
            <v>0</v>
          </cell>
          <cell r="O4407">
            <v>0</v>
          </cell>
          <cell r="P4407">
            <v>0</v>
          </cell>
          <cell r="Q4407">
            <v>0</v>
          </cell>
        </row>
        <row r="4408">
          <cell r="C4408">
            <v>0</v>
          </cell>
          <cell r="D4408">
            <v>0</v>
          </cell>
          <cell r="E4408">
            <v>0</v>
          </cell>
          <cell r="F4408">
            <v>0</v>
          </cell>
          <cell r="G4408">
            <v>0</v>
          </cell>
          <cell r="H4408">
            <v>0</v>
          </cell>
          <cell r="I4408">
            <v>0</v>
          </cell>
          <cell r="J4408">
            <v>0</v>
          </cell>
          <cell r="K4408">
            <v>0</v>
          </cell>
          <cell r="L4408">
            <v>0</v>
          </cell>
          <cell r="M4408">
            <v>0</v>
          </cell>
          <cell r="N4408">
            <v>0</v>
          </cell>
          <cell r="O4408">
            <v>0</v>
          </cell>
          <cell r="P4408">
            <v>0</v>
          </cell>
          <cell r="Q4408">
            <v>0</v>
          </cell>
        </row>
        <row r="4409">
          <cell r="C4409">
            <v>0</v>
          </cell>
          <cell r="D4409">
            <v>0</v>
          </cell>
          <cell r="E4409">
            <v>0</v>
          </cell>
          <cell r="F4409">
            <v>0</v>
          </cell>
          <cell r="G4409">
            <v>0</v>
          </cell>
          <cell r="H4409">
            <v>0</v>
          </cell>
          <cell r="I4409">
            <v>0</v>
          </cell>
          <cell r="J4409">
            <v>0</v>
          </cell>
          <cell r="K4409">
            <v>0</v>
          </cell>
          <cell r="L4409" t="str">
            <v>FECHA</v>
          </cell>
          <cell r="M4409" t="str">
            <v>DD</v>
          </cell>
          <cell r="N4409" t="str">
            <v>MM</v>
          </cell>
          <cell r="O4409" t="str">
            <v>AA</v>
          </cell>
          <cell r="P4409">
            <v>0</v>
          </cell>
          <cell r="Q4409">
            <v>0</v>
          </cell>
        </row>
        <row r="4410">
          <cell r="C4410">
            <v>0</v>
          </cell>
          <cell r="D4410">
            <v>0</v>
          </cell>
          <cell r="E4410">
            <v>0</v>
          </cell>
          <cell r="F4410">
            <v>0</v>
          </cell>
          <cell r="G4410">
            <v>0</v>
          </cell>
          <cell r="H4410">
            <v>0</v>
          </cell>
          <cell r="I4410">
            <v>0</v>
          </cell>
          <cell r="J4410">
            <v>0</v>
          </cell>
          <cell r="K4410">
            <v>0</v>
          </cell>
          <cell r="L4410">
            <v>0</v>
          </cell>
          <cell r="M4410">
            <v>8</v>
          </cell>
          <cell r="N4410">
            <v>5</v>
          </cell>
          <cell r="O4410">
            <v>2023</v>
          </cell>
          <cell r="P4410">
            <v>0</v>
          </cell>
          <cell r="Q4410">
            <v>0</v>
          </cell>
        </row>
        <row r="4411">
          <cell r="C4411" t="str">
            <v>ITEMS DE LA PROPUESTA ECONÓMICA</v>
          </cell>
          <cell r="D4411">
            <v>0</v>
          </cell>
          <cell r="E4411">
            <v>0</v>
          </cell>
          <cell r="F4411">
            <v>0</v>
          </cell>
          <cell r="G4411">
            <v>0</v>
          </cell>
          <cell r="H4411">
            <v>0</v>
          </cell>
          <cell r="I4411" t="str">
            <v>ITEMS NO PREVISTOS</v>
          </cell>
          <cell r="J4411">
            <v>0</v>
          </cell>
          <cell r="K4411">
            <v>0</v>
          </cell>
          <cell r="L4411">
            <v>0</v>
          </cell>
          <cell r="M4411">
            <v>0</v>
          </cell>
          <cell r="N4411">
            <v>0</v>
          </cell>
          <cell r="O4411">
            <v>0</v>
          </cell>
          <cell r="P4411">
            <v>0</v>
          </cell>
          <cell r="Q4411">
            <v>0</v>
          </cell>
        </row>
        <row r="4412">
          <cell r="C4412">
            <v>0</v>
          </cell>
          <cell r="D4412">
            <v>0</v>
          </cell>
          <cell r="E4412">
            <v>0</v>
          </cell>
          <cell r="F4412">
            <v>0</v>
          </cell>
          <cell r="G4412">
            <v>0</v>
          </cell>
          <cell r="H4412">
            <v>0</v>
          </cell>
          <cell r="I4412">
            <v>0</v>
          </cell>
          <cell r="J4412">
            <v>0</v>
          </cell>
          <cell r="K4412">
            <v>0</v>
          </cell>
          <cell r="L4412">
            <v>0</v>
          </cell>
          <cell r="M4412">
            <v>0</v>
          </cell>
          <cell r="N4412">
            <v>0</v>
          </cell>
          <cell r="O4412">
            <v>0</v>
          </cell>
          <cell r="P4412">
            <v>0</v>
          </cell>
          <cell r="Q4412">
            <v>0</v>
          </cell>
        </row>
        <row r="4413">
          <cell r="C4413">
            <v>0</v>
          </cell>
          <cell r="D4413">
            <v>0</v>
          </cell>
          <cell r="E4413">
            <v>0</v>
          </cell>
          <cell r="F4413">
            <v>0</v>
          </cell>
          <cell r="G4413">
            <v>0</v>
          </cell>
          <cell r="H4413">
            <v>0</v>
          </cell>
          <cell r="I4413">
            <v>0</v>
          </cell>
          <cell r="J4413">
            <v>0</v>
          </cell>
          <cell r="K4413">
            <v>0</v>
          </cell>
          <cell r="L4413">
            <v>0</v>
          </cell>
          <cell r="M4413">
            <v>0</v>
          </cell>
          <cell r="N4413">
            <v>0</v>
          </cell>
          <cell r="O4413">
            <v>0</v>
          </cell>
          <cell r="P4413">
            <v>0</v>
          </cell>
          <cell r="Q4413">
            <v>0</v>
          </cell>
        </row>
        <row r="4414">
          <cell r="C4414">
            <v>0</v>
          </cell>
          <cell r="D4414">
            <v>0</v>
          </cell>
          <cell r="E4414">
            <v>0</v>
          </cell>
          <cell r="F4414">
            <v>0</v>
          </cell>
          <cell r="G4414">
            <v>0</v>
          </cell>
          <cell r="H4414">
            <v>0</v>
          </cell>
          <cell r="I4414">
            <v>0</v>
          </cell>
          <cell r="J4414">
            <v>0</v>
          </cell>
          <cell r="K4414">
            <v>0</v>
          </cell>
          <cell r="L4414">
            <v>0</v>
          </cell>
          <cell r="M4414">
            <v>0</v>
          </cell>
          <cell r="N4414">
            <v>0</v>
          </cell>
          <cell r="O4414">
            <v>0</v>
          </cell>
          <cell r="P4414">
            <v>0</v>
          </cell>
          <cell r="Q4414">
            <v>0</v>
          </cell>
        </row>
        <row r="4415">
          <cell r="C4415" t="str">
            <v>DATOS ESPECÍFICOS</v>
          </cell>
          <cell r="D4415">
            <v>0</v>
          </cell>
          <cell r="E4415">
            <v>0</v>
          </cell>
          <cell r="F4415">
            <v>0</v>
          </cell>
          <cell r="G4415">
            <v>0</v>
          </cell>
          <cell r="H4415">
            <v>0</v>
          </cell>
          <cell r="I4415">
            <v>0</v>
          </cell>
          <cell r="J4415">
            <v>0</v>
          </cell>
          <cell r="K4415">
            <v>0</v>
          </cell>
          <cell r="L4415">
            <v>0</v>
          </cell>
          <cell r="M4415">
            <v>0</v>
          </cell>
          <cell r="N4415">
            <v>0</v>
          </cell>
          <cell r="O4415">
            <v>0</v>
          </cell>
          <cell r="P4415">
            <v>0</v>
          </cell>
          <cell r="Q4415">
            <v>0</v>
          </cell>
        </row>
        <row r="4416">
          <cell r="C4416">
            <v>0</v>
          </cell>
          <cell r="D4416">
            <v>0</v>
          </cell>
          <cell r="E4416">
            <v>0</v>
          </cell>
          <cell r="F4416">
            <v>0</v>
          </cell>
          <cell r="G4416">
            <v>0</v>
          </cell>
          <cell r="H4416">
            <v>0</v>
          </cell>
          <cell r="I4416">
            <v>0</v>
          </cell>
          <cell r="J4416">
            <v>0</v>
          </cell>
          <cell r="K4416">
            <v>0</v>
          </cell>
          <cell r="L4416">
            <v>0</v>
          </cell>
          <cell r="M4416">
            <v>0</v>
          </cell>
          <cell r="N4416">
            <v>0</v>
          </cell>
          <cell r="O4416">
            <v>0</v>
          </cell>
          <cell r="P4416">
            <v>0</v>
          </cell>
          <cell r="Q4416">
            <v>0</v>
          </cell>
        </row>
        <row r="4417">
          <cell r="C4417" t="str">
            <v>ITEM</v>
          </cell>
          <cell r="D4417" t="str">
            <v>DESCRIPCIÓN</v>
          </cell>
          <cell r="E4417">
            <v>0</v>
          </cell>
          <cell r="F4417">
            <v>0</v>
          </cell>
          <cell r="G4417">
            <v>0</v>
          </cell>
          <cell r="H4417">
            <v>0</v>
          </cell>
          <cell r="I4417">
            <v>0</v>
          </cell>
          <cell r="J4417">
            <v>0</v>
          </cell>
          <cell r="K4417">
            <v>0</v>
          </cell>
          <cell r="L4417">
            <v>0</v>
          </cell>
          <cell r="M4417" t="str">
            <v>UNIDAD</v>
          </cell>
          <cell r="N4417">
            <v>0</v>
          </cell>
          <cell r="O4417" t="str">
            <v>CANTIDAD</v>
          </cell>
          <cell r="P4417">
            <v>0</v>
          </cell>
          <cell r="Q4417">
            <v>0</v>
          </cell>
        </row>
        <row r="4418">
          <cell r="C4418" t="str">
            <v>5.12.1</v>
          </cell>
          <cell r="D4418" t="str">
            <v>S.T.I de Sanitario de Dos Piezas, Redondo 3.7 Litros, Descarga Dual Blanco Corona o similar. Incluye sanitario, Kit de Instalación, Brida, acople, tornillos y chazos, y demás accesorios para su correcta instalación y correcto funcionamiento.</v>
          </cell>
          <cell r="E4418">
            <v>0</v>
          </cell>
          <cell r="F4418">
            <v>0</v>
          </cell>
          <cell r="G4418">
            <v>0</v>
          </cell>
          <cell r="H4418">
            <v>0</v>
          </cell>
          <cell r="I4418">
            <v>0</v>
          </cell>
          <cell r="J4418">
            <v>0</v>
          </cell>
          <cell r="K4418">
            <v>0</v>
          </cell>
          <cell r="L4418">
            <v>0</v>
          </cell>
          <cell r="M4418" t="str">
            <v>u</v>
          </cell>
          <cell r="N4418">
            <v>0</v>
          </cell>
          <cell r="O4418">
            <v>2</v>
          </cell>
          <cell r="P4418">
            <v>0</v>
          </cell>
          <cell r="Q4418">
            <v>0</v>
          </cell>
          <cell r="R4418">
            <v>512387</v>
          </cell>
          <cell r="S4418">
            <v>660620</v>
          </cell>
          <cell r="T4418">
            <v>3.0999999999999999E-3</v>
          </cell>
          <cell r="U4418">
            <v>0.82579999999999998</v>
          </cell>
          <cell r="V4418">
            <v>0.1094</v>
          </cell>
          <cell r="W4418">
            <v>6.1699999999999998E-2</v>
          </cell>
        </row>
        <row r="4419">
          <cell r="C4419" t="str">
            <v>I. EQUIPO</v>
          </cell>
          <cell r="D4419">
            <v>0</v>
          </cell>
          <cell r="E4419">
            <v>0</v>
          </cell>
          <cell r="F4419">
            <v>0</v>
          </cell>
          <cell r="G4419">
            <v>0</v>
          </cell>
          <cell r="H4419">
            <v>0</v>
          </cell>
          <cell r="I4419">
            <v>0</v>
          </cell>
          <cell r="J4419">
            <v>0</v>
          </cell>
          <cell r="K4419">
            <v>0</v>
          </cell>
          <cell r="L4419">
            <v>0</v>
          </cell>
          <cell r="M4419">
            <v>0</v>
          </cell>
          <cell r="N4419">
            <v>0</v>
          </cell>
          <cell r="O4419">
            <v>0</v>
          </cell>
          <cell r="P4419">
            <v>0</v>
          </cell>
          <cell r="Q4419">
            <v>0</v>
          </cell>
        </row>
        <row r="4420">
          <cell r="C4420">
            <v>0</v>
          </cell>
          <cell r="D4420">
            <v>0</v>
          </cell>
          <cell r="E4420">
            <v>0</v>
          </cell>
          <cell r="F4420">
            <v>0</v>
          </cell>
          <cell r="G4420">
            <v>0</v>
          </cell>
          <cell r="H4420">
            <v>0</v>
          </cell>
          <cell r="I4420">
            <v>0</v>
          </cell>
          <cell r="J4420">
            <v>0</v>
          </cell>
          <cell r="K4420">
            <v>0</v>
          </cell>
          <cell r="L4420">
            <v>0</v>
          </cell>
          <cell r="M4420">
            <v>0</v>
          </cell>
          <cell r="N4420">
            <v>0</v>
          </cell>
          <cell r="O4420">
            <v>0</v>
          </cell>
          <cell r="P4420">
            <v>0</v>
          </cell>
          <cell r="Q4420">
            <v>0</v>
          </cell>
        </row>
        <row r="4421">
          <cell r="C4421" t="str">
            <v>DESCRIPCIÓN</v>
          </cell>
          <cell r="D4421">
            <v>0</v>
          </cell>
          <cell r="E4421">
            <v>0</v>
          </cell>
          <cell r="F4421">
            <v>0</v>
          </cell>
          <cell r="G4421">
            <v>0</v>
          </cell>
          <cell r="H4421" t="str">
            <v>MARCA</v>
          </cell>
          <cell r="I4421">
            <v>0</v>
          </cell>
          <cell r="J4421" t="str">
            <v>TIPO</v>
          </cell>
          <cell r="K4421">
            <v>0</v>
          </cell>
          <cell r="L4421" t="str">
            <v>TARIFA/HORA</v>
          </cell>
          <cell r="M4421" t="str">
            <v>RENDIMIENTO</v>
          </cell>
          <cell r="N4421">
            <v>0</v>
          </cell>
          <cell r="O4421" t="str">
            <v>Vr. UNITARIO</v>
          </cell>
          <cell r="P4421">
            <v>0</v>
          </cell>
          <cell r="Q4421">
            <v>0</v>
          </cell>
        </row>
        <row r="4422">
          <cell r="C4422">
            <v>0</v>
          </cell>
          <cell r="D4422">
            <v>0</v>
          </cell>
          <cell r="E4422">
            <v>0</v>
          </cell>
          <cell r="F4422">
            <v>0</v>
          </cell>
          <cell r="G4422">
            <v>0</v>
          </cell>
          <cell r="H4422">
            <v>0</v>
          </cell>
          <cell r="I4422">
            <v>0</v>
          </cell>
          <cell r="J4422" t="str">
            <v/>
          </cell>
          <cell r="K4422">
            <v>0</v>
          </cell>
          <cell r="L4422" t="str">
            <v/>
          </cell>
          <cell r="M4422">
            <v>4</v>
          </cell>
          <cell r="N4422">
            <v>0</v>
          </cell>
          <cell r="O4422">
            <v>0</v>
          </cell>
          <cell r="P4422">
            <v>0</v>
          </cell>
          <cell r="Q4422">
            <v>0</v>
          </cell>
          <cell r="R4422">
            <v>0.5</v>
          </cell>
          <cell r="T4422">
            <v>0</v>
          </cell>
        </row>
        <row r="4423">
          <cell r="C4423">
            <v>0</v>
          </cell>
          <cell r="D4423">
            <v>0</v>
          </cell>
          <cell r="E4423">
            <v>0</v>
          </cell>
          <cell r="F4423">
            <v>0</v>
          </cell>
          <cell r="G4423">
            <v>0</v>
          </cell>
          <cell r="H4423">
            <v>0</v>
          </cell>
          <cell r="I4423">
            <v>0</v>
          </cell>
          <cell r="J4423" t="str">
            <v/>
          </cell>
          <cell r="K4423">
            <v>0</v>
          </cell>
          <cell r="L4423" t="str">
            <v/>
          </cell>
          <cell r="M4423">
            <v>4</v>
          </cell>
          <cell r="N4423">
            <v>0</v>
          </cell>
          <cell r="O4423">
            <v>0</v>
          </cell>
          <cell r="P4423">
            <v>0</v>
          </cell>
          <cell r="Q4423">
            <v>0</v>
          </cell>
          <cell r="R4423">
            <v>0.5</v>
          </cell>
          <cell r="T4423">
            <v>0</v>
          </cell>
        </row>
        <row r="4424">
          <cell r="C4424">
            <v>0</v>
          </cell>
          <cell r="D4424">
            <v>0</v>
          </cell>
          <cell r="E4424">
            <v>0</v>
          </cell>
          <cell r="F4424">
            <v>0</v>
          </cell>
          <cell r="G4424">
            <v>0</v>
          </cell>
          <cell r="H4424">
            <v>0</v>
          </cell>
          <cell r="I4424">
            <v>0</v>
          </cell>
          <cell r="J4424" t="str">
            <v/>
          </cell>
          <cell r="K4424">
            <v>0</v>
          </cell>
          <cell r="L4424" t="str">
            <v/>
          </cell>
          <cell r="M4424">
            <v>0</v>
          </cell>
          <cell r="N4424">
            <v>0</v>
          </cell>
          <cell r="O4424">
            <v>0</v>
          </cell>
          <cell r="P4424">
            <v>0</v>
          </cell>
          <cell r="Q4424">
            <v>0</v>
          </cell>
          <cell r="R4424">
            <v>0</v>
          </cell>
          <cell r="T4424">
            <v>0</v>
          </cell>
        </row>
        <row r="4425">
          <cell r="C4425" t="str">
            <v>Herramienta Menor (Como % de Mano de Obra)</v>
          </cell>
          <cell r="D4425">
            <v>0</v>
          </cell>
          <cell r="E4425">
            <v>0</v>
          </cell>
          <cell r="F4425">
            <v>0</v>
          </cell>
          <cell r="G4425">
            <v>0</v>
          </cell>
          <cell r="H4425">
            <v>0</v>
          </cell>
          <cell r="I4425">
            <v>0</v>
          </cell>
          <cell r="J4425" t="str">
            <v>Dia</v>
          </cell>
          <cell r="K4425">
            <v>0</v>
          </cell>
          <cell r="L4425">
            <v>31625</v>
          </cell>
          <cell r="M4425">
            <v>0.05</v>
          </cell>
          <cell r="N4425">
            <v>0</v>
          </cell>
          <cell r="O4425">
            <v>1581</v>
          </cell>
          <cell r="P4425">
            <v>0</v>
          </cell>
          <cell r="Q4425">
            <v>0</v>
          </cell>
          <cell r="R4425">
            <v>3162</v>
          </cell>
          <cell r="T4425" t="str">
            <v>Herramienta Menor (Como % de Mano de Obra)</v>
          </cell>
        </row>
        <row r="4426">
          <cell r="C4426">
            <v>0</v>
          </cell>
          <cell r="D4426">
            <v>0</v>
          </cell>
          <cell r="E4426">
            <v>0</v>
          </cell>
          <cell r="F4426">
            <v>0</v>
          </cell>
          <cell r="G4426">
            <v>0</v>
          </cell>
          <cell r="H4426">
            <v>0</v>
          </cell>
          <cell r="I4426">
            <v>0</v>
          </cell>
          <cell r="J4426">
            <v>0</v>
          </cell>
          <cell r="K4426">
            <v>0</v>
          </cell>
          <cell r="L4426">
            <v>3.0999999999999999E-3</v>
          </cell>
          <cell r="M4426" t="str">
            <v>SUBTOTAL $</v>
          </cell>
          <cell r="N4426">
            <v>0</v>
          </cell>
          <cell r="O4426">
            <v>1581</v>
          </cell>
          <cell r="P4426">
            <v>0</v>
          </cell>
          <cell r="Q4426">
            <v>0</v>
          </cell>
          <cell r="T4426">
            <v>0</v>
          </cell>
        </row>
        <row r="4427">
          <cell r="C4427" t="str">
            <v>II. MATERIALES</v>
          </cell>
          <cell r="D4427">
            <v>0</v>
          </cell>
          <cell r="E4427">
            <v>0</v>
          </cell>
          <cell r="F4427">
            <v>0</v>
          </cell>
          <cell r="G4427">
            <v>0</v>
          </cell>
          <cell r="H4427">
            <v>0</v>
          </cell>
          <cell r="I4427">
            <v>0</v>
          </cell>
          <cell r="J4427">
            <v>0</v>
          </cell>
          <cell r="K4427">
            <v>0</v>
          </cell>
          <cell r="L4427">
            <v>0</v>
          </cell>
          <cell r="M4427">
            <v>0</v>
          </cell>
          <cell r="N4427">
            <v>0</v>
          </cell>
          <cell r="O4427">
            <v>0</v>
          </cell>
          <cell r="P4427">
            <v>0</v>
          </cell>
          <cell r="Q4427">
            <v>0</v>
          </cell>
          <cell r="T4427">
            <v>0</v>
          </cell>
        </row>
        <row r="4428">
          <cell r="C4428">
            <v>0</v>
          </cell>
          <cell r="D4428">
            <v>0</v>
          </cell>
          <cell r="E4428">
            <v>0</v>
          </cell>
          <cell r="F4428">
            <v>0</v>
          </cell>
          <cell r="G4428">
            <v>0</v>
          </cell>
          <cell r="H4428">
            <v>0</v>
          </cell>
          <cell r="I4428">
            <v>0</v>
          </cell>
          <cell r="J4428">
            <v>0</v>
          </cell>
          <cell r="K4428">
            <v>0</v>
          </cell>
          <cell r="L4428">
            <v>0</v>
          </cell>
          <cell r="M4428">
            <v>0</v>
          </cell>
          <cell r="N4428">
            <v>0</v>
          </cell>
          <cell r="O4428">
            <v>0</v>
          </cell>
          <cell r="P4428">
            <v>0</v>
          </cell>
          <cell r="Q4428">
            <v>0</v>
          </cell>
          <cell r="T4428">
            <v>0</v>
          </cell>
        </row>
        <row r="4429">
          <cell r="C4429" t="str">
            <v>DESCRIPCIÓN</v>
          </cell>
          <cell r="D4429">
            <v>0</v>
          </cell>
          <cell r="E4429">
            <v>0</v>
          </cell>
          <cell r="F4429">
            <v>0</v>
          </cell>
          <cell r="G4429">
            <v>0</v>
          </cell>
          <cell r="H4429">
            <v>0</v>
          </cell>
          <cell r="I4429">
            <v>0</v>
          </cell>
          <cell r="J4429">
            <v>0</v>
          </cell>
          <cell r="K4429" t="str">
            <v>UNIDAD</v>
          </cell>
          <cell r="L4429" t="str">
            <v>CANTIDAD</v>
          </cell>
          <cell r="M4429" t="str">
            <v>PRECIO UNIT.</v>
          </cell>
          <cell r="N4429">
            <v>0</v>
          </cell>
          <cell r="O4429" t="str">
            <v>Vr. UNITARIO</v>
          </cell>
          <cell r="P4429">
            <v>0</v>
          </cell>
          <cell r="Q4429">
            <v>0</v>
          </cell>
          <cell r="T4429">
            <v>0</v>
          </cell>
        </row>
        <row r="4430">
          <cell r="C4430" t="str">
            <v>Sanitario Aquapro Redondo Bone</v>
          </cell>
          <cell r="D4430">
            <v>0</v>
          </cell>
          <cell r="E4430">
            <v>0</v>
          </cell>
          <cell r="F4430">
            <v>0</v>
          </cell>
          <cell r="G4430">
            <v>0</v>
          </cell>
          <cell r="H4430">
            <v>0</v>
          </cell>
          <cell r="I4430">
            <v>0</v>
          </cell>
          <cell r="J4430">
            <v>0</v>
          </cell>
          <cell r="K4430" t="str">
            <v>u</v>
          </cell>
          <cell r="L4430">
            <v>1</v>
          </cell>
          <cell r="M4430">
            <v>376851</v>
          </cell>
          <cell r="N4430">
            <v>0</v>
          </cell>
          <cell r="O4430">
            <v>376851</v>
          </cell>
          <cell r="P4430">
            <v>0</v>
          </cell>
          <cell r="Q4430">
            <v>0</v>
          </cell>
          <cell r="R4430">
            <v>2</v>
          </cell>
          <cell r="T4430" t="str">
            <v>Sanitario Aquapro Redondo Bone</v>
          </cell>
        </row>
        <row r="4431">
          <cell r="C4431" t="str">
            <v>Kit Instalación Sanitario con Brida
Humboldt (Brida, acople, válvula, tornillos y chazos)</v>
          </cell>
          <cell r="D4431">
            <v>0</v>
          </cell>
          <cell r="E4431">
            <v>0</v>
          </cell>
          <cell r="F4431">
            <v>0</v>
          </cell>
          <cell r="G4431">
            <v>0</v>
          </cell>
          <cell r="H4431">
            <v>0</v>
          </cell>
          <cell r="I4431">
            <v>0</v>
          </cell>
          <cell r="J4431">
            <v>0</v>
          </cell>
          <cell r="K4431" t="str">
            <v>u</v>
          </cell>
          <cell r="L4431">
            <v>1</v>
          </cell>
          <cell r="M4431">
            <v>46290</v>
          </cell>
          <cell r="N4431">
            <v>0</v>
          </cell>
          <cell r="O4431">
            <v>46290</v>
          </cell>
          <cell r="P4431">
            <v>0</v>
          </cell>
          <cell r="Q4431">
            <v>0</v>
          </cell>
          <cell r="R4431">
            <v>2</v>
          </cell>
          <cell r="T4431" t="str">
            <v>Kit Instalación Sanitario con Brida
Humboldt (Brida, acople, válvula, tornillos y chazos)</v>
          </cell>
        </row>
        <row r="4432">
          <cell r="C4432">
            <v>0</v>
          </cell>
          <cell r="D4432">
            <v>0</v>
          </cell>
          <cell r="E4432">
            <v>0</v>
          </cell>
          <cell r="F4432">
            <v>0</v>
          </cell>
          <cell r="G4432">
            <v>0</v>
          </cell>
          <cell r="H4432">
            <v>0</v>
          </cell>
          <cell r="I4432">
            <v>0</v>
          </cell>
          <cell r="J4432">
            <v>0</v>
          </cell>
          <cell r="K4432" t="str">
            <v/>
          </cell>
          <cell r="L4432">
            <v>0</v>
          </cell>
          <cell r="M4432">
            <v>0</v>
          </cell>
          <cell r="N4432">
            <v>0</v>
          </cell>
          <cell r="O4432">
            <v>0</v>
          </cell>
          <cell r="P4432">
            <v>0</v>
          </cell>
          <cell r="Q4432">
            <v>0</v>
          </cell>
          <cell r="R4432">
            <v>0</v>
          </cell>
          <cell r="T4432">
            <v>0</v>
          </cell>
        </row>
        <row r="4433">
          <cell r="C4433">
            <v>0</v>
          </cell>
          <cell r="D4433">
            <v>0</v>
          </cell>
          <cell r="E4433">
            <v>0</v>
          </cell>
          <cell r="F4433">
            <v>0</v>
          </cell>
          <cell r="G4433">
            <v>0</v>
          </cell>
          <cell r="H4433">
            <v>0</v>
          </cell>
          <cell r="I4433">
            <v>0</v>
          </cell>
          <cell r="J4433">
            <v>0</v>
          </cell>
          <cell r="K4433" t="str">
            <v/>
          </cell>
          <cell r="L4433">
            <v>0</v>
          </cell>
          <cell r="M4433">
            <v>0</v>
          </cell>
          <cell r="N4433">
            <v>0</v>
          </cell>
          <cell r="O4433">
            <v>0</v>
          </cell>
          <cell r="P4433">
            <v>0</v>
          </cell>
          <cell r="Q4433">
            <v>0</v>
          </cell>
          <cell r="R4433">
            <v>0</v>
          </cell>
          <cell r="T4433">
            <v>0</v>
          </cell>
        </row>
        <row r="4434">
          <cell r="C4434">
            <v>0</v>
          </cell>
          <cell r="D4434">
            <v>0</v>
          </cell>
          <cell r="E4434">
            <v>0</v>
          </cell>
          <cell r="F4434">
            <v>0</v>
          </cell>
          <cell r="G4434">
            <v>0</v>
          </cell>
          <cell r="H4434">
            <v>0</v>
          </cell>
          <cell r="I4434">
            <v>0</v>
          </cell>
          <cell r="J4434">
            <v>0</v>
          </cell>
          <cell r="K4434" t="str">
            <v/>
          </cell>
          <cell r="L4434">
            <v>0</v>
          </cell>
          <cell r="M4434">
            <v>0</v>
          </cell>
          <cell r="N4434">
            <v>0</v>
          </cell>
          <cell r="O4434">
            <v>0</v>
          </cell>
          <cell r="P4434">
            <v>0</v>
          </cell>
          <cell r="Q4434">
            <v>0</v>
          </cell>
          <cell r="R4434">
            <v>0</v>
          </cell>
          <cell r="T4434">
            <v>0</v>
          </cell>
        </row>
        <row r="4435">
          <cell r="C4435">
            <v>0</v>
          </cell>
          <cell r="D4435">
            <v>0</v>
          </cell>
          <cell r="E4435">
            <v>0</v>
          </cell>
          <cell r="F4435">
            <v>0</v>
          </cell>
          <cell r="G4435">
            <v>0</v>
          </cell>
          <cell r="H4435">
            <v>0</v>
          </cell>
          <cell r="I4435">
            <v>0</v>
          </cell>
          <cell r="J4435">
            <v>0</v>
          </cell>
          <cell r="K4435" t="str">
            <v/>
          </cell>
          <cell r="L4435">
            <v>0</v>
          </cell>
          <cell r="M4435">
            <v>0</v>
          </cell>
          <cell r="N4435">
            <v>0</v>
          </cell>
          <cell r="O4435">
            <v>0</v>
          </cell>
          <cell r="P4435">
            <v>0</v>
          </cell>
          <cell r="Q4435">
            <v>0</v>
          </cell>
          <cell r="R4435">
            <v>0</v>
          </cell>
          <cell r="T4435">
            <v>0</v>
          </cell>
        </row>
        <row r="4436">
          <cell r="C4436">
            <v>0</v>
          </cell>
          <cell r="D4436">
            <v>0</v>
          </cell>
          <cell r="E4436">
            <v>0</v>
          </cell>
          <cell r="F4436">
            <v>0</v>
          </cell>
          <cell r="G4436">
            <v>0</v>
          </cell>
          <cell r="H4436">
            <v>0</v>
          </cell>
          <cell r="I4436">
            <v>0</v>
          </cell>
          <cell r="J4436">
            <v>0</v>
          </cell>
          <cell r="K4436" t="str">
            <v/>
          </cell>
          <cell r="L4436">
            <v>0</v>
          </cell>
          <cell r="M4436">
            <v>0</v>
          </cell>
          <cell r="N4436">
            <v>0</v>
          </cell>
          <cell r="O4436">
            <v>0</v>
          </cell>
          <cell r="P4436">
            <v>0</v>
          </cell>
          <cell r="Q4436">
            <v>0</v>
          </cell>
          <cell r="R4436">
            <v>0</v>
          </cell>
          <cell r="T4436">
            <v>0</v>
          </cell>
        </row>
        <row r="4437">
          <cell r="C4437">
            <v>0</v>
          </cell>
          <cell r="D4437">
            <v>0</v>
          </cell>
          <cell r="E4437">
            <v>0</v>
          </cell>
          <cell r="F4437">
            <v>0</v>
          </cell>
          <cell r="G4437">
            <v>0</v>
          </cell>
          <cell r="H4437">
            <v>0</v>
          </cell>
          <cell r="I4437">
            <v>0</v>
          </cell>
          <cell r="J4437">
            <v>0</v>
          </cell>
          <cell r="K4437">
            <v>0</v>
          </cell>
          <cell r="L4437">
            <v>0.82579999999999998</v>
          </cell>
          <cell r="M4437" t="str">
            <v>SUBTOTAL $</v>
          </cell>
          <cell r="N4437">
            <v>0</v>
          </cell>
          <cell r="O4437">
            <v>423141</v>
          </cell>
          <cell r="P4437">
            <v>0</v>
          </cell>
          <cell r="Q4437">
            <v>0</v>
          </cell>
          <cell r="T4437">
            <v>0</v>
          </cell>
        </row>
        <row r="4438">
          <cell r="C4438" t="str">
            <v>III. TRANSPORTES</v>
          </cell>
          <cell r="D4438">
            <v>0</v>
          </cell>
          <cell r="E4438">
            <v>0</v>
          </cell>
          <cell r="F4438">
            <v>0</v>
          </cell>
          <cell r="G4438">
            <v>0</v>
          </cell>
          <cell r="H4438">
            <v>0</v>
          </cell>
          <cell r="I4438">
            <v>0</v>
          </cell>
          <cell r="J4438">
            <v>0</v>
          </cell>
          <cell r="K4438">
            <v>0</v>
          </cell>
          <cell r="L4438">
            <v>0</v>
          </cell>
          <cell r="M4438">
            <v>0</v>
          </cell>
          <cell r="N4438">
            <v>0</v>
          </cell>
          <cell r="O4438">
            <v>0</v>
          </cell>
          <cell r="P4438">
            <v>0</v>
          </cell>
          <cell r="Q4438">
            <v>0</v>
          </cell>
          <cell r="T4438">
            <v>0</v>
          </cell>
        </row>
        <row r="4439">
          <cell r="C4439">
            <v>0</v>
          </cell>
          <cell r="D4439">
            <v>0</v>
          </cell>
          <cell r="E4439">
            <v>0</v>
          </cell>
          <cell r="F4439">
            <v>0</v>
          </cell>
          <cell r="G4439">
            <v>0</v>
          </cell>
          <cell r="H4439">
            <v>0</v>
          </cell>
          <cell r="I4439">
            <v>0</v>
          </cell>
          <cell r="J4439">
            <v>0</v>
          </cell>
          <cell r="K4439">
            <v>0</v>
          </cell>
          <cell r="L4439">
            <v>0</v>
          </cell>
          <cell r="M4439">
            <v>0</v>
          </cell>
          <cell r="N4439">
            <v>0</v>
          </cell>
          <cell r="O4439">
            <v>0</v>
          </cell>
          <cell r="P4439">
            <v>0</v>
          </cell>
          <cell r="Q4439">
            <v>0</v>
          </cell>
          <cell r="T4439">
            <v>0</v>
          </cell>
        </row>
        <row r="4440">
          <cell r="C4440" t="str">
            <v>MATERIAL</v>
          </cell>
          <cell r="D4440">
            <v>0</v>
          </cell>
          <cell r="E4440">
            <v>0</v>
          </cell>
          <cell r="F4440">
            <v>0</v>
          </cell>
          <cell r="G4440">
            <v>0</v>
          </cell>
          <cell r="H4440">
            <v>0</v>
          </cell>
          <cell r="I4440">
            <v>0</v>
          </cell>
          <cell r="J4440" t="str">
            <v>VOL. o PESO</v>
          </cell>
          <cell r="K4440" t="str">
            <v>DISTANCIA</v>
          </cell>
          <cell r="L4440" t="str">
            <v>M3 o Ton/Km</v>
          </cell>
          <cell r="M4440" t="str">
            <v>TARIFA</v>
          </cell>
          <cell r="N4440">
            <v>0</v>
          </cell>
          <cell r="O4440" t="str">
            <v>Vr. UNITARIO</v>
          </cell>
          <cell r="P4440">
            <v>0</v>
          </cell>
          <cell r="Q4440">
            <v>0</v>
          </cell>
          <cell r="T4440">
            <v>0</v>
          </cell>
        </row>
        <row r="4441">
          <cell r="C4441" t="str">
            <v>Transporte de materiales</v>
          </cell>
          <cell r="D4441">
            <v>0</v>
          </cell>
          <cell r="E4441">
            <v>0</v>
          </cell>
          <cell r="F4441">
            <v>0</v>
          </cell>
          <cell r="G4441">
            <v>0</v>
          </cell>
          <cell r="H4441">
            <v>0</v>
          </cell>
          <cell r="I4441">
            <v>0</v>
          </cell>
          <cell r="J4441" t="str">
            <v>m3k</v>
          </cell>
          <cell r="K4441">
            <v>100</v>
          </cell>
          <cell r="L4441">
            <v>0.4</v>
          </cell>
          <cell r="M4441">
            <v>1350</v>
          </cell>
          <cell r="N4441">
            <v>0</v>
          </cell>
          <cell r="O4441">
            <v>54000</v>
          </cell>
          <cell r="P4441">
            <v>0</v>
          </cell>
          <cell r="Q4441">
            <v>0</v>
          </cell>
          <cell r="R4441">
            <v>80</v>
          </cell>
          <cell r="T4441" t="str">
            <v>Transporte de materiales</v>
          </cell>
        </row>
        <row r="4442">
          <cell r="C4442" t="str">
            <v>Transporte interno</v>
          </cell>
          <cell r="D4442">
            <v>0</v>
          </cell>
          <cell r="E4442">
            <v>0</v>
          </cell>
          <cell r="F4442">
            <v>0</v>
          </cell>
          <cell r="G4442">
            <v>0</v>
          </cell>
          <cell r="H4442">
            <v>0</v>
          </cell>
          <cell r="I4442">
            <v>0</v>
          </cell>
          <cell r="J4442" t="str">
            <v>m3</v>
          </cell>
          <cell r="K4442">
            <v>1</v>
          </cell>
          <cell r="L4442">
            <v>0.4</v>
          </cell>
          <cell r="M4442">
            <v>5100</v>
          </cell>
          <cell r="N4442">
            <v>0</v>
          </cell>
          <cell r="O4442">
            <v>2040</v>
          </cell>
          <cell r="P4442">
            <v>0</v>
          </cell>
          <cell r="Q4442">
            <v>0</v>
          </cell>
          <cell r="R4442">
            <v>0.8</v>
          </cell>
          <cell r="T4442" t="str">
            <v>Transporte interno</v>
          </cell>
        </row>
        <row r="4443">
          <cell r="C4443">
            <v>0</v>
          </cell>
          <cell r="D4443">
            <v>0</v>
          </cell>
          <cell r="E4443">
            <v>0</v>
          </cell>
          <cell r="F4443">
            <v>0</v>
          </cell>
          <cell r="G4443">
            <v>0</v>
          </cell>
          <cell r="H4443">
            <v>0</v>
          </cell>
          <cell r="I4443">
            <v>0</v>
          </cell>
          <cell r="J4443" t="str">
            <v/>
          </cell>
          <cell r="K4443">
            <v>0</v>
          </cell>
          <cell r="L4443">
            <v>0</v>
          </cell>
          <cell r="M4443">
            <v>0</v>
          </cell>
          <cell r="N4443">
            <v>0</v>
          </cell>
          <cell r="O4443">
            <v>0</v>
          </cell>
          <cell r="P4443">
            <v>0</v>
          </cell>
          <cell r="Q4443">
            <v>0</v>
          </cell>
          <cell r="R4443">
            <v>0</v>
          </cell>
          <cell r="T4443">
            <v>0</v>
          </cell>
        </row>
        <row r="4444">
          <cell r="C4444">
            <v>0</v>
          </cell>
          <cell r="D4444">
            <v>0</v>
          </cell>
          <cell r="E4444">
            <v>0</v>
          </cell>
          <cell r="F4444">
            <v>0</v>
          </cell>
          <cell r="G4444">
            <v>0</v>
          </cell>
          <cell r="H4444">
            <v>0</v>
          </cell>
          <cell r="I4444">
            <v>0</v>
          </cell>
          <cell r="J4444">
            <v>0</v>
          </cell>
          <cell r="K4444">
            <v>0</v>
          </cell>
          <cell r="L4444">
            <v>0.1094</v>
          </cell>
          <cell r="M4444" t="str">
            <v>SUBTOTAL $</v>
          </cell>
          <cell r="N4444">
            <v>0</v>
          </cell>
          <cell r="O4444">
            <v>56040</v>
          </cell>
          <cell r="P4444">
            <v>0</v>
          </cell>
          <cell r="Q4444">
            <v>0</v>
          </cell>
          <cell r="T4444">
            <v>0</v>
          </cell>
        </row>
        <row r="4445">
          <cell r="C4445" t="str">
            <v>IV. MANO DE OBRA</v>
          </cell>
          <cell r="D4445">
            <v>0</v>
          </cell>
          <cell r="E4445">
            <v>0</v>
          </cell>
          <cell r="F4445">
            <v>0</v>
          </cell>
          <cell r="G4445">
            <v>0</v>
          </cell>
          <cell r="H4445">
            <v>0</v>
          </cell>
          <cell r="I4445">
            <v>0</v>
          </cell>
          <cell r="J4445">
            <v>0</v>
          </cell>
          <cell r="K4445">
            <v>0</v>
          </cell>
          <cell r="L4445">
            <v>0</v>
          </cell>
          <cell r="M4445">
            <v>0</v>
          </cell>
          <cell r="N4445">
            <v>0</v>
          </cell>
          <cell r="O4445">
            <v>0</v>
          </cell>
          <cell r="P4445">
            <v>0</v>
          </cell>
          <cell r="Q4445">
            <v>0</v>
          </cell>
          <cell r="T4445">
            <v>0</v>
          </cell>
        </row>
        <row r="4446">
          <cell r="C4446">
            <v>0</v>
          </cell>
          <cell r="D4446">
            <v>0</v>
          </cell>
          <cell r="E4446">
            <v>0</v>
          </cell>
          <cell r="F4446">
            <v>0</v>
          </cell>
          <cell r="G4446">
            <v>0</v>
          </cell>
          <cell r="H4446">
            <v>0</v>
          </cell>
          <cell r="I4446">
            <v>0</v>
          </cell>
          <cell r="J4446">
            <v>0</v>
          </cell>
          <cell r="K4446">
            <v>0</v>
          </cell>
          <cell r="L4446">
            <v>0</v>
          </cell>
          <cell r="M4446">
            <v>0</v>
          </cell>
          <cell r="N4446">
            <v>0</v>
          </cell>
          <cell r="O4446">
            <v>0</v>
          </cell>
          <cell r="P4446">
            <v>0</v>
          </cell>
          <cell r="Q4446">
            <v>0</v>
          </cell>
          <cell r="T4446">
            <v>0</v>
          </cell>
        </row>
        <row r="4447">
          <cell r="C4447" t="str">
            <v>TRABAJADOR</v>
          </cell>
          <cell r="D4447">
            <v>0</v>
          </cell>
          <cell r="E4447">
            <v>0</v>
          </cell>
          <cell r="F4447">
            <v>0</v>
          </cell>
          <cell r="G4447">
            <v>0</v>
          </cell>
          <cell r="H4447">
            <v>0</v>
          </cell>
          <cell r="I4447" t="str">
            <v>CANTIDAD</v>
          </cell>
          <cell r="J4447" t="str">
            <v>JORNAL</v>
          </cell>
          <cell r="K4447" t="str">
            <v>PRESTACIONES</v>
          </cell>
          <cell r="L4447" t="str">
            <v>JORNAL TOTAL</v>
          </cell>
          <cell r="M4447" t="str">
            <v>RENDIMIENTO</v>
          </cell>
          <cell r="N4447">
            <v>0</v>
          </cell>
          <cell r="O4447" t="str">
            <v>Vr. UNITARIO</v>
          </cell>
          <cell r="P4447">
            <v>0</v>
          </cell>
          <cell r="Q4447">
            <v>0</v>
          </cell>
          <cell r="R4447">
            <v>0</v>
          </cell>
          <cell r="T4447">
            <v>0</v>
          </cell>
        </row>
        <row r="4448">
          <cell r="C4448" t="str">
            <v>Oficial</v>
          </cell>
          <cell r="D4448">
            <v>0</v>
          </cell>
          <cell r="E4448">
            <v>0</v>
          </cell>
          <cell r="F4448">
            <v>0</v>
          </cell>
          <cell r="G4448">
            <v>0</v>
          </cell>
          <cell r="H4448">
            <v>0</v>
          </cell>
          <cell r="I4448">
            <v>1</v>
          </cell>
          <cell r="J4448">
            <v>88160</v>
          </cell>
          <cell r="K4448">
            <v>1.6933</v>
          </cell>
          <cell r="L4448">
            <v>149281</v>
          </cell>
          <cell r="M4448">
            <v>8</v>
          </cell>
          <cell r="N4448">
            <v>0</v>
          </cell>
          <cell r="O4448">
            <v>18660</v>
          </cell>
          <cell r="P4448">
            <v>0</v>
          </cell>
          <cell r="Q4448">
            <v>0</v>
          </cell>
          <cell r="R4448">
            <v>0.25</v>
          </cell>
          <cell r="T4448" t="str">
            <v>Oficial</v>
          </cell>
        </row>
        <row r="4449">
          <cell r="C4449" t="str">
            <v>Ayudante Entendido</v>
          </cell>
          <cell r="D4449">
            <v>0</v>
          </cell>
          <cell r="E4449">
            <v>0</v>
          </cell>
          <cell r="F4449">
            <v>0</v>
          </cell>
          <cell r="G4449">
            <v>0</v>
          </cell>
          <cell r="H4449">
            <v>0</v>
          </cell>
          <cell r="I4449">
            <v>1</v>
          </cell>
          <cell r="J4449">
            <v>60367</v>
          </cell>
          <cell r="K4449">
            <v>1.7181</v>
          </cell>
          <cell r="L4449">
            <v>103717</v>
          </cell>
          <cell r="M4449">
            <v>8</v>
          </cell>
          <cell r="N4449">
            <v>0</v>
          </cell>
          <cell r="O4449">
            <v>12965</v>
          </cell>
          <cell r="P4449">
            <v>0</v>
          </cell>
          <cell r="Q4449">
            <v>0</v>
          </cell>
          <cell r="R4449">
            <v>0.25</v>
          </cell>
          <cell r="T4449" t="str">
            <v>Ayudante Entendido</v>
          </cell>
        </row>
        <row r="4450">
          <cell r="C4450">
            <v>0</v>
          </cell>
          <cell r="D4450">
            <v>0</v>
          </cell>
          <cell r="E4450">
            <v>0</v>
          </cell>
          <cell r="F4450">
            <v>0</v>
          </cell>
          <cell r="G4450">
            <v>0</v>
          </cell>
          <cell r="H4450">
            <v>0</v>
          </cell>
          <cell r="I4450">
            <v>1</v>
          </cell>
          <cell r="J4450">
            <v>0</v>
          </cell>
          <cell r="K4450">
            <v>0</v>
          </cell>
          <cell r="L4450">
            <v>0</v>
          </cell>
          <cell r="M4450">
            <v>0</v>
          </cell>
          <cell r="N4450">
            <v>0</v>
          </cell>
          <cell r="O4450">
            <v>0</v>
          </cell>
          <cell r="P4450">
            <v>0</v>
          </cell>
          <cell r="Q4450">
            <v>0</v>
          </cell>
          <cell r="R4450">
            <v>0</v>
          </cell>
          <cell r="T4450">
            <v>0</v>
          </cell>
        </row>
        <row r="4451">
          <cell r="C4451">
            <v>0</v>
          </cell>
          <cell r="D4451">
            <v>0</v>
          </cell>
          <cell r="E4451">
            <v>0</v>
          </cell>
          <cell r="F4451">
            <v>0</v>
          </cell>
          <cell r="G4451">
            <v>0</v>
          </cell>
          <cell r="H4451">
            <v>0</v>
          </cell>
          <cell r="I4451">
            <v>0</v>
          </cell>
          <cell r="J4451">
            <v>0</v>
          </cell>
          <cell r="K4451">
            <v>0</v>
          </cell>
          <cell r="L4451">
            <v>6.1699999999999998E-2</v>
          </cell>
          <cell r="M4451" t="str">
            <v>SUBTOTAL $</v>
          </cell>
          <cell r="N4451">
            <v>0</v>
          </cell>
          <cell r="O4451">
            <v>31625</v>
          </cell>
          <cell r="P4451">
            <v>0</v>
          </cell>
          <cell r="Q4451">
            <v>0</v>
          </cell>
          <cell r="T4451">
            <v>0</v>
          </cell>
        </row>
        <row r="4452">
          <cell r="C4452">
            <v>0</v>
          </cell>
          <cell r="D4452">
            <v>0</v>
          </cell>
          <cell r="E4452">
            <v>0</v>
          </cell>
          <cell r="F4452">
            <v>0</v>
          </cell>
          <cell r="G4452">
            <v>0</v>
          </cell>
          <cell r="H4452">
            <v>0</v>
          </cell>
          <cell r="I4452">
            <v>0</v>
          </cell>
          <cell r="J4452">
            <v>0</v>
          </cell>
          <cell r="K4452">
            <v>0</v>
          </cell>
          <cell r="L4452">
            <v>0</v>
          </cell>
          <cell r="M4452">
            <v>0</v>
          </cell>
          <cell r="N4452">
            <v>0</v>
          </cell>
          <cell r="O4452">
            <v>0</v>
          </cell>
          <cell r="P4452">
            <v>0</v>
          </cell>
          <cell r="Q4452">
            <v>0</v>
          </cell>
        </row>
        <row r="4453">
          <cell r="C4453" t="str">
            <v>TOTAL COSTO DIRECTO $</v>
          </cell>
          <cell r="D4453">
            <v>0</v>
          </cell>
          <cell r="E4453">
            <v>0</v>
          </cell>
          <cell r="F4453">
            <v>0</v>
          </cell>
          <cell r="G4453">
            <v>0</v>
          </cell>
          <cell r="H4453">
            <v>0</v>
          </cell>
          <cell r="I4453">
            <v>0</v>
          </cell>
          <cell r="J4453">
            <v>0</v>
          </cell>
          <cell r="K4453">
            <v>0</v>
          </cell>
          <cell r="L4453">
            <v>0</v>
          </cell>
          <cell r="M4453">
            <v>0</v>
          </cell>
          <cell r="N4453">
            <v>0</v>
          </cell>
          <cell r="O4453">
            <v>512387</v>
          </cell>
          <cell r="P4453">
            <v>0</v>
          </cell>
          <cell r="Q4453">
            <v>0</v>
          </cell>
        </row>
        <row r="4454">
          <cell r="C4454" t="str">
            <v>V. COSTOS INDIRECTOS</v>
          </cell>
          <cell r="D4454">
            <v>0</v>
          </cell>
          <cell r="E4454">
            <v>0</v>
          </cell>
          <cell r="F4454">
            <v>0</v>
          </cell>
          <cell r="G4454">
            <v>0</v>
          </cell>
          <cell r="H4454">
            <v>0</v>
          </cell>
          <cell r="I4454">
            <v>0</v>
          </cell>
          <cell r="J4454">
            <v>0</v>
          </cell>
          <cell r="K4454">
            <v>0</v>
          </cell>
          <cell r="L4454">
            <v>0</v>
          </cell>
          <cell r="M4454">
            <v>0</v>
          </cell>
          <cell r="N4454">
            <v>0</v>
          </cell>
          <cell r="O4454">
            <v>0</v>
          </cell>
          <cell r="P4454">
            <v>0</v>
          </cell>
          <cell r="Q4454">
            <v>0</v>
          </cell>
        </row>
        <row r="4455">
          <cell r="C4455">
            <v>0</v>
          </cell>
          <cell r="D4455">
            <v>0</v>
          </cell>
          <cell r="E4455">
            <v>0</v>
          </cell>
          <cell r="F4455">
            <v>0</v>
          </cell>
          <cell r="G4455">
            <v>0</v>
          </cell>
          <cell r="H4455">
            <v>0</v>
          </cell>
          <cell r="I4455">
            <v>0</v>
          </cell>
          <cell r="J4455">
            <v>0</v>
          </cell>
          <cell r="K4455">
            <v>0</v>
          </cell>
          <cell r="L4455">
            <v>0</v>
          </cell>
          <cell r="M4455">
            <v>0</v>
          </cell>
          <cell r="N4455">
            <v>0</v>
          </cell>
          <cell r="O4455">
            <v>0</v>
          </cell>
          <cell r="P4455">
            <v>0</v>
          </cell>
          <cell r="Q4455">
            <v>0</v>
          </cell>
        </row>
        <row r="4456">
          <cell r="C4456" t="str">
            <v>Descripción</v>
          </cell>
          <cell r="D4456">
            <v>0</v>
          </cell>
          <cell r="E4456">
            <v>0</v>
          </cell>
          <cell r="F4456">
            <v>0</v>
          </cell>
          <cell r="G4456">
            <v>0</v>
          </cell>
          <cell r="H4456">
            <v>0</v>
          </cell>
          <cell r="I4456">
            <v>0</v>
          </cell>
          <cell r="J4456">
            <v>0</v>
          </cell>
          <cell r="K4456">
            <v>0</v>
          </cell>
          <cell r="L4456" t="str">
            <v>Porcentaje</v>
          </cell>
          <cell r="M4456" t="str">
            <v>Valor Total</v>
          </cell>
          <cell r="N4456">
            <v>0</v>
          </cell>
          <cell r="O4456">
            <v>0</v>
          </cell>
          <cell r="P4456">
            <v>0</v>
          </cell>
          <cell r="Q4456">
            <v>0</v>
          </cell>
        </row>
        <row r="4457">
          <cell r="C4457" t="str">
            <v>ADMINISTRACION</v>
          </cell>
          <cell r="D4457">
            <v>0</v>
          </cell>
          <cell r="E4457">
            <v>0</v>
          </cell>
          <cell r="F4457">
            <v>0</v>
          </cell>
          <cell r="G4457">
            <v>0</v>
          </cell>
          <cell r="H4457">
            <v>0</v>
          </cell>
          <cell r="I4457">
            <v>0</v>
          </cell>
          <cell r="J4457">
            <v>0</v>
          </cell>
          <cell r="K4457">
            <v>0</v>
          </cell>
          <cell r="L4457">
            <v>0.23930000000000001</v>
          </cell>
          <cell r="M4457">
            <v>122614</v>
          </cell>
          <cell r="N4457">
            <v>0</v>
          </cell>
          <cell r="O4457">
            <v>0</v>
          </cell>
          <cell r="P4457">
            <v>0</v>
          </cell>
          <cell r="Q4457">
            <v>0</v>
          </cell>
        </row>
        <row r="4458">
          <cell r="C4458" t="str">
            <v xml:space="preserve">IMPREVISTOS </v>
          </cell>
          <cell r="D4458">
            <v>0</v>
          </cell>
          <cell r="E4458">
            <v>0</v>
          </cell>
          <cell r="F4458">
            <v>0</v>
          </cell>
          <cell r="G4458">
            <v>0</v>
          </cell>
          <cell r="H4458">
            <v>0</v>
          </cell>
          <cell r="I4458">
            <v>0</v>
          </cell>
          <cell r="J4458">
            <v>0</v>
          </cell>
          <cell r="K4458">
            <v>0</v>
          </cell>
          <cell r="L4458">
            <v>0</v>
          </cell>
          <cell r="M4458">
            <v>0</v>
          </cell>
          <cell r="N4458">
            <v>0</v>
          </cell>
          <cell r="O4458">
            <v>0</v>
          </cell>
          <cell r="P4458">
            <v>0</v>
          </cell>
          <cell r="Q4458">
            <v>0</v>
          </cell>
        </row>
        <row r="4459">
          <cell r="C4459" t="str">
            <v>UTILIDAD</v>
          </cell>
          <cell r="D4459">
            <v>0</v>
          </cell>
          <cell r="E4459">
            <v>0</v>
          </cell>
          <cell r="F4459">
            <v>0</v>
          </cell>
          <cell r="G4459">
            <v>0</v>
          </cell>
          <cell r="H4459">
            <v>0</v>
          </cell>
          <cell r="I4459">
            <v>0</v>
          </cell>
          <cell r="J4459">
            <v>0</v>
          </cell>
          <cell r="K4459">
            <v>0</v>
          </cell>
          <cell r="L4459">
            <v>0.05</v>
          </cell>
          <cell r="M4459">
            <v>25619</v>
          </cell>
          <cell r="N4459">
            <v>0</v>
          </cell>
          <cell r="O4459">
            <v>0</v>
          </cell>
          <cell r="P4459">
            <v>0</v>
          </cell>
          <cell r="Q4459">
            <v>0</v>
          </cell>
        </row>
        <row r="4460">
          <cell r="C4460" t="str">
            <v>SUBTOTAL $</v>
          </cell>
          <cell r="D4460">
            <v>0</v>
          </cell>
          <cell r="E4460">
            <v>0</v>
          </cell>
          <cell r="F4460">
            <v>0</v>
          </cell>
          <cell r="G4460">
            <v>0</v>
          </cell>
          <cell r="H4460">
            <v>0</v>
          </cell>
          <cell r="I4460">
            <v>0</v>
          </cell>
          <cell r="J4460">
            <v>0</v>
          </cell>
          <cell r="K4460">
            <v>0</v>
          </cell>
          <cell r="L4460">
            <v>0</v>
          </cell>
          <cell r="M4460">
            <v>0</v>
          </cell>
          <cell r="N4460">
            <v>0</v>
          </cell>
          <cell r="O4460">
            <v>148233</v>
          </cell>
          <cell r="P4460">
            <v>0</v>
          </cell>
          <cell r="Q4460">
            <v>0</v>
          </cell>
        </row>
        <row r="4461">
          <cell r="C4461">
            <v>0</v>
          </cell>
          <cell r="D4461">
            <v>0</v>
          </cell>
          <cell r="E4461">
            <v>0</v>
          </cell>
          <cell r="F4461">
            <v>0</v>
          </cell>
          <cell r="G4461">
            <v>0</v>
          </cell>
          <cell r="H4461">
            <v>0</v>
          </cell>
          <cell r="I4461">
            <v>0</v>
          </cell>
          <cell r="J4461">
            <v>0</v>
          </cell>
          <cell r="K4461">
            <v>0</v>
          </cell>
          <cell r="L4461">
            <v>0</v>
          </cell>
          <cell r="M4461">
            <v>0</v>
          </cell>
          <cell r="N4461">
            <v>0</v>
          </cell>
          <cell r="O4461">
            <v>0</v>
          </cell>
          <cell r="P4461">
            <v>0</v>
          </cell>
          <cell r="Q4461">
            <v>0</v>
          </cell>
        </row>
        <row r="4462">
          <cell r="C4462" t="str">
            <v>Precio Unitario Total Aproximado al peso $</v>
          </cell>
          <cell r="D4462">
            <v>0</v>
          </cell>
          <cell r="E4462">
            <v>0</v>
          </cell>
          <cell r="F4462">
            <v>0</v>
          </cell>
          <cell r="G4462">
            <v>0</v>
          </cell>
          <cell r="H4462">
            <v>0</v>
          </cell>
          <cell r="I4462">
            <v>0</v>
          </cell>
          <cell r="J4462">
            <v>0</v>
          </cell>
          <cell r="K4462">
            <v>0</v>
          </cell>
          <cell r="L4462">
            <v>0</v>
          </cell>
          <cell r="M4462">
            <v>0</v>
          </cell>
          <cell r="N4462">
            <v>0</v>
          </cell>
          <cell r="O4462">
            <v>660620</v>
          </cell>
          <cell r="P4462">
            <v>0</v>
          </cell>
          <cell r="Q4462">
            <v>0</v>
          </cell>
        </row>
        <row r="4463">
          <cell r="C4463">
            <v>0</v>
          </cell>
          <cell r="D4463">
            <v>0</v>
          </cell>
          <cell r="E4463">
            <v>0</v>
          </cell>
          <cell r="F4463">
            <v>0</v>
          </cell>
          <cell r="G4463">
            <v>0</v>
          </cell>
          <cell r="H4463">
            <v>0</v>
          </cell>
          <cell r="I4463">
            <v>0</v>
          </cell>
          <cell r="J4463">
            <v>0</v>
          </cell>
          <cell r="K4463">
            <v>0</v>
          </cell>
          <cell r="L4463">
            <v>0</v>
          </cell>
          <cell r="M4463">
            <v>0</v>
          </cell>
          <cell r="N4463">
            <v>0</v>
          </cell>
          <cell r="O4463">
            <v>0</v>
          </cell>
          <cell r="P4463">
            <v>0</v>
          </cell>
          <cell r="Q4463">
            <v>0</v>
          </cell>
        </row>
        <row r="4464">
          <cell r="C4464">
            <v>0</v>
          </cell>
          <cell r="D4464">
            <v>0</v>
          </cell>
          <cell r="E4464">
            <v>0</v>
          </cell>
          <cell r="F4464">
            <v>0</v>
          </cell>
          <cell r="G4464">
            <v>0</v>
          </cell>
          <cell r="H4464">
            <v>0</v>
          </cell>
          <cell r="I4464">
            <v>0</v>
          </cell>
          <cell r="J4464">
            <v>0</v>
          </cell>
          <cell r="K4464">
            <v>0</v>
          </cell>
          <cell r="L4464">
            <v>0</v>
          </cell>
          <cell r="M4464">
            <v>0</v>
          </cell>
          <cell r="N4464">
            <v>0</v>
          </cell>
          <cell r="O4464">
            <v>0</v>
          </cell>
          <cell r="P4464">
            <v>0</v>
          </cell>
          <cell r="Q4464">
            <v>0</v>
          </cell>
        </row>
        <row r="4465">
          <cell r="C4465">
            <v>0</v>
          </cell>
          <cell r="D4465">
            <v>0</v>
          </cell>
          <cell r="E4465">
            <v>0</v>
          </cell>
          <cell r="F4465">
            <v>0</v>
          </cell>
          <cell r="G4465">
            <v>0</v>
          </cell>
          <cell r="H4465" t="str">
            <v>Firma</v>
          </cell>
          <cell r="I4465">
            <v>0</v>
          </cell>
          <cell r="J4465">
            <v>0</v>
          </cell>
          <cell r="K4465">
            <v>0</v>
          </cell>
          <cell r="L4465">
            <v>0</v>
          </cell>
          <cell r="M4465">
            <v>0</v>
          </cell>
          <cell r="N4465">
            <v>0</v>
          </cell>
          <cell r="O4465">
            <v>0</v>
          </cell>
          <cell r="P4465">
            <v>0</v>
          </cell>
          <cell r="Q4465">
            <v>0</v>
          </cell>
        </row>
        <row r="4466">
          <cell r="C4466">
            <v>0</v>
          </cell>
          <cell r="D4466">
            <v>0</v>
          </cell>
          <cell r="E4466">
            <v>0</v>
          </cell>
          <cell r="F4466">
            <v>0</v>
          </cell>
          <cell r="G4466">
            <v>0</v>
          </cell>
          <cell r="H4466" t="str">
            <v>Nombre:</v>
          </cell>
          <cell r="I4466">
            <v>0</v>
          </cell>
          <cell r="J4466">
            <v>0</v>
          </cell>
          <cell r="K4466">
            <v>0</v>
          </cell>
          <cell r="L4466">
            <v>0</v>
          </cell>
          <cell r="M4466">
            <v>0</v>
          </cell>
          <cell r="N4466">
            <v>0</v>
          </cell>
          <cell r="O4466">
            <v>0</v>
          </cell>
          <cell r="P4466">
            <v>0</v>
          </cell>
          <cell r="Q4466">
            <v>0</v>
          </cell>
        </row>
        <row r="4467">
          <cell r="C4467">
            <v>0</v>
          </cell>
          <cell r="D4467">
            <v>0</v>
          </cell>
          <cell r="E4467">
            <v>0</v>
          </cell>
          <cell r="F4467">
            <v>0</v>
          </cell>
          <cell r="G4467">
            <v>0</v>
          </cell>
          <cell r="H4467" t="str">
            <v>Representante Legal del Contratista o su Apoderado</v>
          </cell>
          <cell r="I4467">
            <v>0</v>
          </cell>
          <cell r="J4467">
            <v>0</v>
          </cell>
          <cell r="K4467">
            <v>0</v>
          </cell>
          <cell r="L4467">
            <v>0</v>
          </cell>
          <cell r="M4467">
            <v>0</v>
          </cell>
          <cell r="N4467">
            <v>0</v>
          </cell>
          <cell r="O4467">
            <v>0</v>
          </cell>
          <cell r="P4467">
            <v>0</v>
          </cell>
          <cell r="Q4467">
            <v>0</v>
          </cell>
        </row>
        <row r="4468">
          <cell r="C4468">
            <v>0</v>
          </cell>
          <cell r="D4468">
            <v>0</v>
          </cell>
          <cell r="E4468">
            <v>0</v>
          </cell>
          <cell r="F4468">
            <v>0</v>
          </cell>
          <cell r="G4468">
            <v>0</v>
          </cell>
          <cell r="H4468" t="str">
            <v>Matricula No. :</v>
          </cell>
          <cell r="I4468">
            <v>0</v>
          </cell>
          <cell r="J4468">
            <v>0</v>
          </cell>
          <cell r="K4468">
            <v>0</v>
          </cell>
          <cell r="L4468">
            <v>0</v>
          </cell>
          <cell r="M4468">
            <v>0</v>
          </cell>
          <cell r="N4468">
            <v>0</v>
          </cell>
          <cell r="O4468">
            <v>0</v>
          </cell>
          <cell r="P4468">
            <v>0</v>
          </cell>
          <cell r="Q4468">
            <v>0</v>
          </cell>
        </row>
        <row r="4469">
          <cell r="C4469">
            <v>0</v>
          </cell>
          <cell r="D4469">
            <v>0</v>
          </cell>
          <cell r="E4469">
            <v>0</v>
          </cell>
          <cell r="F4469">
            <v>0</v>
          </cell>
          <cell r="G4469">
            <v>0</v>
          </cell>
          <cell r="H4469" t="str">
            <v xml:space="preserve"> </v>
          </cell>
          <cell r="I4469">
            <v>0</v>
          </cell>
          <cell r="J4469">
            <v>0</v>
          </cell>
          <cell r="K4469">
            <v>0</v>
          </cell>
          <cell r="L4469">
            <v>0</v>
          </cell>
          <cell r="M4469">
            <v>0</v>
          </cell>
          <cell r="N4469">
            <v>0</v>
          </cell>
          <cell r="O4469">
            <v>0</v>
          </cell>
          <cell r="P4469">
            <v>0</v>
          </cell>
          <cell r="Q4469">
            <v>0</v>
          </cell>
        </row>
        <row r="4470">
          <cell r="C4470" t="str">
            <v>OBSERVACIONES INTERVENTORÍA</v>
          </cell>
          <cell r="D4470">
            <v>0</v>
          </cell>
          <cell r="E4470">
            <v>0</v>
          </cell>
          <cell r="F4470">
            <v>0</v>
          </cell>
          <cell r="G4470">
            <v>0</v>
          </cell>
          <cell r="H4470">
            <v>0</v>
          </cell>
          <cell r="I4470">
            <v>0</v>
          </cell>
          <cell r="J4470">
            <v>0</v>
          </cell>
          <cell r="K4470">
            <v>0</v>
          </cell>
          <cell r="L4470">
            <v>0</v>
          </cell>
          <cell r="M4470">
            <v>0</v>
          </cell>
          <cell r="N4470">
            <v>0</v>
          </cell>
          <cell r="O4470">
            <v>0</v>
          </cell>
          <cell r="P4470">
            <v>0</v>
          </cell>
          <cell r="Q4470">
            <v>0</v>
          </cell>
        </row>
        <row r="4471">
          <cell r="C4471">
            <v>0</v>
          </cell>
          <cell r="D4471">
            <v>0</v>
          </cell>
          <cell r="E4471">
            <v>0</v>
          </cell>
          <cell r="F4471">
            <v>0</v>
          </cell>
          <cell r="G4471">
            <v>0</v>
          </cell>
          <cell r="H4471">
            <v>0</v>
          </cell>
          <cell r="I4471">
            <v>0</v>
          </cell>
          <cell r="J4471">
            <v>0</v>
          </cell>
          <cell r="K4471">
            <v>0</v>
          </cell>
          <cell r="L4471">
            <v>0</v>
          </cell>
          <cell r="M4471">
            <v>0</v>
          </cell>
          <cell r="N4471">
            <v>0</v>
          </cell>
          <cell r="O4471">
            <v>0</v>
          </cell>
          <cell r="P4471">
            <v>0</v>
          </cell>
          <cell r="Q4471">
            <v>0</v>
          </cell>
        </row>
        <row r="4472">
          <cell r="C4472">
            <v>0</v>
          </cell>
          <cell r="D4472">
            <v>0</v>
          </cell>
          <cell r="E4472">
            <v>0</v>
          </cell>
          <cell r="F4472">
            <v>0</v>
          </cell>
          <cell r="G4472">
            <v>0</v>
          </cell>
          <cell r="H4472">
            <v>0</v>
          </cell>
          <cell r="I4472">
            <v>0</v>
          </cell>
          <cell r="J4472">
            <v>0</v>
          </cell>
          <cell r="K4472">
            <v>0</v>
          </cell>
          <cell r="L4472">
            <v>0</v>
          </cell>
          <cell r="M4472">
            <v>0</v>
          </cell>
          <cell r="N4472">
            <v>0</v>
          </cell>
          <cell r="O4472">
            <v>0</v>
          </cell>
          <cell r="P4472">
            <v>0</v>
          </cell>
          <cell r="Q4472">
            <v>0</v>
          </cell>
        </row>
        <row r="4473">
          <cell r="C4473">
            <v>0</v>
          </cell>
          <cell r="D4473">
            <v>0</v>
          </cell>
          <cell r="E4473">
            <v>0</v>
          </cell>
          <cell r="F4473">
            <v>0</v>
          </cell>
          <cell r="G4473">
            <v>0</v>
          </cell>
          <cell r="H4473">
            <v>0</v>
          </cell>
          <cell r="I4473">
            <v>0</v>
          </cell>
          <cell r="J4473">
            <v>0</v>
          </cell>
          <cell r="K4473">
            <v>0</v>
          </cell>
          <cell r="L4473">
            <v>0</v>
          </cell>
          <cell r="M4473">
            <v>0</v>
          </cell>
          <cell r="N4473">
            <v>0</v>
          </cell>
          <cell r="O4473">
            <v>0</v>
          </cell>
          <cell r="P4473">
            <v>0</v>
          </cell>
          <cell r="Q4473">
            <v>0</v>
          </cell>
        </row>
        <row r="4474">
          <cell r="C4474" t="str">
            <v>APROBACIÓN POR INTERVENTORÍA</v>
          </cell>
          <cell r="D4474">
            <v>0</v>
          </cell>
          <cell r="E4474">
            <v>0</v>
          </cell>
          <cell r="F4474">
            <v>0</v>
          </cell>
          <cell r="G4474">
            <v>0</v>
          </cell>
          <cell r="H4474">
            <v>0</v>
          </cell>
          <cell r="I4474">
            <v>0</v>
          </cell>
          <cell r="J4474">
            <v>0</v>
          </cell>
          <cell r="K4474">
            <v>0</v>
          </cell>
          <cell r="L4474">
            <v>0</v>
          </cell>
          <cell r="M4474">
            <v>0</v>
          </cell>
          <cell r="N4474">
            <v>0</v>
          </cell>
          <cell r="O4474">
            <v>0</v>
          </cell>
          <cell r="P4474">
            <v>0</v>
          </cell>
          <cell r="Q4474">
            <v>0</v>
          </cell>
        </row>
        <row r="4475">
          <cell r="C447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4475">
            <v>0</v>
          </cell>
          <cell r="E4475">
            <v>0</v>
          </cell>
          <cell r="F4475">
            <v>0</v>
          </cell>
          <cell r="G4475">
            <v>0</v>
          </cell>
          <cell r="H4475">
            <v>0</v>
          </cell>
          <cell r="I4475">
            <v>0</v>
          </cell>
          <cell r="J4475">
            <v>0</v>
          </cell>
          <cell r="K4475">
            <v>0</v>
          </cell>
          <cell r="L4475">
            <v>0</v>
          </cell>
          <cell r="M4475">
            <v>0</v>
          </cell>
          <cell r="N4475">
            <v>0</v>
          </cell>
          <cell r="O4475">
            <v>0</v>
          </cell>
          <cell r="P4475">
            <v>0</v>
          </cell>
          <cell r="Q4475">
            <v>0</v>
          </cell>
        </row>
        <row r="4476">
          <cell r="C4476">
            <v>0</v>
          </cell>
          <cell r="D4476">
            <v>0</v>
          </cell>
          <cell r="E4476">
            <v>0</v>
          </cell>
          <cell r="F4476">
            <v>0</v>
          </cell>
          <cell r="G4476">
            <v>0</v>
          </cell>
          <cell r="H4476">
            <v>0</v>
          </cell>
          <cell r="I4476">
            <v>0</v>
          </cell>
          <cell r="J4476">
            <v>0</v>
          </cell>
          <cell r="K4476">
            <v>0</v>
          </cell>
          <cell r="L4476">
            <v>0</v>
          </cell>
          <cell r="M4476">
            <v>0</v>
          </cell>
          <cell r="N4476">
            <v>0</v>
          </cell>
          <cell r="O4476">
            <v>0</v>
          </cell>
          <cell r="P4476">
            <v>0</v>
          </cell>
          <cell r="Q4476">
            <v>0</v>
          </cell>
        </row>
        <row r="4477">
          <cell r="C447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4477">
            <v>0</v>
          </cell>
          <cell r="E4477">
            <v>0</v>
          </cell>
          <cell r="F4477">
            <v>0</v>
          </cell>
          <cell r="G4477">
            <v>0</v>
          </cell>
          <cell r="H4477">
            <v>0</v>
          </cell>
          <cell r="I4477">
            <v>0</v>
          </cell>
          <cell r="J4477">
            <v>0</v>
          </cell>
          <cell r="K4477">
            <v>0</v>
          </cell>
          <cell r="L4477">
            <v>0</v>
          </cell>
          <cell r="M4477">
            <v>0</v>
          </cell>
          <cell r="N4477">
            <v>0</v>
          </cell>
          <cell r="O4477">
            <v>0</v>
          </cell>
          <cell r="P4477">
            <v>0</v>
          </cell>
          <cell r="Q4477">
            <v>0</v>
          </cell>
        </row>
        <row r="4478">
          <cell r="C4478">
            <v>0</v>
          </cell>
          <cell r="D4478">
            <v>0</v>
          </cell>
          <cell r="E4478">
            <v>0</v>
          </cell>
          <cell r="F4478">
            <v>0</v>
          </cell>
          <cell r="G4478">
            <v>0</v>
          </cell>
          <cell r="H4478">
            <v>0</v>
          </cell>
          <cell r="I4478">
            <v>0</v>
          </cell>
          <cell r="J4478">
            <v>0</v>
          </cell>
          <cell r="K4478">
            <v>0</v>
          </cell>
          <cell r="L4478">
            <v>0</v>
          </cell>
          <cell r="M4478">
            <v>0</v>
          </cell>
          <cell r="N4478">
            <v>0</v>
          </cell>
          <cell r="O4478">
            <v>0</v>
          </cell>
          <cell r="P4478">
            <v>0</v>
          </cell>
          <cell r="Q4478">
            <v>0</v>
          </cell>
        </row>
        <row r="4479">
          <cell r="C4479">
            <v>0</v>
          </cell>
          <cell r="D4479">
            <v>0</v>
          </cell>
          <cell r="E4479">
            <v>0</v>
          </cell>
          <cell r="F4479">
            <v>0</v>
          </cell>
          <cell r="G4479">
            <v>0</v>
          </cell>
          <cell r="H4479">
            <v>0</v>
          </cell>
          <cell r="I4479">
            <v>0</v>
          </cell>
          <cell r="J4479">
            <v>0</v>
          </cell>
          <cell r="K4479">
            <v>0</v>
          </cell>
          <cell r="L4479">
            <v>0</v>
          </cell>
          <cell r="M4479">
            <v>0</v>
          </cell>
          <cell r="N4479">
            <v>0</v>
          </cell>
          <cell r="O4479">
            <v>0</v>
          </cell>
          <cell r="P4479">
            <v>0</v>
          </cell>
          <cell r="Q4479">
            <v>0</v>
          </cell>
        </row>
        <row r="4480">
          <cell r="C4480">
            <v>0</v>
          </cell>
          <cell r="D4480">
            <v>0</v>
          </cell>
          <cell r="E4480">
            <v>0</v>
          </cell>
          <cell r="F4480">
            <v>0</v>
          </cell>
          <cell r="G4480">
            <v>0</v>
          </cell>
          <cell r="H4480" t="str">
            <v>Firma</v>
          </cell>
          <cell r="I4480">
            <v>0</v>
          </cell>
          <cell r="J4480">
            <v>0</v>
          </cell>
          <cell r="K4480">
            <v>0</v>
          </cell>
          <cell r="L4480">
            <v>0</v>
          </cell>
          <cell r="M4480">
            <v>0</v>
          </cell>
          <cell r="N4480">
            <v>0</v>
          </cell>
          <cell r="O4480">
            <v>0</v>
          </cell>
          <cell r="P4480">
            <v>0</v>
          </cell>
          <cell r="Q4480">
            <v>0</v>
          </cell>
        </row>
        <row r="4481">
          <cell r="C4481">
            <v>0</v>
          </cell>
          <cell r="D4481">
            <v>0</v>
          </cell>
          <cell r="E4481">
            <v>0</v>
          </cell>
          <cell r="F4481">
            <v>0</v>
          </cell>
          <cell r="G4481">
            <v>0</v>
          </cell>
          <cell r="H4481" t="str">
            <v>Nombre:</v>
          </cell>
          <cell r="I4481">
            <v>0</v>
          </cell>
          <cell r="J4481">
            <v>0</v>
          </cell>
          <cell r="K4481">
            <v>0</v>
          </cell>
          <cell r="L4481">
            <v>0</v>
          </cell>
          <cell r="M4481">
            <v>0</v>
          </cell>
          <cell r="N4481">
            <v>0</v>
          </cell>
          <cell r="O4481">
            <v>0</v>
          </cell>
          <cell r="P4481">
            <v>0</v>
          </cell>
          <cell r="Q4481">
            <v>0</v>
          </cell>
        </row>
        <row r="4482">
          <cell r="C4482">
            <v>0</v>
          </cell>
          <cell r="D4482">
            <v>0</v>
          </cell>
          <cell r="E4482">
            <v>0</v>
          </cell>
          <cell r="F4482">
            <v>0</v>
          </cell>
          <cell r="G4482">
            <v>0</v>
          </cell>
          <cell r="H4482" t="str">
            <v>Representante Legal del Interventor o su Apoderado</v>
          </cell>
          <cell r="I4482">
            <v>0</v>
          </cell>
          <cell r="J4482">
            <v>0</v>
          </cell>
          <cell r="K4482">
            <v>0</v>
          </cell>
          <cell r="L4482">
            <v>0</v>
          </cell>
          <cell r="M4482">
            <v>0</v>
          </cell>
          <cell r="N4482">
            <v>0</v>
          </cell>
          <cell r="O4482">
            <v>0</v>
          </cell>
          <cell r="P4482">
            <v>0</v>
          </cell>
          <cell r="Q4482">
            <v>0</v>
          </cell>
        </row>
        <row r="4483">
          <cell r="C4483">
            <v>0</v>
          </cell>
          <cell r="D4483">
            <v>0</v>
          </cell>
          <cell r="E4483">
            <v>0</v>
          </cell>
          <cell r="F4483">
            <v>0</v>
          </cell>
          <cell r="G4483">
            <v>0</v>
          </cell>
          <cell r="H4483" t="str">
            <v>Matricula No. :</v>
          </cell>
          <cell r="I4483">
            <v>0</v>
          </cell>
          <cell r="J4483">
            <v>0</v>
          </cell>
          <cell r="K4483">
            <v>0</v>
          </cell>
          <cell r="L4483">
            <v>0</v>
          </cell>
          <cell r="M4483">
            <v>0</v>
          </cell>
          <cell r="N4483">
            <v>0</v>
          </cell>
          <cell r="O4483">
            <v>0</v>
          </cell>
          <cell r="P4483">
            <v>0</v>
          </cell>
          <cell r="Q4483">
            <v>0</v>
          </cell>
        </row>
        <row r="4484">
          <cell r="C4484">
            <v>0</v>
          </cell>
          <cell r="D4484">
            <v>0</v>
          </cell>
          <cell r="E4484">
            <v>0</v>
          </cell>
          <cell r="F4484">
            <v>0</v>
          </cell>
          <cell r="G4484">
            <v>0</v>
          </cell>
          <cell r="H4484">
            <v>0</v>
          </cell>
          <cell r="I4484">
            <v>0</v>
          </cell>
          <cell r="J4484">
            <v>0</v>
          </cell>
          <cell r="K4484">
            <v>0</v>
          </cell>
          <cell r="L4484">
            <v>0</v>
          </cell>
          <cell r="M4484">
            <v>0</v>
          </cell>
          <cell r="N4484">
            <v>0</v>
          </cell>
          <cell r="O4484">
            <v>0</v>
          </cell>
          <cell r="P4484">
            <v>0</v>
          </cell>
          <cell r="Q4484">
            <v>0</v>
          </cell>
        </row>
        <row r="4485">
          <cell r="C4485">
            <v>0</v>
          </cell>
          <cell r="D4485">
            <v>0</v>
          </cell>
          <cell r="E4485">
            <v>0</v>
          </cell>
          <cell r="F4485">
            <v>0</v>
          </cell>
          <cell r="G4485">
            <v>0</v>
          </cell>
          <cell r="H4485">
            <v>0</v>
          </cell>
          <cell r="I4485">
            <v>0</v>
          </cell>
          <cell r="J4485">
            <v>0</v>
          </cell>
          <cell r="K4485">
            <v>0</v>
          </cell>
          <cell r="L4485">
            <v>0</v>
          </cell>
          <cell r="M4485">
            <v>0</v>
          </cell>
          <cell r="N4485">
            <v>0</v>
          </cell>
          <cell r="O4485">
            <v>0</v>
          </cell>
          <cell r="P4485">
            <v>0</v>
          </cell>
          <cell r="Q4485">
            <v>0</v>
          </cell>
        </row>
        <row r="4487">
          <cell r="C4487">
            <v>0</v>
          </cell>
          <cell r="D4487">
            <v>0</v>
          </cell>
          <cell r="E4487">
            <v>0</v>
          </cell>
          <cell r="F4487">
            <v>0</v>
          </cell>
          <cell r="G4487">
            <v>0</v>
          </cell>
          <cell r="H4487">
            <v>0</v>
          </cell>
          <cell r="I4487">
            <v>0</v>
          </cell>
          <cell r="J4487">
            <v>0</v>
          </cell>
          <cell r="K4487">
            <v>0</v>
          </cell>
          <cell r="L4487">
            <v>0</v>
          </cell>
          <cell r="M4487">
            <v>0</v>
          </cell>
          <cell r="N4487">
            <v>0</v>
          </cell>
          <cell r="O4487">
            <v>0</v>
          </cell>
          <cell r="P4487">
            <v>0</v>
          </cell>
          <cell r="Q4487">
            <v>0</v>
          </cell>
        </row>
        <row r="4488">
          <cell r="C4488" t="str">
            <v>Formulario 1 - Propuesta económica  - Documento tipo de selección abreviada de menor cuantía - versión 2</v>
          </cell>
          <cell r="D4488">
            <v>0</v>
          </cell>
          <cell r="E4488">
            <v>0</v>
          </cell>
          <cell r="F4488">
            <v>0</v>
          </cell>
          <cell r="G4488">
            <v>0</v>
          </cell>
          <cell r="H4488">
            <v>0</v>
          </cell>
          <cell r="I4488">
            <v>0</v>
          </cell>
          <cell r="J4488">
            <v>0</v>
          </cell>
          <cell r="K4488">
            <v>0</v>
          </cell>
          <cell r="L4488">
            <v>0</v>
          </cell>
          <cell r="M4488">
            <v>0</v>
          </cell>
          <cell r="N4488">
            <v>0</v>
          </cell>
          <cell r="O4488">
            <v>0</v>
          </cell>
          <cell r="P4488">
            <v>0</v>
          </cell>
          <cell r="Q4488">
            <v>0</v>
          </cell>
        </row>
        <row r="4489">
          <cell r="C4489" t="str">
            <v>Código</v>
          </cell>
          <cell r="D4489" t="str">
            <v>CCE-EICP-FM-25</v>
          </cell>
          <cell r="E4489" t="str">
            <v>Versión</v>
          </cell>
          <cell r="F4489">
            <v>2</v>
          </cell>
          <cell r="G4489">
            <v>0</v>
          </cell>
          <cell r="H4489">
            <v>0</v>
          </cell>
          <cell r="I4489">
            <v>0</v>
          </cell>
          <cell r="J4489">
            <v>0</v>
          </cell>
          <cell r="K4489">
            <v>0</v>
          </cell>
          <cell r="L4489">
            <v>0</v>
          </cell>
          <cell r="M4489">
            <v>0</v>
          </cell>
          <cell r="N4489">
            <v>0</v>
          </cell>
          <cell r="O4489">
            <v>0</v>
          </cell>
          <cell r="P4489">
            <v>0</v>
          </cell>
          <cell r="Q4489">
            <v>0</v>
          </cell>
        </row>
        <row r="4490">
          <cell r="C4490">
            <v>0</v>
          </cell>
          <cell r="D4490">
            <v>0</v>
          </cell>
          <cell r="E4490">
            <v>0</v>
          </cell>
          <cell r="F4490">
            <v>0</v>
          </cell>
          <cell r="G4490">
            <v>0</v>
          </cell>
          <cell r="H4490">
            <v>0</v>
          </cell>
          <cell r="I4490">
            <v>0</v>
          </cell>
          <cell r="J4490">
            <v>0</v>
          </cell>
          <cell r="K4490">
            <v>0</v>
          </cell>
          <cell r="L4490">
            <v>0</v>
          </cell>
          <cell r="M4490">
            <v>0</v>
          </cell>
          <cell r="N4490">
            <v>0</v>
          </cell>
          <cell r="O4490">
            <v>0</v>
          </cell>
          <cell r="P4490">
            <v>0</v>
          </cell>
          <cell r="Q4490">
            <v>0</v>
          </cell>
        </row>
        <row r="4491">
          <cell r="C4491" t="str">
            <v>[La entidad podrá utilizar este formato para la presentación de los análisis de precios unitarios el contratista en la oportunidad prevista en el numeral 8.1. del Documento Base]</v>
          </cell>
          <cell r="D4491">
            <v>0</v>
          </cell>
          <cell r="E4491">
            <v>0</v>
          </cell>
          <cell r="F4491">
            <v>0</v>
          </cell>
          <cell r="G4491">
            <v>0</v>
          </cell>
          <cell r="H4491">
            <v>0</v>
          </cell>
          <cell r="I4491">
            <v>0</v>
          </cell>
          <cell r="J4491">
            <v>0</v>
          </cell>
          <cell r="K4491">
            <v>0</v>
          </cell>
          <cell r="L4491">
            <v>0</v>
          </cell>
          <cell r="M4491">
            <v>0</v>
          </cell>
          <cell r="N4491">
            <v>0</v>
          </cell>
          <cell r="O4491">
            <v>0</v>
          </cell>
          <cell r="P4491">
            <v>0</v>
          </cell>
          <cell r="Q4491">
            <v>0</v>
          </cell>
        </row>
        <row r="4492">
          <cell r="C4492">
            <v>0</v>
          </cell>
          <cell r="D4492">
            <v>0</v>
          </cell>
          <cell r="E4492">
            <v>0</v>
          </cell>
          <cell r="F4492">
            <v>0</v>
          </cell>
          <cell r="G4492">
            <v>0</v>
          </cell>
          <cell r="H4492">
            <v>0</v>
          </cell>
          <cell r="I4492">
            <v>0</v>
          </cell>
          <cell r="J4492">
            <v>0</v>
          </cell>
          <cell r="K4492">
            <v>0</v>
          </cell>
          <cell r="L4492">
            <v>0</v>
          </cell>
          <cell r="M4492">
            <v>0</v>
          </cell>
          <cell r="N4492">
            <v>0</v>
          </cell>
          <cell r="O4492">
            <v>0</v>
          </cell>
          <cell r="P4492">
            <v>0</v>
          </cell>
          <cell r="Q4492">
            <v>0</v>
          </cell>
        </row>
        <row r="4493">
          <cell r="C4493">
            <v>0</v>
          </cell>
          <cell r="D4493">
            <v>0</v>
          </cell>
          <cell r="E4493">
            <v>0</v>
          </cell>
          <cell r="F4493">
            <v>0</v>
          </cell>
          <cell r="G4493">
            <v>0</v>
          </cell>
          <cell r="H4493">
            <v>0</v>
          </cell>
          <cell r="I4493">
            <v>0</v>
          </cell>
          <cell r="J4493">
            <v>0</v>
          </cell>
          <cell r="K4493">
            <v>0</v>
          </cell>
          <cell r="L4493">
            <v>0</v>
          </cell>
          <cell r="M4493">
            <v>0</v>
          </cell>
          <cell r="N4493">
            <v>0</v>
          </cell>
          <cell r="O4493">
            <v>0</v>
          </cell>
          <cell r="P4493">
            <v>0</v>
          </cell>
          <cell r="Q4493">
            <v>0</v>
          </cell>
        </row>
        <row r="4494">
          <cell r="C4494">
            <v>0</v>
          </cell>
          <cell r="D4494" t="str">
            <v>MUNICIPIO DE CONCORDIA, ANTIOQUIA</v>
          </cell>
          <cell r="E4494">
            <v>0</v>
          </cell>
          <cell r="F4494">
            <v>0</v>
          </cell>
          <cell r="G4494">
            <v>0</v>
          </cell>
          <cell r="H4494">
            <v>0</v>
          </cell>
          <cell r="I4494">
            <v>0</v>
          </cell>
          <cell r="J4494">
            <v>0</v>
          </cell>
          <cell r="K4494">
            <v>0</v>
          </cell>
          <cell r="L4494">
            <v>0</v>
          </cell>
          <cell r="M4494">
            <v>0</v>
          </cell>
          <cell r="N4494">
            <v>0</v>
          </cell>
          <cell r="O4494">
            <v>0</v>
          </cell>
          <cell r="P4494">
            <v>0</v>
          </cell>
          <cell r="Q4494">
            <v>0</v>
          </cell>
        </row>
        <row r="4495">
          <cell r="C4495">
            <v>0</v>
          </cell>
          <cell r="D4495">
            <v>0</v>
          </cell>
          <cell r="E4495">
            <v>0</v>
          </cell>
          <cell r="F4495">
            <v>0</v>
          </cell>
          <cell r="G4495">
            <v>0</v>
          </cell>
          <cell r="H4495">
            <v>0</v>
          </cell>
          <cell r="I4495">
            <v>0</v>
          </cell>
          <cell r="J4495">
            <v>0</v>
          </cell>
          <cell r="K4495">
            <v>0</v>
          </cell>
          <cell r="L4495" t="str">
            <v>VERSIÓN</v>
          </cell>
          <cell r="M4495">
            <v>0</v>
          </cell>
          <cell r="N4495">
            <v>0</v>
          </cell>
          <cell r="O4495">
            <v>0</v>
          </cell>
          <cell r="P4495">
            <v>0</v>
          </cell>
          <cell r="Q4495">
            <v>0</v>
          </cell>
        </row>
        <row r="4496">
          <cell r="C4496">
            <v>0</v>
          </cell>
          <cell r="D4496" t="str">
            <v xml:space="preserve">[NÚMERO DEL PROCESO] </v>
          </cell>
          <cell r="E4496">
            <v>0</v>
          </cell>
          <cell r="F4496">
            <v>0</v>
          </cell>
          <cell r="G4496">
            <v>0</v>
          </cell>
          <cell r="H4496">
            <v>0</v>
          </cell>
          <cell r="I4496">
            <v>0</v>
          </cell>
          <cell r="J4496">
            <v>0</v>
          </cell>
          <cell r="K4496">
            <v>0</v>
          </cell>
          <cell r="L4496">
            <v>0</v>
          </cell>
          <cell r="M4496">
            <v>0</v>
          </cell>
          <cell r="N4496">
            <v>0</v>
          </cell>
          <cell r="O4496">
            <v>0</v>
          </cell>
          <cell r="P4496">
            <v>0</v>
          </cell>
          <cell r="Q4496">
            <v>0</v>
          </cell>
        </row>
        <row r="4497">
          <cell r="C4497">
            <v>0</v>
          </cell>
          <cell r="D4497">
            <v>0</v>
          </cell>
          <cell r="E4497">
            <v>0</v>
          </cell>
          <cell r="F4497">
            <v>0</v>
          </cell>
          <cell r="G4497">
            <v>0</v>
          </cell>
          <cell r="H4497">
            <v>0</v>
          </cell>
          <cell r="I4497">
            <v>0</v>
          </cell>
          <cell r="J4497">
            <v>0</v>
          </cell>
          <cell r="K4497">
            <v>0</v>
          </cell>
          <cell r="L4497" t="str">
            <v>PÁGINA</v>
          </cell>
          <cell r="M4497">
            <v>1</v>
          </cell>
          <cell r="N4497" t="str">
            <v>DE</v>
          </cell>
          <cell r="O4497">
            <v>1</v>
          </cell>
          <cell r="P4497">
            <v>0</v>
          </cell>
          <cell r="Q4497">
            <v>0</v>
          </cell>
        </row>
        <row r="4498">
          <cell r="C4498">
            <v>0</v>
          </cell>
          <cell r="D4498" t="str">
            <v xml:space="preserve">ANALISIS DE PRECIOS UNITARIOS </v>
          </cell>
          <cell r="E4498">
            <v>0</v>
          </cell>
          <cell r="F4498">
            <v>0</v>
          </cell>
          <cell r="G4498">
            <v>0</v>
          </cell>
          <cell r="H4498">
            <v>0</v>
          </cell>
          <cell r="I4498">
            <v>0</v>
          </cell>
          <cell r="J4498">
            <v>0</v>
          </cell>
          <cell r="K4498">
            <v>0</v>
          </cell>
          <cell r="L4498">
            <v>0</v>
          </cell>
          <cell r="M4498">
            <v>0</v>
          </cell>
          <cell r="N4498">
            <v>0</v>
          </cell>
          <cell r="O4498">
            <v>0</v>
          </cell>
          <cell r="P4498">
            <v>0</v>
          </cell>
          <cell r="Q4498">
            <v>0</v>
          </cell>
        </row>
        <row r="4499">
          <cell r="C4499">
            <v>0</v>
          </cell>
          <cell r="D4499">
            <v>0</v>
          </cell>
          <cell r="E4499">
            <v>0</v>
          </cell>
          <cell r="F4499">
            <v>0</v>
          </cell>
          <cell r="G4499">
            <v>0</v>
          </cell>
          <cell r="H4499">
            <v>0</v>
          </cell>
          <cell r="I4499">
            <v>0</v>
          </cell>
          <cell r="J4499">
            <v>0</v>
          </cell>
          <cell r="K4499">
            <v>0</v>
          </cell>
          <cell r="L4499">
            <v>0</v>
          </cell>
          <cell r="M4499">
            <v>0</v>
          </cell>
          <cell r="N4499">
            <v>0</v>
          </cell>
          <cell r="O4499">
            <v>0</v>
          </cell>
          <cell r="P4499">
            <v>0</v>
          </cell>
          <cell r="Q4499">
            <v>0</v>
          </cell>
        </row>
        <row r="4500">
          <cell r="C4500">
            <v>0</v>
          </cell>
          <cell r="D4500">
            <v>0</v>
          </cell>
          <cell r="E4500">
            <v>0</v>
          </cell>
          <cell r="F4500">
            <v>0</v>
          </cell>
          <cell r="G4500">
            <v>0</v>
          </cell>
          <cell r="H4500">
            <v>0</v>
          </cell>
          <cell r="I4500">
            <v>0</v>
          </cell>
          <cell r="J4500">
            <v>0</v>
          </cell>
          <cell r="K4500">
            <v>0</v>
          </cell>
          <cell r="L4500" t="str">
            <v>FECHA</v>
          </cell>
          <cell r="M4500" t="str">
            <v>DD</v>
          </cell>
          <cell r="N4500" t="str">
            <v>MM</v>
          </cell>
          <cell r="O4500" t="str">
            <v>AA</v>
          </cell>
          <cell r="P4500">
            <v>0</v>
          </cell>
          <cell r="Q4500">
            <v>0</v>
          </cell>
        </row>
        <row r="4501">
          <cell r="C4501">
            <v>0</v>
          </cell>
          <cell r="D4501">
            <v>0</v>
          </cell>
          <cell r="E4501">
            <v>0</v>
          </cell>
          <cell r="F4501">
            <v>0</v>
          </cell>
          <cell r="G4501">
            <v>0</v>
          </cell>
          <cell r="H4501">
            <v>0</v>
          </cell>
          <cell r="I4501">
            <v>0</v>
          </cell>
          <cell r="J4501">
            <v>0</v>
          </cell>
          <cell r="K4501">
            <v>0</v>
          </cell>
          <cell r="L4501">
            <v>0</v>
          </cell>
          <cell r="M4501">
            <v>8</v>
          </cell>
          <cell r="N4501">
            <v>5</v>
          </cell>
          <cell r="O4501">
            <v>2023</v>
          </cell>
          <cell r="P4501">
            <v>0</v>
          </cell>
          <cell r="Q4501">
            <v>0</v>
          </cell>
        </row>
        <row r="4502">
          <cell r="C4502" t="str">
            <v>ITEMS DE LA PROPUESTA ECONÓMICA</v>
          </cell>
          <cell r="D4502">
            <v>0</v>
          </cell>
          <cell r="E4502">
            <v>0</v>
          </cell>
          <cell r="F4502">
            <v>0</v>
          </cell>
          <cell r="G4502">
            <v>0</v>
          </cell>
          <cell r="H4502">
            <v>0</v>
          </cell>
          <cell r="I4502" t="str">
            <v>ITEMS NO PREVISTOS</v>
          </cell>
          <cell r="J4502">
            <v>0</v>
          </cell>
          <cell r="K4502">
            <v>0</v>
          </cell>
          <cell r="L4502">
            <v>0</v>
          </cell>
          <cell r="M4502">
            <v>0</v>
          </cell>
          <cell r="N4502">
            <v>0</v>
          </cell>
          <cell r="O4502">
            <v>0</v>
          </cell>
          <cell r="P4502">
            <v>0</v>
          </cell>
          <cell r="Q4502">
            <v>0</v>
          </cell>
        </row>
        <row r="4503">
          <cell r="C4503">
            <v>0</v>
          </cell>
          <cell r="D4503">
            <v>0</v>
          </cell>
          <cell r="E4503">
            <v>0</v>
          </cell>
          <cell r="F4503">
            <v>0</v>
          </cell>
          <cell r="G4503">
            <v>0</v>
          </cell>
          <cell r="H4503">
            <v>0</v>
          </cell>
          <cell r="I4503">
            <v>0</v>
          </cell>
          <cell r="J4503">
            <v>0</v>
          </cell>
          <cell r="K4503">
            <v>0</v>
          </cell>
          <cell r="L4503">
            <v>0</v>
          </cell>
          <cell r="M4503">
            <v>0</v>
          </cell>
          <cell r="N4503">
            <v>0</v>
          </cell>
          <cell r="O4503">
            <v>0</v>
          </cell>
          <cell r="P4503">
            <v>0</v>
          </cell>
          <cell r="Q4503">
            <v>0</v>
          </cell>
        </row>
        <row r="4504">
          <cell r="C4504">
            <v>0</v>
          </cell>
          <cell r="D4504">
            <v>0</v>
          </cell>
          <cell r="E4504">
            <v>0</v>
          </cell>
          <cell r="F4504">
            <v>0</v>
          </cell>
          <cell r="G4504">
            <v>0</v>
          </cell>
          <cell r="H4504">
            <v>0</v>
          </cell>
          <cell r="I4504">
            <v>0</v>
          </cell>
          <cell r="J4504">
            <v>0</v>
          </cell>
          <cell r="K4504">
            <v>0</v>
          </cell>
          <cell r="L4504">
            <v>0</v>
          </cell>
          <cell r="M4504">
            <v>0</v>
          </cell>
          <cell r="N4504">
            <v>0</v>
          </cell>
          <cell r="O4504">
            <v>0</v>
          </cell>
          <cell r="P4504">
            <v>0</v>
          </cell>
          <cell r="Q4504">
            <v>0</v>
          </cell>
        </row>
        <row r="4505">
          <cell r="C4505">
            <v>0</v>
          </cell>
          <cell r="D4505">
            <v>0</v>
          </cell>
          <cell r="E4505">
            <v>0</v>
          </cell>
          <cell r="F4505">
            <v>0</v>
          </cell>
          <cell r="G4505">
            <v>0</v>
          </cell>
          <cell r="H4505">
            <v>0</v>
          </cell>
          <cell r="I4505">
            <v>0</v>
          </cell>
          <cell r="J4505">
            <v>0</v>
          </cell>
          <cell r="K4505">
            <v>0</v>
          </cell>
          <cell r="L4505">
            <v>0</v>
          </cell>
          <cell r="M4505">
            <v>0</v>
          </cell>
          <cell r="N4505">
            <v>0</v>
          </cell>
          <cell r="O4505">
            <v>0</v>
          </cell>
          <cell r="P4505">
            <v>0</v>
          </cell>
          <cell r="Q4505">
            <v>0</v>
          </cell>
        </row>
        <row r="4506">
          <cell r="C4506" t="str">
            <v>DATOS ESPECÍFICOS</v>
          </cell>
          <cell r="D4506">
            <v>0</v>
          </cell>
          <cell r="E4506">
            <v>0</v>
          </cell>
          <cell r="F4506">
            <v>0</v>
          </cell>
          <cell r="G4506">
            <v>0</v>
          </cell>
          <cell r="H4506">
            <v>0</v>
          </cell>
          <cell r="I4506">
            <v>0</v>
          </cell>
          <cell r="J4506">
            <v>0</v>
          </cell>
          <cell r="K4506">
            <v>0</v>
          </cell>
          <cell r="L4506">
            <v>0</v>
          </cell>
          <cell r="M4506">
            <v>0</v>
          </cell>
          <cell r="N4506">
            <v>0</v>
          </cell>
          <cell r="O4506">
            <v>0</v>
          </cell>
          <cell r="P4506">
            <v>0</v>
          </cell>
          <cell r="Q4506">
            <v>0</v>
          </cell>
        </row>
        <row r="4507">
          <cell r="C4507">
            <v>0</v>
          </cell>
          <cell r="D4507">
            <v>0</v>
          </cell>
          <cell r="E4507">
            <v>0</v>
          </cell>
          <cell r="F4507">
            <v>0</v>
          </cell>
          <cell r="G4507">
            <v>0</v>
          </cell>
          <cell r="H4507">
            <v>0</v>
          </cell>
          <cell r="I4507">
            <v>0</v>
          </cell>
          <cell r="J4507">
            <v>0</v>
          </cell>
          <cell r="K4507">
            <v>0</v>
          </cell>
          <cell r="L4507">
            <v>0</v>
          </cell>
          <cell r="M4507">
            <v>0</v>
          </cell>
          <cell r="N4507">
            <v>0</v>
          </cell>
          <cell r="O4507">
            <v>0</v>
          </cell>
          <cell r="P4507">
            <v>0</v>
          </cell>
          <cell r="Q4507">
            <v>0</v>
          </cell>
        </row>
        <row r="4508">
          <cell r="C4508" t="str">
            <v>ITEM</v>
          </cell>
          <cell r="D4508" t="str">
            <v>DESCRIPCIÓN</v>
          </cell>
          <cell r="E4508">
            <v>0</v>
          </cell>
          <cell r="F4508">
            <v>0</v>
          </cell>
          <cell r="G4508">
            <v>0</v>
          </cell>
          <cell r="H4508">
            <v>0</v>
          </cell>
          <cell r="I4508">
            <v>0</v>
          </cell>
          <cell r="J4508">
            <v>0</v>
          </cell>
          <cell r="K4508">
            <v>0</v>
          </cell>
          <cell r="L4508">
            <v>0</v>
          </cell>
          <cell r="M4508" t="str">
            <v>UNIDAD</v>
          </cell>
          <cell r="N4508">
            <v>0</v>
          </cell>
          <cell r="O4508" t="str">
            <v>CANTIDAD</v>
          </cell>
          <cell r="P4508">
            <v>0</v>
          </cell>
          <cell r="Q4508">
            <v>0</v>
          </cell>
        </row>
        <row r="4509">
          <cell r="C4509" t="str">
            <v>5.12.2</v>
          </cell>
          <cell r="D4509" t="str">
            <v>S.T.I de lavamanos de incrustar ceramico basico spazio o Similar. Incluye grifería, abasto metálico, sifón botella, silicona antihongos para el borde del lavamanos, y todos los demás elementos necesarios para su correcta instalación y funcionamiento.</v>
          </cell>
          <cell r="E4509">
            <v>0</v>
          </cell>
          <cell r="F4509">
            <v>0</v>
          </cell>
          <cell r="G4509">
            <v>0</v>
          </cell>
          <cell r="H4509">
            <v>0</v>
          </cell>
          <cell r="I4509">
            <v>0</v>
          </cell>
          <cell r="J4509">
            <v>0</v>
          </cell>
          <cell r="K4509">
            <v>0</v>
          </cell>
          <cell r="L4509">
            <v>0</v>
          </cell>
          <cell r="M4509" t="str">
            <v>u</v>
          </cell>
          <cell r="N4509">
            <v>0</v>
          </cell>
          <cell r="O4509">
            <v>1</v>
          </cell>
          <cell r="P4509">
            <v>0</v>
          </cell>
          <cell r="Q4509">
            <v>0</v>
          </cell>
          <cell r="R4509">
            <v>400807</v>
          </cell>
          <cell r="S4509">
            <v>516760</v>
          </cell>
          <cell r="T4509">
            <v>3.8999999999999998E-3</v>
          </cell>
          <cell r="U4509">
            <v>0.77729999999999999</v>
          </cell>
          <cell r="V4509">
            <v>0.13980000000000001</v>
          </cell>
          <cell r="W4509">
            <v>7.8899999999999998E-2</v>
          </cell>
        </row>
        <row r="4510">
          <cell r="C4510" t="str">
            <v>I. EQUIPO</v>
          </cell>
          <cell r="D4510">
            <v>0</v>
          </cell>
          <cell r="E4510">
            <v>0</v>
          </cell>
          <cell r="F4510">
            <v>0</v>
          </cell>
          <cell r="G4510">
            <v>0</v>
          </cell>
          <cell r="H4510">
            <v>0</v>
          </cell>
          <cell r="I4510">
            <v>0</v>
          </cell>
          <cell r="J4510">
            <v>0</v>
          </cell>
          <cell r="K4510">
            <v>0</v>
          </cell>
          <cell r="L4510">
            <v>0</v>
          </cell>
          <cell r="M4510">
            <v>0</v>
          </cell>
          <cell r="N4510">
            <v>0</v>
          </cell>
          <cell r="O4510">
            <v>0</v>
          </cell>
          <cell r="P4510">
            <v>0</v>
          </cell>
          <cell r="Q4510">
            <v>0</v>
          </cell>
        </row>
        <row r="4511">
          <cell r="C4511">
            <v>0</v>
          </cell>
          <cell r="D4511">
            <v>0</v>
          </cell>
          <cell r="E4511">
            <v>0</v>
          </cell>
          <cell r="F4511">
            <v>0</v>
          </cell>
          <cell r="G4511">
            <v>0</v>
          </cell>
          <cell r="H4511">
            <v>0</v>
          </cell>
          <cell r="I4511">
            <v>0</v>
          </cell>
          <cell r="J4511">
            <v>0</v>
          </cell>
          <cell r="K4511">
            <v>0</v>
          </cell>
          <cell r="L4511">
            <v>0</v>
          </cell>
          <cell r="M4511">
            <v>0</v>
          </cell>
          <cell r="N4511">
            <v>0</v>
          </cell>
          <cell r="O4511">
            <v>0</v>
          </cell>
          <cell r="P4511">
            <v>0</v>
          </cell>
          <cell r="Q4511">
            <v>0</v>
          </cell>
        </row>
        <row r="4512">
          <cell r="C4512" t="str">
            <v>DESCRIPCIÓN</v>
          </cell>
          <cell r="D4512">
            <v>0</v>
          </cell>
          <cell r="E4512">
            <v>0</v>
          </cell>
          <cell r="F4512">
            <v>0</v>
          </cell>
          <cell r="G4512">
            <v>0</v>
          </cell>
          <cell r="H4512" t="str">
            <v>MARCA</v>
          </cell>
          <cell r="I4512">
            <v>0</v>
          </cell>
          <cell r="J4512" t="str">
            <v>TIPO</v>
          </cell>
          <cell r="K4512">
            <v>0</v>
          </cell>
          <cell r="L4512" t="str">
            <v>TARIFA/HORA</v>
          </cell>
          <cell r="M4512" t="str">
            <v>RENDIMIENTO</v>
          </cell>
          <cell r="N4512">
            <v>0</v>
          </cell>
          <cell r="O4512" t="str">
            <v>Vr. UNITARIO</v>
          </cell>
          <cell r="P4512">
            <v>0</v>
          </cell>
          <cell r="Q4512">
            <v>0</v>
          </cell>
        </row>
        <row r="4513">
          <cell r="C4513">
            <v>0</v>
          </cell>
          <cell r="D4513">
            <v>0</v>
          </cell>
          <cell r="E4513">
            <v>0</v>
          </cell>
          <cell r="F4513">
            <v>0</v>
          </cell>
          <cell r="G4513">
            <v>0</v>
          </cell>
          <cell r="H4513">
            <v>0</v>
          </cell>
          <cell r="I4513">
            <v>0</v>
          </cell>
          <cell r="J4513" t="str">
            <v/>
          </cell>
          <cell r="K4513">
            <v>0</v>
          </cell>
          <cell r="L4513" t="str">
            <v/>
          </cell>
          <cell r="M4513">
            <v>4</v>
          </cell>
          <cell r="N4513">
            <v>0</v>
          </cell>
          <cell r="O4513">
            <v>0</v>
          </cell>
          <cell r="P4513">
            <v>0</v>
          </cell>
          <cell r="Q4513">
            <v>0</v>
          </cell>
          <cell r="R4513">
            <v>0.25</v>
          </cell>
          <cell r="T4513">
            <v>0</v>
          </cell>
        </row>
        <row r="4514">
          <cell r="C4514">
            <v>0</v>
          </cell>
          <cell r="D4514">
            <v>0</v>
          </cell>
          <cell r="E4514">
            <v>0</v>
          </cell>
          <cell r="F4514">
            <v>0</v>
          </cell>
          <cell r="G4514">
            <v>0</v>
          </cell>
          <cell r="H4514">
            <v>0</v>
          </cell>
          <cell r="I4514">
            <v>0</v>
          </cell>
          <cell r="J4514" t="str">
            <v/>
          </cell>
          <cell r="K4514">
            <v>0</v>
          </cell>
          <cell r="L4514" t="str">
            <v/>
          </cell>
          <cell r="M4514">
            <v>4</v>
          </cell>
          <cell r="N4514">
            <v>0</v>
          </cell>
          <cell r="O4514">
            <v>0</v>
          </cell>
          <cell r="P4514">
            <v>0</v>
          </cell>
          <cell r="Q4514">
            <v>0</v>
          </cell>
          <cell r="R4514">
            <v>0.25</v>
          </cell>
          <cell r="T4514">
            <v>0</v>
          </cell>
        </row>
        <row r="4515">
          <cell r="C4515">
            <v>0</v>
          </cell>
          <cell r="D4515">
            <v>0</v>
          </cell>
          <cell r="E4515">
            <v>0</v>
          </cell>
          <cell r="F4515">
            <v>0</v>
          </cell>
          <cell r="G4515">
            <v>0</v>
          </cell>
          <cell r="H4515">
            <v>0</v>
          </cell>
          <cell r="I4515">
            <v>0</v>
          </cell>
          <cell r="J4515" t="str">
            <v/>
          </cell>
          <cell r="K4515">
            <v>0</v>
          </cell>
          <cell r="L4515" t="str">
            <v/>
          </cell>
          <cell r="M4515">
            <v>0</v>
          </cell>
          <cell r="N4515">
            <v>0</v>
          </cell>
          <cell r="O4515">
            <v>0</v>
          </cell>
          <cell r="P4515">
            <v>0</v>
          </cell>
          <cell r="Q4515">
            <v>0</v>
          </cell>
          <cell r="R4515">
            <v>0</v>
          </cell>
          <cell r="T4515">
            <v>0</v>
          </cell>
        </row>
        <row r="4516">
          <cell r="C4516" t="str">
            <v>Herramienta Menor (Como % de Mano de Obra)</v>
          </cell>
          <cell r="D4516">
            <v>0</v>
          </cell>
          <cell r="E4516">
            <v>0</v>
          </cell>
          <cell r="F4516">
            <v>0</v>
          </cell>
          <cell r="G4516">
            <v>0</v>
          </cell>
          <cell r="H4516">
            <v>0</v>
          </cell>
          <cell r="I4516">
            <v>0</v>
          </cell>
          <cell r="J4516" t="str">
            <v>Dia</v>
          </cell>
          <cell r="K4516">
            <v>0</v>
          </cell>
          <cell r="L4516">
            <v>31625</v>
          </cell>
          <cell r="M4516">
            <v>0.05</v>
          </cell>
          <cell r="N4516">
            <v>0</v>
          </cell>
          <cell r="O4516">
            <v>1581</v>
          </cell>
          <cell r="P4516">
            <v>0</v>
          </cell>
          <cell r="Q4516">
            <v>0</v>
          </cell>
          <cell r="R4516">
            <v>1581</v>
          </cell>
          <cell r="T4516" t="str">
            <v>Herramienta Menor (Como % de Mano de Obra)</v>
          </cell>
        </row>
        <row r="4517">
          <cell r="C4517">
            <v>0</v>
          </cell>
          <cell r="D4517">
            <v>0</v>
          </cell>
          <cell r="E4517">
            <v>0</v>
          </cell>
          <cell r="F4517">
            <v>0</v>
          </cell>
          <cell r="G4517">
            <v>0</v>
          </cell>
          <cell r="H4517">
            <v>0</v>
          </cell>
          <cell r="I4517">
            <v>0</v>
          </cell>
          <cell r="J4517">
            <v>0</v>
          </cell>
          <cell r="K4517">
            <v>0</v>
          </cell>
          <cell r="L4517">
            <v>3.8999999999999998E-3</v>
          </cell>
          <cell r="M4517" t="str">
            <v>SUBTOTAL $</v>
          </cell>
          <cell r="N4517">
            <v>0</v>
          </cell>
          <cell r="O4517">
            <v>1581</v>
          </cell>
          <cell r="P4517">
            <v>0</v>
          </cell>
          <cell r="Q4517">
            <v>0</v>
          </cell>
          <cell r="T4517">
            <v>0</v>
          </cell>
        </row>
        <row r="4518">
          <cell r="C4518" t="str">
            <v>II. MATERIALES</v>
          </cell>
          <cell r="D4518">
            <v>0</v>
          </cell>
          <cell r="E4518">
            <v>0</v>
          </cell>
          <cell r="F4518">
            <v>0</v>
          </cell>
          <cell r="G4518">
            <v>0</v>
          </cell>
          <cell r="H4518">
            <v>0</v>
          </cell>
          <cell r="I4518">
            <v>0</v>
          </cell>
          <cell r="J4518">
            <v>0</v>
          </cell>
          <cell r="K4518">
            <v>0</v>
          </cell>
          <cell r="L4518">
            <v>0</v>
          </cell>
          <cell r="M4518">
            <v>0</v>
          </cell>
          <cell r="N4518">
            <v>0</v>
          </cell>
          <cell r="O4518">
            <v>0</v>
          </cell>
          <cell r="P4518">
            <v>0</v>
          </cell>
          <cell r="Q4518">
            <v>0</v>
          </cell>
          <cell r="T4518">
            <v>0</v>
          </cell>
        </row>
        <row r="4519">
          <cell r="C4519">
            <v>0</v>
          </cell>
          <cell r="D4519">
            <v>0</v>
          </cell>
          <cell r="E4519">
            <v>0</v>
          </cell>
          <cell r="F4519">
            <v>0</v>
          </cell>
          <cell r="G4519">
            <v>0</v>
          </cell>
          <cell r="H4519">
            <v>0</v>
          </cell>
          <cell r="I4519">
            <v>0</v>
          </cell>
          <cell r="J4519">
            <v>0</v>
          </cell>
          <cell r="K4519">
            <v>0</v>
          </cell>
          <cell r="L4519">
            <v>0</v>
          </cell>
          <cell r="M4519">
            <v>0</v>
          </cell>
          <cell r="N4519">
            <v>0</v>
          </cell>
          <cell r="O4519">
            <v>0</v>
          </cell>
          <cell r="P4519">
            <v>0</v>
          </cell>
          <cell r="Q4519">
            <v>0</v>
          </cell>
          <cell r="T4519">
            <v>0</v>
          </cell>
        </row>
        <row r="4520">
          <cell r="C4520" t="str">
            <v>DESCRIPCIÓN</v>
          </cell>
          <cell r="D4520">
            <v>0</v>
          </cell>
          <cell r="E4520">
            <v>0</v>
          </cell>
          <cell r="F4520">
            <v>0</v>
          </cell>
          <cell r="G4520">
            <v>0</v>
          </cell>
          <cell r="H4520">
            <v>0</v>
          </cell>
          <cell r="I4520">
            <v>0</v>
          </cell>
          <cell r="J4520">
            <v>0</v>
          </cell>
          <cell r="K4520" t="str">
            <v>UNIDAD</v>
          </cell>
          <cell r="L4520" t="str">
            <v>CANTIDAD</v>
          </cell>
          <cell r="M4520" t="str">
            <v>PRECIO UNIT.</v>
          </cell>
          <cell r="N4520">
            <v>0</v>
          </cell>
          <cell r="O4520" t="str">
            <v>Vr. UNITARIO</v>
          </cell>
          <cell r="P4520">
            <v>0</v>
          </cell>
          <cell r="Q4520">
            <v>0</v>
          </cell>
          <cell r="T4520">
            <v>0</v>
          </cell>
        </row>
        <row r="4521">
          <cell r="C4521" t="str">
            <v xml:space="preserve">lavamanos ceramico basico spazio - Corona </v>
          </cell>
          <cell r="D4521">
            <v>0</v>
          </cell>
          <cell r="E4521">
            <v>0</v>
          </cell>
          <cell r="F4521">
            <v>0</v>
          </cell>
          <cell r="G4521">
            <v>0</v>
          </cell>
          <cell r="H4521">
            <v>0</v>
          </cell>
          <cell r="I4521">
            <v>0</v>
          </cell>
          <cell r="J4521">
            <v>0</v>
          </cell>
          <cell r="K4521" t="str">
            <v>u</v>
          </cell>
          <cell r="L4521">
            <v>1</v>
          </cell>
          <cell r="M4521">
            <v>200201</v>
          </cell>
          <cell r="N4521">
            <v>0</v>
          </cell>
          <cell r="O4521">
            <v>200201</v>
          </cell>
          <cell r="P4521">
            <v>0</v>
          </cell>
          <cell r="Q4521">
            <v>0</v>
          </cell>
          <cell r="R4521">
            <v>1</v>
          </cell>
          <cell r="T4521" t="str">
            <v xml:space="preserve">lavamanos ceramico basico spazio - Corona </v>
          </cell>
        </row>
        <row r="4522">
          <cell r="C4522" t="str">
            <v>Válvula registrador 1/2 sanitario y lavamanos plástica Grival + acople</v>
          </cell>
          <cell r="D4522">
            <v>0</v>
          </cell>
          <cell r="E4522">
            <v>0</v>
          </cell>
          <cell r="F4522">
            <v>0</v>
          </cell>
          <cell r="G4522">
            <v>0</v>
          </cell>
          <cell r="H4522">
            <v>0</v>
          </cell>
          <cell r="I4522">
            <v>0</v>
          </cell>
          <cell r="J4522">
            <v>0</v>
          </cell>
          <cell r="K4522" t="str">
            <v>u</v>
          </cell>
          <cell r="L4522">
            <v>1</v>
          </cell>
          <cell r="M4522">
            <v>23728</v>
          </cell>
          <cell r="N4522">
            <v>0</v>
          </cell>
          <cell r="O4522">
            <v>23728</v>
          </cell>
          <cell r="P4522">
            <v>0</v>
          </cell>
          <cell r="Q4522">
            <v>0</v>
          </cell>
          <cell r="R4522">
            <v>1</v>
          </cell>
          <cell r="T4522" t="str">
            <v>Válvula registrador 1/2 sanitario y lavamanos plástica Grival + acople</v>
          </cell>
        </row>
        <row r="4523">
          <cell r="C4523" t="str">
            <v>Griferia Lavamanos Individual Palanca cipres - Grival</v>
          </cell>
          <cell r="D4523">
            <v>0</v>
          </cell>
          <cell r="E4523">
            <v>0</v>
          </cell>
          <cell r="F4523">
            <v>0</v>
          </cell>
          <cell r="G4523">
            <v>0</v>
          </cell>
          <cell r="H4523">
            <v>0</v>
          </cell>
          <cell r="I4523">
            <v>0</v>
          </cell>
          <cell r="J4523">
            <v>0</v>
          </cell>
          <cell r="K4523" t="str">
            <v>u</v>
          </cell>
          <cell r="L4523">
            <v>1</v>
          </cell>
          <cell r="M4523">
            <v>33219</v>
          </cell>
          <cell r="N4523">
            <v>0</v>
          </cell>
          <cell r="O4523">
            <v>33219</v>
          </cell>
          <cell r="P4523">
            <v>0</v>
          </cell>
          <cell r="Q4523">
            <v>0</v>
          </cell>
          <cell r="R4523">
            <v>1</v>
          </cell>
          <cell r="T4523" t="str">
            <v>Griferia Lavamanos Individual Palanca cipres - Grival</v>
          </cell>
        </row>
        <row r="4524">
          <cell r="C4524" t="str">
            <v>Sifón botella con buje cromo
Gricol</v>
          </cell>
          <cell r="D4524">
            <v>0</v>
          </cell>
          <cell r="E4524">
            <v>0</v>
          </cell>
          <cell r="F4524">
            <v>0</v>
          </cell>
          <cell r="G4524">
            <v>0</v>
          </cell>
          <cell r="H4524">
            <v>0</v>
          </cell>
          <cell r="I4524">
            <v>0</v>
          </cell>
          <cell r="J4524">
            <v>0</v>
          </cell>
          <cell r="K4524" t="str">
            <v>u</v>
          </cell>
          <cell r="L4524">
            <v>1</v>
          </cell>
          <cell r="M4524">
            <v>40530</v>
          </cell>
          <cell r="N4524">
            <v>0</v>
          </cell>
          <cell r="O4524">
            <v>40530</v>
          </cell>
          <cell r="P4524">
            <v>0</v>
          </cell>
          <cell r="Q4524">
            <v>0</v>
          </cell>
          <cell r="R4524">
            <v>1</v>
          </cell>
          <cell r="T4524" t="str">
            <v>Sifón botella con buje cromo
Gricol</v>
          </cell>
        </row>
        <row r="4525">
          <cell r="C4525" t="str">
            <v>Silicona Transparente 300 ml, Sika Rendimiento 3 m</v>
          </cell>
          <cell r="D4525">
            <v>0</v>
          </cell>
          <cell r="E4525">
            <v>0</v>
          </cell>
          <cell r="F4525">
            <v>0</v>
          </cell>
          <cell r="G4525">
            <v>0</v>
          </cell>
          <cell r="H4525">
            <v>0</v>
          </cell>
          <cell r="I4525">
            <v>0</v>
          </cell>
          <cell r="J4525">
            <v>0</v>
          </cell>
          <cell r="K4525" t="str">
            <v>u</v>
          </cell>
          <cell r="L4525">
            <v>0.44</v>
          </cell>
          <cell r="M4525">
            <v>31552</v>
          </cell>
          <cell r="N4525">
            <v>0</v>
          </cell>
          <cell r="O4525">
            <v>13883</v>
          </cell>
          <cell r="P4525">
            <v>0</v>
          </cell>
          <cell r="Q4525">
            <v>0</v>
          </cell>
          <cell r="R4525">
            <v>0.44</v>
          </cell>
          <cell r="T4525" t="str">
            <v>Silicona Transparente 300 ml, Sika Rendimiento 3 m</v>
          </cell>
        </row>
        <row r="4526">
          <cell r="C4526">
            <v>0</v>
          </cell>
          <cell r="D4526">
            <v>0</v>
          </cell>
          <cell r="E4526">
            <v>0</v>
          </cell>
          <cell r="F4526">
            <v>0</v>
          </cell>
          <cell r="G4526">
            <v>0</v>
          </cell>
          <cell r="H4526">
            <v>0</v>
          </cell>
          <cell r="I4526">
            <v>0</v>
          </cell>
          <cell r="J4526">
            <v>0</v>
          </cell>
          <cell r="K4526" t="str">
            <v/>
          </cell>
          <cell r="L4526">
            <v>0</v>
          </cell>
          <cell r="M4526">
            <v>0</v>
          </cell>
          <cell r="N4526">
            <v>0</v>
          </cell>
          <cell r="O4526">
            <v>0</v>
          </cell>
          <cell r="P4526">
            <v>0</v>
          </cell>
          <cell r="Q4526">
            <v>0</v>
          </cell>
          <cell r="R4526">
            <v>0</v>
          </cell>
          <cell r="T4526">
            <v>0</v>
          </cell>
        </row>
        <row r="4527">
          <cell r="C4527">
            <v>0</v>
          </cell>
          <cell r="D4527">
            <v>0</v>
          </cell>
          <cell r="E4527">
            <v>0</v>
          </cell>
          <cell r="F4527">
            <v>0</v>
          </cell>
          <cell r="G4527">
            <v>0</v>
          </cell>
          <cell r="H4527">
            <v>0</v>
          </cell>
          <cell r="I4527">
            <v>0</v>
          </cell>
          <cell r="J4527">
            <v>0</v>
          </cell>
          <cell r="K4527" t="str">
            <v/>
          </cell>
          <cell r="L4527">
            <v>0</v>
          </cell>
          <cell r="M4527">
            <v>0</v>
          </cell>
          <cell r="N4527">
            <v>0</v>
          </cell>
          <cell r="O4527">
            <v>0</v>
          </cell>
          <cell r="P4527">
            <v>0</v>
          </cell>
          <cell r="Q4527">
            <v>0</v>
          </cell>
          <cell r="R4527">
            <v>0</v>
          </cell>
          <cell r="T4527">
            <v>0</v>
          </cell>
        </row>
        <row r="4528">
          <cell r="C4528">
            <v>0</v>
          </cell>
          <cell r="D4528">
            <v>0</v>
          </cell>
          <cell r="E4528">
            <v>0</v>
          </cell>
          <cell r="F4528">
            <v>0</v>
          </cell>
          <cell r="G4528">
            <v>0</v>
          </cell>
          <cell r="H4528">
            <v>0</v>
          </cell>
          <cell r="I4528">
            <v>0</v>
          </cell>
          <cell r="J4528">
            <v>0</v>
          </cell>
          <cell r="K4528">
            <v>0</v>
          </cell>
          <cell r="L4528">
            <v>0.77729999999999999</v>
          </cell>
          <cell r="M4528" t="str">
            <v>SUBTOTAL $</v>
          </cell>
          <cell r="N4528">
            <v>0</v>
          </cell>
          <cell r="O4528">
            <v>311561</v>
          </cell>
          <cell r="P4528">
            <v>0</v>
          </cell>
          <cell r="Q4528">
            <v>0</v>
          </cell>
          <cell r="T4528">
            <v>0</v>
          </cell>
        </row>
        <row r="4529">
          <cell r="C4529" t="str">
            <v>III. TRANSPORTES</v>
          </cell>
          <cell r="D4529">
            <v>0</v>
          </cell>
          <cell r="E4529">
            <v>0</v>
          </cell>
          <cell r="F4529">
            <v>0</v>
          </cell>
          <cell r="G4529">
            <v>0</v>
          </cell>
          <cell r="H4529">
            <v>0</v>
          </cell>
          <cell r="I4529">
            <v>0</v>
          </cell>
          <cell r="J4529">
            <v>0</v>
          </cell>
          <cell r="K4529">
            <v>0</v>
          </cell>
          <cell r="L4529">
            <v>0</v>
          </cell>
          <cell r="M4529">
            <v>0</v>
          </cell>
          <cell r="N4529">
            <v>0</v>
          </cell>
          <cell r="O4529">
            <v>0</v>
          </cell>
          <cell r="P4529">
            <v>0</v>
          </cell>
          <cell r="Q4529">
            <v>0</v>
          </cell>
          <cell r="T4529">
            <v>0</v>
          </cell>
        </row>
        <row r="4530">
          <cell r="C4530">
            <v>0</v>
          </cell>
          <cell r="D4530">
            <v>0</v>
          </cell>
          <cell r="E4530">
            <v>0</v>
          </cell>
          <cell r="F4530">
            <v>0</v>
          </cell>
          <cell r="G4530">
            <v>0</v>
          </cell>
          <cell r="H4530">
            <v>0</v>
          </cell>
          <cell r="I4530">
            <v>0</v>
          </cell>
          <cell r="J4530">
            <v>0</v>
          </cell>
          <cell r="K4530">
            <v>0</v>
          </cell>
          <cell r="L4530">
            <v>0</v>
          </cell>
          <cell r="M4530">
            <v>0</v>
          </cell>
          <cell r="N4530">
            <v>0</v>
          </cell>
          <cell r="O4530">
            <v>0</v>
          </cell>
          <cell r="P4530">
            <v>0</v>
          </cell>
          <cell r="Q4530">
            <v>0</v>
          </cell>
          <cell r="T4530">
            <v>0</v>
          </cell>
        </row>
        <row r="4531">
          <cell r="C4531" t="str">
            <v>MATERIAL</v>
          </cell>
          <cell r="D4531">
            <v>0</v>
          </cell>
          <cell r="E4531">
            <v>0</v>
          </cell>
          <cell r="F4531">
            <v>0</v>
          </cell>
          <cell r="G4531">
            <v>0</v>
          </cell>
          <cell r="H4531">
            <v>0</v>
          </cell>
          <cell r="I4531">
            <v>0</v>
          </cell>
          <cell r="J4531" t="str">
            <v>VOL. o PESO</v>
          </cell>
          <cell r="K4531" t="str">
            <v>DISTANCIA</v>
          </cell>
          <cell r="L4531" t="str">
            <v>M3 o Ton/Km</v>
          </cell>
          <cell r="M4531" t="str">
            <v>TARIFA</v>
          </cell>
          <cell r="N4531">
            <v>0</v>
          </cell>
          <cell r="O4531" t="str">
            <v>Vr. UNITARIO</v>
          </cell>
          <cell r="P4531">
            <v>0</v>
          </cell>
          <cell r="Q4531">
            <v>0</v>
          </cell>
          <cell r="T4531">
            <v>0</v>
          </cell>
        </row>
        <row r="4532">
          <cell r="C4532" t="str">
            <v>Transporte de materiales</v>
          </cell>
          <cell r="D4532">
            <v>0</v>
          </cell>
          <cell r="E4532">
            <v>0</v>
          </cell>
          <cell r="F4532">
            <v>0</v>
          </cell>
          <cell r="G4532">
            <v>0</v>
          </cell>
          <cell r="H4532">
            <v>0</v>
          </cell>
          <cell r="I4532">
            <v>0</v>
          </cell>
          <cell r="J4532" t="str">
            <v>m3k</v>
          </cell>
          <cell r="K4532">
            <v>100</v>
          </cell>
          <cell r="L4532">
            <v>0.4</v>
          </cell>
          <cell r="M4532">
            <v>1350</v>
          </cell>
          <cell r="N4532">
            <v>0</v>
          </cell>
          <cell r="O4532">
            <v>54000</v>
          </cell>
          <cell r="P4532">
            <v>0</v>
          </cell>
          <cell r="Q4532">
            <v>0</v>
          </cell>
          <cell r="R4532">
            <v>40</v>
          </cell>
          <cell r="T4532" t="str">
            <v>Transporte de materiales</v>
          </cell>
        </row>
        <row r="4533">
          <cell r="C4533" t="str">
            <v>Transporte interno</v>
          </cell>
          <cell r="D4533">
            <v>0</v>
          </cell>
          <cell r="E4533">
            <v>0</v>
          </cell>
          <cell r="F4533">
            <v>0</v>
          </cell>
          <cell r="G4533">
            <v>0</v>
          </cell>
          <cell r="H4533">
            <v>0</v>
          </cell>
          <cell r="I4533">
            <v>0</v>
          </cell>
          <cell r="J4533" t="str">
            <v>m3</v>
          </cell>
          <cell r="K4533">
            <v>1</v>
          </cell>
          <cell r="L4533">
            <v>0.4</v>
          </cell>
          <cell r="M4533">
            <v>5100</v>
          </cell>
          <cell r="N4533">
            <v>0</v>
          </cell>
          <cell r="O4533">
            <v>2040</v>
          </cell>
          <cell r="P4533">
            <v>0</v>
          </cell>
          <cell r="Q4533">
            <v>0</v>
          </cell>
          <cell r="R4533">
            <v>0.4</v>
          </cell>
          <cell r="T4533" t="str">
            <v>Transporte interno</v>
          </cell>
        </row>
        <row r="4534">
          <cell r="C4534">
            <v>0</v>
          </cell>
          <cell r="D4534">
            <v>0</v>
          </cell>
          <cell r="E4534">
            <v>0</v>
          </cell>
          <cell r="F4534">
            <v>0</v>
          </cell>
          <cell r="G4534">
            <v>0</v>
          </cell>
          <cell r="H4534">
            <v>0</v>
          </cell>
          <cell r="I4534">
            <v>0</v>
          </cell>
          <cell r="J4534" t="str">
            <v/>
          </cell>
          <cell r="K4534">
            <v>0</v>
          </cell>
          <cell r="L4534">
            <v>0</v>
          </cell>
          <cell r="M4534">
            <v>0</v>
          </cell>
          <cell r="N4534">
            <v>0</v>
          </cell>
          <cell r="O4534">
            <v>0</v>
          </cell>
          <cell r="P4534">
            <v>0</v>
          </cell>
          <cell r="Q4534">
            <v>0</v>
          </cell>
          <cell r="R4534">
            <v>0</v>
          </cell>
          <cell r="T4534">
            <v>0</v>
          </cell>
        </row>
        <row r="4535">
          <cell r="C4535">
            <v>0</v>
          </cell>
          <cell r="D4535">
            <v>0</v>
          </cell>
          <cell r="E4535">
            <v>0</v>
          </cell>
          <cell r="F4535">
            <v>0</v>
          </cell>
          <cell r="G4535">
            <v>0</v>
          </cell>
          <cell r="H4535">
            <v>0</v>
          </cell>
          <cell r="I4535">
            <v>0</v>
          </cell>
          <cell r="J4535">
            <v>0</v>
          </cell>
          <cell r="K4535">
            <v>0</v>
          </cell>
          <cell r="L4535">
            <v>0.13980000000000001</v>
          </cell>
          <cell r="M4535" t="str">
            <v>SUBTOTAL $</v>
          </cell>
          <cell r="N4535">
            <v>0</v>
          </cell>
          <cell r="O4535">
            <v>56040</v>
          </cell>
          <cell r="P4535">
            <v>0</v>
          </cell>
          <cell r="Q4535">
            <v>0</v>
          </cell>
          <cell r="T4535">
            <v>0</v>
          </cell>
        </row>
        <row r="4536">
          <cell r="C4536" t="str">
            <v>IV. MANO DE OBRA</v>
          </cell>
          <cell r="D4536">
            <v>0</v>
          </cell>
          <cell r="E4536">
            <v>0</v>
          </cell>
          <cell r="F4536">
            <v>0</v>
          </cell>
          <cell r="G4536">
            <v>0</v>
          </cell>
          <cell r="H4536">
            <v>0</v>
          </cell>
          <cell r="I4536">
            <v>0</v>
          </cell>
          <cell r="J4536">
            <v>0</v>
          </cell>
          <cell r="K4536">
            <v>0</v>
          </cell>
          <cell r="L4536">
            <v>0</v>
          </cell>
          <cell r="M4536">
            <v>0</v>
          </cell>
          <cell r="N4536">
            <v>0</v>
          </cell>
          <cell r="O4536">
            <v>0</v>
          </cell>
          <cell r="P4536">
            <v>0</v>
          </cell>
          <cell r="Q4536">
            <v>0</v>
          </cell>
          <cell r="T4536">
            <v>0</v>
          </cell>
        </row>
        <row r="4537">
          <cell r="C4537">
            <v>0</v>
          </cell>
          <cell r="D4537">
            <v>0</v>
          </cell>
          <cell r="E4537">
            <v>0</v>
          </cell>
          <cell r="F4537">
            <v>0</v>
          </cell>
          <cell r="G4537">
            <v>0</v>
          </cell>
          <cell r="H4537">
            <v>0</v>
          </cell>
          <cell r="I4537">
            <v>0</v>
          </cell>
          <cell r="J4537">
            <v>0</v>
          </cell>
          <cell r="K4537">
            <v>0</v>
          </cell>
          <cell r="L4537">
            <v>0</v>
          </cell>
          <cell r="M4537">
            <v>0</v>
          </cell>
          <cell r="N4537">
            <v>0</v>
          </cell>
          <cell r="O4537">
            <v>0</v>
          </cell>
          <cell r="P4537">
            <v>0</v>
          </cell>
          <cell r="Q4537">
            <v>0</v>
          </cell>
          <cell r="T4537">
            <v>0</v>
          </cell>
        </row>
        <row r="4538">
          <cell r="C4538" t="str">
            <v>TRABAJADOR</v>
          </cell>
          <cell r="D4538">
            <v>0</v>
          </cell>
          <cell r="E4538">
            <v>0</v>
          </cell>
          <cell r="F4538">
            <v>0</v>
          </cell>
          <cell r="G4538">
            <v>0</v>
          </cell>
          <cell r="H4538">
            <v>0</v>
          </cell>
          <cell r="I4538" t="str">
            <v>CANTIDAD</v>
          </cell>
          <cell r="J4538" t="str">
            <v>JORNAL</v>
          </cell>
          <cell r="K4538" t="str">
            <v>PRESTACIONES</v>
          </cell>
          <cell r="L4538" t="str">
            <v>JORNAL TOTAL</v>
          </cell>
          <cell r="M4538" t="str">
            <v>RENDIMIENTO</v>
          </cell>
          <cell r="N4538">
            <v>0</v>
          </cell>
          <cell r="O4538" t="str">
            <v>Vr. UNITARIO</v>
          </cell>
          <cell r="P4538">
            <v>0</v>
          </cell>
          <cell r="Q4538">
            <v>0</v>
          </cell>
          <cell r="R4538">
            <v>0</v>
          </cell>
          <cell r="T4538">
            <v>0</v>
          </cell>
        </row>
        <row r="4539">
          <cell r="C4539" t="str">
            <v>Oficial</v>
          </cell>
          <cell r="D4539">
            <v>0</v>
          </cell>
          <cell r="E4539">
            <v>0</v>
          </cell>
          <cell r="F4539">
            <v>0</v>
          </cell>
          <cell r="G4539">
            <v>0</v>
          </cell>
          <cell r="H4539">
            <v>0</v>
          </cell>
          <cell r="I4539">
            <v>1</v>
          </cell>
          <cell r="J4539">
            <v>88160</v>
          </cell>
          <cell r="K4539">
            <v>1.6933</v>
          </cell>
          <cell r="L4539">
            <v>149281</v>
          </cell>
          <cell r="M4539">
            <v>8</v>
          </cell>
          <cell r="N4539">
            <v>0</v>
          </cell>
          <cell r="O4539">
            <v>18660</v>
          </cell>
          <cell r="P4539">
            <v>0</v>
          </cell>
          <cell r="Q4539">
            <v>0</v>
          </cell>
          <cell r="R4539">
            <v>0.13</v>
          </cell>
          <cell r="T4539" t="str">
            <v>Oficial</v>
          </cell>
        </row>
        <row r="4540">
          <cell r="C4540" t="str">
            <v>Ayudante Entendido</v>
          </cell>
          <cell r="D4540">
            <v>0</v>
          </cell>
          <cell r="E4540">
            <v>0</v>
          </cell>
          <cell r="F4540">
            <v>0</v>
          </cell>
          <cell r="G4540">
            <v>0</v>
          </cell>
          <cell r="H4540">
            <v>0</v>
          </cell>
          <cell r="I4540">
            <v>1</v>
          </cell>
          <cell r="J4540">
            <v>60367</v>
          </cell>
          <cell r="K4540">
            <v>1.7181</v>
          </cell>
          <cell r="L4540">
            <v>103717</v>
          </cell>
          <cell r="M4540">
            <v>8</v>
          </cell>
          <cell r="N4540">
            <v>0</v>
          </cell>
          <cell r="O4540">
            <v>12965</v>
          </cell>
          <cell r="P4540">
            <v>0</v>
          </cell>
          <cell r="Q4540">
            <v>0</v>
          </cell>
          <cell r="R4540">
            <v>0.13</v>
          </cell>
          <cell r="T4540" t="str">
            <v>Ayudante Entendido</v>
          </cell>
        </row>
        <row r="4541">
          <cell r="C4541">
            <v>0</v>
          </cell>
          <cell r="D4541">
            <v>0</v>
          </cell>
          <cell r="E4541">
            <v>0</v>
          </cell>
          <cell r="F4541">
            <v>0</v>
          </cell>
          <cell r="G4541">
            <v>0</v>
          </cell>
          <cell r="H4541">
            <v>0</v>
          </cell>
          <cell r="I4541">
            <v>1</v>
          </cell>
          <cell r="J4541">
            <v>0</v>
          </cell>
          <cell r="K4541">
            <v>0</v>
          </cell>
          <cell r="L4541">
            <v>0</v>
          </cell>
          <cell r="M4541">
            <v>0</v>
          </cell>
          <cell r="N4541">
            <v>0</v>
          </cell>
          <cell r="O4541">
            <v>0</v>
          </cell>
          <cell r="P4541">
            <v>0</v>
          </cell>
          <cell r="Q4541">
            <v>0</v>
          </cell>
          <cell r="R4541">
            <v>0</v>
          </cell>
          <cell r="T4541">
            <v>0</v>
          </cell>
        </row>
        <row r="4542">
          <cell r="C4542">
            <v>0</v>
          </cell>
          <cell r="D4542">
            <v>0</v>
          </cell>
          <cell r="E4542">
            <v>0</v>
          </cell>
          <cell r="F4542">
            <v>0</v>
          </cell>
          <cell r="G4542">
            <v>0</v>
          </cell>
          <cell r="H4542">
            <v>0</v>
          </cell>
          <cell r="I4542">
            <v>0</v>
          </cell>
          <cell r="J4542">
            <v>0</v>
          </cell>
          <cell r="K4542">
            <v>0</v>
          </cell>
          <cell r="L4542">
            <v>7.8899999999999998E-2</v>
          </cell>
          <cell r="M4542" t="str">
            <v>SUBTOTAL $</v>
          </cell>
          <cell r="N4542">
            <v>0</v>
          </cell>
          <cell r="O4542">
            <v>31625</v>
          </cell>
          <cell r="P4542">
            <v>0</v>
          </cell>
          <cell r="Q4542">
            <v>0</v>
          </cell>
          <cell r="T4542">
            <v>0</v>
          </cell>
        </row>
        <row r="4543">
          <cell r="C4543">
            <v>0</v>
          </cell>
          <cell r="D4543">
            <v>0</v>
          </cell>
          <cell r="E4543">
            <v>0</v>
          </cell>
          <cell r="F4543">
            <v>0</v>
          </cell>
          <cell r="G4543">
            <v>0</v>
          </cell>
          <cell r="H4543">
            <v>0</v>
          </cell>
          <cell r="I4543">
            <v>0</v>
          </cell>
          <cell r="J4543">
            <v>0</v>
          </cell>
          <cell r="K4543">
            <v>0</v>
          </cell>
          <cell r="L4543">
            <v>0</v>
          </cell>
          <cell r="M4543">
            <v>0</v>
          </cell>
          <cell r="N4543">
            <v>0</v>
          </cell>
          <cell r="O4543">
            <v>0</v>
          </cell>
          <cell r="P4543">
            <v>0</v>
          </cell>
          <cell r="Q4543">
            <v>0</v>
          </cell>
        </row>
        <row r="4544">
          <cell r="C4544" t="str">
            <v>TOTAL COSTO DIRECTO $</v>
          </cell>
          <cell r="D4544">
            <v>0</v>
          </cell>
          <cell r="E4544">
            <v>0</v>
          </cell>
          <cell r="F4544">
            <v>0</v>
          </cell>
          <cell r="G4544">
            <v>0</v>
          </cell>
          <cell r="H4544">
            <v>0</v>
          </cell>
          <cell r="I4544">
            <v>0</v>
          </cell>
          <cell r="J4544">
            <v>0</v>
          </cell>
          <cell r="K4544">
            <v>0</v>
          </cell>
          <cell r="L4544">
            <v>0</v>
          </cell>
          <cell r="M4544">
            <v>0</v>
          </cell>
          <cell r="N4544">
            <v>0</v>
          </cell>
          <cell r="O4544">
            <v>400807</v>
          </cell>
          <cell r="P4544">
            <v>0</v>
          </cell>
          <cell r="Q4544">
            <v>0</v>
          </cell>
        </row>
        <row r="4545">
          <cell r="C4545" t="str">
            <v>V. COSTOS INDIRECTOS</v>
          </cell>
          <cell r="D4545">
            <v>0</v>
          </cell>
          <cell r="E4545">
            <v>0</v>
          </cell>
          <cell r="F4545">
            <v>0</v>
          </cell>
          <cell r="G4545">
            <v>0</v>
          </cell>
          <cell r="H4545">
            <v>0</v>
          </cell>
          <cell r="I4545">
            <v>0</v>
          </cell>
          <cell r="J4545">
            <v>0</v>
          </cell>
          <cell r="K4545">
            <v>0</v>
          </cell>
          <cell r="L4545">
            <v>0</v>
          </cell>
          <cell r="M4545">
            <v>0</v>
          </cell>
          <cell r="N4545">
            <v>0</v>
          </cell>
          <cell r="O4545">
            <v>0</v>
          </cell>
          <cell r="P4545">
            <v>0</v>
          </cell>
          <cell r="Q4545">
            <v>0</v>
          </cell>
        </row>
        <row r="4546">
          <cell r="C4546">
            <v>0</v>
          </cell>
          <cell r="D4546">
            <v>0</v>
          </cell>
          <cell r="E4546">
            <v>0</v>
          </cell>
          <cell r="F4546">
            <v>0</v>
          </cell>
          <cell r="G4546">
            <v>0</v>
          </cell>
          <cell r="H4546">
            <v>0</v>
          </cell>
          <cell r="I4546">
            <v>0</v>
          </cell>
          <cell r="J4546">
            <v>0</v>
          </cell>
          <cell r="K4546">
            <v>0</v>
          </cell>
          <cell r="L4546">
            <v>0</v>
          </cell>
          <cell r="M4546">
            <v>0</v>
          </cell>
          <cell r="N4546">
            <v>0</v>
          </cell>
          <cell r="O4546">
            <v>0</v>
          </cell>
          <cell r="P4546">
            <v>0</v>
          </cell>
          <cell r="Q4546">
            <v>0</v>
          </cell>
        </row>
        <row r="4547">
          <cell r="C4547" t="str">
            <v>Descripción</v>
          </cell>
          <cell r="D4547">
            <v>0</v>
          </cell>
          <cell r="E4547">
            <v>0</v>
          </cell>
          <cell r="F4547">
            <v>0</v>
          </cell>
          <cell r="G4547">
            <v>0</v>
          </cell>
          <cell r="H4547">
            <v>0</v>
          </cell>
          <cell r="I4547">
            <v>0</v>
          </cell>
          <cell r="J4547">
            <v>0</v>
          </cell>
          <cell r="K4547">
            <v>0</v>
          </cell>
          <cell r="L4547" t="str">
            <v>Porcentaje</v>
          </cell>
          <cell r="M4547" t="str">
            <v>Valor Total</v>
          </cell>
          <cell r="N4547">
            <v>0</v>
          </cell>
          <cell r="O4547">
            <v>0</v>
          </cell>
          <cell r="P4547">
            <v>0</v>
          </cell>
          <cell r="Q4547">
            <v>0</v>
          </cell>
        </row>
        <row r="4548">
          <cell r="C4548" t="str">
            <v>ADMINISTRACION</v>
          </cell>
          <cell r="D4548">
            <v>0</v>
          </cell>
          <cell r="E4548">
            <v>0</v>
          </cell>
          <cell r="F4548">
            <v>0</v>
          </cell>
          <cell r="G4548">
            <v>0</v>
          </cell>
          <cell r="H4548">
            <v>0</v>
          </cell>
          <cell r="I4548">
            <v>0</v>
          </cell>
          <cell r="J4548">
            <v>0</v>
          </cell>
          <cell r="K4548">
            <v>0</v>
          </cell>
          <cell r="L4548">
            <v>0.23930000000000001</v>
          </cell>
          <cell r="M4548">
            <v>95913</v>
          </cell>
          <cell r="N4548">
            <v>0</v>
          </cell>
          <cell r="O4548">
            <v>0</v>
          </cell>
          <cell r="P4548">
            <v>0</v>
          </cell>
          <cell r="Q4548">
            <v>0</v>
          </cell>
        </row>
        <row r="4549">
          <cell r="C4549" t="str">
            <v xml:space="preserve">IMPREVISTOS </v>
          </cell>
          <cell r="D4549">
            <v>0</v>
          </cell>
          <cell r="E4549">
            <v>0</v>
          </cell>
          <cell r="F4549">
            <v>0</v>
          </cell>
          <cell r="G4549">
            <v>0</v>
          </cell>
          <cell r="H4549">
            <v>0</v>
          </cell>
          <cell r="I4549">
            <v>0</v>
          </cell>
          <cell r="J4549">
            <v>0</v>
          </cell>
          <cell r="K4549">
            <v>0</v>
          </cell>
          <cell r="L4549">
            <v>0</v>
          </cell>
          <cell r="M4549">
            <v>0</v>
          </cell>
          <cell r="N4549">
            <v>0</v>
          </cell>
          <cell r="O4549">
            <v>0</v>
          </cell>
          <cell r="P4549">
            <v>0</v>
          </cell>
          <cell r="Q4549">
            <v>0</v>
          </cell>
        </row>
        <row r="4550">
          <cell r="C4550" t="str">
            <v>UTILIDAD</v>
          </cell>
          <cell r="D4550">
            <v>0</v>
          </cell>
          <cell r="E4550">
            <v>0</v>
          </cell>
          <cell r="F4550">
            <v>0</v>
          </cell>
          <cell r="G4550">
            <v>0</v>
          </cell>
          <cell r="H4550">
            <v>0</v>
          </cell>
          <cell r="I4550">
            <v>0</v>
          </cell>
          <cell r="J4550">
            <v>0</v>
          </cell>
          <cell r="K4550">
            <v>0</v>
          </cell>
          <cell r="L4550">
            <v>0.05</v>
          </cell>
          <cell r="M4550">
            <v>20040</v>
          </cell>
          <cell r="N4550">
            <v>0</v>
          </cell>
          <cell r="O4550">
            <v>0</v>
          </cell>
          <cell r="P4550">
            <v>0</v>
          </cell>
          <cell r="Q4550">
            <v>0</v>
          </cell>
        </row>
        <row r="4551">
          <cell r="C4551" t="str">
            <v>SUBTOTAL $</v>
          </cell>
          <cell r="D4551">
            <v>0</v>
          </cell>
          <cell r="E4551">
            <v>0</v>
          </cell>
          <cell r="F4551">
            <v>0</v>
          </cell>
          <cell r="G4551">
            <v>0</v>
          </cell>
          <cell r="H4551">
            <v>0</v>
          </cell>
          <cell r="I4551">
            <v>0</v>
          </cell>
          <cell r="J4551">
            <v>0</v>
          </cell>
          <cell r="K4551">
            <v>0</v>
          </cell>
          <cell r="L4551">
            <v>0</v>
          </cell>
          <cell r="M4551">
            <v>0</v>
          </cell>
          <cell r="N4551">
            <v>0</v>
          </cell>
          <cell r="O4551">
            <v>115953</v>
          </cell>
          <cell r="P4551">
            <v>0</v>
          </cell>
          <cell r="Q4551">
            <v>0</v>
          </cell>
        </row>
        <row r="4552">
          <cell r="C4552">
            <v>0</v>
          </cell>
          <cell r="D4552">
            <v>0</v>
          </cell>
          <cell r="E4552">
            <v>0</v>
          </cell>
          <cell r="F4552">
            <v>0</v>
          </cell>
          <cell r="G4552">
            <v>0</v>
          </cell>
          <cell r="H4552">
            <v>0</v>
          </cell>
          <cell r="I4552">
            <v>0</v>
          </cell>
          <cell r="J4552">
            <v>0</v>
          </cell>
          <cell r="K4552">
            <v>0</v>
          </cell>
          <cell r="L4552">
            <v>0</v>
          </cell>
          <cell r="M4552">
            <v>0</v>
          </cell>
          <cell r="N4552">
            <v>0</v>
          </cell>
          <cell r="O4552">
            <v>0</v>
          </cell>
          <cell r="P4552">
            <v>0</v>
          </cell>
          <cell r="Q4552">
            <v>0</v>
          </cell>
        </row>
        <row r="4553">
          <cell r="C4553" t="str">
            <v>Precio Unitario Total Aproximado al peso $</v>
          </cell>
          <cell r="D4553">
            <v>0</v>
          </cell>
          <cell r="E4553">
            <v>0</v>
          </cell>
          <cell r="F4553">
            <v>0</v>
          </cell>
          <cell r="G4553">
            <v>0</v>
          </cell>
          <cell r="H4553">
            <v>0</v>
          </cell>
          <cell r="I4553">
            <v>0</v>
          </cell>
          <cell r="J4553">
            <v>0</v>
          </cell>
          <cell r="K4553">
            <v>0</v>
          </cell>
          <cell r="L4553">
            <v>0</v>
          </cell>
          <cell r="M4553">
            <v>0</v>
          </cell>
          <cell r="N4553">
            <v>0</v>
          </cell>
          <cell r="O4553">
            <v>516760</v>
          </cell>
          <cell r="P4553">
            <v>0</v>
          </cell>
          <cell r="Q4553">
            <v>0</v>
          </cell>
        </row>
        <row r="4554">
          <cell r="C4554">
            <v>0</v>
          </cell>
          <cell r="D4554">
            <v>0</v>
          </cell>
          <cell r="E4554">
            <v>0</v>
          </cell>
          <cell r="F4554">
            <v>0</v>
          </cell>
          <cell r="G4554">
            <v>0</v>
          </cell>
          <cell r="H4554">
            <v>0</v>
          </cell>
          <cell r="I4554">
            <v>0</v>
          </cell>
          <cell r="J4554">
            <v>0</v>
          </cell>
          <cell r="K4554">
            <v>0</v>
          </cell>
          <cell r="L4554">
            <v>0</v>
          </cell>
          <cell r="M4554">
            <v>0</v>
          </cell>
          <cell r="N4554">
            <v>0</v>
          </cell>
          <cell r="O4554">
            <v>0</v>
          </cell>
          <cell r="P4554">
            <v>0</v>
          </cell>
          <cell r="Q4554">
            <v>0</v>
          </cell>
        </row>
        <row r="4555">
          <cell r="C4555">
            <v>0</v>
          </cell>
          <cell r="D4555">
            <v>0</v>
          </cell>
          <cell r="E4555">
            <v>0</v>
          </cell>
          <cell r="F4555">
            <v>0</v>
          </cell>
          <cell r="G4555">
            <v>0</v>
          </cell>
          <cell r="H4555">
            <v>0</v>
          </cell>
          <cell r="I4555">
            <v>0</v>
          </cell>
          <cell r="J4555">
            <v>0</v>
          </cell>
          <cell r="K4555">
            <v>0</v>
          </cell>
          <cell r="L4555">
            <v>0</v>
          </cell>
          <cell r="M4555">
            <v>0</v>
          </cell>
          <cell r="N4555">
            <v>0</v>
          </cell>
          <cell r="O4555">
            <v>0</v>
          </cell>
          <cell r="P4555">
            <v>0</v>
          </cell>
          <cell r="Q4555">
            <v>0</v>
          </cell>
        </row>
        <row r="4556">
          <cell r="C4556">
            <v>0</v>
          </cell>
          <cell r="D4556">
            <v>0</v>
          </cell>
          <cell r="E4556">
            <v>0</v>
          </cell>
          <cell r="F4556">
            <v>0</v>
          </cell>
          <cell r="G4556">
            <v>0</v>
          </cell>
          <cell r="H4556" t="str">
            <v>Firma</v>
          </cell>
          <cell r="I4556">
            <v>0</v>
          </cell>
          <cell r="J4556">
            <v>0</v>
          </cell>
          <cell r="K4556">
            <v>0</v>
          </cell>
          <cell r="L4556">
            <v>0</v>
          </cell>
          <cell r="M4556">
            <v>0</v>
          </cell>
          <cell r="N4556">
            <v>0</v>
          </cell>
          <cell r="O4556">
            <v>0</v>
          </cell>
          <cell r="P4556">
            <v>0</v>
          </cell>
          <cell r="Q4556">
            <v>0</v>
          </cell>
        </row>
        <row r="4557">
          <cell r="C4557">
            <v>0</v>
          </cell>
          <cell r="D4557">
            <v>0</v>
          </cell>
          <cell r="E4557">
            <v>0</v>
          </cell>
          <cell r="F4557">
            <v>0</v>
          </cell>
          <cell r="G4557">
            <v>0</v>
          </cell>
          <cell r="H4557" t="str">
            <v>Nombre:</v>
          </cell>
          <cell r="I4557">
            <v>0</v>
          </cell>
          <cell r="J4557">
            <v>0</v>
          </cell>
          <cell r="K4557">
            <v>0</v>
          </cell>
          <cell r="L4557">
            <v>0</v>
          </cell>
          <cell r="M4557">
            <v>0</v>
          </cell>
          <cell r="N4557">
            <v>0</v>
          </cell>
          <cell r="O4557">
            <v>0</v>
          </cell>
          <cell r="P4557">
            <v>0</v>
          </cell>
          <cell r="Q4557">
            <v>0</v>
          </cell>
        </row>
        <row r="4558">
          <cell r="C4558">
            <v>0</v>
          </cell>
          <cell r="D4558">
            <v>0</v>
          </cell>
          <cell r="E4558">
            <v>0</v>
          </cell>
          <cell r="F4558">
            <v>0</v>
          </cell>
          <cell r="G4558">
            <v>0</v>
          </cell>
          <cell r="H4558" t="str">
            <v>Representante Legal del Contratista o su Apoderado</v>
          </cell>
          <cell r="I4558">
            <v>0</v>
          </cell>
          <cell r="J4558">
            <v>0</v>
          </cell>
          <cell r="K4558">
            <v>0</v>
          </cell>
          <cell r="L4558">
            <v>0</v>
          </cell>
          <cell r="M4558">
            <v>0</v>
          </cell>
          <cell r="N4558">
            <v>0</v>
          </cell>
          <cell r="O4558">
            <v>0</v>
          </cell>
          <cell r="P4558">
            <v>0</v>
          </cell>
          <cell r="Q4558">
            <v>0</v>
          </cell>
        </row>
        <row r="4559">
          <cell r="C4559">
            <v>0</v>
          </cell>
          <cell r="D4559">
            <v>0</v>
          </cell>
          <cell r="E4559">
            <v>0</v>
          </cell>
          <cell r="F4559">
            <v>0</v>
          </cell>
          <cell r="G4559">
            <v>0</v>
          </cell>
          <cell r="H4559" t="str">
            <v>Matricula No. :</v>
          </cell>
          <cell r="I4559">
            <v>0</v>
          </cell>
          <cell r="J4559">
            <v>0</v>
          </cell>
          <cell r="K4559">
            <v>0</v>
          </cell>
          <cell r="L4559">
            <v>0</v>
          </cell>
          <cell r="M4559">
            <v>0</v>
          </cell>
          <cell r="N4559">
            <v>0</v>
          </cell>
          <cell r="O4559">
            <v>0</v>
          </cell>
          <cell r="P4559">
            <v>0</v>
          </cell>
          <cell r="Q4559">
            <v>0</v>
          </cell>
        </row>
        <row r="4560">
          <cell r="C4560">
            <v>0</v>
          </cell>
          <cell r="D4560">
            <v>0</v>
          </cell>
          <cell r="E4560">
            <v>0</v>
          </cell>
          <cell r="F4560">
            <v>0</v>
          </cell>
          <cell r="G4560">
            <v>0</v>
          </cell>
          <cell r="H4560" t="str">
            <v xml:space="preserve"> </v>
          </cell>
          <cell r="I4560">
            <v>0</v>
          </cell>
          <cell r="J4560">
            <v>0</v>
          </cell>
          <cell r="K4560">
            <v>0</v>
          </cell>
          <cell r="L4560">
            <v>0</v>
          </cell>
          <cell r="M4560">
            <v>0</v>
          </cell>
          <cell r="N4560">
            <v>0</v>
          </cell>
          <cell r="O4560">
            <v>0</v>
          </cell>
          <cell r="P4560">
            <v>0</v>
          </cell>
          <cell r="Q4560">
            <v>0</v>
          </cell>
        </row>
        <row r="4561">
          <cell r="C4561" t="str">
            <v>OBSERVACIONES INTERVENTORÍA</v>
          </cell>
          <cell r="D4561">
            <v>0</v>
          </cell>
          <cell r="E4561">
            <v>0</v>
          </cell>
          <cell r="F4561">
            <v>0</v>
          </cell>
          <cell r="G4561">
            <v>0</v>
          </cell>
          <cell r="H4561">
            <v>0</v>
          </cell>
          <cell r="I4561">
            <v>0</v>
          </cell>
          <cell r="J4561">
            <v>0</v>
          </cell>
          <cell r="K4561">
            <v>0</v>
          </cell>
          <cell r="L4561">
            <v>0</v>
          </cell>
          <cell r="M4561">
            <v>0</v>
          </cell>
          <cell r="N4561">
            <v>0</v>
          </cell>
          <cell r="O4561">
            <v>0</v>
          </cell>
          <cell r="P4561">
            <v>0</v>
          </cell>
          <cell r="Q4561">
            <v>0</v>
          </cell>
        </row>
        <row r="4562">
          <cell r="C4562">
            <v>0</v>
          </cell>
          <cell r="D4562">
            <v>0</v>
          </cell>
          <cell r="E4562">
            <v>0</v>
          </cell>
          <cell r="F4562">
            <v>0</v>
          </cell>
          <cell r="G4562">
            <v>0</v>
          </cell>
          <cell r="H4562">
            <v>0</v>
          </cell>
          <cell r="I4562">
            <v>0</v>
          </cell>
          <cell r="J4562">
            <v>0</v>
          </cell>
          <cell r="K4562">
            <v>0</v>
          </cell>
          <cell r="L4562">
            <v>0</v>
          </cell>
          <cell r="M4562">
            <v>0</v>
          </cell>
          <cell r="N4562">
            <v>0</v>
          </cell>
          <cell r="O4562">
            <v>0</v>
          </cell>
          <cell r="P4562">
            <v>0</v>
          </cell>
          <cell r="Q4562">
            <v>0</v>
          </cell>
        </row>
        <row r="4563">
          <cell r="C4563">
            <v>0</v>
          </cell>
          <cell r="D4563">
            <v>0</v>
          </cell>
          <cell r="E4563">
            <v>0</v>
          </cell>
          <cell r="F4563">
            <v>0</v>
          </cell>
          <cell r="G4563">
            <v>0</v>
          </cell>
          <cell r="H4563">
            <v>0</v>
          </cell>
          <cell r="I4563">
            <v>0</v>
          </cell>
          <cell r="J4563">
            <v>0</v>
          </cell>
          <cell r="K4563">
            <v>0</v>
          </cell>
          <cell r="L4563">
            <v>0</v>
          </cell>
          <cell r="M4563">
            <v>0</v>
          </cell>
          <cell r="N4563">
            <v>0</v>
          </cell>
          <cell r="O4563">
            <v>0</v>
          </cell>
          <cell r="P4563">
            <v>0</v>
          </cell>
          <cell r="Q4563">
            <v>0</v>
          </cell>
        </row>
        <row r="4564">
          <cell r="C4564">
            <v>0</v>
          </cell>
          <cell r="D4564">
            <v>0</v>
          </cell>
          <cell r="E4564">
            <v>0</v>
          </cell>
          <cell r="F4564">
            <v>0</v>
          </cell>
          <cell r="G4564">
            <v>0</v>
          </cell>
          <cell r="H4564">
            <v>0</v>
          </cell>
          <cell r="I4564">
            <v>0</v>
          </cell>
          <cell r="J4564">
            <v>0</v>
          </cell>
          <cell r="K4564">
            <v>0</v>
          </cell>
          <cell r="L4564">
            <v>0</v>
          </cell>
          <cell r="M4564">
            <v>0</v>
          </cell>
          <cell r="N4564">
            <v>0</v>
          </cell>
          <cell r="O4564">
            <v>0</v>
          </cell>
          <cell r="P4564">
            <v>0</v>
          </cell>
          <cell r="Q4564">
            <v>0</v>
          </cell>
        </row>
        <row r="4565">
          <cell r="C4565" t="str">
            <v>APROBACIÓN POR INTERVENTORÍA</v>
          </cell>
          <cell r="D4565">
            <v>0</v>
          </cell>
          <cell r="E4565">
            <v>0</v>
          </cell>
          <cell r="F4565">
            <v>0</v>
          </cell>
          <cell r="G4565">
            <v>0</v>
          </cell>
          <cell r="H4565">
            <v>0</v>
          </cell>
          <cell r="I4565">
            <v>0</v>
          </cell>
          <cell r="J4565">
            <v>0</v>
          </cell>
          <cell r="K4565">
            <v>0</v>
          </cell>
          <cell r="L4565">
            <v>0</v>
          </cell>
          <cell r="M4565">
            <v>0</v>
          </cell>
          <cell r="N4565">
            <v>0</v>
          </cell>
          <cell r="O4565">
            <v>0</v>
          </cell>
          <cell r="P4565">
            <v>0</v>
          </cell>
          <cell r="Q4565">
            <v>0</v>
          </cell>
        </row>
        <row r="4566">
          <cell r="C456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4566">
            <v>0</v>
          </cell>
          <cell r="E4566">
            <v>0</v>
          </cell>
          <cell r="F4566">
            <v>0</v>
          </cell>
          <cell r="G4566">
            <v>0</v>
          </cell>
          <cell r="H4566">
            <v>0</v>
          </cell>
          <cell r="I4566">
            <v>0</v>
          </cell>
          <cell r="J4566">
            <v>0</v>
          </cell>
          <cell r="K4566">
            <v>0</v>
          </cell>
          <cell r="L4566">
            <v>0</v>
          </cell>
          <cell r="M4566">
            <v>0</v>
          </cell>
          <cell r="N4566">
            <v>0</v>
          </cell>
          <cell r="O4566">
            <v>0</v>
          </cell>
          <cell r="P4566">
            <v>0</v>
          </cell>
          <cell r="Q4566">
            <v>0</v>
          </cell>
        </row>
        <row r="4567">
          <cell r="C4567">
            <v>0</v>
          </cell>
          <cell r="D4567">
            <v>0</v>
          </cell>
          <cell r="E4567">
            <v>0</v>
          </cell>
          <cell r="F4567">
            <v>0</v>
          </cell>
          <cell r="G4567">
            <v>0</v>
          </cell>
          <cell r="H4567">
            <v>0</v>
          </cell>
          <cell r="I4567">
            <v>0</v>
          </cell>
          <cell r="J4567">
            <v>0</v>
          </cell>
          <cell r="K4567">
            <v>0</v>
          </cell>
          <cell r="L4567">
            <v>0</v>
          </cell>
          <cell r="M4567">
            <v>0</v>
          </cell>
          <cell r="N4567">
            <v>0</v>
          </cell>
          <cell r="O4567">
            <v>0</v>
          </cell>
          <cell r="P4567">
            <v>0</v>
          </cell>
          <cell r="Q4567">
            <v>0</v>
          </cell>
        </row>
        <row r="4568">
          <cell r="C456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4568">
            <v>0</v>
          </cell>
          <cell r="E4568">
            <v>0</v>
          </cell>
          <cell r="F4568">
            <v>0</v>
          </cell>
          <cell r="G4568">
            <v>0</v>
          </cell>
          <cell r="H4568">
            <v>0</v>
          </cell>
          <cell r="I4568">
            <v>0</v>
          </cell>
          <cell r="J4568">
            <v>0</v>
          </cell>
          <cell r="K4568">
            <v>0</v>
          </cell>
          <cell r="L4568">
            <v>0</v>
          </cell>
          <cell r="M4568">
            <v>0</v>
          </cell>
          <cell r="N4568">
            <v>0</v>
          </cell>
          <cell r="O4568">
            <v>0</v>
          </cell>
          <cell r="P4568">
            <v>0</v>
          </cell>
          <cell r="Q4568">
            <v>0</v>
          </cell>
        </row>
        <row r="4569">
          <cell r="C4569">
            <v>0</v>
          </cell>
          <cell r="D4569">
            <v>0</v>
          </cell>
          <cell r="E4569">
            <v>0</v>
          </cell>
          <cell r="F4569">
            <v>0</v>
          </cell>
          <cell r="G4569">
            <v>0</v>
          </cell>
          <cell r="H4569">
            <v>0</v>
          </cell>
          <cell r="I4569">
            <v>0</v>
          </cell>
          <cell r="J4569">
            <v>0</v>
          </cell>
          <cell r="K4569">
            <v>0</v>
          </cell>
          <cell r="L4569">
            <v>0</v>
          </cell>
          <cell r="M4569">
            <v>0</v>
          </cell>
          <cell r="N4569">
            <v>0</v>
          </cell>
          <cell r="O4569">
            <v>0</v>
          </cell>
          <cell r="P4569">
            <v>0</v>
          </cell>
          <cell r="Q4569">
            <v>0</v>
          </cell>
        </row>
        <row r="4570">
          <cell r="C4570">
            <v>0</v>
          </cell>
          <cell r="D4570">
            <v>0</v>
          </cell>
          <cell r="E4570">
            <v>0</v>
          </cell>
          <cell r="F4570">
            <v>0</v>
          </cell>
          <cell r="G4570">
            <v>0</v>
          </cell>
          <cell r="H4570">
            <v>0</v>
          </cell>
          <cell r="I4570">
            <v>0</v>
          </cell>
          <cell r="J4570">
            <v>0</v>
          </cell>
          <cell r="K4570">
            <v>0</v>
          </cell>
          <cell r="L4570">
            <v>0</v>
          </cell>
          <cell r="M4570">
            <v>0</v>
          </cell>
          <cell r="N4570">
            <v>0</v>
          </cell>
          <cell r="O4570">
            <v>0</v>
          </cell>
          <cell r="P4570">
            <v>0</v>
          </cell>
          <cell r="Q4570">
            <v>0</v>
          </cell>
        </row>
        <row r="4571">
          <cell r="C4571">
            <v>0</v>
          </cell>
          <cell r="D4571">
            <v>0</v>
          </cell>
          <cell r="E4571">
            <v>0</v>
          </cell>
          <cell r="F4571">
            <v>0</v>
          </cell>
          <cell r="G4571">
            <v>0</v>
          </cell>
          <cell r="H4571" t="str">
            <v>Firma</v>
          </cell>
          <cell r="I4571">
            <v>0</v>
          </cell>
          <cell r="J4571">
            <v>0</v>
          </cell>
          <cell r="K4571">
            <v>0</v>
          </cell>
          <cell r="L4571">
            <v>0</v>
          </cell>
          <cell r="M4571">
            <v>0</v>
          </cell>
          <cell r="N4571">
            <v>0</v>
          </cell>
          <cell r="O4571">
            <v>0</v>
          </cell>
          <cell r="P4571">
            <v>0</v>
          </cell>
          <cell r="Q4571">
            <v>0</v>
          </cell>
        </row>
        <row r="4572">
          <cell r="C4572">
            <v>0</v>
          </cell>
          <cell r="D4572">
            <v>0</v>
          </cell>
          <cell r="E4572">
            <v>0</v>
          </cell>
          <cell r="F4572">
            <v>0</v>
          </cell>
          <cell r="G4572">
            <v>0</v>
          </cell>
          <cell r="H4572" t="str">
            <v>Nombre:</v>
          </cell>
          <cell r="I4572">
            <v>0</v>
          </cell>
          <cell r="J4572">
            <v>0</v>
          </cell>
          <cell r="K4572">
            <v>0</v>
          </cell>
          <cell r="L4572">
            <v>0</v>
          </cell>
          <cell r="M4572">
            <v>0</v>
          </cell>
          <cell r="N4572">
            <v>0</v>
          </cell>
          <cell r="O4572">
            <v>0</v>
          </cell>
          <cell r="P4572">
            <v>0</v>
          </cell>
          <cell r="Q4572">
            <v>0</v>
          </cell>
        </row>
        <row r="4573">
          <cell r="C4573">
            <v>0</v>
          </cell>
          <cell r="D4573">
            <v>0</v>
          </cell>
          <cell r="E4573">
            <v>0</v>
          </cell>
          <cell r="F4573">
            <v>0</v>
          </cell>
          <cell r="G4573">
            <v>0</v>
          </cell>
          <cell r="H4573" t="str">
            <v>Representante Legal del Interventor o su Apoderado</v>
          </cell>
          <cell r="I4573">
            <v>0</v>
          </cell>
          <cell r="J4573">
            <v>0</v>
          </cell>
          <cell r="K4573">
            <v>0</v>
          </cell>
          <cell r="L4573">
            <v>0</v>
          </cell>
          <cell r="M4573">
            <v>0</v>
          </cell>
          <cell r="N4573">
            <v>0</v>
          </cell>
          <cell r="O4573">
            <v>0</v>
          </cell>
          <cell r="P4573">
            <v>0</v>
          </cell>
          <cell r="Q4573">
            <v>0</v>
          </cell>
        </row>
        <row r="4574">
          <cell r="C4574">
            <v>0</v>
          </cell>
          <cell r="D4574">
            <v>0</v>
          </cell>
          <cell r="E4574">
            <v>0</v>
          </cell>
          <cell r="F4574">
            <v>0</v>
          </cell>
          <cell r="G4574">
            <v>0</v>
          </cell>
          <cell r="H4574" t="str">
            <v>Matricula No. :</v>
          </cell>
          <cell r="I4574">
            <v>0</v>
          </cell>
          <cell r="J4574">
            <v>0</v>
          </cell>
          <cell r="K4574">
            <v>0</v>
          </cell>
          <cell r="L4574">
            <v>0</v>
          </cell>
          <cell r="M4574">
            <v>0</v>
          </cell>
          <cell r="N4574">
            <v>0</v>
          </cell>
          <cell r="O4574">
            <v>0</v>
          </cell>
          <cell r="P4574">
            <v>0</v>
          </cell>
          <cell r="Q4574">
            <v>0</v>
          </cell>
        </row>
        <row r="4575">
          <cell r="C4575">
            <v>0</v>
          </cell>
          <cell r="D4575">
            <v>0</v>
          </cell>
          <cell r="E4575">
            <v>0</v>
          </cell>
          <cell r="F4575">
            <v>0</v>
          </cell>
          <cell r="G4575">
            <v>0</v>
          </cell>
          <cell r="H4575">
            <v>0</v>
          </cell>
          <cell r="I4575">
            <v>0</v>
          </cell>
          <cell r="J4575">
            <v>0</v>
          </cell>
          <cell r="K4575">
            <v>0</v>
          </cell>
          <cell r="L4575">
            <v>0</v>
          </cell>
          <cell r="M4575">
            <v>0</v>
          </cell>
          <cell r="N4575">
            <v>0</v>
          </cell>
          <cell r="O4575">
            <v>0</v>
          </cell>
          <cell r="P4575">
            <v>0</v>
          </cell>
          <cell r="Q4575">
            <v>0</v>
          </cell>
        </row>
        <row r="4576">
          <cell r="C4576">
            <v>0</v>
          </cell>
          <cell r="D4576">
            <v>0</v>
          </cell>
          <cell r="E4576">
            <v>0</v>
          </cell>
          <cell r="F4576">
            <v>0</v>
          </cell>
          <cell r="G4576">
            <v>0</v>
          </cell>
          <cell r="H4576">
            <v>0</v>
          </cell>
          <cell r="I4576">
            <v>0</v>
          </cell>
          <cell r="J4576">
            <v>0</v>
          </cell>
          <cell r="K4576">
            <v>0</v>
          </cell>
          <cell r="L4576">
            <v>0</v>
          </cell>
          <cell r="M4576">
            <v>0</v>
          </cell>
          <cell r="N4576">
            <v>0</v>
          </cell>
          <cell r="O4576">
            <v>0</v>
          </cell>
          <cell r="P4576">
            <v>0</v>
          </cell>
          <cell r="Q4576">
            <v>0</v>
          </cell>
        </row>
        <row r="4578">
          <cell r="C4578">
            <v>0</v>
          </cell>
          <cell r="D4578">
            <v>0</v>
          </cell>
          <cell r="E4578">
            <v>0</v>
          </cell>
          <cell r="F4578">
            <v>0</v>
          </cell>
          <cell r="G4578">
            <v>0</v>
          </cell>
          <cell r="H4578">
            <v>0</v>
          </cell>
          <cell r="I4578">
            <v>0</v>
          </cell>
          <cell r="J4578">
            <v>0</v>
          </cell>
          <cell r="K4578">
            <v>0</v>
          </cell>
          <cell r="L4578">
            <v>0</v>
          </cell>
          <cell r="M4578">
            <v>0</v>
          </cell>
          <cell r="N4578">
            <v>0</v>
          </cell>
          <cell r="O4578">
            <v>0</v>
          </cell>
          <cell r="P4578">
            <v>0</v>
          </cell>
          <cell r="Q4578">
            <v>0</v>
          </cell>
        </row>
        <row r="4579">
          <cell r="C4579" t="str">
            <v>Formulario 1 - Propuesta económica  - Documento tipo de selección abreviada de menor cuantía - versión 2</v>
          </cell>
          <cell r="D4579">
            <v>0</v>
          </cell>
          <cell r="E4579">
            <v>0</v>
          </cell>
          <cell r="F4579">
            <v>0</v>
          </cell>
          <cell r="G4579">
            <v>0</v>
          </cell>
          <cell r="H4579">
            <v>0</v>
          </cell>
          <cell r="I4579">
            <v>0</v>
          </cell>
          <cell r="J4579">
            <v>0</v>
          </cell>
          <cell r="K4579">
            <v>0</v>
          </cell>
          <cell r="L4579">
            <v>0</v>
          </cell>
          <cell r="M4579">
            <v>0</v>
          </cell>
          <cell r="N4579">
            <v>0</v>
          </cell>
          <cell r="O4579">
            <v>0</v>
          </cell>
          <cell r="P4579">
            <v>0</v>
          </cell>
          <cell r="Q4579">
            <v>0</v>
          </cell>
        </row>
        <row r="4580">
          <cell r="C4580" t="str">
            <v>Código</v>
          </cell>
          <cell r="D4580" t="str">
            <v>CCE-EICP-FM-25</v>
          </cell>
          <cell r="E4580" t="str">
            <v>Versión</v>
          </cell>
          <cell r="F4580">
            <v>2</v>
          </cell>
          <cell r="G4580">
            <v>0</v>
          </cell>
          <cell r="H4580">
            <v>0</v>
          </cell>
          <cell r="I4580">
            <v>0</v>
          </cell>
          <cell r="J4580">
            <v>0</v>
          </cell>
          <cell r="K4580">
            <v>0</v>
          </cell>
          <cell r="L4580">
            <v>0</v>
          </cell>
          <cell r="M4580">
            <v>0</v>
          </cell>
          <cell r="N4580">
            <v>0</v>
          </cell>
          <cell r="O4580">
            <v>0</v>
          </cell>
          <cell r="P4580">
            <v>0</v>
          </cell>
          <cell r="Q4580">
            <v>0</v>
          </cell>
        </row>
        <row r="4581">
          <cell r="C4581">
            <v>0</v>
          </cell>
          <cell r="D4581">
            <v>0</v>
          </cell>
          <cell r="E4581">
            <v>0</v>
          </cell>
          <cell r="F4581">
            <v>0</v>
          </cell>
          <cell r="G4581">
            <v>0</v>
          </cell>
          <cell r="H4581">
            <v>0</v>
          </cell>
          <cell r="I4581">
            <v>0</v>
          </cell>
          <cell r="J4581">
            <v>0</v>
          </cell>
          <cell r="K4581">
            <v>0</v>
          </cell>
          <cell r="L4581">
            <v>0</v>
          </cell>
          <cell r="M4581">
            <v>0</v>
          </cell>
          <cell r="N4581">
            <v>0</v>
          </cell>
          <cell r="O4581">
            <v>0</v>
          </cell>
          <cell r="P4581">
            <v>0</v>
          </cell>
          <cell r="Q4581">
            <v>0</v>
          </cell>
        </row>
        <row r="4582">
          <cell r="C4582" t="str">
            <v>[La entidad podrá utilizar este formato para la presentación de los análisis de precios unitarios el contratista en la oportunidad prevista en el numeral 8.1. del Documento Base]</v>
          </cell>
          <cell r="D4582">
            <v>0</v>
          </cell>
          <cell r="E4582">
            <v>0</v>
          </cell>
          <cell r="F4582">
            <v>0</v>
          </cell>
          <cell r="G4582">
            <v>0</v>
          </cell>
          <cell r="H4582">
            <v>0</v>
          </cell>
          <cell r="I4582">
            <v>0</v>
          </cell>
          <cell r="J4582">
            <v>0</v>
          </cell>
          <cell r="K4582">
            <v>0</v>
          </cell>
          <cell r="L4582">
            <v>0</v>
          </cell>
          <cell r="M4582">
            <v>0</v>
          </cell>
          <cell r="N4582">
            <v>0</v>
          </cell>
          <cell r="O4582">
            <v>0</v>
          </cell>
          <cell r="P4582">
            <v>0</v>
          </cell>
          <cell r="Q4582">
            <v>0</v>
          </cell>
        </row>
        <row r="4583">
          <cell r="C4583">
            <v>0</v>
          </cell>
          <cell r="D4583">
            <v>0</v>
          </cell>
          <cell r="E4583">
            <v>0</v>
          </cell>
          <cell r="F4583">
            <v>0</v>
          </cell>
          <cell r="G4583">
            <v>0</v>
          </cell>
          <cell r="H4583">
            <v>0</v>
          </cell>
          <cell r="I4583">
            <v>0</v>
          </cell>
          <cell r="J4583">
            <v>0</v>
          </cell>
          <cell r="K4583">
            <v>0</v>
          </cell>
          <cell r="L4583">
            <v>0</v>
          </cell>
          <cell r="M4583">
            <v>0</v>
          </cell>
          <cell r="N4583">
            <v>0</v>
          </cell>
          <cell r="O4583">
            <v>0</v>
          </cell>
          <cell r="P4583">
            <v>0</v>
          </cell>
          <cell r="Q4583">
            <v>0</v>
          </cell>
        </row>
        <row r="4584">
          <cell r="C4584">
            <v>0</v>
          </cell>
          <cell r="D4584">
            <v>0</v>
          </cell>
          <cell r="E4584">
            <v>0</v>
          </cell>
          <cell r="F4584">
            <v>0</v>
          </cell>
          <cell r="G4584">
            <v>0</v>
          </cell>
          <cell r="H4584">
            <v>0</v>
          </cell>
          <cell r="I4584">
            <v>0</v>
          </cell>
          <cell r="J4584">
            <v>0</v>
          </cell>
          <cell r="K4584">
            <v>0</v>
          </cell>
          <cell r="L4584">
            <v>0</v>
          </cell>
          <cell r="M4584">
            <v>0</v>
          </cell>
          <cell r="N4584">
            <v>0</v>
          </cell>
          <cell r="O4584">
            <v>0</v>
          </cell>
          <cell r="P4584">
            <v>0</v>
          </cell>
          <cell r="Q4584">
            <v>0</v>
          </cell>
        </row>
        <row r="4585">
          <cell r="C4585">
            <v>0</v>
          </cell>
          <cell r="D4585" t="str">
            <v>MUNICIPIO DE CONCORDIA, ANTIOQUIA</v>
          </cell>
          <cell r="E4585">
            <v>0</v>
          </cell>
          <cell r="F4585">
            <v>0</v>
          </cell>
          <cell r="G4585">
            <v>0</v>
          </cell>
          <cell r="H4585">
            <v>0</v>
          </cell>
          <cell r="I4585">
            <v>0</v>
          </cell>
          <cell r="J4585">
            <v>0</v>
          </cell>
          <cell r="K4585">
            <v>0</v>
          </cell>
          <cell r="L4585">
            <v>0</v>
          </cell>
          <cell r="M4585">
            <v>0</v>
          </cell>
          <cell r="N4585">
            <v>0</v>
          </cell>
          <cell r="O4585">
            <v>0</v>
          </cell>
          <cell r="P4585">
            <v>0</v>
          </cell>
          <cell r="Q4585">
            <v>0</v>
          </cell>
        </row>
        <row r="4586">
          <cell r="C4586">
            <v>0</v>
          </cell>
          <cell r="D4586">
            <v>0</v>
          </cell>
          <cell r="E4586">
            <v>0</v>
          </cell>
          <cell r="F4586">
            <v>0</v>
          </cell>
          <cell r="G4586">
            <v>0</v>
          </cell>
          <cell r="H4586">
            <v>0</v>
          </cell>
          <cell r="I4586">
            <v>0</v>
          </cell>
          <cell r="J4586">
            <v>0</v>
          </cell>
          <cell r="K4586">
            <v>0</v>
          </cell>
          <cell r="L4586" t="str">
            <v>VERSIÓN</v>
          </cell>
          <cell r="M4586">
            <v>0</v>
          </cell>
          <cell r="N4586">
            <v>0</v>
          </cell>
          <cell r="O4586">
            <v>0</v>
          </cell>
          <cell r="P4586">
            <v>0</v>
          </cell>
          <cell r="Q4586">
            <v>0</v>
          </cell>
        </row>
        <row r="4587">
          <cell r="C4587">
            <v>0</v>
          </cell>
          <cell r="D4587" t="str">
            <v xml:space="preserve">[NÚMERO DEL PROCESO] </v>
          </cell>
          <cell r="E4587">
            <v>0</v>
          </cell>
          <cell r="F4587">
            <v>0</v>
          </cell>
          <cell r="G4587">
            <v>0</v>
          </cell>
          <cell r="H4587">
            <v>0</v>
          </cell>
          <cell r="I4587">
            <v>0</v>
          </cell>
          <cell r="J4587">
            <v>0</v>
          </cell>
          <cell r="K4587">
            <v>0</v>
          </cell>
          <cell r="L4587">
            <v>0</v>
          </cell>
          <cell r="M4587">
            <v>0</v>
          </cell>
          <cell r="N4587">
            <v>0</v>
          </cell>
          <cell r="O4587">
            <v>0</v>
          </cell>
          <cell r="P4587">
            <v>0</v>
          </cell>
          <cell r="Q4587">
            <v>0</v>
          </cell>
        </row>
        <row r="4588">
          <cell r="C4588">
            <v>0</v>
          </cell>
          <cell r="D4588">
            <v>0</v>
          </cell>
          <cell r="E4588">
            <v>0</v>
          </cell>
          <cell r="F4588">
            <v>0</v>
          </cell>
          <cell r="G4588">
            <v>0</v>
          </cell>
          <cell r="H4588">
            <v>0</v>
          </cell>
          <cell r="I4588">
            <v>0</v>
          </cell>
          <cell r="J4588">
            <v>0</v>
          </cell>
          <cell r="K4588">
            <v>0</v>
          </cell>
          <cell r="L4588" t="str">
            <v>PÁGINA</v>
          </cell>
          <cell r="M4588">
            <v>1</v>
          </cell>
          <cell r="N4588" t="str">
            <v>DE</v>
          </cell>
          <cell r="O4588">
            <v>1</v>
          </cell>
          <cell r="P4588">
            <v>0</v>
          </cell>
          <cell r="Q4588">
            <v>0</v>
          </cell>
        </row>
        <row r="4589">
          <cell r="C4589">
            <v>0</v>
          </cell>
          <cell r="D4589" t="str">
            <v xml:space="preserve">ANALISIS DE PRECIOS UNITARIOS </v>
          </cell>
          <cell r="E4589">
            <v>0</v>
          </cell>
          <cell r="F4589">
            <v>0</v>
          </cell>
          <cell r="G4589">
            <v>0</v>
          </cell>
          <cell r="H4589">
            <v>0</v>
          </cell>
          <cell r="I4589">
            <v>0</v>
          </cell>
          <cell r="J4589">
            <v>0</v>
          </cell>
          <cell r="K4589">
            <v>0</v>
          </cell>
          <cell r="L4589">
            <v>0</v>
          </cell>
          <cell r="M4589">
            <v>0</v>
          </cell>
          <cell r="N4589">
            <v>0</v>
          </cell>
          <cell r="O4589">
            <v>0</v>
          </cell>
          <cell r="P4589">
            <v>0</v>
          </cell>
          <cell r="Q4589">
            <v>0</v>
          </cell>
        </row>
        <row r="4590">
          <cell r="C4590">
            <v>0</v>
          </cell>
          <cell r="D4590">
            <v>0</v>
          </cell>
          <cell r="E4590">
            <v>0</v>
          </cell>
          <cell r="F4590">
            <v>0</v>
          </cell>
          <cell r="G4590">
            <v>0</v>
          </cell>
          <cell r="H4590">
            <v>0</v>
          </cell>
          <cell r="I4590">
            <v>0</v>
          </cell>
          <cell r="J4590">
            <v>0</v>
          </cell>
          <cell r="K4590">
            <v>0</v>
          </cell>
          <cell r="L4590">
            <v>0</v>
          </cell>
          <cell r="M4590">
            <v>0</v>
          </cell>
          <cell r="N4590">
            <v>0</v>
          </cell>
          <cell r="O4590">
            <v>0</v>
          </cell>
          <cell r="P4590">
            <v>0</v>
          </cell>
          <cell r="Q4590">
            <v>0</v>
          </cell>
        </row>
        <row r="4591">
          <cell r="C4591">
            <v>0</v>
          </cell>
          <cell r="D4591">
            <v>0</v>
          </cell>
          <cell r="E4591">
            <v>0</v>
          </cell>
          <cell r="F4591">
            <v>0</v>
          </cell>
          <cell r="G4591">
            <v>0</v>
          </cell>
          <cell r="H4591">
            <v>0</v>
          </cell>
          <cell r="I4591">
            <v>0</v>
          </cell>
          <cell r="J4591">
            <v>0</v>
          </cell>
          <cell r="K4591">
            <v>0</v>
          </cell>
          <cell r="L4591" t="str">
            <v>FECHA</v>
          </cell>
          <cell r="M4591" t="str">
            <v>DD</v>
          </cell>
          <cell r="N4591" t="str">
            <v>MM</v>
          </cell>
          <cell r="O4591" t="str">
            <v>AA</v>
          </cell>
          <cell r="P4591">
            <v>0</v>
          </cell>
          <cell r="Q4591">
            <v>0</v>
          </cell>
        </row>
        <row r="4592">
          <cell r="C4592">
            <v>0</v>
          </cell>
          <cell r="D4592">
            <v>0</v>
          </cell>
          <cell r="E4592">
            <v>0</v>
          </cell>
          <cell r="F4592">
            <v>0</v>
          </cell>
          <cell r="G4592">
            <v>0</v>
          </cell>
          <cell r="H4592">
            <v>0</v>
          </cell>
          <cell r="I4592">
            <v>0</v>
          </cell>
          <cell r="J4592">
            <v>0</v>
          </cell>
          <cell r="K4592">
            <v>0</v>
          </cell>
          <cell r="L4592">
            <v>0</v>
          </cell>
          <cell r="M4592">
            <v>8</v>
          </cell>
          <cell r="N4592">
            <v>5</v>
          </cell>
          <cell r="O4592">
            <v>2023</v>
          </cell>
          <cell r="P4592">
            <v>0</v>
          </cell>
          <cell r="Q4592">
            <v>0</v>
          </cell>
        </row>
        <row r="4593">
          <cell r="C4593" t="str">
            <v>ITEMS DE LA PROPUESTA ECONÓMICA</v>
          </cell>
          <cell r="D4593">
            <v>0</v>
          </cell>
          <cell r="E4593">
            <v>0</v>
          </cell>
          <cell r="F4593">
            <v>0</v>
          </cell>
          <cell r="G4593">
            <v>0</v>
          </cell>
          <cell r="H4593">
            <v>0</v>
          </cell>
          <cell r="I4593" t="str">
            <v>ITEMS NO PREVISTOS</v>
          </cell>
          <cell r="J4593">
            <v>0</v>
          </cell>
          <cell r="K4593">
            <v>0</v>
          </cell>
          <cell r="L4593">
            <v>0</v>
          </cell>
          <cell r="M4593">
            <v>0</v>
          </cell>
          <cell r="N4593">
            <v>0</v>
          </cell>
          <cell r="O4593">
            <v>0</v>
          </cell>
          <cell r="P4593">
            <v>0</v>
          </cell>
          <cell r="Q4593">
            <v>0</v>
          </cell>
        </row>
        <row r="4594">
          <cell r="C4594">
            <v>0</v>
          </cell>
          <cell r="D4594">
            <v>0</v>
          </cell>
          <cell r="E4594">
            <v>0</v>
          </cell>
          <cell r="F4594">
            <v>0</v>
          </cell>
          <cell r="G4594">
            <v>0</v>
          </cell>
          <cell r="H4594">
            <v>0</v>
          </cell>
          <cell r="I4594">
            <v>0</v>
          </cell>
          <cell r="J4594">
            <v>0</v>
          </cell>
          <cell r="K4594">
            <v>0</v>
          </cell>
          <cell r="L4594">
            <v>0</v>
          </cell>
          <cell r="M4594">
            <v>0</v>
          </cell>
          <cell r="N4594">
            <v>0</v>
          </cell>
          <cell r="O4594">
            <v>0</v>
          </cell>
          <cell r="P4594">
            <v>0</v>
          </cell>
          <cell r="Q4594">
            <v>0</v>
          </cell>
        </row>
        <row r="4595">
          <cell r="C4595">
            <v>0</v>
          </cell>
          <cell r="D4595">
            <v>0</v>
          </cell>
          <cell r="E4595">
            <v>0</v>
          </cell>
          <cell r="F4595">
            <v>0</v>
          </cell>
          <cell r="G4595">
            <v>0</v>
          </cell>
          <cell r="H4595">
            <v>0</v>
          </cell>
          <cell r="I4595">
            <v>0</v>
          </cell>
          <cell r="J4595">
            <v>0</v>
          </cell>
          <cell r="K4595">
            <v>0</v>
          </cell>
          <cell r="L4595">
            <v>0</v>
          </cell>
          <cell r="M4595">
            <v>0</v>
          </cell>
          <cell r="N4595">
            <v>0</v>
          </cell>
          <cell r="O4595">
            <v>0</v>
          </cell>
          <cell r="P4595">
            <v>0</v>
          </cell>
          <cell r="Q4595">
            <v>0</v>
          </cell>
        </row>
        <row r="4596">
          <cell r="C4596">
            <v>0</v>
          </cell>
          <cell r="D4596">
            <v>0</v>
          </cell>
          <cell r="E4596">
            <v>0</v>
          </cell>
          <cell r="F4596">
            <v>0</v>
          </cell>
          <cell r="G4596">
            <v>0</v>
          </cell>
          <cell r="H4596">
            <v>0</v>
          </cell>
          <cell r="I4596">
            <v>0</v>
          </cell>
          <cell r="J4596">
            <v>0</v>
          </cell>
          <cell r="K4596">
            <v>0</v>
          </cell>
          <cell r="L4596">
            <v>0</v>
          </cell>
          <cell r="M4596">
            <v>0</v>
          </cell>
          <cell r="N4596">
            <v>0</v>
          </cell>
          <cell r="O4596">
            <v>0</v>
          </cell>
          <cell r="P4596">
            <v>0</v>
          </cell>
          <cell r="Q4596">
            <v>0</v>
          </cell>
        </row>
        <row r="4597">
          <cell r="C4597" t="str">
            <v>DATOS ESPECÍFICOS</v>
          </cell>
          <cell r="D4597">
            <v>0</v>
          </cell>
          <cell r="E4597">
            <v>0</v>
          </cell>
          <cell r="F4597">
            <v>0</v>
          </cell>
          <cell r="G4597">
            <v>0</v>
          </cell>
          <cell r="H4597">
            <v>0</v>
          </cell>
          <cell r="I4597">
            <v>0</v>
          </cell>
          <cell r="J4597">
            <v>0</v>
          </cell>
          <cell r="K4597">
            <v>0</v>
          </cell>
          <cell r="L4597">
            <v>0</v>
          </cell>
          <cell r="M4597">
            <v>0</v>
          </cell>
          <cell r="N4597">
            <v>0</v>
          </cell>
          <cell r="O4597">
            <v>0</v>
          </cell>
          <cell r="P4597">
            <v>0</v>
          </cell>
          <cell r="Q4597">
            <v>0</v>
          </cell>
        </row>
        <row r="4598">
          <cell r="C4598">
            <v>0</v>
          </cell>
          <cell r="D4598">
            <v>0</v>
          </cell>
          <cell r="E4598">
            <v>0</v>
          </cell>
          <cell r="F4598">
            <v>0</v>
          </cell>
          <cell r="G4598">
            <v>0</v>
          </cell>
          <cell r="H4598">
            <v>0</v>
          </cell>
          <cell r="I4598">
            <v>0</v>
          </cell>
          <cell r="J4598">
            <v>0</v>
          </cell>
          <cell r="K4598">
            <v>0</v>
          </cell>
          <cell r="L4598">
            <v>0</v>
          </cell>
          <cell r="M4598">
            <v>0</v>
          </cell>
          <cell r="N4598">
            <v>0</v>
          </cell>
          <cell r="O4598">
            <v>0</v>
          </cell>
          <cell r="P4598">
            <v>0</v>
          </cell>
          <cell r="Q4598">
            <v>0</v>
          </cell>
        </row>
        <row r="4599">
          <cell r="C4599" t="str">
            <v>ITEM</v>
          </cell>
          <cell r="D4599" t="str">
            <v>DESCRIPCIÓN</v>
          </cell>
          <cell r="E4599">
            <v>0</v>
          </cell>
          <cell r="F4599">
            <v>0</v>
          </cell>
          <cell r="G4599">
            <v>0</v>
          </cell>
          <cell r="H4599">
            <v>0</v>
          </cell>
          <cell r="I4599">
            <v>0</v>
          </cell>
          <cell r="J4599">
            <v>0</v>
          </cell>
          <cell r="K4599">
            <v>0</v>
          </cell>
          <cell r="L4599">
            <v>0</v>
          </cell>
          <cell r="M4599" t="str">
            <v>UNIDAD</v>
          </cell>
          <cell r="N4599">
            <v>0</v>
          </cell>
          <cell r="O4599" t="str">
            <v>CANTIDAD</v>
          </cell>
          <cell r="P4599">
            <v>0</v>
          </cell>
          <cell r="Q4599">
            <v>0</v>
          </cell>
        </row>
        <row r="4600">
          <cell r="C4600" t="str">
            <v>5.12.3</v>
          </cell>
          <cell r="D4600" t="str">
            <v>S.T.I  de ORINAL  con griferia tipo Push . Incluye orinal, Grifería tipo push, sifon tipo botella y demás accesorios para su correcta instalación y correcto funcionamiento.</v>
          </cell>
          <cell r="E4600">
            <v>0</v>
          </cell>
          <cell r="F4600">
            <v>0</v>
          </cell>
          <cell r="G4600">
            <v>0</v>
          </cell>
          <cell r="H4600">
            <v>0</v>
          </cell>
          <cell r="I4600">
            <v>0</v>
          </cell>
          <cell r="J4600">
            <v>0</v>
          </cell>
          <cell r="K4600">
            <v>0</v>
          </cell>
          <cell r="L4600">
            <v>0</v>
          </cell>
          <cell r="M4600" t="str">
            <v>u</v>
          </cell>
          <cell r="N4600">
            <v>0</v>
          </cell>
          <cell r="O4600">
            <v>2</v>
          </cell>
          <cell r="P4600">
            <v>0</v>
          </cell>
          <cell r="Q4600">
            <v>0</v>
          </cell>
          <cell r="R4600">
            <v>513722</v>
          </cell>
          <cell r="S4600">
            <v>662342</v>
          </cell>
          <cell r="T4600">
            <v>3.0999999999999999E-3</v>
          </cell>
          <cell r="U4600">
            <v>0.82630000000000003</v>
          </cell>
          <cell r="V4600">
            <v>0.1091</v>
          </cell>
          <cell r="W4600">
            <v>6.1600000000000002E-2</v>
          </cell>
        </row>
        <row r="4601">
          <cell r="C4601" t="str">
            <v>I. EQUIPO</v>
          </cell>
          <cell r="D4601">
            <v>0</v>
          </cell>
          <cell r="E4601">
            <v>0</v>
          </cell>
          <cell r="F4601">
            <v>0</v>
          </cell>
          <cell r="G4601">
            <v>0</v>
          </cell>
          <cell r="H4601">
            <v>0</v>
          </cell>
          <cell r="I4601">
            <v>0</v>
          </cell>
          <cell r="J4601">
            <v>0</v>
          </cell>
          <cell r="K4601">
            <v>0</v>
          </cell>
          <cell r="L4601">
            <v>0</v>
          </cell>
          <cell r="M4601">
            <v>0</v>
          </cell>
          <cell r="N4601">
            <v>0</v>
          </cell>
          <cell r="O4601">
            <v>0</v>
          </cell>
          <cell r="P4601">
            <v>0</v>
          </cell>
          <cell r="Q4601">
            <v>0</v>
          </cell>
        </row>
        <row r="4602">
          <cell r="C4602">
            <v>0</v>
          </cell>
          <cell r="D4602">
            <v>0</v>
          </cell>
          <cell r="E4602">
            <v>0</v>
          </cell>
          <cell r="F4602">
            <v>0</v>
          </cell>
          <cell r="G4602">
            <v>0</v>
          </cell>
          <cell r="H4602">
            <v>0</v>
          </cell>
          <cell r="I4602">
            <v>0</v>
          </cell>
          <cell r="J4602">
            <v>0</v>
          </cell>
          <cell r="K4602">
            <v>0</v>
          </cell>
          <cell r="L4602">
            <v>0</v>
          </cell>
          <cell r="M4602">
            <v>0</v>
          </cell>
          <cell r="N4602">
            <v>0</v>
          </cell>
          <cell r="O4602">
            <v>0</v>
          </cell>
          <cell r="P4602">
            <v>0</v>
          </cell>
          <cell r="Q4602">
            <v>0</v>
          </cell>
        </row>
        <row r="4603">
          <cell r="C4603" t="str">
            <v>DESCRIPCIÓN</v>
          </cell>
          <cell r="D4603">
            <v>0</v>
          </cell>
          <cell r="E4603">
            <v>0</v>
          </cell>
          <cell r="F4603">
            <v>0</v>
          </cell>
          <cell r="G4603">
            <v>0</v>
          </cell>
          <cell r="H4603" t="str">
            <v>MARCA</v>
          </cell>
          <cell r="I4603">
            <v>0</v>
          </cell>
          <cell r="J4603" t="str">
            <v>TIPO</v>
          </cell>
          <cell r="K4603">
            <v>0</v>
          </cell>
          <cell r="L4603" t="str">
            <v>TARIFA/HORA</v>
          </cell>
          <cell r="M4603" t="str">
            <v>RENDIMIENTO</v>
          </cell>
          <cell r="N4603">
            <v>0</v>
          </cell>
          <cell r="O4603" t="str">
            <v>Vr. UNITARIO</v>
          </cell>
          <cell r="P4603">
            <v>0</v>
          </cell>
          <cell r="Q4603">
            <v>0</v>
          </cell>
        </row>
        <row r="4604">
          <cell r="C4604">
            <v>0</v>
          </cell>
          <cell r="D4604">
            <v>0</v>
          </cell>
          <cell r="E4604">
            <v>0</v>
          </cell>
          <cell r="F4604">
            <v>0</v>
          </cell>
          <cell r="G4604">
            <v>0</v>
          </cell>
          <cell r="H4604">
            <v>0</v>
          </cell>
          <cell r="I4604">
            <v>0</v>
          </cell>
          <cell r="J4604" t="str">
            <v/>
          </cell>
          <cell r="K4604">
            <v>0</v>
          </cell>
          <cell r="L4604" t="str">
            <v/>
          </cell>
          <cell r="M4604">
            <v>4</v>
          </cell>
          <cell r="N4604">
            <v>0</v>
          </cell>
          <cell r="O4604">
            <v>0</v>
          </cell>
          <cell r="P4604">
            <v>0</v>
          </cell>
          <cell r="Q4604">
            <v>0</v>
          </cell>
          <cell r="R4604">
            <v>0.5</v>
          </cell>
          <cell r="T4604">
            <v>0</v>
          </cell>
        </row>
        <row r="4605">
          <cell r="C4605">
            <v>0</v>
          </cell>
          <cell r="D4605">
            <v>0</v>
          </cell>
          <cell r="E4605">
            <v>0</v>
          </cell>
          <cell r="F4605">
            <v>0</v>
          </cell>
          <cell r="G4605">
            <v>0</v>
          </cell>
          <cell r="H4605">
            <v>0</v>
          </cell>
          <cell r="I4605">
            <v>0</v>
          </cell>
          <cell r="J4605" t="str">
            <v/>
          </cell>
          <cell r="K4605">
            <v>0</v>
          </cell>
          <cell r="L4605" t="str">
            <v/>
          </cell>
          <cell r="M4605">
            <v>4</v>
          </cell>
          <cell r="N4605">
            <v>0</v>
          </cell>
          <cell r="O4605">
            <v>0</v>
          </cell>
          <cell r="P4605">
            <v>0</v>
          </cell>
          <cell r="Q4605">
            <v>0</v>
          </cell>
          <cell r="R4605">
            <v>0.5</v>
          </cell>
          <cell r="T4605">
            <v>0</v>
          </cell>
        </row>
        <row r="4606">
          <cell r="C4606">
            <v>0</v>
          </cell>
          <cell r="D4606">
            <v>0</v>
          </cell>
          <cell r="E4606">
            <v>0</v>
          </cell>
          <cell r="F4606">
            <v>0</v>
          </cell>
          <cell r="G4606">
            <v>0</v>
          </cell>
          <cell r="H4606">
            <v>0</v>
          </cell>
          <cell r="I4606">
            <v>0</v>
          </cell>
          <cell r="J4606" t="str">
            <v/>
          </cell>
          <cell r="K4606">
            <v>0</v>
          </cell>
          <cell r="L4606" t="str">
            <v/>
          </cell>
          <cell r="M4606">
            <v>0</v>
          </cell>
          <cell r="N4606">
            <v>0</v>
          </cell>
          <cell r="O4606">
            <v>0</v>
          </cell>
          <cell r="P4606">
            <v>0</v>
          </cell>
          <cell r="Q4606">
            <v>0</v>
          </cell>
          <cell r="R4606">
            <v>0</v>
          </cell>
          <cell r="T4606">
            <v>0</v>
          </cell>
        </row>
        <row r="4607">
          <cell r="C4607" t="str">
            <v>Herramienta Menor (Como % de Mano de Obra)</v>
          </cell>
          <cell r="D4607">
            <v>0</v>
          </cell>
          <cell r="E4607">
            <v>0</v>
          </cell>
          <cell r="F4607">
            <v>0</v>
          </cell>
          <cell r="G4607">
            <v>0</v>
          </cell>
          <cell r="H4607">
            <v>0</v>
          </cell>
          <cell r="I4607">
            <v>0</v>
          </cell>
          <cell r="J4607" t="str">
            <v>Dia</v>
          </cell>
          <cell r="K4607">
            <v>0</v>
          </cell>
          <cell r="L4607">
            <v>31625</v>
          </cell>
          <cell r="M4607">
            <v>0.05</v>
          </cell>
          <cell r="N4607">
            <v>0</v>
          </cell>
          <cell r="O4607">
            <v>1581</v>
          </cell>
          <cell r="P4607">
            <v>0</v>
          </cell>
          <cell r="Q4607">
            <v>0</v>
          </cell>
          <cell r="R4607">
            <v>3162</v>
          </cell>
          <cell r="T4607" t="str">
            <v>Herramienta Menor (Como % de Mano de Obra)</v>
          </cell>
        </row>
        <row r="4608">
          <cell r="C4608">
            <v>0</v>
          </cell>
          <cell r="D4608">
            <v>0</v>
          </cell>
          <cell r="E4608">
            <v>0</v>
          </cell>
          <cell r="F4608">
            <v>0</v>
          </cell>
          <cell r="G4608">
            <v>0</v>
          </cell>
          <cell r="H4608">
            <v>0</v>
          </cell>
          <cell r="I4608">
            <v>0</v>
          </cell>
          <cell r="J4608">
            <v>0</v>
          </cell>
          <cell r="K4608">
            <v>0</v>
          </cell>
          <cell r="L4608">
            <v>3.0999999999999999E-3</v>
          </cell>
          <cell r="M4608" t="str">
            <v>SUBTOTAL $</v>
          </cell>
          <cell r="N4608">
            <v>0</v>
          </cell>
          <cell r="O4608">
            <v>1581</v>
          </cell>
          <cell r="P4608">
            <v>0</v>
          </cell>
          <cell r="Q4608">
            <v>0</v>
          </cell>
          <cell r="T4608">
            <v>0</v>
          </cell>
        </row>
        <row r="4609">
          <cell r="C4609" t="str">
            <v>II. MATERIALES</v>
          </cell>
          <cell r="D4609">
            <v>0</v>
          </cell>
          <cell r="E4609">
            <v>0</v>
          </cell>
          <cell r="F4609">
            <v>0</v>
          </cell>
          <cell r="G4609">
            <v>0</v>
          </cell>
          <cell r="H4609">
            <v>0</v>
          </cell>
          <cell r="I4609">
            <v>0</v>
          </cell>
          <cell r="J4609">
            <v>0</v>
          </cell>
          <cell r="K4609">
            <v>0</v>
          </cell>
          <cell r="L4609">
            <v>0</v>
          </cell>
          <cell r="M4609">
            <v>0</v>
          </cell>
          <cell r="N4609">
            <v>0</v>
          </cell>
          <cell r="O4609">
            <v>0</v>
          </cell>
          <cell r="P4609">
            <v>0</v>
          </cell>
          <cell r="Q4609">
            <v>0</v>
          </cell>
          <cell r="T4609">
            <v>0</v>
          </cell>
        </row>
        <row r="4610">
          <cell r="C4610">
            <v>0</v>
          </cell>
          <cell r="D4610">
            <v>0</v>
          </cell>
          <cell r="E4610">
            <v>0</v>
          </cell>
          <cell r="F4610">
            <v>0</v>
          </cell>
          <cell r="G4610">
            <v>0</v>
          </cell>
          <cell r="H4610">
            <v>0</v>
          </cell>
          <cell r="I4610">
            <v>0</v>
          </cell>
          <cell r="J4610">
            <v>0</v>
          </cell>
          <cell r="K4610">
            <v>0</v>
          </cell>
          <cell r="L4610">
            <v>0</v>
          </cell>
          <cell r="M4610">
            <v>0</v>
          </cell>
          <cell r="N4610">
            <v>0</v>
          </cell>
          <cell r="O4610">
            <v>0</v>
          </cell>
          <cell r="P4610">
            <v>0</v>
          </cell>
          <cell r="Q4610">
            <v>0</v>
          </cell>
          <cell r="T4610">
            <v>0</v>
          </cell>
        </row>
        <row r="4611">
          <cell r="C4611" t="str">
            <v>DESCRIPCIÓN</v>
          </cell>
          <cell r="D4611">
            <v>0</v>
          </cell>
          <cell r="E4611">
            <v>0</v>
          </cell>
          <cell r="F4611">
            <v>0</v>
          </cell>
          <cell r="G4611">
            <v>0</v>
          </cell>
          <cell r="H4611">
            <v>0</v>
          </cell>
          <cell r="I4611">
            <v>0</v>
          </cell>
          <cell r="J4611">
            <v>0</v>
          </cell>
          <cell r="K4611" t="str">
            <v>UNIDAD</v>
          </cell>
          <cell r="L4611" t="str">
            <v>CANTIDAD</v>
          </cell>
          <cell r="M4611" t="str">
            <v>PRECIO UNIT.</v>
          </cell>
          <cell r="N4611">
            <v>0</v>
          </cell>
          <cell r="O4611" t="str">
            <v>Vr. UNITARIO</v>
          </cell>
          <cell r="P4611">
            <v>0</v>
          </cell>
          <cell r="Q4611">
            <v>0</v>
          </cell>
          <cell r="T4611">
            <v>0</v>
          </cell>
        </row>
        <row r="4612">
          <cell r="C4612" t="str">
            <v>Orinal Petite con grifería push</v>
          </cell>
          <cell r="D4612">
            <v>0</v>
          </cell>
          <cell r="E4612">
            <v>0</v>
          </cell>
          <cell r="F4612">
            <v>0</v>
          </cell>
          <cell r="G4612">
            <v>0</v>
          </cell>
          <cell r="H4612">
            <v>0</v>
          </cell>
          <cell r="I4612">
            <v>0</v>
          </cell>
          <cell r="J4612">
            <v>0</v>
          </cell>
          <cell r="K4612" t="str">
            <v>u</v>
          </cell>
          <cell r="L4612">
            <v>1</v>
          </cell>
          <cell r="M4612">
            <v>401390</v>
          </cell>
          <cell r="N4612">
            <v>0</v>
          </cell>
          <cell r="O4612">
            <v>401390</v>
          </cell>
          <cell r="P4612">
            <v>0</v>
          </cell>
          <cell r="Q4612">
            <v>0</v>
          </cell>
          <cell r="R4612">
            <v>2</v>
          </cell>
          <cell r="T4612" t="str">
            <v>Orinal Petite con grifería push</v>
          </cell>
        </row>
        <row r="4613">
          <cell r="C4613" t="str">
            <v>Sifon tipo botella gris- Grival</v>
          </cell>
          <cell r="D4613">
            <v>0</v>
          </cell>
          <cell r="E4613">
            <v>0</v>
          </cell>
          <cell r="F4613">
            <v>0</v>
          </cell>
          <cell r="G4613">
            <v>0</v>
          </cell>
          <cell r="H4613">
            <v>0</v>
          </cell>
          <cell r="I4613">
            <v>0</v>
          </cell>
          <cell r="J4613">
            <v>0</v>
          </cell>
          <cell r="K4613" t="str">
            <v>u</v>
          </cell>
          <cell r="L4613">
            <v>1</v>
          </cell>
          <cell r="M4613">
            <v>11543</v>
          </cell>
          <cell r="N4613">
            <v>0</v>
          </cell>
          <cell r="O4613">
            <v>11543</v>
          </cell>
          <cell r="P4613">
            <v>0</v>
          </cell>
          <cell r="Q4613">
            <v>0</v>
          </cell>
          <cell r="R4613">
            <v>2</v>
          </cell>
          <cell r="T4613" t="str">
            <v>Sifon tipo botella gris- Grival</v>
          </cell>
        </row>
        <row r="4614">
          <cell r="C4614" t="str">
            <v>Desagüe sencillo integrado sin rebose Grival</v>
          </cell>
          <cell r="D4614">
            <v>0</v>
          </cell>
          <cell r="E4614">
            <v>0</v>
          </cell>
          <cell r="F4614">
            <v>0</v>
          </cell>
          <cell r="G4614">
            <v>0</v>
          </cell>
          <cell r="H4614">
            <v>0</v>
          </cell>
          <cell r="I4614">
            <v>0</v>
          </cell>
          <cell r="J4614">
            <v>0</v>
          </cell>
          <cell r="K4614" t="str">
            <v>u</v>
          </cell>
          <cell r="L4614">
            <v>1</v>
          </cell>
          <cell r="M4614">
            <v>11543</v>
          </cell>
          <cell r="N4614">
            <v>0</v>
          </cell>
          <cell r="O4614">
            <v>11543</v>
          </cell>
          <cell r="P4614">
            <v>0</v>
          </cell>
          <cell r="Q4614">
            <v>0</v>
          </cell>
          <cell r="R4614">
            <v>2</v>
          </cell>
          <cell r="T4614" t="str">
            <v>Desagüe sencillo integrado sin rebose Grival</v>
          </cell>
        </row>
        <row r="4615">
          <cell r="C4615">
            <v>0</v>
          </cell>
          <cell r="D4615">
            <v>0</v>
          </cell>
          <cell r="E4615">
            <v>0</v>
          </cell>
          <cell r="F4615">
            <v>0</v>
          </cell>
          <cell r="G4615">
            <v>0</v>
          </cell>
          <cell r="H4615">
            <v>0</v>
          </cell>
          <cell r="I4615">
            <v>0</v>
          </cell>
          <cell r="J4615">
            <v>0</v>
          </cell>
          <cell r="K4615" t="str">
            <v/>
          </cell>
          <cell r="L4615">
            <v>0</v>
          </cell>
          <cell r="M4615">
            <v>0</v>
          </cell>
          <cell r="N4615">
            <v>0</v>
          </cell>
          <cell r="O4615">
            <v>0</v>
          </cell>
          <cell r="P4615">
            <v>0</v>
          </cell>
          <cell r="Q4615">
            <v>0</v>
          </cell>
          <cell r="R4615">
            <v>0</v>
          </cell>
          <cell r="T4615">
            <v>0</v>
          </cell>
        </row>
        <row r="4616">
          <cell r="C4616">
            <v>0</v>
          </cell>
          <cell r="D4616">
            <v>0</v>
          </cell>
          <cell r="E4616">
            <v>0</v>
          </cell>
          <cell r="F4616">
            <v>0</v>
          </cell>
          <cell r="G4616">
            <v>0</v>
          </cell>
          <cell r="H4616">
            <v>0</v>
          </cell>
          <cell r="I4616">
            <v>0</v>
          </cell>
          <cell r="J4616">
            <v>0</v>
          </cell>
          <cell r="K4616" t="str">
            <v/>
          </cell>
          <cell r="L4616">
            <v>0</v>
          </cell>
          <cell r="M4616">
            <v>0</v>
          </cell>
          <cell r="N4616">
            <v>0</v>
          </cell>
          <cell r="O4616">
            <v>0</v>
          </cell>
          <cell r="P4616">
            <v>0</v>
          </cell>
          <cell r="Q4616">
            <v>0</v>
          </cell>
          <cell r="R4616">
            <v>0</v>
          </cell>
          <cell r="T4616">
            <v>0</v>
          </cell>
        </row>
        <row r="4617">
          <cell r="C4617">
            <v>0</v>
          </cell>
          <cell r="D4617">
            <v>0</v>
          </cell>
          <cell r="E4617">
            <v>0</v>
          </cell>
          <cell r="F4617">
            <v>0</v>
          </cell>
          <cell r="G4617">
            <v>0</v>
          </cell>
          <cell r="H4617">
            <v>0</v>
          </cell>
          <cell r="I4617">
            <v>0</v>
          </cell>
          <cell r="J4617">
            <v>0</v>
          </cell>
          <cell r="K4617" t="str">
            <v/>
          </cell>
          <cell r="L4617">
            <v>0</v>
          </cell>
          <cell r="M4617">
            <v>0</v>
          </cell>
          <cell r="N4617">
            <v>0</v>
          </cell>
          <cell r="O4617">
            <v>0</v>
          </cell>
          <cell r="P4617">
            <v>0</v>
          </cell>
          <cell r="Q4617">
            <v>0</v>
          </cell>
          <cell r="R4617">
            <v>0</v>
          </cell>
          <cell r="T4617">
            <v>0</v>
          </cell>
        </row>
        <row r="4618">
          <cell r="C4618">
            <v>0</v>
          </cell>
          <cell r="D4618">
            <v>0</v>
          </cell>
          <cell r="E4618">
            <v>0</v>
          </cell>
          <cell r="F4618">
            <v>0</v>
          </cell>
          <cell r="G4618">
            <v>0</v>
          </cell>
          <cell r="H4618">
            <v>0</v>
          </cell>
          <cell r="I4618">
            <v>0</v>
          </cell>
          <cell r="J4618">
            <v>0</v>
          </cell>
          <cell r="K4618" t="str">
            <v/>
          </cell>
          <cell r="L4618">
            <v>0</v>
          </cell>
          <cell r="M4618">
            <v>0</v>
          </cell>
          <cell r="N4618">
            <v>0</v>
          </cell>
          <cell r="O4618">
            <v>0</v>
          </cell>
          <cell r="P4618">
            <v>0</v>
          </cell>
          <cell r="Q4618">
            <v>0</v>
          </cell>
          <cell r="R4618">
            <v>0</v>
          </cell>
          <cell r="T4618">
            <v>0</v>
          </cell>
        </row>
        <row r="4619">
          <cell r="C4619">
            <v>0</v>
          </cell>
          <cell r="D4619">
            <v>0</v>
          </cell>
          <cell r="E4619">
            <v>0</v>
          </cell>
          <cell r="F4619">
            <v>0</v>
          </cell>
          <cell r="G4619">
            <v>0</v>
          </cell>
          <cell r="H4619">
            <v>0</v>
          </cell>
          <cell r="I4619">
            <v>0</v>
          </cell>
          <cell r="J4619">
            <v>0</v>
          </cell>
          <cell r="K4619">
            <v>0</v>
          </cell>
          <cell r="L4619">
            <v>0.82630000000000003</v>
          </cell>
          <cell r="M4619" t="str">
            <v>SUBTOTAL $</v>
          </cell>
          <cell r="N4619">
            <v>0</v>
          </cell>
          <cell r="O4619">
            <v>424476</v>
          </cell>
          <cell r="P4619">
            <v>0</v>
          </cell>
          <cell r="Q4619">
            <v>0</v>
          </cell>
          <cell r="T4619">
            <v>0</v>
          </cell>
        </row>
        <row r="4620">
          <cell r="C4620" t="str">
            <v>III. TRANSPORTES</v>
          </cell>
          <cell r="D4620">
            <v>0</v>
          </cell>
          <cell r="E4620">
            <v>0</v>
          </cell>
          <cell r="F4620">
            <v>0</v>
          </cell>
          <cell r="G4620">
            <v>0</v>
          </cell>
          <cell r="H4620">
            <v>0</v>
          </cell>
          <cell r="I4620">
            <v>0</v>
          </cell>
          <cell r="J4620">
            <v>0</v>
          </cell>
          <cell r="K4620">
            <v>0</v>
          </cell>
          <cell r="L4620">
            <v>0</v>
          </cell>
          <cell r="M4620">
            <v>0</v>
          </cell>
          <cell r="N4620">
            <v>0</v>
          </cell>
          <cell r="O4620">
            <v>0</v>
          </cell>
          <cell r="P4620">
            <v>0</v>
          </cell>
          <cell r="Q4620">
            <v>0</v>
          </cell>
          <cell r="T4620">
            <v>0</v>
          </cell>
        </row>
        <row r="4621">
          <cell r="C4621">
            <v>0</v>
          </cell>
          <cell r="D4621">
            <v>0</v>
          </cell>
          <cell r="E4621">
            <v>0</v>
          </cell>
          <cell r="F4621">
            <v>0</v>
          </cell>
          <cell r="G4621">
            <v>0</v>
          </cell>
          <cell r="H4621">
            <v>0</v>
          </cell>
          <cell r="I4621">
            <v>0</v>
          </cell>
          <cell r="J4621">
            <v>0</v>
          </cell>
          <cell r="K4621">
            <v>0</v>
          </cell>
          <cell r="L4621">
            <v>0</v>
          </cell>
          <cell r="M4621">
            <v>0</v>
          </cell>
          <cell r="N4621">
            <v>0</v>
          </cell>
          <cell r="O4621">
            <v>0</v>
          </cell>
          <cell r="P4621">
            <v>0</v>
          </cell>
          <cell r="Q4621">
            <v>0</v>
          </cell>
          <cell r="T4621">
            <v>0</v>
          </cell>
        </row>
        <row r="4622">
          <cell r="C4622" t="str">
            <v>MATERIAL</v>
          </cell>
          <cell r="D4622">
            <v>0</v>
          </cell>
          <cell r="E4622">
            <v>0</v>
          </cell>
          <cell r="F4622">
            <v>0</v>
          </cell>
          <cell r="G4622">
            <v>0</v>
          </cell>
          <cell r="H4622">
            <v>0</v>
          </cell>
          <cell r="I4622">
            <v>0</v>
          </cell>
          <cell r="J4622" t="str">
            <v>VOL. o PESO</v>
          </cell>
          <cell r="K4622" t="str">
            <v>DISTANCIA</v>
          </cell>
          <cell r="L4622" t="str">
            <v>M3 o Ton/Km</v>
          </cell>
          <cell r="M4622" t="str">
            <v>TARIFA</v>
          </cell>
          <cell r="N4622">
            <v>0</v>
          </cell>
          <cell r="O4622" t="str">
            <v>Vr. UNITARIO</v>
          </cell>
          <cell r="P4622">
            <v>0</v>
          </cell>
          <cell r="Q4622">
            <v>0</v>
          </cell>
          <cell r="T4622">
            <v>0</v>
          </cell>
        </row>
        <row r="4623">
          <cell r="C4623" t="str">
            <v>Transporte de materiales</v>
          </cell>
          <cell r="D4623">
            <v>0</v>
          </cell>
          <cell r="E4623">
            <v>0</v>
          </cell>
          <cell r="F4623">
            <v>0</v>
          </cell>
          <cell r="G4623">
            <v>0</v>
          </cell>
          <cell r="H4623">
            <v>0</v>
          </cell>
          <cell r="I4623">
            <v>0</v>
          </cell>
          <cell r="J4623" t="str">
            <v>m3k</v>
          </cell>
          <cell r="K4623">
            <v>100</v>
          </cell>
          <cell r="L4623">
            <v>0.4</v>
          </cell>
          <cell r="M4623">
            <v>1350</v>
          </cell>
          <cell r="N4623">
            <v>0</v>
          </cell>
          <cell r="O4623">
            <v>54000</v>
          </cell>
          <cell r="P4623">
            <v>0</v>
          </cell>
          <cell r="Q4623">
            <v>0</v>
          </cell>
          <cell r="R4623">
            <v>80</v>
          </cell>
          <cell r="T4623" t="str">
            <v>Transporte de materiales</v>
          </cell>
        </row>
        <row r="4624">
          <cell r="C4624" t="str">
            <v>Transporte interno</v>
          </cell>
          <cell r="D4624">
            <v>0</v>
          </cell>
          <cell r="E4624">
            <v>0</v>
          </cell>
          <cell r="F4624">
            <v>0</v>
          </cell>
          <cell r="G4624">
            <v>0</v>
          </cell>
          <cell r="H4624">
            <v>0</v>
          </cell>
          <cell r="I4624">
            <v>0</v>
          </cell>
          <cell r="J4624" t="str">
            <v>m3</v>
          </cell>
          <cell r="K4624">
            <v>1</v>
          </cell>
          <cell r="L4624">
            <v>0.4</v>
          </cell>
          <cell r="M4624">
            <v>5100</v>
          </cell>
          <cell r="N4624">
            <v>0</v>
          </cell>
          <cell r="O4624">
            <v>2040</v>
          </cell>
          <cell r="P4624">
            <v>0</v>
          </cell>
          <cell r="Q4624">
            <v>0</v>
          </cell>
          <cell r="R4624">
            <v>0.8</v>
          </cell>
          <cell r="T4624" t="str">
            <v>Transporte interno</v>
          </cell>
        </row>
        <row r="4625">
          <cell r="C4625">
            <v>0</v>
          </cell>
          <cell r="D4625">
            <v>0</v>
          </cell>
          <cell r="E4625">
            <v>0</v>
          </cell>
          <cell r="F4625">
            <v>0</v>
          </cell>
          <cell r="G4625">
            <v>0</v>
          </cell>
          <cell r="H4625">
            <v>0</v>
          </cell>
          <cell r="I4625">
            <v>0</v>
          </cell>
          <cell r="J4625" t="str">
            <v/>
          </cell>
          <cell r="K4625">
            <v>0</v>
          </cell>
          <cell r="L4625">
            <v>0</v>
          </cell>
          <cell r="M4625">
            <v>0</v>
          </cell>
          <cell r="N4625">
            <v>0</v>
          </cell>
          <cell r="O4625">
            <v>0</v>
          </cell>
          <cell r="P4625">
            <v>0</v>
          </cell>
          <cell r="Q4625">
            <v>0</v>
          </cell>
          <cell r="R4625">
            <v>0</v>
          </cell>
          <cell r="T4625">
            <v>0</v>
          </cell>
        </row>
        <row r="4626">
          <cell r="C4626">
            <v>0</v>
          </cell>
          <cell r="D4626">
            <v>0</v>
          </cell>
          <cell r="E4626">
            <v>0</v>
          </cell>
          <cell r="F4626">
            <v>0</v>
          </cell>
          <cell r="G4626">
            <v>0</v>
          </cell>
          <cell r="H4626">
            <v>0</v>
          </cell>
          <cell r="I4626">
            <v>0</v>
          </cell>
          <cell r="J4626">
            <v>0</v>
          </cell>
          <cell r="K4626">
            <v>0</v>
          </cell>
          <cell r="L4626">
            <v>0.1091</v>
          </cell>
          <cell r="M4626" t="str">
            <v>SUBTOTAL $</v>
          </cell>
          <cell r="N4626">
            <v>0</v>
          </cell>
          <cell r="O4626">
            <v>56040</v>
          </cell>
          <cell r="P4626">
            <v>0</v>
          </cell>
          <cell r="Q4626">
            <v>0</v>
          </cell>
          <cell r="T4626">
            <v>0</v>
          </cell>
        </row>
        <row r="4627">
          <cell r="C4627" t="str">
            <v>IV. MANO DE OBRA</v>
          </cell>
          <cell r="D4627">
            <v>0</v>
          </cell>
          <cell r="E4627">
            <v>0</v>
          </cell>
          <cell r="F4627">
            <v>0</v>
          </cell>
          <cell r="G4627">
            <v>0</v>
          </cell>
          <cell r="H4627">
            <v>0</v>
          </cell>
          <cell r="I4627">
            <v>0</v>
          </cell>
          <cell r="J4627">
            <v>0</v>
          </cell>
          <cell r="K4627">
            <v>0</v>
          </cell>
          <cell r="L4627">
            <v>0</v>
          </cell>
          <cell r="M4627">
            <v>0</v>
          </cell>
          <cell r="N4627">
            <v>0</v>
          </cell>
          <cell r="O4627">
            <v>0</v>
          </cell>
          <cell r="P4627">
            <v>0</v>
          </cell>
          <cell r="Q4627">
            <v>0</v>
          </cell>
          <cell r="T4627">
            <v>0</v>
          </cell>
        </row>
        <row r="4628">
          <cell r="C4628">
            <v>0</v>
          </cell>
          <cell r="D4628">
            <v>0</v>
          </cell>
          <cell r="E4628">
            <v>0</v>
          </cell>
          <cell r="F4628">
            <v>0</v>
          </cell>
          <cell r="G4628">
            <v>0</v>
          </cell>
          <cell r="H4628">
            <v>0</v>
          </cell>
          <cell r="I4628">
            <v>0</v>
          </cell>
          <cell r="J4628">
            <v>0</v>
          </cell>
          <cell r="K4628">
            <v>0</v>
          </cell>
          <cell r="L4628">
            <v>0</v>
          </cell>
          <cell r="M4628">
            <v>0</v>
          </cell>
          <cell r="N4628">
            <v>0</v>
          </cell>
          <cell r="O4628">
            <v>0</v>
          </cell>
          <cell r="P4628">
            <v>0</v>
          </cell>
          <cell r="Q4628">
            <v>0</v>
          </cell>
          <cell r="T4628">
            <v>0</v>
          </cell>
        </row>
        <row r="4629">
          <cell r="C4629" t="str">
            <v>TRABAJADOR</v>
          </cell>
          <cell r="D4629">
            <v>0</v>
          </cell>
          <cell r="E4629">
            <v>0</v>
          </cell>
          <cell r="F4629">
            <v>0</v>
          </cell>
          <cell r="G4629">
            <v>0</v>
          </cell>
          <cell r="H4629">
            <v>0</v>
          </cell>
          <cell r="I4629" t="str">
            <v>CANTIDAD</v>
          </cell>
          <cell r="J4629" t="str">
            <v>JORNAL</v>
          </cell>
          <cell r="K4629" t="str">
            <v>PRESTACIONES</v>
          </cell>
          <cell r="L4629" t="str">
            <v>JORNAL TOTAL</v>
          </cell>
          <cell r="M4629" t="str">
            <v>RENDIMIENTO</v>
          </cell>
          <cell r="N4629">
            <v>0</v>
          </cell>
          <cell r="O4629" t="str">
            <v>Vr. UNITARIO</v>
          </cell>
          <cell r="P4629">
            <v>0</v>
          </cell>
          <cell r="Q4629">
            <v>0</v>
          </cell>
          <cell r="R4629">
            <v>0</v>
          </cell>
          <cell r="T4629">
            <v>0</v>
          </cell>
        </row>
        <row r="4630">
          <cell r="C4630" t="str">
            <v>Oficial</v>
          </cell>
          <cell r="D4630">
            <v>0</v>
          </cell>
          <cell r="E4630">
            <v>0</v>
          </cell>
          <cell r="F4630">
            <v>0</v>
          </cell>
          <cell r="G4630">
            <v>0</v>
          </cell>
          <cell r="H4630">
            <v>0</v>
          </cell>
          <cell r="I4630">
            <v>1</v>
          </cell>
          <cell r="J4630">
            <v>88160</v>
          </cell>
          <cell r="K4630">
            <v>1.6933</v>
          </cell>
          <cell r="L4630">
            <v>149281</v>
          </cell>
          <cell r="M4630">
            <v>8</v>
          </cell>
          <cell r="N4630">
            <v>0</v>
          </cell>
          <cell r="O4630">
            <v>18660</v>
          </cell>
          <cell r="P4630">
            <v>0</v>
          </cell>
          <cell r="Q4630">
            <v>0</v>
          </cell>
          <cell r="R4630">
            <v>0.25</v>
          </cell>
          <cell r="T4630" t="str">
            <v>Oficial</v>
          </cell>
        </row>
        <row r="4631">
          <cell r="C4631" t="str">
            <v>Ayudante Entendido</v>
          </cell>
          <cell r="D4631">
            <v>0</v>
          </cell>
          <cell r="E4631">
            <v>0</v>
          </cell>
          <cell r="F4631">
            <v>0</v>
          </cell>
          <cell r="G4631">
            <v>0</v>
          </cell>
          <cell r="H4631">
            <v>0</v>
          </cell>
          <cell r="I4631">
            <v>1</v>
          </cell>
          <cell r="J4631">
            <v>60367</v>
          </cell>
          <cell r="K4631">
            <v>1.7181</v>
          </cell>
          <cell r="L4631">
            <v>103717</v>
          </cell>
          <cell r="M4631">
            <v>8</v>
          </cell>
          <cell r="N4631">
            <v>0</v>
          </cell>
          <cell r="O4631">
            <v>12965</v>
          </cell>
          <cell r="P4631">
            <v>0</v>
          </cell>
          <cell r="Q4631">
            <v>0</v>
          </cell>
          <cell r="R4631">
            <v>0.25</v>
          </cell>
          <cell r="T4631" t="str">
            <v>Ayudante Entendido</v>
          </cell>
        </row>
        <row r="4632">
          <cell r="C4632">
            <v>0</v>
          </cell>
          <cell r="D4632">
            <v>0</v>
          </cell>
          <cell r="E4632">
            <v>0</v>
          </cell>
          <cell r="F4632">
            <v>0</v>
          </cell>
          <cell r="G4632">
            <v>0</v>
          </cell>
          <cell r="H4632">
            <v>0</v>
          </cell>
          <cell r="I4632">
            <v>0</v>
          </cell>
          <cell r="J4632">
            <v>0</v>
          </cell>
          <cell r="K4632">
            <v>0</v>
          </cell>
          <cell r="L4632">
            <v>0</v>
          </cell>
          <cell r="M4632">
            <v>0</v>
          </cell>
          <cell r="N4632">
            <v>0</v>
          </cell>
          <cell r="O4632">
            <v>0</v>
          </cell>
          <cell r="P4632">
            <v>0</v>
          </cell>
          <cell r="Q4632">
            <v>0</v>
          </cell>
          <cell r="R4632">
            <v>0</v>
          </cell>
          <cell r="T4632">
            <v>0</v>
          </cell>
        </row>
        <row r="4633">
          <cell r="C4633">
            <v>0</v>
          </cell>
          <cell r="D4633">
            <v>0</v>
          </cell>
          <cell r="E4633">
            <v>0</v>
          </cell>
          <cell r="F4633">
            <v>0</v>
          </cell>
          <cell r="G4633">
            <v>0</v>
          </cell>
          <cell r="H4633">
            <v>0</v>
          </cell>
          <cell r="I4633">
            <v>0</v>
          </cell>
          <cell r="J4633">
            <v>0</v>
          </cell>
          <cell r="K4633">
            <v>0</v>
          </cell>
          <cell r="L4633">
            <v>6.1600000000000002E-2</v>
          </cell>
          <cell r="M4633" t="str">
            <v>SUBTOTAL $</v>
          </cell>
          <cell r="N4633">
            <v>0</v>
          </cell>
          <cell r="O4633">
            <v>31625</v>
          </cell>
          <cell r="P4633">
            <v>0</v>
          </cell>
          <cell r="Q4633">
            <v>0</v>
          </cell>
          <cell r="T4633">
            <v>0</v>
          </cell>
        </row>
        <row r="4634">
          <cell r="C4634">
            <v>0</v>
          </cell>
          <cell r="D4634">
            <v>0</v>
          </cell>
          <cell r="E4634">
            <v>0</v>
          </cell>
          <cell r="F4634">
            <v>0</v>
          </cell>
          <cell r="G4634">
            <v>0</v>
          </cell>
          <cell r="H4634">
            <v>0</v>
          </cell>
          <cell r="I4634">
            <v>0</v>
          </cell>
          <cell r="J4634">
            <v>0</v>
          </cell>
          <cell r="K4634">
            <v>0</v>
          </cell>
          <cell r="L4634">
            <v>0</v>
          </cell>
          <cell r="M4634">
            <v>0</v>
          </cell>
          <cell r="N4634">
            <v>0</v>
          </cell>
          <cell r="O4634">
            <v>0</v>
          </cell>
          <cell r="P4634">
            <v>0</v>
          </cell>
          <cell r="Q4634">
            <v>0</v>
          </cell>
        </row>
        <row r="4635">
          <cell r="C4635" t="str">
            <v>TOTAL COSTO DIRECTO $</v>
          </cell>
          <cell r="D4635">
            <v>0</v>
          </cell>
          <cell r="E4635">
            <v>0</v>
          </cell>
          <cell r="F4635">
            <v>0</v>
          </cell>
          <cell r="G4635">
            <v>0</v>
          </cell>
          <cell r="H4635">
            <v>0</v>
          </cell>
          <cell r="I4635">
            <v>0</v>
          </cell>
          <cell r="J4635">
            <v>0</v>
          </cell>
          <cell r="K4635">
            <v>0</v>
          </cell>
          <cell r="L4635">
            <v>0</v>
          </cell>
          <cell r="M4635">
            <v>0</v>
          </cell>
          <cell r="N4635">
            <v>0</v>
          </cell>
          <cell r="O4635">
            <v>513722</v>
          </cell>
          <cell r="P4635">
            <v>0</v>
          </cell>
          <cell r="Q4635">
            <v>0</v>
          </cell>
        </row>
        <row r="4636">
          <cell r="C4636" t="str">
            <v>V. COSTOS INDIRECTOS</v>
          </cell>
          <cell r="D4636">
            <v>0</v>
          </cell>
          <cell r="E4636">
            <v>0</v>
          </cell>
          <cell r="F4636">
            <v>0</v>
          </cell>
          <cell r="G4636">
            <v>0</v>
          </cell>
          <cell r="H4636">
            <v>0</v>
          </cell>
          <cell r="I4636">
            <v>0</v>
          </cell>
          <cell r="J4636">
            <v>0</v>
          </cell>
          <cell r="K4636">
            <v>0</v>
          </cell>
          <cell r="L4636">
            <v>0</v>
          </cell>
          <cell r="M4636">
            <v>0</v>
          </cell>
          <cell r="N4636">
            <v>0</v>
          </cell>
          <cell r="O4636">
            <v>0</v>
          </cell>
          <cell r="P4636">
            <v>0</v>
          </cell>
          <cell r="Q4636">
            <v>0</v>
          </cell>
        </row>
        <row r="4637">
          <cell r="C4637">
            <v>0</v>
          </cell>
          <cell r="D4637">
            <v>0</v>
          </cell>
          <cell r="E4637">
            <v>0</v>
          </cell>
          <cell r="F4637">
            <v>0</v>
          </cell>
          <cell r="G4637">
            <v>0</v>
          </cell>
          <cell r="H4637">
            <v>0</v>
          </cell>
          <cell r="I4637">
            <v>0</v>
          </cell>
          <cell r="J4637">
            <v>0</v>
          </cell>
          <cell r="K4637">
            <v>0</v>
          </cell>
          <cell r="L4637">
            <v>0</v>
          </cell>
          <cell r="M4637">
            <v>0</v>
          </cell>
          <cell r="N4637">
            <v>0</v>
          </cell>
          <cell r="O4637">
            <v>0</v>
          </cell>
          <cell r="P4637">
            <v>0</v>
          </cell>
          <cell r="Q4637">
            <v>0</v>
          </cell>
        </row>
        <row r="4638">
          <cell r="C4638" t="str">
            <v>Descripción</v>
          </cell>
          <cell r="D4638">
            <v>0</v>
          </cell>
          <cell r="E4638">
            <v>0</v>
          </cell>
          <cell r="F4638">
            <v>0</v>
          </cell>
          <cell r="G4638">
            <v>0</v>
          </cell>
          <cell r="H4638">
            <v>0</v>
          </cell>
          <cell r="I4638">
            <v>0</v>
          </cell>
          <cell r="J4638">
            <v>0</v>
          </cell>
          <cell r="K4638">
            <v>0</v>
          </cell>
          <cell r="L4638" t="str">
            <v>Porcentaje</v>
          </cell>
          <cell r="M4638" t="str">
            <v>Valor Total</v>
          </cell>
          <cell r="N4638">
            <v>0</v>
          </cell>
          <cell r="O4638">
            <v>0</v>
          </cell>
          <cell r="P4638">
            <v>0</v>
          </cell>
          <cell r="Q4638">
            <v>0</v>
          </cell>
        </row>
        <row r="4639">
          <cell r="C4639" t="str">
            <v>ADMINISTRACION</v>
          </cell>
          <cell r="D4639">
            <v>0</v>
          </cell>
          <cell r="E4639">
            <v>0</v>
          </cell>
          <cell r="F4639">
            <v>0</v>
          </cell>
          <cell r="G4639">
            <v>0</v>
          </cell>
          <cell r="H4639">
            <v>0</v>
          </cell>
          <cell r="I4639">
            <v>0</v>
          </cell>
          <cell r="J4639">
            <v>0</v>
          </cell>
          <cell r="K4639">
            <v>0</v>
          </cell>
          <cell r="L4639">
            <v>0.23930000000000001</v>
          </cell>
          <cell r="M4639">
            <v>122934</v>
          </cell>
          <cell r="N4639">
            <v>0</v>
          </cell>
          <cell r="O4639">
            <v>0</v>
          </cell>
          <cell r="P4639">
            <v>0</v>
          </cell>
          <cell r="Q4639">
            <v>0</v>
          </cell>
        </row>
        <row r="4640">
          <cell r="C4640" t="str">
            <v xml:space="preserve">IMPREVISTOS </v>
          </cell>
          <cell r="D4640">
            <v>0</v>
          </cell>
          <cell r="E4640">
            <v>0</v>
          </cell>
          <cell r="F4640">
            <v>0</v>
          </cell>
          <cell r="G4640">
            <v>0</v>
          </cell>
          <cell r="H4640">
            <v>0</v>
          </cell>
          <cell r="I4640">
            <v>0</v>
          </cell>
          <cell r="J4640">
            <v>0</v>
          </cell>
          <cell r="K4640">
            <v>0</v>
          </cell>
          <cell r="L4640">
            <v>0</v>
          </cell>
          <cell r="M4640">
            <v>0</v>
          </cell>
          <cell r="N4640">
            <v>0</v>
          </cell>
          <cell r="O4640">
            <v>0</v>
          </cell>
          <cell r="P4640">
            <v>0</v>
          </cell>
          <cell r="Q4640">
            <v>0</v>
          </cell>
        </row>
        <row r="4641">
          <cell r="C4641" t="str">
            <v>UTILIDAD</v>
          </cell>
          <cell r="D4641">
            <v>0</v>
          </cell>
          <cell r="E4641">
            <v>0</v>
          </cell>
          <cell r="F4641">
            <v>0</v>
          </cell>
          <cell r="G4641">
            <v>0</v>
          </cell>
          <cell r="H4641">
            <v>0</v>
          </cell>
          <cell r="I4641">
            <v>0</v>
          </cell>
          <cell r="J4641">
            <v>0</v>
          </cell>
          <cell r="K4641">
            <v>0</v>
          </cell>
          <cell r="L4641">
            <v>0.05</v>
          </cell>
          <cell r="M4641">
            <v>25686</v>
          </cell>
          <cell r="N4641">
            <v>0</v>
          </cell>
          <cell r="O4641">
            <v>0</v>
          </cell>
          <cell r="P4641">
            <v>0</v>
          </cell>
          <cell r="Q4641">
            <v>0</v>
          </cell>
        </row>
        <row r="4642">
          <cell r="C4642" t="str">
            <v>SUBTOTAL $</v>
          </cell>
          <cell r="D4642">
            <v>0</v>
          </cell>
          <cell r="E4642">
            <v>0</v>
          </cell>
          <cell r="F4642">
            <v>0</v>
          </cell>
          <cell r="G4642">
            <v>0</v>
          </cell>
          <cell r="H4642">
            <v>0</v>
          </cell>
          <cell r="I4642">
            <v>0</v>
          </cell>
          <cell r="J4642">
            <v>0</v>
          </cell>
          <cell r="K4642">
            <v>0</v>
          </cell>
          <cell r="L4642">
            <v>0</v>
          </cell>
          <cell r="M4642">
            <v>0</v>
          </cell>
          <cell r="N4642">
            <v>0</v>
          </cell>
          <cell r="O4642">
            <v>148620</v>
          </cell>
          <cell r="P4642">
            <v>0</v>
          </cell>
          <cell r="Q4642">
            <v>0</v>
          </cell>
        </row>
        <row r="4643">
          <cell r="C4643">
            <v>0</v>
          </cell>
          <cell r="D4643">
            <v>0</v>
          </cell>
          <cell r="E4643">
            <v>0</v>
          </cell>
          <cell r="F4643">
            <v>0</v>
          </cell>
          <cell r="G4643">
            <v>0</v>
          </cell>
          <cell r="H4643">
            <v>0</v>
          </cell>
          <cell r="I4643">
            <v>0</v>
          </cell>
          <cell r="J4643">
            <v>0</v>
          </cell>
          <cell r="K4643">
            <v>0</v>
          </cell>
          <cell r="L4643">
            <v>0</v>
          </cell>
          <cell r="M4643">
            <v>0</v>
          </cell>
          <cell r="N4643">
            <v>0</v>
          </cell>
          <cell r="O4643">
            <v>0</v>
          </cell>
          <cell r="P4643">
            <v>0</v>
          </cell>
          <cell r="Q4643">
            <v>0</v>
          </cell>
        </row>
        <row r="4644">
          <cell r="C4644" t="str">
            <v>Precio Unitario Total Aproximado al peso $</v>
          </cell>
          <cell r="D4644">
            <v>0</v>
          </cell>
          <cell r="E4644">
            <v>0</v>
          </cell>
          <cell r="F4644">
            <v>0</v>
          </cell>
          <cell r="G4644">
            <v>0</v>
          </cell>
          <cell r="H4644">
            <v>0</v>
          </cell>
          <cell r="I4644">
            <v>0</v>
          </cell>
          <cell r="J4644">
            <v>0</v>
          </cell>
          <cell r="K4644">
            <v>0</v>
          </cell>
          <cell r="L4644">
            <v>0</v>
          </cell>
          <cell r="M4644">
            <v>0</v>
          </cell>
          <cell r="N4644">
            <v>0</v>
          </cell>
          <cell r="O4644">
            <v>662342</v>
          </cell>
          <cell r="P4644">
            <v>0</v>
          </cell>
          <cell r="Q4644">
            <v>0</v>
          </cell>
        </row>
        <row r="4645">
          <cell r="C4645">
            <v>0</v>
          </cell>
          <cell r="D4645">
            <v>0</v>
          </cell>
          <cell r="E4645">
            <v>0</v>
          </cell>
          <cell r="F4645">
            <v>0</v>
          </cell>
          <cell r="G4645">
            <v>0</v>
          </cell>
          <cell r="H4645">
            <v>0</v>
          </cell>
          <cell r="I4645">
            <v>0</v>
          </cell>
          <cell r="J4645">
            <v>0</v>
          </cell>
          <cell r="K4645">
            <v>0</v>
          </cell>
          <cell r="L4645">
            <v>0</v>
          </cell>
          <cell r="M4645">
            <v>0</v>
          </cell>
          <cell r="N4645">
            <v>0</v>
          </cell>
          <cell r="O4645">
            <v>0</v>
          </cell>
          <cell r="P4645">
            <v>0</v>
          </cell>
          <cell r="Q4645">
            <v>0</v>
          </cell>
        </row>
        <row r="4646">
          <cell r="C4646">
            <v>0</v>
          </cell>
          <cell r="D4646">
            <v>0</v>
          </cell>
          <cell r="E4646">
            <v>0</v>
          </cell>
          <cell r="F4646">
            <v>0</v>
          </cell>
          <cell r="G4646">
            <v>0</v>
          </cell>
          <cell r="H4646">
            <v>0</v>
          </cell>
          <cell r="I4646">
            <v>0</v>
          </cell>
          <cell r="J4646">
            <v>0</v>
          </cell>
          <cell r="K4646">
            <v>0</v>
          </cell>
          <cell r="L4646">
            <v>0</v>
          </cell>
          <cell r="M4646">
            <v>0</v>
          </cell>
          <cell r="N4646">
            <v>0</v>
          </cell>
          <cell r="O4646">
            <v>0</v>
          </cell>
          <cell r="P4646">
            <v>0</v>
          </cell>
          <cell r="Q4646">
            <v>0</v>
          </cell>
        </row>
        <row r="4647">
          <cell r="C4647">
            <v>0</v>
          </cell>
          <cell r="D4647">
            <v>0</v>
          </cell>
          <cell r="E4647">
            <v>0</v>
          </cell>
          <cell r="F4647">
            <v>0</v>
          </cell>
          <cell r="G4647">
            <v>0</v>
          </cell>
          <cell r="H4647" t="str">
            <v>Firma</v>
          </cell>
          <cell r="I4647">
            <v>0</v>
          </cell>
          <cell r="J4647">
            <v>0</v>
          </cell>
          <cell r="K4647">
            <v>0</v>
          </cell>
          <cell r="L4647">
            <v>0</v>
          </cell>
          <cell r="M4647">
            <v>0</v>
          </cell>
          <cell r="N4647">
            <v>0</v>
          </cell>
          <cell r="O4647">
            <v>0</v>
          </cell>
          <cell r="P4647">
            <v>0</v>
          </cell>
          <cell r="Q4647">
            <v>0</v>
          </cell>
        </row>
        <row r="4648">
          <cell r="C4648">
            <v>0</v>
          </cell>
          <cell r="D4648">
            <v>0</v>
          </cell>
          <cell r="E4648">
            <v>0</v>
          </cell>
          <cell r="F4648">
            <v>0</v>
          </cell>
          <cell r="G4648">
            <v>0</v>
          </cell>
          <cell r="H4648" t="str">
            <v>Nombre:</v>
          </cell>
          <cell r="I4648">
            <v>0</v>
          </cell>
          <cell r="J4648">
            <v>0</v>
          </cell>
          <cell r="K4648">
            <v>0</v>
          </cell>
          <cell r="L4648">
            <v>0</v>
          </cell>
          <cell r="M4648">
            <v>0</v>
          </cell>
          <cell r="N4648">
            <v>0</v>
          </cell>
          <cell r="O4648">
            <v>0</v>
          </cell>
          <cell r="P4648">
            <v>0</v>
          </cell>
          <cell r="Q4648">
            <v>0</v>
          </cell>
        </row>
        <row r="4649">
          <cell r="C4649">
            <v>0</v>
          </cell>
          <cell r="D4649">
            <v>0</v>
          </cell>
          <cell r="E4649">
            <v>0</v>
          </cell>
          <cell r="F4649">
            <v>0</v>
          </cell>
          <cell r="G4649">
            <v>0</v>
          </cell>
          <cell r="H4649" t="str">
            <v>Representante Legal del Contratista o su Apoderado</v>
          </cell>
          <cell r="I4649">
            <v>0</v>
          </cell>
          <cell r="J4649">
            <v>0</v>
          </cell>
          <cell r="K4649">
            <v>0</v>
          </cell>
          <cell r="L4649">
            <v>0</v>
          </cell>
          <cell r="M4649">
            <v>0</v>
          </cell>
          <cell r="N4649">
            <v>0</v>
          </cell>
          <cell r="O4649">
            <v>0</v>
          </cell>
          <cell r="P4649">
            <v>0</v>
          </cell>
          <cell r="Q4649">
            <v>0</v>
          </cell>
        </row>
        <row r="4650">
          <cell r="C4650">
            <v>0</v>
          </cell>
          <cell r="D4650">
            <v>0</v>
          </cell>
          <cell r="E4650">
            <v>0</v>
          </cell>
          <cell r="F4650">
            <v>0</v>
          </cell>
          <cell r="G4650">
            <v>0</v>
          </cell>
          <cell r="H4650" t="str">
            <v>Matricula No. :</v>
          </cell>
          <cell r="I4650">
            <v>0</v>
          </cell>
          <cell r="J4650">
            <v>0</v>
          </cell>
          <cell r="K4650">
            <v>0</v>
          </cell>
          <cell r="L4650">
            <v>0</v>
          </cell>
          <cell r="M4650">
            <v>0</v>
          </cell>
          <cell r="N4650">
            <v>0</v>
          </cell>
          <cell r="O4650">
            <v>0</v>
          </cell>
          <cell r="P4650">
            <v>0</v>
          </cell>
          <cell r="Q4650">
            <v>0</v>
          </cell>
        </row>
        <row r="4651">
          <cell r="C4651">
            <v>0</v>
          </cell>
          <cell r="D4651">
            <v>0</v>
          </cell>
          <cell r="E4651">
            <v>0</v>
          </cell>
          <cell r="F4651">
            <v>0</v>
          </cell>
          <cell r="G4651">
            <v>0</v>
          </cell>
          <cell r="H4651" t="str">
            <v xml:space="preserve"> </v>
          </cell>
          <cell r="I4651">
            <v>0</v>
          </cell>
          <cell r="J4651">
            <v>0</v>
          </cell>
          <cell r="K4651">
            <v>0</v>
          </cell>
          <cell r="L4651">
            <v>0</v>
          </cell>
          <cell r="M4651">
            <v>0</v>
          </cell>
          <cell r="N4651">
            <v>0</v>
          </cell>
          <cell r="O4651">
            <v>0</v>
          </cell>
          <cell r="P4651">
            <v>0</v>
          </cell>
          <cell r="Q4651">
            <v>0</v>
          </cell>
        </row>
        <row r="4652">
          <cell r="C4652" t="str">
            <v>OBSERVACIONES INTERVENTORÍA</v>
          </cell>
          <cell r="D4652">
            <v>0</v>
          </cell>
          <cell r="E4652">
            <v>0</v>
          </cell>
          <cell r="F4652">
            <v>0</v>
          </cell>
          <cell r="G4652">
            <v>0</v>
          </cell>
          <cell r="H4652">
            <v>0</v>
          </cell>
          <cell r="I4652">
            <v>0</v>
          </cell>
          <cell r="J4652">
            <v>0</v>
          </cell>
          <cell r="K4652">
            <v>0</v>
          </cell>
          <cell r="L4652">
            <v>0</v>
          </cell>
          <cell r="M4652">
            <v>0</v>
          </cell>
          <cell r="N4652">
            <v>0</v>
          </cell>
          <cell r="O4652">
            <v>0</v>
          </cell>
          <cell r="P4652">
            <v>0</v>
          </cell>
          <cell r="Q4652">
            <v>0</v>
          </cell>
        </row>
        <row r="4653">
          <cell r="C4653">
            <v>0</v>
          </cell>
          <cell r="D4653">
            <v>0</v>
          </cell>
          <cell r="E4653">
            <v>0</v>
          </cell>
          <cell r="F4653">
            <v>0</v>
          </cell>
          <cell r="G4653">
            <v>0</v>
          </cell>
          <cell r="H4653">
            <v>0</v>
          </cell>
          <cell r="I4653">
            <v>0</v>
          </cell>
          <cell r="J4653">
            <v>0</v>
          </cell>
          <cell r="K4653">
            <v>0</v>
          </cell>
          <cell r="L4653">
            <v>0</v>
          </cell>
          <cell r="M4653">
            <v>0</v>
          </cell>
          <cell r="N4653">
            <v>0</v>
          </cell>
          <cell r="O4653">
            <v>0</v>
          </cell>
          <cell r="P4653">
            <v>0</v>
          </cell>
          <cell r="Q4653">
            <v>0</v>
          </cell>
        </row>
        <row r="4654">
          <cell r="C4654">
            <v>0</v>
          </cell>
          <cell r="D4654">
            <v>0</v>
          </cell>
          <cell r="E4654">
            <v>0</v>
          </cell>
          <cell r="F4654">
            <v>0</v>
          </cell>
          <cell r="G4654">
            <v>0</v>
          </cell>
          <cell r="H4654">
            <v>0</v>
          </cell>
          <cell r="I4654">
            <v>0</v>
          </cell>
          <cell r="J4654">
            <v>0</v>
          </cell>
          <cell r="K4654">
            <v>0</v>
          </cell>
          <cell r="L4654">
            <v>0</v>
          </cell>
          <cell r="M4654">
            <v>0</v>
          </cell>
          <cell r="N4654">
            <v>0</v>
          </cell>
          <cell r="O4654">
            <v>0</v>
          </cell>
          <cell r="P4654">
            <v>0</v>
          </cell>
          <cell r="Q4654">
            <v>0</v>
          </cell>
        </row>
        <row r="4655">
          <cell r="C4655">
            <v>0</v>
          </cell>
          <cell r="D4655">
            <v>0</v>
          </cell>
          <cell r="E4655">
            <v>0</v>
          </cell>
          <cell r="F4655">
            <v>0</v>
          </cell>
          <cell r="G4655">
            <v>0</v>
          </cell>
          <cell r="H4655">
            <v>0</v>
          </cell>
          <cell r="I4655">
            <v>0</v>
          </cell>
          <cell r="J4655">
            <v>0</v>
          </cell>
          <cell r="K4655">
            <v>0</v>
          </cell>
          <cell r="L4655">
            <v>0</v>
          </cell>
          <cell r="M4655">
            <v>0</v>
          </cell>
          <cell r="N4655">
            <v>0</v>
          </cell>
          <cell r="O4655">
            <v>0</v>
          </cell>
          <cell r="P4655">
            <v>0</v>
          </cell>
          <cell r="Q4655">
            <v>0</v>
          </cell>
        </row>
        <row r="4656">
          <cell r="C4656" t="str">
            <v>APROBACIÓN POR INTERVENTORÍA</v>
          </cell>
          <cell r="D4656">
            <v>0</v>
          </cell>
          <cell r="E4656">
            <v>0</v>
          </cell>
          <cell r="F4656">
            <v>0</v>
          </cell>
          <cell r="G4656">
            <v>0</v>
          </cell>
          <cell r="H4656">
            <v>0</v>
          </cell>
          <cell r="I4656">
            <v>0</v>
          </cell>
          <cell r="J4656">
            <v>0</v>
          </cell>
          <cell r="K4656">
            <v>0</v>
          </cell>
          <cell r="L4656">
            <v>0</v>
          </cell>
          <cell r="M4656">
            <v>0</v>
          </cell>
          <cell r="N4656">
            <v>0</v>
          </cell>
          <cell r="O4656">
            <v>0</v>
          </cell>
          <cell r="P4656">
            <v>0</v>
          </cell>
          <cell r="Q4656">
            <v>0</v>
          </cell>
        </row>
        <row r="4657">
          <cell r="C465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4657">
            <v>0</v>
          </cell>
          <cell r="E4657">
            <v>0</v>
          </cell>
          <cell r="F4657">
            <v>0</v>
          </cell>
          <cell r="G4657">
            <v>0</v>
          </cell>
          <cell r="H4657">
            <v>0</v>
          </cell>
          <cell r="I4657">
            <v>0</v>
          </cell>
          <cell r="J4657">
            <v>0</v>
          </cell>
          <cell r="K4657">
            <v>0</v>
          </cell>
          <cell r="L4657">
            <v>0</v>
          </cell>
          <cell r="M4657">
            <v>0</v>
          </cell>
          <cell r="N4657">
            <v>0</v>
          </cell>
          <cell r="O4657">
            <v>0</v>
          </cell>
          <cell r="P4657">
            <v>0</v>
          </cell>
          <cell r="Q4657">
            <v>0</v>
          </cell>
        </row>
        <row r="4658">
          <cell r="C4658">
            <v>0</v>
          </cell>
          <cell r="D4658">
            <v>0</v>
          </cell>
          <cell r="E4658">
            <v>0</v>
          </cell>
          <cell r="F4658">
            <v>0</v>
          </cell>
          <cell r="G4658">
            <v>0</v>
          </cell>
          <cell r="H4658">
            <v>0</v>
          </cell>
          <cell r="I4658">
            <v>0</v>
          </cell>
          <cell r="J4658">
            <v>0</v>
          </cell>
          <cell r="K4658">
            <v>0</v>
          </cell>
          <cell r="L4658">
            <v>0</v>
          </cell>
          <cell r="M4658">
            <v>0</v>
          </cell>
          <cell r="N4658">
            <v>0</v>
          </cell>
          <cell r="O4658">
            <v>0</v>
          </cell>
          <cell r="P4658">
            <v>0</v>
          </cell>
          <cell r="Q4658">
            <v>0</v>
          </cell>
        </row>
        <row r="4659">
          <cell r="C465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4659">
            <v>0</v>
          </cell>
          <cell r="E4659">
            <v>0</v>
          </cell>
          <cell r="F4659">
            <v>0</v>
          </cell>
          <cell r="G4659">
            <v>0</v>
          </cell>
          <cell r="H4659">
            <v>0</v>
          </cell>
          <cell r="I4659">
            <v>0</v>
          </cell>
          <cell r="J4659">
            <v>0</v>
          </cell>
          <cell r="K4659">
            <v>0</v>
          </cell>
          <cell r="L4659">
            <v>0</v>
          </cell>
          <cell r="M4659">
            <v>0</v>
          </cell>
          <cell r="N4659">
            <v>0</v>
          </cell>
          <cell r="O4659">
            <v>0</v>
          </cell>
          <cell r="P4659">
            <v>0</v>
          </cell>
          <cell r="Q4659">
            <v>0</v>
          </cell>
        </row>
        <row r="4660">
          <cell r="C4660">
            <v>0</v>
          </cell>
          <cell r="D4660">
            <v>0</v>
          </cell>
          <cell r="E4660">
            <v>0</v>
          </cell>
          <cell r="F4660">
            <v>0</v>
          </cell>
          <cell r="G4660">
            <v>0</v>
          </cell>
          <cell r="H4660">
            <v>0</v>
          </cell>
          <cell r="I4660">
            <v>0</v>
          </cell>
          <cell r="J4660">
            <v>0</v>
          </cell>
          <cell r="K4660">
            <v>0</v>
          </cell>
          <cell r="L4660">
            <v>0</v>
          </cell>
          <cell r="M4660">
            <v>0</v>
          </cell>
          <cell r="N4660">
            <v>0</v>
          </cell>
          <cell r="O4660">
            <v>0</v>
          </cell>
          <cell r="P4660">
            <v>0</v>
          </cell>
          <cell r="Q4660">
            <v>0</v>
          </cell>
        </row>
        <row r="4661">
          <cell r="C4661">
            <v>0</v>
          </cell>
          <cell r="D4661">
            <v>0</v>
          </cell>
          <cell r="E4661">
            <v>0</v>
          </cell>
          <cell r="F4661">
            <v>0</v>
          </cell>
          <cell r="G4661">
            <v>0</v>
          </cell>
          <cell r="H4661">
            <v>0</v>
          </cell>
          <cell r="I4661">
            <v>0</v>
          </cell>
          <cell r="J4661">
            <v>0</v>
          </cell>
          <cell r="K4661">
            <v>0</v>
          </cell>
          <cell r="L4661">
            <v>0</v>
          </cell>
          <cell r="M4661">
            <v>0</v>
          </cell>
          <cell r="N4661">
            <v>0</v>
          </cell>
          <cell r="O4661">
            <v>0</v>
          </cell>
          <cell r="P4661">
            <v>0</v>
          </cell>
          <cell r="Q4661">
            <v>0</v>
          </cell>
        </row>
        <row r="4662">
          <cell r="C4662">
            <v>0</v>
          </cell>
          <cell r="D4662">
            <v>0</v>
          </cell>
          <cell r="E4662">
            <v>0</v>
          </cell>
          <cell r="F4662">
            <v>0</v>
          </cell>
          <cell r="G4662">
            <v>0</v>
          </cell>
          <cell r="H4662" t="str">
            <v>Firma</v>
          </cell>
          <cell r="I4662">
            <v>0</v>
          </cell>
          <cell r="J4662">
            <v>0</v>
          </cell>
          <cell r="K4662">
            <v>0</v>
          </cell>
          <cell r="L4662">
            <v>0</v>
          </cell>
          <cell r="M4662">
            <v>0</v>
          </cell>
          <cell r="N4662">
            <v>0</v>
          </cell>
          <cell r="O4662">
            <v>0</v>
          </cell>
          <cell r="P4662">
            <v>0</v>
          </cell>
          <cell r="Q4662">
            <v>0</v>
          </cell>
        </row>
        <row r="4663">
          <cell r="C4663">
            <v>0</v>
          </cell>
          <cell r="D4663">
            <v>0</v>
          </cell>
          <cell r="E4663">
            <v>0</v>
          </cell>
          <cell r="F4663">
            <v>0</v>
          </cell>
          <cell r="G4663">
            <v>0</v>
          </cell>
          <cell r="H4663" t="str">
            <v>Nombre:</v>
          </cell>
          <cell r="I4663">
            <v>0</v>
          </cell>
          <cell r="J4663">
            <v>0</v>
          </cell>
          <cell r="K4663">
            <v>0</v>
          </cell>
          <cell r="L4663">
            <v>0</v>
          </cell>
          <cell r="M4663">
            <v>0</v>
          </cell>
          <cell r="N4663">
            <v>0</v>
          </cell>
          <cell r="O4663">
            <v>0</v>
          </cell>
          <cell r="P4663">
            <v>0</v>
          </cell>
          <cell r="Q4663">
            <v>0</v>
          </cell>
        </row>
        <row r="4664">
          <cell r="C4664">
            <v>0</v>
          </cell>
          <cell r="D4664">
            <v>0</v>
          </cell>
          <cell r="E4664">
            <v>0</v>
          </cell>
          <cell r="F4664">
            <v>0</v>
          </cell>
          <cell r="G4664">
            <v>0</v>
          </cell>
          <cell r="H4664" t="str">
            <v>Representante Legal del Interventor o su Apoderado</v>
          </cell>
          <cell r="I4664">
            <v>0</v>
          </cell>
          <cell r="J4664">
            <v>0</v>
          </cell>
          <cell r="K4664">
            <v>0</v>
          </cell>
          <cell r="L4664">
            <v>0</v>
          </cell>
          <cell r="M4664">
            <v>0</v>
          </cell>
          <cell r="N4664">
            <v>0</v>
          </cell>
          <cell r="O4664">
            <v>0</v>
          </cell>
          <cell r="P4664">
            <v>0</v>
          </cell>
          <cell r="Q4664">
            <v>0</v>
          </cell>
        </row>
        <row r="4665">
          <cell r="C4665">
            <v>0</v>
          </cell>
          <cell r="D4665">
            <v>0</v>
          </cell>
          <cell r="E4665">
            <v>0</v>
          </cell>
          <cell r="F4665">
            <v>0</v>
          </cell>
          <cell r="G4665">
            <v>0</v>
          </cell>
          <cell r="H4665" t="str">
            <v>Matricula No. :</v>
          </cell>
          <cell r="I4665">
            <v>0</v>
          </cell>
          <cell r="J4665">
            <v>0</v>
          </cell>
          <cell r="K4665">
            <v>0</v>
          </cell>
          <cell r="L4665">
            <v>0</v>
          </cell>
          <cell r="M4665">
            <v>0</v>
          </cell>
          <cell r="N4665">
            <v>0</v>
          </cell>
          <cell r="O4665">
            <v>0</v>
          </cell>
          <cell r="P4665">
            <v>0</v>
          </cell>
          <cell r="Q4665">
            <v>0</v>
          </cell>
        </row>
        <row r="4666">
          <cell r="C4666">
            <v>0</v>
          </cell>
          <cell r="D4666">
            <v>0</v>
          </cell>
          <cell r="E4666">
            <v>0</v>
          </cell>
          <cell r="F4666">
            <v>0</v>
          </cell>
          <cell r="G4666">
            <v>0</v>
          </cell>
          <cell r="H4666">
            <v>0</v>
          </cell>
          <cell r="I4666">
            <v>0</v>
          </cell>
          <cell r="J4666">
            <v>0</v>
          </cell>
          <cell r="K4666">
            <v>0</v>
          </cell>
          <cell r="L4666">
            <v>0</v>
          </cell>
          <cell r="M4666">
            <v>0</v>
          </cell>
          <cell r="N4666">
            <v>0</v>
          </cell>
          <cell r="O4666">
            <v>0</v>
          </cell>
          <cell r="P4666">
            <v>0</v>
          </cell>
          <cell r="Q4666">
            <v>0</v>
          </cell>
        </row>
        <row r="4667">
          <cell r="C4667">
            <v>0</v>
          </cell>
          <cell r="D4667">
            <v>0</v>
          </cell>
          <cell r="E4667">
            <v>0</v>
          </cell>
          <cell r="F4667">
            <v>0</v>
          </cell>
          <cell r="G4667">
            <v>0</v>
          </cell>
          <cell r="H4667">
            <v>0</v>
          </cell>
          <cell r="I4667">
            <v>0</v>
          </cell>
          <cell r="J4667">
            <v>0</v>
          </cell>
          <cell r="K4667">
            <v>0</v>
          </cell>
          <cell r="L4667">
            <v>0</v>
          </cell>
          <cell r="M4667">
            <v>0</v>
          </cell>
          <cell r="N4667">
            <v>0</v>
          </cell>
          <cell r="O4667">
            <v>0</v>
          </cell>
          <cell r="P4667">
            <v>0</v>
          </cell>
          <cell r="Q4667">
            <v>0</v>
          </cell>
        </row>
        <row r="4669">
          <cell r="C4669">
            <v>0</v>
          </cell>
          <cell r="D4669">
            <v>0</v>
          </cell>
          <cell r="E4669">
            <v>0</v>
          </cell>
          <cell r="F4669">
            <v>0</v>
          </cell>
          <cell r="G4669">
            <v>0</v>
          </cell>
          <cell r="H4669">
            <v>0</v>
          </cell>
          <cell r="I4669">
            <v>0</v>
          </cell>
          <cell r="J4669">
            <v>0</v>
          </cell>
          <cell r="K4669">
            <v>0</v>
          </cell>
          <cell r="L4669">
            <v>0</v>
          </cell>
          <cell r="M4669">
            <v>0</v>
          </cell>
          <cell r="N4669">
            <v>0</v>
          </cell>
          <cell r="O4669">
            <v>0</v>
          </cell>
          <cell r="P4669">
            <v>0</v>
          </cell>
          <cell r="Q4669">
            <v>0</v>
          </cell>
        </row>
        <row r="4670">
          <cell r="C4670" t="str">
            <v>Formulario 1 - Propuesta económica  - Documento tipo de selección abreviada de menor cuantía - versión 2</v>
          </cell>
          <cell r="D4670">
            <v>0</v>
          </cell>
          <cell r="E4670">
            <v>0</v>
          </cell>
          <cell r="F4670">
            <v>0</v>
          </cell>
          <cell r="G4670">
            <v>0</v>
          </cell>
          <cell r="H4670">
            <v>0</v>
          </cell>
          <cell r="I4670">
            <v>0</v>
          </cell>
          <cell r="J4670">
            <v>0</v>
          </cell>
          <cell r="K4670">
            <v>0</v>
          </cell>
          <cell r="L4670">
            <v>0</v>
          </cell>
          <cell r="M4670">
            <v>0</v>
          </cell>
          <cell r="N4670">
            <v>0</v>
          </cell>
          <cell r="O4670">
            <v>0</v>
          </cell>
          <cell r="P4670">
            <v>0</v>
          </cell>
          <cell r="Q4670">
            <v>0</v>
          </cell>
        </row>
        <row r="4671">
          <cell r="C4671" t="str">
            <v>Código</v>
          </cell>
          <cell r="D4671" t="str">
            <v>CCE-EICP-FM-25</v>
          </cell>
          <cell r="E4671" t="str">
            <v>Versión</v>
          </cell>
          <cell r="F4671">
            <v>2</v>
          </cell>
          <cell r="G4671">
            <v>0</v>
          </cell>
          <cell r="H4671">
            <v>0</v>
          </cell>
          <cell r="I4671">
            <v>0</v>
          </cell>
          <cell r="J4671">
            <v>0</v>
          </cell>
          <cell r="K4671">
            <v>0</v>
          </cell>
          <cell r="L4671">
            <v>0</v>
          </cell>
          <cell r="M4671">
            <v>0</v>
          </cell>
          <cell r="N4671">
            <v>0</v>
          </cell>
          <cell r="O4671">
            <v>0</v>
          </cell>
          <cell r="P4671">
            <v>0</v>
          </cell>
          <cell r="Q4671">
            <v>0</v>
          </cell>
        </row>
        <row r="4672">
          <cell r="C4672">
            <v>0</v>
          </cell>
          <cell r="D4672">
            <v>0</v>
          </cell>
          <cell r="E4672">
            <v>0</v>
          </cell>
          <cell r="F4672">
            <v>0</v>
          </cell>
          <cell r="G4672">
            <v>0</v>
          </cell>
          <cell r="H4672">
            <v>0</v>
          </cell>
          <cell r="I4672">
            <v>0</v>
          </cell>
          <cell r="J4672">
            <v>0</v>
          </cell>
          <cell r="K4672">
            <v>0</v>
          </cell>
          <cell r="L4672">
            <v>0</v>
          </cell>
          <cell r="M4672">
            <v>0</v>
          </cell>
          <cell r="N4672">
            <v>0</v>
          </cell>
          <cell r="O4672">
            <v>0</v>
          </cell>
          <cell r="P4672">
            <v>0</v>
          </cell>
          <cell r="Q4672">
            <v>0</v>
          </cell>
        </row>
        <row r="4673">
          <cell r="C4673" t="str">
            <v>[La entidad podrá utilizar este formato para la presentación de los análisis de precios unitarios el contratista en la oportunidad prevista en el numeral 8.1. del Documento Base]</v>
          </cell>
          <cell r="D4673">
            <v>0</v>
          </cell>
          <cell r="E4673">
            <v>0</v>
          </cell>
          <cell r="F4673">
            <v>0</v>
          </cell>
          <cell r="G4673">
            <v>0</v>
          </cell>
          <cell r="H4673">
            <v>0</v>
          </cell>
          <cell r="I4673">
            <v>0</v>
          </cell>
          <cell r="J4673">
            <v>0</v>
          </cell>
          <cell r="K4673">
            <v>0</v>
          </cell>
          <cell r="L4673">
            <v>0</v>
          </cell>
          <cell r="M4673">
            <v>0</v>
          </cell>
          <cell r="N4673">
            <v>0</v>
          </cell>
          <cell r="O4673">
            <v>0</v>
          </cell>
          <cell r="P4673">
            <v>0</v>
          </cell>
          <cell r="Q4673">
            <v>0</v>
          </cell>
        </row>
        <row r="4674">
          <cell r="C4674">
            <v>0</v>
          </cell>
          <cell r="D4674">
            <v>0</v>
          </cell>
          <cell r="E4674">
            <v>0</v>
          </cell>
          <cell r="F4674">
            <v>0</v>
          </cell>
          <cell r="G4674">
            <v>0</v>
          </cell>
          <cell r="H4674">
            <v>0</v>
          </cell>
          <cell r="I4674">
            <v>0</v>
          </cell>
          <cell r="J4674">
            <v>0</v>
          </cell>
          <cell r="K4674">
            <v>0</v>
          </cell>
          <cell r="L4674">
            <v>0</v>
          </cell>
          <cell r="M4674">
            <v>0</v>
          </cell>
          <cell r="N4674">
            <v>0</v>
          </cell>
          <cell r="O4674">
            <v>0</v>
          </cell>
          <cell r="P4674">
            <v>0</v>
          </cell>
          <cell r="Q4674">
            <v>0</v>
          </cell>
        </row>
        <row r="4675">
          <cell r="C4675">
            <v>0</v>
          </cell>
          <cell r="D4675">
            <v>0</v>
          </cell>
          <cell r="E4675">
            <v>0</v>
          </cell>
          <cell r="F4675">
            <v>0</v>
          </cell>
          <cell r="G4675">
            <v>0</v>
          </cell>
          <cell r="H4675">
            <v>0</v>
          </cell>
          <cell r="I4675">
            <v>0</v>
          </cell>
          <cell r="J4675">
            <v>0</v>
          </cell>
          <cell r="K4675">
            <v>0</v>
          </cell>
          <cell r="L4675">
            <v>0</v>
          </cell>
          <cell r="M4675">
            <v>0</v>
          </cell>
          <cell r="N4675">
            <v>0</v>
          </cell>
          <cell r="O4675">
            <v>0</v>
          </cell>
          <cell r="P4675">
            <v>0</v>
          </cell>
          <cell r="Q4675">
            <v>0</v>
          </cell>
        </row>
        <row r="4676">
          <cell r="C4676">
            <v>0</v>
          </cell>
          <cell r="D4676" t="str">
            <v>MUNICIPIO DE CONCORDIA, ANTIOQUIA</v>
          </cell>
          <cell r="E4676">
            <v>0</v>
          </cell>
          <cell r="F4676">
            <v>0</v>
          </cell>
          <cell r="G4676">
            <v>0</v>
          </cell>
          <cell r="H4676">
            <v>0</v>
          </cell>
          <cell r="I4676">
            <v>0</v>
          </cell>
          <cell r="J4676">
            <v>0</v>
          </cell>
          <cell r="K4676">
            <v>0</v>
          </cell>
          <cell r="L4676">
            <v>0</v>
          </cell>
          <cell r="M4676">
            <v>0</v>
          </cell>
          <cell r="N4676">
            <v>0</v>
          </cell>
          <cell r="O4676">
            <v>0</v>
          </cell>
          <cell r="P4676">
            <v>0</v>
          </cell>
          <cell r="Q4676">
            <v>0</v>
          </cell>
        </row>
        <row r="4677">
          <cell r="C4677">
            <v>0</v>
          </cell>
          <cell r="D4677">
            <v>0</v>
          </cell>
          <cell r="E4677">
            <v>0</v>
          </cell>
          <cell r="F4677">
            <v>0</v>
          </cell>
          <cell r="G4677">
            <v>0</v>
          </cell>
          <cell r="H4677">
            <v>0</v>
          </cell>
          <cell r="I4677">
            <v>0</v>
          </cell>
          <cell r="J4677">
            <v>0</v>
          </cell>
          <cell r="K4677">
            <v>0</v>
          </cell>
          <cell r="L4677" t="str">
            <v>VERSIÓN</v>
          </cell>
          <cell r="M4677">
            <v>0</v>
          </cell>
          <cell r="N4677">
            <v>0</v>
          </cell>
          <cell r="O4677">
            <v>0</v>
          </cell>
          <cell r="P4677">
            <v>0</v>
          </cell>
          <cell r="Q4677">
            <v>0</v>
          </cell>
        </row>
        <row r="4678">
          <cell r="C4678">
            <v>0</v>
          </cell>
          <cell r="D4678" t="str">
            <v xml:space="preserve">[NÚMERO DEL PROCESO] </v>
          </cell>
          <cell r="E4678">
            <v>0</v>
          </cell>
          <cell r="F4678">
            <v>0</v>
          </cell>
          <cell r="G4678">
            <v>0</v>
          </cell>
          <cell r="H4678">
            <v>0</v>
          </cell>
          <cell r="I4678">
            <v>0</v>
          </cell>
          <cell r="J4678">
            <v>0</v>
          </cell>
          <cell r="K4678">
            <v>0</v>
          </cell>
          <cell r="L4678">
            <v>0</v>
          </cell>
          <cell r="M4678">
            <v>0</v>
          </cell>
          <cell r="N4678">
            <v>0</v>
          </cell>
          <cell r="O4678">
            <v>0</v>
          </cell>
          <cell r="P4678">
            <v>0</v>
          </cell>
          <cell r="Q4678">
            <v>0</v>
          </cell>
        </row>
        <row r="4679">
          <cell r="C4679">
            <v>0</v>
          </cell>
          <cell r="D4679">
            <v>0</v>
          </cell>
          <cell r="E4679">
            <v>0</v>
          </cell>
          <cell r="F4679">
            <v>0</v>
          </cell>
          <cell r="G4679">
            <v>0</v>
          </cell>
          <cell r="H4679">
            <v>0</v>
          </cell>
          <cell r="I4679">
            <v>0</v>
          </cell>
          <cell r="J4679">
            <v>0</v>
          </cell>
          <cell r="K4679">
            <v>0</v>
          </cell>
          <cell r="L4679" t="str">
            <v>PÁGINA</v>
          </cell>
          <cell r="M4679">
            <v>1</v>
          </cell>
          <cell r="N4679" t="str">
            <v>DE</v>
          </cell>
          <cell r="O4679">
            <v>1</v>
          </cell>
          <cell r="P4679">
            <v>0</v>
          </cell>
          <cell r="Q4679">
            <v>0</v>
          </cell>
        </row>
        <row r="4680">
          <cell r="C4680">
            <v>0</v>
          </cell>
          <cell r="D4680" t="str">
            <v xml:space="preserve">ANALISIS DE PRECIOS UNITARIOS </v>
          </cell>
          <cell r="E4680">
            <v>0</v>
          </cell>
          <cell r="F4680">
            <v>0</v>
          </cell>
          <cell r="G4680">
            <v>0</v>
          </cell>
          <cell r="H4680">
            <v>0</v>
          </cell>
          <cell r="I4680">
            <v>0</v>
          </cell>
          <cell r="J4680">
            <v>0</v>
          </cell>
          <cell r="K4680">
            <v>0</v>
          </cell>
          <cell r="L4680">
            <v>0</v>
          </cell>
          <cell r="M4680">
            <v>0</v>
          </cell>
          <cell r="N4680">
            <v>0</v>
          </cell>
          <cell r="O4680">
            <v>0</v>
          </cell>
          <cell r="P4680">
            <v>0</v>
          </cell>
          <cell r="Q4680">
            <v>0</v>
          </cell>
        </row>
        <row r="4681">
          <cell r="C4681">
            <v>0</v>
          </cell>
          <cell r="D4681">
            <v>0</v>
          </cell>
          <cell r="E4681">
            <v>0</v>
          </cell>
          <cell r="F4681">
            <v>0</v>
          </cell>
          <cell r="G4681">
            <v>0</v>
          </cell>
          <cell r="H4681">
            <v>0</v>
          </cell>
          <cell r="I4681">
            <v>0</v>
          </cell>
          <cell r="J4681">
            <v>0</v>
          </cell>
          <cell r="K4681">
            <v>0</v>
          </cell>
          <cell r="L4681">
            <v>0</v>
          </cell>
          <cell r="M4681">
            <v>0</v>
          </cell>
          <cell r="N4681">
            <v>0</v>
          </cell>
          <cell r="O4681">
            <v>0</v>
          </cell>
          <cell r="P4681">
            <v>0</v>
          </cell>
          <cell r="Q4681">
            <v>0</v>
          </cell>
        </row>
        <row r="4682">
          <cell r="C4682">
            <v>0</v>
          </cell>
          <cell r="D4682">
            <v>0</v>
          </cell>
          <cell r="E4682">
            <v>0</v>
          </cell>
          <cell r="F4682">
            <v>0</v>
          </cell>
          <cell r="G4682">
            <v>0</v>
          </cell>
          <cell r="H4682">
            <v>0</v>
          </cell>
          <cell r="I4682">
            <v>0</v>
          </cell>
          <cell r="J4682">
            <v>0</v>
          </cell>
          <cell r="K4682">
            <v>0</v>
          </cell>
          <cell r="L4682" t="str">
            <v>FECHA</v>
          </cell>
          <cell r="M4682" t="str">
            <v>DD</v>
          </cell>
          <cell r="N4682" t="str">
            <v>MM</v>
          </cell>
          <cell r="O4682" t="str">
            <v>AA</v>
          </cell>
          <cell r="P4682">
            <v>0</v>
          </cell>
          <cell r="Q4682">
            <v>0</v>
          </cell>
        </row>
        <row r="4683">
          <cell r="C4683">
            <v>0</v>
          </cell>
          <cell r="D4683">
            <v>0</v>
          </cell>
          <cell r="E4683">
            <v>0</v>
          </cell>
          <cell r="F4683">
            <v>0</v>
          </cell>
          <cell r="G4683">
            <v>0</v>
          </cell>
          <cell r="H4683">
            <v>0</v>
          </cell>
          <cell r="I4683">
            <v>0</v>
          </cell>
          <cell r="J4683">
            <v>0</v>
          </cell>
          <cell r="K4683">
            <v>0</v>
          </cell>
          <cell r="L4683">
            <v>0</v>
          </cell>
          <cell r="M4683">
            <v>8</v>
          </cell>
          <cell r="N4683">
            <v>5</v>
          </cell>
          <cell r="O4683">
            <v>2023</v>
          </cell>
          <cell r="P4683">
            <v>0</v>
          </cell>
          <cell r="Q4683">
            <v>0</v>
          </cell>
        </row>
        <row r="4684">
          <cell r="C4684" t="str">
            <v>ITEMS DE LA PROPUESTA ECONÓMICA</v>
          </cell>
          <cell r="D4684">
            <v>0</v>
          </cell>
          <cell r="E4684">
            <v>0</v>
          </cell>
          <cell r="F4684">
            <v>0</v>
          </cell>
          <cell r="G4684">
            <v>0</v>
          </cell>
          <cell r="H4684">
            <v>0</v>
          </cell>
          <cell r="I4684" t="str">
            <v>ITEMS NO PREVISTOS</v>
          </cell>
          <cell r="J4684">
            <v>0</v>
          </cell>
          <cell r="K4684">
            <v>0</v>
          </cell>
          <cell r="L4684">
            <v>0</v>
          </cell>
          <cell r="M4684">
            <v>0</v>
          </cell>
          <cell r="N4684">
            <v>0</v>
          </cell>
          <cell r="O4684">
            <v>0</v>
          </cell>
          <cell r="P4684">
            <v>0</v>
          </cell>
          <cell r="Q4684">
            <v>0</v>
          </cell>
        </row>
        <row r="4685">
          <cell r="C4685">
            <v>0</v>
          </cell>
          <cell r="D4685">
            <v>0</v>
          </cell>
          <cell r="E4685">
            <v>0</v>
          </cell>
          <cell r="F4685">
            <v>0</v>
          </cell>
          <cell r="G4685">
            <v>0</v>
          </cell>
          <cell r="H4685">
            <v>0</v>
          </cell>
          <cell r="I4685">
            <v>0</v>
          </cell>
          <cell r="J4685">
            <v>0</v>
          </cell>
          <cell r="K4685">
            <v>0</v>
          </cell>
          <cell r="L4685">
            <v>0</v>
          </cell>
          <cell r="M4685">
            <v>0</v>
          </cell>
          <cell r="N4685">
            <v>0</v>
          </cell>
          <cell r="O4685">
            <v>0</v>
          </cell>
          <cell r="P4685">
            <v>0</v>
          </cell>
          <cell r="Q4685">
            <v>0</v>
          </cell>
        </row>
        <row r="4686">
          <cell r="C4686">
            <v>0</v>
          </cell>
          <cell r="D4686">
            <v>0</v>
          </cell>
          <cell r="E4686">
            <v>0</v>
          </cell>
          <cell r="F4686">
            <v>0</v>
          </cell>
          <cell r="G4686">
            <v>0</v>
          </cell>
          <cell r="H4686">
            <v>0</v>
          </cell>
          <cell r="I4686">
            <v>0</v>
          </cell>
          <cell r="J4686">
            <v>0</v>
          </cell>
          <cell r="K4686">
            <v>0</v>
          </cell>
          <cell r="L4686">
            <v>0</v>
          </cell>
          <cell r="M4686">
            <v>0</v>
          </cell>
          <cell r="N4686">
            <v>0</v>
          </cell>
          <cell r="O4686">
            <v>0</v>
          </cell>
          <cell r="P4686">
            <v>0</v>
          </cell>
          <cell r="Q4686">
            <v>0</v>
          </cell>
        </row>
        <row r="4687">
          <cell r="C4687">
            <v>0</v>
          </cell>
          <cell r="D4687">
            <v>0</v>
          </cell>
          <cell r="E4687">
            <v>0</v>
          </cell>
          <cell r="F4687">
            <v>0</v>
          </cell>
          <cell r="G4687">
            <v>0</v>
          </cell>
          <cell r="H4687">
            <v>0</v>
          </cell>
          <cell r="I4687">
            <v>0</v>
          </cell>
          <cell r="J4687">
            <v>0</v>
          </cell>
          <cell r="K4687">
            <v>0</v>
          </cell>
          <cell r="L4687">
            <v>0</v>
          </cell>
          <cell r="M4687">
            <v>0</v>
          </cell>
          <cell r="N4687">
            <v>0</v>
          </cell>
          <cell r="O4687">
            <v>0</v>
          </cell>
          <cell r="P4687">
            <v>0</v>
          </cell>
          <cell r="Q4687">
            <v>0</v>
          </cell>
        </row>
        <row r="4688">
          <cell r="C4688" t="str">
            <v>DATOS ESPECÍFICOS</v>
          </cell>
          <cell r="D4688">
            <v>0</v>
          </cell>
          <cell r="E4688">
            <v>0</v>
          </cell>
          <cell r="F4688">
            <v>0</v>
          </cell>
          <cell r="G4688">
            <v>0</v>
          </cell>
          <cell r="H4688">
            <v>0</v>
          </cell>
          <cell r="I4688">
            <v>0</v>
          </cell>
          <cell r="J4688">
            <v>0</v>
          </cell>
          <cell r="K4688">
            <v>0</v>
          </cell>
          <cell r="L4688">
            <v>0</v>
          </cell>
          <cell r="M4688">
            <v>0</v>
          </cell>
          <cell r="N4688">
            <v>0</v>
          </cell>
          <cell r="O4688">
            <v>0</v>
          </cell>
          <cell r="P4688">
            <v>0</v>
          </cell>
          <cell r="Q4688">
            <v>0</v>
          </cell>
        </row>
        <row r="4689">
          <cell r="C4689">
            <v>0</v>
          </cell>
          <cell r="D4689">
            <v>0</v>
          </cell>
          <cell r="E4689">
            <v>0</v>
          </cell>
          <cell r="F4689">
            <v>0</v>
          </cell>
          <cell r="G4689">
            <v>0</v>
          </cell>
          <cell r="H4689">
            <v>0</v>
          </cell>
          <cell r="I4689">
            <v>0</v>
          </cell>
          <cell r="J4689">
            <v>0</v>
          </cell>
          <cell r="K4689">
            <v>0</v>
          </cell>
          <cell r="L4689">
            <v>0</v>
          </cell>
          <cell r="M4689">
            <v>0</v>
          </cell>
          <cell r="N4689">
            <v>0</v>
          </cell>
          <cell r="O4689">
            <v>0</v>
          </cell>
          <cell r="P4689">
            <v>0</v>
          </cell>
          <cell r="Q4689">
            <v>0</v>
          </cell>
        </row>
        <row r="4690">
          <cell r="C4690" t="str">
            <v>ITEM</v>
          </cell>
          <cell r="D4690" t="str">
            <v>DESCRIPCIÓN</v>
          </cell>
          <cell r="E4690">
            <v>0</v>
          </cell>
          <cell r="F4690">
            <v>0</v>
          </cell>
          <cell r="G4690">
            <v>0</v>
          </cell>
          <cell r="H4690">
            <v>0</v>
          </cell>
          <cell r="I4690">
            <v>0</v>
          </cell>
          <cell r="J4690">
            <v>0</v>
          </cell>
          <cell r="K4690">
            <v>0</v>
          </cell>
          <cell r="L4690">
            <v>0</v>
          </cell>
          <cell r="M4690" t="str">
            <v>UNIDAD</v>
          </cell>
          <cell r="N4690">
            <v>0</v>
          </cell>
          <cell r="O4690" t="str">
            <v>CANTIDAD</v>
          </cell>
          <cell r="P4690">
            <v>0</v>
          </cell>
          <cell r="Q4690">
            <v>0</v>
          </cell>
        </row>
        <row r="4691">
          <cell r="C4691" t="str">
            <v>5.12.4</v>
          </cell>
          <cell r="D4691" t="str">
            <v>S.T.I de Tapa registro 20x20cm corriente plástica para la caja de registro agua, luz o gas. Incluye cortes, obra civil, silicona antihongos para bordes, y todos los demás elementos necesarios para su correcta instalación y funcionamiento.</v>
          </cell>
          <cell r="E4691">
            <v>0</v>
          </cell>
          <cell r="F4691">
            <v>0</v>
          </cell>
          <cell r="G4691">
            <v>0</v>
          </cell>
          <cell r="H4691">
            <v>0</v>
          </cell>
          <cell r="I4691">
            <v>0</v>
          </cell>
          <cell r="J4691">
            <v>0</v>
          </cell>
          <cell r="K4691">
            <v>0</v>
          </cell>
          <cell r="L4691">
            <v>0</v>
          </cell>
          <cell r="M4691" t="str">
            <v>u</v>
          </cell>
          <cell r="N4691">
            <v>0</v>
          </cell>
          <cell r="O4691">
            <v>2</v>
          </cell>
          <cell r="P4691">
            <v>0</v>
          </cell>
          <cell r="Q4691">
            <v>0</v>
          </cell>
          <cell r="R4691">
            <v>44738</v>
          </cell>
          <cell r="S4691">
            <v>57681</v>
          </cell>
          <cell r="T4691">
            <v>3.3599999999999998E-2</v>
          </cell>
          <cell r="U4691">
            <v>0.61299999999999999</v>
          </cell>
          <cell r="V4691">
            <v>0</v>
          </cell>
          <cell r="W4691">
            <v>0.35339999999999999</v>
          </cell>
        </row>
        <row r="4692">
          <cell r="C4692" t="str">
            <v>I. EQUIPO</v>
          </cell>
          <cell r="D4692">
            <v>0</v>
          </cell>
          <cell r="E4692">
            <v>0</v>
          </cell>
          <cell r="F4692">
            <v>0</v>
          </cell>
          <cell r="G4692">
            <v>0</v>
          </cell>
          <cell r="H4692">
            <v>0</v>
          </cell>
          <cell r="I4692">
            <v>0</v>
          </cell>
          <cell r="J4692">
            <v>0</v>
          </cell>
          <cell r="K4692">
            <v>0</v>
          </cell>
          <cell r="L4692">
            <v>0</v>
          </cell>
          <cell r="M4692">
            <v>0</v>
          </cell>
          <cell r="N4692">
            <v>0</v>
          </cell>
          <cell r="O4692">
            <v>0</v>
          </cell>
          <cell r="P4692">
            <v>0</v>
          </cell>
          <cell r="Q4692">
            <v>0</v>
          </cell>
        </row>
        <row r="4693">
          <cell r="C4693">
            <v>0</v>
          </cell>
          <cell r="D4693">
            <v>0</v>
          </cell>
          <cell r="E4693">
            <v>0</v>
          </cell>
          <cell r="F4693">
            <v>0</v>
          </cell>
          <cell r="G4693">
            <v>0</v>
          </cell>
          <cell r="H4693">
            <v>0</v>
          </cell>
          <cell r="I4693">
            <v>0</v>
          </cell>
          <cell r="J4693">
            <v>0</v>
          </cell>
          <cell r="K4693">
            <v>0</v>
          </cell>
          <cell r="L4693">
            <v>0</v>
          </cell>
          <cell r="M4693">
            <v>0</v>
          </cell>
          <cell r="N4693">
            <v>0</v>
          </cell>
          <cell r="O4693">
            <v>0</v>
          </cell>
          <cell r="P4693">
            <v>0</v>
          </cell>
          <cell r="Q4693">
            <v>0</v>
          </cell>
        </row>
        <row r="4694">
          <cell r="C4694" t="str">
            <v>DESCRIPCIÓN</v>
          </cell>
          <cell r="D4694">
            <v>0</v>
          </cell>
          <cell r="E4694">
            <v>0</v>
          </cell>
          <cell r="F4694">
            <v>0</v>
          </cell>
          <cell r="G4694">
            <v>0</v>
          </cell>
          <cell r="H4694" t="str">
            <v>MARCA</v>
          </cell>
          <cell r="I4694">
            <v>0</v>
          </cell>
          <cell r="J4694" t="str">
            <v>TIPO</v>
          </cell>
          <cell r="K4694">
            <v>0</v>
          </cell>
          <cell r="L4694" t="str">
            <v>TARIFA/HORA</v>
          </cell>
          <cell r="M4694" t="str">
            <v>RENDIMIENTO</v>
          </cell>
          <cell r="N4694">
            <v>0</v>
          </cell>
          <cell r="O4694" t="str">
            <v>Vr. UNITARIO</v>
          </cell>
          <cell r="P4694">
            <v>0</v>
          </cell>
          <cell r="Q4694">
            <v>0</v>
          </cell>
        </row>
        <row r="4695">
          <cell r="C4695" t="str">
            <v>Pulidora Manual de 4" 1/2"</v>
          </cell>
          <cell r="D4695">
            <v>0</v>
          </cell>
          <cell r="E4695">
            <v>0</v>
          </cell>
          <cell r="F4695">
            <v>0</v>
          </cell>
          <cell r="G4695">
            <v>0</v>
          </cell>
          <cell r="H4695">
            <v>0</v>
          </cell>
          <cell r="I4695">
            <v>0</v>
          </cell>
          <cell r="J4695" t="str">
            <v>Dia</v>
          </cell>
          <cell r="K4695">
            <v>0</v>
          </cell>
          <cell r="L4695">
            <v>11352</v>
          </cell>
          <cell r="M4695">
            <v>16</v>
          </cell>
          <cell r="N4695">
            <v>0</v>
          </cell>
          <cell r="O4695">
            <v>710</v>
          </cell>
          <cell r="P4695">
            <v>0</v>
          </cell>
          <cell r="Q4695">
            <v>0</v>
          </cell>
          <cell r="R4695">
            <v>0.13</v>
          </cell>
          <cell r="T4695" t="str">
            <v>Pulidora Manual de 4" 1/2"</v>
          </cell>
        </row>
        <row r="4696">
          <cell r="C4696">
            <v>0</v>
          </cell>
          <cell r="D4696">
            <v>0</v>
          </cell>
          <cell r="E4696">
            <v>0</v>
          </cell>
          <cell r="F4696">
            <v>0</v>
          </cell>
          <cell r="G4696">
            <v>0</v>
          </cell>
          <cell r="H4696">
            <v>0</v>
          </cell>
          <cell r="I4696">
            <v>0</v>
          </cell>
          <cell r="J4696" t="str">
            <v/>
          </cell>
          <cell r="K4696">
            <v>0</v>
          </cell>
          <cell r="L4696" t="str">
            <v/>
          </cell>
          <cell r="M4696">
            <v>0</v>
          </cell>
          <cell r="N4696">
            <v>0</v>
          </cell>
          <cell r="O4696">
            <v>0</v>
          </cell>
          <cell r="P4696">
            <v>0</v>
          </cell>
          <cell r="Q4696">
            <v>0</v>
          </cell>
          <cell r="R4696">
            <v>0</v>
          </cell>
          <cell r="T4696">
            <v>0</v>
          </cell>
        </row>
        <row r="4697">
          <cell r="C4697">
            <v>0</v>
          </cell>
          <cell r="D4697">
            <v>0</v>
          </cell>
          <cell r="E4697">
            <v>0</v>
          </cell>
          <cell r="F4697">
            <v>0</v>
          </cell>
          <cell r="G4697">
            <v>0</v>
          </cell>
          <cell r="H4697">
            <v>0</v>
          </cell>
          <cell r="I4697">
            <v>0</v>
          </cell>
          <cell r="J4697" t="str">
            <v/>
          </cell>
          <cell r="K4697">
            <v>0</v>
          </cell>
          <cell r="L4697" t="str">
            <v/>
          </cell>
          <cell r="M4697">
            <v>0</v>
          </cell>
          <cell r="N4697">
            <v>0</v>
          </cell>
          <cell r="O4697">
            <v>0</v>
          </cell>
          <cell r="P4697">
            <v>0</v>
          </cell>
          <cell r="Q4697">
            <v>0</v>
          </cell>
          <cell r="R4697">
            <v>0</v>
          </cell>
          <cell r="T4697">
            <v>0</v>
          </cell>
        </row>
        <row r="4698">
          <cell r="C4698" t="str">
            <v>Herramienta Menor (Como % de Mano de Obra)</v>
          </cell>
          <cell r="D4698">
            <v>0</v>
          </cell>
          <cell r="E4698">
            <v>0</v>
          </cell>
          <cell r="F4698">
            <v>0</v>
          </cell>
          <cell r="G4698">
            <v>0</v>
          </cell>
          <cell r="H4698">
            <v>0</v>
          </cell>
          <cell r="I4698">
            <v>0</v>
          </cell>
          <cell r="J4698" t="str">
            <v>Dia</v>
          </cell>
          <cell r="K4698">
            <v>0</v>
          </cell>
          <cell r="L4698">
            <v>15812</v>
          </cell>
          <cell r="M4698">
            <v>0.05</v>
          </cell>
          <cell r="N4698">
            <v>0</v>
          </cell>
          <cell r="O4698">
            <v>791</v>
          </cell>
          <cell r="P4698">
            <v>0</v>
          </cell>
          <cell r="Q4698">
            <v>0</v>
          </cell>
          <cell r="R4698">
            <v>1582</v>
          </cell>
          <cell r="T4698" t="str">
            <v>Herramienta Menor (Como % de Mano de Obra)</v>
          </cell>
        </row>
        <row r="4699">
          <cell r="C4699">
            <v>0</v>
          </cell>
          <cell r="D4699">
            <v>0</v>
          </cell>
          <cell r="E4699">
            <v>0</v>
          </cell>
          <cell r="F4699">
            <v>0</v>
          </cell>
          <cell r="G4699">
            <v>0</v>
          </cell>
          <cell r="H4699">
            <v>0</v>
          </cell>
          <cell r="I4699">
            <v>0</v>
          </cell>
          <cell r="J4699">
            <v>0</v>
          </cell>
          <cell r="K4699">
            <v>0</v>
          </cell>
          <cell r="L4699">
            <v>3.3599999999999998E-2</v>
          </cell>
          <cell r="M4699" t="str">
            <v>SUBTOTAL $</v>
          </cell>
          <cell r="N4699">
            <v>0</v>
          </cell>
          <cell r="O4699">
            <v>1501</v>
          </cell>
          <cell r="P4699">
            <v>0</v>
          </cell>
          <cell r="Q4699">
            <v>0</v>
          </cell>
          <cell r="T4699">
            <v>0</v>
          </cell>
        </row>
        <row r="4700">
          <cell r="C4700" t="str">
            <v>II. MATERIALES</v>
          </cell>
          <cell r="D4700">
            <v>0</v>
          </cell>
          <cell r="E4700">
            <v>0</v>
          </cell>
          <cell r="F4700">
            <v>0</v>
          </cell>
          <cell r="G4700">
            <v>0</v>
          </cell>
          <cell r="H4700">
            <v>0</v>
          </cell>
          <cell r="I4700">
            <v>0</v>
          </cell>
          <cell r="J4700">
            <v>0</v>
          </cell>
          <cell r="K4700">
            <v>0</v>
          </cell>
          <cell r="L4700">
            <v>0</v>
          </cell>
          <cell r="M4700">
            <v>0</v>
          </cell>
          <cell r="N4700">
            <v>0</v>
          </cell>
          <cell r="O4700">
            <v>0</v>
          </cell>
          <cell r="P4700">
            <v>0</v>
          </cell>
          <cell r="Q4700">
            <v>0</v>
          </cell>
          <cell r="T4700">
            <v>0</v>
          </cell>
        </row>
        <row r="4701">
          <cell r="C4701">
            <v>0</v>
          </cell>
          <cell r="D4701">
            <v>0</v>
          </cell>
          <cell r="E4701">
            <v>0</v>
          </cell>
          <cell r="F4701">
            <v>0</v>
          </cell>
          <cell r="G4701">
            <v>0</v>
          </cell>
          <cell r="H4701">
            <v>0</v>
          </cell>
          <cell r="I4701">
            <v>0</v>
          </cell>
          <cell r="J4701">
            <v>0</v>
          </cell>
          <cell r="K4701">
            <v>0</v>
          </cell>
          <cell r="L4701">
            <v>0</v>
          </cell>
          <cell r="M4701">
            <v>0</v>
          </cell>
          <cell r="N4701">
            <v>0</v>
          </cell>
          <cell r="O4701">
            <v>0</v>
          </cell>
          <cell r="P4701">
            <v>0</v>
          </cell>
          <cell r="Q4701">
            <v>0</v>
          </cell>
          <cell r="T4701">
            <v>0</v>
          </cell>
        </row>
        <row r="4702">
          <cell r="C4702" t="str">
            <v>DESCRIPCIÓN</v>
          </cell>
          <cell r="D4702">
            <v>0</v>
          </cell>
          <cell r="E4702">
            <v>0</v>
          </cell>
          <cell r="F4702">
            <v>0</v>
          </cell>
          <cell r="G4702">
            <v>0</v>
          </cell>
          <cell r="H4702">
            <v>0</v>
          </cell>
          <cell r="I4702">
            <v>0</v>
          </cell>
          <cell r="J4702">
            <v>0</v>
          </cell>
          <cell r="K4702" t="str">
            <v>UNIDAD</v>
          </cell>
          <cell r="L4702" t="str">
            <v>CANTIDAD</v>
          </cell>
          <cell r="M4702" t="str">
            <v>PRECIO UNIT.</v>
          </cell>
          <cell r="N4702">
            <v>0</v>
          </cell>
          <cell r="O4702" t="str">
            <v>Vr. UNITARIO</v>
          </cell>
          <cell r="P4702">
            <v>0</v>
          </cell>
          <cell r="Q4702">
            <v>0</v>
          </cell>
          <cell r="T4702">
            <v>0</v>
          </cell>
        </row>
        <row r="4703">
          <cell r="C4703" t="str">
            <v>Tapa registro 20x20cm corriente plástica</v>
          </cell>
          <cell r="D4703">
            <v>0</v>
          </cell>
          <cell r="E4703">
            <v>0</v>
          </cell>
          <cell r="F4703">
            <v>0</v>
          </cell>
          <cell r="G4703">
            <v>0</v>
          </cell>
          <cell r="H4703">
            <v>0</v>
          </cell>
          <cell r="I4703">
            <v>0</v>
          </cell>
          <cell r="J4703">
            <v>0</v>
          </cell>
          <cell r="K4703" t="str">
            <v>u</v>
          </cell>
          <cell r="L4703">
            <v>1</v>
          </cell>
          <cell r="M4703">
            <v>18590</v>
          </cell>
          <cell r="N4703">
            <v>0</v>
          </cell>
          <cell r="O4703">
            <v>18590</v>
          </cell>
          <cell r="P4703">
            <v>0</v>
          </cell>
          <cell r="Q4703">
            <v>0</v>
          </cell>
          <cell r="R4703">
            <v>2</v>
          </cell>
          <cell r="T4703" t="str">
            <v>Tapa registro 20x20cm corriente plástica</v>
          </cell>
        </row>
        <row r="4704">
          <cell r="C4704" t="str">
            <v>Silicona Transparente 300 ml, Sika Rendimiento 3 m</v>
          </cell>
          <cell r="D4704">
            <v>0</v>
          </cell>
          <cell r="E4704">
            <v>0</v>
          </cell>
          <cell r="F4704">
            <v>0</v>
          </cell>
          <cell r="G4704">
            <v>0</v>
          </cell>
          <cell r="H4704">
            <v>0</v>
          </cell>
          <cell r="I4704">
            <v>0</v>
          </cell>
          <cell r="J4704">
            <v>0</v>
          </cell>
          <cell r="K4704" t="str">
            <v>u</v>
          </cell>
          <cell r="L4704">
            <v>0.28000000000000003</v>
          </cell>
          <cell r="M4704">
            <v>31552</v>
          </cell>
          <cell r="N4704">
            <v>0</v>
          </cell>
          <cell r="O4704">
            <v>8835</v>
          </cell>
          <cell r="P4704">
            <v>0</v>
          </cell>
          <cell r="Q4704">
            <v>0</v>
          </cell>
          <cell r="R4704">
            <v>0.56000000000000005</v>
          </cell>
          <cell r="T4704" t="str">
            <v>Silicona Transparente 300 ml, Sika Rendimiento 3 m</v>
          </cell>
        </row>
        <row r="4705">
          <cell r="C4705">
            <v>0</v>
          </cell>
          <cell r="D4705">
            <v>0</v>
          </cell>
          <cell r="E4705">
            <v>0</v>
          </cell>
          <cell r="F4705">
            <v>0</v>
          </cell>
          <cell r="G4705">
            <v>0</v>
          </cell>
          <cell r="H4705">
            <v>0</v>
          </cell>
          <cell r="I4705">
            <v>0</v>
          </cell>
          <cell r="J4705">
            <v>0</v>
          </cell>
          <cell r="K4705" t="str">
            <v/>
          </cell>
          <cell r="L4705">
            <v>0</v>
          </cell>
          <cell r="M4705">
            <v>0</v>
          </cell>
          <cell r="N4705">
            <v>0</v>
          </cell>
          <cell r="O4705">
            <v>0</v>
          </cell>
          <cell r="P4705">
            <v>0</v>
          </cell>
          <cell r="Q4705">
            <v>0</v>
          </cell>
          <cell r="R4705">
            <v>0</v>
          </cell>
          <cell r="T4705">
            <v>0</v>
          </cell>
        </row>
        <row r="4706">
          <cell r="C4706">
            <v>0</v>
          </cell>
          <cell r="D4706">
            <v>0</v>
          </cell>
          <cell r="E4706">
            <v>0</v>
          </cell>
          <cell r="F4706">
            <v>0</v>
          </cell>
          <cell r="G4706">
            <v>0</v>
          </cell>
          <cell r="H4706">
            <v>0</v>
          </cell>
          <cell r="I4706">
            <v>0</v>
          </cell>
          <cell r="J4706">
            <v>0</v>
          </cell>
          <cell r="K4706" t="str">
            <v/>
          </cell>
          <cell r="L4706">
            <v>0</v>
          </cell>
          <cell r="M4706">
            <v>0</v>
          </cell>
          <cell r="N4706">
            <v>0</v>
          </cell>
          <cell r="O4706">
            <v>0</v>
          </cell>
          <cell r="P4706">
            <v>0</v>
          </cell>
          <cell r="Q4706">
            <v>0</v>
          </cell>
          <cell r="R4706">
            <v>0</v>
          </cell>
          <cell r="T4706">
            <v>0</v>
          </cell>
        </row>
        <row r="4707">
          <cell r="C4707">
            <v>0</v>
          </cell>
          <cell r="D4707">
            <v>0</v>
          </cell>
          <cell r="E4707">
            <v>0</v>
          </cell>
          <cell r="F4707">
            <v>0</v>
          </cell>
          <cell r="G4707">
            <v>0</v>
          </cell>
          <cell r="H4707">
            <v>0</v>
          </cell>
          <cell r="I4707">
            <v>0</v>
          </cell>
          <cell r="J4707">
            <v>0</v>
          </cell>
          <cell r="K4707" t="str">
            <v/>
          </cell>
          <cell r="L4707">
            <v>0</v>
          </cell>
          <cell r="M4707">
            <v>0</v>
          </cell>
          <cell r="N4707">
            <v>0</v>
          </cell>
          <cell r="O4707">
            <v>0</v>
          </cell>
          <cell r="P4707">
            <v>0</v>
          </cell>
          <cell r="Q4707">
            <v>0</v>
          </cell>
          <cell r="R4707">
            <v>0</v>
          </cell>
          <cell r="T4707">
            <v>0</v>
          </cell>
        </row>
        <row r="4708">
          <cell r="C4708">
            <v>0</v>
          </cell>
          <cell r="D4708">
            <v>0</v>
          </cell>
          <cell r="E4708">
            <v>0</v>
          </cell>
          <cell r="F4708">
            <v>0</v>
          </cell>
          <cell r="G4708">
            <v>0</v>
          </cell>
          <cell r="H4708">
            <v>0</v>
          </cell>
          <cell r="I4708">
            <v>0</v>
          </cell>
          <cell r="J4708">
            <v>0</v>
          </cell>
          <cell r="K4708" t="str">
            <v/>
          </cell>
          <cell r="L4708">
            <v>0</v>
          </cell>
          <cell r="M4708">
            <v>0</v>
          </cell>
          <cell r="N4708">
            <v>0</v>
          </cell>
          <cell r="O4708">
            <v>0</v>
          </cell>
          <cell r="P4708">
            <v>0</v>
          </cell>
          <cell r="Q4708">
            <v>0</v>
          </cell>
          <cell r="R4708">
            <v>0</v>
          </cell>
          <cell r="T4708">
            <v>0</v>
          </cell>
        </row>
        <row r="4709">
          <cell r="C4709">
            <v>0</v>
          </cell>
          <cell r="D4709">
            <v>0</v>
          </cell>
          <cell r="E4709">
            <v>0</v>
          </cell>
          <cell r="F4709">
            <v>0</v>
          </cell>
          <cell r="G4709">
            <v>0</v>
          </cell>
          <cell r="H4709">
            <v>0</v>
          </cell>
          <cell r="I4709">
            <v>0</v>
          </cell>
          <cell r="J4709">
            <v>0</v>
          </cell>
          <cell r="K4709" t="str">
            <v/>
          </cell>
          <cell r="L4709">
            <v>0</v>
          </cell>
          <cell r="M4709">
            <v>0</v>
          </cell>
          <cell r="N4709">
            <v>0</v>
          </cell>
          <cell r="O4709">
            <v>0</v>
          </cell>
          <cell r="P4709">
            <v>0</v>
          </cell>
          <cell r="Q4709">
            <v>0</v>
          </cell>
          <cell r="R4709">
            <v>0</v>
          </cell>
          <cell r="T4709">
            <v>0</v>
          </cell>
        </row>
        <row r="4710">
          <cell r="C4710">
            <v>0</v>
          </cell>
          <cell r="D4710">
            <v>0</v>
          </cell>
          <cell r="E4710">
            <v>0</v>
          </cell>
          <cell r="F4710">
            <v>0</v>
          </cell>
          <cell r="G4710">
            <v>0</v>
          </cell>
          <cell r="H4710">
            <v>0</v>
          </cell>
          <cell r="I4710">
            <v>0</v>
          </cell>
          <cell r="J4710">
            <v>0</v>
          </cell>
          <cell r="K4710">
            <v>0</v>
          </cell>
          <cell r="L4710">
            <v>0.61299999999999999</v>
          </cell>
          <cell r="M4710" t="str">
            <v>SUBTOTAL $</v>
          </cell>
          <cell r="N4710">
            <v>0</v>
          </cell>
          <cell r="O4710">
            <v>27425</v>
          </cell>
          <cell r="P4710">
            <v>0</v>
          </cell>
          <cell r="Q4710">
            <v>0</v>
          </cell>
          <cell r="T4710">
            <v>0</v>
          </cell>
        </row>
        <row r="4711">
          <cell r="C4711" t="str">
            <v>III. TRANSPORTES</v>
          </cell>
          <cell r="D4711">
            <v>0</v>
          </cell>
          <cell r="E4711">
            <v>0</v>
          </cell>
          <cell r="F4711">
            <v>0</v>
          </cell>
          <cell r="G4711">
            <v>0</v>
          </cell>
          <cell r="H4711">
            <v>0</v>
          </cell>
          <cell r="I4711">
            <v>0</v>
          </cell>
          <cell r="J4711">
            <v>0</v>
          </cell>
          <cell r="K4711">
            <v>0</v>
          </cell>
          <cell r="L4711">
            <v>0</v>
          </cell>
          <cell r="M4711">
            <v>0</v>
          </cell>
          <cell r="N4711">
            <v>0</v>
          </cell>
          <cell r="O4711">
            <v>0</v>
          </cell>
          <cell r="P4711">
            <v>0</v>
          </cell>
          <cell r="Q4711">
            <v>0</v>
          </cell>
          <cell r="T4711">
            <v>0</v>
          </cell>
        </row>
        <row r="4712">
          <cell r="C4712">
            <v>0</v>
          </cell>
          <cell r="D4712">
            <v>0</v>
          </cell>
          <cell r="E4712">
            <v>0</v>
          </cell>
          <cell r="F4712">
            <v>0</v>
          </cell>
          <cell r="G4712">
            <v>0</v>
          </cell>
          <cell r="H4712">
            <v>0</v>
          </cell>
          <cell r="I4712">
            <v>0</v>
          </cell>
          <cell r="J4712">
            <v>0</v>
          </cell>
          <cell r="K4712">
            <v>0</v>
          </cell>
          <cell r="L4712">
            <v>0</v>
          </cell>
          <cell r="M4712">
            <v>0</v>
          </cell>
          <cell r="N4712">
            <v>0</v>
          </cell>
          <cell r="O4712">
            <v>0</v>
          </cell>
          <cell r="P4712">
            <v>0</v>
          </cell>
          <cell r="Q4712">
            <v>0</v>
          </cell>
          <cell r="T4712">
            <v>0</v>
          </cell>
        </row>
        <row r="4713">
          <cell r="C4713" t="str">
            <v>MATERIAL</v>
          </cell>
          <cell r="D4713">
            <v>0</v>
          </cell>
          <cell r="E4713">
            <v>0</v>
          </cell>
          <cell r="F4713">
            <v>0</v>
          </cell>
          <cell r="G4713">
            <v>0</v>
          </cell>
          <cell r="H4713">
            <v>0</v>
          </cell>
          <cell r="I4713">
            <v>0</v>
          </cell>
          <cell r="J4713" t="str">
            <v>VOL. o PESO</v>
          </cell>
          <cell r="K4713" t="str">
            <v>DISTANCIA</v>
          </cell>
          <cell r="L4713" t="str">
            <v>M3 o Ton/Km</v>
          </cell>
          <cell r="M4713" t="str">
            <v>TARIFA</v>
          </cell>
          <cell r="N4713">
            <v>0</v>
          </cell>
          <cell r="O4713" t="str">
            <v>Vr. UNITARIO</v>
          </cell>
          <cell r="P4713">
            <v>0</v>
          </cell>
          <cell r="Q4713">
            <v>0</v>
          </cell>
          <cell r="T4713">
            <v>0</v>
          </cell>
        </row>
        <row r="4714">
          <cell r="C4714">
            <v>0</v>
          </cell>
          <cell r="D4714">
            <v>0</v>
          </cell>
          <cell r="E4714">
            <v>0</v>
          </cell>
          <cell r="F4714">
            <v>0</v>
          </cell>
          <cell r="G4714">
            <v>0</v>
          </cell>
          <cell r="H4714">
            <v>0</v>
          </cell>
          <cell r="I4714">
            <v>0</v>
          </cell>
          <cell r="J4714" t="str">
            <v/>
          </cell>
          <cell r="K4714">
            <v>100</v>
          </cell>
          <cell r="L4714">
            <v>0.4</v>
          </cell>
          <cell r="M4714">
            <v>0</v>
          </cell>
          <cell r="N4714">
            <v>0</v>
          </cell>
          <cell r="O4714">
            <v>0</v>
          </cell>
          <cell r="P4714">
            <v>0</v>
          </cell>
          <cell r="Q4714">
            <v>0</v>
          </cell>
          <cell r="R4714">
            <v>80</v>
          </cell>
          <cell r="T4714">
            <v>0</v>
          </cell>
        </row>
        <row r="4715">
          <cell r="C4715">
            <v>0</v>
          </cell>
          <cell r="D4715">
            <v>0</v>
          </cell>
          <cell r="E4715">
            <v>0</v>
          </cell>
          <cell r="F4715">
            <v>0</v>
          </cell>
          <cell r="G4715">
            <v>0</v>
          </cell>
          <cell r="H4715">
            <v>0</v>
          </cell>
          <cell r="I4715">
            <v>0</v>
          </cell>
          <cell r="J4715" t="str">
            <v/>
          </cell>
          <cell r="K4715">
            <v>1</v>
          </cell>
          <cell r="L4715">
            <v>0.4</v>
          </cell>
          <cell r="M4715">
            <v>0</v>
          </cell>
          <cell r="N4715">
            <v>0</v>
          </cell>
          <cell r="O4715">
            <v>0</v>
          </cell>
          <cell r="P4715">
            <v>0</v>
          </cell>
          <cell r="Q4715">
            <v>0</v>
          </cell>
          <cell r="R4715">
            <v>0.8</v>
          </cell>
          <cell r="T4715">
            <v>0</v>
          </cell>
        </row>
        <row r="4716">
          <cell r="C4716">
            <v>0</v>
          </cell>
          <cell r="D4716">
            <v>0</v>
          </cell>
          <cell r="E4716">
            <v>0</v>
          </cell>
          <cell r="F4716">
            <v>0</v>
          </cell>
          <cell r="G4716">
            <v>0</v>
          </cell>
          <cell r="H4716">
            <v>0</v>
          </cell>
          <cell r="I4716">
            <v>0</v>
          </cell>
          <cell r="J4716" t="str">
            <v/>
          </cell>
          <cell r="K4716">
            <v>0</v>
          </cell>
          <cell r="L4716">
            <v>0</v>
          </cell>
          <cell r="M4716">
            <v>0</v>
          </cell>
          <cell r="N4716">
            <v>0</v>
          </cell>
          <cell r="O4716">
            <v>0</v>
          </cell>
          <cell r="P4716">
            <v>0</v>
          </cell>
          <cell r="Q4716">
            <v>0</v>
          </cell>
          <cell r="R4716">
            <v>0</v>
          </cell>
          <cell r="T4716">
            <v>0</v>
          </cell>
        </row>
        <row r="4717">
          <cell r="C4717">
            <v>0</v>
          </cell>
          <cell r="D4717">
            <v>0</v>
          </cell>
          <cell r="E4717">
            <v>0</v>
          </cell>
          <cell r="F4717">
            <v>0</v>
          </cell>
          <cell r="G4717">
            <v>0</v>
          </cell>
          <cell r="H4717">
            <v>0</v>
          </cell>
          <cell r="I4717">
            <v>0</v>
          </cell>
          <cell r="J4717">
            <v>0</v>
          </cell>
          <cell r="K4717">
            <v>0</v>
          </cell>
          <cell r="L4717">
            <v>0</v>
          </cell>
          <cell r="M4717" t="str">
            <v>SUBTOTAL $</v>
          </cell>
          <cell r="N4717">
            <v>0</v>
          </cell>
          <cell r="O4717">
            <v>0</v>
          </cell>
          <cell r="P4717">
            <v>0</v>
          </cell>
          <cell r="Q4717">
            <v>0</v>
          </cell>
          <cell r="T4717">
            <v>0</v>
          </cell>
        </row>
        <row r="4718">
          <cell r="C4718" t="str">
            <v>IV. MANO DE OBRA</v>
          </cell>
          <cell r="D4718">
            <v>0</v>
          </cell>
          <cell r="E4718">
            <v>0</v>
          </cell>
          <cell r="F4718">
            <v>0</v>
          </cell>
          <cell r="G4718">
            <v>0</v>
          </cell>
          <cell r="H4718">
            <v>0</v>
          </cell>
          <cell r="I4718">
            <v>0</v>
          </cell>
          <cell r="J4718">
            <v>0</v>
          </cell>
          <cell r="K4718">
            <v>0</v>
          </cell>
          <cell r="L4718">
            <v>0</v>
          </cell>
          <cell r="M4718">
            <v>0</v>
          </cell>
          <cell r="N4718">
            <v>0</v>
          </cell>
          <cell r="O4718">
            <v>0</v>
          </cell>
          <cell r="P4718">
            <v>0</v>
          </cell>
          <cell r="Q4718">
            <v>0</v>
          </cell>
          <cell r="T4718">
            <v>0</v>
          </cell>
        </row>
        <row r="4719">
          <cell r="C4719">
            <v>0</v>
          </cell>
          <cell r="D4719">
            <v>0</v>
          </cell>
          <cell r="E4719">
            <v>0</v>
          </cell>
          <cell r="F4719">
            <v>0</v>
          </cell>
          <cell r="G4719">
            <v>0</v>
          </cell>
          <cell r="H4719">
            <v>0</v>
          </cell>
          <cell r="I4719">
            <v>0</v>
          </cell>
          <cell r="J4719">
            <v>0</v>
          </cell>
          <cell r="K4719">
            <v>0</v>
          </cell>
          <cell r="L4719">
            <v>0</v>
          </cell>
          <cell r="M4719">
            <v>0</v>
          </cell>
          <cell r="N4719">
            <v>0</v>
          </cell>
          <cell r="O4719">
            <v>0</v>
          </cell>
          <cell r="P4719">
            <v>0</v>
          </cell>
          <cell r="Q4719">
            <v>0</v>
          </cell>
          <cell r="T4719">
            <v>0</v>
          </cell>
        </row>
        <row r="4720">
          <cell r="C4720" t="str">
            <v>TRABAJADOR</v>
          </cell>
          <cell r="D4720">
            <v>0</v>
          </cell>
          <cell r="E4720">
            <v>0</v>
          </cell>
          <cell r="F4720">
            <v>0</v>
          </cell>
          <cell r="G4720">
            <v>0</v>
          </cell>
          <cell r="H4720">
            <v>0</v>
          </cell>
          <cell r="I4720" t="str">
            <v>CANTIDAD</v>
          </cell>
          <cell r="J4720" t="str">
            <v>JORNAL</v>
          </cell>
          <cell r="K4720" t="str">
            <v>PRESTACIONES</v>
          </cell>
          <cell r="L4720" t="str">
            <v>JORNAL TOTAL</v>
          </cell>
          <cell r="M4720" t="str">
            <v>RENDIMIENTO</v>
          </cell>
          <cell r="N4720">
            <v>0</v>
          </cell>
          <cell r="O4720" t="str">
            <v>Vr. UNITARIO</v>
          </cell>
          <cell r="P4720">
            <v>0</v>
          </cell>
          <cell r="Q4720">
            <v>0</v>
          </cell>
          <cell r="R4720">
            <v>0</v>
          </cell>
          <cell r="T4720">
            <v>0</v>
          </cell>
        </row>
        <row r="4721">
          <cell r="C4721" t="str">
            <v>Oficial</v>
          </cell>
          <cell r="D4721">
            <v>0</v>
          </cell>
          <cell r="E4721">
            <v>0</v>
          </cell>
          <cell r="F4721">
            <v>0</v>
          </cell>
          <cell r="G4721">
            <v>0</v>
          </cell>
          <cell r="H4721">
            <v>0</v>
          </cell>
          <cell r="I4721">
            <v>1</v>
          </cell>
          <cell r="J4721">
            <v>88160</v>
          </cell>
          <cell r="K4721">
            <v>1.6933</v>
          </cell>
          <cell r="L4721">
            <v>149281</v>
          </cell>
          <cell r="M4721">
            <v>16</v>
          </cell>
          <cell r="N4721">
            <v>0</v>
          </cell>
          <cell r="O4721">
            <v>9330</v>
          </cell>
          <cell r="P4721">
            <v>0</v>
          </cell>
          <cell r="Q4721">
            <v>0</v>
          </cell>
          <cell r="R4721">
            <v>0.13</v>
          </cell>
          <cell r="T4721" t="str">
            <v>Oficial</v>
          </cell>
        </row>
        <row r="4722">
          <cell r="C4722" t="str">
            <v>Ayudante Entendido</v>
          </cell>
          <cell r="D4722">
            <v>0</v>
          </cell>
          <cell r="E4722">
            <v>0</v>
          </cell>
          <cell r="F4722">
            <v>0</v>
          </cell>
          <cell r="G4722">
            <v>0</v>
          </cell>
          <cell r="H4722">
            <v>0</v>
          </cell>
          <cell r="I4722">
            <v>1</v>
          </cell>
          <cell r="J4722">
            <v>60367</v>
          </cell>
          <cell r="K4722">
            <v>1.7181</v>
          </cell>
          <cell r="L4722">
            <v>103717</v>
          </cell>
          <cell r="M4722">
            <v>16</v>
          </cell>
          <cell r="N4722">
            <v>0</v>
          </cell>
          <cell r="O4722">
            <v>6482</v>
          </cell>
          <cell r="P4722">
            <v>0</v>
          </cell>
          <cell r="Q4722">
            <v>0</v>
          </cell>
          <cell r="R4722">
            <v>0.13</v>
          </cell>
          <cell r="T4722" t="str">
            <v>Ayudante Entendido</v>
          </cell>
        </row>
        <row r="4723">
          <cell r="C4723">
            <v>0</v>
          </cell>
          <cell r="D4723">
            <v>0</v>
          </cell>
          <cell r="E4723">
            <v>0</v>
          </cell>
          <cell r="F4723">
            <v>0</v>
          </cell>
          <cell r="G4723">
            <v>0</v>
          </cell>
          <cell r="H4723">
            <v>0</v>
          </cell>
          <cell r="I4723">
            <v>1</v>
          </cell>
          <cell r="J4723">
            <v>0</v>
          </cell>
          <cell r="K4723">
            <v>0</v>
          </cell>
          <cell r="L4723">
            <v>0</v>
          </cell>
          <cell r="M4723">
            <v>0</v>
          </cell>
          <cell r="N4723">
            <v>0</v>
          </cell>
          <cell r="O4723">
            <v>0</v>
          </cell>
          <cell r="P4723">
            <v>0</v>
          </cell>
          <cell r="Q4723">
            <v>0</v>
          </cell>
          <cell r="R4723">
            <v>0</v>
          </cell>
          <cell r="T4723">
            <v>0</v>
          </cell>
        </row>
        <row r="4724">
          <cell r="C4724">
            <v>0</v>
          </cell>
          <cell r="D4724">
            <v>0</v>
          </cell>
          <cell r="E4724">
            <v>0</v>
          </cell>
          <cell r="F4724">
            <v>0</v>
          </cell>
          <cell r="G4724">
            <v>0</v>
          </cell>
          <cell r="H4724">
            <v>0</v>
          </cell>
          <cell r="I4724">
            <v>0</v>
          </cell>
          <cell r="J4724">
            <v>0</v>
          </cell>
          <cell r="K4724">
            <v>0</v>
          </cell>
          <cell r="L4724">
            <v>0.35339999999999999</v>
          </cell>
          <cell r="M4724" t="str">
            <v>SUBTOTAL $</v>
          </cell>
          <cell r="N4724">
            <v>0</v>
          </cell>
          <cell r="O4724">
            <v>15812</v>
          </cell>
          <cell r="P4724">
            <v>0</v>
          </cell>
          <cell r="Q4724">
            <v>0</v>
          </cell>
          <cell r="T4724">
            <v>0</v>
          </cell>
        </row>
        <row r="4725">
          <cell r="C4725">
            <v>0</v>
          </cell>
          <cell r="D4725">
            <v>0</v>
          </cell>
          <cell r="E4725">
            <v>0</v>
          </cell>
          <cell r="F4725">
            <v>0</v>
          </cell>
          <cell r="G4725">
            <v>0</v>
          </cell>
          <cell r="H4725">
            <v>0</v>
          </cell>
          <cell r="I4725">
            <v>0</v>
          </cell>
          <cell r="J4725">
            <v>0</v>
          </cell>
          <cell r="K4725">
            <v>0</v>
          </cell>
          <cell r="L4725">
            <v>0</v>
          </cell>
          <cell r="M4725">
            <v>0</v>
          </cell>
          <cell r="N4725">
            <v>0</v>
          </cell>
          <cell r="O4725">
            <v>0</v>
          </cell>
          <cell r="P4725">
            <v>0</v>
          </cell>
          <cell r="Q4725">
            <v>0</v>
          </cell>
        </row>
        <row r="4726">
          <cell r="C4726" t="str">
            <v>TOTAL COSTO DIRECTO $</v>
          </cell>
          <cell r="D4726">
            <v>0</v>
          </cell>
          <cell r="E4726">
            <v>0</v>
          </cell>
          <cell r="F4726">
            <v>0</v>
          </cell>
          <cell r="G4726">
            <v>0</v>
          </cell>
          <cell r="H4726">
            <v>0</v>
          </cell>
          <cell r="I4726">
            <v>0</v>
          </cell>
          <cell r="J4726">
            <v>0</v>
          </cell>
          <cell r="K4726">
            <v>0</v>
          </cell>
          <cell r="L4726">
            <v>0</v>
          </cell>
          <cell r="M4726">
            <v>0</v>
          </cell>
          <cell r="N4726">
            <v>0</v>
          </cell>
          <cell r="O4726">
            <v>44738</v>
          </cell>
          <cell r="P4726">
            <v>0</v>
          </cell>
          <cell r="Q4726">
            <v>0</v>
          </cell>
        </row>
        <row r="4727">
          <cell r="C4727" t="str">
            <v>V. COSTOS INDIRECTOS</v>
          </cell>
          <cell r="D4727">
            <v>0</v>
          </cell>
          <cell r="E4727">
            <v>0</v>
          </cell>
          <cell r="F4727">
            <v>0</v>
          </cell>
          <cell r="G4727">
            <v>0</v>
          </cell>
          <cell r="H4727">
            <v>0</v>
          </cell>
          <cell r="I4727">
            <v>0</v>
          </cell>
          <cell r="J4727">
            <v>0</v>
          </cell>
          <cell r="K4727">
            <v>0</v>
          </cell>
          <cell r="L4727">
            <v>0</v>
          </cell>
          <cell r="M4727">
            <v>0</v>
          </cell>
          <cell r="N4727">
            <v>0</v>
          </cell>
          <cell r="O4727">
            <v>0</v>
          </cell>
          <cell r="P4727">
            <v>0</v>
          </cell>
          <cell r="Q4727">
            <v>0</v>
          </cell>
        </row>
        <row r="4728">
          <cell r="C4728">
            <v>0</v>
          </cell>
          <cell r="D4728">
            <v>0</v>
          </cell>
          <cell r="E4728">
            <v>0</v>
          </cell>
          <cell r="F4728">
            <v>0</v>
          </cell>
          <cell r="G4728">
            <v>0</v>
          </cell>
          <cell r="H4728">
            <v>0</v>
          </cell>
          <cell r="I4728">
            <v>0</v>
          </cell>
          <cell r="J4728">
            <v>0</v>
          </cell>
          <cell r="K4728">
            <v>0</v>
          </cell>
          <cell r="L4728">
            <v>0</v>
          </cell>
          <cell r="M4728">
            <v>0</v>
          </cell>
          <cell r="N4728">
            <v>0</v>
          </cell>
          <cell r="O4728">
            <v>0</v>
          </cell>
          <cell r="P4728">
            <v>0</v>
          </cell>
          <cell r="Q4728">
            <v>0</v>
          </cell>
        </row>
        <row r="4729">
          <cell r="C4729" t="str">
            <v>Descripción</v>
          </cell>
          <cell r="D4729">
            <v>0</v>
          </cell>
          <cell r="E4729">
            <v>0</v>
          </cell>
          <cell r="F4729">
            <v>0</v>
          </cell>
          <cell r="G4729">
            <v>0</v>
          </cell>
          <cell r="H4729">
            <v>0</v>
          </cell>
          <cell r="I4729">
            <v>0</v>
          </cell>
          <cell r="J4729">
            <v>0</v>
          </cell>
          <cell r="K4729">
            <v>0</v>
          </cell>
          <cell r="L4729" t="str">
            <v>Porcentaje</v>
          </cell>
          <cell r="M4729" t="str">
            <v>Valor Total</v>
          </cell>
          <cell r="N4729">
            <v>0</v>
          </cell>
          <cell r="O4729">
            <v>0</v>
          </cell>
          <cell r="P4729">
            <v>0</v>
          </cell>
          <cell r="Q4729">
            <v>0</v>
          </cell>
        </row>
        <row r="4730">
          <cell r="C4730" t="str">
            <v>ADMINISTRACION</v>
          </cell>
          <cell r="D4730">
            <v>0</v>
          </cell>
          <cell r="E4730">
            <v>0</v>
          </cell>
          <cell r="F4730">
            <v>0</v>
          </cell>
          <cell r="G4730">
            <v>0</v>
          </cell>
          <cell r="H4730">
            <v>0</v>
          </cell>
          <cell r="I4730">
            <v>0</v>
          </cell>
          <cell r="J4730">
            <v>0</v>
          </cell>
          <cell r="K4730">
            <v>0</v>
          </cell>
          <cell r="L4730">
            <v>0.23930000000000001</v>
          </cell>
          <cell r="M4730">
            <v>10706</v>
          </cell>
          <cell r="N4730">
            <v>0</v>
          </cell>
          <cell r="O4730">
            <v>0</v>
          </cell>
          <cell r="P4730">
            <v>0</v>
          </cell>
          <cell r="Q4730">
            <v>0</v>
          </cell>
        </row>
        <row r="4731">
          <cell r="C4731" t="str">
            <v xml:space="preserve">IMPREVISTOS </v>
          </cell>
          <cell r="D4731">
            <v>0</v>
          </cell>
          <cell r="E4731">
            <v>0</v>
          </cell>
          <cell r="F4731">
            <v>0</v>
          </cell>
          <cell r="G4731">
            <v>0</v>
          </cell>
          <cell r="H4731">
            <v>0</v>
          </cell>
          <cell r="I4731">
            <v>0</v>
          </cell>
          <cell r="J4731">
            <v>0</v>
          </cell>
          <cell r="K4731">
            <v>0</v>
          </cell>
          <cell r="L4731">
            <v>0</v>
          </cell>
          <cell r="M4731">
            <v>0</v>
          </cell>
          <cell r="N4731">
            <v>0</v>
          </cell>
          <cell r="O4731">
            <v>0</v>
          </cell>
          <cell r="P4731">
            <v>0</v>
          </cell>
          <cell r="Q4731">
            <v>0</v>
          </cell>
        </row>
        <row r="4732">
          <cell r="C4732" t="str">
            <v>UTILIDAD</v>
          </cell>
          <cell r="D4732">
            <v>0</v>
          </cell>
          <cell r="E4732">
            <v>0</v>
          </cell>
          <cell r="F4732">
            <v>0</v>
          </cell>
          <cell r="G4732">
            <v>0</v>
          </cell>
          <cell r="H4732">
            <v>0</v>
          </cell>
          <cell r="I4732">
            <v>0</v>
          </cell>
          <cell r="J4732">
            <v>0</v>
          </cell>
          <cell r="K4732">
            <v>0</v>
          </cell>
          <cell r="L4732">
            <v>0.05</v>
          </cell>
          <cell r="M4732">
            <v>2237</v>
          </cell>
          <cell r="N4732">
            <v>0</v>
          </cell>
          <cell r="O4732">
            <v>0</v>
          </cell>
          <cell r="P4732">
            <v>0</v>
          </cell>
          <cell r="Q4732">
            <v>0</v>
          </cell>
        </row>
        <row r="4733">
          <cell r="C4733" t="str">
            <v>SUBTOTAL $</v>
          </cell>
          <cell r="D4733">
            <v>0</v>
          </cell>
          <cell r="E4733">
            <v>0</v>
          </cell>
          <cell r="F4733">
            <v>0</v>
          </cell>
          <cell r="G4733">
            <v>0</v>
          </cell>
          <cell r="H4733">
            <v>0</v>
          </cell>
          <cell r="I4733">
            <v>0</v>
          </cell>
          <cell r="J4733">
            <v>0</v>
          </cell>
          <cell r="K4733">
            <v>0</v>
          </cell>
          <cell r="L4733">
            <v>0</v>
          </cell>
          <cell r="M4733">
            <v>0</v>
          </cell>
          <cell r="N4733">
            <v>0</v>
          </cell>
          <cell r="O4733">
            <v>12943</v>
          </cell>
          <cell r="P4733">
            <v>0</v>
          </cell>
          <cell r="Q4733">
            <v>0</v>
          </cell>
        </row>
        <row r="4734">
          <cell r="C4734">
            <v>0</v>
          </cell>
          <cell r="D4734">
            <v>0</v>
          </cell>
          <cell r="E4734">
            <v>0</v>
          </cell>
          <cell r="F4734">
            <v>0</v>
          </cell>
          <cell r="G4734">
            <v>0</v>
          </cell>
          <cell r="H4734">
            <v>0</v>
          </cell>
          <cell r="I4734">
            <v>0</v>
          </cell>
          <cell r="J4734">
            <v>0</v>
          </cell>
          <cell r="K4734">
            <v>0</v>
          </cell>
          <cell r="L4734">
            <v>0</v>
          </cell>
          <cell r="M4734">
            <v>0</v>
          </cell>
          <cell r="N4734">
            <v>0</v>
          </cell>
          <cell r="O4734">
            <v>0</v>
          </cell>
          <cell r="P4734">
            <v>0</v>
          </cell>
          <cell r="Q4734">
            <v>0</v>
          </cell>
        </row>
        <row r="4735">
          <cell r="C4735" t="str">
            <v>Precio Unitario Total Aproximado al peso $</v>
          </cell>
          <cell r="D4735">
            <v>0</v>
          </cell>
          <cell r="E4735">
            <v>0</v>
          </cell>
          <cell r="F4735">
            <v>0</v>
          </cell>
          <cell r="G4735">
            <v>0</v>
          </cell>
          <cell r="H4735">
            <v>0</v>
          </cell>
          <cell r="I4735">
            <v>0</v>
          </cell>
          <cell r="J4735">
            <v>0</v>
          </cell>
          <cell r="K4735">
            <v>0</v>
          </cell>
          <cell r="L4735">
            <v>0</v>
          </cell>
          <cell r="M4735">
            <v>0</v>
          </cell>
          <cell r="N4735">
            <v>0</v>
          </cell>
          <cell r="O4735">
            <v>57681</v>
          </cell>
          <cell r="P4735">
            <v>0</v>
          </cell>
          <cell r="Q4735">
            <v>0</v>
          </cell>
        </row>
        <row r="4736">
          <cell r="C4736">
            <v>0</v>
          </cell>
          <cell r="D4736">
            <v>0</v>
          </cell>
          <cell r="E4736">
            <v>0</v>
          </cell>
          <cell r="F4736">
            <v>0</v>
          </cell>
          <cell r="G4736">
            <v>0</v>
          </cell>
          <cell r="H4736">
            <v>0</v>
          </cell>
          <cell r="I4736">
            <v>0</v>
          </cell>
          <cell r="J4736">
            <v>0</v>
          </cell>
          <cell r="K4736">
            <v>0</v>
          </cell>
          <cell r="L4736">
            <v>0</v>
          </cell>
          <cell r="M4736">
            <v>0</v>
          </cell>
          <cell r="N4736">
            <v>0</v>
          </cell>
          <cell r="O4736">
            <v>0</v>
          </cell>
          <cell r="P4736">
            <v>0</v>
          </cell>
          <cell r="Q4736">
            <v>0</v>
          </cell>
        </row>
        <row r="4737">
          <cell r="C4737">
            <v>0</v>
          </cell>
          <cell r="D4737">
            <v>0</v>
          </cell>
          <cell r="E4737">
            <v>0</v>
          </cell>
          <cell r="F4737">
            <v>0</v>
          </cell>
          <cell r="G4737">
            <v>0</v>
          </cell>
          <cell r="H4737">
            <v>0</v>
          </cell>
          <cell r="I4737">
            <v>0</v>
          </cell>
          <cell r="J4737">
            <v>0</v>
          </cell>
          <cell r="K4737">
            <v>0</v>
          </cell>
          <cell r="L4737">
            <v>0</v>
          </cell>
          <cell r="M4737">
            <v>0</v>
          </cell>
          <cell r="N4737">
            <v>0</v>
          </cell>
          <cell r="O4737">
            <v>0</v>
          </cell>
          <cell r="P4737">
            <v>0</v>
          </cell>
          <cell r="Q4737">
            <v>0</v>
          </cell>
        </row>
        <row r="4738">
          <cell r="C4738">
            <v>0</v>
          </cell>
          <cell r="D4738">
            <v>0</v>
          </cell>
          <cell r="E4738">
            <v>0</v>
          </cell>
          <cell r="F4738">
            <v>0</v>
          </cell>
          <cell r="G4738">
            <v>0</v>
          </cell>
          <cell r="H4738" t="str">
            <v>Firma</v>
          </cell>
          <cell r="I4738">
            <v>0</v>
          </cell>
          <cell r="J4738">
            <v>0</v>
          </cell>
          <cell r="K4738">
            <v>0</v>
          </cell>
          <cell r="L4738">
            <v>0</v>
          </cell>
          <cell r="M4738">
            <v>0</v>
          </cell>
          <cell r="N4738">
            <v>0</v>
          </cell>
          <cell r="O4738">
            <v>0</v>
          </cell>
          <cell r="P4738">
            <v>0</v>
          </cell>
          <cell r="Q4738">
            <v>0</v>
          </cell>
        </row>
        <row r="4739">
          <cell r="C4739">
            <v>0</v>
          </cell>
          <cell r="D4739">
            <v>0</v>
          </cell>
          <cell r="E4739">
            <v>0</v>
          </cell>
          <cell r="F4739">
            <v>0</v>
          </cell>
          <cell r="G4739">
            <v>0</v>
          </cell>
          <cell r="H4739" t="str">
            <v>Nombre:</v>
          </cell>
          <cell r="I4739">
            <v>0</v>
          </cell>
          <cell r="J4739">
            <v>0</v>
          </cell>
          <cell r="K4739">
            <v>0</v>
          </cell>
          <cell r="L4739">
            <v>0</v>
          </cell>
          <cell r="M4739">
            <v>0</v>
          </cell>
          <cell r="N4739">
            <v>0</v>
          </cell>
          <cell r="O4739">
            <v>0</v>
          </cell>
          <cell r="P4739">
            <v>0</v>
          </cell>
          <cell r="Q4739">
            <v>0</v>
          </cell>
        </row>
        <row r="4740">
          <cell r="C4740">
            <v>0</v>
          </cell>
          <cell r="D4740">
            <v>0</v>
          </cell>
          <cell r="E4740">
            <v>0</v>
          </cell>
          <cell r="F4740">
            <v>0</v>
          </cell>
          <cell r="G4740">
            <v>0</v>
          </cell>
          <cell r="H4740" t="str">
            <v>Representante Legal del Contratista o su Apoderado</v>
          </cell>
          <cell r="I4740">
            <v>0</v>
          </cell>
          <cell r="J4740">
            <v>0</v>
          </cell>
          <cell r="K4740">
            <v>0</v>
          </cell>
          <cell r="L4740">
            <v>0</v>
          </cell>
          <cell r="M4740">
            <v>0</v>
          </cell>
          <cell r="N4740">
            <v>0</v>
          </cell>
          <cell r="O4740">
            <v>0</v>
          </cell>
          <cell r="P4740">
            <v>0</v>
          </cell>
          <cell r="Q4740">
            <v>0</v>
          </cell>
        </row>
        <row r="4741">
          <cell r="C4741">
            <v>0</v>
          </cell>
          <cell r="D4741">
            <v>0</v>
          </cell>
          <cell r="E4741">
            <v>0</v>
          </cell>
          <cell r="F4741">
            <v>0</v>
          </cell>
          <cell r="G4741">
            <v>0</v>
          </cell>
          <cell r="H4741" t="str">
            <v>Matricula No. :</v>
          </cell>
          <cell r="I4741">
            <v>0</v>
          </cell>
          <cell r="J4741">
            <v>0</v>
          </cell>
          <cell r="K4741">
            <v>0</v>
          </cell>
          <cell r="L4741">
            <v>0</v>
          </cell>
          <cell r="M4741">
            <v>0</v>
          </cell>
          <cell r="N4741">
            <v>0</v>
          </cell>
          <cell r="O4741">
            <v>0</v>
          </cell>
          <cell r="P4741">
            <v>0</v>
          </cell>
          <cell r="Q4741">
            <v>0</v>
          </cell>
        </row>
        <row r="4742">
          <cell r="C4742">
            <v>0</v>
          </cell>
          <cell r="D4742">
            <v>0</v>
          </cell>
          <cell r="E4742">
            <v>0</v>
          </cell>
          <cell r="F4742">
            <v>0</v>
          </cell>
          <cell r="G4742">
            <v>0</v>
          </cell>
          <cell r="H4742" t="str">
            <v xml:space="preserve"> </v>
          </cell>
          <cell r="I4742">
            <v>0</v>
          </cell>
          <cell r="J4742">
            <v>0</v>
          </cell>
          <cell r="K4742">
            <v>0</v>
          </cell>
          <cell r="L4742">
            <v>0</v>
          </cell>
          <cell r="M4742">
            <v>0</v>
          </cell>
          <cell r="N4742">
            <v>0</v>
          </cell>
          <cell r="O4742">
            <v>0</v>
          </cell>
          <cell r="P4742">
            <v>0</v>
          </cell>
          <cell r="Q4742">
            <v>0</v>
          </cell>
        </row>
        <row r="4743">
          <cell r="C4743" t="str">
            <v>OBSERVACIONES INTERVENTORÍA</v>
          </cell>
          <cell r="D4743">
            <v>0</v>
          </cell>
          <cell r="E4743">
            <v>0</v>
          </cell>
          <cell r="F4743">
            <v>0</v>
          </cell>
          <cell r="G4743">
            <v>0</v>
          </cell>
          <cell r="H4743">
            <v>0</v>
          </cell>
          <cell r="I4743">
            <v>0</v>
          </cell>
          <cell r="J4743">
            <v>0</v>
          </cell>
          <cell r="K4743">
            <v>0</v>
          </cell>
          <cell r="L4743">
            <v>0</v>
          </cell>
          <cell r="M4743">
            <v>0</v>
          </cell>
          <cell r="N4743">
            <v>0</v>
          </cell>
          <cell r="O4743">
            <v>0</v>
          </cell>
          <cell r="P4743">
            <v>0</v>
          </cell>
          <cell r="Q4743">
            <v>0</v>
          </cell>
        </row>
        <row r="4744">
          <cell r="C4744">
            <v>0</v>
          </cell>
          <cell r="D4744">
            <v>0</v>
          </cell>
          <cell r="E4744">
            <v>0</v>
          </cell>
          <cell r="F4744">
            <v>0</v>
          </cell>
          <cell r="G4744">
            <v>0</v>
          </cell>
          <cell r="H4744">
            <v>0</v>
          </cell>
          <cell r="I4744">
            <v>0</v>
          </cell>
          <cell r="J4744">
            <v>0</v>
          </cell>
          <cell r="K4744">
            <v>0</v>
          </cell>
          <cell r="L4744">
            <v>0</v>
          </cell>
          <cell r="M4744">
            <v>0</v>
          </cell>
          <cell r="N4744">
            <v>0</v>
          </cell>
          <cell r="O4744">
            <v>0</v>
          </cell>
          <cell r="P4744">
            <v>0</v>
          </cell>
          <cell r="Q4744">
            <v>0</v>
          </cell>
        </row>
        <row r="4745">
          <cell r="C4745">
            <v>0</v>
          </cell>
          <cell r="D4745">
            <v>0</v>
          </cell>
          <cell r="E4745">
            <v>0</v>
          </cell>
          <cell r="F4745">
            <v>0</v>
          </cell>
          <cell r="G4745">
            <v>0</v>
          </cell>
          <cell r="H4745">
            <v>0</v>
          </cell>
          <cell r="I4745">
            <v>0</v>
          </cell>
          <cell r="J4745">
            <v>0</v>
          </cell>
          <cell r="K4745">
            <v>0</v>
          </cell>
          <cell r="L4745">
            <v>0</v>
          </cell>
          <cell r="M4745">
            <v>0</v>
          </cell>
          <cell r="N4745">
            <v>0</v>
          </cell>
          <cell r="O4745">
            <v>0</v>
          </cell>
          <cell r="P4745">
            <v>0</v>
          </cell>
          <cell r="Q4745">
            <v>0</v>
          </cell>
        </row>
        <row r="4746">
          <cell r="C4746">
            <v>0</v>
          </cell>
          <cell r="D4746">
            <v>0</v>
          </cell>
          <cell r="E4746">
            <v>0</v>
          </cell>
          <cell r="F4746">
            <v>0</v>
          </cell>
          <cell r="G4746">
            <v>0</v>
          </cell>
          <cell r="H4746">
            <v>0</v>
          </cell>
          <cell r="I4746">
            <v>0</v>
          </cell>
          <cell r="J4746">
            <v>0</v>
          </cell>
          <cell r="K4746">
            <v>0</v>
          </cell>
          <cell r="L4746">
            <v>0</v>
          </cell>
          <cell r="M4746">
            <v>0</v>
          </cell>
          <cell r="N4746">
            <v>0</v>
          </cell>
          <cell r="O4746">
            <v>0</v>
          </cell>
          <cell r="P4746">
            <v>0</v>
          </cell>
          <cell r="Q4746">
            <v>0</v>
          </cell>
        </row>
        <row r="4747">
          <cell r="C4747" t="str">
            <v>APROBACIÓN POR INTERVENTORÍA</v>
          </cell>
          <cell r="D4747">
            <v>0</v>
          </cell>
          <cell r="E4747">
            <v>0</v>
          </cell>
          <cell r="F4747">
            <v>0</v>
          </cell>
          <cell r="G4747">
            <v>0</v>
          </cell>
          <cell r="H4747">
            <v>0</v>
          </cell>
          <cell r="I4747">
            <v>0</v>
          </cell>
          <cell r="J4747">
            <v>0</v>
          </cell>
          <cell r="K4747">
            <v>0</v>
          </cell>
          <cell r="L4747">
            <v>0</v>
          </cell>
          <cell r="M4747">
            <v>0</v>
          </cell>
          <cell r="N4747">
            <v>0</v>
          </cell>
          <cell r="O4747">
            <v>0</v>
          </cell>
          <cell r="P4747">
            <v>0</v>
          </cell>
          <cell r="Q4747">
            <v>0</v>
          </cell>
        </row>
        <row r="4748">
          <cell r="C4748"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4748">
            <v>0</v>
          </cell>
          <cell r="E4748">
            <v>0</v>
          </cell>
          <cell r="F4748">
            <v>0</v>
          </cell>
          <cell r="G4748">
            <v>0</v>
          </cell>
          <cell r="H4748">
            <v>0</v>
          </cell>
          <cell r="I4748">
            <v>0</v>
          </cell>
          <cell r="J4748">
            <v>0</v>
          </cell>
          <cell r="K4748">
            <v>0</v>
          </cell>
          <cell r="L4748">
            <v>0</v>
          </cell>
          <cell r="M4748">
            <v>0</v>
          </cell>
          <cell r="N4748">
            <v>0</v>
          </cell>
          <cell r="O4748">
            <v>0</v>
          </cell>
          <cell r="P4748">
            <v>0</v>
          </cell>
          <cell r="Q4748">
            <v>0</v>
          </cell>
        </row>
        <row r="4749">
          <cell r="C4749">
            <v>0</v>
          </cell>
          <cell r="D4749">
            <v>0</v>
          </cell>
          <cell r="E4749">
            <v>0</v>
          </cell>
          <cell r="F4749">
            <v>0</v>
          </cell>
          <cell r="G4749">
            <v>0</v>
          </cell>
          <cell r="H4749">
            <v>0</v>
          </cell>
          <cell r="I4749">
            <v>0</v>
          </cell>
          <cell r="J4749">
            <v>0</v>
          </cell>
          <cell r="K4749">
            <v>0</v>
          </cell>
          <cell r="L4749">
            <v>0</v>
          </cell>
          <cell r="M4749">
            <v>0</v>
          </cell>
          <cell r="N4749">
            <v>0</v>
          </cell>
          <cell r="O4749">
            <v>0</v>
          </cell>
          <cell r="P4749">
            <v>0</v>
          </cell>
          <cell r="Q4749">
            <v>0</v>
          </cell>
        </row>
        <row r="4750">
          <cell r="C4750"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4750">
            <v>0</v>
          </cell>
          <cell r="E4750">
            <v>0</v>
          </cell>
          <cell r="F4750">
            <v>0</v>
          </cell>
          <cell r="G4750">
            <v>0</v>
          </cell>
          <cell r="H4750">
            <v>0</v>
          </cell>
          <cell r="I4750">
            <v>0</v>
          </cell>
          <cell r="J4750">
            <v>0</v>
          </cell>
          <cell r="K4750">
            <v>0</v>
          </cell>
          <cell r="L4750">
            <v>0</v>
          </cell>
          <cell r="M4750">
            <v>0</v>
          </cell>
          <cell r="N4750">
            <v>0</v>
          </cell>
          <cell r="O4750">
            <v>0</v>
          </cell>
          <cell r="P4750">
            <v>0</v>
          </cell>
          <cell r="Q4750">
            <v>0</v>
          </cell>
        </row>
        <row r="4751">
          <cell r="C4751">
            <v>0</v>
          </cell>
          <cell r="D4751">
            <v>0</v>
          </cell>
          <cell r="E4751">
            <v>0</v>
          </cell>
          <cell r="F4751">
            <v>0</v>
          </cell>
          <cell r="G4751">
            <v>0</v>
          </cell>
          <cell r="H4751">
            <v>0</v>
          </cell>
          <cell r="I4751">
            <v>0</v>
          </cell>
          <cell r="J4751">
            <v>0</v>
          </cell>
          <cell r="K4751">
            <v>0</v>
          </cell>
          <cell r="L4751">
            <v>0</v>
          </cell>
          <cell r="M4751">
            <v>0</v>
          </cell>
          <cell r="N4751">
            <v>0</v>
          </cell>
          <cell r="O4751">
            <v>0</v>
          </cell>
          <cell r="P4751">
            <v>0</v>
          </cell>
          <cell r="Q4751">
            <v>0</v>
          </cell>
        </row>
        <row r="4752">
          <cell r="C4752">
            <v>0</v>
          </cell>
          <cell r="D4752">
            <v>0</v>
          </cell>
          <cell r="E4752">
            <v>0</v>
          </cell>
          <cell r="F4752">
            <v>0</v>
          </cell>
          <cell r="G4752">
            <v>0</v>
          </cell>
          <cell r="H4752">
            <v>0</v>
          </cell>
          <cell r="I4752">
            <v>0</v>
          </cell>
          <cell r="J4752">
            <v>0</v>
          </cell>
          <cell r="K4752">
            <v>0</v>
          </cell>
          <cell r="L4752">
            <v>0</v>
          </cell>
          <cell r="M4752">
            <v>0</v>
          </cell>
          <cell r="N4752">
            <v>0</v>
          </cell>
          <cell r="O4752">
            <v>0</v>
          </cell>
          <cell r="P4752">
            <v>0</v>
          </cell>
          <cell r="Q4752">
            <v>0</v>
          </cell>
        </row>
        <row r="4753">
          <cell r="C4753">
            <v>0</v>
          </cell>
          <cell r="D4753">
            <v>0</v>
          </cell>
          <cell r="E4753">
            <v>0</v>
          </cell>
          <cell r="F4753">
            <v>0</v>
          </cell>
          <cell r="G4753">
            <v>0</v>
          </cell>
          <cell r="H4753" t="str">
            <v>Firma</v>
          </cell>
          <cell r="I4753">
            <v>0</v>
          </cell>
          <cell r="J4753">
            <v>0</v>
          </cell>
          <cell r="K4753">
            <v>0</v>
          </cell>
          <cell r="L4753">
            <v>0</v>
          </cell>
          <cell r="M4753">
            <v>0</v>
          </cell>
          <cell r="N4753">
            <v>0</v>
          </cell>
          <cell r="O4753">
            <v>0</v>
          </cell>
          <cell r="P4753">
            <v>0</v>
          </cell>
          <cell r="Q4753">
            <v>0</v>
          </cell>
        </row>
        <row r="4754">
          <cell r="C4754">
            <v>0</v>
          </cell>
          <cell r="D4754">
            <v>0</v>
          </cell>
          <cell r="E4754">
            <v>0</v>
          </cell>
          <cell r="F4754">
            <v>0</v>
          </cell>
          <cell r="G4754">
            <v>0</v>
          </cell>
          <cell r="H4754" t="str">
            <v>Nombre:</v>
          </cell>
          <cell r="I4754">
            <v>0</v>
          </cell>
          <cell r="J4754">
            <v>0</v>
          </cell>
          <cell r="K4754">
            <v>0</v>
          </cell>
          <cell r="L4754">
            <v>0</v>
          </cell>
          <cell r="M4754">
            <v>0</v>
          </cell>
          <cell r="N4754">
            <v>0</v>
          </cell>
          <cell r="O4754">
            <v>0</v>
          </cell>
          <cell r="P4754">
            <v>0</v>
          </cell>
          <cell r="Q4754">
            <v>0</v>
          </cell>
        </row>
        <row r="4755">
          <cell r="C4755">
            <v>0</v>
          </cell>
          <cell r="D4755">
            <v>0</v>
          </cell>
          <cell r="E4755">
            <v>0</v>
          </cell>
          <cell r="F4755">
            <v>0</v>
          </cell>
          <cell r="G4755">
            <v>0</v>
          </cell>
          <cell r="H4755" t="str">
            <v>Representante Legal del Interventor o su Apoderado</v>
          </cell>
          <cell r="I4755">
            <v>0</v>
          </cell>
          <cell r="J4755">
            <v>0</v>
          </cell>
          <cell r="K4755">
            <v>0</v>
          </cell>
          <cell r="L4755">
            <v>0</v>
          </cell>
          <cell r="M4755">
            <v>0</v>
          </cell>
          <cell r="N4755">
            <v>0</v>
          </cell>
          <cell r="O4755">
            <v>0</v>
          </cell>
          <cell r="P4755">
            <v>0</v>
          </cell>
          <cell r="Q4755">
            <v>0</v>
          </cell>
        </row>
        <row r="4756">
          <cell r="C4756">
            <v>0</v>
          </cell>
          <cell r="D4756">
            <v>0</v>
          </cell>
          <cell r="E4756">
            <v>0</v>
          </cell>
          <cell r="F4756">
            <v>0</v>
          </cell>
          <cell r="G4756">
            <v>0</v>
          </cell>
          <cell r="H4756" t="str">
            <v>Matricula No. :</v>
          </cell>
          <cell r="I4756">
            <v>0</v>
          </cell>
          <cell r="J4756">
            <v>0</v>
          </cell>
          <cell r="K4756">
            <v>0</v>
          </cell>
          <cell r="L4756">
            <v>0</v>
          </cell>
          <cell r="M4756">
            <v>0</v>
          </cell>
          <cell r="N4756">
            <v>0</v>
          </cell>
          <cell r="O4756">
            <v>0</v>
          </cell>
          <cell r="P4756">
            <v>0</v>
          </cell>
          <cell r="Q4756">
            <v>0</v>
          </cell>
        </row>
        <row r="4757">
          <cell r="C4757">
            <v>0</v>
          </cell>
          <cell r="D4757">
            <v>0</v>
          </cell>
          <cell r="E4757">
            <v>0</v>
          </cell>
          <cell r="F4757">
            <v>0</v>
          </cell>
          <cell r="G4757">
            <v>0</v>
          </cell>
          <cell r="H4757">
            <v>0</v>
          </cell>
          <cell r="I4757">
            <v>0</v>
          </cell>
          <cell r="J4757">
            <v>0</v>
          </cell>
          <cell r="K4757">
            <v>0</v>
          </cell>
          <cell r="L4757">
            <v>0</v>
          </cell>
          <cell r="M4757">
            <v>0</v>
          </cell>
          <cell r="N4757">
            <v>0</v>
          </cell>
          <cell r="O4757">
            <v>0</v>
          </cell>
          <cell r="P4757">
            <v>0</v>
          </cell>
          <cell r="Q4757">
            <v>0</v>
          </cell>
        </row>
        <row r="4758">
          <cell r="C4758">
            <v>0</v>
          </cell>
          <cell r="D4758">
            <v>0</v>
          </cell>
          <cell r="E4758">
            <v>0</v>
          </cell>
          <cell r="F4758">
            <v>0</v>
          </cell>
          <cell r="G4758">
            <v>0</v>
          </cell>
          <cell r="H4758">
            <v>0</v>
          </cell>
          <cell r="I4758">
            <v>0</v>
          </cell>
          <cell r="J4758">
            <v>0</v>
          </cell>
          <cell r="K4758">
            <v>0</v>
          </cell>
          <cell r="L4758">
            <v>0</v>
          </cell>
          <cell r="M4758">
            <v>0</v>
          </cell>
          <cell r="N4758">
            <v>0</v>
          </cell>
          <cell r="O4758">
            <v>0</v>
          </cell>
          <cell r="P4758">
            <v>0</v>
          </cell>
          <cell r="Q4758">
            <v>0</v>
          </cell>
        </row>
        <row r="4760">
          <cell r="C4760">
            <v>0</v>
          </cell>
          <cell r="D4760">
            <v>0</v>
          </cell>
          <cell r="E4760">
            <v>0</v>
          </cell>
          <cell r="F4760">
            <v>0</v>
          </cell>
          <cell r="G4760">
            <v>0</v>
          </cell>
          <cell r="H4760">
            <v>0</v>
          </cell>
          <cell r="I4760">
            <v>0</v>
          </cell>
          <cell r="J4760">
            <v>0</v>
          </cell>
          <cell r="K4760">
            <v>0</v>
          </cell>
          <cell r="L4760">
            <v>0</v>
          </cell>
          <cell r="M4760">
            <v>0</v>
          </cell>
          <cell r="N4760">
            <v>0</v>
          </cell>
          <cell r="O4760">
            <v>0</v>
          </cell>
          <cell r="P4760">
            <v>0</v>
          </cell>
          <cell r="Q4760">
            <v>0</v>
          </cell>
        </row>
        <row r="4761">
          <cell r="C4761" t="str">
            <v>Formulario 1 - Propuesta económica  - Documento tipo de selección abreviada de menor cuantía - versión 2</v>
          </cell>
          <cell r="D4761">
            <v>0</v>
          </cell>
          <cell r="E4761">
            <v>0</v>
          </cell>
          <cell r="F4761">
            <v>0</v>
          </cell>
          <cell r="G4761">
            <v>0</v>
          </cell>
          <cell r="H4761">
            <v>0</v>
          </cell>
          <cell r="I4761">
            <v>0</v>
          </cell>
          <cell r="J4761">
            <v>0</v>
          </cell>
          <cell r="K4761">
            <v>0</v>
          </cell>
          <cell r="L4761">
            <v>0</v>
          </cell>
          <cell r="M4761">
            <v>0</v>
          </cell>
          <cell r="N4761">
            <v>0</v>
          </cell>
          <cell r="O4761">
            <v>0</v>
          </cell>
          <cell r="P4761">
            <v>0</v>
          </cell>
          <cell r="Q4761">
            <v>0</v>
          </cell>
        </row>
        <row r="4762">
          <cell r="C4762" t="str">
            <v>Código</v>
          </cell>
          <cell r="D4762" t="str">
            <v>CCE-EICP-FM-25</v>
          </cell>
          <cell r="E4762" t="str">
            <v>Versión</v>
          </cell>
          <cell r="F4762">
            <v>2</v>
          </cell>
          <cell r="G4762">
            <v>0</v>
          </cell>
          <cell r="H4762">
            <v>0</v>
          </cell>
          <cell r="I4762">
            <v>0</v>
          </cell>
          <cell r="J4762">
            <v>0</v>
          </cell>
          <cell r="K4762">
            <v>0</v>
          </cell>
          <cell r="L4762">
            <v>0</v>
          </cell>
          <cell r="M4762">
            <v>0</v>
          </cell>
          <cell r="N4762">
            <v>0</v>
          </cell>
          <cell r="O4762">
            <v>0</v>
          </cell>
          <cell r="P4762">
            <v>0</v>
          </cell>
          <cell r="Q4762">
            <v>0</v>
          </cell>
        </row>
        <row r="4763">
          <cell r="C4763">
            <v>0</v>
          </cell>
          <cell r="D4763">
            <v>0</v>
          </cell>
          <cell r="E4763">
            <v>0</v>
          </cell>
          <cell r="F4763">
            <v>0</v>
          </cell>
          <cell r="G4763">
            <v>0</v>
          </cell>
          <cell r="H4763">
            <v>0</v>
          </cell>
          <cell r="I4763">
            <v>0</v>
          </cell>
          <cell r="J4763">
            <v>0</v>
          </cell>
          <cell r="K4763">
            <v>0</v>
          </cell>
          <cell r="L4763">
            <v>0</v>
          </cell>
          <cell r="M4763">
            <v>0</v>
          </cell>
          <cell r="N4763">
            <v>0</v>
          </cell>
          <cell r="O4763">
            <v>0</v>
          </cell>
          <cell r="P4763">
            <v>0</v>
          </cell>
          <cell r="Q4763">
            <v>0</v>
          </cell>
        </row>
        <row r="4764">
          <cell r="C4764" t="str">
            <v>[La entidad podrá utilizar este formato para la presentación de los análisis de precios unitarios el contratista en la oportunidad prevista en el numeral 8.1. del Documento Base]</v>
          </cell>
          <cell r="D4764">
            <v>0</v>
          </cell>
          <cell r="E4764">
            <v>0</v>
          </cell>
          <cell r="F4764">
            <v>0</v>
          </cell>
          <cell r="G4764">
            <v>0</v>
          </cell>
          <cell r="H4764">
            <v>0</v>
          </cell>
          <cell r="I4764">
            <v>0</v>
          </cell>
          <cell r="J4764">
            <v>0</v>
          </cell>
          <cell r="K4764">
            <v>0</v>
          </cell>
          <cell r="L4764">
            <v>0</v>
          </cell>
          <cell r="M4764">
            <v>0</v>
          </cell>
          <cell r="N4764">
            <v>0</v>
          </cell>
          <cell r="O4764">
            <v>0</v>
          </cell>
          <cell r="P4764">
            <v>0</v>
          </cell>
          <cell r="Q4764">
            <v>0</v>
          </cell>
        </row>
        <row r="4765">
          <cell r="C4765">
            <v>0</v>
          </cell>
          <cell r="D4765">
            <v>0</v>
          </cell>
          <cell r="E4765">
            <v>0</v>
          </cell>
          <cell r="F4765">
            <v>0</v>
          </cell>
          <cell r="G4765">
            <v>0</v>
          </cell>
          <cell r="H4765">
            <v>0</v>
          </cell>
          <cell r="I4765">
            <v>0</v>
          </cell>
          <cell r="J4765">
            <v>0</v>
          </cell>
          <cell r="K4765">
            <v>0</v>
          </cell>
          <cell r="L4765">
            <v>0</v>
          </cell>
          <cell r="M4765">
            <v>0</v>
          </cell>
          <cell r="N4765">
            <v>0</v>
          </cell>
          <cell r="O4765">
            <v>0</v>
          </cell>
          <cell r="P4765">
            <v>0</v>
          </cell>
          <cell r="Q4765">
            <v>0</v>
          </cell>
        </row>
        <row r="4766">
          <cell r="C4766">
            <v>0</v>
          </cell>
          <cell r="D4766">
            <v>0</v>
          </cell>
          <cell r="E4766">
            <v>0</v>
          </cell>
          <cell r="F4766">
            <v>0</v>
          </cell>
          <cell r="G4766">
            <v>0</v>
          </cell>
          <cell r="H4766">
            <v>0</v>
          </cell>
          <cell r="I4766">
            <v>0</v>
          </cell>
          <cell r="J4766">
            <v>0</v>
          </cell>
          <cell r="K4766">
            <v>0</v>
          </cell>
          <cell r="L4766">
            <v>0</v>
          </cell>
          <cell r="M4766">
            <v>0</v>
          </cell>
          <cell r="N4766">
            <v>0</v>
          </cell>
          <cell r="O4766">
            <v>0</v>
          </cell>
          <cell r="P4766">
            <v>0</v>
          </cell>
          <cell r="Q4766">
            <v>0</v>
          </cell>
        </row>
        <row r="4767">
          <cell r="C4767">
            <v>0</v>
          </cell>
          <cell r="D4767" t="str">
            <v>MUNICIPIO DE CONCORDIA, ANTIOQUIA</v>
          </cell>
          <cell r="E4767">
            <v>0</v>
          </cell>
          <cell r="F4767">
            <v>0</v>
          </cell>
          <cell r="G4767">
            <v>0</v>
          </cell>
          <cell r="H4767">
            <v>0</v>
          </cell>
          <cell r="I4767">
            <v>0</v>
          </cell>
          <cell r="J4767">
            <v>0</v>
          </cell>
          <cell r="K4767">
            <v>0</v>
          </cell>
          <cell r="L4767">
            <v>0</v>
          </cell>
          <cell r="M4767">
            <v>0</v>
          </cell>
          <cell r="N4767">
            <v>0</v>
          </cell>
          <cell r="O4767">
            <v>0</v>
          </cell>
          <cell r="P4767">
            <v>0</v>
          </cell>
          <cell r="Q4767">
            <v>0</v>
          </cell>
        </row>
        <row r="4768">
          <cell r="C4768">
            <v>0</v>
          </cell>
          <cell r="D4768">
            <v>0</v>
          </cell>
          <cell r="E4768">
            <v>0</v>
          </cell>
          <cell r="F4768">
            <v>0</v>
          </cell>
          <cell r="G4768">
            <v>0</v>
          </cell>
          <cell r="H4768">
            <v>0</v>
          </cell>
          <cell r="I4768">
            <v>0</v>
          </cell>
          <cell r="J4768">
            <v>0</v>
          </cell>
          <cell r="K4768">
            <v>0</v>
          </cell>
          <cell r="L4768" t="str">
            <v>VERSIÓN</v>
          </cell>
          <cell r="M4768">
            <v>0</v>
          </cell>
          <cell r="N4768">
            <v>0</v>
          </cell>
          <cell r="O4768">
            <v>0</v>
          </cell>
          <cell r="P4768">
            <v>0</v>
          </cell>
          <cell r="Q4768">
            <v>0</v>
          </cell>
        </row>
        <row r="4769">
          <cell r="C4769">
            <v>0</v>
          </cell>
          <cell r="D4769" t="str">
            <v xml:space="preserve">[NÚMERO DEL PROCESO] </v>
          </cell>
          <cell r="E4769">
            <v>0</v>
          </cell>
          <cell r="F4769">
            <v>0</v>
          </cell>
          <cell r="G4769">
            <v>0</v>
          </cell>
          <cell r="H4769">
            <v>0</v>
          </cell>
          <cell r="I4769">
            <v>0</v>
          </cell>
          <cell r="J4769">
            <v>0</v>
          </cell>
          <cell r="K4769">
            <v>0</v>
          </cell>
          <cell r="L4769">
            <v>0</v>
          </cell>
          <cell r="M4769">
            <v>0</v>
          </cell>
          <cell r="N4769">
            <v>0</v>
          </cell>
          <cell r="O4769">
            <v>0</v>
          </cell>
          <cell r="P4769">
            <v>0</v>
          </cell>
          <cell r="Q4769">
            <v>0</v>
          </cell>
        </row>
        <row r="4770">
          <cell r="C4770">
            <v>0</v>
          </cell>
          <cell r="D4770">
            <v>0</v>
          </cell>
          <cell r="E4770">
            <v>0</v>
          </cell>
          <cell r="F4770">
            <v>0</v>
          </cell>
          <cell r="G4770">
            <v>0</v>
          </cell>
          <cell r="H4770">
            <v>0</v>
          </cell>
          <cell r="I4770">
            <v>0</v>
          </cell>
          <cell r="J4770">
            <v>0</v>
          </cell>
          <cell r="K4770">
            <v>0</v>
          </cell>
          <cell r="L4770" t="str">
            <v>PÁGINA</v>
          </cell>
          <cell r="M4770">
            <v>1</v>
          </cell>
          <cell r="N4770" t="str">
            <v>DE</v>
          </cell>
          <cell r="O4770">
            <v>1</v>
          </cell>
          <cell r="P4770">
            <v>0</v>
          </cell>
          <cell r="Q4770">
            <v>0</v>
          </cell>
        </row>
        <row r="4771">
          <cell r="C4771">
            <v>0</v>
          </cell>
          <cell r="D4771" t="str">
            <v xml:space="preserve">ANALISIS DE PRECIOS UNITARIOS </v>
          </cell>
          <cell r="E4771">
            <v>0</v>
          </cell>
          <cell r="F4771">
            <v>0</v>
          </cell>
          <cell r="G4771">
            <v>0</v>
          </cell>
          <cell r="H4771">
            <v>0</v>
          </cell>
          <cell r="I4771">
            <v>0</v>
          </cell>
          <cell r="J4771">
            <v>0</v>
          </cell>
          <cell r="K4771">
            <v>0</v>
          </cell>
          <cell r="L4771">
            <v>0</v>
          </cell>
          <cell r="M4771">
            <v>0</v>
          </cell>
          <cell r="N4771">
            <v>0</v>
          </cell>
          <cell r="O4771">
            <v>0</v>
          </cell>
          <cell r="P4771">
            <v>0</v>
          </cell>
          <cell r="Q4771">
            <v>0</v>
          </cell>
        </row>
        <row r="4772">
          <cell r="C4772">
            <v>0</v>
          </cell>
          <cell r="D4772">
            <v>0</v>
          </cell>
          <cell r="E4772">
            <v>0</v>
          </cell>
          <cell r="F4772">
            <v>0</v>
          </cell>
          <cell r="G4772">
            <v>0</v>
          </cell>
          <cell r="H4772">
            <v>0</v>
          </cell>
          <cell r="I4772">
            <v>0</v>
          </cell>
          <cell r="J4772">
            <v>0</v>
          </cell>
          <cell r="K4772">
            <v>0</v>
          </cell>
          <cell r="L4772">
            <v>0</v>
          </cell>
          <cell r="M4772">
            <v>0</v>
          </cell>
          <cell r="N4772">
            <v>0</v>
          </cell>
          <cell r="O4772">
            <v>0</v>
          </cell>
          <cell r="P4772">
            <v>0</v>
          </cell>
          <cell r="Q4772">
            <v>0</v>
          </cell>
        </row>
        <row r="4773">
          <cell r="C4773">
            <v>0</v>
          </cell>
          <cell r="D4773">
            <v>0</v>
          </cell>
          <cell r="E4773">
            <v>0</v>
          </cell>
          <cell r="F4773">
            <v>0</v>
          </cell>
          <cell r="G4773">
            <v>0</v>
          </cell>
          <cell r="H4773">
            <v>0</v>
          </cell>
          <cell r="I4773">
            <v>0</v>
          </cell>
          <cell r="J4773">
            <v>0</v>
          </cell>
          <cell r="K4773">
            <v>0</v>
          </cell>
          <cell r="L4773" t="str">
            <v>FECHA</v>
          </cell>
          <cell r="M4773" t="str">
            <v>DD</v>
          </cell>
          <cell r="N4773" t="str">
            <v>MM</v>
          </cell>
          <cell r="O4773" t="str">
            <v>AA</v>
          </cell>
          <cell r="P4773">
            <v>0</v>
          </cell>
          <cell r="Q4773">
            <v>0</v>
          </cell>
        </row>
        <row r="4774">
          <cell r="C4774">
            <v>0</v>
          </cell>
          <cell r="D4774">
            <v>0</v>
          </cell>
          <cell r="E4774">
            <v>0</v>
          </cell>
          <cell r="F4774">
            <v>0</v>
          </cell>
          <cell r="G4774">
            <v>0</v>
          </cell>
          <cell r="H4774">
            <v>0</v>
          </cell>
          <cell r="I4774">
            <v>0</v>
          </cell>
          <cell r="J4774">
            <v>0</v>
          </cell>
          <cell r="K4774">
            <v>0</v>
          </cell>
          <cell r="L4774">
            <v>0</v>
          </cell>
          <cell r="M4774">
            <v>8</v>
          </cell>
          <cell r="N4774">
            <v>5</v>
          </cell>
          <cell r="O4774">
            <v>2023</v>
          </cell>
          <cell r="P4774">
            <v>0</v>
          </cell>
          <cell r="Q4774">
            <v>0</v>
          </cell>
        </row>
        <row r="4775">
          <cell r="C4775" t="str">
            <v>ITEMS DE LA PROPUESTA ECONÓMICA</v>
          </cell>
          <cell r="D4775">
            <v>0</v>
          </cell>
          <cell r="E4775">
            <v>0</v>
          </cell>
          <cell r="F4775">
            <v>0</v>
          </cell>
          <cell r="G4775">
            <v>0</v>
          </cell>
          <cell r="H4775">
            <v>0</v>
          </cell>
          <cell r="I4775" t="str">
            <v>ITEMS NO PREVISTOS</v>
          </cell>
          <cell r="J4775">
            <v>0</v>
          </cell>
          <cell r="K4775">
            <v>0</v>
          </cell>
          <cell r="L4775">
            <v>0</v>
          </cell>
          <cell r="M4775">
            <v>0</v>
          </cell>
          <cell r="N4775">
            <v>0</v>
          </cell>
          <cell r="O4775">
            <v>0</v>
          </cell>
          <cell r="P4775">
            <v>0</v>
          </cell>
          <cell r="Q4775">
            <v>0</v>
          </cell>
        </row>
        <row r="4776">
          <cell r="C4776">
            <v>0</v>
          </cell>
          <cell r="D4776">
            <v>0</v>
          </cell>
          <cell r="E4776">
            <v>0</v>
          </cell>
          <cell r="F4776">
            <v>0</v>
          </cell>
          <cell r="G4776">
            <v>0</v>
          </cell>
          <cell r="H4776">
            <v>0</v>
          </cell>
          <cell r="I4776">
            <v>0</v>
          </cell>
          <cell r="J4776">
            <v>0</v>
          </cell>
          <cell r="K4776">
            <v>0</v>
          </cell>
          <cell r="L4776">
            <v>0</v>
          </cell>
          <cell r="M4776">
            <v>0</v>
          </cell>
          <cell r="N4776">
            <v>0</v>
          </cell>
          <cell r="O4776">
            <v>0</v>
          </cell>
          <cell r="P4776">
            <v>0</v>
          </cell>
          <cell r="Q4776">
            <v>0</v>
          </cell>
        </row>
        <row r="4777">
          <cell r="C4777">
            <v>0</v>
          </cell>
          <cell r="D4777">
            <v>0</v>
          </cell>
          <cell r="E4777">
            <v>0</v>
          </cell>
          <cell r="F4777">
            <v>0</v>
          </cell>
          <cell r="G4777">
            <v>0</v>
          </cell>
          <cell r="H4777">
            <v>0</v>
          </cell>
          <cell r="I4777">
            <v>0</v>
          </cell>
          <cell r="J4777">
            <v>0</v>
          </cell>
          <cell r="K4777">
            <v>0</v>
          </cell>
          <cell r="L4777">
            <v>0</v>
          </cell>
          <cell r="M4777">
            <v>0</v>
          </cell>
          <cell r="N4777">
            <v>0</v>
          </cell>
          <cell r="O4777">
            <v>0</v>
          </cell>
          <cell r="P4777">
            <v>0</v>
          </cell>
          <cell r="Q4777">
            <v>0</v>
          </cell>
        </row>
        <row r="4778">
          <cell r="C4778">
            <v>0</v>
          </cell>
          <cell r="D4778">
            <v>0</v>
          </cell>
          <cell r="E4778">
            <v>0</v>
          </cell>
          <cell r="F4778">
            <v>0</v>
          </cell>
          <cell r="G4778">
            <v>0</v>
          </cell>
          <cell r="H4778">
            <v>0</v>
          </cell>
          <cell r="I4778">
            <v>0</v>
          </cell>
          <cell r="J4778">
            <v>0</v>
          </cell>
          <cell r="K4778">
            <v>0</v>
          </cell>
          <cell r="L4778">
            <v>0</v>
          </cell>
          <cell r="M4778">
            <v>0</v>
          </cell>
          <cell r="N4778">
            <v>0</v>
          </cell>
          <cell r="O4778">
            <v>0</v>
          </cell>
          <cell r="P4778">
            <v>0</v>
          </cell>
          <cell r="Q4778">
            <v>0</v>
          </cell>
        </row>
        <row r="4779">
          <cell r="C4779" t="str">
            <v>DATOS ESPECÍFICOS</v>
          </cell>
          <cell r="D4779">
            <v>0</v>
          </cell>
          <cell r="E4779">
            <v>0</v>
          </cell>
          <cell r="F4779">
            <v>0</v>
          </cell>
          <cell r="G4779">
            <v>0</v>
          </cell>
          <cell r="H4779">
            <v>0</v>
          </cell>
          <cell r="I4779">
            <v>0</v>
          </cell>
          <cell r="J4779">
            <v>0</v>
          </cell>
          <cell r="K4779">
            <v>0</v>
          </cell>
          <cell r="L4779">
            <v>0</v>
          </cell>
          <cell r="M4779">
            <v>0</v>
          </cell>
          <cell r="N4779">
            <v>0</v>
          </cell>
          <cell r="O4779">
            <v>0</v>
          </cell>
          <cell r="P4779">
            <v>0</v>
          </cell>
          <cell r="Q4779">
            <v>0</v>
          </cell>
        </row>
        <row r="4780">
          <cell r="C4780">
            <v>0</v>
          </cell>
          <cell r="D4780">
            <v>0</v>
          </cell>
          <cell r="E4780">
            <v>0</v>
          </cell>
          <cell r="F4780">
            <v>0</v>
          </cell>
          <cell r="G4780">
            <v>0</v>
          </cell>
          <cell r="H4780">
            <v>0</v>
          </cell>
          <cell r="I4780">
            <v>0</v>
          </cell>
          <cell r="J4780">
            <v>0</v>
          </cell>
          <cell r="K4780">
            <v>0</v>
          </cell>
          <cell r="L4780">
            <v>0</v>
          </cell>
          <cell r="M4780">
            <v>0</v>
          </cell>
          <cell r="N4780">
            <v>0</v>
          </cell>
          <cell r="O4780">
            <v>0</v>
          </cell>
          <cell r="P4780">
            <v>0</v>
          </cell>
          <cell r="Q4780">
            <v>0</v>
          </cell>
        </row>
        <row r="4781">
          <cell r="C4781" t="str">
            <v>ITEM</v>
          </cell>
          <cell r="D4781" t="str">
            <v>DESCRIPCIÓN</v>
          </cell>
          <cell r="E4781">
            <v>0</v>
          </cell>
          <cell r="F4781">
            <v>0</v>
          </cell>
          <cell r="G4781">
            <v>0</v>
          </cell>
          <cell r="H4781">
            <v>0</v>
          </cell>
          <cell r="I4781">
            <v>0</v>
          </cell>
          <cell r="J4781">
            <v>0</v>
          </cell>
          <cell r="K4781">
            <v>0</v>
          </cell>
          <cell r="L4781">
            <v>0</v>
          </cell>
          <cell r="M4781" t="str">
            <v>UNIDAD</v>
          </cell>
          <cell r="N4781">
            <v>0</v>
          </cell>
          <cell r="O4781" t="str">
            <v>CANTIDAD</v>
          </cell>
          <cell r="P4781">
            <v>0</v>
          </cell>
          <cell r="Q4781">
            <v>0</v>
          </cell>
        </row>
        <row r="4782">
          <cell r="C4782" t="str">
            <v>5.12.5</v>
          </cell>
          <cell r="D4782" t="str">
            <v>S.T.I de Válvula compuerta 1/2" - Métalica para registro de agua. Incluye adaptadores, cinta teflón y demás elementos necesarios para su correcta instalación y funcionamiento.</v>
          </cell>
          <cell r="E4782">
            <v>0</v>
          </cell>
          <cell r="F4782">
            <v>0</v>
          </cell>
          <cell r="G4782">
            <v>0</v>
          </cell>
          <cell r="H4782">
            <v>0</v>
          </cell>
          <cell r="I4782">
            <v>0</v>
          </cell>
          <cell r="J4782">
            <v>0</v>
          </cell>
          <cell r="K4782">
            <v>0</v>
          </cell>
          <cell r="L4782">
            <v>0</v>
          </cell>
          <cell r="M4782" t="str">
            <v>u</v>
          </cell>
          <cell r="N4782">
            <v>0</v>
          </cell>
          <cell r="O4782">
            <v>2</v>
          </cell>
          <cell r="P4782">
            <v>0</v>
          </cell>
          <cell r="Q4782">
            <v>0</v>
          </cell>
          <cell r="R4782">
            <v>37046</v>
          </cell>
          <cell r="S4782">
            <v>47763</v>
          </cell>
          <cell r="T4782">
            <v>1.0699999999999999E-2</v>
          </cell>
          <cell r="U4782">
            <v>0.77590000000000003</v>
          </cell>
          <cell r="V4782">
            <v>0</v>
          </cell>
          <cell r="W4782">
            <v>0.21340000000000001</v>
          </cell>
        </row>
        <row r="4783">
          <cell r="C4783" t="str">
            <v>I. EQUIPO</v>
          </cell>
          <cell r="D4783">
            <v>0</v>
          </cell>
          <cell r="E4783">
            <v>0</v>
          </cell>
          <cell r="F4783">
            <v>0</v>
          </cell>
          <cell r="G4783">
            <v>0</v>
          </cell>
          <cell r="H4783">
            <v>0</v>
          </cell>
          <cell r="I4783">
            <v>0</v>
          </cell>
          <cell r="J4783">
            <v>0</v>
          </cell>
          <cell r="K4783">
            <v>0</v>
          </cell>
          <cell r="L4783">
            <v>0</v>
          </cell>
          <cell r="M4783">
            <v>0</v>
          </cell>
          <cell r="N4783">
            <v>0</v>
          </cell>
          <cell r="O4783">
            <v>0</v>
          </cell>
          <cell r="P4783">
            <v>0</v>
          </cell>
          <cell r="Q4783">
            <v>0</v>
          </cell>
        </row>
        <row r="4784">
          <cell r="C4784">
            <v>0</v>
          </cell>
          <cell r="D4784">
            <v>0</v>
          </cell>
          <cell r="E4784">
            <v>0</v>
          </cell>
          <cell r="F4784">
            <v>0</v>
          </cell>
          <cell r="G4784">
            <v>0</v>
          </cell>
          <cell r="H4784">
            <v>0</v>
          </cell>
          <cell r="I4784">
            <v>0</v>
          </cell>
          <cell r="J4784">
            <v>0</v>
          </cell>
          <cell r="K4784">
            <v>0</v>
          </cell>
          <cell r="L4784">
            <v>0</v>
          </cell>
          <cell r="M4784">
            <v>0</v>
          </cell>
          <cell r="N4784">
            <v>0</v>
          </cell>
          <cell r="O4784">
            <v>0</v>
          </cell>
          <cell r="P4784">
            <v>0</v>
          </cell>
          <cell r="Q4784">
            <v>0</v>
          </cell>
        </row>
        <row r="4785">
          <cell r="C4785" t="str">
            <v>DESCRIPCIÓN</v>
          </cell>
          <cell r="D4785">
            <v>0</v>
          </cell>
          <cell r="E4785">
            <v>0</v>
          </cell>
          <cell r="F4785">
            <v>0</v>
          </cell>
          <cell r="G4785">
            <v>0</v>
          </cell>
          <cell r="H4785" t="str">
            <v>MARCA</v>
          </cell>
          <cell r="I4785">
            <v>0</v>
          </cell>
          <cell r="J4785" t="str">
            <v>TIPO</v>
          </cell>
          <cell r="K4785">
            <v>0</v>
          </cell>
          <cell r="L4785" t="str">
            <v>TARIFA/HORA</v>
          </cell>
          <cell r="M4785" t="str">
            <v>RENDIMIENTO</v>
          </cell>
          <cell r="N4785">
            <v>0</v>
          </cell>
          <cell r="O4785" t="str">
            <v>Vr. UNITARIO</v>
          </cell>
          <cell r="P4785">
            <v>0</v>
          </cell>
          <cell r="Q4785">
            <v>0</v>
          </cell>
        </row>
        <row r="4786">
          <cell r="C4786">
            <v>0</v>
          </cell>
          <cell r="D4786">
            <v>0</v>
          </cell>
          <cell r="E4786">
            <v>0</v>
          </cell>
          <cell r="F4786">
            <v>0</v>
          </cell>
          <cell r="G4786">
            <v>0</v>
          </cell>
          <cell r="H4786">
            <v>0</v>
          </cell>
          <cell r="I4786">
            <v>0</v>
          </cell>
          <cell r="J4786" t="str">
            <v/>
          </cell>
          <cell r="K4786">
            <v>0</v>
          </cell>
          <cell r="L4786" t="str">
            <v/>
          </cell>
          <cell r="M4786">
            <v>0</v>
          </cell>
          <cell r="N4786">
            <v>0</v>
          </cell>
          <cell r="O4786">
            <v>0</v>
          </cell>
          <cell r="P4786">
            <v>0</v>
          </cell>
          <cell r="Q4786">
            <v>0</v>
          </cell>
          <cell r="R4786">
            <v>0</v>
          </cell>
          <cell r="T4786">
            <v>0</v>
          </cell>
        </row>
        <row r="4787">
          <cell r="C4787">
            <v>0</v>
          </cell>
          <cell r="D4787">
            <v>0</v>
          </cell>
          <cell r="E4787">
            <v>0</v>
          </cell>
          <cell r="F4787">
            <v>0</v>
          </cell>
          <cell r="G4787">
            <v>0</v>
          </cell>
          <cell r="H4787">
            <v>0</v>
          </cell>
          <cell r="I4787">
            <v>0</v>
          </cell>
          <cell r="J4787" t="str">
            <v/>
          </cell>
          <cell r="K4787">
            <v>0</v>
          </cell>
          <cell r="L4787" t="str">
            <v/>
          </cell>
          <cell r="M4787">
            <v>0</v>
          </cell>
          <cell r="N4787">
            <v>0</v>
          </cell>
          <cell r="O4787">
            <v>0</v>
          </cell>
          <cell r="P4787">
            <v>0</v>
          </cell>
          <cell r="Q4787">
            <v>0</v>
          </cell>
          <cell r="R4787">
            <v>0</v>
          </cell>
          <cell r="T4787">
            <v>0</v>
          </cell>
        </row>
        <row r="4788">
          <cell r="C4788">
            <v>0</v>
          </cell>
          <cell r="D4788">
            <v>0</v>
          </cell>
          <cell r="E4788">
            <v>0</v>
          </cell>
          <cell r="F4788">
            <v>0</v>
          </cell>
          <cell r="G4788">
            <v>0</v>
          </cell>
          <cell r="H4788">
            <v>0</v>
          </cell>
          <cell r="I4788">
            <v>0</v>
          </cell>
          <cell r="J4788" t="str">
            <v/>
          </cell>
          <cell r="K4788">
            <v>0</v>
          </cell>
          <cell r="L4788" t="str">
            <v/>
          </cell>
          <cell r="M4788">
            <v>0</v>
          </cell>
          <cell r="N4788">
            <v>0</v>
          </cell>
          <cell r="O4788">
            <v>0</v>
          </cell>
          <cell r="P4788">
            <v>0</v>
          </cell>
          <cell r="Q4788">
            <v>0</v>
          </cell>
          <cell r="R4788">
            <v>0</v>
          </cell>
          <cell r="T4788">
            <v>0</v>
          </cell>
        </row>
        <row r="4789">
          <cell r="C4789" t="str">
            <v>Herramienta Menor (Como % de Mano de Obra)</v>
          </cell>
          <cell r="D4789">
            <v>0</v>
          </cell>
          <cell r="E4789">
            <v>0</v>
          </cell>
          <cell r="F4789">
            <v>0</v>
          </cell>
          <cell r="G4789">
            <v>0</v>
          </cell>
          <cell r="H4789">
            <v>0</v>
          </cell>
          <cell r="I4789">
            <v>0</v>
          </cell>
          <cell r="J4789" t="str">
            <v>Dia</v>
          </cell>
          <cell r="K4789">
            <v>0</v>
          </cell>
          <cell r="L4789">
            <v>7906</v>
          </cell>
          <cell r="M4789">
            <v>0.05</v>
          </cell>
          <cell r="N4789">
            <v>0</v>
          </cell>
          <cell r="O4789">
            <v>395</v>
          </cell>
          <cell r="P4789">
            <v>0</v>
          </cell>
          <cell r="Q4789">
            <v>0</v>
          </cell>
          <cell r="R4789">
            <v>790</v>
          </cell>
          <cell r="T4789" t="str">
            <v>Herramienta Menor (Como % de Mano de Obra)</v>
          </cell>
        </row>
        <row r="4790">
          <cell r="C4790">
            <v>0</v>
          </cell>
          <cell r="D4790">
            <v>0</v>
          </cell>
          <cell r="E4790">
            <v>0</v>
          </cell>
          <cell r="F4790">
            <v>0</v>
          </cell>
          <cell r="G4790">
            <v>0</v>
          </cell>
          <cell r="H4790">
            <v>0</v>
          </cell>
          <cell r="I4790">
            <v>0</v>
          </cell>
          <cell r="J4790">
            <v>0</v>
          </cell>
          <cell r="K4790">
            <v>0</v>
          </cell>
          <cell r="L4790">
            <v>1.0699999999999999E-2</v>
          </cell>
          <cell r="M4790" t="str">
            <v>SUBTOTAL $</v>
          </cell>
          <cell r="N4790">
            <v>0</v>
          </cell>
          <cell r="O4790">
            <v>395</v>
          </cell>
          <cell r="P4790">
            <v>0</v>
          </cell>
          <cell r="Q4790">
            <v>0</v>
          </cell>
          <cell r="T4790">
            <v>0</v>
          </cell>
        </row>
        <row r="4791">
          <cell r="C4791" t="str">
            <v>II. MATERIALES</v>
          </cell>
          <cell r="D4791">
            <v>0</v>
          </cell>
          <cell r="E4791">
            <v>0</v>
          </cell>
          <cell r="F4791">
            <v>0</v>
          </cell>
          <cell r="G4791">
            <v>0</v>
          </cell>
          <cell r="H4791">
            <v>0</v>
          </cell>
          <cell r="I4791">
            <v>0</v>
          </cell>
          <cell r="J4791">
            <v>0</v>
          </cell>
          <cell r="K4791">
            <v>0</v>
          </cell>
          <cell r="L4791">
            <v>0</v>
          </cell>
          <cell r="M4791">
            <v>0</v>
          </cell>
          <cell r="N4791">
            <v>0</v>
          </cell>
          <cell r="O4791">
            <v>0</v>
          </cell>
          <cell r="P4791">
            <v>0</v>
          </cell>
          <cell r="Q4791">
            <v>0</v>
          </cell>
          <cell r="T4791">
            <v>0</v>
          </cell>
        </row>
        <row r="4792">
          <cell r="C4792">
            <v>0</v>
          </cell>
          <cell r="D4792">
            <v>0</v>
          </cell>
          <cell r="E4792">
            <v>0</v>
          </cell>
          <cell r="F4792">
            <v>0</v>
          </cell>
          <cell r="G4792">
            <v>0</v>
          </cell>
          <cell r="H4792">
            <v>0</v>
          </cell>
          <cell r="I4792">
            <v>0</v>
          </cell>
          <cell r="J4792">
            <v>0</v>
          </cell>
          <cell r="K4792">
            <v>0</v>
          </cell>
          <cell r="L4792">
            <v>0</v>
          </cell>
          <cell r="M4792">
            <v>0</v>
          </cell>
          <cell r="N4792">
            <v>0</v>
          </cell>
          <cell r="O4792">
            <v>0</v>
          </cell>
          <cell r="P4792">
            <v>0</v>
          </cell>
          <cell r="Q4792">
            <v>0</v>
          </cell>
          <cell r="T4792">
            <v>0</v>
          </cell>
        </row>
        <row r="4793">
          <cell r="C4793" t="str">
            <v>DESCRIPCIÓN</v>
          </cell>
          <cell r="D4793">
            <v>0</v>
          </cell>
          <cell r="E4793">
            <v>0</v>
          </cell>
          <cell r="F4793">
            <v>0</v>
          </cell>
          <cell r="G4793">
            <v>0</v>
          </cell>
          <cell r="H4793">
            <v>0</v>
          </cell>
          <cell r="I4793">
            <v>0</v>
          </cell>
          <cell r="J4793">
            <v>0</v>
          </cell>
          <cell r="K4793" t="str">
            <v>UNIDAD</v>
          </cell>
          <cell r="L4793" t="str">
            <v>CANTIDAD</v>
          </cell>
          <cell r="M4793" t="str">
            <v>PRECIO UNIT.</v>
          </cell>
          <cell r="N4793">
            <v>0</v>
          </cell>
          <cell r="O4793" t="str">
            <v>Vr. UNITARIO</v>
          </cell>
          <cell r="P4793">
            <v>0</v>
          </cell>
          <cell r="Q4793">
            <v>0</v>
          </cell>
          <cell r="T4793">
            <v>0</v>
          </cell>
        </row>
        <row r="4794">
          <cell r="C4794" t="str">
            <v>Válvula Compuerta 1/2" - Metálica</v>
          </cell>
          <cell r="D4794">
            <v>0</v>
          </cell>
          <cell r="E4794">
            <v>0</v>
          </cell>
          <cell r="F4794">
            <v>0</v>
          </cell>
          <cell r="G4794">
            <v>0</v>
          </cell>
          <cell r="H4794">
            <v>0</v>
          </cell>
          <cell r="I4794">
            <v>0</v>
          </cell>
          <cell r="J4794">
            <v>0</v>
          </cell>
          <cell r="K4794" t="str">
            <v>u</v>
          </cell>
          <cell r="L4794">
            <v>1</v>
          </cell>
          <cell r="M4794">
            <v>26290</v>
          </cell>
          <cell r="N4794">
            <v>0</v>
          </cell>
          <cell r="O4794">
            <v>26290</v>
          </cell>
          <cell r="P4794">
            <v>0</v>
          </cell>
          <cell r="Q4794">
            <v>0</v>
          </cell>
          <cell r="R4794">
            <v>2</v>
          </cell>
          <cell r="T4794" t="str">
            <v>Válvula Compuerta 1/2" - Metálica</v>
          </cell>
        </row>
        <row r="4795">
          <cell r="C4795" t="str">
            <v>Adaptador macho PVC-P Ø= 1/2"</v>
          </cell>
          <cell r="D4795">
            <v>0</v>
          </cell>
          <cell r="E4795">
            <v>0</v>
          </cell>
          <cell r="F4795">
            <v>0</v>
          </cell>
          <cell r="G4795">
            <v>0</v>
          </cell>
          <cell r="H4795">
            <v>0</v>
          </cell>
          <cell r="I4795">
            <v>0</v>
          </cell>
          <cell r="J4795">
            <v>0</v>
          </cell>
          <cell r="K4795" t="str">
            <v>u</v>
          </cell>
          <cell r="L4795">
            <v>2</v>
          </cell>
          <cell r="M4795">
            <v>944</v>
          </cell>
          <cell r="N4795">
            <v>0</v>
          </cell>
          <cell r="O4795">
            <v>1888</v>
          </cell>
          <cell r="P4795">
            <v>0</v>
          </cell>
          <cell r="Q4795">
            <v>0</v>
          </cell>
          <cell r="R4795">
            <v>4</v>
          </cell>
          <cell r="T4795" t="str">
            <v>Adaptador macho PVC-P Ø= 1/2"</v>
          </cell>
        </row>
        <row r="4796">
          <cell r="C4796" t="str">
            <v>Cinta Teflón Uso General 1/2pg - Largo: 7 m. Espesor: 0.065 mm. Elongación: 10%.</v>
          </cell>
          <cell r="D4796">
            <v>0</v>
          </cell>
          <cell r="E4796">
            <v>0</v>
          </cell>
          <cell r="F4796">
            <v>0</v>
          </cell>
          <cell r="G4796">
            <v>0</v>
          </cell>
          <cell r="H4796">
            <v>0</v>
          </cell>
          <cell r="I4796">
            <v>0</v>
          </cell>
          <cell r="J4796">
            <v>0</v>
          </cell>
          <cell r="K4796" t="str">
            <v>u</v>
          </cell>
          <cell r="L4796">
            <v>4.7E-2</v>
          </cell>
          <cell r="M4796">
            <v>9790</v>
          </cell>
          <cell r="N4796">
            <v>0</v>
          </cell>
          <cell r="O4796">
            <v>460</v>
          </cell>
          <cell r="P4796">
            <v>0</v>
          </cell>
          <cell r="Q4796">
            <v>0</v>
          </cell>
          <cell r="R4796">
            <v>0.09</v>
          </cell>
          <cell r="T4796" t="str">
            <v>Cinta Teflón Uso General 1/2pg - Largo: 7 m. Espesor: 0.065 mm. Elongación: 10%.</v>
          </cell>
        </row>
        <row r="4797">
          <cell r="C4797" t="str">
            <v>Soldadura liquida PVC 1/4 de Gl</v>
          </cell>
          <cell r="D4797">
            <v>0</v>
          </cell>
          <cell r="E4797">
            <v>0</v>
          </cell>
          <cell r="F4797">
            <v>0</v>
          </cell>
          <cell r="G4797">
            <v>0</v>
          </cell>
          <cell r="H4797">
            <v>0</v>
          </cell>
          <cell r="I4797">
            <v>0</v>
          </cell>
          <cell r="J4797">
            <v>0</v>
          </cell>
          <cell r="K4797" t="str">
            <v>u</v>
          </cell>
          <cell r="L4797">
            <v>0.01</v>
          </cell>
          <cell r="M4797">
            <v>10695</v>
          </cell>
          <cell r="N4797">
            <v>0</v>
          </cell>
          <cell r="O4797">
            <v>107</v>
          </cell>
          <cell r="P4797">
            <v>0</v>
          </cell>
          <cell r="Q4797">
            <v>0</v>
          </cell>
          <cell r="R4797">
            <v>0.02</v>
          </cell>
          <cell r="T4797" t="str">
            <v>Soldadura liquida PVC 1/4 de Gl</v>
          </cell>
        </row>
        <row r="4798">
          <cell r="C4798">
            <v>0</v>
          </cell>
          <cell r="D4798">
            <v>0</v>
          </cell>
          <cell r="E4798">
            <v>0</v>
          </cell>
          <cell r="F4798">
            <v>0</v>
          </cell>
          <cell r="G4798">
            <v>0</v>
          </cell>
          <cell r="H4798">
            <v>0</v>
          </cell>
          <cell r="I4798">
            <v>0</v>
          </cell>
          <cell r="J4798">
            <v>0</v>
          </cell>
          <cell r="K4798" t="str">
            <v/>
          </cell>
          <cell r="L4798">
            <v>0</v>
          </cell>
          <cell r="M4798">
            <v>0</v>
          </cell>
          <cell r="N4798">
            <v>0</v>
          </cell>
          <cell r="O4798">
            <v>0</v>
          </cell>
          <cell r="P4798">
            <v>0</v>
          </cell>
          <cell r="Q4798">
            <v>0</v>
          </cell>
          <cell r="R4798">
            <v>0</v>
          </cell>
          <cell r="T4798">
            <v>0</v>
          </cell>
        </row>
        <row r="4799">
          <cell r="C4799">
            <v>0</v>
          </cell>
          <cell r="D4799">
            <v>0</v>
          </cell>
          <cell r="E4799">
            <v>0</v>
          </cell>
          <cell r="F4799">
            <v>0</v>
          </cell>
          <cell r="G4799">
            <v>0</v>
          </cell>
          <cell r="H4799">
            <v>0</v>
          </cell>
          <cell r="I4799">
            <v>0</v>
          </cell>
          <cell r="J4799">
            <v>0</v>
          </cell>
          <cell r="K4799" t="str">
            <v/>
          </cell>
          <cell r="L4799">
            <v>0</v>
          </cell>
          <cell r="M4799">
            <v>0</v>
          </cell>
          <cell r="N4799">
            <v>0</v>
          </cell>
          <cell r="O4799">
            <v>0</v>
          </cell>
          <cell r="P4799">
            <v>0</v>
          </cell>
          <cell r="Q4799">
            <v>0</v>
          </cell>
          <cell r="R4799">
            <v>0</v>
          </cell>
          <cell r="T4799">
            <v>0</v>
          </cell>
        </row>
        <row r="4800">
          <cell r="C4800">
            <v>0</v>
          </cell>
          <cell r="D4800">
            <v>0</v>
          </cell>
          <cell r="E4800">
            <v>0</v>
          </cell>
          <cell r="F4800">
            <v>0</v>
          </cell>
          <cell r="G4800">
            <v>0</v>
          </cell>
          <cell r="H4800">
            <v>0</v>
          </cell>
          <cell r="I4800">
            <v>0</v>
          </cell>
          <cell r="J4800">
            <v>0</v>
          </cell>
          <cell r="K4800" t="str">
            <v/>
          </cell>
          <cell r="L4800">
            <v>0</v>
          </cell>
          <cell r="M4800">
            <v>0</v>
          </cell>
          <cell r="N4800">
            <v>0</v>
          </cell>
          <cell r="O4800">
            <v>0</v>
          </cell>
          <cell r="P4800">
            <v>0</v>
          </cell>
          <cell r="Q4800">
            <v>0</v>
          </cell>
          <cell r="R4800">
            <v>0</v>
          </cell>
          <cell r="T4800">
            <v>0</v>
          </cell>
        </row>
        <row r="4801">
          <cell r="C4801">
            <v>0</v>
          </cell>
          <cell r="D4801">
            <v>0</v>
          </cell>
          <cell r="E4801">
            <v>0</v>
          </cell>
          <cell r="F4801">
            <v>0</v>
          </cell>
          <cell r="G4801">
            <v>0</v>
          </cell>
          <cell r="H4801">
            <v>0</v>
          </cell>
          <cell r="I4801">
            <v>0</v>
          </cell>
          <cell r="J4801">
            <v>0</v>
          </cell>
          <cell r="K4801">
            <v>0</v>
          </cell>
          <cell r="L4801">
            <v>0.77590000000000003</v>
          </cell>
          <cell r="M4801" t="str">
            <v>SUBTOTAL $</v>
          </cell>
          <cell r="N4801">
            <v>0</v>
          </cell>
          <cell r="O4801">
            <v>28745</v>
          </cell>
          <cell r="P4801">
            <v>0</v>
          </cell>
          <cell r="Q4801">
            <v>0</v>
          </cell>
          <cell r="T4801">
            <v>0</v>
          </cell>
        </row>
        <row r="4802">
          <cell r="C4802" t="str">
            <v>III. TRANSPORTES</v>
          </cell>
          <cell r="D4802">
            <v>0</v>
          </cell>
          <cell r="E4802">
            <v>0</v>
          </cell>
          <cell r="F4802">
            <v>0</v>
          </cell>
          <cell r="G4802">
            <v>0</v>
          </cell>
          <cell r="H4802">
            <v>0</v>
          </cell>
          <cell r="I4802">
            <v>0</v>
          </cell>
          <cell r="J4802">
            <v>0</v>
          </cell>
          <cell r="K4802">
            <v>0</v>
          </cell>
          <cell r="L4802">
            <v>0</v>
          </cell>
          <cell r="M4802">
            <v>0</v>
          </cell>
          <cell r="N4802">
            <v>0</v>
          </cell>
          <cell r="O4802">
            <v>0</v>
          </cell>
          <cell r="P4802">
            <v>0</v>
          </cell>
          <cell r="Q4802">
            <v>0</v>
          </cell>
          <cell r="T4802">
            <v>0</v>
          </cell>
        </row>
        <row r="4803">
          <cell r="C4803">
            <v>0</v>
          </cell>
          <cell r="D4803">
            <v>0</v>
          </cell>
          <cell r="E4803">
            <v>0</v>
          </cell>
          <cell r="F4803">
            <v>0</v>
          </cell>
          <cell r="G4803">
            <v>0</v>
          </cell>
          <cell r="H4803">
            <v>0</v>
          </cell>
          <cell r="I4803">
            <v>0</v>
          </cell>
          <cell r="J4803">
            <v>0</v>
          </cell>
          <cell r="K4803">
            <v>0</v>
          </cell>
          <cell r="L4803">
            <v>0</v>
          </cell>
          <cell r="M4803">
            <v>0</v>
          </cell>
          <cell r="N4803">
            <v>0</v>
          </cell>
          <cell r="O4803">
            <v>0</v>
          </cell>
          <cell r="P4803">
            <v>0</v>
          </cell>
          <cell r="Q4803">
            <v>0</v>
          </cell>
          <cell r="T4803">
            <v>0</v>
          </cell>
        </row>
        <row r="4804">
          <cell r="C4804" t="str">
            <v>MATERIAL</v>
          </cell>
          <cell r="D4804">
            <v>0</v>
          </cell>
          <cell r="E4804">
            <v>0</v>
          </cell>
          <cell r="F4804">
            <v>0</v>
          </cell>
          <cell r="G4804">
            <v>0</v>
          </cell>
          <cell r="H4804">
            <v>0</v>
          </cell>
          <cell r="I4804">
            <v>0</v>
          </cell>
          <cell r="J4804" t="str">
            <v>VOL. o PESO</v>
          </cell>
          <cell r="K4804" t="str">
            <v>DISTANCIA</v>
          </cell>
          <cell r="L4804" t="str">
            <v>M3 o Ton/Km</v>
          </cell>
          <cell r="M4804" t="str">
            <v>TARIFA</v>
          </cell>
          <cell r="N4804">
            <v>0</v>
          </cell>
          <cell r="O4804" t="str">
            <v>Vr. UNITARIO</v>
          </cell>
          <cell r="P4804">
            <v>0</v>
          </cell>
          <cell r="Q4804">
            <v>0</v>
          </cell>
          <cell r="T4804">
            <v>0</v>
          </cell>
        </row>
        <row r="4805">
          <cell r="C4805">
            <v>0</v>
          </cell>
          <cell r="D4805">
            <v>0</v>
          </cell>
          <cell r="E4805">
            <v>0</v>
          </cell>
          <cell r="F4805">
            <v>0</v>
          </cell>
          <cell r="G4805">
            <v>0</v>
          </cell>
          <cell r="H4805">
            <v>0</v>
          </cell>
          <cell r="I4805">
            <v>0</v>
          </cell>
          <cell r="J4805" t="str">
            <v/>
          </cell>
          <cell r="K4805">
            <v>0</v>
          </cell>
          <cell r="L4805">
            <v>0</v>
          </cell>
          <cell r="M4805">
            <v>0</v>
          </cell>
          <cell r="N4805">
            <v>0</v>
          </cell>
          <cell r="O4805">
            <v>0</v>
          </cell>
          <cell r="P4805">
            <v>0</v>
          </cell>
          <cell r="Q4805">
            <v>0</v>
          </cell>
          <cell r="R4805">
            <v>0</v>
          </cell>
          <cell r="T4805">
            <v>0</v>
          </cell>
        </row>
        <row r="4806">
          <cell r="C4806">
            <v>0</v>
          </cell>
          <cell r="D4806">
            <v>0</v>
          </cell>
          <cell r="E4806">
            <v>0</v>
          </cell>
          <cell r="F4806">
            <v>0</v>
          </cell>
          <cell r="G4806">
            <v>0</v>
          </cell>
          <cell r="H4806">
            <v>0</v>
          </cell>
          <cell r="I4806">
            <v>0</v>
          </cell>
          <cell r="J4806" t="str">
            <v/>
          </cell>
          <cell r="K4806">
            <v>0</v>
          </cell>
          <cell r="L4806">
            <v>0</v>
          </cell>
          <cell r="M4806">
            <v>0</v>
          </cell>
          <cell r="N4806">
            <v>0</v>
          </cell>
          <cell r="O4806">
            <v>0</v>
          </cell>
          <cell r="P4806">
            <v>0</v>
          </cell>
          <cell r="Q4806">
            <v>0</v>
          </cell>
          <cell r="R4806">
            <v>0</v>
          </cell>
          <cell r="T4806">
            <v>0</v>
          </cell>
        </row>
        <row r="4807">
          <cell r="C4807">
            <v>0</v>
          </cell>
          <cell r="D4807">
            <v>0</v>
          </cell>
          <cell r="E4807">
            <v>0</v>
          </cell>
          <cell r="F4807">
            <v>0</v>
          </cell>
          <cell r="G4807">
            <v>0</v>
          </cell>
          <cell r="H4807">
            <v>0</v>
          </cell>
          <cell r="I4807">
            <v>0</v>
          </cell>
          <cell r="J4807" t="str">
            <v/>
          </cell>
          <cell r="K4807">
            <v>0</v>
          </cell>
          <cell r="L4807">
            <v>0</v>
          </cell>
          <cell r="M4807">
            <v>0</v>
          </cell>
          <cell r="N4807">
            <v>0</v>
          </cell>
          <cell r="O4807">
            <v>0</v>
          </cell>
          <cell r="P4807">
            <v>0</v>
          </cell>
          <cell r="Q4807">
            <v>0</v>
          </cell>
          <cell r="R4807">
            <v>0</v>
          </cell>
          <cell r="T4807">
            <v>0</v>
          </cell>
        </row>
        <row r="4808">
          <cell r="C4808">
            <v>0</v>
          </cell>
          <cell r="D4808">
            <v>0</v>
          </cell>
          <cell r="E4808">
            <v>0</v>
          </cell>
          <cell r="F4808">
            <v>0</v>
          </cell>
          <cell r="G4808">
            <v>0</v>
          </cell>
          <cell r="H4808">
            <v>0</v>
          </cell>
          <cell r="I4808">
            <v>0</v>
          </cell>
          <cell r="J4808">
            <v>0</v>
          </cell>
          <cell r="K4808">
            <v>0</v>
          </cell>
          <cell r="L4808">
            <v>0</v>
          </cell>
          <cell r="M4808" t="str">
            <v>SUBTOTAL $</v>
          </cell>
          <cell r="N4808">
            <v>0</v>
          </cell>
          <cell r="O4808">
            <v>0</v>
          </cell>
          <cell r="P4808">
            <v>0</v>
          </cell>
          <cell r="Q4808">
            <v>0</v>
          </cell>
          <cell r="T4808">
            <v>0</v>
          </cell>
        </row>
        <row r="4809">
          <cell r="C4809" t="str">
            <v>IV. MANO DE OBRA</v>
          </cell>
          <cell r="D4809">
            <v>0</v>
          </cell>
          <cell r="E4809">
            <v>0</v>
          </cell>
          <cell r="F4809">
            <v>0</v>
          </cell>
          <cell r="G4809">
            <v>0</v>
          </cell>
          <cell r="H4809">
            <v>0</v>
          </cell>
          <cell r="I4809">
            <v>0</v>
          </cell>
          <cell r="J4809">
            <v>0</v>
          </cell>
          <cell r="K4809">
            <v>0</v>
          </cell>
          <cell r="L4809">
            <v>0</v>
          </cell>
          <cell r="M4809">
            <v>0</v>
          </cell>
          <cell r="N4809">
            <v>0</v>
          </cell>
          <cell r="O4809">
            <v>0</v>
          </cell>
          <cell r="P4809">
            <v>0</v>
          </cell>
          <cell r="Q4809">
            <v>0</v>
          </cell>
          <cell r="T4809">
            <v>0</v>
          </cell>
        </row>
        <row r="4810">
          <cell r="C4810">
            <v>0</v>
          </cell>
          <cell r="D4810">
            <v>0</v>
          </cell>
          <cell r="E4810">
            <v>0</v>
          </cell>
          <cell r="F4810">
            <v>0</v>
          </cell>
          <cell r="G4810">
            <v>0</v>
          </cell>
          <cell r="H4810">
            <v>0</v>
          </cell>
          <cell r="I4810">
            <v>0</v>
          </cell>
          <cell r="J4810">
            <v>0</v>
          </cell>
          <cell r="K4810">
            <v>0</v>
          </cell>
          <cell r="L4810">
            <v>0</v>
          </cell>
          <cell r="M4810">
            <v>0</v>
          </cell>
          <cell r="N4810">
            <v>0</v>
          </cell>
          <cell r="O4810">
            <v>0</v>
          </cell>
          <cell r="P4810">
            <v>0</v>
          </cell>
          <cell r="Q4810">
            <v>0</v>
          </cell>
          <cell r="T4810">
            <v>0</v>
          </cell>
        </row>
        <row r="4811">
          <cell r="C4811" t="str">
            <v>TRABAJADOR</v>
          </cell>
          <cell r="D4811">
            <v>0</v>
          </cell>
          <cell r="E4811">
            <v>0</v>
          </cell>
          <cell r="F4811">
            <v>0</v>
          </cell>
          <cell r="G4811">
            <v>0</v>
          </cell>
          <cell r="H4811">
            <v>0</v>
          </cell>
          <cell r="I4811" t="str">
            <v>CANTIDAD</v>
          </cell>
          <cell r="J4811" t="str">
            <v>JORNAL</v>
          </cell>
          <cell r="K4811" t="str">
            <v>PRESTACIONES</v>
          </cell>
          <cell r="L4811" t="str">
            <v>JORNAL TOTAL</v>
          </cell>
          <cell r="M4811" t="str">
            <v>RENDIMIENTO</v>
          </cell>
          <cell r="N4811">
            <v>0</v>
          </cell>
          <cell r="O4811" t="str">
            <v>Vr. UNITARIO</v>
          </cell>
          <cell r="P4811">
            <v>0</v>
          </cell>
          <cell r="Q4811">
            <v>0</v>
          </cell>
          <cell r="R4811">
            <v>0</v>
          </cell>
          <cell r="T4811">
            <v>0</v>
          </cell>
        </row>
        <row r="4812">
          <cell r="C4812" t="str">
            <v>Oficial</v>
          </cell>
          <cell r="D4812">
            <v>0</v>
          </cell>
          <cell r="E4812">
            <v>0</v>
          </cell>
          <cell r="F4812">
            <v>0</v>
          </cell>
          <cell r="G4812">
            <v>0</v>
          </cell>
          <cell r="H4812">
            <v>0</v>
          </cell>
          <cell r="I4812">
            <v>1</v>
          </cell>
          <cell r="J4812">
            <v>88160</v>
          </cell>
          <cell r="K4812">
            <v>1.6933</v>
          </cell>
          <cell r="L4812">
            <v>149281</v>
          </cell>
          <cell r="M4812">
            <v>32</v>
          </cell>
          <cell r="N4812">
            <v>0</v>
          </cell>
          <cell r="O4812">
            <v>4665</v>
          </cell>
          <cell r="P4812">
            <v>0</v>
          </cell>
          <cell r="Q4812">
            <v>0</v>
          </cell>
          <cell r="R4812">
            <v>0.06</v>
          </cell>
          <cell r="T4812" t="str">
            <v>Oficial</v>
          </cell>
        </row>
        <row r="4813">
          <cell r="C4813" t="str">
            <v>Ayudante Entendido</v>
          </cell>
          <cell r="D4813">
            <v>0</v>
          </cell>
          <cell r="E4813">
            <v>0</v>
          </cell>
          <cell r="F4813">
            <v>0</v>
          </cell>
          <cell r="G4813">
            <v>0</v>
          </cell>
          <cell r="H4813">
            <v>0</v>
          </cell>
          <cell r="I4813">
            <v>1</v>
          </cell>
          <cell r="J4813">
            <v>60367</v>
          </cell>
          <cell r="K4813">
            <v>1.7181</v>
          </cell>
          <cell r="L4813">
            <v>103717</v>
          </cell>
          <cell r="M4813">
            <v>32</v>
          </cell>
          <cell r="N4813">
            <v>0</v>
          </cell>
          <cell r="O4813">
            <v>3241</v>
          </cell>
          <cell r="P4813">
            <v>0</v>
          </cell>
          <cell r="Q4813">
            <v>0</v>
          </cell>
          <cell r="R4813">
            <v>0.06</v>
          </cell>
          <cell r="T4813" t="str">
            <v>Ayudante Entendido</v>
          </cell>
        </row>
        <row r="4814">
          <cell r="C4814">
            <v>0</v>
          </cell>
          <cell r="D4814">
            <v>0</v>
          </cell>
          <cell r="E4814">
            <v>0</v>
          </cell>
          <cell r="F4814">
            <v>0</v>
          </cell>
          <cell r="G4814">
            <v>0</v>
          </cell>
          <cell r="H4814">
            <v>0</v>
          </cell>
          <cell r="I4814">
            <v>0</v>
          </cell>
          <cell r="J4814">
            <v>0</v>
          </cell>
          <cell r="K4814">
            <v>0</v>
          </cell>
          <cell r="L4814">
            <v>0</v>
          </cell>
          <cell r="M4814">
            <v>0</v>
          </cell>
          <cell r="N4814">
            <v>0</v>
          </cell>
          <cell r="O4814">
            <v>0</v>
          </cell>
          <cell r="P4814">
            <v>0</v>
          </cell>
          <cell r="Q4814">
            <v>0</v>
          </cell>
          <cell r="R4814">
            <v>0</v>
          </cell>
          <cell r="T4814">
            <v>0</v>
          </cell>
        </row>
        <row r="4815">
          <cell r="C4815">
            <v>0</v>
          </cell>
          <cell r="D4815">
            <v>0</v>
          </cell>
          <cell r="E4815">
            <v>0</v>
          </cell>
          <cell r="F4815">
            <v>0</v>
          </cell>
          <cell r="G4815">
            <v>0</v>
          </cell>
          <cell r="H4815">
            <v>0</v>
          </cell>
          <cell r="I4815">
            <v>0</v>
          </cell>
          <cell r="J4815">
            <v>0</v>
          </cell>
          <cell r="K4815">
            <v>0</v>
          </cell>
          <cell r="L4815">
            <v>0.21340000000000001</v>
          </cell>
          <cell r="M4815" t="str">
            <v>SUBTOTAL $</v>
          </cell>
          <cell r="N4815">
            <v>0</v>
          </cell>
          <cell r="O4815">
            <v>7906</v>
          </cell>
          <cell r="P4815">
            <v>0</v>
          </cell>
          <cell r="Q4815">
            <v>0</v>
          </cell>
          <cell r="T4815">
            <v>0</v>
          </cell>
        </row>
        <row r="4816">
          <cell r="C4816">
            <v>0</v>
          </cell>
          <cell r="D4816">
            <v>0</v>
          </cell>
          <cell r="E4816">
            <v>0</v>
          </cell>
          <cell r="F4816">
            <v>0</v>
          </cell>
          <cell r="G4816">
            <v>0</v>
          </cell>
          <cell r="H4816">
            <v>0</v>
          </cell>
          <cell r="I4816">
            <v>0</v>
          </cell>
          <cell r="J4816">
            <v>0</v>
          </cell>
          <cell r="K4816">
            <v>0</v>
          </cell>
          <cell r="L4816">
            <v>0</v>
          </cell>
          <cell r="M4816">
            <v>0</v>
          </cell>
          <cell r="N4816">
            <v>0</v>
          </cell>
          <cell r="O4816">
            <v>0</v>
          </cell>
          <cell r="P4816">
            <v>0</v>
          </cell>
          <cell r="Q4816">
            <v>0</v>
          </cell>
        </row>
        <row r="4817">
          <cell r="C4817" t="str">
            <v>TOTAL COSTO DIRECTO $</v>
          </cell>
          <cell r="D4817">
            <v>0</v>
          </cell>
          <cell r="E4817">
            <v>0</v>
          </cell>
          <cell r="F4817">
            <v>0</v>
          </cell>
          <cell r="G4817">
            <v>0</v>
          </cell>
          <cell r="H4817">
            <v>0</v>
          </cell>
          <cell r="I4817">
            <v>0</v>
          </cell>
          <cell r="J4817">
            <v>0</v>
          </cell>
          <cell r="K4817">
            <v>0</v>
          </cell>
          <cell r="L4817">
            <v>0</v>
          </cell>
          <cell r="M4817">
            <v>0</v>
          </cell>
          <cell r="N4817">
            <v>0</v>
          </cell>
          <cell r="O4817">
            <v>37046</v>
          </cell>
          <cell r="P4817">
            <v>0</v>
          </cell>
          <cell r="Q4817">
            <v>0</v>
          </cell>
        </row>
        <row r="4818">
          <cell r="C4818" t="str">
            <v>V. COSTOS INDIRECTOS</v>
          </cell>
          <cell r="D4818">
            <v>0</v>
          </cell>
          <cell r="E4818">
            <v>0</v>
          </cell>
          <cell r="F4818">
            <v>0</v>
          </cell>
          <cell r="G4818">
            <v>0</v>
          </cell>
          <cell r="H4818">
            <v>0</v>
          </cell>
          <cell r="I4818">
            <v>0</v>
          </cell>
          <cell r="J4818">
            <v>0</v>
          </cell>
          <cell r="K4818">
            <v>0</v>
          </cell>
          <cell r="L4818">
            <v>0</v>
          </cell>
          <cell r="M4818">
            <v>0</v>
          </cell>
          <cell r="N4818">
            <v>0</v>
          </cell>
          <cell r="O4818">
            <v>0</v>
          </cell>
          <cell r="P4818">
            <v>0</v>
          </cell>
          <cell r="Q4818">
            <v>0</v>
          </cell>
        </row>
        <row r="4819">
          <cell r="C4819">
            <v>0</v>
          </cell>
          <cell r="D4819">
            <v>0</v>
          </cell>
          <cell r="E4819">
            <v>0</v>
          </cell>
          <cell r="F4819">
            <v>0</v>
          </cell>
          <cell r="G4819">
            <v>0</v>
          </cell>
          <cell r="H4819">
            <v>0</v>
          </cell>
          <cell r="I4819">
            <v>0</v>
          </cell>
          <cell r="J4819">
            <v>0</v>
          </cell>
          <cell r="K4819">
            <v>0</v>
          </cell>
          <cell r="L4819">
            <v>0</v>
          </cell>
          <cell r="M4819">
            <v>0</v>
          </cell>
          <cell r="N4819">
            <v>0</v>
          </cell>
          <cell r="O4819">
            <v>0</v>
          </cell>
          <cell r="P4819">
            <v>0</v>
          </cell>
          <cell r="Q4819">
            <v>0</v>
          </cell>
        </row>
        <row r="4820">
          <cell r="C4820" t="str">
            <v>Descripción</v>
          </cell>
          <cell r="D4820">
            <v>0</v>
          </cell>
          <cell r="E4820">
            <v>0</v>
          </cell>
          <cell r="F4820">
            <v>0</v>
          </cell>
          <cell r="G4820">
            <v>0</v>
          </cell>
          <cell r="H4820">
            <v>0</v>
          </cell>
          <cell r="I4820">
            <v>0</v>
          </cell>
          <cell r="J4820">
            <v>0</v>
          </cell>
          <cell r="K4820">
            <v>0</v>
          </cell>
          <cell r="L4820" t="str">
            <v>Porcentaje</v>
          </cell>
          <cell r="M4820" t="str">
            <v>Valor Total</v>
          </cell>
          <cell r="N4820">
            <v>0</v>
          </cell>
          <cell r="O4820">
            <v>0</v>
          </cell>
          <cell r="P4820">
            <v>0</v>
          </cell>
          <cell r="Q4820">
            <v>0</v>
          </cell>
        </row>
        <row r="4821">
          <cell r="C4821" t="str">
            <v>ADMINISTRACION</v>
          </cell>
          <cell r="D4821">
            <v>0</v>
          </cell>
          <cell r="E4821">
            <v>0</v>
          </cell>
          <cell r="F4821">
            <v>0</v>
          </cell>
          <cell r="G4821">
            <v>0</v>
          </cell>
          <cell r="H4821">
            <v>0</v>
          </cell>
          <cell r="I4821">
            <v>0</v>
          </cell>
          <cell r="J4821">
            <v>0</v>
          </cell>
          <cell r="K4821">
            <v>0</v>
          </cell>
          <cell r="L4821">
            <v>0.23930000000000001</v>
          </cell>
          <cell r="M4821">
            <v>8865</v>
          </cell>
          <cell r="N4821">
            <v>0</v>
          </cell>
          <cell r="O4821">
            <v>0</v>
          </cell>
          <cell r="P4821">
            <v>0</v>
          </cell>
          <cell r="Q4821">
            <v>0</v>
          </cell>
        </row>
        <row r="4822">
          <cell r="C4822" t="str">
            <v xml:space="preserve">IMPREVISTOS </v>
          </cell>
          <cell r="D4822">
            <v>0</v>
          </cell>
          <cell r="E4822">
            <v>0</v>
          </cell>
          <cell r="F4822">
            <v>0</v>
          </cell>
          <cell r="G4822">
            <v>0</v>
          </cell>
          <cell r="H4822">
            <v>0</v>
          </cell>
          <cell r="I4822">
            <v>0</v>
          </cell>
          <cell r="J4822">
            <v>0</v>
          </cell>
          <cell r="K4822">
            <v>0</v>
          </cell>
          <cell r="L4822">
            <v>0</v>
          </cell>
          <cell r="M4822">
            <v>0</v>
          </cell>
          <cell r="N4822">
            <v>0</v>
          </cell>
          <cell r="O4822">
            <v>0</v>
          </cell>
          <cell r="P4822">
            <v>0</v>
          </cell>
          <cell r="Q4822">
            <v>0</v>
          </cell>
        </row>
        <row r="4823">
          <cell r="C4823" t="str">
            <v>UTILIDAD</v>
          </cell>
          <cell r="D4823">
            <v>0</v>
          </cell>
          <cell r="E4823">
            <v>0</v>
          </cell>
          <cell r="F4823">
            <v>0</v>
          </cell>
          <cell r="G4823">
            <v>0</v>
          </cell>
          <cell r="H4823">
            <v>0</v>
          </cell>
          <cell r="I4823">
            <v>0</v>
          </cell>
          <cell r="J4823">
            <v>0</v>
          </cell>
          <cell r="K4823">
            <v>0</v>
          </cell>
          <cell r="L4823">
            <v>0.05</v>
          </cell>
          <cell r="M4823">
            <v>1852</v>
          </cell>
          <cell r="N4823">
            <v>0</v>
          </cell>
          <cell r="O4823">
            <v>0</v>
          </cell>
          <cell r="P4823">
            <v>0</v>
          </cell>
          <cell r="Q4823">
            <v>0</v>
          </cell>
        </row>
        <row r="4824">
          <cell r="C4824" t="str">
            <v>SUBTOTAL $</v>
          </cell>
          <cell r="D4824">
            <v>0</v>
          </cell>
          <cell r="E4824">
            <v>0</v>
          </cell>
          <cell r="F4824">
            <v>0</v>
          </cell>
          <cell r="G4824">
            <v>0</v>
          </cell>
          <cell r="H4824">
            <v>0</v>
          </cell>
          <cell r="I4824">
            <v>0</v>
          </cell>
          <cell r="J4824">
            <v>0</v>
          </cell>
          <cell r="K4824">
            <v>0</v>
          </cell>
          <cell r="L4824">
            <v>0</v>
          </cell>
          <cell r="M4824">
            <v>0</v>
          </cell>
          <cell r="N4824">
            <v>0</v>
          </cell>
          <cell r="O4824">
            <v>10717</v>
          </cell>
          <cell r="P4824">
            <v>0</v>
          </cell>
          <cell r="Q4824">
            <v>0</v>
          </cell>
        </row>
        <row r="4825">
          <cell r="C4825">
            <v>0</v>
          </cell>
          <cell r="D4825">
            <v>0</v>
          </cell>
          <cell r="E4825">
            <v>0</v>
          </cell>
          <cell r="F4825">
            <v>0</v>
          </cell>
          <cell r="G4825">
            <v>0</v>
          </cell>
          <cell r="H4825">
            <v>0</v>
          </cell>
          <cell r="I4825">
            <v>0</v>
          </cell>
          <cell r="J4825">
            <v>0</v>
          </cell>
          <cell r="K4825">
            <v>0</v>
          </cell>
          <cell r="L4825">
            <v>0</v>
          </cell>
          <cell r="M4825">
            <v>0</v>
          </cell>
          <cell r="N4825">
            <v>0</v>
          </cell>
          <cell r="O4825">
            <v>0</v>
          </cell>
          <cell r="P4825">
            <v>0</v>
          </cell>
          <cell r="Q4825">
            <v>0</v>
          </cell>
        </row>
        <row r="4826">
          <cell r="C4826" t="str">
            <v>Precio Unitario Total Aproximado al peso $</v>
          </cell>
          <cell r="D4826">
            <v>0</v>
          </cell>
          <cell r="E4826">
            <v>0</v>
          </cell>
          <cell r="F4826">
            <v>0</v>
          </cell>
          <cell r="G4826">
            <v>0</v>
          </cell>
          <cell r="H4826">
            <v>0</v>
          </cell>
          <cell r="I4826">
            <v>0</v>
          </cell>
          <cell r="J4826">
            <v>0</v>
          </cell>
          <cell r="K4826">
            <v>0</v>
          </cell>
          <cell r="L4826">
            <v>0</v>
          </cell>
          <cell r="M4826">
            <v>0</v>
          </cell>
          <cell r="N4826">
            <v>0</v>
          </cell>
          <cell r="O4826">
            <v>47763</v>
          </cell>
          <cell r="P4826">
            <v>0</v>
          </cell>
          <cell r="Q4826">
            <v>0</v>
          </cell>
        </row>
        <row r="4827">
          <cell r="C4827">
            <v>0</v>
          </cell>
          <cell r="D4827">
            <v>0</v>
          </cell>
          <cell r="E4827">
            <v>0</v>
          </cell>
          <cell r="F4827">
            <v>0</v>
          </cell>
          <cell r="G4827">
            <v>0</v>
          </cell>
          <cell r="H4827">
            <v>0</v>
          </cell>
          <cell r="I4827">
            <v>0</v>
          </cell>
          <cell r="J4827">
            <v>0</v>
          </cell>
          <cell r="K4827">
            <v>0</v>
          </cell>
          <cell r="L4827">
            <v>0</v>
          </cell>
          <cell r="M4827">
            <v>0</v>
          </cell>
          <cell r="N4827">
            <v>0</v>
          </cell>
          <cell r="O4827">
            <v>0</v>
          </cell>
          <cell r="P4827">
            <v>0</v>
          </cell>
          <cell r="Q4827">
            <v>0</v>
          </cell>
        </row>
        <row r="4828">
          <cell r="C4828">
            <v>0</v>
          </cell>
          <cell r="D4828">
            <v>0</v>
          </cell>
          <cell r="E4828">
            <v>0</v>
          </cell>
          <cell r="F4828">
            <v>0</v>
          </cell>
          <cell r="G4828">
            <v>0</v>
          </cell>
          <cell r="H4828">
            <v>0</v>
          </cell>
          <cell r="I4828">
            <v>0</v>
          </cell>
          <cell r="J4828">
            <v>0</v>
          </cell>
          <cell r="K4828">
            <v>0</v>
          </cell>
          <cell r="L4828">
            <v>0</v>
          </cell>
          <cell r="M4828">
            <v>0</v>
          </cell>
          <cell r="N4828">
            <v>0</v>
          </cell>
          <cell r="O4828">
            <v>0</v>
          </cell>
          <cell r="P4828">
            <v>0</v>
          </cell>
          <cell r="Q4828">
            <v>0</v>
          </cell>
        </row>
        <row r="4829">
          <cell r="C4829">
            <v>0</v>
          </cell>
          <cell r="D4829">
            <v>0</v>
          </cell>
          <cell r="E4829">
            <v>0</v>
          </cell>
          <cell r="F4829">
            <v>0</v>
          </cell>
          <cell r="G4829">
            <v>0</v>
          </cell>
          <cell r="H4829" t="str">
            <v>Firma</v>
          </cell>
          <cell r="I4829">
            <v>0</v>
          </cell>
          <cell r="J4829">
            <v>0</v>
          </cell>
          <cell r="K4829">
            <v>0</v>
          </cell>
          <cell r="L4829">
            <v>0</v>
          </cell>
          <cell r="M4829">
            <v>0</v>
          </cell>
          <cell r="N4829">
            <v>0</v>
          </cell>
          <cell r="O4829">
            <v>0</v>
          </cell>
          <cell r="P4829">
            <v>0</v>
          </cell>
          <cell r="Q4829">
            <v>0</v>
          </cell>
        </row>
        <row r="4830">
          <cell r="C4830">
            <v>0</v>
          </cell>
          <cell r="D4830">
            <v>0</v>
          </cell>
          <cell r="E4830">
            <v>0</v>
          </cell>
          <cell r="F4830">
            <v>0</v>
          </cell>
          <cell r="G4830">
            <v>0</v>
          </cell>
          <cell r="H4830" t="str">
            <v>Nombre:</v>
          </cell>
          <cell r="I4830">
            <v>0</v>
          </cell>
          <cell r="J4830">
            <v>0</v>
          </cell>
          <cell r="K4830">
            <v>0</v>
          </cell>
          <cell r="L4830">
            <v>0</v>
          </cell>
          <cell r="M4830">
            <v>0</v>
          </cell>
          <cell r="N4830">
            <v>0</v>
          </cell>
          <cell r="O4830">
            <v>0</v>
          </cell>
          <cell r="P4830">
            <v>0</v>
          </cell>
          <cell r="Q4830">
            <v>0</v>
          </cell>
        </row>
        <row r="4831">
          <cell r="C4831">
            <v>0</v>
          </cell>
          <cell r="D4831">
            <v>0</v>
          </cell>
          <cell r="E4831">
            <v>0</v>
          </cell>
          <cell r="F4831">
            <v>0</v>
          </cell>
          <cell r="G4831">
            <v>0</v>
          </cell>
          <cell r="H4831" t="str">
            <v>Representante Legal del Contratista o su Apoderado</v>
          </cell>
          <cell r="I4831">
            <v>0</v>
          </cell>
          <cell r="J4831">
            <v>0</v>
          </cell>
          <cell r="K4831">
            <v>0</v>
          </cell>
          <cell r="L4831">
            <v>0</v>
          </cell>
          <cell r="M4831">
            <v>0</v>
          </cell>
          <cell r="N4831">
            <v>0</v>
          </cell>
          <cell r="O4831">
            <v>0</v>
          </cell>
          <cell r="P4831">
            <v>0</v>
          </cell>
          <cell r="Q4831">
            <v>0</v>
          </cell>
        </row>
        <row r="4832">
          <cell r="C4832">
            <v>0</v>
          </cell>
          <cell r="D4832">
            <v>0</v>
          </cell>
          <cell r="E4832">
            <v>0</v>
          </cell>
          <cell r="F4832">
            <v>0</v>
          </cell>
          <cell r="G4832">
            <v>0</v>
          </cell>
          <cell r="H4832" t="str">
            <v>Matricula No. :</v>
          </cell>
          <cell r="I4832">
            <v>0</v>
          </cell>
          <cell r="J4832">
            <v>0</v>
          </cell>
          <cell r="K4832">
            <v>0</v>
          </cell>
          <cell r="L4832">
            <v>0</v>
          </cell>
          <cell r="M4832">
            <v>0</v>
          </cell>
          <cell r="N4832">
            <v>0</v>
          </cell>
          <cell r="O4832">
            <v>0</v>
          </cell>
          <cell r="P4832">
            <v>0</v>
          </cell>
          <cell r="Q4832">
            <v>0</v>
          </cell>
        </row>
        <row r="4833">
          <cell r="C4833">
            <v>0</v>
          </cell>
          <cell r="D4833">
            <v>0</v>
          </cell>
          <cell r="E4833">
            <v>0</v>
          </cell>
          <cell r="F4833">
            <v>0</v>
          </cell>
          <cell r="G4833">
            <v>0</v>
          </cell>
          <cell r="H4833" t="str">
            <v xml:space="preserve"> </v>
          </cell>
          <cell r="I4833">
            <v>0</v>
          </cell>
          <cell r="J4833">
            <v>0</v>
          </cell>
          <cell r="K4833">
            <v>0</v>
          </cell>
          <cell r="L4833">
            <v>0</v>
          </cell>
          <cell r="M4833">
            <v>0</v>
          </cell>
          <cell r="N4833">
            <v>0</v>
          </cell>
          <cell r="O4833">
            <v>0</v>
          </cell>
          <cell r="P4833">
            <v>0</v>
          </cell>
          <cell r="Q4833">
            <v>0</v>
          </cell>
        </row>
        <row r="4834">
          <cell r="C4834" t="str">
            <v>OBSERVACIONES INTERVENTORÍA</v>
          </cell>
          <cell r="D4834">
            <v>0</v>
          </cell>
          <cell r="E4834">
            <v>0</v>
          </cell>
          <cell r="F4834">
            <v>0</v>
          </cell>
          <cell r="G4834">
            <v>0</v>
          </cell>
          <cell r="H4834">
            <v>0</v>
          </cell>
          <cell r="I4834">
            <v>0</v>
          </cell>
          <cell r="J4834">
            <v>0</v>
          </cell>
          <cell r="K4834">
            <v>0</v>
          </cell>
          <cell r="L4834">
            <v>0</v>
          </cell>
          <cell r="M4834">
            <v>0</v>
          </cell>
          <cell r="N4834">
            <v>0</v>
          </cell>
          <cell r="O4834">
            <v>0</v>
          </cell>
          <cell r="P4834">
            <v>0</v>
          </cell>
          <cell r="Q4834">
            <v>0</v>
          </cell>
        </row>
        <row r="4835">
          <cell r="C4835">
            <v>0</v>
          </cell>
          <cell r="D4835">
            <v>0</v>
          </cell>
          <cell r="E4835">
            <v>0</v>
          </cell>
          <cell r="F4835">
            <v>0</v>
          </cell>
          <cell r="G4835">
            <v>0</v>
          </cell>
          <cell r="H4835">
            <v>0</v>
          </cell>
          <cell r="I4835">
            <v>0</v>
          </cell>
          <cell r="J4835">
            <v>0</v>
          </cell>
          <cell r="K4835">
            <v>0</v>
          </cell>
          <cell r="L4835">
            <v>0</v>
          </cell>
          <cell r="M4835">
            <v>0</v>
          </cell>
          <cell r="N4835">
            <v>0</v>
          </cell>
          <cell r="O4835">
            <v>0</v>
          </cell>
          <cell r="P4835">
            <v>0</v>
          </cell>
          <cell r="Q4835">
            <v>0</v>
          </cell>
        </row>
        <row r="4836">
          <cell r="C4836">
            <v>0</v>
          </cell>
          <cell r="D4836">
            <v>0</v>
          </cell>
          <cell r="E4836">
            <v>0</v>
          </cell>
          <cell r="F4836">
            <v>0</v>
          </cell>
          <cell r="G4836">
            <v>0</v>
          </cell>
          <cell r="H4836">
            <v>0</v>
          </cell>
          <cell r="I4836">
            <v>0</v>
          </cell>
          <cell r="J4836">
            <v>0</v>
          </cell>
          <cell r="K4836">
            <v>0</v>
          </cell>
          <cell r="L4836">
            <v>0</v>
          </cell>
          <cell r="M4836">
            <v>0</v>
          </cell>
          <cell r="N4836">
            <v>0</v>
          </cell>
          <cell r="O4836">
            <v>0</v>
          </cell>
          <cell r="P4836">
            <v>0</v>
          </cell>
          <cell r="Q4836">
            <v>0</v>
          </cell>
        </row>
        <row r="4837">
          <cell r="C4837">
            <v>0</v>
          </cell>
          <cell r="D4837">
            <v>0</v>
          </cell>
          <cell r="E4837">
            <v>0</v>
          </cell>
          <cell r="F4837">
            <v>0</v>
          </cell>
          <cell r="G4837">
            <v>0</v>
          </cell>
          <cell r="H4837">
            <v>0</v>
          </cell>
          <cell r="I4837">
            <v>0</v>
          </cell>
          <cell r="J4837">
            <v>0</v>
          </cell>
          <cell r="K4837">
            <v>0</v>
          </cell>
          <cell r="L4837">
            <v>0</v>
          </cell>
          <cell r="M4837">
            <v>0</v>
          </cell>
          <cell r="N4837">
            <v>0</v>
          </cell>
          <cell r="O4837">
            <v>0</v>
          </cell>
          <cell r="P4837">
            <v>0</v>
          </cell>
          <cell r="Q4837">
            <v>0</v>
          </cell>
        </row>
        <row r="4838">
          <cell r="C4838" t="str">
            <v>APROBACIÓN POR INTERVENTORÍA</v>
          </cell>
          <cell r="D4838">
            <v>0</v>
          </cell>
          <cell r="E4838">
            <v>0</v>
          </cell>
          <cell r="F4838">
            <v>0</v>
          </cell>
          <cell r="G4838">
            <v>0</v>
          </cell>
          <cell r="H4838">
            <v>0</v>
          </cell>
          <cell r="I4838">
            <v>0</v>
          </cell>
          <cell r="J4838">
            <v>0</v>
          </cell>
          <cell r="K4838">
            <v>0</v>
          </cell>
          <cell r="L4838">
            <v>0</v>
          </cell>
          <cell r="M4838">
            <v>0</v>
          </cell>
          <cell r="N4838">
            <v>0</v>
          </cell>
          <cell r="O4838">
            <v>0</v>
          </cell>
          <cell r="P4838">
            <v>0</v>
          </cell>
          <cell r="Q4838">
            <v>0</v>
          </cell>
        </row>
        <row r="4839">
          <cell r="C483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4839">
            <v>0</v>
          </cell>
          <cell r="E4839">
            <v>0</v>
          </cell>
          <cell r="F4839">
            <v>0</v>
          </cell>
          <cell r="G4839">
            <v>0</v>
          </cell>
          <cell r="H4839">
            <v>0</v>
          </cell>
          <cell r="I4839">
            <v>0</v>
          </cell>
          <cell r="J4839">
            <v>0</v>
          </cell>
          <cell r="K4839">
            <v>0</v>
          </cell>
          <cell r="L4839">
            <v>0</v>
          </cell>
          <cell r="M4839">
            <v>0</v>
          </cell>
          <cell r="N4839">
            <v>0</v>
          </cell>
          <cell r="O4839">
            <v>0</v>
          </cell>
          <cell r="P4839">
            <v>0</v>
          </cell>
          <cell r="Q4839">
            <v>0</v>
          </cell>
        </row>
        <row r="4840">
          <cell r="C4840">
            <v>0</v>
          </cell>
          <cell r="D4840">
            <v>0</v>
          </cell>
          <cell r="E4840">
            <v>0</v>
          </cell>
          <cell r="F4840">
            <v>0</v>
          </cell>
          <cell r="G4840">
            <v>0</v>
          </cell>
          <cell r="H4840">
            <v>0</v>
          </cell>
          <cell r="I4840">
            <v>0</v>
          </cell>
          <cell r="J4840">
            <v>0</v>
          </cell>
          <cell r="K4840">
            <v>0</v>
          </cell>
          <cell r="L4840">
            <v>0</v>
          </cell>
          <cell r="M4840">
            <v>0</v>
          </cell>
          <cell r="N4840">
            <v>0</v>
          </cell>
          <cell r="O4840">
            <v>0</v>
          </cell>
          <cell r="P4840">
            <v>0</v>
          </cell>
          <cell r="Q4840">
            <v>0</v>
          </cell>
        </row>
        <row r="4841">
          <cell r="C484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4841">
            <v>0</v>
          </cell>
          <cell r="E4841">
            <v>0</v>
          </cell>
          <cell r="F4841">
            <v>0</v>
          </cell>
          <cell r="G4841">
            <v>0</v>
          </cell>
          <cell r="H4841">
            <v>0</v>
          </cell>
          <cell r="I4841">
            <v>0</v>
          </cell>
          <cell r="J4841">
            <v>0</v>
          </cell>
          <cell r="K4841">
            <v>0</v>
          </cell>
          <cell r="L4841">
            <v>0</v>
          </cell>
          <cell r="M4841">
            <v>0</v>
          </cell>
          <cell r="N4841">
            <v>0</v>
          </cell>
          <cell r="O4841">
            <v>0</v>
          </cell>
          <cell r="P4841">
            <v>0</v>
          </cell>
          <cell r="Q4841">
            <v>0</v>
          </cell>
        </row>
        <row r="4842">
          <cell r="C4842">
            <v>0</v>
          </cell>
          <cell r="D4842">
            <v>0</v>
          </cell>
          <cell r="E4842">
            <v>0</v>
          </cell>
          <cell r="F4842">
            <v>0</v>
          </cell>
          <cell r="G4842">
            <v>0</v>
          </cell>
          <cell r="H4842">
            <v>0</v>
          </cell>
          <cell r="I4842">
            <v>0</v>
          </cell>
          <cell r="J4842">
            <v>0</v>
          </cell>
          <cell r="K4842">
            <v>0</v>
          </cell>
          <cell r="L4842">
            <v>0</v>
          </cell>
          <cell r="M4842">
            <v>0</v>
          </cell>
          <cell r="N4842">
            <v>0</v>
          </cell>
          <cell r="O4842">
            <v>0</v>
          </cell>
          <cell r="P4842">
            <v>0</v>
          </cell>
          <cell r="Q4842">
            <v>0</v>
          </cell>
        </row>
        <row r="4843">
          <cell r="C4843">
            <v>0</v>
          </cell>
          <cell r="D4843">
            <v>0</v>
          </cell>
          <cell r="E4843">
            <v>0</v>
          </cell>
          <cell r="F4843">
            <v>0</v>
          </cell>
          <cell r="G4843">
            <v>0</v>
          </cell>
          <cell r="H4843">
            <v>0</v>
          </cell>
          <cell r="I4843">
            <v>0</v>
          </cell>
          <cell r="J4843">
            <v>0</v>
          </cell>
          <cell r="K4843">
            <v>0</v>
          </cell>
          <cell r="L4843">
            <v>0</v>
          </cell>
          <cell r="M4843">
            <v>0</v>
          </cell>
          <cell r="N4843">
            <v>0</v>
          </cell>
          <cell r="O4843">
            <v>0</v>
          </cell>
          <cell r="P4843">
            <v>0</v>
          </cell>
          <cell r="Q4843">
            <v>0</v>
          </cell>
        </row>
        <row r="4844">
          <cell r="C4844">
            <v>0</v>
          </cell>
          <cell r="D4844">
            <v>0</v>
          </cell>
          <cell r="E4844">
            <v>0</v>
          </cell>
          <cell r="F4844">
            <v>0</v>
          </cell>
          <cell r="G4844">
            <v>0</v>
          </cell>
          <cell r="H4844" t="str">
            <v>Firma</v>
          </cell>
          <cell r="I4844">
            <v>0</v>
          </cell>
          <cell r="J4844">
            <v>0</v>
          </cell>
          <cell r="K4844">
            <v>0</v>
          </cell>
          <cell r="L4844">
            <v>0</v>
          </cell>
          <cell r="M4844">
            <v>0</v>
          </cell>
          <cell r="N4844">
            <v>0</v>
          </cell>
          <cell r="O4844">
            <v>0</v>
          </cell>
          <cell r="P4844">
            <v>0</v>
          </cell>
          <cell r="Q4844">
            <v>0</v>
          </cell>
        </row>
        <row r="4845">
          <cell r="C4845">
            <v>0</v>
          </cell>
          <cell r="D4845">
            <v>0</v>
          </cell>
          <cell r="E4845">
            <v>0</v>
          </cell>
          <cell r="F4845">
            <v>0</v>
          </cell>
          <cell r="G4845">
            <v>0</v>
          </cell>
          <cell r="H4845" t="str">
            <v>Nombre:</v>
          </cell>
          <cell r="I4845">
            <v>0</v>
          </cell>
          <cell r="J4845">
            <v>0</v>
          </cell>
          <cell r="K4845">
            <v>0</v>
          </cell>
          <cell r="L4845">
            <v>0</v>
          </cell>
          <cell r="M4845">
            <v>0</v>
          </cell>
          <cell r="N4845">
            <v>0</v>
          </cell>
          <cell r="O4845">
            <v>0</v>
          </cell>
          <cell r="P4845">
            <v>0</v>
          </cell>
          <cell r="Q4845">
            <v>0</v>
          </cell>
        </row>
        <row r="4846">
          <cell r="C4846">
            <v>0</v>
          </cell>
          <cell r="D4846">
            <v>0</v>
          </cell>
          <cell r="E4846">
            <v>0</v>
          </cell>
          <cell r="F4846">
            <v>0</v>
          </cell>
          <cell r="G4846">
            <v>0</v>
          </cell>
          <cell r="H4846" t="str">
            <v>Representante Legal del Interventor o su Apoderado</v>
          </cell>
          <cell r="I4846">
            <v>0</v>
          </cell>
          <cell r="J4846">
            <v>0</v>
          </cell>
          <cell r="K4846">
            <v>0</v>
          </cell>
          <cell r="L4846">
            <v>0</v>
          </cell>
          <cell r="M4846">
            <v>0</v>
          </cell>
          <cell r="N4846">
            <v>0</v>
          </cell>
          <cell r="O4846">
            <v>0</v>
          </cell>
          <cell r="P4846">
            <v>0</v>
          </cell>
          <cell r="Q4846">
            <v>0</v>
          </cell>
        </row>
        <row r="4847">
          <cell r="C4847">
            <v>0</v>
          </cell>
          <cell r="D4847">
            <v>0</v>
          </cell>
          <cell r="E4847">
            <v>0</v>
          </cell>
          <cell r="F4847">
            <v>0</v>
          </cell>
          <cell r="G4847">
            <v>0</v>
          </cell>
          <cell r="H4847" t="str">
            <v>Matricula No. :</v>
          </cell>
          <cell r="I4847">
            <v>0</v>
          </cell>
          <cell r="J4847">
            <v>0</v>
          </cell>
          <cell r="K4847">
            <v>0</v>
          </cell>
          <cell r="L4847">
            <v>0</v>
          </cell>
          <cell r="M4847">
            <v>0</v>
          </cell>
          <cell r="N4847">
            <v>0</v>
          </cell>
          <cell r="O4847">
            <v>0</v>
          </cell>
          <cell r="P4847">
            <v>0</v>
          </cell>
          <cell r="Q4847">
            <v>0</v>
          </cell>
        </row>
        <row r="4848">
          <cell r="C4848">
            <v>0</v>
          </cell>
          <cell r="D4848">
            <v>0</v>
          </cell>
          <cell r="E4848">
            <v>0</v>
          </cell>
          <cell r="F4848">
            <v>0</v>
          </cell>
          <cell r="G4848">
            <v>0</v>
          </cell>
          <cell r="H4848">
            <v>0</v>
          </cell>
          <cell r="I4848">
            <v>0</v>
          </cell>
          <cell r="J4848">
            <v>0</v>
          </cell>
          <cell r="K4848">
            <v>0</v>
          </cell>
          <cell r="L4848">
            <v>0</v>
          </cell>
          <cell r="M4848">
            <v>0</v>
          </cell>
          <cell r="N4848">
            <v>0</v>
          </cell>
          <cell r="O4848">
            <v>0</v>
          </cell>
          <cell r="P4848">
            <v>0</v>
          </cell>
          <cell r="Q4848">
            <v>0</v>
          </cell>
        </row>
        <row r="4849">
          <cell r="C4849">
            <v>0</v>
          </cell>
          <cell r="D4849">
            <v>0</v>
          </cell>
          <cell r="E4849">
            <v>0</v>
          </cell>
          <cell r="F4849">
            <v>0</v>
          </cell>
          <cell r="G4849">
            <v>0</v>
          </cell>
          <cell r="H4849">
            <v>0</v>
          </cell>
          <cell r="I4849">
            <v>0</v>
          </cell>
          <cell r="J4849">
            <v>0</v>
          </cell>
          <cell r="K4849">
            <v>0</v>
          </cell>
          <cell r="L4849">
            <v>0</v>
          </cell>
          <cell r="M4849">
            <v>0</v>
          </cell>
          <cell r="N4849">
            <v>0</v>
          </cell>
          <cell r="O4849">
            <v>0</v>
          </cell>
          <cell r="P4849">
            <v>0</v>
          </cell>
          <cell r="Q4849">
            <v>0</v>
          </cell>
        </row>
        <row r="4851">
          <cell r="C4851">
            <v>0</v>
          </cell>
          <cell r="D4851">
            <v>0</v>
          </cell>
          <cell r="E4851">
            <v>0</v>
          </cell>
          <cell r="F4851">
            <v>0</v>
          </cell>
          <cell r="G4851">
            <v>0</v>
          </cell>
          <cell r="H4851">
            <v>0</v>
          </cell>
          <cell r="I4851">
            <v>0</v>
          </cell>
          <cell r="J4851">
            <v>0</v>
          </cell>
          <cell r="K4851">
            <v>0</v>
          </cell>
          <cell r="L4851">
            <v>0</v>
          </cell>
          <cell r="M4851">
            <v>0</v>
          </cell>
          <cell r="N4851">
            <v>0</v>
          </cell>
          <cell r="O4851">
            <v>0</v>
          </cell>
          <cell r="P4851">
            <v>0</v>
          </cell>
          <cell r="Q4851">
            <v>0</v>
          </cell>
        </row>
        <row r="4852">
          <cell r="C4852" t="str">
            <v>Formulario 1 - Propuesta económica  - Documento tipo de selección abreviada de menor cuantía - versión 2</v>
          </cell>
          <cell r="D4852">
            <v>0</v>
          </cell>
          <cell r="E4852">
            <v>0</v>
          </cell>
          <cell r="F4852">
            <v>0</v>
          </cell>
          <cell r="G4852">
            <v>0</v>
          </cell>
          <cell r="H4852">
            <v>0</v>
          </cell>
          <cell r="I4852">
            <v>0</v>
          </cell>
          <cell r="J4852">
            <v>0</v>
          </cell>
          <cell r="K4852">
            <v>0</v>
          </cell>
          <cell r="L4852">
            <v>0</v>
          </cell>
          <cell r="M4852">
            <v>0</v>
          </cell>
          <cell r="N4852">
            <v>0</v>
          </cell>
          <cell r="O4852">
            <v>0</v>
          </cell>
          <cell r="P4852">
            <v>0</v>
          </cell>
          <cell r="Q4852">
            <v>0</v>
          </cell>
        </row>
        <row r="4853">
          <cell r="C4853" t="str">
            <v>Código</v>
          </cell>
          <cell r="D4853" t="str">
            <v>CCE-EICP-FM-25</v>
          </cell>
          <cell r="E4853" t="str">
            <v>Versión</v>
          </cell>
          <cell r="F4853">
            <v>2</v>
          </cell>
          <cell r="G4853">
            <v>0</v>
          </cell>
          <cell r="H4853">
            <v>0</v>
          </cell>
          <cell r="I4853">
            <v>0</v>
          </cell>
          <cell r="J4853">
            <v>0</v>
          </cell>
          <cell r="K4853">
            <v>0</v>
          </cell>
          <cell r="L4853">
            <v>0</v>
          </cell>
          <cell r="M4853">
            <v>0</v>
          </cell>
          <cell r="N4853">
            <v>0</v>
          </cell>
          <cell r="O4853">
            <v>0</v>
          </cell>
          <cell r="P4853">
            <v>0</v>
          </cell>
          <cell r="Q4853">
            <v>0</v>
          </cell>
        </row>
        <row r="4854">
          <cell r="C4854">
            <v>0</v>
          </cell>
          <cell r="D4854">
            <v>0</v>
          </cell>
          <cell r="E4854">
            <v>0</v>
          </cell>
          <cell r="F4854">
            <v>0</v>
          </cell>
          <cell r="G4854">
            <v>0</v>
          </cell>
          <cell r="H4854">
            <v>0</v>
          </cell>
          <cell r="I4854">
            <v>0</v>
          </cell>
          <cell r="J4854">
            <v>0</v>
          </cell>
          <cell r="K4854">
            <v>0</v>
          </cell>
          <cell r="L4854">
            <v>0</v>
          </cell>
          <cell r="M4854">
            <v>0</v>
          </cell>
          <cell r="N4854">
            <v>0</v>
          </cell>
          <cell r="O4854">
            <v>0</v>
          </cell>
          <cell r="P4854">
            <v>0</v>
          </cell>
          <cell r="Q4854">
            <v>0</v>
          </cell>
        </row>
        <row r="4855">
          <cell r="C4855" t="str">
            <v>[La entidad podrá utilizar este formato para la presentación de los análisis de precios unitarios el contratista en la oportunidad prevista en el numeral 8.1. del Documento Base]</v>
          </cell>
          <cell r="D4855">
            <v>0</v>
          </cell>
          <cell r="E4855">
            <v>0</v>
          </cell>
          <cell r="F4855">
            <v>0</v>
          </cell>
          <cell r="G4855">
            <v>0</v>
          </cell>
          <cell r="H4855">
            <v>0</v>
          </cell>
          <cell r="I4855">
            <v>0</v>
          </cell>
          <cell r="J4855">
            <v>0</v>
          </cell>
          <cell r="K4855">
            <v>0</v>
          </cell>
          <cell r="L4855">
            <v>0</v>
          </cell>
          <cell r="M4855">
            <v>0</v>
          </cell>
          <cell r="N4855">
            <v>0</v>
          </cell>
          <cell r="O4855">
            <v>0</v>
          </cell>
          <cell r="P4855">
            <v>0</v>
          </cell>
          <cell r="Q4855">
            <v>0</v>
          </cell>
        </row>
        <row r="4856">
          <cell r="C4856">
            <v>0</v>
          </cell>
          <cell r="D4856">
            <v>0</v>
          </cell>
          <cell r="E4856">
            <v>0</v>
          </cell>
          <cell r="F4856">
            <v>0</v>
          </cell>
          <cell r="G4856">
            <v>0</v>
          </cell>
          <cell r="H4856">
            <v>0</v>
          </cell>
          <cell r="I4856">
            <v>0</v>
          </cell>
          <cell r="J4856">
            <v>0</v>
          </cell>
          <cell r="K4856">
            <v>0</v>
          </cell>
          <cell r="L4856">
            <v>0</v>
          </cell>
          <cell r="M4856">
            <v>0</v>
          </cell>
          <cell r="N4856">
            <v>0</v>
          </cell>
          <cell r="O4856">
            <v>0</v>
          </cell>
          <cell r="P4856">
            <v>0</v>
          </cell>
          <cell r="Q4856">
            <v>0</v>
          </cell>
        </row>
        <row r="4857">
          <cell r="C4857">
            <v>0</v>
          </cell>
          <cell r="D4857">
            <v>0</v>
          </cell>
          <cell r="E4857">
            <v>0</v>
          </cell>
          <cell r="F4857">
            <v>0</v>
          </cell>
          <cell r="G4857">
            <v>0</v>
          </cell>
          <cell r="H4857">
            <v>0</v>
          </cell>
          <cell r="I4857">
            <v>0</v>
          </cell>
          <cell r="J4857">
            <v>0</v>
          </cell>
          <cell r="K4857">
            <v>0</v>
          </cell>
          <cell r="L4857">
            <v>0</v>
          </cell>
          <cell r="M4857">
            <v>0</v>
          </cell>
          <cell r="N4857">
            <v>0</v>
          </cell>
          <cell r="O4857">
            <v>0</v>
          </cell>
          <cell r="P4857">
            <v>0</v>
          </cell>
          <cell r="Q4857">
            <v>0</v>
          </cell>
        </row>
        <row r="4858">
          <cell r="C4858">
            <v>0</v>
          </cell>
          <cell r="D4858" t="str">
            <v>MUNICIPIO DE CONCORDIA, ANTIOQUIA</v>
          </cell>
          <cell r="E4858">
            <v>0</v>
          </cell>
          <cell r="F4858">
            <v>0</v>
          </cell>
          <cell r="G4858">
            <v>0</v>
          </cell>
          <cell r="H4858">
            <v>0</v>
          </cell>
          <cell r="I4858">
            <v>0</v>
          </cell>
          <cell r="J4858">
            <v>0</v>
          </cell>
          <cell r="K4858">
            <v>0</v>
          </cell>
          <cell r="L4858">
            <v>0</v>
          </cell>
          <cell r="M4858">
            <v>0</v>
          </cell>
          <cell r="N4858">
            <v>0</v>
          </cell>
          <cell r="O4858">
            <v>0</v>
          </cell>
          <cell r="P4858">
            <v>0</v>
          </cell>
          <cell r="Q4858">
            <v>0</v>
          </cell>
        </row>
        <row r="4859">
          <cell r="C4859">
            <v>0</v>
          </cell>
          <cell r="D4859">
            <v>0</v>
          </cell>
          <cell r="E4859">
            <v>0</v>
          </cell>
          <cell r="F4859">
            <v>0</v>
          </cell>
          <cell r="G4859">
            <v>0</v>
          </cell>
          <cell r="H4859">
            <v>0</v>
          </cell>
          <cell r="I4859">
            <v>0</v>
          </cell>
          <cell r="J4859">
            <v>0</v>
          </cell>
          <cell r="K4859">
            <v>0</v>
          </cell>
          <cell r="L4859" t="str">
            <v>VERSIÓN</v>
          </cell>
          <cell r="M4859">
            <v>0</v>
          </cell>
          <cell r="N4859">
            <v>0</v>
          </cell>
          <cell r="O4859">
            <v>0</v>
          </cell>
          <cell r="P4859">
            <v>0</v>
          </cell>
          <cell r="Q4859">
            <v>0</v>
          </cell>
        </row>
        <row r="4860">
          <cell r="C4860">
            <v>0</v>
          </cell>
          <cell r="D4860" t="str">
            <v xml:space="preserve">[NÚMERO DEL PROCESO] </v>
          </cell>
          <cell r="E4860">
            <v>0</v>
          </cell>
          <cell r="F4860">
            <v>0</v>
          </cell>
          <cell r="G4860">
            <v>0</v>
          </cell>
          <cell r="H4860">
            <v>0</v>
          </cell>
          <cell r="I4860">
            <v>0</v>
          </cell>
          <cell r="J4860">
            <v>0</v>
          </cell>
          <cell r="K4860">
            <v>0</v>
          </cell>
          <cell r="L4860">
            <v>0</v>
          </cell>
          <cell r="M4860">
            <v>0</v>
          </cell>
          <cell r="N4860">
            <v>0</v>
          </cell>
          <cell r="O4860">
            <v>0</v>
          </cell>
          <cell r="P4860">
            <v>0</v>
          </cell>
          <cell r="Q4860">
            <v>0</v>
          </cell>
        </row>
        <row r="4861">
          <cell r="C4861">
            <v>0</v>
          </cell>
          <cell r="D4861">
            <v>0</v>
          </cell>
          <cell r="E4861">
            <v>0</v>
          </cell>
          <cell r="F4861">
            <v>0</v>
          </cell>
          <cell r="G4861">
            <v>0</v>
          </cell>
          <cell r="H4861">
            <v>0</v>
          </cell>
          <cell r="I4861">
            <v>0</v>
          </cell>
          <cell r="J4861">
            <v>0</v>
          </cell>
          <cell r="K4861">
            <v>0</v>
          </cell>
          <cell r="L4861" t="str">
            <v>PÁGINA</v>
          </cell>
          <cell r="M4861">
            <v>1</v>
          </cell>
          <cell r="N4861" t="str">
            <v>DE</v>
          </cell>
          <cell r="O4861">
            <v>1</v>
          </cell>
          <cell r="P4861">
            <v>0</v>
          </cell>
          <cell r="Q4861">
            <v>0</v>
          </cell>
        </row>
        <row r="4862">
          <cell r="C4862">
            <v>0</v>
          </cell>
          <cell r="D4862" t="str">
            <v xml:space="preserve">ANALISIS DE PRECIOS UNITARIOS </v>
          </cell>
          <cell r="E4862">
            <v>0</v>
          </cell>
          <cell r="F4862">
            <v>0</v>
          </cell>
          <cell r="G4862">
            <v>0</v>
          </cell>
          <cell r="H4862">
            <v>0</v>
          </cell>
          <cell r="I4862">
            <v>0</v>
          </cell>
          <cell r="J4862">
            <v>0</v>
          </cell>
          <cell r="K4862">
            <v>0</v>
          </cell>
          <cell r="L4862">
            <v>0</v>
          </cell>
          <cell r="M4862">
            <v>0</v>
          </cell>
          <cell r="N4862">
            <v>0</v>
          </cell>
          <cell r="O4862">
            <v>0</v>
          </cell>
          <cell r="P4862">
            <v>0</v>
          </cell>
          <cell r="Q4862">
            <v>0</v>
          </cell>
        </row>
        <row r="4863">
          <cell r="C4863">
            <v>0</v>
          </cell>
          <cell r="D4863">
            <v>0</v>
          </cell>
          <cell r="E4863">
            <v>0</v>
          </cell>
          <cell r="F4863">
            <v>0</v>
          </cell>
          <cell r="G4863">
            <v>0</v>
          </cell>
          <cell r="H4863">
            <v>0</v>
          </cell>
          <cell r="I4863">
            <v>0</v>
          </cell>
          <cell r="J4863">
            <v>0</v>
          </cell>
          <cell r="K4863">
            <v>0</v>
          </cell>
          <cell r="L4863">
            <v>0</v>
          </cell>
          <cell r="M4863">
            <v>0</v>
          </cell>
          <cell r="N4863">
            <v>0</v>
          </cell>
          <cell r="O4863">
            <v>0</v>
          </cell>
          <cell r="P4863">
            <v>0</v>
          </cell>
          <cell r="Q4863">
            <v>0</v>
          </cell>
        </row>
        <row r="4864">
          <cell r="C4864">
            <v>0</v>
          </cell>
          <cell r="D4864">
            <v>0</v>
          </cell>
          <cell r="E4864">
            <v>0</v>
          </cell>
          <cell r="F4864">
            <v>0</v>
          </cell>
          <cell r="G4864">
            <v>0</v>
          </cell>
          <cell r="H4864">
            <v>0</v>
          </cell>
          <cell r="I4864">
            <v>0</v>
          </cell>
          <cell r="J4864">
            <v>0</v>
          </cell>
          <cell r="K4864">
            <v>0</v>
          </cell>
          <cell r="L4864" t="str">
            <v>FECHA</v>
          </cell>
          <cell r="M4864" t="str">
            <v>DD</v>
          </cell>
          <cell r="N4864" t="str">
            <v>MM</v>
          </cell>
          <cell r="O4864" t="str">
            <v>AA</v>
          </cell>
          <cell r="P4864">
            <v>0</v>
          </cell>
          <cell r="Q4864">
            <v>0</v>
          </cell>
        </row>
        <row r="4865">
          <cell r="C4865">
            <v>0</v>
          </cell>
          <cell r="D4865">
            <v>0</v>
          </cell>
          <cell r="E4865">
            <v>0</v>
          </cell>
          <cell r="F4865">
            <v>0</v>
          </cell>
          <cell r="G4865">
            <v>0</v>
          </cell>
          <cell r="H4865">
            <v>0</v>
          </cell>
          <cell r="I4865">
            <v>0</v>
          </cell>
          <cell r="J4865">
            <v>0</v>
          </cell>
          <cell r="K4865">
            <v>0</v>
          </cell>
          <cell r="L4865">
            <v>0</v>
          </cell>
          <cell r="M4865">
            <v>8</v>
          </cell>
          <cell r="N4865">
            <v>5</v>
          </cell>
          <cell r="O4865">
            <v>2023</v>
          </cell>
          <cell r="P4865">
            <v>0</v>
          </cell>
          <cell r="Q4865">
            <v>0</v>
          </cell>
        </row>
        <row r="4866">
          <cell r="C4866" t="str">
            <v>ITEMS DE LA PROPUESTA ECONÓMICA</v>
          </cell>
          <cell r="D4866">
            <v>0</v>
          </cell>
          <cell r="E4866">
            <v>0</v>
          </cell>
          <cell r="F4866">
            <v>0</v>
          </cell>
          <cell r="G4866">
            <v>0</v>
          </cell>
          <cell r="H4866">
            <v>0</v>
          </cell>
          <cell r="I4866" t="str">
            <v>ITEMS NO PREVISTOS</v>
          </cell>
          <cell r="J4866">
            <v>0</v>
          </cell>
          <cell r="K4866">
            <v>0</v>
          </cell>
          <cell r="L4866">
            <v>0</v>
          </cell>
          <cell r="M4866">
            <v>0</v>
          </cell>
          <cell r="N4866">
            <v>0</v>
          </cell>
          <cell r="O4866">
            <v>0</v>
          </cell>
          <cell r="P4866">
            <v>0</v>
          </cell>
          <cell r="Q4866">
            <v>0</v>
          </cell>
        </row>
        <row r="4867">
          <cell r="C4867">
            <v>0</v>
          </cell>
          <cell r="D4867">
            <v>0</v>
          </cell>
          <cell r="E4867">
            <v>0</v>
          </cell>
          <cell r="F4867">
            <v>0</v>
          </cell>
          <cell r="G4867">
            <v>0</v>
          </cell>
          <cell r="H4867">
            <v>0</v>
          </cell>
          <cell r="I4867">
            <v>0</v>
          </cell>
          <cell r="J4867">
            <v>0</v>
          </cell>
          <cell r="K4867">
            <v>0</v>
          </cell>
          <cell r="L4867">
            <v>0</v>
          </cell>
          <cell r="M4867">
            <v>0</v>
          </cell>
          <cell r="N4867">
            <v>0</v>
          </cell>
          <cell r="O4867">
            <v>0</v>
          </cell>
          <cell r="P4867">
            <v>0</v>
          </cell>
          <cell r="Q4867">
            <v>0</v>
          </cell>
        </row>
        <row r="4868">
          <cell r="C4868">
            <v>0</v>
          </cell>
          <cell r="D4868">
            <v>0</v>
          </cell>
          <cell r="E4868">
            <v>0</v>
          </cell>
          <cell r="F4868">
            <v>0</v>
          </cell>
          <cell r="G4868">
            <v>0</v>
          </cell>
          <cell r="H4868">
            <v>0</v>
          </cell>
          <cell r="I4868">
            <v>0</v>
          </cell>
          <cell r="J4868">
            <v>0</v>
          </cell>
          <cell r="K4868">
            <v>0</v>
          </cell>
          <cell r="L4868">
            <v>0</v>
          </cell>
          <cell r="M4868">
            <v>0</v>
          </cell>
          <cell r="N4868">
            <v>0</v>
          </cell>
          <cell r="O4868">
            <v>0</v>
          </cell>
          <cell r="P4868">
            <v>0</v>
          </cell>
          <cell r="Q4868">
            <v>0</v>
          </cell>
        </row>
        <row r="4869">
          <cell r="C4869">
            <v>0</v>
          </cell>
          <cell r="D4869">
            <v>0</v>
          </cell>
          <cell r="E4869">
            <v>0</v>
          </cell>
          <cell r="F4869">
            <v>0</v>
          </cell>
          <cell r="G4869">
            <v>0</v>
          </cell>
          <cell r="H4869">
            <v>0</v>
          </cell>
          <cell r="I4869">
            <v>0</v>
          </cell>
          <cell r="J4869">
            <v>0</v>
          </cell>
          <cell r="K4869">
            <v>0</v>
          </cell>
          <cell r="L4869">
            <v>0</v>
          </cell>
          <cell r="M4869">
            <v>0</v>
          </cell>
          <cell r="N4869">
            <v>0</v>
          </cell>
          <cell r="O4869">
            <v>0</v>
          </cell>
          <cell r="P4869">
            <v>0</v>
          </cell>
          <cell r="Q4869">
            <v>0</v>
          </cell>
        </row>
        <row r="4870">
          <cell r="C4870" t="str">
            <v>DATOS ESPECÍFICOS</v>
          </cell>
          <cell r="D4870">
            <v>0</v>
          </cell>
          <cell r="E4870">
            <v>0</v>
          </cell>
          <cell r="F4870">
            <v>0</v>
          </cell>
          <cell r="G4870">
            <v>0</v>
          </cell>
          <cell r="H4870">
            <v>0</v>
          </cell>
          <cell r="I4870">
            <v>0</v>
          </cell>
          <cell r="J4870">
            <v>0</v>
          </cell>
          <cell r="K4870">
            <v>0</v>
          </cell>
          <cell r="L4870">
            <v>0</v>
          </cell>
          <cell r="M4870">
            <v>0</v>
          </cell>
          <cell r="N4870">
            <v>0</v>
          </cell>
          <cell r="O4870">
            <v>0</v>
          </cell>
          <cell r="P4870">
            <v>0</v>
          </cell>
          <cell r="Q4870">
            <v>0</v>
          </cell>
        </row>
        <row r="4871">
          <cell r="C4871">
            <v>0</v>
          </cell>
          <cell r="D4871">
            <v>0</v>
          </cell>
          <cell r="E4871">
            <v>0</v>
          </cell>
          <cell r="F4871">
            <v>0</v>
          </cell>
          <cell r="G4871">
            <v>0</v>
          </cell>
          <cell r="H4871">
            <v>0</v>
          </cell>
          <cell r="I4871">
            <v>0</v>
          </cell>
          <cell r="J4871">
            <v>0</v>
          </cell>
          <cell r="K4871">
            <v>0</v>
          </cell>
          <cell r="L4871">
            <v>0</v>
          </cell>
          <cell r="M4871">
            <v>0</v>
          </cell>
          <cell r="N4871">
            <v>0</v>
          </cell>
          <cell r="O4871">
            <v>0</v>
          </cell>
          <cell r="P4871">
            <v>0</v>
          </cell>
          <cell r="Q4871">
            <v>0</v>
          </cell>
        </row>
        <row r="4872">
          <cell r="C4872" t="str">
            <v>ITEM</v>
          </cell>
          <cell r="D4872" t="str">
            <v>DESCRIPCIÓN</v>
          </cell>
          <cell r="E4872">
            <v>0</v>
          </cell>
          <cell r="F4872">
            <v>0</v>
          </cell>
          <cell r="G4872">
            <v>0</v>
          </cell>
          <cell r="H4872">
            <v>0</v>
          </cell>
          <cell r="I4872">
            <v>0</v>
          </cell>
          <cell r="J4872">
            <v>0</v>
          </cell>
          <cell r="K4872">
            <v>0</v>
          </cell>
          <cell r="L4872">
            <v>0</v>
          </cell>
          <cell r="M4872" t="str">
            <v>UNIDAD</v>
          </cell>
          <cell r="N4872">
            <v>0</v>
          </cell>
          <cell r="O4872" t="str">
            <v>CANTIDAD</v>
          </cell>
          <cell r="P4872">
            <v>0</v>
          </cell>
          <cell r="Q4872">
            <v>0</v>
          </cell>
        </row>
        <row r="4873">
          <cell r="C4873" t="str">
            <v>5.13.1</v>
          </cell>
          <cell r="D4873" t="str">
            <v>S.T.I de puerta (marco y ala) en lámina Calibre 20, Sin montante, Cerradura  de  sobreponer  doble  cerrojo  de  tres  golpes,  manija,  incluye  dos  manos  de anticorrosivo y tres manos de pintura tipo esmalte para acabado final, previa aprobación de la interventoría. De acuerdo a los detalles de los planos y puertas.</v>
          </cell>
          <cell r="E4873">
            <v>0</v>
          </cell>
          <cell r="F4873">
            <v>0</v>
          </cell>
          <cell r="G4873">
            <v>0</v>
          </cell>
          <cell r="H4873">
            <v>0</v>
          </cell>
          <cell r="I4873">
            <v>0</v>
          </cell>
          <cell r="J4873">
            <v>0</v>
          </cell>
          <cell r="K4873">
            <v>0</v>
          </cell>
          <cell r="L4873">
            <v>0</v>
          </cell>
          <cell r="M4873" t="str">
            <v>m2</v>
          </cell>
          <cell r="N4873">
            <v>0</v>
          </cell>
          <cell r="O4873">
            <v>7.92</v>
          </cell>
          <cell r="P4873">
            <v>0</v>
          </cell>
          <cell r="Q4873">
            <v>0</v>
          </cell>
          <cell r="R4873">
            <v>286184</v>
          </cell>
          <cell r="S4873">
            <v>368977</v>
          </cell>
          <cell r="T4873">
            <v>5.4999999999999997E-3</v>
          </cell>
          <cell r="U4873">
            <v>0.86250000000000004</v>
          </cell>
          <cell r="V4873">
            <v>2.1499999999999998E-2</v>
          </cell>
          <cell r="W4873">
            <v>0.1105</v>
          </cell>
        </row>
        <row r="4874">
          <cell r="C4874" t="str">
            <v>I. EQUIPO</v>
          </cell>
          <cell r="D4874">
            <v>0</v>
          </cell>
          <cell r="E4874">
            <v>0</v>
          </cell>
          <cell r="F4874">
            <v>0</v>
          </cell>
          <cell r="G4874">
            <v>0</v>
          </cell>
          <cell r="H4874">
            <v>0</v>
          </cell>
          <cell r="I4874">
            <v>0</v>
          </cell>
          <cell r="J4874">
            <v>0</v>
          </cell>
          <cell r="K4874">
            <v>0</v>
          </cell>
          <cell r="L4874">
            <v>0</v>
          </cell>
          <cell r="M4874">
            <v>0</v>
          </cell>
          <cell r="N4874">
            <v>0</v>
          </cell>
          <cell r="O4874">
            <v>0</v>
          </cell>
          <cell r="P4874">
            <v>0</v>
          </cell>
          <cell r="Q4874">
            <v>0</v>
          </cell>
        </row>
        <row r="4875">
          <cell r="C4875">
            <v>0</v>
          </cell>
          <cell r="D4875">
            <v>0</v>
          </cell>
          <cell r="E4875">
            <v>0</v>
          </cell>
          <cell r="F4875">
            <v>0</v>
          </cell>
          <cell r="G4875">
            <v>0</v>
          </cell>
          <cell r="H4875">
            <v>0</v>
          </cell>
          <cell r="I4875">
            <v>0</v>
          </cell>
          <cell r="J4875">
            <v>0</v>
          </cell>
          <cell r="K4875">
            <v>0</v>
          </cell>
          <cell r="L4875">
            <v>0</v>
          </cell>
          <cell r="M4875">
            <v>0</v>
          </cell>
          <cell r="N4875">
            <v>0</v>
          </cell>
          <cell r="O4875">
            <v>0</v>
          </cell>
          <cell r="P4875">
            <v>0</v>
          </cell>
          <cell r="Q4875">
            <v>0</v>
          </cell>
        </row>
        <row r="4876">
          <cell r="C4876" t="str">
            <v>DESCRIPCIÓN</v>
          </cell>
          <cell r="D4876">
            <v>0</v>
          </cell>
          <cell r="E4876">
            <v>0</v>
          </cell>
          <cell r="F4876">
            <v>0</v>
          </cell>
          <cell r="G4876">
            <v>0</v>
          </cell>
          <cell r="H4876" t="str">
            <v>MARCA</v>
          </cell>
          <cell r="I4876">
            <v>0</v>
          </cell>
          <cell r="J4876" t="str">
            <v>TIPO</v>
          </cell>
          <cell r="K4876">
            <v>0</v>
          </cell>
          <cell r="L4876" t="str">
            <v>TARIFA/HORA</v>
          </cell>
          <cell r="M4876" t="str">
            <v>RENDIMIENTO</v>
          </cell>
          <cell r="N4876">
            <v>0</v>
          </cell>
          <cell r="O4876" t="str">
            <v>Vr. UNITARIO</v>
          </cell>
          <cell r="P4876">
            <v>0</v>
          </cell>
          <cell r="Q4876">
            <v>0</v>
          </cell>
        </row>
        <row r="4877">
          <cell r="C4877">
            <v>0</v>
          </cell>
          <cell r="D4877">
            <v>0</v>
          </cell>
          <cell r="E4877">
            <v>0</v>
          </cell>
          <cell r="F4877">
            <v>0</v>
          </cell>
          <cell r="G4877">
            <v>0</v>
          </cell>
          <cell r="H4877">
            <v>0</v>
          </cell>
          <cell r="I4877">
            <v>0</v>
          </cell>
          <cell r="J4877" t="str">
            <v/>
          </cell>
          <cell r="K4877">
            <v>0</v>
          </cell>
          <cell r="L4877" t="str">
            <v/>
          </cell>
          <cell r="M4877">
            <v>4</v>
          </cell>
          <cell r="N4877">
            <v>0</v>
          </cell>
          <cell r="O4877">
            <v>0</v>
          </cell>
          <cell r="P4877">
            <v>0</v>
          </cell>
          <cell r="Q4877">
            <v>0</v>
          </cell>
          <cell r="R4877">
            <v>1.98</v>
          </cell>
          <cell r="T4877">
            <v>0</v>
          </cell>
        </row>
        <row r="4878">
          <cell r="C4878">
            <v>0</v>
          </cell>
          <cell r="D4878">
            <v>0</v>
          </cell>
          <cell r="E4878">
            <v>0</v>
          </cell>
          <cell r="F4878">
            <v>0</v>
          </cell>
          <cell r="G4878">
            <v>0</v>
          </cell>
          <cell r="H4878">
            <v>0</v>
          </cell>
          <cell r="I4878">
            <v>0</v>
          </cell>
          <cell r="J4878" t="str">
            <v/>
          </cell>
          <cell r="K4878">
            <v>0</v>
          </cell>
          <cell r="L4878" t="str">
            <v/>
          </cell>
          <cell r="M4878">
            <v>4</v>
          </cell>
          <cell r="N4878">
            <v>0</v>
          </cell>
          <cell r="O4878">
            <v>0</v>
          </cell>
          <cell r="P4878">
            <v>0</v>
          </cell>
          <cell r="Q4878">
            <v>0</v>
          </cell>
          <cell r="R4878">
            <v>1.98</v>
          </cell>
          <cell r="T4878">
            <v>0</v>
          </cell>
        </row>
        <row r="4879">
          <cell r="C4879">
            <v>0</v>
          </cell>
          <cell r="D4879">
            <v>0</v>
          </cell>
          <cell r="E4879">
            <v>0</v>
          </cell>
          <cell r="F4879">
            <v>0</v>
          </cell>
          <cell r="G4879">
            <v>0</v>
          </cell>
          <cell r="H4879">
            <v>0</v>
          </cell>
          <cell r="I4879">
            <v>0</v>
          </cell>
          <cell r="J4879" t="str">
            <v/>
          </cell>
          <cell r="K4879">
            <v>0</v>
          </cell>
          <cell r="L4879" t="str">
            <v/>
          </cell>
          <cell r="M4879">
            <v>0</v>
          </cell>
          <cell r="N4879">
            <v>0</v>
          </cell>
          <cell r="O4879">
            <v>0</v>
          </cell>
          <cell r="P4879">
            <v>0</v>
          </cell>
          <cell r="Q4879">
            <v>0</v>
          </cell>
          <cell r="R4879">
            <v>0</v>
          </cell>
          <cell r="T4879">
            <v>0</v>
          </cell>
        </row>
        <row r="4880">
          <cell r="C4880" t="str">
            <v>Herramienta Menor (Como % de Mano de Obra)</v>
          </cell>
          <cell r="D4880">
            <v>0</v>
          </cell>
          <cell r="E4880">
            <v>0</v>
          </cell>
          <cell r="F4880">
            <v>0</v>
          </cell>
          <cell r="G4880">
            <v>0</v>
          </cell>
          <cell r="H4880">
            <v>0</v>
          </cell>
          <cell r="I4880">
            <v>0</v>
          </cell>
          <cell r="J4880" t="str">
            <v>Dia</v>
          </cell>
          <cell r="K4880">
            <v>0</v>
          </cell>
          <cell r="L4880">
            <v>31625</v>
          </cell>
          <cell r="M4880">
            <v>0.05</v>
          </cell>
          <cell r="N4880">
            <v>0</v>
          </cell>
          <cell r="O4880">
            <v>1581</v>
          </cell>
          <cell r="P4880">
            <v>0</v>
          </cell>
          <cell r="Q4880">
            <v>0</v>
          </cell>
          <cell r="R4880">
            <v>12521.52</v>
          </cell>
          <cell r="T4880" t="str">
            <v>Herramienta Menor (Como % de Mano de Obra)</v>
          </cell>
        </row>
        <row r="4881">
          <cell r="C4881">
            <v>0</v>
          </cell>
          <cell r="D4881">
            <v>0</v>
          </cell>
          <cell r="E4881">
            <v>0</v>
          </cell>
          <cell r="F4881">
            <v>0</v>
          </cell>
          <cell r="G4881">
            <v>0</v>
          </cell>
          <cell r="H4881">
            <v>0</v>
          </cell>
          <cell r="I4881">
            <v>0</v>
          </cell>
          <cell r="J4881">
            <v>0</v>
          </cell>
          <cell r="K4881">
            <v>0</v>
          </cell>
          <cell r="L4881">
            <v>5.4999999999999997E-3</v>
          </cell>
          <cell r="M4881" t="str">
            <v>SUBTOTAL $</v>
          </cell>
          <cell r="N4881">
            <v>0</v>
          </cell>
          <cell r="O4881">
            <v>1581</v>
          </cell>
          <cell r="P4881">
            <v>0</v>
          </cell>
          <cell r="Q4881">
            <v>0</v>
          </cell>
          <cell r="T4881">
            <v>0</v>
          </cell>
        </row>
        <row r="4882">
          <cell r="C4882" t="str">
            <v>II. MATERIALES</v>
          </cell>
          <cell r="D4882">
            <v>0</v>
          </cell>
          <cell r="E4882">
            <v>0</v>
          </cell>
          <cell r="F4882">
            <v>0</v>
          </cell>
          <cell r="G4882">
            <v>0</v>
          </cell>
          <cell r="H4882">
            <v>0</v>
          </cell>
          <cell r="I4882">
            <v>0</v>
          </cell>
          <cell r="J4882">
            <v>0</v>
          </cell>
          <cell r="K4882">
            <v>0</v>
          </cell>
          <cell r="L4882">
            <v>0</v>
          </cell>
          <cell r="M4882">
            <v>0</v>
          </cell>
          <cell r="N4882">
            <v>0</v>
          </cell>
          <cell r="O4882">
            <v>0</v>
          </cell>
          <cell r="P4882">
            <v>0</v>
          </cell>
          <cell r="Q4882">
            <v>0</v>
          </cell>
          <cell r="T4882">
            <v>0</v>
          </cell>
        </row>
        <row r="4883">
          <cell r="C4883">
            <v>0</v>
          </cell>
          <cell r="D4883">
            <v>0</v>
          </cell>
          <cell r="E4883">
            <v>0</v>
          </cell>
          <cell r="F4883">
            <v>0</v>
          </cell>
          <cell r="G4883">
            <v>0</v>
          </cell>
          <cell r="H4883">
            <v>0</v>
          </cell>
          <cell r="I4883">
            <v>0</v>
          </cell>
          <cell r="J4883">
            <v>0</v>
          </cell>
          <cell r="K4883">
            <v>0</v>
          </cell>
          <cell r="L4883">
            <v>0</v>
          </cell>
          <cell r="M4883">
            <v>0</v>
          </cell>
          <cell r="N4883">
            <v>0</v>
          </cell>
          <cell r="O4883">
            <v>0</v>
          </cell>
          <cell r="P4883">
            <v>0</v>
          </cell>
          <cell r="Q4883">
            <v>0</v>
          </cell>
          <cell r="T4883">
            <v>0</v>
          </cell>
        </row>
        <row r="4884">
          <cell r="C4884" t="str">
            <v>DESCRIPCIÓN</v>
          </cell>
          <cell r="D4884">
            <v>0</v>
          </cell>
          <cell r="E4884">
            <v>0</v>
          </cell>
          <cell r="F4884">
            <v>0</v>
          </cell>
          <cell r="G4884">
            <v>0</v>
          </cell>
          <cell r="H4884">
            <v>0</v>
          </cell>
          <cell r="I4884">
            <v>0</v>
          </cell>
          <cell r="J4884">
            <v>0</v>
          </cell>
          <cell r="K4884" t="str">
            <v>UNIDAD</v>
          </cell>
          <cell r="L4884" t="str">
            <v>CANTIDAD</v>
          </cell>
          <cell r="M4884" t="str">
            <v>PRECIO UNIT.</v>
          </cell>
          <cell r="N4884">
            <v>0</v>
          </cell>
          <cell r="O4884" t="str">
            <v>Vr. UNITARIO</v>
          </cell>
          <cell r="P4884">
            <v>0</v>
          </cell>
          <cell r="Q4884">
            <v>0</v>
          </cell>
          <cell r="T4884">
            <v>0</v>
          </cell>
        </row>
        <row r="4885">
          <cell r="C4885" t="str">
            <v>Puerta, marco, cerradura y bisagras, Lámina calibre 20 cold rolled</v>
          </cell>
          <cell r="D4885">
            <v>0</v>
          </cell>
          <cell r="E4885">
            <v>0</v>
          </cell>
          <cell r="F4885">
            <v>0</v>
          </cell>
          <cell r="G4885">
            <v>0</v>
          </cell>
          <cell r="H4885">
            <v>0</v>
          </cell>
          <cell r="I4885">
            <v>0</v>
          </cell>
          <cell r="J4885">
            <v>0</v>
          </cell>
          <cell r="K4885" t="str">
            <v>m2</v>
          </cell>
          <cell r="L4885">
            <v>1</v>
          </cell>
          <cell r="M4885">
            <v>227272</v>
          </cell>
          <cell r="N4885">
            <v>0</v>
          </cell>
          <cell r="O4885">
            <v>227272</v>
          </cell>
          <cell r="P4885">
            <v>0</v>
          </cell>
          <cell r="Q4885">
            <v>0</v>
          </cell>
          <cell r="R4885">
            <v>7.92</v>
          </cell>
          <cell r="T4885" t="str">
            <v>Puerta, marco, cerradura y bisagras, Lámina calibre 20 cold rolled</v>
          </cell>
        </row>
        <row r="4886">
          <cell r="C4886" t="str">
            <v>Anticorrosivo cromato de zinc</v>
          </cell>
          <cell r="D4886">
            <v>0</v>
          </cell>
          <cell r="E4886">
            <v>0</v>
          </cell>
          <cell r="F4886">
            <v>0</v>
          </cell>
          <cell r="G4886">
            <v>0</v>
          </cell>
          <cell r="H4886">
            <v>0</v>
          </cell>
          <cell r="I4886">
            <v>0</v>
          </cell>
          <cell r="J4886">
            <v>0</v>
          </cell>
          <cell r="K4886" t="str">
            <v>gal</v>
          </cell>
          <cell r="L4886">
            <v>0.17</v>
          </cell>
          <cell r="M4886">
            <v>46057</v>
          </cell>
          <cell r="N4886">
            <v>0</v>
          </cell>
          <cell r="O4886">
            <v>7830</v>
          </cell>
          <cell r="P4886">
            <v>0</v>
          </cell>
          <cell r="Q4886">
            <v>0</v>
          </cell>
          <cell r="R4886">
            <v>1.35</v>
          </cell>
          <cell r="T4886" t="str">
            <v>Anticorrosivo cromato de zinc</v>
          </cell>
        </row>
        <row r="4887">
          <cell r="C4887" t="str">
            <v>Esmalte-base aceite-pintulux</v>
          </cell>
          <cell r="D4887">
            <v>0</v>
          </cell>
          <cell r="E4887">
            <v>0</v>
          </cell>
          <cell r="F4887">
            <v>0</v>
          </cell>
          <cell r="G4887">
            <v>0</v>
          </cell>
          <cell r="H4887">
            <v>0</v>
          </cell>
          <cell r="I4887">
            <v>0</v>
          </cell>
          <cell r="J4887">
            <v>0</v>
          </cell>
          <cell r="K4887" t="str">
            <v>gal</v>
          </cell>
          <cell r="L4887">
            <v>0.17</v>
          </cell>
          <cell r="M4887">
            <v>64830</v>
          </cell>
          <cell r="N4887">
            <v>0</v>
          </cell>
          <cell r="O4887">
            <v>11021</v>
          </cell>
          <cell r="P4887">
            <v>0</v>
          </cell>
          <cell r="Q4887">
            <v>0</v>
          </cell>
          <cell r="R4887">
            <v>1.35</v>
          </cell>
          <cell r="T4887" t="str">
            <v>Esmalte-base aceite-pintulux</v>
          </cell>
        </row>
        <row r="4888">
          <cell r="C4888" t="str">
            <v xml:space="preserve">Disolvente para pintura (TINNER)-dilusion 10% del volumen de pintura
</v>
          </cell>
          <cell r="D4888">
            <v>0</v>
          </cell>
          <cell r="E4888">
            <v>0</v>
          </cell>
          <cell r="F4888">
            <v>0</v>
          </cell>
          <cell r="G4888">
            <v>0</v>
          </cell>
          <cell r="H4888">
            <v>0</v>
          </cell>
          <cell r="I4888">
            <v>0</v>
          </cell>
          <cell r="J4888">
            <v>0</v>
          </cell>
          <cell r="K4888" t="str">
            <v>gal</v>
          </cell>
          <cell r="L4888">
            <v>3.4000000000000002E-2</v>
          </cell>
          <cell r="M4888">
            <v>20941</v>
          </cell>
          <cell r="N4888">
            <v>0</v>
          </cell>
          <cell r="O4888">
            <v>712</v>
          </cell>
          <cell r="P4888">
            <v>0</v>
          </cell>
          <cell r="Q4888">
            <v>0</v>
          </cell>
          <cell r="R4888">
            <v>0.27</v>
          </cell>
          <cell r="T4888" t="str">
            <v xml:space="preserve">Disolvente para pintura (TINNER)-dilusion 10% del volumen de pintura
</v>
          </cell>
        </row>
        <row r="4889">
          <cell r="C4889">
            <v>0</v>
          </cell>
          <cell r="D4889">
            <v>0</v>
          </cell>
          <cell r="E4889">
            <v>0</v>
          </cell>
          <cell r="F4889">
            <v>0</v>
          </cell>
          <cell r="G4889">
            <v>0</v>
          </cell>
          <cell r="H4889">
            <v>0</v>
          </cell>
          <cell r="I4889">
            <v>0</v>
          </cell>
          <cell r="J4889">
            <v>0</v>
          </cell>
          <cell r="K4889" t="str">
            <v/>
          </cell>
          <cell r="L4889">
            <v>0</v>
          </cell>
          <cell r="M4889">
            <v>0</v>
          </cell>
          <cell r="N4889">
            <v>0</v>
          </cell>
          <cell r="O4889">
            <v>0</v>
          </cell>
          <cell r="P4889">
            <v>0</v>
          </cell>
          <cell r="Q4889">
            <v>0</v>
          </cell>
          <cell r="R4889">
            <v>0</v>
          </cell>
          <cell r="T4889">
            <v>0</v>
          </cell>
        </row>
        <row r="4890">
          <cell r="C4890">
            <v>0</v>
          </cell>
          <cell r="D4890">
            <v>0</v>
          </cell>
          <cell r="E4890">
            <v>0</v>
          </cell>
          <cell r="F4890">
            <v>0</v>
          </cell>
          <cell r="G4890">
            <v>0</v>
          </cell>
          <cell r="H4890">
            <v>0</v>
          </cell>
          <cell r="I4890">
            <v>0</v>
          </cell>
          <cell r="J4890">
            <v>0</v>
          </cell>
          <cell r="K4890" t="str">
            <v/>
          </cell>
          <cell r="L4890">
            <v>0</v>
          </cell>
          <cell r="M4890">
            <v>0</v>
          </cell>
          <cell r="N4890">
            <v>0</v>
          </cell>
          <cell r="O4890">
            <v>0</v>
          </cell>
          <cell r="P4890">
            <v>0</v>
          </cell>
          <cell r="Q4890">
            <v>0</v>
          </cell>
          <cell r="R4890">
            <v>0</v>
          </cell>
          <cell r="T4890">
            <v>0</v>
          </cell>
        </row>
        <row r="4891">
          <cell r="C4891">
            <v>0</v>
          </cell>
          <cell r="D4891">
            <v>0</v>
          </cell>
          <cell r="E4891">
            <v>0</v>
          </cell>
          <cell r="F4891">
            <v>0</v>
          </cell>
          <cell r="G4891">
            <v>0</v>
          </cell>
          <cell r="H4891">
            <v>0</v>
          </cell>
          <cell r="I4891">
            <v>0</v>
          </cell>
          <cell r="J4891">
            <v>0</v>
          </cell>
          <cell r="K4891" t="str">
            <v/>
          </cell>
          <cell r="L4891">
            <v>0</v>
          </cell>
          <cell r="M4891">
            <v>0</v>
          </cell>
          <cell r="N4891">
            <v>0</v>
          </cell>
          <cell r="O4891">
            <v>0</v>
          </cell>
          <cell r="P4891">
            <v>0</v>
          </cell>
          <cell r="Q4891">
            <v>0</v>
          </cell>
          <cell r="R4891">
            <v>0</v>
          </cell>
          <cell r="T4891">
            <v>0</v>
          </cell>
        </row>
        <row r="4892">
          <cell r="C4892">
            <v>0</v>
          </cell>
          <cell r="D4892">
            <v>0</v>
          </cell>
          <cell r="E4892">
            <v>0</v>
          </cell>
          <cell r="F4892">
            <v>0</v>
          </cell>
          <cell r="G4892">
            <v>0</v>
          </cell>
          <cell r="H4892">
            <v>0</v>
          </cell>
          <cell r="I4892">
            <v>0</v>
          </cell>
          <cell r="J4892">
            <v>0</v>
          </cell>
          <cell r="K4892">
            <v>0</v>
          </cell>
          <cell r="L4892">
            <v>0.86250000000000004</v>
          </cell>
          <cell r="M4892" t="str">
            <v>SUBTOTAL $</v>
          </cell>
          <cell r="N4892">
            <v>0</v>
          </cell>
          <cell r="O4892">
            <v>246835</v>
          </cell>
          <cell r="P4892">
            <v>0</v>
          </cell>
          <cell r="Q4892">
            <v>0</v>
          </cell>
          <cell r="T4892">
            <v>0</v>
          </cell>
        </row>
        <row r="4893">
          <cell r="C4893" t="str">
            <v>III. TRANSPORTES</v>
          </cell>
          <cell r="D4893">
            <v>0</v>
          </cell>
          <cell r="E4893">
            <v>0</v>
          </cell>
          <cell r="F4893">
            <v>0</v>
          </cell>
          <cell r="G4893">
            <v>0</v>
          </cell>
          <cell r="H4893">
            <v>0</v>
          </cell>
          <cell r="I4893">
            <v>0</v>
          </cell>
          <cell r="J4893">
            <v>0</v>
          </cell>
          <cell r="K4893">
            <v>0</v>
          </cell>
          <cell r="L4893">
            <v>0</v>
          </cell>
          <cell r="M4893">
            <v>0</v>
          </cell>
          <cell r="N4893">
            <v>0</v>
          </cell>
          <cell r="O4893">
            <v>0</v>
          </cell>
          <cell r="P4893">
            <v>0</v>
          </cell>
          <cell r="Q4893">
            <v>0</v>
          </cell>
          <cell r="T4893">
            <v>0</v>
          </cell>
        </row>
        <row r="4894">
          <cell r="C4894">
            <v>0</v>
          </cell>
          <cell r="D4894">
            <v>0</v>
          </cell>
          <cell r="E4894">
            <v>0</v>
          </cell>
          <cell r="F4894">
            <v>0</v>
          </cell>
          <cell r="G4894">
            <v>0</v>
          </cell>
          <cell r="H4894">
            <v>0</v>
          </cell>
          <cell r="I4894">
            <v>0</v>
          </cell>
          <cell r="J4894">
            <v>0</v>
          </cell>
          <cell r="K4894">
            <v>0</v>
          </cell>
          <cell r="L4894">
            <v>0</v>
          </cell>
          <cell r="M4894">
            <v>0</v>
          </cell>
          <cell r="N4894">
            <v>0</v>
          </cell>
          <cell r="O4894">
            <v>0</v>
          </cell>
          <cell r="P4894">
            <v>0</v>
          </cell>
          <cell r="Q4894">
            <v>0</v>
          </cell>
          <cell r="T4894">
            <v>0</v>
          </cell>
        </row>
        <row r="4895">
          <cell r="C4895" t="str">
            <v>MATERIAL</v>
          </cell>
          <cell r="D4895">
            <v>0</v>
          </cell>
          <cell r="E4895">
            <v>0</v>
          </cell>
          <cell r="F4895">
            <v>0</v>
          </cell>
          <cell r="G4895">
            <v>0</v>
          </cell>
          <cell r="H4895">
            <v>0</v>
          </cell>
          <cell r="I4895">
            <v>0</v>
          </cell>
          <cell r="J4895" t="str">
            <v>VOL. o PESO</v>
          </cell>
          <cell r="K4895" t="str">
            <v>DISTANCIA</v>
          </cell>
          <cell r="L4895" t="str">
            <v>M3 o Ton/Km</v>
          </cell>
          <cell r="M4895" t="str">
            <v>TARIFA</v>
          </cell>
          <cell r="N4895">
            <v>0</v>
          </cell>
          <cell r="O4895" t="str">
            <v>Vr. UNITARIO</v>
          </cell>
          <cell r="P4895">
            <v>0</v>
          </cell>
          <cell r="Q4895">
            <v>0</v>
          </cell>
          <cell r="T4895">
            <v>0</v>
          </cell>
        </row>
        <row r="4896">
          <cell r="C4896" t="str">
            <v>Transporte de materiales 2</v>
          </cell>
          <cell r="D4896">
            <v>0</v>
          </cell>
          <cell r="E4896">
            <v>0</v>
          </cell>
          <cell r="F4896">
            <v>0</v>
          </cell>
          <cell r="G4896">
            <v>0</v>
          </cell>
          <cell r="H4896">
            <v>0</v>
          </cell>
          <cell r="I4896">
            <v>0</v>
          </cell>
          <cell r="J4896" t="str">
            <v>tkm</v>
          </cell>
          <cell r="K4896">
            <v>100</v>
          </cell>
          <cell r="L4896">
            <v>4.5499999999999999E-2</v>
          </cell>
          <cell r="M4896">
            <v>1350</v>
          </cell>
          <cell r="N4896">
            <v>0</v>
          </cell>
          <cell r="O4896">
            <v>6143</v>
          </cell>
          <cell r="P4896">
            <v>0</v>
          </cell>
          <cell r="Q4896">
            <v>0</v>
          </cell>
          <cell r="R4896">
            <v>36.04</v>
          </cell>
          <cell r="T4896" t="str">
            <v>Transporte de materiales 2</v>
          </cell>
        </row>
        <row r="4897">
          <cell r="C4897">
            <v>0</v>
          </cell>
          <cell r="D4897">
            <v>0</v>
          </cell>
          <cell r="E4897">
            <v>0</v>
          </cell>
          <cell r="F4897">
            <v>0</v>
          </cell>
          <cell r="G4897">
            <v>0</v>
          </cell>
          <cell r="H4897">
            <v>0</v>
          </cell>
          <cell r="I4897">
            <v>0</v>
          </cell>
          <cell r="J4897" t="str">
            <v/>
          </cell>
          <cell r="K4897">
            <v>0</v>
          </cell>
          <cell r="L4897">
            <v>0</v>
          </cell>
          <cell r="M4897">
            <v>0</v>
          </cell>
          <cell r="N4897">
            <v>0</v>
          </cell>
          <cell r="O4897">
            <v>0</v>
          </cell>
          <cell r="P4897">
            <v>0</v>
          </cell>
          <cell r="Q4897">
            <v>0</v>
          </cell>
          <cell r="R4897">
            <v>0</v>
          </cell>
          <cell r="T4897">
            <v>0</v>
          </cell>
        </row>
        <row r="4898">
          <cell r="C4898">
            <v>0</v>
          </cell>
          <cell r="D4898">
            <v>0</v>
          </cell>
          <cell r="E4898">
            <v>0</v>
          </cell>
          <cell r="F4898">
            <v>0</v>
          </cell>
          <cell r="G4898">
            <v>0</v>
          </cell>
          <cell r="H4898">
            <v>0</v>
          </cell>
          <cell r="I4898">
            <v>0</v>
          </cell>
          <cell r="J4898" t="str">
            <v/>
          </cell>
          <cell r="K4898">
            <v>0</v>
          </cell>
          <cell r="L4898">
            <v>0</v>
          </cell>
          <cell r="M4898">
            <v>0</v>
          </cell>
          <cell r="N4898">
            <v>0</v>
          </cell>
          <cell r="O4898">
            <v>0</v>
          </cell>
          <cell r="P4898">
            <v>0</v>
          </cell>
          <cell r="Q4898">
            <v>0</v>
          </cell>
          <cell r="R4898">
            <v>0</v>
          </cell>
          <cell r="T4898">
            <v>0</v>
          </cell>
        </row>
        <row r="4899">
          <cell r="C4899">
            <v>0</v>
          </cell>
          <cell r="D4899">
            <v>0</v>
          </cell>
          <cell r="E4899">
            <v>0</v>
          </cell>
          <cell r="F4899">
            <v>0</v>
          </cell>
          <cell r="G4899">
            <v>0</v>
          </cell>
          <cell r="H4899">
            <v>0</v>
          </cell>
          <cell r="I4899">
            <v>0</v>
          </cell>
          <cell r="J4899">
            <v>0</v>
          </cell>
          <cell r="K4899">
            <v>0</v>
          </cell>
          <cell r="L4899">
            <v>2.1499999999999998E-2</v>
          </cell>
          <cell r="M4899" t="str">
            <v>SUBTOTAL $</v>
          </cell>
          <cell r="N4899">
            <v>0</v>
          </cell>
          <cell r="O4899">
            <v>6143</v>
          </cell>
          <cell r="P4899">
            <v>0</v>
          </cell>
          <cell r="Q4899">
            <v>0</v>
          </cell>
          <cell r="T4899">
            <v>0</v>
          </cell>
        </row>
        <row r="4900">
          <cell r="C4900" t="str">
            <v>IV. MANO DE OBRA</v>
          </cell>
          <cell r="D4900">
            <v>0</v>
          </cell>
          <cell r="E4900">
            <v>0</v>
          </cell>
          <cell r="F4900">
            <v>0</v>
          </cell>
          <cell r="G4900">
            <v>0</v>
          </cell>
          <cell r="H4900">
            <v>0</v>
          </cell>
          <cell r="I4900">
            <v>0</v>
          </cell>
          <cell r="J4900">
            <v>0</v>
          </cell>
          <cell r="K4900">
            <v>0</v>
          </cell>
          <cell r="L4900">
            <v>0</v>
          </cell>
          <cell r="M4900">
            <v>0</v>
          </cell>
          <cell r="N4900">
            <v>0</v>
          </cell>
          <cell r="O4900">
            <v>0</v>
          </cell>
          <cell r="P4900">
            <v>0</v>
          </cell>
          <cell r="Q4900">
            <v>0</v>
          </cell>
          <cell r="T4900">
            <v>0</v>
          </cell>
        </row>
        <row r="4901">
          <cell r="C4901">
            <v>0</v>
          </cell>
          <cell r="D4901">
            <v>0</v>
          </cell>
          <cell r="E4901">
            <v>0</v>
          </cell>
          <cell r="F4901">
            <v>0</v>
          </cell>
          <cell r="G4901">
            <v>0</v>
          </cell>
          <cell r="H4901">
            <v>0</v>
          </cell>
          <cell r="I4901">
            <v>0</v>
          </cell>
          <cell r="J4901">
            <v>0</v>
          </cell>
          <cell r="K4901">
            <v>0</v>
          </cell>
          <cell r="L4901">
            <v>0</v>
          </cell>
          <cell r="M4901">
            <v>0</v>
          </cell>
          <cell r="N4901">
            <v>0</v>
          </cell>
          <cell r="O4901">
            <v>0</v>
          </cell>
          <cell r="P4901">
            <v>0</v>
          </cell>
          <cell r="Q4901">
            <v>0</v>
          </cell>
          <cell r="T4901">
            <v>0</v>
          </cell>
        </row>
        <row r="4902">
          <cell r="C4902" t="str">
            <v>TRABAJADOR</v>
          </cell>
          <cell r="D4902">
            <v>0</v>
          </cell>
          <cell r="E4902">
            <v>0</v>
          </cell>
          <cell r="F4902">
            <v>0</v>
          </cell>
          <cell r="G4902">
            <v>0</v>
          </cell>
          <cell r="H4902">
            <v>0</v>
          </cell>
          <cell r="I4902" t="str">
            <v>CANTIDAD</v>
          </cell>
          <cell r="J4902" t="str">
            <v>JORNAL</v>
          </cell>
          <cell r="K4902" t="str">
            <v>PRESTACIONES</v>
          </cell>
          <cell r="L4902" t="str">
            <v>JORNAL TOTAL</v>
          </cell>
          <cell r="M4902" t="str">
            <v>RENDIMIENTO</v>
          </cell>
          <cell r="N4902">
            <v>0</v>
          </cell>
          <cell r="O4902" t="str">
            <v>Vr. UNITARIO</v>
          </cell>
          <cell r="P4902">
            <v>0</v>
          </cell>
          <cell r="Q4902">
            <v>0</v>
          </cell>
          <cell r="R4902">
            <v>0</v>
          </cell>
          <cell r="T4902">
            <v>0</v>
          </cell>
        </row>
        <row r="4903">
          <cell r="C4903" t="str">
            <v>Oficial</v>
          </cell>
          <cell r="D4903">
            <v>0</v>
          </cell>
          <cell r="E4903">
            <v>0</v>
          </cell>
          <cell r="F4903">
            <v>0</v>
          </cell>
          <cell r="G4903">
            <v>0</v>
          </cell>
          <cell r="H4903">
            <v>0</v>
          </cell>
          <cell r="I4903">
            <v>1</v>
          </cell>
          <cell r="J4903">
            <v>88160</v>
          </cell>
          <cell r="K4903">
            <v>1.6933</v>
          </cell>
          <cell r="L4903">
            <v>149281</v>
          </cell>
          <cell r="M4903">
            <v>8</v>
          </cell>
          <cell r="N4903">
            <v>0</v>
          </cell>
          <cell r="O4903">
            <v>18660</v>
          </cell>
          <cell r="P4903">
            <v>0</v>
          </cell>
          <cell r="Q4903">
            <v>0</v>
          </cell>
          <cell r="R4903">
            <v>0.99</v>
          </cell>
          <cell r="T4903" t="str">
            <v>Oficial</v>
          </cell>
        </row>
        <row r="4904">
          <cell r="C4904" t="str">
            <v>Ayudante Entendido</v>
          </cell>
          <cell r="D4904">
            <v>0</v>
          </cell>
          <cell r="E4904">
            <v>0</v>
          </cell>
          <cell r="F4904">
            <v>0</v>
          </cell>
          <cell r="G4904">
            <v>0</v>
          </cell>
          <cell r="H4904">
            <v>0</v>
          </cell>
          <cell r="I4904">
            <v>1</v>
          </cell>
          <cell r="J4904">
            <v>60367</v>
          </cell>
          <cell r="K4904">
            <v>1.7181</v>
          </cell>
          <cell r="L4904">
            <v>103717</v>
          </cell>
          <cell r="M4904">
            <v>8</v>
          </cell>
          <cell r="N4904">
            <v>0</v>
          </cell>
          <cell r="O4904">
            <v>12965</v>
          </cell>
          <cell r="P4904">
            <v>0</v>
          </cell>
          <cell r="Q4904">
            <v>0</v>
          </cell>
          <cell r="R4904">
            <v>0.99</v>
          </cell>
          <cell r="T4904" t="str">
            <v>Ayudante Entendido</v>
          </cell>
        </row>
        <row r="4905">
          <cell r="C4905">
            <v>0</v>
          </cell>
          <cell r="D4905">
            <v>0</v>
          </cell>
          <cell r="E4905">
            <v>0</v>
          </cell>
          <cell r="F4905">
            <v>0</v>
          </cell>
          <cell r="G4905">
            <v>0</v>
          </cell>
          <cell r="H4905">
            <v>0</v>
          </cell>
          <cell r="I4905">
            <v>0</v>
          </cell>
          <cell r="J4905">
            <v>0</v>
          </cell>
          <cell r="K4905">
            <v>0</v>
          </cell>
          <cell r="L4905">
            <v>0</v>
          </cell>
          <cell r="M4905">
            <v>0</v>
          </cell>
          <cell r="N4905">
            <v>0</v>
          </cell>
          <cell r="O4905">
            <v>0</v>
          </cell>
          <cell r="P4905">
            <v>0</v>
          </cell>
          <cell r="Q4905">
            <v>0</v>
          </cell>
          <cell r="R4905">
            <v>0</v>
          </cell>
          <cell r="T4905">
            <v>0</v>
          </cell>
        </row>
        <row r="4906">
          <cell r="C4906">
            <v>0</v>
          </cell>
          <cell r="D4906">
            <v>0</v>
          </cell>
          <cell r="E4906">
            <v>0</v>
          </cell>
          <cell r="F4906">
            <v>0</v>
          </cell>
          <cell r="G4906">
            <v>0</v>
          </cell>
          <cell r="H4906">
            <v>0</v>
          </cell>
          <cell r="I4906">
            <v>0</v>
          </cell>
          <cell r="J4906">
            <v>0</v>
          </cell>
          <cell r="K4906">
            <v>0</v>
          </cell>
          <cell r="L4906">
            <v>0.1105</v>
          </cell>
          <cell r="M4906" t="str">
            <v>SUBTOTAL $</v>
          </cell>
          <cell r="N4906">
            <v>0</v>
          </cell>
          <cell r="O4906">
            <v>31625</v>
          </cell>
          <cell r="P4906">
            <v>0</v>
          </cell>
          <cell r="Q4906">
            <v>0</v>
          </cell>
          <cell r="T4906">
            <v>0</v>
          </cell>
        </row>
        <row r="4907">
          <cell r="C4907">
            <v>0</v>
          </cell>
          <cell r="D4907">
            <v>0</v>
          </cell>
          <cell r="E4907">
            <v>0</v>
          </cell>
          <cell r="F4907">
            <v>0</v>
          </cell>
          <cell r="G4907">
            <v>0</v>
          </cell>
          <cell r="H4907">
            <v>0</v>
          </cell>
          <cell r="I4907">
            <v>0</v>
          </cell>
          <cell r="J4907">
            <v>0</v>
          </cell>
          <cell r="K4907">
            <v>0</v>
          </cell>
          <cell r="L4907">
            <v>0</v>
          </cell>
          <cell r="M4907">
            <v>0</v>
          </cell>
          <cell r="N4907">
            <v>0</v>
          </cell>
          <cell r="O4907">
            <v>0</v>
          </cell>
          <cell r="P4907">
            <v>0</v>
          </cell>
          <cell r="Q4907">
            <v>0</v>
          </cell>
        </row>
        <row r="4908">
          <cell r="C4908" t="str">
            <v>TOTAL COSTO DIRECTO $</v>
          </cell>
          <cell r="D4908">
            <v>0</v>
          </cell>
          <cell r="E4908">
            <v>0</v>
          </cell>
          <cell r="F4908">
            <v>0</v>
          </cell>
          <cell r="G4908">
            <v>0</v>
          </cell>
          <cell r="H4908">
            <v>0</v>
          </cell>
          <cell r="I4908">
            <v>0</v>
          </cell>
          <cell r="J4908">
            <v>0</v>
          </cell>
          <cell r="K4908">
            <v>0</v>
          </cell>
          <cell r="L4908">
            <v>0</v>
          </cell>
          <cell r="M4908">
            <v>0</v>
          </cell>
          <cell r="N4908">
            <v>0</v>
          </cell>
          <cell r="O4908">
            <v>286184</v>
          </cell>
          <cell r="P4908">
            <v>0</v>
          </cell>
          <cell r="Q4908">
            <v>0</v>
          </cell>
        </row>
        <row r="4909">
          <cell r="C4909" t="str">
            <v>V. COSTOS INDIRECTOS</v>
          </cell>
          <cell r="D4909">
            <v>0</v>
          </cell>
          <cell r="E4909">
            <v>0</v>
          </cell>
          <cell r="F4909">
            <v>0</v>
          </cell>
          <cell r="G4909">
            <v>0</v>
          </cell>
          <cell r="H4909">
            <v>0</v>
          </cell>
          <cell r="I4909">
            <v>0</v>
          </cell>
          <cell r="J4909">
            <v>0</v>
          </cell>
          <cell r="K4909">
            <v>0</v>
          </cell>
          <cell r="L4909">
            <v>0</v>
          </cell>
          <cell r="M4909">
            <v>0</v>
          </cell>
          <cell r="N4909">
            <v>0</v>
          </cell>
          <cell r="O4909">
            <v>0</v>
          </cell>
          <cell r="P4909">
            <v>0</v>
          </cell>
          <cell r="Q4909">
            <v>0</v>
          </cell>
        </row>
        <row r="4910">
          <cell r="C4910">
            <v>0</v>
          </cell>
          <cell r="D4910">
            <v>0</v>
          </cell>
          <cell r="E4910">
            <v>0</v>
          </cell>
          <cell r="F4910">
            <v>0</v>
          </cell>
          <cell r="G4910">
            <v>0</v>
          </cell>
          <cell r="H4910">
            <v>0</v>
          </cell>
          <cell r="I4910">
            <v>0</v>
          </cell>
          <cell r="J4910">
            <v>0</v>
          </cell>
          <cell r="K4910">
            <v>0</v>
          </cell>
          <cell r="L4910">
            <v>0</v>
          </cell>
          <cell r="M4910">
            <v>0</v>
          </cell>
          <cell r="N4910">
            <v>0</v>
          </cell>
          <cell r="O4910">
            <v>0</v>
          </cell>
          <cell r="P4910">
            <v>0</v>
          </cell>
          <cell r="Q4910">
            <v>0</v>
          </cell>
        </row>
        <row r="4911">
          <cell r="C4911" t="str">
            <v>Descripción</v>
          </cell>
          <cell r="D4911">
            <v>0</v>
          </cell>
          <cell r="E4911">
            <v>0</v>
          </cell>
          <cell r="F4911">
            <v>0</v>
          </cell>
          <cell r="G4911">
            <v>0</v>
          </cell>
          <cell r="H4911">
            <v>0</v>
          </cell>
          <cell r="I4911">
            <v>0</v>
          </cell>
          <cell r="J4911">
            <v>0</v>
          </cell>
          <cell r="K4911">
            <v>0</v>
          </cell>
          <cell r="L4911" t="str">
            <v>Porcentaje</v>
          </cell>
          <cell r="M4911" t="str">
            <v>Valor Total</v>
          </cell>
          <cell r="N4911">
            <v>0</v>
          </cell>
          <cell r="O4911">
            <v>0</v>
          </cell>
          <cell r="P4911">
            <v>0</v>
          </cell>
          <cell r="Q4911">
            <v>0</v>
          </cell>
        </row>
        <row r="4912">
          <cell r="C4912" t="str">
            <v>ADMINISTRACION</v>
          </cell>
          <cell r="D4912">
            <v>0</v>
          </cell>
          <cell r="E4912">
            <v>0</v>
          </cell>
          <cell r="F4912">
            <v>0</v>
          </cell>
          <cell r="G4912">
            <v>0</v>
          </cell>
          <cell r="H4912">
            <v>0</v>
          </cell>
          <cell r="I4912">
            <v>0</v>
          </cell>
          <cell r="J4912">
            <v>0</v>
          </cell>
          <cell r="K4912">
            <v>0</v>
          </cell>
          <cell r="L4912">
            <v>0.23930000000000001</v>
          </cell>
          <cell r="M4912">
            <v>68484</v>
          </cell>
          <cell r="N4912">
            <v>0</v>
          </cell>
          <cell r="O4912">
            <v>0</v>
          </cell>
          <cell r="P4912">
            <v>0</v>
          </cell>
          <cell r="Q4912">
            <v>0</v>
          </cell>
        </row>
        <row r="4913">
          <cell r="C4913" t="str">
            <v xml:space="preserve">IMPREVISTOS </v>
          </cell>
          <cell r="D4913">
            <v>0</v>
          </cell>
          <cell r="E4913">
            <v>0</v>
          </cell>
          <cell r="F4913">
            <v>0</v>
          </cell>
          <cell r="G4913">
            <v>0</v>
          </cell>
          <cell r="H4913">
            <v>0</v>
          </cell>
          <cell r="I4913">
            <v>0</v>
          </cell>
          <cell r="J4913">
            <v>0</v>
          </cell>
          <cell r="K4913">
            <v>0</v>
          </cell>
          <cell r="L4913">
            <v>0</v>
          </cell>
          <cell r="M4913">
            <v>0</v>
          </cell>
          <cell r="N4913">
            <v>0</v>
          </cell>
          <cell r="O4913">
            <v>0</v>
          </cell>
          <cell r="P4913">
            <v>0</v>
          </cell>
          <cell r="Q4913">
            <v>0</v>
          </cell>
        </row>
        <row r="4914">
          <cell r="C4914" t="str">
            <v>UTILIDAD</v>
          </cell>
          <cell r="D4914">
            <v>0</v>
          </cell>
          <cell r="E4914">
            <v>0</v>
          </cell>
          <cell r="F4914">
            <v>0</v>
          </cell>
          <cell r="G4914">
            <v>0</v>
          </cell>
          <cell r="H4914">
            <v>0</v>
          </cell>
          <cell r="I4914">
            <v>0</v>
          </cell>
          <cell r="J4914">
            <v>0</v>
          </cell>
          <cell r="K4914">
            <v>0</v>
          </cell>
          <cell r="L4914">
            <v>0.05</v>
          </cell>
          <cell r="M4914">
            <v>14309</v>
          </cell>
          <cell r="N4914">
            <v>0</v>
          </cell>
          <cell r="O4914">
            <v>0</v>
          </cell>
          <cell r="P4914">
            <v>0</v>
          </cell>
          <cell r="Q4914">
            <v>0</v>
          </cell>
        </row>
        <row r="4915">
          <cell r="C4915" t="str">
            <v>SUBTOTAL $</v>
          </cell>
          <cell r="D4915">
            <v>0</v>
          </cell>
          <cell r="E4915">
            <v>0</v>
          </cell>
          <cell r="F4915">
            <v>0</v>
          </cell>
          <cell r="G4915">
            <v>0</v>
          </cell>
          <cell r="H4915">
            <v>0</v>
          </cell>
          <cell r="I4915">
            <v>0</v>
          </cell>
          <cell r="J4915">
            <v>0</v>
          </cell>
          <cell r="K4915">
            <v>0</v>
          </cell>
          <cell r="L4915">
            <v>0</v>
          </cell>
          <cell r="M4915">
            <v>0</v>
          </cell>
          <cell r="N4915">
            <v>0</v>
          </cell>
          <cell r="O4915">
            <v>82793</v>
          </cell>
          <cell r="P4915">
            <v>0</v>
          </cell>
          <cell r="Q4915">
            <v>0</v>
          </cell>
        </row>
        <row r="4916">
          <cell r="C4916">
            <v>0</v>
          </cell>
          <cell r="D4916">
            <v>0</v>
          </cell>
          <cell r="E4916">
            <v>0</v>
          </cell>
          <cell r="F4916">
            <v>0</v>
          </cell>
          <cell r="G4916">
            <v>0</v>
          </cell>
          <cell r="H4916">
            <v>0</v>
          </cell>
          <cell r="I4916">
            <v>0</v>
          </cell>
          <cell r="J4916">
            <v>0</v>
          </cell>
          <cell r="K4916">
            <v>0</v>
          </cell>
          <cell r="L4916">
            <v>0</v>
          </cell>
          <cell r="M4916">
            <v>0</v>
          </cell>
          <cell r="N4916">
            <v>0</v>
          </cell>
          <cell r="O4916">
            <v>0</v>
          </cell>
          <cell r="P4916">
            <v>0</v>
          </cell>
          <cell r="Q4916">
            <v>0</v>
          </cell>
        </row>
        <row r="4917">
          <cell r="C4917" t="str">
            <v>Precio Unitario Total Aproximado al peso $</v>
          </cell>
          <cell r="D4917">
            <v>0</v>
          </cell>
          <cell r="E4917">
            <v>0</v>
          </cell>
          <cell r="F4917">
            <v>0</v>
          </cell>
          <cell r="G4917">
            <v>0</v>
          </cell>
          <cell r="H4917">
            <v>0</v>
          </cell>
          <cell r="I4917">
            <v>0</v>
          </cell>
          <cell r="J4917">
            <v>0</v>
          </cell>
          <cell r="K4917">
            <v>0</v>
          </cell>
          <cell r="L4917">
            <v>0</v>
          </cell>
          <cell r="M4917">
            <v>0</v>
          </cell>
          <cell r="N4917">
            <v>0</v>
          </cell>
          <cell r="O4917">
            <v>368977</v>
          </cell>
          <cell r="P4917">
            <v>0</v>
          </cell>
          <cell r="Q4917">
            <v>0</v>
          </cell>
        </row>
        <row r="4918">
          <cell r="C4918">
            <v>0</v>
          </cell>
          <cell r="D4918">
            <v>0</v>
          </cell>
          <cell r="E4918">
            <v>0</v>
          </cell>
          <cell r="F4918">
            <v>0</v>
          </cell>
          <cell r="G4918">
            <v>0</v>
          </cell>
          <cell r="H4918">
            <v>0</v>
          </cell>
          <cell r="I4918">
            <v>0</v>
          </cell>
          <cell r="J4918">
            <v>0</v>
          </cell>
          <cell r="K4918">
            <v>0</v>
          </cell>
          <cell r="L4918">
            <v>0</v>
          </cell>
          <cell r="M4918">
            <v>0</v>
          </cell>
          <cell r="N4918">
            <v>0</v>
          </cell>
          <cell r="O4918">
            <v>0</v>
          </cell>
          <cell r="P4918">
            <v>0</v>
          </cell>
          <cell r="Q4918">
            <v>0</v>
          </cell>
        </row>
        <row r="4919">
          <cell r="C4919">
            <v>0</v>
          </cell>
          <cell r="D4919">
            <v>0</v>
          </cell>
          <cell r="E4919">
            <v>0</v>
          </cell>
          <cell r="F4919">
            <v>0</v>
          </cell>
          <cell r="G4919">
            <v>0</v>
          </cell>
          <cell r="H4919">
            <v>0</v>
          </cell>
          <cell r="I4919">
            <v>0</v>
          </cell>
          <cell r="J4919">
            <v>0</v>
          </cell>
          <cell r="K4919">
            <v>0</v>
          </cell>
          <cell r="L4919">
            <v>0</v>
          </cell>
          <cell r="M4919">
            <v>0</v>
          </cell>
          <cell r="N4919">
            <v>0</v>
          </cell>
          <cell r="O4919">
            <v>0</v>
          </cell>
          <cell r="P4919">
            <v>0</v>
          </cell>
          <cell r="Q4919">
            <v>0</v>
          </cell>
        </row>
        <row r="4920">
          <cell r="C4920">
            <v>0</v>
          </cell>
          <cell r="D4920">
            <v>0</v>
          </cell>
          <cell r="E4920">
            <v>0</v>
          </cell>
          <cell r="F4920">
            <v>0</v>
          </cell>
          <cell r="G4920">
            <v>0</v>
          </cell>
          <cell r="H4920" t="str">
            <v>Firma</v>
          </cell>
          <cell r="I4920">
            <v>0</v>
          </cell>
          <cell r="J4920">
            <v>0</v>
          </cell>
          <cell r="K4920">
            <v>0</v>
          </cell>
          <cell r="L4920">
            <v>0</v>
          </cell>
          <cell r="M4920">
            <v>0</v>
          </cell>
          <cell r="N4920">
            <v>0</v>
          </cell>
          <cell r="O4920">
            <v>0</v>
          </cell>
          <cell r="P4920">
            <v>0</v>
          </cell>
          <cell r="Q4920">
            <v>0</v>
          </cell>
        </row>
        <row r="4921">
          <cell r="C4921">
            <v>0</v>
          </cell>
          <cell r="D4921">
            <v>0</v>
          </cell>
          <cell r="E4921">
            <v>0</v>
          </cell>
          <cell r="F4921">
            <v>0</v>
          </cell>
          <cell r="G4921">
            <v>0</v>
          </cell>
          <cell r="H4921" t="str">
            <v>Nombre:</v>
          </cell>
          <cell r="I4921">
            <v>0</v>
          </cell>
          <cell r="J4921">
            <v>0</v>
          </cell>
          <cell r="K4921">
            <v>0</v>
          </cell>
          <cell r="L4921">
            <v>0</v>
          </cell>
          <cell r="M4921">
            <v>0</v>
          </cell>
          <cell r="N4921">
            <v>0</v>
          </cell>
          <cell r="O4921">
            <v>0</v>
          </cell>
          <cell r="P4921">
            <v>0</v>
          </cell>
          <cell r="Q4921">
            <v>0</v>
          </cell>
        </row>
        <row r="4922">
          <cell r="C4922">
            <v>0</v>
          </cell>
          <cell r="D4922">
            <v>0</v>
          </cell>
          <cell r="E4922">
            <v>0</v>
          </cell>
          <cell r="F4922">
            <v>0</v>
          </cell>
          <cell r="G4922">
            <v>0</v>
          </cell>
          <cell r="H4922" t="str">
            <v>Representante Legal del Contratista o su Apoderado</v>
          </cell>
          <cell r="I4922">
            <v>0</v>
          </cell>
          <cell r="J4922">
            <v>0</v>
          </cell>
          <cell r="K4922">
            <v>0</v>
          </cell>
          <cell r="L4922">
            <v>0</v>
          </cell>
          <cell r="M4922">
            <v>0</v>
          </cell>
          <cell r="N4922">
            <v>0</v>
          </cell>
          <cell r="O4922">
            <v>0</v>
          </cell>
          <cell r="P4922">
            <v>0</v>
          </cell>
          <cell r="Q4922">
            <v>0</v>
          </cell>
        </row>
        <row r="4923">
          <cell r="C4923">
            <v>0</v>
          </cell>
          <cell r="D4923">
            <v>0</v>
          </cell>
          <cell r="E4923">
            <v>0</v>
          </cell>
          <cell r="F4923">
            <v>0</v>
          </cell>
          <cell r="G4923">
            <v>0</v>
          </cell>
          <cell r="H4923" t="str">
            <v>Matricula No. :</v>
          </cell>
          <cell r="I4923">
            <v>0</v>
          </cell>
          <cell r="J4923">
            <v>0</v>
          </cell>
          <cell r="K4923">
            <v>0</v>
          </cell>
          <cell r="L4923">
            <v>0</v>
          </cell>
          <cell r="M4923">
            <v>0</v>
          </cell>
          <cell r="N4923">
            <v>0</v>
          </cell>
          <cell r="O4923">
            <v>0</v>
          </cell>
          <cell r="P4923">
            <v>0</v>
          </cell>
          <cell r="Q4923">
            <v>0</v>
          </cell>
        </row>
        <row r="4924">
          <cell r="C4924">
            <v>0</v>
          </cell>
          <cell r="D4924">
            <v>0</v>
          </cell>
          <cell r="E4924">
            <v>0</v>
          </cell>
          <cell r="F4924">
            <v>0</v>
          </cell>
          <cell r="G4924">
            <v>0</v>
          </cell>
          <cell r="H4924" t="str">
            <v xml:space="preserve"> </v>
          </cell>
          <cell r="I4924">
            <v>0</v>
          </cell>
          <cell r="J4924">
            <v>0</v>
          </cell>
          <cell r="K4924">
            <v>0</v>
          </cell>
          <cell r="L4924">
            <v>0</v>
          </cell>
          <cell r="M4924">
            <v>0</v>
          </cell>
          <cell r="N4924">
            <v>0</v>
          </cell>
          <cell r="O4924">
            <v>0</v>
          </cell>
          <cell r="P4924">
            <v>0</v>
          </cell>
          <cell r="Q4924">
            <v>0</v>
          </cell>
        </row>
        <row r="4925">
          <cell r="C4925" t="str">
            <v>OBSERVACIONES INTERVENTORÍA</v>
          </cell>
          <cell r="D4925">
            <v>0</v>
          </cell>
          <cell r="E4925">
            <v>0</v>
          </cell>
          <cell r="F4925">
            <v>0</v>
          </cell>
          <cell r="G4925">
            <v>0</v>
          </cell>
          <cell r="H4925">
            <v>0</v>
          </cell>
          <cell r="I4925">
            <v>0</v>
          </cell>
          <cell r="J4925">
            <v>0</v>
          </cell>
          <cell r="K4925">
            <v>0</v>
          </cell>
          <cell r="L4925">
            <v>0</v>
          </cell>
          <cell r="M4925">
            <v>0</v>
          </cell>
          <cell r="N4925">
            <v>0</v>
          </cell>
          <cell r="O4925">
            <v>0</v>
          </cell>
          <cell r="P4925">
            <v>0</v>
          </cell>
          <cell r="Q4925">
            <v>0</v>
          </cell>
        </row>
        <row r="4926">
          <cell r="C4926">
            <v>0</v>
          </cell>
          <cell r="D4926">
            <v>0</v>
          </cell>
          <cell r="E4926">
            <v>0</v>
          </cell>
          <cell r="F4926">
            <v>0</v>
          </cell>
          <cell r="G4926">
            <v>0</v>
          </cell>
          <cell r="H4926">
            <v>0</v>
          </cell>
          <cell r="I4926">
            <v>0</v>
          </cell>
          <cell r="J4926">
            <v>0</v>
          </cell>
          <cell r="K4926">
            <v>0</v>
          </cell>
          <cell r="L4926">
            <v>0</v>
          </cell>
          <cell r="M4926">
            <v>0</v>
          </cell>
          <cell r="N4926">
            <v>0</v>
          </cell>
          <cell r="O4926">
            <v>0</v>
          </cell>
          <cell r="P4926">
            <v>0</v>
          </cell>
          <cell r="Q4926">
            <v>0</v>
          </cell>
        </row>
        <row r="4927">
          <cell r="C4927">
            <v>0</v>
          </cell>
          <cell r="D4927">
            <v>0</v>
          </cell>
          <cell r="E4927">
            <v>0</v>
          </cell>
          <cell r="F4927">
            <v>0</v>
          </cell>
          <cell r="G4927">
            <v>0</v>
          </cell>
          <cell r="H4927">
            <v>0</v>
          </cell>
          <cell r="I4927">
            <v>0</v>
          </cell>
          <cell r="J4927">
            <v>0</v>
          </cell>
          <cell r="K4927">
            <v>0</v>
          </cell>
          <cell r="L4927">
            <v>0</v>
          </cell>
          <cell r="M4927">
            <v>0</v>
          </cell>
          <cell r="N4927">
            <v>0</v>
          </cell>
          <cell r="O4927">
            <v>0</v>
          </cell>
          <cell r="P4927">
            <v>0</v>
          </cell>
          <cell r="Q4927">
            <v>0</v>
          </cell>
        </row>
        <row r="4928">
          <cell r="C4928">
            <v>0</v>
          </cell>
          <cell r="D4928">
            <v>0</v>
          </cell>
          <cell r="E4928">
            <v>0</v>
          </cell>
          <cell r="F4928">
            <v>0</v>
          </cell>
          <cell r="G4928">
            <v>0</v>
          </cell>
          <cell r="H4928">
            <v>0</v>
          </cell>
          <cell r="I4928">
            <v>0</v>
          </cell>
          <cell r="J4928">
            <v>0</v>
          </cell>
          <cell r="K4928">
            <v>0</v>
          </cell>
          <cell r="L4928">
            <v>0</v>
          </cell>
          <cell r="M4928">
            <v>0</v>
          </cell>
          <cell r="N4928">
            <v>0</v>
          </cell>
          <cell r="O4928">
            <v>0</v>
          </cell>
          <cell r="P4928">
            <v>0</v>
          </cell>
          <cell r="Q4928">
            <v>0</v>
          </cell>
        </row>
        <row r="4929">
          <cell r="C4929" t="str">
            <v>APROBACIÓN POR INTERVENTORÍA</v>
          </cell>
          <cell r="D4929">
            <v>0</v>
          </cell>
          <cell r="E4929">
            <v>0</v>
          </cell>
          <cell r="F4929">
            <v>0</v>
          </cell>
          <cell r="G4929">
            <v>0</v>
          </cell>
          <cell r="H4929">
            <v>0</v>
          </cell>
          <cell r="I4929">
            <v>0</v>
          </cell>
          <cell r="J4929">
            <v>0</v>
          </cell>
          <cell r="K4929">
            <v>0</v>
          </cell>
          <cell r="L4929">
            <v>0</v>
          </cell>
          <cell r="M4929">
            <v>0</v>
          </cell>
          <cell r="N4929">
            <v>0</v>
          </cell>
          <cell r="O4929">
            <v>0</v>
          </cell>
          <cell r="P4929">
            <v>0</v>
          </cell>
          <cell r="Q4929">
            <v>0</v>
          </cell>
        </row>
        <row r="4930">
          <cell r="C493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4930">
            <v>0</v>
          </cell>
          <cell r="E4930">
            <v>0</v>
          </cell>
          <cell r="F4930">
            <v>0</v>
          </cell>
          <cell r="G4930">
            <v>0</v>
          </cell>
          <cell r="H4930">
            <v>0</v>
          </cell>
          <cell r="I4930">
            <v>0</v>
          </cell>
          <cell r="J4930">
            <v>0</v>
          </cell>
          <cell r="K4930">
            <v>0</v>
          </cell>
          <cell r="L4930">
            <v>0</v>
          </cell>
          <cell r="M4930">
            <v>0</v>
          </cell>
          <cell r="N4930">
            <v>0</v>
          </cell>
          <cell r="O4930">
            <v>0</v>
          </cell>
          <cell r="P4930">
            <v>0</v>
          </cell>
          <cell r="Q4930">
            <v>0</v>
          </cell>
        </row>
        <row r="4931">
          <cell r="C4931">
            <v>0</v>
          </cell>
          <cell r="D4931">
            <v>0</v>
          </cell>
          <cell r="E4931">
            <v>0</v>
          </cell>
          <cell r="F4931">
            <v>0</v>
          </cell>
          <cell r="G4931">
            <v>0</v>
          </cell>
          <cell r="H4931">
            <v>0</v>
          </cell>
          <cell r="I4931">
            <v>0</v>
          </cell>
          <cell r="J4931">
            <v>0</v>
          </cell>
          <cell r="K4931">
            <v>0</v>
          </cell>
          <cell r="L4931">
            <v>0</v>
          </cell>
          <cell r="M4931">
            <v>0</v>
          </cell>
          <cell r="N4931">
            <v>0</v>
          </cell>
          <cell r="O4931">
            <v>0</v>
          </cell>
          <cell r="P4931">
            <v>0</v>
          </cell>
          <cell r="Q4931">
            <v>0</v>
          </cell>
        </row>
        <row r="4932">
          <cell r="C493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4932">
            <v>0</v>
          </cell>
          <cell r="E4932">
            <v>0</v>
          </cell>
          <cell r="F4932">
            <v>0</v>
          </cell>
          <cell r="G4932">
            <v>0</v>
          </cell>
          <cell r="H4932">
            <v>0</v>
          </cell>
          <cell r="I4932">
            <v>0</v>
          </cell>
          <cell r="J4932">
            <v>0</v>
          </cell>
          <cell r="K4932">
            <v>0</v>
          </cell>
          <cell r="L4932">
            <v>0</v>
          </cell>
          <cell r="M4932">
            <v>0</v>
          </cell>
          <cell r="N4932">
            <v>0</v>
          </cell>
          <cell r="O4932">
            <v>0</v>
          </cell>
          <cell r="P4932">
            <v>0</v>
          </cell>
          <cell r="Q4932">
            <v>0</v>
          </cell>
        </row>
        <row r="4933">
          <cell r="C4933">
            <v>0</v>
          </cell>
          <cell r="D4933">
            <v>0</v>
          </cell>
          <cell r="E4933">
            <v>0</v>
          </cell>
          <cell r="F4933">
            <v>0</v>
          </cell>
          <cell r="G4933">
            <v>0</v>
          </cell>
          <cell r="H4933">
            <v>0</v>
          </cell>
          <cell r="I4933">
            <v>0</v>
          </cell>
          <cell r="J4933">
            <v>0</v>
          </cell>
          <cell r="K4933">
            <v>0</v>
          </cell>
          <cell r="L4933">
            <v>0</v>
          </cell>
          <cell r="M4933">
            <v>0</v>
          </cell>
          <cell r="N4933">
            <v>0</v>
          </cell>
          <cell r="O4933">
            <v>0</v>
          </cell>
          <cell r="P4933">
            <v>0</v>
          </cell>
          <cell r="Q4933">
            <v>0</v>
          </cell>
        </row>
        <row r="4934">
          <cell r="C4934">
            <v>0</v>
          </cell>
          <cell r="D4934">
            <v>0</v>
          </cell>
          <cell r="E4934">
            <v>0</v>
          </cell>
          <cell r="F4934">
            <v>0</v>
          </cell>
          <cell r="G4934">
            <v>0</v>
          </cell>
          <cell r="H4934">
            <v>0</v>
          </cell>
          <cell r="I4934">
            <v>0</v>
          </cell>
          <cell r="J4934">
            <v>0</v>
          </cell>
          <cell r="K4934">
            <v>0</v>
          </cell>
          <cell r="L4934">
            <v>0</v>
          </cell>
          <cell r="M4934">
            <v>0</v>
          </cell>
          <cell r="N4934">
            <v>0</v>
          </cell>
          <cell r="O4934">
            <v>0</v>
          </cell>
          <cell r="P4934">
            <v>0</v>
          </cell>
          <cell r="Q4934">
            <v>0</v>
          </cell>
        </row>
        <row r="4935">
          <cell r="C4935">
            <v>0</v>
          </cell>
          <cell r="D4935">
            <v>0</v>
          </cell>
          <cell r="E4935">
            <v>0</v>
          </cell>
          <cell r="F4935">
            <v>0</v>
          </cell>
          <cell r="G4935">
            <v>0</v>
          </cell>
          <cell r="H4935" t="str">
            <v>Firma</v>
          </cell>
          <cell r="I4935">
            <v>0</v>
          </cell>
          <cell r="J4935">
            <v>0</v>
          </cell>
          <cell r="K4935">
            <v>0</v>
          </cell>
          <cell r="L4935">
            <v>0</v>
          </cell>
          <cell r="M4935">
            <v>0</v>
          </cell>
          <cell r="N4935">
            <v>0</v>
          </cell>
          <cell r="O4935">
            <v>0</v>
          </cell>
          <cell r="P4935">
            <v>0</v>
          </cell>
          <cell r="Q4935">
            <v>0</v>
          </cell>
        </row>
        <row r="4936">
          <cell r="C4936">
            <v>0</v>
          </cell>
          <cell r="D4936">
            <v>0</v>
          </cell>
          <cell r="E4936">
            <v>0</v>
          </cell>
          <cell r="F4936">
            <v>0</v>
          </cell>
          <cell r="G4936">
            <v>0</v>
          </cell>
          <cell r="H4936" t="str">
            <v>Nombre:</v>
          </cell>
          <cell r="I4936">
            <v>0</v>
          </cell>
          <cell r="J4936">
            <v>0</v>
          </cell>
          <cell r="K4936">
            <v>0</v>
          </cell>
          <cell r="L4936">
            <v>0</v>
          </cell>
          <cell r="M4936">
            <v>0</v>
          </cell>
          <cell r="N4936">
            <v>0</v>
          </cell>
          <cell r="O4936">
            <v>0</v>
          </cell>
          <cell r="P4936">
            <v>0</v>
          </cell>
          <cell r="Q4936">
            <v>0</v>
          </cell>
        </row>
        <row r="4937">
          <cell r="C4937">
            <v>0</v>
          </cell>
          <cell r="D4937">
            <v>0</v>
          </cell>
          <cell r="E4937">
            <v>0</v>
          </cell>
          <cell r="F4937">
            <v>0</v>
          </cell>
          <cell r="G4937">
            <v>0</v>
          </cell>
          <cell r="H4937" t="str">
            <v>Representante Legal del Interventor o su Apoderado</v>
          </cell>
          <cell r="I4937">
            <v>0</v>
          </cell>
          <cell r="J4937">
            <v>0</v>
          </cell>
          <cell r="K4937">
            <v>0</v>
          </cell>
          <cell r="L4937">
            <v>0</v>
          </cell>
          <cell r="M4937">
            <v>0</v>
          </cell>
          <cell r="N4937">
            <v>0</v>
          </cell>
          <cell r="O4937">
            <v>0</v>
          </cell>
          <cell r="P4937">
            <v>0</v>
          </cell>
          <cell r="Q4937">
            <v>0</v>
          </cell>
        </row>
        <row r="4938">
          <cell r="C4938">
            <v>0</v>
          </cell>
          <cell r="D4938">
            <v>0</v>
          </cell>
          <cell r="E4938">
            <v>0</v>
          </cell>
          <cell r="F4938">
            <v>0</v>
          </cell>
          <cell r="G4938">
            <v>0</v>
          </cell>
          <cell r="H4938" t="str">
            <v>Matricula No. :</v>
          </cell>
          <cell r="I4938">
            <v>0</v>
          </cell>
          <cell r="J4938">
            <v>0</v>
          </cell>
          <cell r="K4938">
            <v>0</v>
          </cell>
          <cell r="L4938">
            <v>0</v>
          </cell>
          <cell r="M4938">
            <v>0</v>
          </cell>
          <cell r="N4938">
            <v>0</v>
          </cell>
          <cell r="O4938">
            <v>0</v>
          </cell>
          <cell r="P4938">
            <v>0</v>
          </cell>
          <cell r="Q4938">
            <v>0</v>
          </cell>
        </row>
        <row r="4939">
          <cell r="C4939">
            <v>0</v>
          </cell>
          <cell r="D4939">
            <v>0</v>
          </cell>
          <cell r="E4939">
            <v>0</v>
          </cell>
          <cell r="F4939">
            <v>0</v>
          </cell>
          <cell r="G4939">
            <v>0</v>
          </cell>
          <cell r="H4939">
            <v>0</v>
          </cell>
          <cell r="I4939">
            <v>0</v>
          </cell>
          <cell r="J4939">
            <v>0</v>
          </cell>
          <cell r="K4939">
            <v>0</v>
          </cell>
          <cell r="L4939">
            <v>0</v>
          </cell>
          <cell r="M4939">
            <v>0</v>
          </cell>
          <cell r="N4939">
            <v>0</v>
          </cell>
          <cell r="O4939">
            <v>0</v>
          </cell>
          <cell r="P4939">
            <v>0</v>
          </cell>
          <cell r="Q4939">
            <v>0</v>
          </cell>
        </row>
        <row r="4940">
          <cell r="C4940">
            <v>0</v>
          </cell>
          <cell r="D4940">
            <v>0</v>
          </cell>
          <cell r="E4940">
            <v>0</v>
          </cell>
          <cell r="F4940">
            <v>0</v>
          </cell>
          <cell r="G4940">
            <v>0</v>
          </cell>
          <cell r="H4940">
            <v>0</v>
          </cell>
          <cell r="I4940">
            <v>0</v>
          </cell>
          <cell r="J4940">
            <v>0</v>
          </cell>
          <cell r="K4940">
            <v>0</v>
          </cell>
          <cell r="L4940">
            <v>0</v>
          </cell>
          <cell r="M4940">
            <v>0</v>
          </cell>
          <cell r="N4940">
            <v>0</v>
          </cell>
          <cell r="O4940">
            <v>0</v>
          </cell>
          <cell r="P4940">
            <v>0</v>
          </cell>
          <cell r="Q4940">
            <v>0</v>
          </cell>
        </row>
        <row r="4942">
          <cell r="C4942">
            <v>0</v>
          </cell>
          <cell r="D4942">
            <v>0</v>
          </cell>
          <cell r="E4942">
            <v>0</v>
          </cell>
          <cell r="F4942">
            <v>0</v>
          </cell>
          <cell r="G4942">
            <v>0</v>
          </cell>
          <cell r="H4942">
            <v>0</v>
          </cell>
          <cell r="I4942">
            <v>0</v>
          </cell>
          <cell r="J4942">
            <v>0</v>
          </cell>
          <cell r="K4942">
            <v>0</v>
          </cell>
          <cell r="L4942">
            <v>0</v>
          </cell>
          <cell r="M4942">
            <v>0</v>
          </cell>
          <cell r="N4942">
            <v>0</v>
          </cell>
          <cell r="O4942">
            <v>0</v>
          </cell>
          <cell r="P4942">
            <v>0</v>
          </cell>
          <cell r="Q4942">
            <v>0</v>
          </cell>
        </row>
        <row r="4943">
          <cell r="C4943" t="str">
            <v>Formulario 1 - Propuesta económica  - Documento tipo de selección abreviada de menor cuantía - versión 2</v>
          </cell>
          <cell r="D4943">
            <v>0</v>
          </cell>
          <cell r="E4943">
            <v>0</v>
          </cell>
          <cell r="F4943">
            <v>0</v>
          </cell>
          <cell r="G4943">
            <v>0</v>
          </cell>
          <cell r="H4943">
            <v>0</v>
          </cell>
          <cell r="I4943">
            <v>0</v>
          </cell>
          <cell r="J4943">
            <v>0</v>
          </cell>
          <cell r="K4943">
            <v>0</v>
          </cell>
          <cell r="L4943">
            <v>0</v>
          </cell>
          <cell r="M4943">
            <v>0</v>
          </cell>
          <cell r="N4943">
            <v>0</v>
          </cell>
          <cell r="O4943">
            <v>0</v>
          </cell>
          <cell r="P4943">
            <v>0</v>
          </cell>
          <cell r="Q4943">
            <v>0</v>
          </cell>
        </row>
        <row r="4944">
          <cell r="C4944" t="str">
            <v>Código</v>
          </cell>
          <cell r="D4944" t="str">
            <v>CCE-EICP-FM-25</v>
          </cell>
          <cell r="E4944" t="str">
            <v>Versión</v>
          </cell>
          <cell r="F4944">
            <v>2</v>
          </cell>
          <cell r="G4944">
            <v>0</v>
          </cell>
          <cell r="H4944">
            <v>0</v>
          </cell>
          <cell r="I4944">
            <v>0</v>
          </cell>
          <cell r="J4944">
            <v>0</v>
          </cell>
          <cell r="K4944">
            <v>0</v>
          </cell>
          <cell r="L4944">
            <v>0</v>
          </cell>
          <cell r="M4944">
            <v>0</v>
          </cell>
          <cell r="N4944">
            <v>0</v>
          </cell>
          <cell r="O4944">
            <v>0</v>
          </cell>
          <cell r="P4944">
            <v>0</v>
          </cell>
          <cell r="Q4944">
            <v>0</v>
          </cell>
        </row>
        <row r="4945">
          <cell r="C4945">
            <v>0</v>
          </cell>
          <cell r="D4945">
            <v>0</v>
          </cell>
          <cell r="E4945">
            <v>0</v>
          </cell>
          <cell r="F4945">
            <v>0</v>
          </cell>
          <cell r="G4945">
            <v>0</v>
          </cell>
          <cell r="H4945">
            <v>0</v>
          </cell>
          <cell r="I4945">
            <v>0</v>
          </cell>
          <cell r="J4945">
            <v>0</v>
          </cell>
          <cell r="K4945">
            <v>0</v>
          </cell>
          <cell r="L4945">
            <v>0</v>
          </cell>
          <cell r="M4945">
            <v>0</v>
          </cell>
          <cell r="N4945">
            <v>0</v>
          </cell>
          <cell r="O4945">
            <v>0</v>
          </cell>
          <cell r="P4945">
            <v>0</v>
          </cell>
          <cell r="Q4945">
            <v>0</v>
          </cell>
        </row>
        <row r="4946">
          <cell r="C4946" t="str">
            <v>[La entidad podrá utilizar este formato para la presentación de los análisis de precios unitarios el contratista en la oportunidad prevista en el numeral 8.1. del Documento Base]</v>
          </cell>
          <cell r="D4946">
            <v>0</v>
          </cell>
          <cell r="E4946">
            <v>0</v>
          </cell>
          <cell r="F4946">
            <v>0</v>
          </cell>
          <cell r="G4946">
            <v>0</v>
          </cell>
          <cell r="H4946">
            <v>0</v>
          </cell>
          <cell r="I4946">
            <v>0</v>
          </cell>
          <cell r="J4946">
            <v>0</v>
          </cell>
          <cell r="K4946">
            <v>0</v>
          </cell>
          <cell r="L4946">
            <v>0</v>
          </cell>
          <cell r="M4946">
            <v>0</v>
          </cell>
          <cell r="N4946">
            <v>0</v>
          </cell>
          <cell r="O4946">
            <v>0</v>
          </cell>
          <cell r="P4946">
            <v>0</v>
          </cell>
          <cell r="Q4946">
            <v>0</v>
          </cell>
        </row>
        <row r="4947">
          <cell r="C4947">
            <v>0</v>
          </cell>
          <cell r="D4947">
            <v>0</v>
          </cell>
          <cell r="E4947">
            <v>0</v>
          </cell>
          <cell r="F4947">
            <v>0</v>
          </cell>
          <cell r="G4947">
            <v>0</v>
          </cell>
          <cell r="H4947">
            <v>0</v>
          </cell>
          <cell r="I4947">
            <v>0</v>
          </cell>
          <cell r="J4947">
            <v>0</v>
          </cell>
          <cell r="K4947">
            <v>0</v>
          </cell>
          <cell r="L4947">
            <v>0</v>
          </cell>
          <cell r="M4947">
            <v>0</v>
          </cell>
          <cell r="N4947">
            <v>0</v>
          </cell>
          <cell r="O4947">
            <v>0</v>
          </cell>
          <cell r="P4947">
            <v>0</v>
          </cell>
          <cell r="Q4947">
            <v>0</v>
          </cell>
        </row>
        <row r="4948">
          <cell r="C4948">
            <v>0</v>
          </cell>
          <cell r="D4948">
            <v>0</v>
          </cell>
          <cell r="E4948">
            <v>0</v>
          </cell>
          <cell r="F4948">
            <v>0</v>
          </cell>
          <cell r="G4948">
            <v>0</v>
          </cell>
          <cell r="H4948">
            <v>0</v>
          </cell>
          <cell r="I4948">
            <v>0</v>
          </cell>
          <cell r="J4948">
            <v>0</v>
          </cell>
          <cell r="K4948">
            <v>0</v>
          </cell>
          <cell r="L4948">
            <v>0</v>
          </cell>
          <cell r="M4948">
            <v>0</v>
          </cell>
          <cell r="N4948">
            <v>0</v>
          </cell>
          <cell r="O4948">
            <v>0</v>
          </cell>
          <cell r="P4948">
            <v>0</v>
          </cell>
          <cell r="Q4948">
            <v>0</v>
          </cell>
        </row>
        <row r="4949">
          <cell r="C4949">
            <v>0</v>
          </cell>
          <cell r="D4949" t="str">
            <v>MUNICIPIO DE CONCORDIA, ANTIOQUIA</v>
          </cell>
          <cell r="E4949">
            <v>0</v>
          </cell>
          <cell r="F4949">
            <v>0</v>
          </cell>
          <cell r="G4949">
            <v>0</v>
          </cell>
          <cell r="H4949">
            <v>0</v>
          </cell>
          <cell r="I4949">
            <v>0</v>
          </cell>
          <cell r="J4949">
            <v>0</v>
          </cell>
          <cell r="K4949">
            <v>0</v>
          </cell>
          <cell r="L4949">
            <v>0</v>
          </cell>
          <cell r="M4949">
            <v>0</v>
          </cell>
          <cell r="N4949">
            <v>0</v>
          </cell>
          <cell r="O4949">
            <v>0</v>
          </cell>
          <cell r="P4949">
            <v>0</v>
          </cell>
          <cell r="Q4949">
            <v>0</v>
          </cell>
        </row>
        <row r="4950">
          <cell r="C4950">
            <v>0</v>
          </cell>
          <cell r="D4950">
            <v>0</v>
          </cell>
          <cell r="E4950">
            <v>0</v>
          </cell>
          <cell r="F4950">
            <v>0</v>
          </cell>
          <cell r="G4950">
            <v>0</v>
          </cell>
          <cell r="H4950">
            <v>0</v>
          </cell>
          <cell r="I4950">
            <v>0</v>
          </cell>
          <cell r="J4950">
            <v>0</v>
          </cell>
          <cell r="K4950">
            <v>0</v>
          </cell>
          <cell r="L4950" t="str">
            <v>VERSIÓN</v>
          </cell>
          <cell r="M4950">
            <v>0</v>
          </cell>
          <cell r="N4950">
            <v>0</v>
          </cell>
          <cell r="O4950">
            <v>0</v>
          </cell>
          <cell r="P4950">
            <v>0</v>
          </cell>
          <cell r="Q4950">
            <v>0</v>
          </cell>
        </row>
        <row r="4951">
          <cell r="C4951">
            <v>0</v>
          </cell>
          <cell r="D4951" t="str">
            <v xml:space="preserve">[NÚMERO DEL PROCESO] </v>
          </cell>
          <cell r="E4951">
            <v>0</v>
          </cell>
          <cell r="F4951">
            <v>0</v>
          </cell>
          <cell r="G4951">
            <v>0</v>
          </cell>
          <cell r="H4951">
            <v>0</v>
          </cell>
          <cell r="I4951">
            <v>0</v>
          </cell>
          <cell r="J4951">
            <v>0</v>
          </cell>
          <cell r="K4951">
            <v>0</v>
          </cell>
          <cell r="L4951">
            <v>0</v>
          </cell>
          <cell r="M4951">
            <v>0</v>
          </cell>
          <cell r="N4951">
            <v>0</v>
          </cell>
          <cell r="O4951">
            <v>0</v>
          </cell>
          <cell r="P4951">
            <v>0</v>
          </cell>
          <cell r="Q4951">
            <v>0</v>
          </cell>
        </row>
        <row r="4952">
          <cell r="C4952">
            <v>0</v>
          </cell>
          <cell r="D4952">
            <v>0</v>
          </cell>
          <cell r="E4952">
            <v>0</v>
          </cell>
          <cell r="F4952">
            <v>0</v>
          </cell>
          <cell r="G4952">
            <v>0</v>
          </cell>
          <cell r="H4952">
            <v>0</v>
          </cell>
          <cell r="I4952">
            <v>0</v>
          </cell>
          <cell r="J4952">
            <v>0</v>
          </cell>
          <cell r="K4952">
            <v>0</v>
          </cell>
          <cell r="L4952" t="str">
            <v>PÁGINA</v>
          </cell>
          <cell r="M4952">
            <v>1</v>
          </cell>
          <cell r="N4952" t="str">
            <v>DE</v>
          </cell>
          <cell r="O4952">
            <v>1</v>
          </cell>
          <cell r="P4952">
            <v>0</v>
          </cell>
          <cell r="Q4952">
            <v>0</v>
          </cell>
        </row>
        <row r="4953">
          <cell r="C4953">
            <v>0</v>
          </cell>
          <cell r="D4953" t="str">
            <v xml:space="preserve">ANALISIS DE PRECIOS UNITARIOS </v>
          </cell>
          <cell r="E4953">
            <v>0</v>
          </cell>
          <cell r="F4953">
            <v>0</v>
          </cell>
          <cell r="G4953">
            <v>0</v>
          </cell>
          <cell r="H4953">
            <v>0</v>
          </cell>
          <cell r="I4953">
            <v>0</v>
          </cell>
          <cell r="J4953">
            <v>0</v>
          </cell>
          <cell r="K4953">
            <v>0</v>
          </cell>
          <cell r="L4953">
            <v>0</v>
          </cell>
          <cell r="M4953">
            <v>0</v>
          </cell>
          <cell r="N4953">
            <v>0</v>
          </cell>
          <cell r="O4953">
            <v>0</v>
          </cell>
          <cell r="P4953">
            <v>0</v>
          </cell>
          <cell r="Q4953">
            <v>0</v>
          </cell>
        </row>
        <row r="4954">
          <cell r="C4954">
            <v>0</v>
          </cell>
          <cell r="D4954">
            <v>0</v>
          </cell>
          <cell r="E4954">
            <v>0</v>
          </cell>
          <cell r="F4954">
            <v>0</v>
          </cell>
          <cell r="G4954">
            <v>0</v>
          </cell>
          <cell r="H4954">
            <v>0</v>
          </cell>
          <cell r="I4954">
            <v>0</v>
          </cell>
          <cell r="J4954">
            <v>0</v>
          </cell>
          <cell r="K4954">
            <v>0</v>
          </cell>
          <cell r="L4954">
            <v>0</v>
          </cell>
          <cell r="M4954">
            <v>0</v>
          </cell>
          <cell r="N4954">
            <v>0</v>
          </cell>
          <cell r="O4954">
            <v>0</v>
          </cell>
          <cell r="P4954">
            <v>0</v>
          </cell>
          <cell r="Q4954">
            <v>0</v>
          </cell>
        </row>
        <row r="4955">
          <cell r="C4955">
            <v>0</v>
          </cell>
          <cell r="D4955">
            <v>0</v>
          </cell>
          <cell r="E4955">
            <v>0</v>
          </cell>
          <cell r="F4955">
            <v>0</v>
          </cell>
          <cell r="G4955">
            <v>0</v>
          </cell>
          <cell r="H4955">
            <v>0</v>
          </cell>
          <cell r="I4955">
            <v>0</v>
          </cell>
          <cell r="J4955">
            <v>0</v>
          </cell>
          <cell r="K4955">
            <v>0</v>
          </cell>
          <cell r="L4955" t="str">
            <v>FECHA</v>
          </cell>
          <cell r="M4955" t="str">
            <v>DD</v>
          </cell>
          <cell r="N4955" t="str">
            <v>MM</v>
          </cell>
          <cell r="O4955" t="str">
            <v>AA</v>
          </cell>
          <cell r="P4955">
            <v>0</v>
          </cell>
          <cell r="Q4955">
            <v>0</v>
          </cell>
        </row>
        <row r="4956">
          <cell r="C4956">
            <v>0</v>
          </cell>
          <cell r="D4956">
            <v>0</v>
          </cell>
          <cell r="E4956">
            <v>0</v>
          </cell>
          <cell r="F4956">
            <v>0</v>
          </cell>
          <cell r="G4956">
            <v>0</v>
          </cell>
          <cell r="H4956">
            <v>0</v>
          </cell>
          <cell r="I4956">
            <v>0</v>
          </cell>
          <cell r="J4956">
            <v>0</v>
          </cell>
          <cell r="K4956">
            <v>0</v>
          </cell>
          <cell r="L4956">
            <v>0</v>
          </cell>
          <cell r="M4956">
            <v>8</v>
          </cell>
          <cell r="N4956">
            <v>5</v>
          </cell>
          <cell r="O4956">
            <v>2023</v>
          </cell>
          <cell r="P4956">
            <v>0</v>
          </cell>
          <cell r="Q4956">
            <v>0</v>
          </cell>
        </row>
        <row r="4957">
          <cell r="C4957" t="str">
            <v>ITEMS DE LA PROPUESTA ECONÓMICA</v>
          </cell>
          <cell r="D4957">
            <v>0</v>
          </cell>
          <cell r="E4957">
            <v>0</v>
          </cell>
          <cell r="F4957">
            <v>0</v>
          </cell>
          <cell r="G4957">
            <v>0</v>
          </cell>
          <cell r="H4957">
            <v>0</v>
          </cell>
          <cell r="I4957" t="str">
            <v>ITEMS NO PREVISTOS</v>
          </cell>
          <cell r="J4957">
            <v>0</v>
          </cell>
          <cell r="K4957">
            <v>0</v>
          </cell>
          <cell r="L4957">
            <v>0</v>
          </cell>
          <cell r="M4957">
            <v>0</v>
          </cell>
          <cell r="N4957">
            <v>0</v>
          </cell>
          <cell r="O4957">
            <v>0</v>
          </cell>
          <cell r="P4957">
            <v>0</v>
          </cell>
          <cell r="Q4957">
            <v>0</v>
          </cell>
        </row>
        <row r="4958">
          <cell r="C4958">
            <v>0</v>
          </cell>
          <cell r="D4958">
            <v>0</v>
          </cell>
          <cell r="E4958">
            <v>0</v>
          </cell>
          <cell r="F4958">
            <v>0</v>
          </cell>
          <cell r="G4958">
            <v>0</v>
          </cell>
          <cell r="H4958">
            <v>0</v>
          </cell>
          <cell r="I4958">
            <v>0</v>
          </cell>
          <cell r="J4958">
            <v>0</v>
          </cell>
          <cell r="K4958">
            <v>0</v>
          </cell>
          <cell r="L4958">
            <v>0</v>
          </cell>
          <cell r="M4958">
            <v>0</v>
          </cell>
          <cell r="N4958">
            <v>0</v>
          </cell>
          <cell r="O4958">
            <v>0</v>
          </cell>
          <cell r="P4958">
            <v>0</v>
          </cell>
          <cell r="Q4958">
            <v>0</v>
          </cell>
        </row>
        <row r="4959">
          <cell r="C4959">
            <v>0</v>
          </cell>
          <cell r="D4959">
            <v>0</v>
          </cell>
          <cell r="E4959">
            <v>0</v>
          </cell>
          <cell r="F4959">
            <v>0</v>
          </cell>
          <cell r="G4959">
            <v>0</v>
          </cell>
          <cell r="H4959">
            <v>0</v>
          </cell>
          <cell r="I4959">
            <v>0</v>
          </cell>
          <cell r="J4959">
            <v>0</v>
          </cell>
          <cell r="K4959">
            <v>0</v>
          </cell>
          <cell r="L4959">
            <v>0</v>
          </cell>
          <cell r="M4959">
            <v>0</v>
          </cell>
          <cell r="N4959">
            <v>0</v>
          </cell>
          <cell r="O4959">
            <v>0</v>
          </cell>
          <cell r="P4959">
            <v>0</v>
          </cell>
          <cell r="Q4959">
            <v>0</v>
          </cell>
        </row>
        <row r="4960">
          <cell r="C4960">
            <v>0</v>
          </cell>
          <cell r="D4960">
            <v>0</v>
          </cell>
          <cell r="E4960">
            <v>0</v>
          </cell>
          <cell r="F4960">
            <v>0</v>
          </cell>
          <cell r="G4960">
            <v>0</v>
          </cell>
          <cell r="H4960">
            <v>0</v>
          </cell>
          <cell r="I4960">
            <v>0</v>
          </cell>
          <cell r="J4960">
            <v>0</v>
          </cell>
          <cell r="K4960">
            <v>0</v>
          </cell>
          <cell r="L4960">
            <v>0</v>
          </cell>
          <cell r="M4960">
            <v>0</v>
          </cell>
          <cell r="N4960">
            <v>0</v>
          </cell>
          <cell r="O4960">
            <v>0</v>
          </cell>
          <cell r="P4960">
            <v>0</v>
          </cell>
          <cell r="Q4960">
            <v>0</v>
          </cell>
        </row>
        <row r="4961">
          <cell r="C4961" t="str">
            <v>DATOS ESPECÍFICOS</v>
          </cell>
          <cell r="D4961">
            <v>0</v>
          </cell>
          <cell r="E4961">
            <v>0</v>
          </cell>
          <cell r="F4961">
            <v>0</v>
          </cell>
          <cell r="G4961">
            <v>0</v>
          </cell>
          <cell r="H4961">
            <v>0</v>
          </cell>
          <cell r="I4961">
            <v>0</v>
          </cell>
          <cell r="J4961">
            <v>0</v>
          </cell>
          <cell r="K4961">
            <v>0</v>
          </cell>
          <cell r="L4961">
            <v>0</v>
          </cell>
          <cell r="M4961">
            <v>0</v>
          </cell>
          <cell r="N4961">
            <v>0</v>
          </cell>
          <cell r="O4961">
            <v>0</v>
          </cell>
          <cell r="P4961">
            <v>0</v>
          </cell>
          <cell r="Q4961">
            <v>0</v>
          </cell>
        </row>
        <row r="4962">
          <cell r="C4962">
            <v>0</v>
          </cell>
          <cell r="D4962">
            <v>0</v>
          </cell>
          <cell r="E4962">
            <v>0</v>
          </cell>
          <cell r="F4962">
            <v>0</v>
          </cell>
          <cell r="G4962">
            <v>0</v>
          </cell>
          <cell r="H4962">
            <v>0</v>
          </cell>
          <cell r="I4962">
            <v>0</v>
          </cell>
          <cell r="J4962">
            <v>0</v>
          </cell>
          <cell r="K4962">
            <v>0</v>
          </cell>
          <cell r="L4962">
            <v>0</v>
          </cell>
          <cell r="M4962">
            <v>0</v>
          </cell>
          <cell r="N4962">
            <v>0</v>
          </cell>
          <cell r="O4962">
            <v>0</v>
          </cell>
          <cell r="P4962">
            <v>0</v>
          </cell>
          <cell r="Q4962">
            <v>0</v>
          </cell>
        </row>
        <row r="4963">
          <cell r="C4963" t="str">
            <v>ITEM</v>
          </cell>
          <cell r="D4963" t="str">
            <v>DESCRIPCIÓN</v>
          </cell>
          <cell r="E4963">
            <v>0</v>
          </cell>
          <cell r="F4963">
            <v>0</v>
          </cell>
          <cell r="G4963">
            <v>0</v>
          </cell>
          <cell r="H4963">
            <v>0</v>
          </cell>
          <cell r="I4963">
            <v>0</v>
          </cell>
          <cell r="J4963">
            <v>0</v>
          </cell>
          <cell r="K4963">
            <v>0</v>
          </cell>
          <cell r="L4963">
            <v>0</v>
          </cell>
          <cell r="M4963" t="str">
            <v>UNIDAD</v>
          </cell>
          <cell r="N4963">
            <v>0</v>
          </cell>
          <cell r="O4963" t="str">
            <v>CANTIDAD</v>
          </cell>
          <cell r="P4963">
            <v>0</v>
          </cell>
          <cell r="Q4963">
            <v>0</v>
          </cell>
        </row>
        <row r="4964">
          <cell r="C4964" t="str">
            <v>5.13.2</v>
          </cell>
          <cell r="D4964" t="str">
            <v>S.T.I de Reja Metálica para puertas y/o ventanas.</v>
          </cell>
          <cell r="E4964">
            <v>0</v>
          </cell>
          <cell r="F4964">
            <v>0</v>
          </cell>
          <cell r="G4964">
            <v>0</v>
          </cell>
          <cell r="H4964">
            <v>0</v>
          </cell>
          <cell r="I4964">
            <v>0</v>
          </cell>
          <cell r="J4964">
            <v>0</v>
          </cell>
          <cell r="K4964">
            <v>0</v>
          </cell>
          <cell r="L4964">
            <v>0</v>
          </cell>
          <cell r="M4964" t="str">
            <v>m2</v>
          </cell>
          <cell r="N4964">
            <v>0</v>
          </cell>
          <cell r="O4964">
            <v>3.68</v>
          </cell>
          <cell r="P4964">
            <v>0</v>
          </cell>
          <cell r="Q4964">
            <v>0</v>
          </cell>
          <cell r="R4964">
            <v>479402</v>
          </cell>
          <cell r="S4964">
            <v>618093</v>
          </cell>
          <cell r="T4964">
            <v>8.8999999999999999E-3</v>
          </cell>
          <cell r="U4964">
            <v>0.89700000000000002</v>
          </cell>
          <cell r="V4964">
            <v>2.8199999999999999E-2</v>
          </cell>
          <cell r="W4964">
            <v>6.6000000000000003E-2</v>
          </cell>
        </row>
        <row r="4965">
          <cell r="C4965" t="str">
            <v>I. EQUIPO</v>
          </cell>
          <cell r="D4965">
            <v>0</v>
          </cell>
          <cell r="E4965">
            <v>0</v>
          </cell>
          <cell r="F4965">
            <v>0</v>
          </cell>
          <cell r="G4965">
            <v>0</v>
          </cell>
          <cell r="H4965">
            <v>0</v>
          </cell>
          <cell r="I4965">
            <v>0</v>
          </cell>
          <cell r="J4965">
            <v>0</v>
          </cell>
          <cell r="K4965">
            <v>0</v>
          </cell>
          <cell r="L4965">
            <v>0</v>
          </cell>
          <cell r="M4965">
            <v>0</v>
          </cell>
          <cell r="N4965">
            <v>0</v>
          </cell>
          <cell r="O4965">
            <v>0</v>
          </cell>
          <cell r="P4965">
            <v>0</v>
          </cell>
          <cell r="Q4965">
            <v>0</v>
          </cell>
        </row>
        <row r="4966">
          <cell r="C4966">
            <v>0</v>
          </cell>
          <cell r="D4966">
            <v>0</v>
          </cell>
          <cell r="E4966">
            <v>0</v>
          </cell>
          <cell r="F4966">
            <v>0</v>
          </cell>
          <cell r="G4966">
            <v>0</v>
          </cell>
          <cell r="H4966">
            <v>0</v>
          </cell>
          <cell r="I4966">
            <v>0</v>
          </cell>
          <cell r="J4966">
            <v>0</v>
          </cell>
          <cell r="K4966">
            <v>0</v>
          </cell>
          <cell r="L4966">
            <v>0</v>
          </cell>
          <cell r="M4966">
            <v>0</v>
          </cell>
          <cell r="N4966">
            <v>0</v>
          </cell>
          <cell r="O4966">
            <v>0</v>
          </cell>
          <cell r="P4966">
            <v>0</v>
          </cell>
          <cell r="Q4966">
            <v>0</v>
          </cell>
        </row>
        <row r="4967">
          <cell r="C4967" t="str">
            <v>DESCRIPCIÓN</v>
          </cell>
          <cell r="D4967">
            <v>0</v>
          </cell>
          <cell r="E4967">
            <v>0</v>
          </cell>
          <cell r="F4967">
            <v>0</v>
          </cell>
          <cell r="G4967">
            <v>0</v>
          </cell>
          <cell r="H4967" t="str">
            <v>MARCA</v>
          </cell>
          <cell r="I4967">
            <v>0</v>
          </cell>
          <cell r="J4967" t="str">
            <v>TIPO</v>
          </cell>
          <cell r="K4967">
            <v>0</v>
          </cell>
          <cell r="L4967" t="str">
            <v>TARIFA/HORA</v>
          </cell>
          <cell r="M4967" t="str">
            <v>RENDIMIENTO</v>
          </cell>
          <cell r="N4967">
            <v>0</v>
          </cell>
          <cell r="O4967" t="str">
            <v>Vr. UNITARIO</v>
          </cell>
          <cell r="P4967">
            <v>0</v>
          </cell>
          <cell r="Q4967">
            <v>0</v>
          </cell>
        </row>
        <row r="4968">
          <cell r="C4968" t="str">
            <v xml:space="preserve">Taladro de 1/2´´, pulidora, lijadora y circular
</v>
          </cell>
          <cell r="D4968">
            <v>0</v>
          </cell>
          <cell r="E4968">
            <v>0</v>
          </cell>
          <cell r="F4968">
            <v>0</v>
          </cell>
          <cell r="G4968">
            <v>0</v>
          </cell>
          <cell r="H4968">
            <v>0</v>
          </cell>
          <cell r="I4968">
            <v>0</v>
          </cell>
          <cell r="J4968" t="str">
            <v>h</v>
          </cell>
          <cell r="K4968">
            <v>0</v>
          </cell>
          <cell r="L4968">
            <v>2696</v>
          </cell>
          <cell r="M4968">
            <v>1</v>
          </cell>
          <cell r="N4968">
            <v>0</v>
          </cell>
          <cell r="O4968">
            <v>2696</v>
          </cell>
          <cell r="P4968">
            <v>0</v>
          </cell>
          <cell r="Q4968">
            <v>0</v>
          </cell>
          <cell r="R4968">
            <v>3.68</v>
          </cell>
          <cell r="T4968" t="str">
            <v xml:space="preserve">Taladro de 1/2´´, pulidora, lijadora y circular
</v>
          </cell>
        </row>
        <row r="4969">
          <cell r="C4969">
            <v>0</v>
          </cell>
          <cell r="D4969">
            <v>0</v>
          </cell>
          <cell r="E4969">
            <v>0</v>
          </cell>
          <cell r="F4969">
            <v>0</v>
          </cell>
          <cell r="G4969">
            <v>0</v>
          </cell>
          <cell r="H4969">
            <v>0</v>
          </cell>
          <cell r="I4969">
            <v>0</v>
          </cell>
          <cell r="J4969" t="str">
            <v/>
          </cell>
          <cell r="K4969">
            <v>0</v>
          </cell>
          <cell r="L4969" t="str">
            <v/>
          </cell>
          <cell r="M4969">
            <v>0</v>
          </cell>
          <cell r="N4969">
            <v>0</v>
          </cell>
          <cell r="O4969">
            <v>0</v>
          </cell>
          <cell r="P4969">
            <v>0</v>
          </cell>
          <cell r="Q4969">
            <v>0</v>
          </cell>
          <cell r="R4969">
            <v>0</v>
          </cell>
          <cell r="T4969">
            <v>0</v>
          </cell>
        </row>
        <row r="4970">
          <cell r="C4970">
            <v>0</v>
          </cell>
          <cell r="D4970">
            <v>0</v>
          </cell>
          <cell r="E4970">
            <v>0</v>
          </cell>
          <cell r="F4970">
            <v>0</v>
          </cell>
          <cell r="G4970">
            <v>0</v>
          </cell>
          <cell r="H4970">
            <v>0</v>
          </cell>
          <cell r="I4970">
            <v>0</v>
          </cell>
          <cell r="J4970" t="str">
            <v/>
          </cell>
          <cell r="K4970">
            <v>0</v>
          </cell>
          <cell r="L4970" t="str">
            <v/>
          </cell>
          <cell r="M4970">
            <v>0</v>
          </cell>
          <cell r="N4970">
            <v>0</v>
          </cell>
          <cell r="O4970">
            <v>0</v>
          </cell>
          <cell r="P4970">
            <v>0</v>
          </cell>
          <cell r="Q4970">
            <v>0</v>
          </cell>
          <cell r="R4970">
            <v>0</v>
          </cell>
          <cell r="T4970">
            <v>0</v>
          </cell>
        </row>
        <row r="4971">
          <cell r="C4971" t="str">
            <v>Herramienta Menor (Como % de Mano de Obra)</v>
          </cell>
          <cell r="D4971">
            <v>0</v>
          </cell>
          <cell r="E4971">
            <v>0</v>
          </cell>
          <cell r="F4971">
            <v>0</v>
          </cell>
          <cell r="G4971">
            <v>0</v>
          </cell>
          <cell r="H4971">
            <v>0</v>
          </cell>
          <cell r="I4971">
            <v>0</v>
          </cell>
          <cell r="J4971" t="str">
            <v>Dia</v>
          </cell>
          <cell r="K4971">
            <v>0</v>
          </cell>
          <cell r="L4971">
            <v>31625</v>
          </cell>
          <cell r="M4971">
            <v>0.05</v>
          </cell>
          <cell r="N4971">
            <v>0</v>
          </cell>
          <cell r="O4971">
            <v>1581</v>
          </cell>
          <cell r="P4971">
            <v>0</v>
          </cell>
          <cell r="Q4971">
            <v>0</v>
          </cell>
          <cell r="R4971">
            <v>5818.08</v>
          </cell>
          <cell r="T4971" t="str">
            <v>Herramienta Menor (Como % de Mano de Obra)</v>
          </cell>
        </row>
        <row r="4972">
          <cell r="C4972">
            <v>0</v>
          </cell>
          <cell r="D4972">
            <v>0</v>
          </cell>
          <cell r="E4972">
            <v>0</v>
          </cell>
          <cell r="F4972">
            <v>0</v>
          </cell>
          <cell r="G4972">
            <v>0</v>
          </cell>
          <cell r="H4972">
            <v>0</v>
          </cell>
          <cell r="I4972">
            <v>0</v>
          </cell>
          <cell r="J4972">
            <v>0</v>
          </cell>
          <cell r="K4972">
            <v>0</v>
          </cell>
          <cell r="L4972">
            <v>8.8999999999999999E-3</v>
          </cell>
          <cell r="M4972" t="str">
            <v>SUBTOTAL $</v>
          </cell>
          <cell r="N4972">
            <v>0</v>
          </cell>
          <cell r="O4972">
            <v>4277</v>
          </cell>
          <cell r="P4972">
            <v>0</v>
          </cell>
          <cell r="Q4972">
            <v>0</v>
          </cell>
          <cell r="T4972">
            <v>0</v>
          </cell>
        </row>
        <row r="4973">
          <cell r="C4973" t="str">
            <v>II. MATERIALES</v>
          </cell>
          <cell r="D4973">
            <v>0</v>
          </cell>
          <cell r="E4973">
            <v>0</v>
          </cell>
          <cell r="F4973">
            <v>0</v>
          </cell>
          <cell r="G4973">
            <v>0</v>
          </cell>
          <cell r="H4973">
            <v>0</v>
          </cell>
          <cell r="I4973">
            <v>0</v>
          </cell>
          <cell r="J4973">
            <v>0</v>
          </cell>
          <cell r="K4973">
            <v>0</v>
          </cell>
          <cell r="L4973">
            <v>0</v>
          </cell>
          <cell r="M4973">
            <v>0</v>
          </cell>
          <cell r="N4973">
            <v>0</v>
          </cell>
          <cell r="O4973">
            <v>0</v>
          </cell>
          <cell r="P4973">
            <v>0</v>
          </cell>
          <cell r="Q4973">
            <v>0</v>
          </cell>
          <cell r="T4973">
            <v>0</v>
          </cell>
        </row>
        <row r="4974">
          <cell r="C4974">
            <v>0</v>
          </cell>
          <cell r="D4974">
            <v>0</v>
          </cell>
          <cell r="E4974">
            <v>0</v>
          </cell>
          <cell r="F4974">
            <v>0</v>
          </cell>
          <cell r="G4974">
            <v>0</v>
          </cell>
          <cell r="H4974">
            <v>0</v>
          </cell>
          <cell r="I4974">
            <v>0</v>
          </cell>
          <cell r="J4974">
            <v>0</v>
          </cell>
          <cell r="K4974">
            <v>0</v>
          </cell>
          <cell r="L4974">
            <v>0</v>
          </cell>
          <cell r="M4974">
            <v>0</v>
          </cell>
          <cell r="N4974">
            <v>0</v>
          </cell>
          <cell r="O4974">
            <v>0</v>
          </cell>
          <cell r="P4974">
            <v>0</v>
          </cell>
          <cell r="Q4974">
            <v>0</v>
          </cell>
          <cell r="T4974">
            <v>0</v>
          </cell>
        </row>
        <row r="4975">
          <cell r="C4975" t="str">
            <v>DESCRIPCIÓN</v>
          </cell>
          <cell r="D4975">
            <v>0</v>
          </cell>
          <cell r="E4975">
            <v>0</v>
          </cell>
          <cell r="F4975">
            <v>0</v>
          </cell>
          <cell r="G4975">
            <v>0</v>
          </cell>
          <cell r="H4975">
            <v>0</v>
          </cell>
          <cell r="I4975">
            <v>0</v>
          </cell>
          <cell r="J4975">
            <v>0</v>
          </cell>
          <cell r="K4975" t="str">
            <v>UNIDAD</v>
          </cell>
          <cell r="L4975" t="str">
            <v>CANTIDAD</v>
          </cell>
          <cell r="M4975" t="str">
            <v>PRECIO UNIT.</v>
          </cell>
          <cell r="N4975">
            <v>0</v>
          </cell>
          <cell r="O4975" t="str">
            <v>Vr. UNITARIO</v>
          </cell>
          <cell r="P4975">
            <v>0</v>
          </cell>
          <cell r="Q4975">
            <v>0</v>
          </cell>
          <cell r="T4975">
            <v>0</v>
          </cell>
        </row>
        <row r="4976">
          <cell r="C4976" t="str">
            <v>Reja Metalica - Diseño Primavera</v>
          </cell>
          <cell r="D4976">
            <v>0</v>
          </cell>
          <cell r="E4976">
            <v>0</v>
          </cell>
          <cell r="F4976">
            <v>0</v>
          </cell>
          <cell r="G4976">
            <v>0</v>
          </cell>
          <cell r="H4976">
            <v>0</v>
          </cell>
          <cell r="I4976">
            <v>0</v>
          </cell>
          <cell r="J4976">
            <v>0</v>
          </cell>
          <cell r="K4976" t="str">
            <v>m2</v>
          </cell>
          <cell r="L4976">
            <v>1</v>
          </cell>
          <cell r="M4976">
            <v>430000</v>
          </cell>
          <cell r="N4976">
            <v>0</v>
          </cell>
          <cell r="O4976">
            <v>430000</v>
          </cell>
          <cell r="P4976">
            <v>0</v>
          </cell>
          <cell r="Q4976">
            <v>0</v>
          </cell>
          <cell r="R4976">
            <v>3.68</v>
          </cell>
          <cell r="T4976" t="str">
            <v>Reja Metalica - Diseño Primavera</v>
          </cell>
        </row>
        <row r="4977">
          <cell r="C4977">
            <v>0</v>
          </cell>
          <cell r="D4977">
            <v>0</v>
          </cell>
          <cell r="E4977">
            <v>0</v>
          </cell>
          <cell r="F4977">
            <v>0</v>
          </cell>
          <cell r="G4977">
            <v>0</v>
          </cell>
          <cell r="H4977">
            <v>0</v>
          </cell>
          <cell r="I4977">
            <v>0</v>
          </cell>
          <cell r="J4977">
            <v>0</v>
          </cell>
          <cell r="K4977" t="str">
            <v/>
          </cell>
          <cell r="L4977">
            <v>0</v>
          </cell>
          <cell r="M4977">
            <v>0</v>
          </cell>
          <cell r="N4977">
            <v>0</v>
          </cell>
          <cell r="O4977">
            <v>0</v>
          </cell>
          <cell r="P4977">
            <v>0</v>
          </cell>
          <cell r="Q4977">
            <v>0</v>
          </cell>
          <cell r="R4977">
            <v>0</v>
          </cell>
          <cell r="T4977">
            <v>0</v>
          </cell>
        </row>
        <row r="4978">
          <cell r="C4978">
            <v>0</v>
          </cell>
          <cell r="D4978">
            <v>0</v>
          </cell>
          <cell r="E4978">
            <v>0</v>
          </cell>
          <cell r="F4978">
            <v>0</v>
          </cell>
          <cell r="G4978">
            <v>0</v>
          </cell>
          <cell r="H4978">
            <v>0</v>
          </cell>
          <cell r="I4978">
            <v>0</v>
          </cell>
          <cell r="J4978">
            <v>0</v>
          </cell>
          <cell r="K4978" t="str">
            <v/>
          </cell>
          <cell r="L4978">
            <v>0</v>
          </cell>
          <cell r="M4978">
            <v>0</v>
          </cell>
          <cell r="N4978">
            <v>0</v>
          </cell>
          <cell r="O4978">
            <v>0</v>
          </cell>
          <cell r="P4978">
            <v>0</v>
          </cell>
          <cell r="Q4978">
            <v>0</v>
          </cell>
          <cell r="R4978">
            <v>0</v>
          </cell>
          <cell r="T4978">
            <v>0</v>
          </cell>
        </row>
        <row r="4979">
          <cell r="C4979">
            <v>0</v>
          </cell>
          <cell r="D4979">
            <v>0</v>
          </cell>
          <cell r="E4979">
            <v>0</v>
          </cell>
          <cell r="F4979">
            <v>0</v>
          </cell>
          <cell r="G4979">
            <v>0</v>
          </cell>
          <cell r="H4979">
            <v>0</v>
          </cell>
          <cell r="I4979">
            <v>0</v>
          </cell>
          <cell r="J4979">
            <v>0</v>
          </cell>
          <cell r="K4979" t="str">
            <v/>
          </cell>
          <cell r="L4979">
            <v>0</v>
          </cell>
          <cell r="M4979">
            <v>0</v>
          </cell>
          <cell r="N4979">
            <v>0</v>
          </cell>
          <cell r="O4979">
            <v>0</v>
          </cell>
          <cell r="P4979">
            <v>0</v>
          </cell>
          <cell r="Q4979">
            <v>0</v>
          </cell>
          <cell r="R4979">
            <v>0</v>
          </cell>
          <cell r="T4979">
            <v>0</v>
          </cell>
        </row>
        <row r="4980">
          <cell r="C4980">
            <v>0</v>
          </cell>
          <cell r="D4980">
            <v>0</v>
          </cell>
          <cell r="E4980">
            <v>0</v>
          </cell>
          <cell r="F4980">
            <v>0</v>
          </cell>
          <cell r="G4980">
            <v>0</v>
          </cell>
          <cell r="H4980">
            <v>0</v>
          </cell>
          <cell r="I4980">
            <v>0</v>
          </cell>
          <cell r="J4980">
            <v>0</v>
          </cell>
          <cell r="K4980" t="str">
            <v/>
          </cell>
          <cell r="L4980">
            <v>0</v>
          </cell>
          <cell r="M4980">
            <v>0</v>
          </cell>
          <cell r="N4980">
            <v>0</v>
          </cell>
          <cell r="O4980">
            <v>0</v>
          </cell>
          <cell r="P4980">
            <v>0</v>
          </cell>
          <cell r="Q4980">
            <v>0</v>
          </cell>
          <cell r="R4980">
            <v>0</v>
          </cell>
          <cell r="T4980">
            <v>0</v>
          </cell>
        </row>
        <row r="4981">
          <cell r="C4981">
            <v>0</v>
          </cell>
          <cell r="D4981">
            <v>0</v>
          </cell>
          <cell r="E4981">
            <v>0</v>
          </cell>
          <cell r="F4981">
            <v>0</v>
          </cell>
          <cell r="G4981">
            <v>0</v>
          </cell>
          <cell r="H4981">
            <v>0</v>
          </cell>
          <cell r="I4981">
            <v>0</v>
          </cell>
          <cell r="J4981">
            <v>0</v>
          </cell>
          <cell r="K4981" t="str">
            <v/>
          </cell>
          <cell r="L4981">
            <v>0</v>
          </cell>
          <cell r="M4981">
            <v>0</v>
          </cell>
          <cell r="N4981">
            <v>0</v>
          </cell>
          <cell r="O4981">
            <v>0</v>
          </cell>
          <cell r="P4981">
            <v>0</v>
          </cell>
          <cell r="Q4981">
            <v>0</v>
          </cell>
          <cell r="R4981">
            <v>0</v>
          </cell>
          <cell r="T4981">
            <v>0</v>
          </cell>
        </row>
        <row r="4982">
          <cell r="C4982">
            <v>0</v>
          </cell>
          <cell r="D4982">
            <v>0</v>
          </cell>
          <cell r="E4982">
            <v>0</v>
          </cell>
          <cell r="F4982">
            <v>0</v>
          </cell>
          <cell r="G4982">
            <v>0</v>
          </cell>
          <cell r="H4982">
            <v>0</v>
          </cell>
          <cell r="I4982">
            <v>0</v>
          </cell>
          <cell r="J4982">
            <v>0</v>
          </cell>
          <cell r="K4982" t="str">
            <v/>
          </cell>
          <cell r="L4982">
            <v>0</v>
          </cell>
          <cell r="M4982">
            <v>0</v>
          </cell>
          <cell r="N4982">
            <v>0</v>
          </cell>
          <cell r="O4982">
            <v>0</v>
          </cell>
          <cell r="P4982">
            <v>0</v>
          </cell>
          <cell r="Q4982">
            <v>0</v>
          </cell>
          <cell r="R4982">
            <v>0</v>
          </cell>
          <cell r="T4982">
            <v>0</v>
          </cell>
        </row>
        <row r="4983">
          <cell r="C4983">
            <v>0</v>
          </cell>
          <cell r="D4983">
            <v>0</v>
          </cell>
          <cell r="E4983">
            <v>0</v>
          </cell>
          <cell r="F4983">
            <v>0</v>
          </cell>
          <cell r="G4983">
            <v>0</v>
          </cell>
          <cell r="H4983">
            <v>0</v>
          </cell>
          <cell r="I4983">
            <v>0</v>
          </cell>
          <cell r="J4983">
            <v>0</v>
          </cell>
          <cell r="K4983">
            <v>0</v>
          </cell>
          <cell r="L4983">
            <v>0.89700000000000002</v>
          </cell>
          <cell r="M4983" t="str">
            <v>SUBTOTAL $</v>
          </cell>
          <cell r="N4983">
            <v>0</v>
          </cell>
          <cell r="O4983">
            <v>430000</v>
          </cell>
          <cell r="P4983">
            <v>0</v>
          </cell>
          <cell r="Q4983">
            <v>0</v>
          </cell>
          <cell r="T4983">
            <v>0</v>
          </cell>
        </row>
        <row r="4984">
          <cell r="C4984" t="str">
            <v>III. TRANSPORTES</v>
          </cell>
          <cell r="D4984">
            <v>0</v>
          </cell>
          <cell r="E4984">
            <v>0</v>
          </cell>
          <cell r="F4984">
            <v>0</v>
          </cell>
          <cell r="G4984">
            <v>0</v>
          </cell>
          <cell r="H4984">
            <v>0</v>
          </cell>
          <cell r="I4984">
            <v>0</v>
          </cell>
          <cell r="J4984">
            <v>0</v>
          </cell>
          <cell r="K4984">
            <v>0</v>
          </cell>
          <cell r="L4984">
            <v>0</v>
          </cell>
          <cell r="M4984">
            <v>0</v>
          </cell>
          <cell r="N4984">
            <v>0</v>
          </cell>
          <cell r="O4984">
            <v>0</v>
          </cell>
          <cell r="P4984">
            <v>0</v>
          </cell>
          <cell r="Q4984">
            <v>0</v>
          </cell>
          <cell r="T4984">
            <v>0</v>
          </cell>
        </row>
        <row r="4985">
          <cell r="C4985">
            <v>0</v>
          </cell>
          <cell r="D4985">
            <v>0</v>
          </cell>
          <cell r="E4985">
            <v>0</v>
          </cell>
          <cell r="F4985">
            <v>0</v>
          </cell>
          <cell r="G4985">
            <v>0</v>
          </cell>
          <cell r="H4985">
            <v>0</v>
          </cell>
          <cell r="I4985">
            <v>0</v>
          </cell>
          <cell r="J4985">
            <v>0</v>
          </cell>
          <cell r="K4985">
            <v>0</v>
          </cell>
          <cell r="L4985">
            <v>0</v>
          </cell>
          <cell r="M4985">
            <v>0</v>
          </cell>
          <cell r="N4985">
            <v>0</v>
          </cell>
          <cell r="O4985">
            <v>0</v>
          </cell>
          <cell r="P4985">
            <v>0</v>
          </cell>
          <cell r="Q4985">
            <v>0</v>
          </cell>
          <cell r="T4985">
            <v>0</v>
          </cell>
        </row>
        <row r="4986">
          <cell r="C4986" t="str">
            <v>MATERIAL</v>
          </cell>
          <cell r="D4986">
            <v>0</v>
          </cell>
          <cell r="E4986">
            <v>0</v>
          </cell>
          <cell r="F4986">
            <v>0</v>
          </cell>
          <cell r="G4986">
            <v>0</v>
          </cell>
          <cell r="H4986">
            <v>0</v>
          </cell>
          <cell r="I4986">
            <v>0</v>
          </cell>
          <cell r="J4986" t="str">
            <v>VOL. o PESO</v>
          </cell>
          <cell r="K4986" t="str">
            <v>DISTANCIA</v>
          </cell>
          <cell r="L4986" t="str">
            <v>M3 o Ton/Km</v>
          </cell>
          <cell r="M4986" t="str">
            <v>TARIFA</v>
          </cell>
          <cell r="N4986">
            <v>0</v>
          </cell>
          <cell r="O4986" t="str">
            <v>Vr. UNITARIO</v>
          </cell>
          <cell r="P4986">
            <v>0</v>
          </cell>
          <cell r="Q4986">
            <v>0</v>
          </cell>
          <cell r="T4986">
            <v>0</v>
          </cell>
        </row>
        <row r="4987">
          <cell r="C4987" t="str">
            <v>Transporte de materiales 2</v>
          </cell>
          <cell r="D4987">
            <v>0</v>
          </cell>
          <cell r="E4987">
            <v>0</v>
          </cell>
          <cell r="F4987">
            <v>0</v>
          </cell>
          <cell r="G4987">
            <v>0</v>
          </cell>
          <cell r="H4987">
            <v>0</v>
          </cell>
          <cell r="I4987">
            <v>0</v>
          </cell>
          <cell r="J4987" t="str">
            <v>tkm</v>
          </cell>
          <cell r="K4987">
            <v>100</v>
          </cell>
          <cell r="L4987">
            <v>0.1</v>
          </cell>
          <cell r="M4987">
            <v>1350</v>
          </cell>
          <cell r="N4987">
            <v>0</v>
          </cell>
          <cell r="O4987">
            <v>13500</v>
          </cell>
          <cell r="P4987">
            <v>0</v>
          </cell>
          <cell r="Q4987">
            <v>0</v>
          </cell>
          <cell r="R4987">
            <v>36.799999999999997</v>
          </cell>
          <cell r="T4987" t="str">
            <v>Transporte de materiales 2</v>
          </cell>
        </row>
        <row r="4988">
          <cell r="C4988">
            <v>0</v>
          </cell>
          <cell r="D4988">
            <v>0</v>
          </cell>
          <cell r="E4988">
            <v>0</v>
          </cell>
          <cell r="F4988">
            <v>0</v>
          </cell>
          <cell r="G4988">
            <v>0</v>
          </cell>
          <cell r="H4988">
            <v>0</v>
          </cell>
          <cell r="I4988">
            <v>0</v>
          </cell>
          <cell r="J4988" t="str">
            <v/>
          </cell>
          <cell r="K4988">
            <v>0</v>
          </cell>
          <cell r="L4988">
            <v>0</v>
          </cell>
          <cell r="M4988">
            <v>0</v>
          </cell>
          <cell r="N4988">
            <v>0</v>
          </cell>
          <cell r="O4988">
            <v>0</v>
          </cell>
          <cell r="P4988">
            <v>0</v>
          </cell>
          <cell r="Q4988">
            <v>0</v>
          </cell>
          <cell r="R4988">
            <v>0</v>
          </cell>
          <cell r="T4988">
            <v>0</v>
          </cell>
        </row>
        <row r="4989">
          <cell r="C4989">
            <v>0</v>
          </cell>
          <cell r="D4989">
            <v>0</v>
          </cell>
          <cell r="E4989">
            <v>0</v>
          </cell>
          <cell r="F4989">
            <v>0</v>
          </cell>
          <cell r="G4989">
            <v>0</v>
          </cell>
          <cell r="H4989">
            <v>0</v>
          </cell>
          <cell r="I4989">
            <v>0</v>
          </cell>
          <cell r="J4989" t="str">
            <v/>
          </cell>
          <cell r="K4989">
            <v>0</v>
          </cell>
          <cell r="L4989">
            <v>0</v>
          </cell>
          <cell r="M4989">
            <v>0</v>
          </cell>
          <cell r="N4989">
            <v>0</v>
          </cell>
          <cell r="O4989">
            <v>0</v>
          </cell>
          <cell r="P4989">
            <v>0</v>
          </cell>
          <cell r="Q4989">
            <v>0</v>
          </cell>
          <cell r="R4989">
            <v>0</v>
          </cell>
          <cell r="T4989">
            <v>0</v>
          </cell>
        </row>
        <row r="4990">
          <cell r="C4990">
            <v>0</v>
          </cell>
          <cell r="D4990">
            <v>0</v>
          </cell>
          <cell r="E4990">
            <v>0</v>
          </cell>
          <cell r="F4990">
            <v>0</v>
          </cell>
          <cell r="G4990">
            <v>0</v>
          </cell>
          <cell r="H4990">
            <v>0</v>
          </cell>
          <cell r="I4990">
            <v>0</v>
          </cell>
          <cell r="J4990">
            <v>0</v>
          </cell>
          <cell r="K4990">
            <v>0</v>
          </cell>
          <cell r="L4990">
            <v>2.8199999999999999E-2</v>
          </cell>
          <cell r="M4990" t="str">
            <v>SUBTOTAL $</v>
          </cell>
          <cell r="N4990">
            <v>0</v>
          </cell>
          <cell r="O4990">
            <v>13500</v>
          </cell>
          <cell r="P4990">
            <v>0</v>
          </cell>
          <cell r="Q4990">
            <v>0</v>
          </cell>
          <cell r="T4990">
            <v>0</v>
          </cell>
        </row>
        <row r="4991">
          <cell r="C4991" t="str">
            <v>IV. MANO DE OBRA</v>
          </cell>
          <cell r="D4991">
            <v>0</v>
          </cell>
          <cell r="E4991">
            <v>0</v>
          </cell>
          <cell r="F4991">
            <v>0</v>
          </cell>
          <cell r="G4991">
            <v>0</v>
          </cell>
          <cell r="H4991">
            <v>0</v>
          </cell>
          <cell r="I4991">
            <v>0</v>
          </cell>
          <cell r="J4991">
            <v>0</v>
          </cell>
          <cell r="K4991">
            <v>0</v>
          </cell>
          <cell r="L4991">
            <v>0</v>
          </cell>
          <cell r="M4991">
            <v>0</v>
          </cell>
          <cell r="N4991">
            <v>0</v>
          </cell>
          <cell r="O4991">
            <v>0</v>
          </cell>
          <cell r="P4991">
            <v>0</v>
          </cell>
          <cell r="Q4991">
            <v>0</v>
          </cell>
          <cell r="T4991">
            <v>0</v>
          </cell>
        </row>
        <row r="4992">
          <cell r="C4992">
            <v>0</v>
          </cell>
          <cell r="D4992">
            <v>0</v>
          </cell>
          <cell r="E4992">
            <v>0</v>
          </cell>
          <cell r="F4992">
            <v>0</v>
          </cell>
          <cell r="G4992">
            <v>0</v>
          </cell>
          <cell r="H4992">
            <v>0</v>
          </cell>
          <cell r="I4992">
            <v>0</v>
          </cell>
          <cell r="J4992">
            <v>0</v>
          </cell>
          <cell r="K4992">
            <v>0</v>
          </cell>
          <cell r="L4992">
            <v>0</v>
          </cell>
          <cell r="M4992">
            <v>0</v>
          </cell>
          <cell r="N4992">
            <v>0</v>
          </cell>
          <cell r="O4992">
            <v>0</v>
          </cell>
          <cell r="P4992">
            <v>0</v>
          </cell>
          <cell r="Q4992">
            <v>0</v>
          </cell>
          <cell r="T4992">
            <v>0</v>
          </cell>
        </row>
        <row r="4993">
          <cell r="C4993" t="str">
            <v>TRABAJADOR</v>
          </cell>
          <cell r="D4993">
            <v>0</v>
          </cell>
          <cell r="E4993">
            <v>0</v>
          </cell>
          <cell r="F4993">
            <v>0</v>
          </cell>
          <cell r="G4993">
            <v>0</v>
          </cell>
          <cell r="H4993">
            <v>0</v>
          </cell>
          <cell r="I4993" t="str">
            <v>CANTIDAD</v>
          </cell>
          <cell r="J4993" t="str">
            <v>JORNAL</v>
          </cell>
          <cell r="K4993" t="str">
            <v>PRESTACIONES</v>
          </cell>
          <cell r="L4993" t="str">
            <v>JORNAL TOTAL</v>
          </cell>
          <cell r="M4993" t="str">
            <v>RENDIMIENTO</v>
          </cell>
          <cell r="N4993">
            <v>0</v>
          </cell>
          <cell r="O4993" t="str">
            <v>Vr. UNITARIO</v>
          </cell>
          <cell r="P4993">
            <v>0</v>
          </cell>
          <cell r="Q4993">
            <v>0</v>
          </cell>
          <cell r="R4993">
            <v>0</v>
          </cell>
          <cell r="T4993">
            <v>0</v>
          </cell>
        </row>
        <row r="4994">
          <cell r="C4994" t="str">
            <v>Oficial</v>
          </cell>
          <cell r="D4994">
            <v>0</v>
          </cell>
          <cell r="E4994">
            <v>0</v>
          </cell>
          <cell r="F4994">
            <v>0</v>
          </cell>
          <cell r="G4994">
            <v>0</v>
          </cell>
          <cell r="H4994">
            <v>0</v>
          </cell>
          <cell r="I4994">
            <v>1</v>
          </cell>
          <cell r="J4994">
            <v>88160</v>
          </cell>
          <cell r="K4994">
            <v>1.6933</v>
          </cell>
          <cell r="L4994">
            <v>149281</v>
          </cell>
          <cell r="M4994">
            <v>8</v>
          </cell>
          <cell r="N4994">
            <v>0</v>
          </cell>
          <cell r="O4994">
            <v>18660</v>
          </cell>
          <cell r="P4994">
            <v>0</v>
          </cell>
          <cell r="Q4994">
            <v>0</v>
          </cell>
          <cell r="R4994">
            <v>0.46</v>
          </cell>
          <cell r="T4994" t="str">
            <v>Oficial</v>
          </cell>
        </row>
        <row r="4995">
          <cell r="C4995" t="str">
            <v>Ayudante Entendido</v>
          </cell>
          <cell r="D4995">
            <v>0</v>
          </cell>
          <cell r="E4995">
            <v>0</v>
          </cell>
          <cell r="F4995">
            <v>0</v>
          </cell>
          <cell r="G4995">
            <v>0</v>
          </cell>
          <cell r="H4995">
            <v>0</v>
          </cell>
          <cell r="I4995">
            <v>1</v>
          </cell>
          <cell r="J4995">
            <v>60367</v>
          </cell>
          <cell r="K4995">
            <v>1.7181</v>
          </cell>
          <cell r="L4995">
            <v>103717</v>
          </cell>
          <cell r="M4995">
            <v>8</v>
          </cell>
          <cell r="N4995">
            <v>0</v>
          </cell>
          <cell r="O4995">
            <v>12965</v>
          </cell>
          <cell r="P4995">
            <v>0</v>
          </cell>
          <cell r="Q4995">
            <v>0</v>
          </cell>
          <cell r="R4995">
            <v>0.46</v>
          </cell>
          <cell r="T4995" t="str">
            <v>Ayudante Entendido</v>
          </cell>
        </row>
        <row r="4996">
          <cell r="C4996">
            <v>0</v>
          </cell>
          <cell r="D4996">
            <v>0</v>
          </cell>
          <cell r="E4996">
            <v>0</v>
          </cell>
          <cell r="F4996">
            <v>0</v>
          </cell>
          <cell r="G4996">
            <v>0</v>
          </cell>
          <cell r="H4996">
            <v>0</v>
          </cell>
          <cell r="I4996">
            <v>0</v>
          </cell>
          <cell r="J4996">
            <v>0</v>
          </cell>
          <cell r="K4996">
            <v>0</v>
          </cell>
          <cell r="L4996">
            <v>0</v>
          </cell>
          <cell r="M4996">
            <v>0</v>
          </cell>
          <cell r="N4996">
            <v>0</v>
          </cell>
          <cell r="O4996">
            <v>0</v>
          </cell>
          <cell r="P4996">
            <v>0</v>
          </cell>
          <cell r="Q4996">
            <v>0</v>
          </cell>
          <cell r="R4996">
            <v>0</v>
          </cell>
          <cell r="T4996">
            <v>0</v>
          </cell>
        </row>
        <row r="4997">
          <cell r="C4997">
            <v>0</v>
          </cell>
          <cell r="D4997">
            <v>0</v>
          </cell>
          <cell r="E4997">
            <v>0</v>
          </cell>
          <cell r="F4997">
            <v>0</v>
          </cell>
          <cell r="G4997">
            <v>0</v>
          </cell>
          <cell r="H4997">
            <v>0</v>
          </cell>
          <cell r="I4997">
            <v>0</v>
          </cell>
          <cell r="J4997">
            <v>0</v>
          </cell>
          <cell r="K4997">
            <v>0</v>
          </cell>
          <cell r="L4997">
            <v>6.6000000000000003E-2</v>
          </cell>
          <cell r="M4997" t="str">
            <v>SUBTOTAL $</v>
          </cell>
          <cell r="N4997">
            <v>0</v>
          </cell>
          <cell r="O4997">
            <v>31625</v>
          </cell>
          <cell r="P4997">
            <v>0</v>
          </cell>
          <cell r="Q4997">
            <v>0</v>
          </cell>
          <cell r="T4997">
            <v>0</v>
          </cell>
        </row>
        <row r="4998">
          <cell r="C4998">
            <v>0</v>
          </cell>
          <cell r="D4998">
            <v>0</v>
          </cell>
          <cell r="E4998">
            <v>0</v>
          </cell>
          <cell r="F4998">
            <v>0</v>
          </cell>
          <cell r="G4998">
            <v>0</v>
          </cell>
          <cell r="H4998">
            <v>0</v>
          </cell>
          <cell r="I4998">
            <v>0</v>
          </cell>
          <cell r="J4998">
            <v>0</v>
          </cell>
          <cell r="K4998">
            <v>0</v>
          </cell>
          <cell r="L4998">
            <v>0</v>
          </cell>
          <cell r="M4998">
            <v>0</v>
          </cell>
          <cell r="N4998">
            <v>0</v>
          </cell>
          <cell r="O4998">
            <v>0</v>
          </cell>
          <cell r="P4998">
            <v>0</v>
          </cell>
          <cell r="Q4998">
            <v>0</v>
          </cell>
        </row>
        <row r="4999">
          <cell r="C4999" t="str">
            <v>TOTAL COSTO DIRECTO $</v>
          </cell>
          <cell r="D4999">
            <v>0</v>
          </cell>
          <cell r="E4999">
            <v>0</v>
          </cell>
          <cell r="F4999">
            <v>0</v>
          </cell>
          <cell r="G4999">
            <v>0</v>
          </cell>
          <cell r="H4999">
            <v>0</v>
          </cell>
          <cell r="I4999">
            <v>0</v>
          </cell>
          <cell r="J4999">
            <v>0</v>
          </cell>
          <cell r="K4999">
            <v>0</v>
          </cell>
          <cell r="L4999">
            <v>0</v>
          </cell>
          <cell r="M4999">
            <v>0</v>
          </cell>
          <cell r="N4999">
            <v>0</v>
          </cell>
          <cell r="O4999">
            <v>479402</v>
          </cell>
          <cell r="P4999">
            <v>0</v>
          </cell>
          <cell r="Q4999">
            <v>0</v>
          </cell>
        </row>
        <row r="5000">
          <cell r="C5000" t="str">
            <v>V. COSTOS INDIRECTOS</v>
          </cell>
          <cell r="D5000">
            <v>0</v>
          </cell>
          <cell r="E5000">
            <v>0</v>
          </cell>
          <cell r="F5000">
            <v>0</v>
          </cell>
          <cell r="G5000">
            <v>0</v>
          </cell>
          <cell r="H5000">
            <v>0</v>
          </cell>
          <cell r="I5000">
            <v>0</v>
          </cell>
          <cell r="J5000">
            <v>0</v>
          </cell>
          <cell r="K5000">
            <v>0</v>
          </cell>
          <cell r="L5000">
            <v>0</v>
          </cell>
          <cell r="M5000">
            <v>0</v>
          </cell>
          <cell r="N5000">
            <v>0</v>
          </cell>
          <cell r="O5000">
            <v>0</v>
          </cell>
          <cell r="P5000">
            <v>0</v>
          </cell>
          <cell r="Q5000">
            <v>0</v>
          </cell>
        </row>
        <row r="5001">
          <cell r="C5001">
            <v>0</v>
          </cell>
          <cell r="D5001">
            <v>0</v>
          </cell>
          <cell r="E5001">
            <v>0</v>
          </cell>
          <cell r="F5001">
            <v>0</v>
          </cell>
          <cell r="G5001">
            <v>0</v>
          </cell>
          <cell r="H5001">
            <v>0</v>
          </cell>
          <cell r="I5001">
            <v>0</v>
          </cell>
          <cell r="J5001">
            <v>0</v>
          </cell>
          <cell r="K5001">
            <v>0</v>
          </cell>
          <cell r="L5001">
            <v>0</v>
          </cell>
          <cell r="M5001">
            <v>0</v>
          </cell>
          <cell r="N5001">
            <v>0</v>
          </cell>
          <cell r="O5001">
            <v>0</v>
          </cell>
          <cell r="P5001">
            <v>0</v>
          </cell>
          <cell r="Q5001">
            <v>0</v>
          </cell>
        </row>
        <row r="5002">
          <cell r="C5002" t="str">
            <v>Descripción</v>
          </cell>
          <cell r="D5002">
            <v>0</v>
          </cell>
          <cell r="E5002">
            <v>0</v>
          </cell>
          <cell r="F5002">
            <v>0</v>
          </cell>
          <cell r="G5002">
            <v>0</v>
          </cell>
          <cell r="H5002">
            <v>0</v>
          </cell>
          <cell r="I5002">
            <v>0</v>
          </cell>
          <cell r="J5002">
            <v>0</v>
          </cell>
          <cell r="K5002">
            <v>0</v>
          </cell>
          <cell r="L5002" t="str">
            <v>Porcentaje</v>
          </cell>
          <cell r="M5002" t="str">
            <v>Valor Total</v>
          </cell>
          <cell r="N5002">
            <v>0</v>
          </cell>
          <cell r="O5002">
            <v>0</v>
          </cell>
          <cell r="P5002">
            <v>0</v>
          </cell>
          <cell r="Q5002">
            <v>0</v>
          </cell>
        </row>
        <row r="5003">
          <cell r="C5003" t="str">
            <v>ADMINISTRACION</v>
          </cell>
          <cell r="D5003">
            <v>0</v>
          </cell>
          <cell r="E5003">
            <v>0</v>
          </cell>
          <cell r="F5003">
            <v>0</v>
          </cell>
          <cell r="G5003">
            <v>0</v>
          </cell>
          <cell r="H5003">
            <v>0</v>
          </cell>
          <cell r="I5003">
            <v>0</v>
          </cell>
          <cell r="J5003">
            <v>0</v>
          </cell>
          <cell r="K5003">
            <v>0</v>
          </cell>
          <cell r="L5003">
            <v>0.23930000000000001</v>
          </cell>
          <cell r="M5003">
            <v>114721</v>
          </cell>
          <cell r="N5003">
            <v>0</v>
          </cell>
          <cell r="O5003">
            <v>0</v>
          </cell>
          <cell r="P5003">
            <v>0</v>
          </cell>
          <cell r="Q5003">
            <v>0</v>
          </cell>
        </row>
        <row r="5004">
          <cell r="C5004" t="str">
            <v xml:space="preserve">IMPREVISTOS </v>
          </cell>
          <cell r="D5004">
            <v>0</v>
          </cell>
          <cell r="E5004">
            <v>0</v>
          </cell>
          <cell r="F5004">
            <v>0</v>
          </cell>
          <cell r="G5004">
            <v>0</v>
          </cell>
          <cell r="H5004">
            <v>0</v>
          </cell>
          <cell r="I5004">
            <v>0</v>
          </cell>
          <cell r="J5004">
            <v>0</v>
          </cell>
          <cell r="K5004">
            <v>0</v>
          </cell>
          <cell r="L5004">
            <v>0</v>
          </cell>
          <cell r="M5004">
            <v>0</v>
          </cell>
          <cell r="N5004">
            <v>0</v>
          </cell>
          <cell r="O5004">
            <v>0</v>
          </cell>
          <cell r="P5004">
            <v>0</v>
          </cell>
          <cell r="Q5004">
            <v>0</v>
          </cell>
        </row>
        <row r="5005">
          <cell r="C5005" t="str">
            <v>UTILIDAD</v>
          </cell>
          <cell r="D5005">
            <v>0</v>
          </cell>
          <cell r="E5005">
            <v>0</v>
          </cell>
          <cell r="F5005">
            <v>0</v>
          </cell>
          <cell r="G5005">
            <v>0</v>
          </cell>
          <cell r="H5005">
            <v>0</v>
          </cell>
          <cell r="I5005">
            <v>0</v>
          </cell>
          <cell r="J5005">
            <v>0</v>
          </cell>
          <cell r="K5005">
            <v>0</v>
          </cell>
          <cell r="L5005">
            <v>0.05</v>
          </cell>
          <cell r="M5005">
            <v>23970</v>
          </cell>
          <cell r="N5005">
            <v>0</v>
          </cell>
          <cell r="O5005">
            <v>0</v>
          </cell>
          <cell r="P5005">
            <v>0</v>
          </cell>
          <cell r="Q5005">
            <v>0</v>
          </cell>
        </row>
        <row r="5006">
          <cell r="C5006" t="str">
            <v>SUBTOTAL $</v>
          </cell>
          <cell r="D5006">
            <v>0</v>
          </cell>
          <cell r="E5006">
            <v>0</v>
          </cell>
          <cell r="F5006">
            <v>0</v>
          </cell>
          <cell r="G5006">
            <v>0</v>
          </cell>
          <cell r="H5006">
            <v>0</v>
          </cell>
          <cell r="I5006">
            <v>0</v>
          </cell>
          <cell r="J5006">
            <v>0</v>
          </cell>
          <cell r="K5006">
            <v>0</v>
          </cell>
          <cell r="L5006">
            <v>0</v>
          </cell>
          <cell r="M5006">
            <v>0</v>
          </cell>
          <cell r="N5006">
            <v>0</v>
          </cell>
          <cell r="O5006">
            <v>138691</v>
          </cell>
          <cell r="P5006">
            <v>0</v>
          </cell>
          <cell r="Q5006">
            <v>0</v>
          </cell>
        </row>
        <row r="5007">
          <cell r="C5007">
            <v>0</v>
          </cell>
          <cell r="D5007">
            <v>0</v>
          </cell>
          <cell r="E5007">
            <v>0</v>
          </cell>
          <cell r="F5007">
            <v>0</v>
          </cell>
          <cell r="G5007">
            <v>0</v>
          </cell>
          <cell r="H5007">
            <v>0</v>
          </cell>
          <cell r="I5007">
            <v>0</v>
          </cell>
          <cell r="J5007">
            <v>0</v>
          </cell>
          <cell r="K5007">
            <v>0</v>
          </cell>
          <cell r="L5007">
            <v>0</v>
          </cell>
          <cell r="M5007">
            <v>0</v>
          </cell>
          <cell r="N5007">
            <v>0</v>
          </cell>
          <cell r="O5007">
            <v>0</v>
          </cell>
          <cell r="P5007">
            <v>0</v>
          </cell>
          <cell r="Q5007">
            <v>0</v>
          </cell>
        </row>
        <row r="5008">
          <cell r="C5008" t="str">
            <v>Precio Unitario Total Aproximado al peso $</v>
          </cell>
          <cell r="D5008">
            <v>0</v>
          </cell>
          <cell r="E5008">
            <v>0</v>
          </cell>
          <cell r="F5008">
            <v>0</v>
          </cell>
          <cell r="G5008">
            <v>0</v>
          </cell>
          <cell r="H5008">
            <v>0</v>
          </cell>
          <cell r="I5008">
            <v>0</v>
          </cell>
          <cell r="J5008">
            <v>0</v>
          </cell>
          <cell r="K5008">
            <v>0</v>
          </cell>
          <cell r="L5008">
            <v>0</v>
          </cell>
          <cell r="M5008">
            <v>0</v>
          </cell>
          <cell r="N5008">
            <v>0</v>
          </cell>
          <cell r="O5008">
            <v>618093</v>
          </cell>
          <cell r="P5008">
            <v>0</v>
          </cell>
          <cell r="Q5008">
            <v>0</v>
          </cell>
        </row>
        <row r="5009">
          <cell r="C5009">
            <v>0</v>
          </cell>
          <cell r="D5009">
            <v>0</v>
          </cell>
          <cell r="E5009">
            <v>0</v>
          </cell>
          <cell r="F5009">
            <v>0</v>
          </cell>
          <cell r="G5009">
            <v>0</v>
          </cell>
          <cell r="H5009">
            <v>0</v>
          </cell>
          <cell r="I5009">
            <v>0</v>
          </cell>
          <cell r="J5009">
            <v>0</v>
          </cell>
          <cell r="K5009">
            <v>0</v>
          </cell>
          <cell r="L5009">
            <v>0</v>
          </cell>
          <cell r="M5009">
            <v>0</v>
          </cell>
          <cell r="N5009">
            <v>0</v>
          </cell>
          <cell r="O5009">
            <v>0</v>
          </cell>
          <cell r="P5009">
            <v>0</v>
          </cell>
          <cell r="Q5009">
            <v>0</v>
          </cell>
        </row>
        <row r="5010">
          <cell r="C5010">
            <v>0</v>
          </cell>
          <cell r="D5010">
            <v>0</v>
          </cell>
          <cell r="E5010">
            <v>0</v>
          </cell>
          <cell r="F5010">
            <v>0</v>
          </cell>
          <cell r="G5010">
            <v>0</v>
          </cell>
          <cell r="H5010">
            <v>0</v>
          </cell>
          <cell r="I5010">
            <v>0</v>
          </cell>
          <cell r="J5010">
            <v>0</v>
          </cell>
          <cell r="K5010">
            <v>0</v>
          </cell>
          <cell r="L5010">
            <v>0</v>
          </cell>
          <cell r="M5010">
            <v>0</v>
          </cell>
          <cell r="N5010">
            <v>0</v>
          </cell>
          <cell r="O5010">
            <v>0</v>
          </cell>
          <cell r="P5010">
            <v>0</v>
          </cell>
          <cell r="Q5010">
            <v>0</v>
          </cell>
        </row>
        <row r="5011">
          <cell r="C5011">
            <v>0</v>
          </cell>
          <cell r="D5011">
            <v>0</v>
          </cell>
          <cell r="E5011">
            <v>0</v>
          </cell>
          <cell r="F5011">
            <v>0</v>
          </cell>
          <cell r="G5011">
            <v>0</v>
          </cell>
          <cell r="H5011" t="str">
            <v>Firma</v>
          </cell>
          <cell r="I5011">
            <v>0</v>
          </cell>
          <cell r="J5011">
            <v>0</v>
          </cell>
          <cell r="K5011">
            <v>0</v>
          </cell>
          <cell r="L5011">
            <v>0</v>
          </cell>
          <cell r="M5011">
            <v>0</v>
          </cell>
          <cell r="N5011">
            <v>0</v>
          </cell>
          <cell r="O5011">
            <v>0</v>
          </cell>
          <cell r="P5011">
            <v>0</v>
          </cell>
          <cell r="Q5011">
            <v>0</v>
          </cell>
        </row>
        <row r="5012">
          <cell r="C5012">
            <v>0</v>
          </cell>
          <cell r="D5012">
            <v>0</v>
          </cell>
          <cell r="E5012">
            <v>0</v>
          </cell>
          <cell r="F5012">
            <v>0</v>
          </cell>
          <cell r="G5012">
            <v>0</v>
          </cell>
          <cell r="H5012" t="str">
            <v>Nombre:</v>
          </cell>
          <cell r="I5012">
            <v>0</v>
          </cell>
          <cell r="J5012">
            <v>0</v>
          </cell>
          <cell r="K5012">
            <v>0</v>
          </cell>
          <cell r="L5012">
            <v>0</v>
          </cell>
          <cell r="M5012">
            <v>0</v>
          </cell>
          <cell r="N5012">
            <v>0</v>
          </cell>
          <cell r="O5012">
            <v>0</v>
          </cell>
          <cell r="P5012">
            <v>0</v>
          </cell>
          <cell r="Q5012">
            <v>0</v>
          </cell>
        </row>
        <row r="5013">
          <cell r="C5013">
            <v>0</v>
          </cell>
          <cell r="D5013">
            <v>0</v>
          </cell>
          <cell r="E5013">
            <v>0</v>
          </cell>
          <cell r="F5013">
            <v>0</v>
          </cell>
          <cell r="G5013">
            <v>0</v>
          </cell>
          <cell r="H5013" t="str">
            <v>Representante Legal del Contratista o su Apoderado</v>
          </cell>
          <cell r="I5013">
            <v>0</v>
          </cell>
          <cell r="J5013">
            <v>0</v>
          </cell>
          <cell r="K5013">
            <v>0</v>
          </cell>
          <cell r="L5013">
            <v>0</v>
          </cell>
          <cell r="M5013">
            <v>0</v>
          </cell>
          <cell r="N5013">
            <v>0</v>
          </cell>
          <cell r="O5013">
            <v>0</v>
          </cell>
          <cell r="P5013">
            <v>0</v>
          </cell>
          <cell r="Q5013">
            <v>0</v>
          </cell>
        </row>
        <row r="5014">
          <cell r="C5014">
            <v>0</v>
          </cell>
          <cell r="D5014">
            <v>0</v>
          </cell>
          <cell r="E5014">
            <v>0</v>
          </cell>
          <cell r="F5014">
            <v>0</v>
          </cell>
          <cell r="G5014">
            <v>0</v>
          </cell>
          <cell r="H5014" t="str">
            <v>Matricula No. :</v>
          </cell>
          <cell r="I5014">
            <v>0</v>
          </cell>
          <cell r="J5014">
            <v>0</v>
          </cell>
          <cell r="K5014">
            <v>0</v>
          </cell>
          <cell r="L5014">
            <v>0</v>
          </cell>
          <cell r="M5014">
            <v>0</v>
          </cell>
          <cell r="N5014">
            <v>0</v>
          </cell>
          <cell r="O5014">
            <v>0</v>
          </cell>
          <cell r="P5014">
            <v>0</v>
          </cell>
          <cell r="Q5014">
            <v>0</v>
          </cell>
        </row>
        <row r="5015">
          <cell r="C5015">
            <v>0</v>
          </cell>
          <cell r="D5015">
            <v>0</v>
          </cell>
          <cell r="E5015">
            <v>0</v>
          </cell>
          <cell r="F5015">
            <v>0</v>
          </cell>
          <cell r="G5015">
            <v>0</v>
          </cell>
          <cell r="H5015" t="str">
            <v xml:space="preserve"> </v>
          </cell>
          <cell r="I5015">
            <v>0</v>
          </cell>
          <cell r="J5015">
            <v>0</v>
          </cell>
          <cell r="K5015">
            <v>0</v>
          </cell>
          <cell r="L5015">
            <v>0</v>
          </cell>
          <cell r="M5015">
            <v>0</v>
          </cell>
          <cell r="N5015">
            <v>0</v>
          </cell>
          <cell r="O5015">
            <v>0</v>
          </cell>
          <cell r="P5015">
            <v>0</v>
          </cell>
          <cell r="Q5015">
            <v>0</v>
          </cell>
        </row>
        <row r="5016">
          <cell r="C5016" t="str">
            <v>OBSERVACIONES INTERVENTORÍA</v>
          </cell>
          <cell r="D5016">
            <v>0</v>
          </cell>
          <cell r="E5016">
            <v>0</v>
          </cell>
          <cell r="F5016">
            <v>0</v>
          </cell>
          <cell r="G5016">
            <v>0</v>
          </cell>
          <cell r="H5016">
            <v>0</v>
          </cell>
          <cell r="I5016">
            <v>0</v>
          </cell>
          <cell r="J5016">
            <v>0</v>
          </cell>
          <cell r="K5016">
            <v>0</v>
          </cell>
          <cell r="L5016">
            <v>0</v>
          </cell>
          <cell r="M5016">
            <v>0</v>
          </cell>
          <cell r="N5016">
            <v>0</v>
          </cell>
          <cell r="O5016">
            <v>0</v>
          </cell>
          <cell r="P5016">
            <v>0</v>
          </cell>
          <cell r="Q5016">
            <v>0</v>
          </cell>
        </row>
        <row r="5017">
          <cell r="C5017">
            <v>0</v>
          </cell>
          <cell r="D5017">
            <v>0</v>
          </cell>
          <cell r="E5017">
            <v>0</v>
          </cell>
          <cell r="F5017">
            <v>0</v>
          </cell>
          <cell r="G5017">
            <v>0</v>
          </cell>
          <cell r="H5017">
            <v>0</v>
          </cell>
          <cell r="I5017">
            <v>0</v>
          </cell>
          <cell r="J5017">
            <v>0</v>
          </cell>
          <cell r="K5017">
            <v>0</v>
          </cell>
          <cell r="L5017">
            <v>0</v>
          </cell>
          <cell r="M5017">
            <v>0</v>
          </cell>
          <cell r="N5017">
            <v>0</v>
          </cell>
          <cell r="O5017">
            <v>0</v>
          </cell>
          <cell r="P5017">
            <v>0</v>
          </cell>
          <cell r="Q5017">
            <v>0</v>
          </cell>
        </row>
        <row r="5018">
          <cell r="C5018">
            <v>0</v>
          </cell>
          <cell r="D5018">
            <v>0</v>
          </cell>
          <cell r="E5018">
            <v>0</v>
          </cell>
          <cell r="F5018">
            <v>0</v>
          </cell>
          <cell r="G5018">
            <v>0</v>
          </cell>
          <cell r="H5018">
            <v>0</v>
          </cell>
          <cell r="I5018">
            <v>0</v>
          </cell>
          <cell r="J5018">
            <v>0</v>
          </cell>
          <cell r="K5018">
            <v>0</v>
          </cell>
          <cell r="L5018">
            <v>0</v>
          </cell>
          <cell r="M5018">
            <v>0</v>
          </cell>
          <cell r="N5018">
            <v>0</v>
          </cell>
          <cell r="O5018">
            <v>0</v>
          </cell>
          <cell r="P5018">
            <v>0</v>
          </cell>
          <cell r="Q5018">
            <v>0</v>
          </cell>
        </row>
        <row r="5019">
          <cell r="C5019">
            <v>0</v>
          </cell>
          <cell r="D5019">
            <v>0</v>
          </cell>
          <cell r="E5019">
            <v>0</v>
          </cell>
          <cell r="F5019">
            <v>0</v>
          </cell>
          <cell r="G5019">
            <v>0</v>
          </cell>
          <cell r="H5019">
            <v>0</v>
          </cell>
          <cell r="I5019">
            <v>0</v>
          </cell>
          <cell r="J5019">
            <v>0</v>
          </cell>
          <cell r="K5019">
            <v>0</v>
          </cell>
          <cell r="L5019">
            <v>0</v>
          </cell>
          <cell r="M5019">
            <v>0</v>
          </cell>
          <cell r="N5019">
            <v>0</v>
          </cell>
          <cell r="O5019">
            <v>0</v>
          </cell>
          <cell r="P5019">
            <v>0</v>
          </cell>
          <cell r="Q5019">
            <v>0</v>
          </cell>
        </row>
        <row r="5020">
          <cell r="C5020" t="str">
            <v>APROBACIÓN POR INTERVENTORÍA</v>
          </cell>
          <cell r="D5020">
            <v>0</v>
          </cell>
          <cell r="E5020">
            <v>0</v>
          </cell>
          <cell r="F5020">
            <v>0</v>
          </cell>
          <cell r="G5020">
            <v>0</v>
          </cell>
          <cell r="H5020">
            <v>0</v>
          </cell>
          <cell r="I5020">
            <v>0</v>
          </cell>
          <cell r="J5020">
            <v>0</v>
          </cell>
          <cell r="K5020">
            <v>0</v>
          </cell>
          <cell r="L5020">
            <v>0</v>
          </cell>
          <cell r="M5020">
            <v>0</v>
          </cell>
          <cell r="N5020">
            <v>0</v>
          </cell>
          <cell r="O5020">
            <v>0</v>
          </cell>
          <cell r="P5020">
            <v>0</v>
          </cell>
          <cell r="Q5020">
            <v>0</v>
          </cell>
        </row>
        <row r="5021">
          <cell r="C502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5021">
            <v>0</v>
          </cell>
          <cell r="E5021">
            <v>0</v>
          </cell>
          <cell r="F5021">
            <v>0</v>
          </cell>
          <cell r="G5021">
            <v>0</v>
          </cell>
          <cell r="H5021">
            <v>0</v>
          </cell>
          <cell r="I5021">
            <v>0</v>
          </cell>
          <cell r="J5021">
            <v>0</v>
          </cell>
          <cell r="K5021">
            <v>0</v>
          </cell>
          <cell r="L5021">
            <v>0</v>
          </cell>
          <cell r="M5021">
            <v>0</v>
          </cell>
          <cell r="N5021">
            <v>0</v>
          </cell>
          <cell r="O5021">
            <v>0</v>
          </cell>
          <cell r="P5021">
            <v>0</v>
          </cell>
          <cell r="Q5021">
            <v>0</v>
          </cell>
        </row>
        <row r="5022">
          <cell r="C5022">
            <v>0</v>
          </cell>
          <cell r="D5022">
            <v>0</v>
          </cell>
          <cell r="E5022">
            <v>0</v>
          </cell>
          <cell r="F5022">
            <v>0</v>
          </cell>
          <cell r="G5022">
            <v>0</v>
          </cell>
          <cell r="H5022">
            <v>0</v>
          </cell>
          <cell r="I5022">
            <v>0</v>
          </cell>
          <cell r="J5022">
            <v>0</v>
          </cell>
          <cell r="K5022">
            <v>0</v>
          </cell>
          <cell r="L5022">
            <v>0</v>
          </cell>
          <cell r="M5022">
            <v>0</v>
          </cell>
          <cell r="N5022">
            <v>0</v>
          </cell>
          <cell r="O5022">
            <v>0</v>
          </cell>
          <cell r="P5022">
            <v>0</v>
          </cell>
          <cell r="Q5022">
            <v>0</v>
          </cell>
        </row>
        <row r="5023">
          <cell r="C502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5023">
            <v>0</v>
          </cell>
          <cell r="E5023">
            <v>0</v>
          </cell>
          <cell r="F5023">
            <v>0</v>
          </cell>
          <cell r="G5023">
            <v>0</v>
          </cell>
          <cell r="H5023">
            <v>0</v>
          </cell>
          <cell r="I5023">
            <v>0</v>
          </cell>
          <cell r="J5023">
            <v>0</v>
          </cell>
          <cell r="K5023">
            <v>0</v>
          </cell>
          <cell r="L5023">
            <v>0</v>
          </cell>
          <cell r="M5023">
            <v>0</v>
          </cell>
          <cell r="N5023">
            <v>0</v>
          </cell>
          <cell r="O5023">
            <v>0</v>
          </cell>
          <cell r="P5023">
            <v>0</v>
          </cell>
          <cell r="Q5023">
            <v>0</v>
          </cell>
        </row>
        <row r="5024">
          <cell r="C5024">
            <v>0</v>
          </cell>
          <cell r="D5024">
            <v>0</v>
          </cell>
          <cell r="E5024">
            <v>0</v>
          </cell>
          <cell r="F5024">
            <v>0</v>
          </cell>
          <cell r="G5024">
            <v>0</v>
          </cell>
          <cell r="H5024">
            <v>0</v>
          </cell>
          <cell r="I5024">
            <v>0</v>
          </cell>
          <cell r="J5024">
            <v>0</v>
          </cell>
          <cell r="K5024">
            <v>0</v>
          </cell>
          <cell r="L5024">
            <v>0</v>
          </cell>
          <cell r="M5024">
            <v>0</v>
          </cell>
          <cell r="N5024">
            <v>0</v>
          </cell>
          <cell r="O5024">
            <v>0</v>
          </cell>
          <cell r="P5024">
            <v>0</v>
          </cell>
          <cell r="Q5024">
            <v>0</v>
          </cell>
        </row>
        <row r="5025">
          <cell r="C5025">
            <v>0</v>
          </cell>
          <cell r="D5025">
            <v>0</v>
          </cell>
          <cell r="E5025">
            <v>0</v>
          </cell>
          <cell r="F5025">
            <v>0</v>
          </cell>
          <cell r="G5025">
            <v>0</v>
          </cell>
          <cell r="H5025">
            <v>0</v>
          </cell>
          <cell r="I5025">
            <v>0</v>
          </cell>
          <cell r="J5025">
            <v>0</v>
          </cell>
          <cell r="K5025">
            <v>0</v>
          </cell>
          <cell r="L5025">
            <v>0</v>
          </cell>
          <cell r="M5025">
            <v>0</v>
          </cell>
          <cell r="N5025">
            <v>0</v>
          </cell>
          <cell r="O5025">
            <v>0</v>
          </cell>
          <cell r="P5025">
            <v>0</v>
          </cell>
          <cell r="Q5025">
            <v>0</v>
          </cell>
        </row>
        <row r="5026">
          <cell r="C5026">
            <v>0</v>
          </cell>
          <cell r="D5026">
            <v>0</v>
          </cell>
          <cell r="E5026">
            <v>0</v>
          </cell>
          <cell r="F5026">
            <v>0</v>
          </cell>
          <cell r="G5026">
            <v>0</v>
          </cell>
          <cell r="H5026" t="str">
            <v>Firma</v>
          </cell>
          <cell r="I5026">
            <v>0</v>
          </cell>
          <cell r="J5026">
            <v>0</v>
          </cell>
          <cell r="K5026">
            <v>0</v>
          </cell>
          <cell r="L5026">
            <v>0</v>
          </cell>
          <cell r="M5026">
            <v>0</v>
          </cell>
          <cell r="N5026">
            <v>0</v>
          </cell>
          <cell r="O5026">
            <v>0</v>
          </cell>
          <cell r="P5026">
            <v>0</v>
          </cell>
          <cell r="Q5026">
            <v>0</v>
          </cell>
        </row>
        <row r="5027">
          <cell r="C5027">
            <v>0</v>
          </cell>
          <cell r="D5027">
            <v>0</v>
          </cell>
          <cell r="E5027">
            <v>0</v>
          </cell>
          <cell r="F5027">
            <v>0</v>
          </cell>
          <cell r="G5027">
            <v>0</v>
          </cell>
          <cell r="H5027" t="str">
            <v>Nombre:</v>
          </cell>
          <cell r="I5027">
            <v>0</v>
          </cell>
          <cell r="J5027">
            <v>0</v>
          </cell>
          <cell r="K5027">
            <v>0</v>
          </cell>
          <cell r="L5027">
            <v>0</v>
          </cell>
          <cell r="M5027">
            <v>0</v>
          </cell>
          <cell r="N5027">
            <v>0</v>
          </cell>
          <cell r="O5027">
            <v>0</v>
          </cell>
          <cell r="P5027">
            <v>0</v>
          </cell>
          <cell r="Q5027">
            <v>0</v>
          </cell>
        </row>
        <row r="5028">
          <cell r="C5028">
            <v>0</v>
          </cell>
          <cell r="D5028">
            <v>0</v>
          </cell>
          <cell r="E5028">
            <v>0</v>
          </cell>
          <cell r="F5028">
            <v>0</v>
          </cell>
          <cell r="G5028">
            <v>0</v>
          </cell>
          <cell r="H5028" t="str">
            <v>Representante Legal del Interventor o su Apoderado</v>
          </cell>
          <cell r="I5028">
            <v>0</v>
          </cell>
          <cell r="J5028">
            <v>0</v>
          </cell>
          <cell r="K5028">
            <v>0</v>
          </cell>
          <cell r="L5028">
            <v>0</v>
          </cell>
          <cell r="M5028">
            <v>0</v>
          </cell>
          <cell r="N5028">
            <v>0</v>
          </cell>
          <cell r="O5028">
            <v>0</v>
          </cell>
          <cell r="P5028">
            <v>0</v>
          </cell>
          <cell r="Q5028">
            <v>0</v>
          </cell>
        </row>
        <row r="5029">
          <cell r="C5029">
            <v>0</v>
          </cell>
          <cell r="D5029">
            <v>0</v>
          </cell>
          <cell r="E5029">
            <v>0</v>
          </cell>
          <cell r="F5029">
            <v>0</v>
          </cell>
          <cell r="G5029">
            <v>0</v>
          </cell>
          <cell r="H5029" t="str">
            <v>Matricula No. :</v>
          </cell>
          <cell r="I5029">
            <v>0</v>
          </cell>
          <cell r="J5029">
            <v>0</v>
          </cell>
          <cell r="K5029">
            <v>0</v>
          </cell>
          <cell r="L5029">
            <v>0</v>
          </cell>
          <cell r="M5029">
            <v>0</v>
          </cell>
          <cell r="N5029">
            <v>0</v>
          </cell>
          <cell r="O5029">
            <v>0</v>
          </cell>
          <cell r="P5029">
            <v>0</v>
          </cell>
          <cell r="Q5029">
            <v>0</v>
          </cell>
        </row>
        <row r="5030">
          <cell r="C5030">
            <v>0</v>
          </cell>
          <cell r="D5030">
            <v>0</v>
          </cell>
          <cell r="E5030">
            <v>0</v>
          </cell>
          <cell r="F5030">
            <v>0</v>
          </cell>
          <cell r="G5030">
            <v>0</v>
          </cell>
          <cell r="H5030">
            <v>0</v>
          </cell>
          <cell r="I5030">
            <v>0</v>
          </cell>
          <cell r="J5030">
            <v>0</v>
          </cell>
          <cell r="K5030">
            <v>0</v>
          </cell>
          <cell r="L5030">
            <v>0</v>
          </cell>
          <cell r="M5030">
            <v>0</v>
          </cell>
          <cell r="N5030">
            <v>0</v>
          </cell>
          <cell r="O5030">
            <v>0</v>
          </cell>
          <cell r="P5030">
            <v>0</v>
          </cell>
          <cell r="Q5030">
            <v>0</v>
          </cell>
        </row>
        <row r="5031">
          <cell r="C5031">
            <v>0</v>
          </cell>
          <cell r="D5031">
            <v>0</v>
          </cell>
          <cell r="E5031">
            <v>0</v>
          </cell>
          <cell r="F5031">
            <v>0</v>
          </cell>
          <cell r="G5031">
            <v>0</v>
          </cell>
          <cell r="H5031">
            <v>0</v>
          </cell>
          <cell r="I5031">
            <v>0</v>
          </cell>
          <cell r="J5031">
            <v>0</v>
          </cell>
          <cell r="K5031">
            <v>0</v>
          </cell>
          <cell r="L5031">
            <v>0</v>
          </cell>
          <cell r="M5031">
            <v>0</v>
          </cell>
          <cell r="N5031">
            <v>0</v>
          </cell>
          <cell r="O5031">
            <v>0</v>
          </cell>
          <cell r="P5031">
            <v>0</v>
          </cell>
          <cell r="Q5031">
            <v>0</v>
          </cell>
        </row>
        <row r="5033">
          <cell r="C5033">
            <v>0</v>
          </cell>
          <cell r="D5033">
            <v>0</v>
          </cell>
          <cell r="E5033">
            <v>0</v>
          </cell>
          <cell r="F5033">
            <v>0</v>
          </cell>
          <cell r="G5033">
            <v>0</v>
          </cell>
          <cell r="H5033">
            <v>0</v>
          </cell>
          <cell r="I5033">
            <v>0</v>
          </cell>
          <cell r="J5033">
            <v>0</v>
          </cell>
          <cell r="K5033">
            <v>0</v>
          </cell>
          <cell r="L5033">
            <v>0</v>
          </cell>
          <cell r="M5033">
            <v>0</v>
          </cell>
          <cell r="N5033">
            <v>0</v>
          </cell>
          <cell r="O5033">
            <v>0</v>
          </cell>
          <cell r="P5033">
            <v>0</v>
          </cell>
          <cell r="Q5033">
            <v>0</v>
          </cell>
        </row>
        <row r="5034">
          <cell r="C5034" t="str">
            <v>Formulario 1 - Propuesta económica  - Documento tipo de selección abreviada de menor cuantía - versión 2</v>
          </cell>
          <cell r="D5034">
            <v>0</v>
          </cell>
          <cell r="E5034">
            <v>0</v>
          </cell>
          <cell r="F5034">
            <v>0</v>
          </cell>
          <cell r="G5034">
            <v>0</v>
          </cell>
          <cell r="H5034">
            <v>0</v>
          </cell>
          <cell r="I5034">
            <v>0</v>
          </cell>
          <cell r="J5034">
            <v>0</v>
          </cell>
          <cell r="K5034">
            <v>0</v>
          </cell>
          <cell r="L5034">
            <v>0</v>
          </cell>
          <cell r="M5034">
            <v>0</v>
          </cell>
          <cell r="N5034">
            <v>0</v>
          </cell>
          <cell r="O5034">
            <v>0</v>
          </cell>
          <cell r="P5034">
            <v>0</v>
          </cell>
          <cell r="Q5034">
            <v>0</v>
          </cell>
        </row>
        <row r="5035">
          <cell r="C5035" t="str">
            <v>Código</v>
          </cell>
          <cell r="D5035" t="str">
            <v>CCE-EICP-FM-25</v>
          </cell>
          <cell r="E5035" t="str">
            <v>Versión</v>
          </cell>
          <cell r="F5035">
            <v>2</v>
          </cell>
          <cell r="G5035">
            <v>0</v>
          </cell>
          <cell r="H5035">
            <v>0</v>
          </cell>
          <cell r="I5035">
            <v>0</v>
          </cell>
          <cell r="J5035">
            <v>0</v>
          </cell>
          <cell r="K5035">
            <v>0</v>
          </cell>
          <cell r="L5035">
            <v>0</v>
          </cell>
          <cell r="M5035">
            <v>0</v>
          </cell>
          <cell r="N5035">
            <v>0</v>
          </cell>
          <cell r="O5035">
            <v>0</v>
          </cell>
          <cell r="P5035">
            <v>0</v>
          </cell>
          <cell r="Q5035">
            <v>0</v>
          </cell>
        </row>
        <row r="5036">
          <cell r="C5036">
            <v>0</v>
          </cell>
          <cell r="D5036">
            <v>0</v>
          </cell>
          <cell r="E5036">
            <v>0</v>
          </cell>
          <cell r="F5036">
            <v>0</v>
          </cell>
          <cell r="G5036">
            <v>0</v>
          </cell>
          <cell r="H5036">
            <v>0</v>
          </cell>
          <cell r="I5036">
            <v>0</v>
          </cell>
          <cell r="J5036">
            <v>0</v>
          </cell>
          <cell r="K5036">
            <v>0</v>
          </cell>
          <cell r="L5036">
            <v>0</v>
          </cell>
          <cell r="M5036">
            <v>0</v>
          </cell>
          <cell r="N5036">
            <v>0</v>
          </cell>
          <cell r="O5036">
            <v>0</v>
          </cell>
          <cell r="P5036">
            <v>0</v>
          </cell>
          <cell r="Q5036">
            <v>0</v>
          </cell>
        </row>
        <row r="5037">
          <cell r="C5037" t="str">
            <v>[La entidad podrá utilizar este formato para la presentación de los análisis de precios unitarios el contratista en la oportunidad prevista en el numeral 8.1. del Documento Base]</v>
          </cell>
          <cell r="D5037">
            <v>0</v>
          </cell>
          <cell r="E5037">
            <v>0</v>
          </cell>
          <cell r="F5037">
            <v>0</v>
          </cell>
          <cell r="G5037">
            <v>0</v>
          </cell>
          <cell r="H5037">
            <v>0</v>
          </cell>
          <cell r="I5037">
            <v>0</v>
          </cell>
          <cell r="J5037">
            <v>0</v>
          </cell>
          <cell r="K5037">
            <v>0</v>
          </cell>
          <cell r="L5037">
            <v>0</v>
          </cell>
          <cell r="M5037">
            <v>0</v>
          </cell>
          <cell r="N5037">
            <v>0</v>
          </cell>
          <cell r="O5037">
            <v>0</v>
          </cell>
          <cell r="P5037">
            <v>0</v>
          </cell>
          <cell r="Q5037">
            <v>0</v>
          </cell>
        </row>
        <row r="5038">
          <cell r="C5038">
            <v>0</v>
          </cell>
          <cell r="D5038">
            <v>0</v>
          </cell>
          <cell r="E5038">
            <v>0</v>
          </cell>
          <cell r="F5038">
            <v>0</v>
          </cell>
          <cell r="G5038">
            <v>0</v>
          </cell>
          <cell r="H5038">
            <v>0</v>
          </cell>
          <cell r="I5038">
            <v>0</v>
          </cell>
          <cell r="J5038">
            <v>0</v>
          </cell>
          <cell r="K5038">
            <v>0</v>
          </cell>
          <cell r="L5038">
            <v>0</v>
          </cell>
          <cell r="M5038">
            <v>0</v>
          </cell>
          <cell r="N5038">
            <v>0</v>
          </cell>
          <cell r="O5038">
            <v>0</v>
          </cell>
          <cell r="P5038">
            <v>0</v>
          </cell>
          <cell r="Q5038">
            <v>0</v>
          </cell>
        </row>
        <row r="5039">
          <cell r="C5039">
            <v>0</v>
          </cell>
          <cell r="D5039">
            <v>0</v>
          </cell>
          <cell r="E5039">
            <v>0</v>
          </cell>
          <cell r="F5039">
            <v>0</v>
          </cell>
          <cell r="G5039">
            <v>0</v>
          </cell>
          <cell r="H5039">
            <v>0</v>
          </cell>
          <cell r="I5039">
            <v>0</v>
          </cell>
          <cell r="J5039">
            <v>0</v>
          </cell>
          <cell r="K5039">
            <v>0</v>
          </cell>
          <cell r="L5039">
            <v>0</v>
          </cell>
          <cell r="M5039">
            <v>0</v>
          </cell>
          <cell r="N5039">
            <v>0</v>
          </cell>
          <cell r="O5039">
            <v>0</v>
          </cell>
          <cell r="P5039">
            <v>0</v>
          </cell>
          <cell r="Q5039">
            <v>0</v>
          </cell>
        </row>
        <row r="5040">
          <cell r="C5040">
            <v>0</v>
          </cell>
          <cell r="D5040" t="str">
            <v>MUNICIPIO DE CONCORDIA, ANTIOQUIA</v>
          </cell>
          <cell r="E5040">
            <v>0</v>
          </cell>
          <cell r="F5040">
            <v>0</v>
          </cell>
          <cell r="G5040">
            <v>0</v>
          </cell>
          <cell r="H5040">
            <v>0</v>
          </cell>
          <cell r="I5040">
            <v>0</v>
          </cell>
          <cell r="J5040">
            <v>0</v>
          </cell>
          <cell r="K5040">
            <v>0</v>
          </cell>
          <cell r="L5040">
            <v>0</v>
          </cell>
          <cell r="M5040">
            <v>0</v>
          </cell>
          <cell r="N5040">
            <v>0</v>
          </cell>
          <cell r="O5040">
            <v>0</v>
          </cell>
          <cell r="P5040">
            <v>0</v>
          </cell>
          <cell r="Q5040">
            <v>0</v>
          </cell>
        </row>
        <row r="5041">
          <cell r="C5041">
            <v>0</v>
          </cell>
          <cell r="D5041">
            <v>0</v>
          </cell>
          <cell r="E5041">
            <v>0</v>
          </cell>
          <cell r="F5041">
            <v>0</v>
          </cell>
          <cell r="G5041">
            <v>0</v>
          </cell>
          <cell r="H5041">
            <v>0</v>
          </cell>
          <cell r="I5041">
            <v>0</v>
          </cell>
          <cell r="J5041">
            <v>0</v>
          </cell>
          <cell r="K5041">
            <v>0</v>
          </cell>
          <cell r="L5041" t="str">
            <v>VERSIÓN</v>
          </cell>
          <cell r="M5041">
            <v>0</v>
          </cell>
          <cell r="N5041">
            <v>0</v>
          </cell>
          <cell r="O5041">
            <v>0</v>
          </cell>
          <cell r="P5041">
            <v>0</v>
          </cell>
          <cell r="Q5041">
            <v>0</v>
          </cell>
        </row>
        <row r="5042">
          <cell r="C5042">
            <v>0</v>
          </cell>
          <cell r="D5042" t="str">
            <v xml:space="preserve">[NÚMERO DEL PROCESO] </v>
          </cell>
          <cell r="E5042">
            <v>0</v>
          </cell>
          <cell r="F5042">
            <v>0</v>
          </cell>
          <cell r="G5042">
            <v>0</v>
          </cell>
          <cell r="H5042">
            <v>0</v>
          </cell>
          <cell r="I5042">
            <v>0</v>
          </cell>
          <cell r="J5042">
            <v>0</v>
          </cell>
          <cell r="K5042">
            <v>0</v>
          </cell>
          <cell r="L5042">
            <v>0</v>
          </cell>
          <cell r="M5042">
            <v>0</v>
          </cell>
          <cell r="N5042">
            <v>0</v>
          </cell>
          <cell r="O5042">
            <v>0</v>
          </cell>
          <cell r="P5042">
            <v>0</v>
          </cell>
          <cell r="Q5042">
            <v>0</v>
          </cell>
        </row>
        <row r="5043">
          <cell r="C5043">
            <v>0</v>
          </cell>
          <cell r="D5043">
            <v>0</v>
          </cell>
          <cell r="E5043">
            <v>0</v>
          </cell>
          <cell r="F5043">
            <v>0</v>
          </cell>
          <cell r="G5043">
            <v>0</v>
          </cell>
          <cell r="H5043">
            <v>0</v>
          </cell>
          <cell r="I5043">
            <v>0</v>
          </cell>
          <cell r="J5043">
            <v>0</v>
          </cell>
          <cell r="K5043">
            <v>0</v>
          </cell>
          <cell r="L5043" t="str">
            <v>PÁGINA</v>
          </cell>
          <cell r="M5043">
            <v>1</v>
          </cell>
          <cell r="N5043" t="str">
            <v>DE</v>
          </cell>
          <cell r="O5043">
            <v>1</v>
          </cell>
          <cell r="P5043">
            <v>0</v>
          </cell>
          <cell r="Q5043">
            <v>0</v>
          </cell>
        </row>
        <row r="5044">
          <cell r="C5044">
            <v>0</v>
          </cell>
          <cell r="D5044" t="str">
            <v xml:space="preserve">ANALISIS DE PRECIOS UNITARIOS </v>
          </cell>
          <cell r="E5044">
            <v>0</v>
          </cell>
          <cell r="F5044">
            <v>0</v>
          </cell>
          <cell r="G5044">
            <v>0</v>
          </cell>
          <cell r="H5044">
            <v>0</v>
          </cell>
          <cell r="I5044">
            <v>0</v>
          </cell>
          <cell r="J5044">
            <v>0</v>
          </cell>
          <cell r="K5044">
            <v>0</v>
          </cell>
          <cell r="L5044">
            <v>0</v>
          </cell>
          <cell r="M5044">
            <v>0</v>
          </cell>
          <cell r="N5044">
            <v>0</v>
          </cell>
          <cell r="O5044">
            <v>0</v>
          </cell>
          <cell r="P5044">
            <v>0</v>
          </cell>
          <cell r="Q5044">
            <v>0</v>
          </cell>
        </row>
        <row r="5045">
          <cell r="C5045">
            <v>0</v>
          </cell>
          <cell r="D5045">
            <v>0</v>
          </cell>
          <cell r="E5045">
            <v>0</v>
          </cell>
          <cell r="F5045">
            <v>0</v>
          </cell>
          <cell r="G5045">
            <v>0</v>
          </cell>
          <cell r="H5045">
            <v>0</v>
          </cell>
          <cell r="I5045">
            <v>0</v>
          </cell>
          <cell r="J5045">
            <v>0</v>
          </cell>
          <cell r="K5045">
            <v>0</v>
          </cell>
          <cell r="L5045">
            <v>0</v>
          </cell>
          <cell r="M5045">
            <v>0</v>
          </cell>
          <cell r="N5045">
            <v>0</v>
          </cell>
          <cell r="O5045">
            <v>0</v>
          </cell>
          <cell r="P5045">
            <v>0</v>
          </cell>
          <cell r="Q5045">
            <v>0</v>
          </cell>
        </row>
        <row r="5046">
          <cell r="C5046">
            <v>0</v>
          </cell>
          <cell r="D5046">
            <v>0</v>
          </cell>
          <cell r="E5046">
            <v>0</v>
          </cell>
          <cell r="F5046">
            <v>0</v>
          </cell>
          <cell r="G5046">
            <v>0</v>
          </cell>
          <cell r="H5046">
            <v>0</v>
          </cell>
          <cell r="I5046">
            <v>0</v>
          </cell>
          <cell r="J5046">
            <v>0</v>
          </cell>
          <cell r="K5046">
            <v>0</v>
          </cell>
          <cell r="L5046" t="str">
            <v>FECHA</v>
          </cell>
          <cell r="M5046" t="str">
            <v>DD</v>
          </cell>
          <cell r="N5046" t="str">
            <v>MM</v>
          </cell>
          <cell r="O5046" t="str">
            <v>AA</v>
          </cell>
          <cell r="P5046">
            <v>0</v>
          </cell>
          <cell r="Q5046">
            <v>0</v>
          </cell>
        </row>
        <row r="5047">
          <cell r="C5047">
            <v>0</v>
          </cell>
          <cell r="D5047">
            <v>0</v>
          </cell>
          <cell r="E5047">
            <v>0</v>
          </cell>
          <cell r="F5047">
            <v>0</v>
          </cell>
          <cell r="G5047">
            <v>0</v>
          </cell>
          <cell r="H5047">
            <v>0</v>
          </cell>
          <cell r="I5047">
            <v>0</v>
          </cell>
          <cell r="J5047">
            <v>0</v>
          </cell>
          <cell r="K5047">
            <v>0</v>
          </cell>
          <cell r="L5047">
            <v>0</v>
          </cell>
          <cell r="M5047">
            <v>8</v>
          </cell>
          <cell r="N5047">
            <v>5</v>
          </cell>
          <cell r="O5047">
            <v>2023</v>
          </cell>
          <cell r="P5047">
            <v>0</v>
          </cell>
          <cell r="Q5047">
            <v>0</v>
          </cell>
        </row>
        <row r="5048">
          <cell r="C5048" t="str">
            <v>ITEMS DE LA PROPUESTA ECONÓMICA</v>
          </cell>
          <cell r="D5048">
            <v>0</v>
          </cell>
          <cell r="E5048">
            <v>0</v>
          </cell>
          <cell r="F5048">
            <v>0</v>
          </cell>
          <cell r="G5048">
            <v>0</v>
          </cell>
          <cell r="H5048">
            <v>0</v>
          </cell>
          <cell r="I5048" t="str">
            <v>ITEMS NO PREVISTOS</v>
          </cell>
          <cell r="J5048">
            <v>0</v>
          </cell>
          <cell r="K5048">
            <v>0</v>
          </cell>
          <cell r="L5048">
            <v>0</v>
          </cell>
          <cell r="M5048">
            <v>0</v>
          </cell>
          <cell r="N5048">
            <v>0</v>
          </cell>
          <cell r="O5048">
            <v>0</v>
          </cell>
          <cell r="P5048">
            <v>0</v>
          </cell>
          <cell r="Q5048">
            <v>0</v>
          </cell>
        </row>
        <row r="5049">
          <cell r="C5049">
            <v>0</v>
          </cell>
          <cell r="D5049">
            <v>0</v>
          </cell>
          <cell r="E5049">
            <v>0</v>
          </cell>
          <cell r="F5049">
            <v>0</v>
          </cell>
          <cell r="G5049">
            <v>0</v>
          </cell>
          <cell r="H5049">
            <v>0</v>
          </cell>
          <cell r="I5049">
            <v>0</v>
          </cell>
          <cell r="J5049">
            <v>0</v>
          </cell>
          <cell r="K5049">
            <v>0</v>
          </cell>
          <cell r="L5049">
            <v>0</v>
          </cell>
          <cell r="M5049">
            <v>0</v>
          </cell>
          <cell r="N5049">
            <v>0</v>
          </cell>
          <cell r="O5049">
            <v>0</v>
          </cell>
          <cell r="P5049">
            <v>0</v>
          </cell>
          <cell r="Q5049">
            <v>0</v>
          </cell>
        </row>
        <row r="5050">
          <cell r="C5050">
            <v>0</v>
          </cell>
          <cell r="D5050">
            <v>0</v>
          </cell>
          <cell r="E5050">
            <v>0</v>
          </cell>
          <cell r="F5050">
            <v>0</v>
          </cell>
          <cell r="G5050">
            <v>0</v>
          </cell>
          <cell r="H5050">
            <v>0</v>
          </cell>
          <cell r="I5050">
            <v>0</v>
          </cell>
          <cell r="J5050">
            <v>0</v>
          </cell>
          <cell r="K5050">
            <v>0</v>
          </cell>
          <cell r="L5050">
            <v>0</v>
          </cell>
          <cell r="M5050">
            <v>0</v>
          </cell>
          <cell r="N5050">
            <v>0</v>
          </cell>
          <cell r="O5050">
            <v>0</v>
          </cell>
          <cell r="P5050">
            <v>0</v>
          </cell>
          <cell r="Q5050">
            <v>0</v>
          </cell>
        </row>
        <row r="5051">
          <cell r="C5051">
            <v>0</v>
          </cell>
          <cell r="D5051">
            <v>0</v>
          </cell>
          <cell r="E5051">
            <v>0</v>
          </cell>
          <cell r="F5051">
            <v>0</v>
          </cell>
          <cell r="G5051">
            <v>0</v>
          </cell>
          <cell r="H5051">
            <v>0</v>
          </cell>
          <cell r="I5051">
            <v>0</v>
          </cell>
          <cell r="J5051">
            <v>0</v>
          </cell>
          <cell r="K5051">
            <v>0</v>
          </cell>
          <cell r="L5051">
            <v>0</v>
          </cell>
          <cell r="M5051">
            <v>0</v>
          </cell>
          <cell r="N5051">
            <v>0</v>
          </cell>
          <cell r="O5051">
            <v>0</v>
          </cell>
          <cell r="P5051">
            <v>0</v>
          </cell>
          <cell r="Q5051">
            <v>0</v>
          </cell>
        </row>
        <row r="5052">
          <cell r="C5052" t="str">
            <v>DATOS ESPECÍFICOS</v>
          </cell>
          <cell r="D5052">
            <v>0</v>
          </cell>
          <cell r="E5052">
            <v>0</v>
          </cell>
          <cell r="F5052">
            <v>0</v>
          </cell>
          <cell r="G5052">
            <v>0</v>
          </cell>
          <cell r="H5052">
            <v>0</v>
          </cell>
          <cell r="I5052">
            <v>0</v>
          </cell>
          <cell r="J5052">
            <v>0</v>
          </cell>
          <cell r="K5052">
            <v>0</v>
          </cell>
          <cell r="L5052">
            <v>0</v>
          </cell>
          <cell r="M5052">
            <v>0</v>
          </cell>
          <cell r="N5052">
            <v>0</v>
          </cell>
          <cell r="O5052">
            <v>0</v>
          </cell>
          <cell r="P5052">
            <v>0</v>
          </cell>
          <cell r="Q5052">
            <v>0</v>
          </cell>
        </row>
        <row r="5053">
          <cell r="C5053">
            <v>0</v>
          </cell>
          <cell r="D5053">
            <v>0</v>
          </cell>
          <cell r="E5053">
            <v>0</v>
          </cell>
          <cell r="F5053">
            <v>0</v>
          </cell>
          <cell r="G5053">
            <v>0</v>
          </cell>
          <cell r="H5053">
            <v>0</v>
          </cell>
          <cell r="I5053">
            <v>0</v>
          </cell>
          <cell r="J5053">
            <v>0</v>
          </cell>
          <cell r="K5053">
            <v>0</v>
          </cell>
          <cell r="L5053">
            <v>0</v>
          </cell>
          <cell r="M5053">
            <v>0</v>
          </cell>
          <cell r="N5053">
            <v>0</v>
          </cell>
          <cell r="O5053">
            <v>0</v>
          </cell>
          <cell r="P5053">
            <v>0</v>
          </cell>
          <cell r="Q5053">
            <v>0</v>
          </cell>
        </row>
        <row r="5054">
          <cell r="C5054" t="str">
            <v>ITEM</v>
          </cell>
          <cell r="D5054" t="str">
            <v>DESCRIPCIÓN</v>
          </cell>
          <cell r="E5054">
            <v>0</v>
          </cell>
          <cell r="F5054">
            <v>0</v>
          </cell>
          <cell r="G5054">
            <v>0</v>
          </cell>
          <cell r="H5054">
            <v>0</v>
          </cell>
          <cell r="I5054">
            <v>0</v>
          </cell>
          <cell r="J5054">
            <v>0</v>
          </cell>
          <cell r="K5054">
            <v>0</v>
          </cell>
          <cell r="L5054">
            <v>0</v>
          </cell>
          <cell r="M5054" t="str">
            <v>UNIDAD</v>
          </cell>
          <cell r="N5054">
            <v>0</v>
          </cell>
          <cell r="O5054" t="str">
            <v>CANTIDAD</v>
          </cell>
          <cell r="P5054">
            <v>0</v>
          </cell>
          <cell r="Q5054">
            <v>0</v>
          </cell>
        </row>
        <row r="5055">
          <cell r="C5055" t="str">
            <v>5.13.3</v>
          </cell>
          <cell r="D5055" t="str">
            <v>Construcción de Mesa en Acero Inoxidable Alto:72 cm, Ancho 60 cm; Superficie en Acero inoxidable; Estructura: Tubo en acero redondo de 1.9" Calibre 16 con refuerzos en 1" Calibre 18; 4 bancas Metálicas en lamas de aluminio por cada metro lineal, Alto:45 cm, Ancho 40 cm; refuerzos, terminado en pintura electrostática - horneada y  zapatas en caucho antideslizante.</v>
          </cell>
          <cell r="E5055">
            <v>0</v>
          </cell>
          <cell r="F5055">
            <v>0</v>
          </cell>
          <cell r="G5055">
            <v>0</v>
          </cell>
          <cell r="H5055">
            <v>0</v>
          </cell>
          <cell r="I5055">
            <v>0</v>
          </cell>
          <cell r="J5055">
            <v>0</v>
          </cell>
          <cell r="K5055">
            <v>0</v>
          </cell>
          <cell r="L5055">
            <v>0</v>
          </cell>
          <cell r="M5055" t="str">
            <v>m</v>
          </cell>
          <cell r="N5055">
            <v>0</v>
          </cell>
          <cell r="O5055">
            <v>25</v>
          </cell>
          <cell r="P5055">
            <v>0</v>
          </cell>
          <cell r="Q5055">
            <v>0</v>
          </cell>
          <cell r="R5055">
            <v>1127745</v>
          </cell>
          <cell r="S5055">
            <v>1454001</v>
          </cell>
          <cell r="T5055">
            <v>5.1999999999999998E-3</v>
          </cell>
          <cell r="U5055">
            <v>0.97540000000000004</v>
          </cell>
          <cell r="V5055">
            <v>1.2E-2</v>
          </cell>
          <cell r="W5055">
            <v>7.4999999999999997E-3</v>
          </cell>
        </row>
        <row r="5056">
          <cell r="C5056" t="str">
            <v>I. EQUIPO</v>
          </cell>
          <cell r="D5056">
            <v>0</v>
          </cell>
          <cell r="E5056">
            <v>0</v>
          </cell>
          <cell r="F5056">
            <v>0</v>
          </cell>
          <cell r="G5056">
            <v>0</v>
          </cell>
          <cell r="H5056">
            <v>0</v>
          </cell>
          <cell r="I5056">
            <v>0</v>
          </cell>
          <cell r="J5056">
            <v>0</v>
          </cell>
          <cell r="K5056">
            <v>0</v>
          </cell>
          <cell r="L5056">
            <v>0</v>
          </cell>
          <cell r="M5056">
            <v>0</v>
          </cell>
          <cell r="N5056">
            <v>0</v>
          </cell>
          <cell r="O5056">
            <v>0</v>
          </cell>
          <cell r="P5056">
            <v>0</v>
          </cell>
          <cell r="Q5056">
            <v>0</v>
          </cell>
        </row>
        <row r="5057">
          <cell r="C5057">
            <v>0</v>
          </cell>
          <cell r="D5057">
            <v>0</v>
          </cell>
          <cell r="E5057">
            <v>0</v>
          </cell>
          <cell r="F5057">
            <v>0</v>
          </cell>
          <cell r="G5057">
            <v>0</v>
          </cell>
          <cell r="H5057">
            <v>0</v>
          </cell>
          <cell r="I5057">
            <v>0</v>
          </cell>
          <cell r="J5057">
            <v>0</v>
          </cell>
          <cell r="K5057">
            <v>0</v>
          </cell>
          <cell r="L5057">
            <v>0</v>
          </cell>
          <cell r="M5057">
            <v>0</v>
          </cell>
          <cell r="N5057">
            <v>0</v>
          </cell>
          <cell r="O5057">
            <v>0</v>
          </cell>
          <cell r="P5057">
            <v>0</v>
          </cell>
          <cell r="Q5057">
            <v>0</v>
          </cell>
        </row>
        <row r="5058">
          <cell r="C5058" t="str">
            <v>DESCRIPCIÓN</v>
          </cell>
          <cell r="D5058">
            <v>0</v>
          </cell>
          <cell r="E5058">
            <v>0</v>
          </cell>
          <cell r="F5058">
            <v>0</v>
          </cell>
          <cell r="G5058">
            <v>0</v>
          </cell>
          <cell r="H5058" t="str">
            <v>MARCA</v>
          </cell>
          <cell r="I5058">
            <v>0</v>
          </cell>
          <cell r="J5058" t="str">
            <v>TIPO</v>
          </cell>
          <cell r="K5058">
            <v>0</v>
          </cell>
          <cell r="L5058" t="str">
            <v>TARIFA/HORA</v>
          </cell>
          <cell r="M5058" t="str">
            <v>RENDIMIENTO</v>
          </cell>
          <cell r="N5058">
            <v>0</v>
          </cell>
          <cell r="O5058" t="str">
            <v>Vr. UNITARIO</v>
          </cell>
          <cell r="P5058">
            <v>0</v>
          </cell>
          <cell r="Q5058">
            <v>0</v>
          </cell>
        </row>
        <row r="5059">
          <cell r="C5059" t="str">
            <v xml:space="preserve">Taladro de 1/2´´, pulidora, lijadora y circular
</v>
          </cell>
          <cell r="D5059">
            <v>0</v>
          </cell>
          <cell r="E5059">
            <v>0</v>
          </cell>
          <cell r="F5059">
            <v>0</v>
          </cell>
          <cell r="G5059">
            <v>0</v>
          </cell>
          <cell r="H5059">
            <v>0</v>
          </cell>
          <cell r="I5059">
            <v>0</v>
          </cell>
          <cell r="J5059" t="str">
            <v>h</v>
          </cell>
          <cell r="K5059">
            <v>0</v>
          </cell>
          <cell r="L5059">
            <v>2696</v>
          </cell>
          <cell r="M5059">
            <v>3.75</v>
          </cell>
          <cell r="N5059">
            <v>0</v>
          </cell>
          <cell r="O5059">
            <v>719</v>
          </cell>
          <cell r="P5059">
            <v>0</v>
          </cell>
          <cell r="Q5059">
            <v>0</v>
          </cell>
          <cell r="R5059">
            <v>6.67</v>
          </cell>
          <cell r="T5059" t="str">
            <v xml:space="preserve">Taladro de 1/2´´, pulidora, lijadora y circular
</v>
          </cell>
        </row>
        <row r="5060">
          <cell r="C5060" t="str">
            <v>Soldador Electrico Lincold 225 amp.</v>
          </cell>
          <cell r="D5060">
            <v>0</v>
          </cell>
          <cell r="E5060">
            <v>0</v>
          </cell>
          <cell r="F5060">
            <v>0</v>
          </cell>
          <cell r="G5060">
            <v>0</v>
          </cell>
          <cell r="H5060">
            <v>0</v>
          </cell>
          <cell r="I5060">
            <v>0</v>
          </cell>
          <cell r="J5060" t="str">
            <v>Dia</v>
          </cell>
          <cell r="K5060">
            <v>0</v>
          </cell>
          <cell r="L5060">
            <v>55900</v>
          </cell>
          <cell r="M5060">
            <v>30</v>
          </cell>
          <cell r="N5060">
            <v>0</v>
          </cell>
          <cell r="O5060">
            <v>1863</v>
          </cell>
          <cell r="P5060">
            <v>0</v>
          </cell>
          <cell r="Q5060">
            <v>0</v>
          </cell>
          <cell r="R5060">
            <v>0.83</v>
          </cell>
          <cell r="T5060" t="str">
            <v>Soldador Electrico Lincold 225 amp.</v>
          </cell>
        </row>
        <row r="5061">
          <cell r="C5061" t="str">
            <v xml:space="preserve">Equipo de pintura (Compresor), Presión máxima de trabajo 3300 psi.
</v>
          </cell>
          <cell r="D5061">
            <v>0</v>
          </cell>
          <cell r="E5061">
            <v>0</v>
          </cell>
          <cell r="F5061">
            <v>0</v>
          </cell>
          <cell r="G5061">
            <v>0</v>
          </cell>
          <cell r="H5061">
            <v>0</v>
          </cell>
          <cell r="I5061">
            <v>0</v>
          </cell>
          <cell r="J5061" t="str">
            <v>h</v>
          </cell>
          <cell r="K5061">
            <v>0</v>
          </cell>
          <cell r="L5061">
            <v>10529</v>
          </cell>
          <cell r="M5061">
            <v>3.75</v>
          </cell>
          <cell r="N5061">
            <v>0</v>
          </cell>
          <cell r="O5061">
            <v>2808</v>
          </cell>
          <cell r="P5061">
            <v>0</v>
          </cell>
          <cell r="Q5061">
            <v>0</v>
          </cell>
          <cell r="R5061">
            <v>6.67</v>
          </cell>
          <cell r="T5061" t="str">
            <v xml:space="preserve">Equipo de pintura (Compresor), Presión máxima de trabajo 3300 psi.
</v>
          </cell>
        </row>
        <row r="5062">
          <cell r="C5062" t="str">
            <v>Herramienta Menor (Como % de Mano de Obra)</v>
          </cell>
          <cell r="D5062">
            <v>0</v>
          </cell>
          <cell r="E5062">
            <v>0</v>
          </cell>
          <cell r="F5062">
            <v>0</v>
          </cell>
          <cell r="G5062">
            <v>0</v>
          </cell>
          <cell r="H5062">
            <v>0</v>
          </cell>
          <cell r="I5062">
            <v>0</v>
          </cell>
          <cell r="J5062" t="str">
            <v>Dia</v>
          </cell>
          <cell r="K5062">
            <v>0</v>
          </cell>
          <cell r="L5062">
            <v>8433</v>
          </cell>
          <cell r="M5062">
            <v>0.05</v>
          </cell>
          <cell r="N5062">
            <v>0</v>
          </cell>
          <cell r="O5062">
            <v>422</v>
          </cell>
          <cell r="P5062">
            <v>0</v>
          </cell>
          <cell r="Q5062">
            <v>0</v>
          </cell>
          <cell r="R5062">
            <v>10550</v>
          </cell>
          <cell r="T5062" t="str">
            <v>Herramienta Menor (Como % de Mano de Obra)</v>
          </cell>
        </row>
        <row r="5063">
          <cell r="C5063">
            <v>0</v>
          </cell>
          <cell r="D5063">
            <v>0</v>
          </cell>
          <cell r="E5063">
            <v>0</v>
          </cell>
          <cell r="F5063">
            <v>0</v>
          </cell>
          <cell r="G5063">
            <v>0</v>
          </cell>
          <cell r="H5063">
            <v>0</v>
          </cell>
          <cell r="I5063">
            <v>0</v>
          </cell>
          <cell r="J5063">
            <v>0</v>
          </cell>
          <cell r="K5063">
            <v>0</v>
          </cell>
          <cell r="L5063">
            <v>5.1999999999999998E-3</v>
          </cell>
          <cell r="M5063" t="str">
            <v>SUBTOTAL $</v>
          </cell>
          <cell r="N5063">
            <v>0</v>
          </cell>
          <cell r="O5063">
            <v>5812</v>
          </cell>
          <cell r="P5063">
            <v>0</v>
          </cell>
          <cell r="Q5063">
            <v>0</v>
          </cell>
          <cell r="T5063">
            <v>0</v>
          </cell>
        </row>
        <row r="5064">
          <cell r="C5064" t="str">
            <v>II. MATERIALES</v>
          </cell>
          <cell r="D5064">
            <v>0</v>
          </cell>
          <cell r="E5064">
            <v>0</v>
          </cell>
          <cell r="F5064">
            <v>0</v>
          </cell>
          <cell r="G5064">
            <v>0</v>
          </cell>
          <cell r="H5064">
            <v>0</v>
          </cell>
          <cell r="I5064">
            <v>0</v>
          </cell>
          <cell r="J5064">
            <v>0</v>
          </cell>
          <cell r="K5064">
            <v>0</v>
          </cell>
          <cell r="L5064">
            <v>0</v>
          </cell>
          <cell r="M5064">
            <v>0</v>
          </cell>
          <cell r="N5064">
            <v>0</v>
          </cell>
          <cell r="O5064">
            <v>0</v>
          </cell>
          <cell r="P5064">
            <v>0</v>
          </cell>
          <cell r="Q5064">
            <v>0</v>
          </cell>
          <cell r="T5064">
            <v>0</v>
          </cell>
        </row>
        <row r="5065">
          <cell r="C5065">
            <v>0</v>
          </cell>
          <cell r="D5065">
            <v>0</v>
          </cell>
          <cell r="E5065">
            <v>0</v>
          </cell>
          <cell r="F5065">
            <v>0</v>
          </cell>
          <cell r="G5065">
            <v>0</v>
          </cell>
          <cell r="H5065">
            <v>0</v>
          </cell>
          <cell r="I5065">
            <v>0</v>
          </cell>
          <cell r="J5065">
            <v>0</v>
          </cell>
          <cell r="K5065">
            <v>0</v>
          </cell>
          <cell r="L5065">
            <v>0</v>
          </cell>
          <cell r="M5065">
            <v>0</v>
          </cell>
          <cell r="N5065">
            <v>0</v>
          </cell>
          <cell r="O5065">
            <v>0</v>
          </cell>
          <cell r="P5065">
            <v>0</v>
          </cell>
          <cell r="Q5065">
            <v>0</v>
          </cell>
          <cell r="T5065">
            <v>0</v>
          </cell>
        </row>
        <row r="5066">
          <cell r="C5066" t="str">
            <v>DESCRIPCIÓN</v>
          </cell>
          <cell r="D5066">
            <v>0</v>
          </cell>
          <cell r="E5066">
            <v>0</v>
          </cell>
          <cell r="F5066">
            <v>0</v>
          </cell>
          <cell r="G5066">
            <v>0</v>
          </cell>
          <cell r="H5066">
            <v>0</v>
          </cell>
          <cell r="I5066">
            <v>0</v>
          </cell>
          <cell r="J5066">
            <v>0</v>
          </cell>
          <cell r="K5066" t="str">
            <v>UNIDAD</v>
          </cell>
          <cell r="L5066" t="str">
            <v>CANTIDAD</v>
          </cell>
          <cell r="M5066" t="str">
            <v>PRECIO UNIT.</v>
          </cell>
          <cell r="N5066">
            <v>0</v>
          </cell>
          <cell r="O5066" t="str">
            <v>Vr. UNITARIO</v>
          </cell>
          <cell r="P5066">
            <v>0</v>
          </cell>
          <cell r="Q5066">
            <v>0</v>
          </cell>
          <cell r="T5066">
            <v>0</v>
          </cell>
        </row>
        <row r="5067">
          <cell r="C5067" t="str">
            <v>Bloque Mesa 1 m x 0.6 m con 4 asientos</v>
          </cell>
          <cell r="D5067">
            <v>0</v>
          </cell>
          <cell r="E5067">
            <v>0</v>
          </cell>
          <cell r="F5067">
            <v>0</v>
          </cell>
          <cell r="G5067">
            <v>0</v>
          </cell>
          <cell r="H5067">
            <v>0</v>
          </cell>
          <cell r="I5067">
            <v>0</v>
          </cell>
          <cell r="J5067">
            <v>0</v>
          </cell>
          <cell r="K5067" t="str">
            <v>u</v>
          </cell>
          <cell r="L5067">
            <v>1</v>
          </cell>
          <cell r="M5067">
            <v>1100000</v>
          </cell>
          <cell r="N5067">
            <v>0</v>
          </cell>
          <cell r="O5067">
            <v>1100000</v>
          </cell>
          <cell r="P5067">
            <v>0</v>
          </cell>
          <cell r="Q5067">
            <v>0</v>
          </cell>
          <cell r="R5067">
            <v>25</v>
          </cell>
          <cell r="T5067" t="str">
            <v>Bloque Mesa 1 m x 0.6 m con 4 asientos</v>
          </cell>
        </row>
        <row r="5068">
          <cell r="C5068">
            <v>0</v>
          </cell>
          <cell r="D5068">
            <v>0</v>
          </cell>
          <cell r="E5068">
            <v>0</v>
          </cell>
          <cell r="F5068">
            <v>0</v>
          </cell>
          <cell r="G5068">
            <v>0</v>
          </cell>
          <cell r="H5068">
            <v>0</v>
          </cell>
          <cell r="I5068">
            <v>0</v>
          </cell>
          <cell r="J5068">
            <v>0</v>
          </cell>
          <cell r="K5068" t="str">
            <v/>
          </cell>
          <cell r="L5068">
            <v>0</v>
          </cell>
          <cell r="M5068">
            <v>0</v>
          </cell>
          <cell r="N5068">
            <v>0</v>
          </cell>
          <cell r="O5068">
            <v>0</v>
          </cell>
          <cell r="P5068">
            <v>0</v>
          </cell>
          <cell r="Q5068">
            <v>0</v>
          </cell>
          <cell r="R5068">
            <v>0</v>
          </cell>
          <cell r="T5068">
            <v>0</v>
          </cell>
        </row>
        <row r="5069">
          <cell r="C5069">
            <v>0</v>
          </cell>
          <cell r="D5069">
            <v>0</v>
          </cell>
          <cell r="E5069">
            <v>0</v>
          </cell>
          <cell r="F5069">
            <v>0</v>
          </cell>
          <cell r="G5069">
            <v>0</v>
          </cell>
          <cell r="H5069">
            <v>0</v>
          </cell>
          <cell r="I5069">
            <v>0</v>
          </cell>
          <cell r="J5069">
            <v>0</v>
          </cell>
          <cell r="K5069" t="str">
            <v/>
          </cell>
          <cell r="L5069">
            <v>0</v>
          </cell>
          <cell r="M5069">
            <v>0</v>
          </cell>
          <cell r="N5069">
            <v>0</v>
          </cell>
          <cell r="O5069">
            <v>0</v>
          </cell>
          <cell r="P5069">
            <v>0</v>
          </cell>
          <cell r="Q5069">
            <v>0</v>
          </cell>
          <cell r="R5069">
            <v>0</v>
          </cell>
          <cell r="T5069">
            <v>0</v>
          </cell>
        </row>
        <row r="5070">
          <cell r="C5070">
            <v>0</v>
          </cell>
          <cell r="D5070">
            <v>0</v>
          </cell>
          <cell r="E5070">
            <v>0</v>
          </cell>
          <cell r="F5070">
            <v>0</v>
          </cell>
          <cell r="G5070">
            <v>0</v>
          </cell>
          <cell r="H5070">
            <v>0</v>
          </cell>
          <cell r="I5070">
            <v>0</v>
          </cell>
          <cell r="J5070">
            <v>0</v>
          </cell>
          <cell r="K5070" t="str">
            <v/>
          </cell>
          <cell r="L5070">
            <v>0</v>
          </cell>
          <cell r="M5070">
            <v>0</v>
          </cell>
          <cell r="N5070">
            <v>0</v>
          </cell>
          <cell r="O5070">
            <v>0</v>
          </cell>
          <cell r="P5070">
            <v>0</v>
          </cell>
          <cell r="Q5070">
            <v>0</v>
          </cell>
          <cell r="R5070">
            <v>0</v>
          </cell>
          <cell r="T5070">
            <v>0</v>
          </cell>
        </row>
        <row r="5071">
          <cell r="C5071">
            <v>0</v>
          </cell>
          <cell r="D5071">
            <v>0</v>
          </cell>
          <cell r="E5071">
            <v>0</v>
          </cell>
          <cell r="F5071">
            <v>0</v>
          </cell>
          <cell r="G5071">
            <v>0</v>
          </cell>
          <cell r="H5071">
            <v>0</v>
          </cell>
          <cell r="I5071">
            <v>0</v>
          </cell>
          <cell r="J5071">
            <v>0</v>
          </cell>
          <cell r="K5071" t="str">
            <v/>
          </cell>
          <cell r="L5071">
            <v>0</v>
          </cell>
          <cell r="M5071">
            <v>0</v>
          </cell>
          <cell r="N5071">
            <v>0</v>
          </cell>
          <cell r="O5071">
            <v>0</v>
          </cell>
          <cell r="P5071">
            <v>0</v>
          </cell>
          <cell r="Q5071">
            <v>0</v>
          </cell>
          <cell r="R5071">
            <v>0</v>
          </cell>
          <cell r="T5071">
            <v>0</v>
          </cell>
        </row>
        <row r="5072">
          <cell r="C5072">
            <v>0</v>
          </cell>
          <cell r="D5072">
            <v>0</v>
          </cell>
          <cell r="E5072">
            <v>0</v>
          </cell>
          <cell r="F5072">
            <v>0</v>
          </cell>
          <cell r="G5072">
            <v>0</v>
          </cell>
          <cell r="H5072">
            <v>0</v>
          </cell>
          <cell r="I5072">
            <v>0</v>
          </cell>
          <cell r="J5072">
            <v>0</v>
          </cell>
          <cell r="K5072" t="str">
            <v/>
          </cell>
          <cell r="L5072">
            <v>0</v>
          </cell>
          <cell r="M5072">
            <v>0</v>
          </cell>
          <cell r="N5072">
            <v>0</v>
          </cell>
          <cell r="O5072">
            <v>0</v>
          </cell>
          <cell r="P5072">
            <v>0</v>
          </cell>
          <cell r="Q5072">
            <v>0</v>
          </cell>
          <cell r="R5072">
            <v>0</v>
          </cell>
          <cell r="T5072">
            <v>0</v>
          </cell>
        </row>
        <row r="5073">
          <cell r="C5073">
            <v>0</v>
          </cell>
          <cell r="D5073">
            <v>0</v>
          </cell>
          <cell r="E5073">
            <v>0</v>
          </cell>
          <cell r="F5073">
            <v>0</v>
          </cell>
          <cell r="G5073">
            <v>0</v>
          </cell>
          <cell r="H5073">
            <v>0</v>
          </cell>
          <cell r="I5073">
            <v>0</v>
          </cell>
          <cell r="J5073">
            <v>0</v>
          </cell>
          <cell r="K5073" t="str">
            <v/>
          </cell>
          <cell r="L5073">
            <v>0</v>
          </cell>
          <cell r="M5073">
            <v>0</v>
          </cell>
          <cell r="N5073">
            <v>0</v>
          </cell>
          <cell r="O5073">
            <v>0</v>
          </cell>
          <cell r="P5073">
            <v>0</v>
          </cell>
          <cell r="Q5073">
            <v>0</v>
          </cell>
          <cell r="R5073">
            <v>0</v>
          </cell>
          <cell r="T5073">
            <v>0</v>
          </cell>
        </row>
        <row r="5074">
          <cell r="C5074">
            <v>0</v>
          </cell>
          <cell r="D5074">
            <v>0</v>
          </cell>
          <cell r="E5074">
            <v>0</v>
          </cell>
          <cell r="F5074">
            <v>0</v>
          </cell>
          <cell r="G5074">
            <v>0</v>
          </cell>
          <cell r="H5074">
            <v>0</v>
          </cell>
          <cell r="I5074">
            <v>0</v>
          </cell>
          <cell r="J5074">
            <v>0</v>
          </cell>
          <cell r="K5074">
            <v>0</v>
          </cell>
          <cell r="L5074">
            <v>0.97540000000000004</v>
          </cell>
          <cell r="M5074" t="str">
            <v>SUBTOTAL $</v>
          </cell>
          <cell r="N5074">
            <v>0</v>
          </cell>
          <cell r="O5074">
            <v>1100000</v>
          </cell>
          <cell r="P5074">
            <v>0</v>
          </cell>
          <cell r="Q5074">
            <v>0</v>
          </cell>
          <cell r="T5074">
            <v>0</v>
          </cell>
        </row>
        <row r="5075">
          <cell r="C5075" t="str">
            <v>III. TRANSPORTES</v>
          </cell>
          <cell r="D5075">
            <v>0</v>
          </cell>
          <cell r="E5075">
            <v>0</v>
          </cell>
          <cell r="F5075">
            <v>0</v>
          </cell>
          <cell r="G5075">
            <v>0</v>
          </cell>
          <cell r="H5075">
            <v>0</v>
          </cell>
          <cell r="I5075">
            <v>0</v>
          </cell>
          <cell r="J5075">
            <v>0</v>
          </cell>
          <cell r="K5075">
            <v>0</v>
          </cell>
          <cell r="L5075">
            <v>0</v>
          </cell>
          <cell r="M5075">
            <v>0</v>
          </cell>
          <cell r="N5075">
            <v>0</v>
          </cell>
          <cell r="O5075">
            <v>0</v>
          </cell>
          <cell r="P5075">
            <v>0</v>
          </cell>
          <cell r="Q5075">
            <v>0</v>
          </cell>
          <cell r="T5075">
            <v>0</v>
          </cell>
        </row>
        <row r="5076">
          <cell r="C5076">
            <v>0</v>
          </cell>
          <cell r="D5076">
            <v>0</v>
          </cell>
          <cell r="E5076">
            <v>0</v>
          </cell>
          <cell r="F5076">
            <v>0</v>
          </cell>
          <cell r="G5076">
            <v>0</v>
          </cell>
          <cell r="H5076">
            <v>0</v>
          </cell>
          <cell r="I5076">
            <v>0</v>
          </cell>
          <cell r="J5076">
            <v>0</v>
          </cell>
          <cell r="K5076">
            <v>0</v>
          </cell>
          <cell r="L5076">
            <v>0</v>
          </cell>
          <cell r="M5076">
            <v>0</v>
          </cell>
          <cell r="N5076">
            <v>0</v>
          </cell>
          <cell r="O5076">
            <v>0</v>
          </cell>
          <cell r="P5076">
            <v>0</v>
          </cell>
          <cell r="Q5076">
            <v>0</v>
          </cell>
          <cell r="T5076">
            <v>0</v>
          </cell>
        </row>
        <row r="5077">
          <cell r="C5077" t="str">
            <v>MATERIAL</v>
          </cell>
          <cell r="D5077">
            <v>0</v>
          </cell>
          <cell r="E5077">
            <v>0</v>
          </cell>
          <cell r="F5077">
            <v>0</v>
          </cell>
          <cell r="G5077">
            <v>0</v>
          </cell>
          <cell r="H5077">
            <v>0</v>
          </cell>
          <cell r="I5077">
            <v>0</v>
          </cell>
          <cell r="J5077" t="str">
            <v>VOL. o PESO</v>
          </cell>
          <cell r="K5077" t="str">
            <v>DISTANCIA</v>
          </cell>
          <cell r="L5077" t="str">
            <v>M3 o Ton/Km</v>
          </cell>
          <cell r="M5077" t="str">
            <v>TARIFA</v>
          </cell>
          <cell r="N5077">
            <v>0</v>
          </cell>
          <cell r="O5077" t="str">
            <v>Vr. UNITARIO</v>
          </cell>
          <cell r="P5077">
            <v>0</v>
          </cell>
          <cell r="Q5077">
            <v>0</v>
          </cell>
          <cell r="T5077">
            <v>0</v>
          </cell>
        </row>
        <row r="5078">
          <cell r="C5078" t="str">
            <v>Transporte de materiales 2</v>
          </cell>
          <cell r="D5078">
            <v>0</v>
          </cell>
          <cell r="E5078">
            <v>0</v>
          </cell>
          <cell r="F5078">
            <v>0</v>
          </cell>
          <cell r="G5078">
            <v>0</v>
          </cell>
          <cell r="H5078">
            <v>0</v>
          </cell>
          <cell r="I5078">
            <v>0</v>
          </cell>
          <cell r="J5078" t="str">
            <v>tkm</v>
          </cell>
          <cell r="K5078">
            <v>100</v>
          </cell>
          <cell r="L5078">
            <v>0.1</v>
          </cell>
          <cell r="M5078">
            <v>1350</v>
          </cell>
          <cell r="N5078">
            <v>0</v>
          </cell>
          <cell r="O5078">
            <v>13500</v>
          </cell>
          <cell r="P5078">
            <v>0</v>
          </cell>
          <cell r="Q5078">
            <v>0</v>
          </cell>
          <cell r="R5078">
            <v>250</v>
          </cell>
          <cell r="T5078" t="str">
            <v>Transporte de materiales 2</v>
          </cell>
        </row>
        <row r="5079">
          <cell r="C5079">
            <v>0</v>
          </cell>
          <cell r="D5079">
            <v>0</v>
          </cell>
          <cell r="E5079">
            <v>0</v>
          </cell>
          <cell r="F5079">
            <v>0</v>
          </cell>
          <cell r="G5079">
            <v>0</v>
          </cell>
          <cell r="H5079">
            <v>0</v>
          </cell>
          <cell r="I5079">
            <v>0</v>
          </cell>
          <cell r="J5079" t="str">
            <v/>
          </cell>
          <cell r="K5079">
            <v>0</v>
          </cell>
          <cell r="L5079">
            <v>0</v>
          </cell>
          <cell r="M5079">
            <v>0</v>
          </cell>
          <cell r="N5079">
            <v>0</v>
          </cell>
          <cell r="O5079">
            <v>0</v>
          </cell>
          <cell r="P5079">
            <v>0</v>
          </cell>
          <cell r="Q5079">
            <v>0</v>
          </cell>
          <cell r="R5079">
            <v>0</v>
          </cell>
          <cell r="T5079">
            <v>0</v>
          </cell>
        </row>
        <row r="5080">
          <cell r="C5080">
            <v>0</v>
          </cell>
          <cell r="D5080">
            <v>0</v>
          </cell>
          <cell r="E5080">
            <v>0</v>
          </cell>
          <cell r="F5080">
            <v>0</v>
          </cell>
          <cell r="G5080">
            <v>0</v>
          </cell>
          <cell r="H5080">
            <v>0</v>
          </cell>
          <cell r="I5080">
            <v>0</v>
          </cell>
          <cell r="J5080" t="str">
            <v/>
          </cell>
          <cell r="K5080">
            <v>0</v>
          </cell>
          <cell r="L5080">
            <v>0</v>
          </cell>
          <cell r="M5080">
            <v>0</v>
          </cell>
          <cell r="N5080">
            <v>0</v>
          </cell>
          <cell r="O5080">
            <v>0</v>
          </cell>
          <cell r="P5080">
            <v>0</v>
          </cell>
          <cell r="Q5080">
            <v>0</v>
          </cell>
          <cell r="R5080">
            <v>0</v>
          </cell>
          <cell r="T5080">
            <v>0</v>
          </cell>
        </row>
        <row r="5081">
          <cell r="C5081">
            <v>0</v>
          </cell>
          <cell r="D5081">
            <v>0</v>
          </cell>
          <cell r="E5081">
            <v>0</v>
          </cell>
          <cell r="F5081">
            <v>0</v>
          </cell>
          <cell r="G5081">
            <v>0</v>
          </cell>
          <cell r="H5081">
            <v>0</v>
          </cell>
          <cell r="I5081">
            <v>0</v>
          </cell>
          <cell r="J5081">
            <v>0</v>
          </cell>
          <cell r="K5081">
            <v>0</v>
          </cell>
          <cell r="L5081">
            <v>1.2E-2</v>
          </cell>
          <cell r="M5081" t="str">
            <v>SUBTOTAL $</v>
          </cell>
          <cell r="N5081">
            <v>0</v>
          </cell>
          <cell r="O5081">
            <v>13500</v>
          </cell>
          <cell r="P5081">
            <v>0</v>
          </cell>
          <cell r="Q5081">
            <v>0</v>
          </cell>
          <cell r="T5081">
            <v>0</v>
          </cell>
        </row>
        <row r="5082">
          <cell r="C5082" t="str">
            <v>IV. MANO DE OBRA</v>
          </cell>
          <cell r="D5082">
            <v>0</v>
          </cell>
          <cell r="E5082">
            <v>0</v>
          </cell>
          <cell r="F5082">
            <v>0</v>
          </cell>
          <cell r="G5082">
            <v>0</v>
          </cell>
          <cell r="H5082">
            <v>0</v>
          </cell>
          <cell r="I5082">
            <v>0</v>
          </cell>
          <cell r="J5082">
            <v>0</v>
          </cell>
          <cell r="K5082">
            <v>0</v>
          </cell>
          <cell r="L5082">
            <v>0</v>
          </cell>
          <cell r="M5082">
            <v>0</v>
          </cell>
          <cell r="N5082">
            <v>0</v>
          </cell>
          <cell r="O5082">
            <v>0</v>
          </cell>
          <cell r="P5082">
            <v>0</v>
          </cell>
          <cell r="Q5082">
            <v>0</v>
          </cell>
          <cell r="T5082">
            <v>0</v>
          </cell>
        </row>
        <row r="5083">
          <cell r="C5083">
            <v>0</v>
          </cell>
          <cell r="D5083">
            <v>0</v>
          </cell>
          <cell r="E5083">
            <v>0</v>
          </cell>
          <cell r="F5083">
            <v>0</v>
          </cell>
          <cell r="G5083">
            <v>0</v>
          </cell>
          <cell r="H5083">
            <v>0</v>
          </cell>
          <cell r="I5083">
            <v>0</v>
          </cell>
          <cell r="J5083">
            <v>0</v>
          </cell>
          <cell r="K5083">
            <v>0</v>
          </cell>
          <cell r="L5083">
            <v>0</v>
          </cell>
          <cell r="M5083">
            <v>0</v>
          </cell>
          <cell r="N5083">
            <v>0</v>
          </cell>
          <cell r="O5083">
            <v>0</v>
          </cell>
          <cell r="P5083">
            <v>0</v>
          </cell>
          <cell r="Q5083">
            <v>0</v>
          </cell>
          <cell r="T5083">
            <v>0</v>
          </cell>
        </row>
        <row r="5084">
          <cell r="C5084" t="str">
            <v>TRABAJADOR</v>
          </cell>
          <cell r="D5084">
            <v>0</v>
          </cell>
          <cell r="E5084">
            <v>0</v>
          </cell>
          <cell r="F5084">
            <v>0</v>
          </cell>
          <cell r="G5084">
            <v>0</v>
          </cell>
          <cell r="H5084">
            <v>0</v>
          </cell>
          <cell r="I5084" t="str">
            <v>CANTIDAD</v>
          </cell>
          <cell r="J5084" t="str">
            <v>JORNAL</v>
          </cell>
          <cell r="K5084" t="str">
            <v>PRESTACIONES</v>
          </cell>
          <cell r="L5084" t="str">
            <v>JORNAL TOTAL</v>
          </cell>
          <cell r="M5084" t="str">
            <v>RENDIMIENTO</v>
          </cell>
          <cell r="N5084">
            <v>0</v>
          </cell>
          <cell r="O5084" t="str">
            <v>Vr. UNITARIO</v>
          </cell>
          <cell r="P5084">
            <v>0</v>
          </cell>
          <cell r="Q5084">
            <v>0</v>
          </cell>
          <cell r="R5084">
            <v>0</v>
          </cell>
          <cell r="T5084">
            <v>0</v>
          </cell>
        </row>
        <row r="5085">
          <cell r="C5085" t="str">
            <v>Oficial</v>
          </cell>
          <cell r="D5085">
            <v>0</v>
          </cell>
          <cell r="E5085">
            <v>0</v>
          </cell>
          <cell r="F5085">
            <v>0</v>
          </cell>
          <cell r="G5085">
            <v>0</v>
          </cell>
          <cell r="H5085">
            <v>0</v>
          </cell>
          <cell r="I5085">
            <v>1</v>
          </cell>
          <cell r="J5085">
            <v>88160</v>
          </cell>
          <cell r="K5085">
            <v>1.6933</v>
          </cell>
          <cell r="L5085">
            <v>149281</v>
          </cell>
          <cell r="M5085">
            <v>30</v>
          </cell>
          <cell r="N5085">
            <v>0</v>
          </cell>
          <cell r="O5085">
            <v>4976</v>
          </cell>
          <cell r="P5085">
            <v>0</v>
          </cell>
          <cell r="Q5085">
            <v>0</v>
          </cell>
          <cell r="R5085">
            <v>0.83</v>
          </cell>
          <cell r="T5085" t="str">
            <v>Oficial</v>
          </cell>
        </row>
        <row r="5086">
          <cell r="C5086" t="str">
            <v>Ayudante Entendido</v>
          </cell>
          <cell r="D5086">
            <v>0</v>
          </cell>
          <cell r="E5086">
            <v>0</v>
          </cell>
          <cell r="F5086">
            <v>0</v>
          </cell>
          <cell r="G5086">
            <v>0</v>
          </cell>
          <cell r="H5086">
            <v>0</v>
          </cell>
          <cell r="I5086">
            <v>1</v>
          </cell>
          <cell r="J5086">
            <v>60367</v>
          </cell>
          <cell r="K5086">
            <v>1.7181</v>
          </cell>
          <cell r="L5086">
            <v>103717</v>
          </cell>
          <cell r="M5086">
            <v>30</v>
          </cell>
          <cell r="N5086">
            <v>0</v>
          </cell>
          <cell r="O5086">
            <v>3457</v>
          </cell>
          <cell r="P5086">
            <v>0</v>
          </cell>
          <cell r="Q5086">
            <v>0</v>
          </cell>
          <cell r="R5086">
            <v>0.83</v>
          </cell>
          <cell r="T5086" t="str">
            <v>Ayudante Entendido</v>
          </cell>
        </row>
        <row r="5087">
          <cell r="C5087">
            <v>0</v>
          </cell>
          <cell r="D5087">
            <v>0</v>
          </cell>
          <cell r="E5087">
            <v>0</v>
          </cell>
          <cell r="F5087">
            <v>0</v>
          </cell>
          <cell r="G5087">
            <v>0</v>
          </cell>
          <cell r="H5087">
            <v>0</v>
          </cell>
          <cell r="I5087">
            <v>0</v>
          </cell>
          <cell r="J5087">
            <v>0</v>
          </cell>
          <cell r="K5087">
            <v>0</v>
          </cell>
          <cell r="L5087">
            <v>0</v>
          </cell>
          <cell r="M5087">
            <v>0</v>
          </cell>
          <cell r="N5087">
            <v>0</v>
          </cell>
          <cell r="O5087">
            <v>0</v>
          </cell>
          <cell r="P5087">
            <v>0</v>
          </cell>
          <cell r="Q5087">
            <v>0</v>
          </cell>
          <cell r="R5087">
            <v>0</v>
          </cell>
          <cell r="T5087">
            <v>0</v>
          </cell>
        </row>
        <row r="5088">
          <cell r="C5088">
            <v>0</v>
          </cell>
          <cell r="D5088">
            <v>0</v>
          </cell>
          <cell r="E5088">
            <v>0</v>
          </cell>
          <cell r="F5088">
            <v>0</v>
          </cell>
          <cell r="G5088">
            <v>0</v>
          </cell>
          <cell r="H5088">
            <v>0</v>
          </cell>
          <cell r="I5088">
            <v>0</v>
          </cell>
          <cell r="J5088">
            <v>0</v>
          </cell>
          <cell r="K5088">
            <v>0</v>
          </cell>
          <cell r="L5088">
            <v>7.4999999999999997E-3</v>
          </cell>
          <cell r="M5088" t="str">
            <v>SUBTOTAL $</v>
          </cell>
          <cell r="N5088">
            <v>0</v>
          </cell>
          <cell r="O5088">
            <v>8433</v>
          </cell>
          <cell r="P5088">
            <v>0</v>
          </cell>
          <cell r="Q5088">
            <v>0</v>
          </cell>
          <cell r="T5088">
            <v>0</v>
          </cell>
        </row>
        <row r="5089">
          <cell r="C5089">
            <v>0</v>
          </cell>
          <cell r="D5089">
            <v>0</v>
          </cell>
          <cell r="E5089">
            <v>0</v>
          </cell>
          <cell r="F5089">
            <v>0</v>
          </cell>
          <cell r="G5089">
            <v>0</v>
          </cell>
          <cell r="H5089">
            <v>0</v>
          </cell>
          <cell r="I5089">
            <v>0</v>
          </cell>
          <cell r="J5089">
            <v>0</v>
          </cell>
          <cell r="K5089">
            <v>0</v>
          </cell>
          <cell r="L5089">
            <v>0</v>
          </cell>
          <cell r="M5089">
            <v>0</v>
          </cell>
          <cell r="N5089">
            <v>0</v>
          </cell>
          <cell r="O5089">
            <v>0</v>
          </cell>
          <cell r="P5089">
            <v>0</v>
          </cell>
          <cell r="Q5089">
            <v>0</v>
          </cell>
        </row>
        <row r="5090">
          <cell r="C5090" t="str">
            <v>TOTAL COSTO DIRECTO $</v>
          </cell>
          <cell r="D5090">
            <v>0</v>
          </cell>
          <cell r="E5090">
            <v>0</v>
          </cell>
          <cell r="F5090">
            <v>0</v>
          </cell>
          <cell r="G5090">
            <v>0</v>
          </cell>
          <cell r="H5090">
            <v>0</v>
          </cell>
          <cell r="I5090">
            <v>0</v>
          </cell>
          <cell r="J5090">
            <v>0</v>
          </cell>
          <cell r="K5090">
            <v>0</v>
          </cell>
          <cell r="L5090">
            <v>0</v>
          </cell>
          <cell r="M5090">
            <v>0</v>
          </cell>
          <cell r="N5090">
            <v>0</v>
          </cell>
          <cell r="O5090">
            <v>1127745</v>
          </cell>
          <cell r="P5090">
            <v>0</v>
          </cell>
          <cell r="Q5090">
            <v>0</v>
          </cell>
        </row>
        <row r="5091">
          <cell r="C5091" t="str">
            <v>V. COSTOS INDIRECTOS</v>
          </cell>
          <cell r="D5091">
            <v>0</v>
          </cell>
          <cell r="E5091">
            <v>0</v>
          </cell>
          <cell r="F5091">
            <v>0</v>
          </cell>
          <cell r="G5091">
            <v>0</v>
          </cell>
          <cell r="H5091">
            <v>0</v>
          </cell>
          <cell r="I5091">
            <v>0</v>
          </cell>
          <cell r="J5091">
            <v>0</v>
          </cell>
          <cell r="K5091">
            <v>0</v>
          </cell>
          <cell r="L5091">
            <v>0</v>
          </cell>
          <cell r="M5091">
            <v>0</v>
          </cell>
          <cell r="N5091">
            <v>0</v>
          </cell>
          <cell r="O5091">
            <v>0</v>
          </cell>
          <cell r="P5091">
            <v>0</v>
          </cell>
          <cell r="Q5091">
            <v>0</v>
          </cell>
        </row>
        <row r="5092">
          <cell r="C5092">
            <v>0</v>
          </cell>
          <cell r="D5092">
            <v>0</v>
          </cell>
          <cell r="E5092">
            <v>0</v>
          </cell>
          <cell r="F5092">
            <v>0</v>
          </cell>
          <cell r="G5092">
            <v>0</v>
          </cell>
          <cell r="H5092">
            <v>0</v>
          </cell>
          <cell r="I5092">
            <v>0</v>
          </cell>
          <cell r="J5092">
            <v>0</v>
          </cell>
          <cell r="K5092">
            <v>0</v>
          </cell>
          <cell r="L5092">
            <v>0</v>
          </cell>
          <cell r="M5092">
            <v>0</v>
          </cell>
          <cell r="N5092">
            <v>0</v>
          </cell>
          <cell r="O5092">
            <v>0</v>
          </cell>
          <cell r="P5092">
            <v>0</v>
          </cell>
          <cell r="Q5092">
            <v>0</v>
          </cell>
        </row>
        <row r="5093">
          <cell r="C5093" t="str">
            <v>Descripción</v>
          </cell>
          <cell r="D5093">
            <v>0</v>
          </cell>
          <cell r="E5093">
            <v>0</v>
          </cell>
          <cell r="F5093">
            <v>0</v>
          </cell>
          <cell r="G5093">
            <v>0</v>
          </cell>
          <cell r="H5093">
            <v>0</v>
          </cell>
          <cell r="I5093">
            <v>0</v>
          </cell>
          <cell r="J5093">
            <v>0</v>
          </cell>
          <cell r="K5093">
            <v>0</v>
          </cell>
          <cell r="L5093" t="str">
            <v>Porcentaje</v>
          </cell>
          <cell r="M5093" t="str">
            <v>Valor Total</v>
          </cell>
          <cell r="N5093">
            <v>0</v>
          </cell>
          <cell r="O5093">
            <v>0</v>
          </cell>
          <cell r="P5093">
            <v>0</v>
          </cell>
          <cell r="Q5093">
            <v>0</v>
          </cell>
        </row>
        <row r="5094">
          <cell r="C5094" t="str">
            <v>ADMINISTRACION</v>
          </cell>
          <cell r="D5094">
            <v>0</v>
          </cell>
          <cell r="E5094">
            <v>0</v>
          </cell>
          <cell r="F5094">
            <v>0</v>
          </cell>
          <cell r="G5094">
            <v>0</v>
          </cell>
          <cell r="H5094">
            <v>0</v>
          </cell>
          <cell r="I5094">
            <v>0</v>
          </cell>
          <cell r="J5094">
            <v>0</v>
          </cell>
          <cell r="K5094">
            <v>0</v>
          </cell>
          <cell r="L5094">
            <v>0.23930000000000001</v>
          </cell>
          <cell r="M5094">
            <v>269869</v>
          </cell>
          <cell r="N5094">
            <v>0</v>
          </cell>
          <cell r="O5094">
            <v>0</v>
          </cell>
          <cell r="P5094">
            <v>0</v>
          </cell>
          <cell r="Q5094">
            <v>0</v>
          </cell>
        </row>
        <row r="5095">
          <cell r="C5095" t="str">
            <v xml:space="preserve">IMPREVISTOS </v>
          </cell>
          <cell r="D5095">
            <v>0</v>
          </cell>
          <cell r="E5095">
            <v>0</v>
          </cell>
          <cell r="F5095">
            <v>0</v>
          </cell>
          <cell r="G5095">
            <v>0</v>
          </cell>
          <cell r="H5095">
            <v>0</v>
          </cell>
          <cell r="I5095">
            <v>0</v>
          </cell>
          <cell r="J5095">
            <v>0</v>
          </cell>
          <cell r="K5095">
            <v>0</v>
          </cell>
          <cell r="L5095">
            <v>0</v>
          </cell>
          <cell r="M5095">
            <v>0</v>
          </cell>
          <cell r="N5095">
            <v>0</v>
          </cell>
          <cell r="O5095">
            <v>0</v>
          </cell>
          <cell r="P5095">
            <v>0</v>
          </cell>
          <cell r="Q5095">
            <v>0</v>
          </cell>
        </row>
        <row r="5096">
          <cell r="C5096" t="str">
            <v>UTILIDAD</v>
          </cell>
          <cell r="D5096">
            <v>0</v>
          </cell>
          <cell r="E5096">
            <v>0</v>
          </cell>
          <cell r="F5096">
            <v>0</v>
          </cell>
          <cell r="G5096">
            <v>0</v>
          </cell>
          <cell r="H5096">
            <v>0</v>
          </cell>
          <cell r="I5096">
            <v>0</v>
          </cell>
          <cell r="J5096">
            <v>0</v>
          </cell>
          <cell r="K5096">
            <v>0</v>
          </cell>
          <cell r="L5096">
            <v>0.05</v>
          </cell>
          <cell r="M5096">
            <v>56387</v>
          </cell>
          <cell r="N5096">
            <v>0</v>
          </cell>
          <cell r="O5096">
            <v>0</v>
          </cell>
          <cell r="P5096">
            <v>0</v>
          </cell>
          <cell r="Q5096">
            <v>0</v>
          </cell>
        </row>
        <row r="5097">
          <cell r="C5097" t="str">
            <v>SUBTOTAL $</v>
          </cell>
          <cell r="D5097">
            <v>0</v>
          </cell>
          <cell r="E5097">
            <v>0</v>
          </cell>
          <cell r="F5097">
            <v>0</v>
          </cell>
          <cell r="G5097">
            <v>0</v>
          </cell>
          <cell r="H5097">
            <v>0</v>
          </cell>
          <cell r="I5097">
            <v>0</v>
          </cell>
          <cell r="J5097">
            <v>0</v>
          </cell>
          <cell r="K5097">
            <v>0</v>
          </cell>
          <cell r="L5097">
            <v>0</v>
          </cell>
          <cell r="M5097">
            <v>0</v>
          </cell>
          <cell r="N5097">
            <v>0</v>
          </cell>
          <cell r="O5097">
            <v>326256</v>
          </cell>
          <cell r="P5097">
            <v>0</v>
          </cell>
          <cell r="Q5097">
            <v>0</v>
          </cell>
        </row>
        <row r="5098">
          <cell r="C5098">
            <v>0</v>
          </cell>
          <cell r="D5098">
            <v>0</v>
          </cell>
          <cell r="E5098">
            <v>0</v>
          </cell>
          <cell r="F5098">
            <v>0</v>
          </cell>
          <cell r="G5098">
            <v>0</v>
          </cell>
          <cell r="H5098">
            <v>0</v>
          </cell>
          <cell r="I5098">
            <v>0</v>
          </cell>
          <cell r="J5098">
            <v>0</v>
          </cell>
          <cell r="K5098">
            <v>0</v>
          </cell>
          <cell r="L5098">
            <v>0</v>
          </cell>
          <cell r="M5098">
            <v>0</v>
          </cell>
          <cell r="N5098">
            <v>0</v>
          </cell>
          <cell r="O5098">
            <v>0</v>
          </cell>
          <cell r="P5098">
            <v>0</v>
          </cell>
          <cell r="Q5098">
            <v>0</v>
          </cell>
        </row>
        <row r="5099">
          <cell r="C5099" t="str">
            <v>Precio Unitario Total Aproximado al peso $</v>
          </cell>
          <cell r="D5099">
            <v>0</v>
          </cell>
          <cell r="E5099">
            <v>0</v>
          </cell>
          <cell r="F5099">
            <v>0</v>
          </cell>
          <cell r="G5099">
            <v>0</v>
          </cell>
          <cell r="H5099">
            <v>0</v>
          </cell>
          <cell r="I5099">
            <v>0</v>
          </cell>
          <cell r="J5099">
            <v>0</v>
          </cell>
          <cell r="K5099">
            <v>0</v>
          </cell>
          <cell r="L5099">
            <v>0</v>
          </cell>
          <cell r="M5099">
            <v>0</v>
          </cell>
          <cell r="N5099">
            <v>0</v>
          </cell>
          <cell r="O5099">
            <v>1454001</v>
          </cell>
          <cell r="P5099">
            <v>0</v>
          </cell>
          <cell r="Q5099">
            <v>0</v>
          </cell>
        </row>
        <row r="5100">
          <cell r="C5100">
            <v>0</v>
          </cell>
          <cell r="D5100">
            <v>0</v>
          </cell>
          <cell r="E5100">
            <v>0</v>
          </cell>
          <cell r="F5100">
            <v>0</v>
          </cell>
          <cell r="G5100">
            <v>0</v>
          </cell>
          <cell r="H5100">
            <v>0</v>
          </cell>
          <cell r="I5100">
            <v>0</v>
          </cell>
          <cell r="J5100">
            <v>0</v>
          </cell>
          <cell r="K5100">
            <v>0</v>
          </cell>
          <cell r="L5100">
            <v>0</v>
          </cell>
          <cell r="M5100">
            <v>0</v>
          </cell>
          <cell r="N5100">
            <v>0</v>
          </cell>
          <cell r="O5100">
            <v>0</v>
          </cell>
          <cell r="P5100">
            <v>0</v>
          </cell>
          <cell r="Q5100">
            <v>0</v>
          </cell>
        </row>
        <row r="5101">
          <cell r="C5101">
            <v>0</v>
          </cell>
          <cell r="D5101">
            <v>0</v>
          </cell>
          <cell r="E5101">
            <v>0</v>
          </cell>
          <cell r="F5101">
            <v>0</v>
          </cell>
          <cell r="G5101">
            <v>0</v>
          </cell>
          <cell r="H5101">
            <v>0</v>
          </cell>
          <cell r="I5101">
            <v>0</v>
          </cell>
          <cell r="J5101">
            <v>0</v>
          </cell>
          <cell r="K5101">
            <v>0</v>
          </cell>
          <cell r="L5101">
            <v>0</v>
          </cell>
          <cell r="M5101">
            <v>0</v>
          </cell>
          <cell r="N5101">
            <v>0</v>
          </cell>
          <cell r="O5101">
            <v>0</v>
          </cell>
          <cell r="P5101">
            <v>0</v>
          </cell>
          <cell r="Q5101">
            <v>0</v>
          </cell>
        </row>
        <row r="5102">
          <cell r="C5102">
            <v>0</v>
          </cell>
          <cell r="D5102">
            <v>0</v>
          </cell>
          <cell r="E5102">
            <v>0</v>
          </cell>
          <cell r="F5102">
            <v>0</v>
          </cell>
          <cell r="G5102">
            <v>0</v>
          </cell>
          <cell r="H5102" t="str">
            <v>Firma</v>
          </cell>
          <cell r="I5102">
            <v>0</v>
          </cell>
          <cell r="J5102">
            <v>0</v>
          </cell>
          <cell r="K5102">
            <v>0</v>
          </cell>
          <cell r="L5102">
            <v>0</v>
          </cell>
          <cell r="M5102">
            <v>0</v>
          </cell>
          <cell r="N5102">
            <v>0</v>
          </cell>
          <cell r="O5102">
            <v>0</v>
          </cell>
          <cell r="P5102">
            <v>0</v>
          </cell>
          <cell r="Q5102">
            <v>0</v>
          </cell>
        </row>
        <row r="5103">
          <cell r="C5103">
            <v>0</v>
          </cell>
          <cell r="D5103">
            <v>0</v>
          </cell>
          <cell r="E5103">
            <v>0</v>
          </cell>
          <cell r="F5103">
            <v>0</v>
          </cell>
          <cell r="G5103">
            <v>0</v>
          </cell>
          <cell r="H5103" t="str">
            <v>Nombre:</v>
          </cell>
          <cell r="I5103">
            <v>0</v>
          </cell>
          <cell r="J5103">
            <v>0</v>
          </cell>
          <cell r="K5103">
            <v>0</v>
          </cell>
          <cell r="L5103">
            <v>0</v>
          </cell>
          <cell r="M5103">
            <v>0</v>
          </cell>
          <cell r="N5103">
            <v>0</v>
          </cell>
          <cell r="O5103">
            <v>0</v>
          </cell>
          <cell r="P5103">
            <v>0</v>
          </cell>
          <cell r="Q5103">
            <v>0</v>
          </cell>
        </row>
        <row r="5104">
          <cell r="C5104">
            <v>0</v>
          </cell>
          <cell r="D5104">
            <v>0</v>
          </cell>
          <cell r="E5104">
            <v>0</v>
          </cell>
          <cell r="F5104">
            <v>0</v>
          </cell>
          <cell r="G5104">
            <v>0</v>
          </cell>
          <cell r="H5104" t="str">
            <v>Representante Legal del Contratista o su Apoderado</v>
          </cell>
          <cell r="I5104">
            <v>0</v>
          </cell>
          <cell r="J5104">
            <v>0</v>
          </cell>
          <cell r="K5104">
            <v>0</v>
          </cell>
          <cell r="L5104">
            <v>0</v>
          </cell>
          <cell r="M5104">
            <v>0</v>
          </cell>
          <cell r="N5104">
            <v>0</v>
          </cell>
          <cell r="O5104">
            <v>0</v>
          </cell>
          <cell r="P5104">
            <v>0</v>
          </cell>
          <cell r="Q5104">
            <v>0</v>
          </cell>
        </row>
        <row r="5105">
          <cell r="C5105">
            <v>0</v>
          </cell>
          <cell r="D5105">
            <v>0</v>
          </cell>
          <cell r="E5105">
            <v>0</v>
          </cell>
          <cell r="F5105">
            <v>0</v>
          </cell>
          <cell r="G5105">
            <v>0</v>
          </cell>
          <cell r="H5105" t="str">
            <v>Matricula No. :</v>
          </cell>
          <cell r="I5105">
            <v>0</v>
          </cell>
          <cell r="J5105">
            <v>0</v>
          </cell>
          <cell r="K5105">
            <v>0</v>
          </cell>
          <cell r="L5105">
            <v>0</v>
          </cell>
          <cell r="M5105">
            <v>0</v>
          </cell>
          <cell r="N5105">
            <v>0</v>
          </cell>
          <cell r="O5105">
            <v>0</v>
          </cell>
          <cell r="P5105">
            <v>0</v>
          </cell>
          <cell r="Q5105">
            <v>0</v>
          </cell>
        </row>
        <row r="5106">
          <cell r="C5106">
            <v>0</v>
          </cell>
          <cell r="D5106">
            <v>0</v>
          </cell>
          <cell r="E5106">
            <v>0</v>
          </cell>
          <cell r="F5106">
            <v>0</v>
          </cell>
          <cell r="G5106">
            <v>0</v>
          </cell>
          <cell r="H5106" t="str">
            <v xml:space="preserve"> </v>
          </cell>
          <cell r="I5106">
            <v>0</v>
          </cell>
          <cell r="J5106">
            <v>0</v>
          </cell>
          <cell r="K5106">
            <v>0</v>
          </cell>
          <cell r="L5106">
            <v>0</v>
          </cell>
          <cell r="M5106">
            <v>0</v>
          </cell>
          <cell r="N5106">
            <v>0</v>
          </cell>
          <cell r="O5106">
            <v>0</v>
          </cell>
          <cell r="P5106">
            <v>0</v>
          </cell>
          <cell r="Q5106">
            <v>0</v>
          </cell>
        </row>
        <row r="5107">
          <cell r="C5107" t="str">
            <v>OBSERVACIONES INTERVENTORÍA</v>
          </cell>
          <cell r="D5107">
            <v>0</v>
          </cell>
          <cell r="E5107">
            <v>0</v>
          </cell>
          <cell r="F5107">
            <v>0</v>
          </cell>
          <cell r="G5107">
            <v>0</v>
          </cell>
          <cell r="H5107">
            <v>0</v>
          </cell>
          <cell r="I5107">
            <v>0</v>
          </cell>
          <cell r="J5107">
            <v>0</v>
          </cell>
          <cell r="K5107">
            <v>0</v>
          </cell>
          <cell r="L5107">
            <v>0</v>
          </cell>
          <cell r="M5107">
            <v>0</v>
          </cell>
          <cell r="N5107">
            <v>0</v>
          </cell>
          <cell r="O5107">
            <v>0</v>
          </cell>
          <cell r="P5107">
            <v>0</v>
          </cell>
          <cell r="Q5107">
            <v>0</v>
          </cell>
        </row>
        <row r="5108">
          <cell r="C5108">
            <v>0</v>
          </cell>
          <cell r="D5108">
            <v>0</v>
          </cell>
          <cell r="E5108">
            <v>0</v>
          </cell>
          <cell r="F5108">
            <v>0</v>
          </cell>
          <cell r="G5108">
            <v>0</v>
          </cell>
          <cell r="H5108">
            <v>0</v>
          </cell>
          <cell r="I5108">
            <v>0</v>
          </cell>
          <cell r="J5108">
            <v>0</v>
          </cell>
          <cell r="K5108">
            <v>0</v>
          </cell>
          <cell r="L5108">
            <v>0</v>
          </cell>
          <cell r="M5108">
            <v>0</v>
          </cell>
          <cell r="N5108">
            <v>0</v>
          </cell>
          <cell r="O5108">
            <v>0</v>
          </cell>
          <cell r="P5108">
            <v>0</v>
          </cell>
          <cell r="Q5108">
            <v>0</v>
          </cell>
        </row>
        <row r="5109">
          <cell r="C5109">
            <v>0</v>
          </cell>
          <cell r="D5109">
            <v>0</v>
          </cell>
          <cell r="E5109">
            <v>0</v>
          </cell>
          <cell r="F5109">
            <v>0</v>
          </cell>
          <cell r="G5109">
            <v>0</v>
          </cell>
          <cell r="H5109">
            <v>0</v>
          </cell>
          <cell r="I5109">
            <v>0</v>
          </cell>
          <cell r="J5109">
            <v>0</v>
          </cell>
          <cell r="K5109">
            <v>0</v>
          </cell>
          <cell r="L5109">
            <v>0</v>
          </cell>
          <cell r="M5109">
            <v>0</v>
          </cell>
          <cell r="N5109">
            <v>0</v>
          </cell>
          <cell r="O5109">
            <v>0</v>
          </cell>
          <cell r="P5109">
            <v>0</v>
          </cell>
          <cell r="Q5109">
            <v>0</v>
          </cell>
        </row>
        <row r="5110">
          <cell r="C5110">
            <v>0</v>
          </cell>
          <cell r="D5110">
            <v>0</v>
          </cell>
          <cell r="E5110">
            <v>0</v>
          </cell>
          <cell r="F5110">
            <v>0</v>
          </cell>
          <cell r="G5110">
            <v>0</v>
          </cell>
          <cell r="H5110">
            <v>0</v>
          </cell>
          <cell r="I5110">
            <v>0</v>
          </cell>
          <cell r="J5110">
            <v>0</v>
          </cell>
          <cell r="K5110">
            <v>0</v>
          </cell>
          <cell r="L5110">
            <v>0</v>
          </cell>
          <cell r="M5110">
            <v>0</v>
          </cell>
          <cell r="N5110">
            <v>0</v>
          </cell>
          <cell r="O5110">
            <v>0</v>
          </cell>
          <cell r="P5110">
            <v>0</v>
          </cell>
          <cell r="Q5110">
            <v>0</v>
          </cell>
        </row>
        <row r="5111">
          <cell r="C5111" t="str">
            <v>APROBACIÓN POR INTERVENTORÍA</v>
          </cell>
          <cell r="D5111">
            <v>0</v>
          </cell>
          <cell r="E5111">
            <v>0</v>
          </cell>
          <cell r="F5111">
            <v>0</v>
          </cell>
          <cell r="G5111">
            <v>0</v>
          </cell>
          <cell r="H5111">
            <v>0</v>
          </cell>
          <cell r="I5111">
            <v>0</v>
          </cell>
          <cell r="J5111">
            <v>0</v>
          </cell>
          <cell r="K5111">
            <v>0</v>
          </cell>
          <cell r="L5111">
            <v>0</v>
          </cell>
          <cell r="M5111">
            <v>0</v>
          </cell>
          <cell r="N5111">
            <v>0</v>
          </cell>
          <cell r="O5111">
            <v>0</v>
          </cell>
          <cell r="P5111">
            <v>0</v>
          </cell>
          <cell r="Q5111">
            <v>0</v>
          </cell>
        </row>
        <row r="5112">
          <cell r="C511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5112">
            <v>0</v>
          </cell>
          <cell r="E5112">
            <v>0</v>
          </cell>
          <cell r="F5112">
            <v>0</v>
          </cell>
          <cell r="G5112">
            <v>0</v>
          </cell>
          <cell r="H5112">
            <v>0</v>
          </cell>
          <cell r="I5112">
            <v>0</v>
          </cell>
          <cell r="J5112">
            <v>0</v>
          </cell>
          <cell r="K5112">
            <v>0</v>
          </cell>
          <cell r="L5112">
            <v>0</v>
          </cell>
          <cell r="M5112">
            <v>0</v>
          </cell>
          <cell r="N5112">
            <v>0</v>
          </cell>
          <cell r="O5112">
            <v>0</v>
          </cell>
          <cell r="P5112">
            <v>0</v>
          </cell>
          <cell r="Q5112">
            <v>0</v>
          </cell>
        </row>
        <row r="5113">
          <cell r="C5113">
            <v>0</v>
          </cell>
          <cell r="D5113">
            <v>0</v>
          </cell>
          <cell r="E5113">
            <v>0</v>
          </cell>
          <cell r="F5113">
            <v>0</v>
          </cell>
          <cell r="G5113">
            <v>0</v>
          </cell>
          <cell r="H5113">
            <v>0</v>
          </cell>
          <cell r="I5113">
            <v>0</v>
          </cell>
          <cell r="J5113">
            <v>0</v>
          </cell>
          <cell r="K5113">
            <v>0</v>
          </cell>
          <cell r="L5113">
            <v>0</v>
          </cell>
          <cell r="M5113">
            <v>0</v>
          </cell>
          <cell r="N5113">
            <v>0</v>
          </cell>
          <cell r="O5113">
            <v>0</v>
          </cell>
          <cell r="P5113">
            <v>0</v>
          </cell>
          <cell r="Q5113">
            <v>0</v>
          </cell>
        </row>
        <row r="5114">
          <cell r="C511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5114">
            <v>0</v>
          </cell>
          <cell r="E5114">
            <v>0</v>
          </cell>
          <cell r="F5114">
            <v>0</v>
          </cell>
          <cell r="G5114">
            <v>0</v>
          </cell>
          <cell r="H5114">
            <v>0</v>
          </cell>
          <cell r="I5114">
            <v>0</v>
          </cell>
          <cell r="J5114">
            <v>0</v>
          </cell>
          <cell r="K5114">
            <v>0</v>
          </cell>
          <cell r="L5114">
            <v>0</v>
          </cell>
          <cell r="M5114">
            <v>0</v>
          </cell>
          <cell r="N5114">
            <v>0</v>
          </cell>
          <cell r="O5114">
            <v>0</v>
          </cell>
          <cell r="P5114">
            <v>0</v>
          </cell>
          <cell r="Q5114">
            <v>0</v>
          </cell>
        </row>
        <row r="5115">
          <cell r="C5115">
            <v>0</v>
          </cell>
          <cell r="D5115">
            <v>0</v>
          </cell>
          <cell r="E5115">
            <v>0</v>
          </cell>
          <cell r="F5115">
            <v>0</v>
          </cell>
          <cell r="G5115">
            <v>0</v>
          </cell>
          <cell r="H5115">
            <v>0</v>
          </cell>
          <cell r="I5115">
            <v>0</v>
          </cell>
          <cell r="J5115">
            <v>0</v>
          </cell>
          <cell r="K5115">
            <v>0</v>
          </cell>
          <cell r="L5115">
            <v>0</v>
          </cell>
          <cell r="M5115">
            <v>0</v>
          </cell>
          <cell r="N5115">
            <v>0</v>
          </cell>
          <cell r="O5115">
            <v>0</v>
          </cell>
          <cell r="P5115">
            <v>0</v>
          </cell>
          <cell r="Q5115">
            <v>0</v>
          </cell>
        </row>
        <row r="5116">
          <cell r="C5116">
            <v>0</v>
          </cell>
          <cell r="D5116">
            <v>0</v>
          </cell>
          <cell r="E5116">
            <v>0</v>
          </cell>
          <cell r="F5116">
            <v>0</v>
          </cell>
          <cell r="G5116">
            <v>0</v>
          </cell>
          <cell r="H5116">
            <v>0</v>
          </cell>
          <cell r="I5116">
            <v>0</v>
          </cell>
          <cell r="J5116">
            <v>0</v>
          </cell>
          <cell r="K5116">
            <v>0</v>
          </cell>
          <cell r="L5116">
            <v>0</v>
          </cell>
          <cell r="M5116">
            <v>0</v>
          </cell>
          <cell r="N5116">
            <v>0</v>
          </cell>
          <cell r="O5116">
            <v>0</v>
          </cell>
          <cell r="P5116">
            <v>0</v>
          </cell>
          <cell r="Q5116">
            <v>0</v>
          </cell>
        </row>
        <row r="5117">
          <cell r="C5117">
            <v>0</v>
          </cell>
          <cell r="D5117">
            <v>0</v>
          </cell>
          <cell r="E5117">
            <v>0</v>
          </cell>
          <cell r="F5117">
            <v>0</v>
          </cell>
          <cell r="G5117">
            <v>0</v>
          </cell>
          <cell r="H5117" t="str">
            <v>Firma</v>
          </cell>
          <cell r="I5117">
            <v>0</v>
          </cell>
          <cell r="J5117">
            <v>0</v>
          </cell>
          <cell r="K5117">
            <v>0</v>
          </cell>
          <cell r="L5117">
            <v>0</v>
          </cell>
          <cell r="M5117">
            <v>0</v>
          </cell>
          <cell r="N5117">
            <v>0</v>
          </cell>
          <cell r="O5117">
            <v>0</v>
          </cell>
          <cell r="P5117">
            <v>0</v>
          </cell>
          <cell r="Q5117">
            <v>0</v>
          </cell>
        </row>
        <row r="5118">
          <cell r="C5118">
            <v>0</v>
          </cell>
          <cell r="D5118">
            <v>0</v>
          </cell>
          <cell r="E5118">
            <v>0</v>
          </cell>
          <cell r="F5118">
            <v>0</v>
          </cell>
          <cell r="G5118">
            <v>0</v>
          </cell>
          <cell r="H5118" t="str">
            <v>Nombre:</v>
          </cell>
          <cell r="I5118">
            <v>0</v>
          </cell>
          <cell r="J5118">
            <v>0</v>
          </cell>
          <cell r="K5118">
            <v>0</v>
          </cell>
          <cell r="L5118">
            <v>0</v>
          </cell>
          <cell r="M5118">
            <v>0</v>
          </cell>
          <cell r="N5118">
            <v>0</v>
          </cell>
          <cell r="O5118">
            <v>0</v>
          </cell>
          <cell r="P5118">
            <v>0</v>
          </cell>
          <cell r="Q5118">
            <v>0</v>
          </cell>
        </row>
        <row r="5119">
          <cell r="C5119">
            <v>0</v>
          </cell>
          <cell r="D5119">
            <v>0</v>
          </cell>
          <cell r="E5119">
            <v>0</v>
          </cell>
          <cell r="F5119">
            <v>0</v>
          </cell>
          <cell r="G5119">
            <v>0</v>
          </cell>
          <cell r="H5119" t="str">
            <v>Representante Legal del Interventor o su Apoderado</v>
          </cell>
          <cell r="I5119">
            <v>0</v>
          </cell>
          <cell r="J5119">
            <v>0</v>
          </cell>
          <cell r="K5119">
            <v>0</v>
          </cell>
          <cell r="L5119">
            <v>0</v>
          </cell>
          <cell r="M5119">
            <v>0</v>
          </cell>
          <cell r="N5119">
            <v>0</v>
          </cell>
          <cell r="O5119">
            <v>0</v>
          </cell>
          <cell r="P5119">
            <v>0</v>
          </cell>
          <cell r="Q5119">
            <v>0</v>
          </cell>
        </row>
        <row r="5120">
          <cell r="C5120">
            <v>0</v>
          </cell>
          <cell r="D5120">
            <v>0</v>
          </cell>
          <cell r="E5120">
            <v>0</v>
          </cell>
          <cell r="F5120">
            <v>0</v>
          </cell>
          <cell r="G5120">
            <v>0</v>
          </cell>
          <cell r="H5120" t="str">
            <v>Matricula No. :</v>
          </cell>
          <cell r="I5120">
            <v>0</v>
          </cell>
          <cell r="J5120">
            <v>0</v>
          </cell>
          <cell r="K5120">
            <v>0</v>
          </cell>
          <cell r="L5120">
            <v>0</v>
          </cell>
          <cell r="M5120">
            <v>0</v>
          </cell>
          <cell r="N5120">
            <v>0</v>
          </cell>
          <cell r="O5120">
            <v>0</v>
          </cell>
          <cell r="P5120">
            <v>0</v>
          </cell>
          <cell r="Q5120">
            <v>0</v>
          </cell>
        </row>
        <row r="5121">
          <cell r="C5121">
            <v>0</v>
          </cell>
          <cell r="D5121">
            <v>0</v>
          </cell>
          <cell r="E5121">
            <v>0</v>
          </cell>
          <cell r="F5121">
            <v>0</v>
          </cell>
          <cell r="G5121">
            <v>0</v>
          </cell>
          <cell r="H5121">
            <v>0</v>
          </cell>
          <cell r="I5121">
            <v>0</v>
          </cell>
          <cell r="J5121">
            <v>0</v>
          </cell>
          <cell r="K5121">
            <v>0</v>
          </cell>
          <cell r="L5121">
            <v>0</v>
          </cell>
          <cell r="M5121">
            <v>0</v>
          </cell>
          <cell r="N5121">
            <v>0</v>
          </cell>
          <cell r="O5121">
            <v>0</v>
          </cell>
          <cell r="P5121">
            <v>0</v>
          </cell>
          <cell r="Q5121">
            <v>0</v>
          </cell>
        </row>
        <row r="5122">
          <cell r="C5122">
            <v>0</v>
          </cell>
          <cell r="D5122">
            <v>0</v>
          </cell>
          <cell r="E5122">
            <v>0</v>
          </cell>
          <cell r="F5122">
            <v>0</v>
          </cell>
          <cell r="G5122">
            <v>0</v>
          </cell>
          <cell r="H5122">
            <v>0</v>
          </cell>
          <cell r="I5122">
            <v>0</v>
          </cell>
          <cell r="J5122">
            <v>0</v>
          </cell>
          <cell r="K5122">
            <v>0</v>
          </cell>
          <cell r="L5122">
            <v>0</v>
          </cell>
          <cell r="M5122">
            <v>0</v>
          </cell>
          <cell r="N5122">
            <v>0</v>
          </cell>
          <cell r="O5122">
            <v>0</v>
          </cell>
          <cell r="P5122">
            <v>0</v>
          </cell>
          <cell r="Q5122">
            <v>0</v>
          </cell>
        </row>
        <row r="5124">
          <cell r="C5124">
            <v>0</v>
          </cell>
          <cell r="D5124">
            <v>0</v>
          </cell>
          <cell r="E5124">
            <v>0</v>
          </cell>
          <cell r="F5124">
            <v>0</v>
          </cell>
          <cell r="G5124">
            <v>0</v>
          </cell>
          <cell r="H5124">
            <v>0</v>
          </cell>
          <cell r="I5124">
            <v>0</v>
          </cell>
          <cell r="J5124">
            <v>0</v>
          </cell>
          <cell r="K5124">
            <v>0</v>
          </cell>
          <cell r="L5124">
            <v>0</v>
          </cell>
          <cell r="M5124">
            <v>0</v>
          </cell>
          <cell r="N5124">
            <v>0</v>
          </cell>
          <cell r="O5124">
            <v>0</v>
          </cell>
          <cell r="P5124">
            <v>0</v>
          </cell>
          <cell r="Q5124">
            <v>0</v>
          </cell>
        </row>
        <row r="5125">
          <cell r="C5125" t="str">
            <v>Formulario 1 - Propuesta económica  - Documento tipo de selección abreviada de menor cuantía - versión 2</v>
          </cell>
          <cell r="D5125">
            <v>0</v>
          </cell>
          <cell r="E5125">
            <v>0</v>
          </cell>
          <cell r="F5125">
            <v>0</v>
          </cell>
          <cell r="G5125">
            <v>0</v>
          </cell>
          <cell r="H5125">
            <v>0</v>
          </cell>
          <cell r="I5125">
            <v>0</v>
          </cell>
          <cell r="J5125">
            <v>0</v>
          </cell>
          <cell r="K5125">
            <v>0</v>
          </cell>
          <cell r="L5125">
            <v>0</v>
          </cell>
          <cell r="M5125">
            <v>0</v>
          </cell>
          <cell r="N5125">
            <v>0</v>
          </cell>
          <cell r="O5125">
            <v>0</v>
          </cell>
          <cell r="P5125">
            <v>0</v>
          </cell>
          <cell r="Q5125">
            <v>0</v>
          </cell>
        </row>
        <row r="5126">
          <cell r="C5126" t="str">
            <v>Código</v>
          </cell>
          <cell r="D5126" t="str">
            <v>CCE-EICP-FM-25</v>
          </cell>
          <cell r="E5126" t="str">
            <v>Versión</v>
          </cell>
          <cell r="F5126">
            <v>2</v>
          </cell>
          <cell r="G5126">
            <v>0</v>
          </cell>
          <cell r="H5126">
            <v>0</v>
          </cell>
          <cell r="I5126">
            <v>0</v>
          </cell>
          <cell r="J5126">
            <v>0</v>
          </cell>
          <cell r="K5126">
            <v>0</v>
          </cell>
          <cell r="L5126">
            <v>0</v>
          </cell>
          <cell r="M5126">
            <v>0</v>
          </cell>
          <cell r="N5126">
            <v>0</v>
          </cell>
          <cell r="O5126">
            <v>0</v>
          </cell>
          <cell r="P5126">
            <v>0</v>
          </cell>
          <cell r="Q5126">
            <v>0</v>
          </cell>
        </row>
        <row r="5127">
          <cell r="C5127">
            <v>0</v>
          </cell>
          <cell r="D5127">
            <v>0</v>
          </cell>
          <cell r="E5127">
            <v>0</v>
          </cell>
          <cell r="F5127">
            <v>0</v>
          </cell>
          <cell r="G5127">
            <v>0</v>
          </cell>
          <cell r="H5127">
            <v>0</v>
          </cell>
          <cell r="I5127">
            <v>0</v>
          </cell>
          <cell r="J5127">
            <v>0</v>
          </cell>
          <cell r="K5127">
            <v>0</v>
          </cell>
          <cell r="L5127">
            <v>0</v>
          </cell>
          <cell r="M5127">
            <v>0</v>
          </cell>
          <cell r="N5127">
            <v>0</v>
          </cell>
          <cell r="O5127">
            <v>0</v>
          </cell>
          <cell r="P5127">
            <v>0</v>
          </cell>
          <cell r="Q5127">
            <v>0</v>
          </cell>
        </row>
        <row r="5128">
          <cell r="C5128" t="str">
            <v>[La entidad podrá utilizar este formato para la presentación de los análisis de precios unitarios el contratista en la oportunidad prevista en el numeral 8.1. del Documento Base]</v>
          </cell>
          <cell r="D5128">
            <v>0</v>
          </cell>
          <cell r="E5128">
            <v>0</v>
          </cell>
          <cell r="F5128">
            <v>0</v>
          </cell>
          <cell r="G5128">
            <v>0</v>
          </cell>
          <cell r="H5128">
            <v>0</v>
          </cell>
          <cell r="I5128">
            <v>0</v>
          </cell>
          <cell r="J5128">
            <v>0</v>
          </cell>
          <cell r="K5128">
            <v>0</v>
          </cell>
          <cell r="L5128">
            <v>0</v>
          </cell>
          <cell r="M5128">
            <v>0</v>
          </cell>
          <cell r="N5128">
            <v>0</v>
          </cell>
          <cell r="O5128">
            <v>0</v>
          </cell>
          <cell r="P5128">
            <v>0</v>
          </cell>
          <cell r="Q5128">
            <v>0</v>
          </cell>
        </row>
        <row r="5129">
          <cell r="C5129">
            <v>0</v>
          </cell>
          <cell r="D5129">
            <v>0</v>
          </cell>
          <cell r="E5129">
            <v>0</v>
          </cell>
          <cell r="F5129">
            <v>0</v>
          </cell>
          <cell r="G5129">
            <v>0</v>
          </cell>
          <cell r="H5129">
            <v>0</v>
          </cell>
          <cell r="I5129">
            <v>0</v>
          </cell>
          <cell r="J5129">
            <v>0</v>
          </cell>
          <cell r="K5129">
            <v>0</v>
          </cell>
          <cell r="L5129">
            <v>0</v>
          </cell>
          <cell r="M5129">
            <v>0</v>
          </cell>
          <cell r="N5129">
            <v>0</v>
          </cell>
          <cell r="O5129">
            <v>0</v>
          </cell>
          <cell r="P5129">
            <v>0</v>
          </cell>
          <cell r="Q5129">
            <v>0</v>
          </cell>
        </row>
        <row r="5130">
          <cell r="C5130">
            <v>0</v>
          </cell>
          <cell r="D5130">
            <v>0</v>
          </cell>
          <cell r="E5130">
            <v>0</v>
          </cell>
          <cell r="F5130">
            <v>0</v>
          </cell>
          <cell r="G5130">
            <v>0</v>
          </cell>
          <cell r="H5130">
            <v>0</v>
          </cell>
          <cell r="I5130">
            <v>0</v>
          </cell>
          <cell r="J5130">
            <v>0</v>
          </cell>
          <cell r="K5130">
            <v>0</v>
          </cell>
          <cell r="L5130">
            <v>0</v>
          </cell>
          <cell r="M5130">
            <v>0</v>
          </cell>
          <cell r="N5130">
            <v>0</v>
          </cell>
          <cell r="O5130">
            <v>0</v>
          </cell>
          <cell r="P5130">
            <v>0</v>
          </cell>
          <cell r="Q5130">
            <v>0</v>
          </cell>
        </row>
        <row r="5131">
          <cell r="C5131">
            <v>0</v>
          </cell>
          <cell r="D5131" t="str">
            <v>MUNICIPIO DE CONCORDIA, ANTIOQUIA</v>
          </cell>
          <cell r="E5131">
            <v>0</v>
          </cell>
          <cell r="F5131">
            <v>0</v>
          </cell>
          <cell r="G5131">
            <v>0</v>
          </cell>
          <cell r="H5131">
            <v>0</v>
          </cell>
          <cell r="I5131">
            <v>0</v>
          </cell>
          <cell r="J5131">
            <v>0</v>
          </cell>
          <cell r="K5131">
            <v>0</v>
          </cell>
          <cell r="L5131">
            <v>0</v>
          </cell>
          <cell r="M5131">
            <v>0</v>
          </cell>
          <cell r="N5131">
            <v>0</v>
          </cell>
          <cell r="O5131">
            <v>0</v>
          </cell>
          <cell r="P5131">
            <v>0</v>
          </cell>
          <cell r="Q5131">
            <v>0</v>
          </cell>
        </row>
        <row r="5132">
          <cell r="C5132">
            <v>0</v>
          </cell>
          <cell r="D5132">
            <v>0</v>
          </cell>
          <cell r="E5132">
            <v>0</v>
          </cell>
          <cell r="F5132">
            <v>0</v>
          </cell>
          <cell r="G5132">
            <v>0</v>
          </cell>
          <cell r="H5132">
            <v>0</v>
          </cell>
          <cell r="I5132">
            <v>0</v>
          </cell>
          <cell r="J5132">
            <v>0</v>
          </cell>
          <cell r="K5132">
            <v>0</v>
          </cell>
          <cell r="L5132" t="str">
            <v>VERSIÓN</v>
          </cell>
          <cell r="M5132">
            <v>0</v>
          </cell>
          <cell r="N5132">
            <v>0</v>
          </cell>
          <cell r="O5132">
            <v>0</v>
          </cell>
          <cell r="P5132">
            <v>0</v>
          </cell>
          <cell r="Q5132">
            <v>0</v>
          </cell>
        </row>
        <row r="5133">
          <cell r="C5133">
            <v>0</v>
          </cell>
          <cell r="D5133" t="str">
            <v xml:space="preserve">[NÚMERO DEL PROCESO] </v>
          </cell>
          <cell r="E5133">
            <v>0</v>
          </cell>
          <cell r="F5133">
            <v>0</v>
          </cell>
          <cell r="G5133">
            <v>0</v>
          </cell>
          <cell r="H5133">
            <v>0</v>
          </cell>
          <cell r="I5133">
            <v>0</v>
          </cell>
          <cell r="J5133">
            <v>0</v>
          </cell>
          <cell r="K5133">
            <v>0</v>
          </cell>
          <cell r="L5133">
            <v>0</v>
          </cell>
          <cell r="M5133">
            <v>0</v>
          </cell>
          <cell r="N5133">
            <v>0</v>
          </cell>
          <cell r="O5133">
            <v>0</v>
          </cell>
          <cell r="P5133">
            <v>0</v>
          </cell>
          <cell r="Q5133">
            <v>0</v>
          </cell>
        </row>
        <row r="5134">
          <cell r="C5134">
            <v>0</v>
          </cell>
          <cell r="D5134">
            <v>0</v>
          </cell>
          <cell r="E5134">
            <v>0</v>
          </cell>
          <cell r="F5134">
            <v>0</v>
          </cell>
          <cell r="G5134">
            <v>0</v>
          </cell>
          <cell r="H5134">
            <v>0</v>
          </cell>
          <cell r="I5134">
            <v>0</v>
          </cell>
          <cell r="J5134">
            <v>0</v>
          </cell>
          <cell r="K5134">
            <v>0</v>
          </cell>
          <cell r="L5134" t="str">
            <v>PÁGINA</v>
          </cell>
          <cell r="M5134">
            <v>1</v>
          </cell>
          <cell r="N5134" t="str">
            <v>DE</v>
          </cell>
          <cell r="O5134">
            <v>1</v>
          </cell>
          <cell r="P5134">
            <v>0</v>
          </cell>
          <cell r="Q5134">
            <v>0</v>
          </cell>
        </row>
        <row r="5135">
          <cell r="C5135">
            <v>0</v>
          </cell>
          <cell r="D5135" t="str">
            <v xml:space="preserve">ANALISIS DE PRECIOS UNITARIOS </v>
          </cell>
          <cell r="E5135">
            <v>0</v>
          </cell>
          <cell r="F5135">
            <v>0</v>
          </cell>
          <cell r="G5135">
            <v>0</v>
          </cell>
          <cell r="H5135">
            <v>0</v>
          </cell>
          <cell r="I5135">
            <v>0</v>
          </cell>
          <cell r="J5135">
            <v>0</v>
          </cell>
          <cell r="K5135">
            <v>0</v>
          </cell>
          <cell r="L5135">
            <v>0</v>
          </cell>
          <cell r="M5135">
            <v>0</v>
          </cell>
          <cell r="N5135">
            <v>0</v>
          </cell>
          <cell r="O5135">
            <v>0</v>
          </cell>
          <cell r="P5135">
            <v>0</v>
          </cell>
          <cell r="Q5135">
            <v>0</v>
          </cell>
        </row>
        <row r="5136">
          <cell r="C5136">
            <v>0</v>
          </cell>
          <cell r="D5136">
            <v>0</v>
          </cell>
          <cell r="E5136">
            <v>0</v>
          </cell>
          <cell r="F5136">
            <v>0</v>
          </cell>
          <cell r="G5136">
            <v>0</v>
          </cell>
          <cell r="H5136">
            <v>0</v>
          </cell>
          <cell r="I5136">
            <v>0</v>
          </cell>
          <cell r="J5136">
            <v>0</v>
          </cell>
          <cell r="K5136">
            <v>0</v>
          </cell>
          <cell r="L5136">
            <v>0</v>
          </cell>
          <cell r="M5136">
            <v>0</v>
          </cell>
          <cell r="N5136">
            <v>0</v>
          </cell>
          <cell r="O5136">
            <v>0</v>
          </cell>
          <cell r="P5136">
            <v>0</v>
          </cell>
          <cell r="Q5136">
            <v>0</v>
          </cell>
        </row>
        <row r="5137">
          <cell r="C5137">
            <v>0</v>
          </cell>
          <cell r="D5137">
            <v>0</v>
          </cell>
          <cell r="E5137">
            <v>0</v>
          </cell>
          <cell r="F5137">
            <v>0</v>
          </cell>
          <cell r="G5137">
            <v>0</v>
          </cell>
          <cell r="H5137">
            <v>0</v>
          </cell>
          <cell r="I5137">
            <v>0</v>
          </cell>
          <cell r="J5137">
            <v>0</v>
          </cell>
          <cell r="K5137">
            <v>0</v>
          </cell>
          <cell r="L5137" t="str">
            <v>FECHA</v>
          </cell>
          <cell r="M5137" t="str">
            <v>DD</v>
          </cell>
          <cell r="N5137" t="str">
            <v>MM</v>
          </cell>
          <cell r="O5137" t="str">
            <v>AA</v>
          </cell>
          <cell r="P5137">
            <v>0</v>
          </cell>
          <cell r="Q5137">
            <v>0</v>
          </cell>
        </row>
        <row r="5138">
          <cell r="C5138">
            <v>0</v>
          </cell>
          <cell r="D5138">
            <v>0</v>
          </cell>
          <cell r="E5138">
            <v>0</v>
          </cell>
          <cell r="F5138">
            <v>0</v>
          </cell>
          <cell r="G5138">
            <v>0</v>
          </cell>
          <cell r="H5138">
            <v>0</v>
          </cell>
          <cell r="I5138">
            <v>0</v>
          </cell>
          <cell r="J5138">
            <v>0</v>
          </cell>
          <cell r="K5138">
            <v>0</v>
          </cell>
          <cell r="L5138">
            <v>0</v>
          </cell>
          <cell r="M5138">
            <v>8</v>
          </cell>
          <cell r="N5138">
            <v>5</v>
          </cell>
          <cell r="O5138">
            <v>2023</v>
          </cell>
          <cell r="P5138">
            <v>0</v>
          </cell>
          <cell r="Q5138">
            <v>0</v>
          </cell>
        </row>
        <row r="5139">
          <cell r="C5139" t="str">
            <v>ITEMS DE LA PROPUESTA ECONÓMICA</v>
          </cell>
          <cell r="D5139">
            <v>0</v>
          </cell>
          <cell r="E5139">
            <v>0</v>
          </cell>
          <cell r="F5139">
            <v>0</v>
          </cell>
          <cell r="G5139">
            <v>0</v>
          </cell>
          <cell r="H5139">
            <v>0</v>
          </cell>
          <cell r="I5139" t="str">
            <v>ITEMS NO PREVISTOS</v>
          </cell>
          <cell r="J5139">
            <v>0</v>
          </cell>
          <cell r="K5139">
            <v>0</v>
          </cell>
          <cell r="L5139">
            <v>0</v>
          </cell>
          <cell r="M5139">
            <v>0</v>
          </cell>
          <cell r="N5139">
            <v>0</v>
          </cell>
          <cell r="O5139">
            <v>0</v>
          </cell>
          <cell r="P5139">
            <v>0</v>
          </cell>
          <cell r="Q5139">
            <v>0</v>
          </cell>
        </row>
        <row r="5140">
          <cell r="C5140">
            <v>0</v>
          </cell>
          <cell r="D5140">
            <v>0</v>
          </cell>
          <cell r="E5140">
            <v>0</v>
          </cell>
          <cell r="F5140">
            <v>0</v>
          </cell>
          <cell r="G5140">
            <v>0</v>
          </cell>
          <cell r="H5140">
            <v>0</v>
          </cell>
          <cell r="I5140">
            <v>0</v>
          </cell>
          <cell r="J5140">
            <v>0</v>
          </cell>
          <cell r="K5140">
            <v>0</v>
          </cell>
          <cell r="L5140">
            <v>0</v>
          </cell>
          <cell r="M5140">
            <v>0</v>
          </cell>
          <cell r="N5140">
            <v>0</v>
          </cell>
          <cell r="O5140">
            <v>0</v>
          </cell>
          <cell r="P5140">
            <v>0</v>
          </cell>
          <cell r="Q5140">
            <v>0</v>
          </cell>
        </row>
        <row r="5141">
          <cell r="C5141">
            <v>0</v>
          </cell>
          <cell r="D5141">
            <v>0</v>
          </cell>
          <cell r="E5141">
            <v>0</v>
          </cell>
          <cell r="F5141">
            <v>0</v>
          </cell>
          <cell r="G5141">
            <v>0</v>
          </cell>
          <cell r="H5141">
            <v>0</v>
          </cell>
          <cell r="I5141">
            <v>0</v>
          </cell>
          <cell r="J5141">
            <v>0</v>
          </cell>
          <cell r="K5141">
            <v>0</v>
          </cell>
          <cell r="L5141">
            <v>0</v>
          </cell>
          <cell r="M5141">
            <v>0</v>
          </cell>
          <cell r="N5141">
            <v>0</v>
          </cell>
          <cell r="O5141">
            <v>0</v>
          </cell>
          <cell r="P5141">
            <v>0</v>
          </cell>
          <cell r="Q5141">
            <v>0</v>
          </cell>
        </row>
        <row r="5142">
          <cell r="C5142">
            <v>0</v>
          </cell>
          <cell r="D5142">
            <v>0</v>
          </cell>
          <cell r="E5142">
            <v>0</v>
          </cell>
          <cell r="F5142">
            <v>0</v>
          </cell>
          <cell r="G5142">
            <v>0</v>
          </cell>
          <cell r="H5142">
            <v>0</v>
          </cell>
          <cell r="I5142">
            <v>0</v>
          </cell>
          <cell r="J5142">
            <v>0</v>
          </cell>
          <cell r="K5142">
            <v>0</v>
          </cell>
          <cell r="L5142">
            <v>0</v>
          </cell>
          <cell r="M5142">
            <v>0</v>
          </cell>
          <cell r="N5142">
            <v>0</v>
          </cell>
          <cell r="O5142">
            <v>0</v>
          </cell>
          <cell r="P5142">
            <v>0</v>
          </cell>
          <cell r="Q5142">
            <v>0</v>
          </cell>
        </row>
        <row r="5143">
          <cell r="C5143" t="str">
            <v>DATOS ESPECÍFICOS</v>
          </cell>
          <cell r="D5143">
            <v>0</v>
          </cell>
          <cell r="E5143">
            <v>0</v>
          </cell>
          <cell r="F5143">
            <v>0</v>
          </cell>
          <cell r="G5143">
            <v>0</v>
          </cell>
          <cell r="H5143">
            <v>0</v>
          </cell>
          <cell r="I5143">
            <v>0</v>
          </cell>
          <cell r="J5143">
            <v>0</v>
          </cell>
          <cell r="K5143">
            <v>0</v>
          </cell>
          <cell r="L5143">
            <v>0</v>
          </cell>
          <cell r="M5143">
            <v>0</v>
          </cell>
          <cell r="N5143">
            <v>0</v>
          </cell>
          <cell r="O5143">
            <v>0</v>
          </cell>
          <cell r="P5143">
            <v>0</v>
          </cell>
          <cell r="Q5143">
            <v>0</v>
          </cell>
        </row>
        <row r="5144">
          <cell r="C5144">
            <v>0</v>
          </cell>
          <cell r="D5144">
            <v>0</v>
          </cell>
          <cell r="E5144">
            <v>0</v>
          </cell>
          <cell r="F5144">
            <v>0</v>
          </cell>
          <cell r="G5144">
            <v>0</v>
          </cell>
          <cell r="H5144">
            <v>0</v>
          </cell>
          <cell r="I5144">
            <v>0</v>
          </cell>
          <cell r="J5144">
            <v>0</v>
          </cell>
          <cell r="K5144">
            <v>0</v>
          </cell>
          <cell r="L5144">
            <v>0</v>
          </cell>
          <cell r="M5144">
            <v>0</v>
          </cell>
          <cell r="N5144">
            <v>0</v>
          </cell>
          <cell r="O5144">
            <v>0</v>
          </cell>
          <cell r="P5144">
            <v>0</v>
          </cell>
          <cell r="Q5144">
            <v>0</v>
          </cell>
        </row>
        <row r="5145">
          <cell r="C5145" t="str">
            <v>ITEM</v>
          </cell>
          <cell r="D5145" t="str">
            <v>DESCRIPCIÓN</v>
          </cell>
          <cell r="E5145">
            <v>0</v>
          </cell>
          <cell r="F5145">
            <v>0</v>
          </cell>
          <cell r="G5145">
            <v>0</v>
          </cell>
          <cell r="H5145">
            <v>0</v>
          </cell>
          <cell r="I5145">
            <v>0</v>
          </cell>
          <cell r="J5145">
            <v>0</v>
          </cell>
          <cell r="K5145">
            <v>0</v>
          </cell>
          <cell r="L5145">
            <v>0</v>
          </cell>
          <cell r="M5145" t="str">
            <v>UNIDAD</v>
          </cell>
          <cell r="N5145">
            <v>0</v>
          </cell>
          <cell r="O5145" t="str">
            <v>CANTIDAD</v>
          </cell>
          <cell r="P5145">
            <v>0</v>
          </cell>
          <cell r="Q5145">
            <v>0</v>
          </cell>
        </row>
        <row r="5146">
          <cell r="C5146" t="str">
            <v>5.13.4</v>
          </cell>
          <cell r="D5146" t="str">
            <v>Construccion de mesón en Acero Inoxidable, entrepaño en acero inoxidable Frente 60/70 cm, alto 90 cm superficies reforzadas con omegas, Patas en tubo cuadrado de 1 1/2 en acero inoxidable con nivelador de altura mediante rosca oculta. Regulación de 5 cm, Salpicadero de 10 cm, uso industrial, trabajo pesado.</v>
          </cell>
          <cell r="E5146">
            <v>0</v>
          </cell>
          <cell r="F5146">
            <v>0</v>
          </cell>
          <cell r="G5146">
            <v>0</v>
          </cell>
          <cell r="H5146">
            <v>0</v>
          </cell>
          <cell r="I5146">
            <v>0</v>
          </cell>
          <cell r="J5146">
            <v>0</v>
          </cell>
          <cell r="K5146">
            <v>0</v>
          </cell>
          <cell r="L5146">
            <v>0</v>
          </cell>
          <cell r="M5146" t="str">
            <v>m</v>
          </cell>
          <cell r="N5146">
            <v>0</v>
          </cell>
          <cell r="O5146">
            <v>6</v>
          </cell>
          <cell r="P5146">
            <v>0</v>
          </cell>
          <cell r="Q5146">
            <v>0</v>
          </cell>
          <cell r="R5146">
            <v>1535968</v>
          </cell>
          <cell r="S5146">
            <v>1980323</v>
          </cell>
          <cell r="T5146">
            <v>8.9999999999999998E-4</v>
          </cell>
          <cell r="U5146">
            <v>0.95709999999999995</v>
          </cell>
          <cell r="V5146">
            <v>3.5200000000000002E-2</v>
          </cell>
          <cell r="W5146">
            <v>6.8999999999999999E-3</v>
          </cell>
        </row>
        <row r="5147">
          <cell r="C5147" t="str">
            <v>I. EQUIPO</v>
          </cell>
          <cell r="D5147">
            <v>0</v>
          </cell>
          <cell r="E5147">
            <v>0</v>
          </cell>
          <cell r="F5147">
            <v>0</v>
          </cell>
          <cell r="G5147">
            <v>0</v>
          </cell>
          <cell r="H5147">
            <v>0</v>
          </cell>
          <cell r="I5147">
            <v>0</v>
          </cell>
          <cell r="J5147">
            <v>0</v>
          </cell>
          <cell r="K5147">
            <v>0</v>
          </cell>
          <cell r="L5147">
            <v>0</v>
          </cell>
          <cell r="M5147">
            <v>0</v>
          </cell>
          <cell r="N5147">
            <v>0</v>
          </cell>
          <cell r="O5147">
            <v>0</v>
          </cell>
          <cell r="P5147">
            <v>0</v>
          </cell>
          <cell r="Q5147">
            <v>0</v>
          </cell>
        </row>
        <row r="5148">
          <cell r="C5148">
            <v>0</v>
          </cell>
          <cell r="D5148">
            <v>0</v>
          </cell>
          <cell r="E5148">
            <v>0</v>
          </cell>
          <cell r="F5148">
            <v>0</v>
          </cell>
          <cell r="G5148">
            <v>0</v>
          </cell>
          <cell r="H5148">
            <v>0</v>
          </cell>
          <cell r="I5148">
            <v>0</v>
          </cell>
          <cell r="J5148">
            <v>0</v>
          </cell>
          <cell r="K5148">
            <v>0</v>
          </cell>
          <cell r="L5148">
            <v>0</v>
          </cell>
          <cell r="M5148">
            <v>0</v>
          </cell>
          <cell r="N5148">
            <v>0</v>
          </cell>
          <cell r="O5148">
            <v>0</v>
          </cell>
          <cell r="P5148">
            <v>0</v>
          </cell>
          <cell r="Q5148">
            <v>0</v>
          </cell>
        </row>
        <row r="5149">
          <cell r="C5149" t="str">
            <v>DESCRIPCIÓN</v>
          </cell>
          <cell r="D5149">
            <v>0</v>
          </cell>
          <cell r="E5149">
            <v>0</v>
          </cell>
          <cell r="F5149">
            <v>0</v>
          </cell>
          <cell r="G5149">
            <v>0</v>
          </cell>
          <cell r="H5149" t="str">
            <v>MARCA</v>
          </cell>
          <cell r="I5149">
            <v>0</v>
          </cell>
          <cell r="J5149" t="str">
            <v>TIPO</v>
          </cell>
          <cell r="K5149">
            <v>0</v>
          </cell>
          <cell r="L5149" t="str">
            <v>TARIFA/HORA</v>
          </cell>
          <cell r="M5149" t="str">
            <v>RENDIMIENTO</v>
          </cell>
          <cell r="N5149">
            <v>0</v>
          </cell>
          <cell r="O5149" t="str">
            <v>Vr. UNITARIO</v>
          </cell>
          <cell r="P5149">
            <v>0</v>
          </cell>
          <cell r="Q5149">
            <v>0</v>
          </cell>
        </row>
        <row r="5150">
          <cell r="C5150" t="str">
            <v xml:space="preserve">Taladro de 1/2´´, pulidora, lijadora y circular
</v>
          </cell>
          <cell r="D5150">
            <v>0</v>
          </cell>
          <cell r="E5150">
            <v>0</v>
          </cell>
          <cell r="F5150">
            <v>0</v>
          </cell>
          <cell r="G5150">
            <v>0</v>
          </cell>
          <cell r="H5150">
            <v>0</v>
          </cell>
          <cell r="I5150">
            <v>0</v>
          </cell>
          <cell r="J5150" t="str">
            <v>h</v>
          </cell>
          <cell r="K5150">
            <v>0</v>
          </cell>
          <cell r="L5150">
            <v>2696</v>
          </cell>
          <cell r="M5150">
            <v>3</v>
          </cell>
          <cell r="N5150">
            <v>0</v>
          </cell>
          <cell r="O5150">
            <v>899</v>
          </cell>
          <cell r="P5150">
            <v>0</v>
          </cell>
          <cell r="Q5150">
            <v>0</v>
          </cell>
          <cell r="R5150">
            <v>2</v>
          </cell>
          <cell r="T5150" t="str">
            <v xml:space="preserve">Taladro de 1/2´´, pulidora, lijadora y circular
</v>
          </cell>
        </row>
        <row r="5151">
          <cell r="C5151">
            <v>0</v>
          </cell>
          <cell r="D5151">
            <v>0</v>
          </cell>
          <cell r="E5151">
            <v>0</v>
          </cell>
          <cell r="F5151">
            <v>0</v>
          </cell>
          <cell r="G5151">
            <v>0</v>
          </cell>
          <cell r="H5151">
            <v>0</v>
          </cell>
          <cell r="I5151">
            <v>0</v>
          </cell>
          <cell r="J5151" t="str">
            <v/>
          </cell>
          <cell r="K5151">
            <v>0</v>
          </cell>
          <cell r="L5151" t="str">
            <v/>
          </cell>
          <cell r="M5151">
            <v>0</v>
          </cell>
          <cell r="N5151">
            <v>0</v>
          </cell>
          <cell r="O5151">
            <v>0</v>
          </cell>
          <cell r="P5151">
            <v>0</v>
          </cell>
          <cell r="Q5151">
            <v>0</v>
          </cell>
          <cell r="R5151">
            <v>0</v>
          </cell>
          <cell r="T5151">
            <v>0</v>
          </cell>
        </row>
        <row r="5152">
          <cell r="C5152">
            <v>0</v>
          </cell>
          <cell r="D5152">
            <v>0</v>
          </cell>
          <cell r="E5152">
            <v>0</v>
          </cell>
          <cell r="F5152">
            <v>0</v>
          </cell>
          <cell r="G5152">
            <v>0</v>
          </cell>
          <cell r="H5152">
            <v>0</v>
          </cell>
          <cell r="I5152">
            <v>0</v>
          </cell>
          <cell r="J5152" t="str">
            <v/>
          </cell>
          <cell r="K5152">
            <v>0</v>
          </cell>
          <cell r="L5152" t="str">
            <v/>
          </cell>
          <cell r="M5152">
            <v>0</v>
          </cell>
          <cell r="N5152">
            <v>0</v>
          </cell>
          <cell r="O5152">
            <v>0</v>
          </cell>
          <cell r="P5152">
            <v>0</v>
          </cell>
          <cell r="Q5152">
            <v>0</v>
          </cell>
          <cell r="R5152">
            <v>0</v>
          </cell>
          <cell r="T5152">
            <v>0</v>
          </cell>
        </row>
        <row r="5153">
          <cell r="C5153" t="str">
            <v>Herramienta Menor (Como % de Mano de Obra)</v>
          </cell>
          <cell r="D5153">
            <v>0</v>
          </cell>
          <cell r="E5153">
            <v>0</v>
          </cell>
          <cell r="F5153">
            <v>0</v>
          </cell>
          <cell r="G5153">
            <v>0</v>
          </cell>
          <cell r="H5153">
            <v>0</v>
          </cell>
          <cell r="I5153">
            <v>0</v>
          </cell>
          <cell r="J5153" t="str">
            <v>Dia</v>
          </cell>
          <cell r="K5153">
            <v>0</v>
          </cell>
          <cell r="L5153">
            <v>10542</v>
          </cell>
          <cell r="M5153">
            <v>0.05</v>
          </cell>
          <cell r="N5153">
            <v>0</v>
          </cell>
          <cell r="O5153">
            <v>527</v>
          </cell>
          <cell r="P5153">
            <v>0</v>
          </cell>
          <cell r="Q5153">
            <v>0</v>
          </cell>
          <cell r="R5153">
            <v>3162</v>
          </cell>
          <cell r="T5153" t="str">
            <v>Herramienta Menor (Como % de Mano de Obra)</v>
          </cell>
        </row>
        <row r="5154">
          <cell r="C5154">
            <v>0</v>
          </cell>
          <cell r="D5154">
            <v>0</v>
          </cell>
          <cell r="E5154">
            <v>0</v>
          </cell>
          <cell r="F5154">
            <v>0</v>
          </cell>
          <cell r="G5154">
            <v>0</v>
          </cell>
          <cell r="H5154">
            <v>0</v>
          </cell>
          <cell r="I5154">
            <v>0</v>
          </cell>
          <cell r="J5154">
            <v>0</v>
          </cell>
          <cell r="K5154">
            <v>0</v>
          </cell>
          <cell r="L5154">
            <v>8.9999999999999998E-4</v>
          </cell>
          <cell r="M5154" t="str">
            <v>SUBTOTAL $</v>
          </cell>
          <cell r="N5154">
            <v>0</v>
          </cell>
          <cell r="O5154">
            <v>1426</v>
          </cell>
          <cell r="P5154">
            <v>0</v>
          </cell>
          <cell r="Q5154">
            <v>0</v>
          </cell>
          <cell r="T5154">
            <v>0</v>
          </cell>
        </row>
        <row r="5155">
          <cell r="C5155" t="str">
            <v>II. MATERIALES</v>
          </cell>
          <cell r="D5155">
            <v>0</v>
          </cell>
          <cell r="E5155">
            <v>0</v>
          </cell>
          <cell r="F5155">
            <v>0</v>
          </cell>
          <cell r="G5155">
            <v>0</v>
          </cell>
          <cell r="H5155">
            <v>0</v>
          </cell>
          <cell r="I5155">
            <v>0</v>
          </cell>
          <cell r="J5155">
            <v>0</v>
          </cell>
          <cell r="K5155">
            <v>0</v>
          </cell>
          <cell r="L5155">
            <v>0</v>
          </cell>
          <cell r="M5155">
            <v>0</v>
          </cell>
          <cell r="N5155">
            <v>0</v>
          </cell>
          <cell r="O5155">
            <v>0</v>
          </cell>
          <cell r="P5155">
            <v>0</v>
          </cell>
          <cell r="Q5155">
            <v>0</v>
          </cell>
          <cell r="T5155">
            <v>0</v>
          </cell>
        </row>
        <row r="5156">
          <cell r="C5156">
            <v>0</v>
          </cell>
          <cell r="D5156">
            <v>0</v>
          </cell>
          <cell r="E5156">
            <v>0</v>
          </cell>
          <cell r="F5156">
            <v>0</v>
          </cell>
          <cell r="G5156">
            <v>0</v>
          </cell>
          <cell r="H5156">
            <v>0</v>
          </cell>
          <cell r="I5156">
            <v>0</v>
          </cell>
          <cell r="J5156">
            <v>0</v>
          </cell>
          <cell r="K5156">
            <v>0</v>
          </cell>
          <cell r="L5156">
            <v>0</v>
          </cell>
          <cell r="M5156">
            <v>0</v>
          </cell>
          <cell r="N5156">
            <v>0</v>
          </cell>
          <cell r="O5156">
            <v>0</v>
          </cell>
          <cell r="P5156">
            <v>0</v>
          </cell>
          <cell r="Q5156">
            <v>0</v>
          </cell>
          <cell r="T5156">
            <v>0</v>
          </cell>
        </row>
        <row r="5157">
          <cell r="C5157" t="str">
            <v>DESCRIPCIÓN</v>
          </cell>
          <cell r="D5157">
            <v>0</v>
          </cell>
          <cell r="E5157">
            <v>0</v>
          </cell>
          <cell r="F5157">
            <v>0</v>
          </cell>
          <cell r="G5157">
            <v>0</v>
          </cell>
          <cell r="H5157">
            <v>0</v>
          </cell>
          <cell r="I5157">
            <v>0</v>
          </cell>
          <cell r="J5157">
            <v>0</v>
          </cell>
          <cell r="K5157" t="str">
            <v>UNIDAD</v>
          </cell>
          <cell r="L5157" t="str">
            <v>CANTIDAD</v>
          </cell>
          <cell r="M5157" t="str">
            <v>PRECIO UNIT.</v>
          </cell>
          <cell r="N5157">
            <v>0</v>
          </cell>
          <cell r="O5157" t="str">
            <v>Vr. UNITARIO</v>
          </cell>
          <cell r="P5157">
            <v>0</v>
          </cell>
          <cell r="Q5157">
            <v>0</v>
          </cell>
          <cell r="T5157">
            <v>0</v>
          </cell>
        </row>
        <row r="5158">
          <cell r="C5158" t="str">
            <v>Mesa en Acero Inoxidable con entrepaño. Frente: 200 cm Fondo: 60 / 70 cm Alto: 90 cm</v>
          </cell>
          <cell r="D5158">
            <v>0</v>
          </cell>
          <cell r="E5158">
            <v>0</v>
          </cell>
          <cell r="F5158">
            <v>0</v>
          </cell>
          <cell r="G5158">
            <v>0</v>
          </cell>
          <cell r="H5158">
            <v>0</v>
          </cell>
          <cell r="I5158">
            <v>0</v>
          </cell>
          <cell r="J5158">
            <v>0</v>
          </cell>
          <cell r="K5158" t="str">
            <v>u</v>
          </cell>
          <cell r="L5158">
            <v>0.5</v>
          </cell>
          <cell r="M5158">
            <v>2940000</v>
          </cell>
          <cell r="N5158">
            <v>0</v>
          </cell>
          <cell r="O5158">
            <v>1470000</v>
          </cell>
          <cell r="P5158">
            <v>0</v>
          </cell>
          <cell r="Q5158">
            <v>0</v>
          </cell>
          <cell r="R5158">
            <v>3</v>
          </cell>
          <cell r="T5158" t="str">
            <v>Mesa en Acero Inoxidable con entrepaño. Frente: 200 cm Fondo: 60 / 70 cm Alto: 90 cm</v>
          </cell>
        </row>
        <row r="5159">
          <cell r="C5159">
            <v>0</v>
          </cell>
          <cell r="D5159">
            <v>0</v>
          </cell>
          <cell r="E5159">
            <v>0</v>
          </cell>
          <cell r="F5159">
            <v>0</v>
          </cell>
          <cell r="G5159">
            <v>0</v>
          </cell>
          <cell r="H5159">
            <v>0</v>
          </cell>
          <cell r="I5159">
            <v>0</v>
          </cell>
          <cell r="J5159">
            <v>0</v>
          </cell>
          <cell r="K5159" t="str">
            <v/>
          </cell>
          <cell r="L5159">
            <v>0</v>
          </cell>
          <cell r="M5159">
            <v>0</v>
          </cell>
          <cell r="N5159">
            <v>0</v>
          </cell>
          <cell r="O5159">
            <v>0</v>
          </cell>
          <cell r="P5159">
            <v>0</v>
          </cell>
          <cell r="Q5159">
            <v>0</v>
          </cell>
          <cell r="R5159">
            <v>0</v>
          </cell>
          <cell r="T5159">
            <v>0</v>
          </cell>
        </row>
        <row r="5160">
          <cell r="C5160">
            <v>0</v>
          </cell>
          <cell r="D5160">
            <v>0</v>
          </cell>
          <cell r="E5160">
            <v>0</v>
          </cell>
          <cell r="F5160">
            <v>0</v>
          </cell>
          <cell r="G5160">
            <v>0</v>
          </cell>
          <cell r="H5160">
            <v>0</v>
          </cell>
          <cell r="I5160">
            <v>0</v>
          </cell>
          <cell r="J5160">
            <v>0</v>
          </cell>
          <cell r="K5160" t="str">
            <v/>
          </cell>
          <cell r="L5160">
            <v>0</v>
          </cell>
          <cell r="M5160">
            <v>0</v>
          </cell>
          <cell r="N5160">
            <v>0</v>
          </cell>
          <cell r="O5160">
            <v>0</v>
          </cell>
          <cell r="P5160">
            <v>0</v>
          </cell>
          <cell r="Q5160">
            <v>0</v>
          </cell>
          <cell r="R5160">
            <v>0</v>
          </cell>
          <cell r="T5160">
            <v>0</v>
          </cell>
        </row>
        <row r="5161">
          <cell r="C5161">
            <v>0</v>
          </cell>
          <cell r="D5161">
            <v>0</v>
          </cell>
          <cell r="E5161">
            <v>0</v>
          </cell>
          <cell r="F5161">
            <v>0</v>
          </cell>
          <cell r="G5161">
            <v>0</v>
          </cell>
          <cell r="H5161">
            <v>0</v>
          </cell>
          <cell r="I5161">
            <v>0</v>
          </cell>
          <cell r="J5161">
            <v>0</v>
          </cell>
          <cell r="K5161" t="str">
            <v/>
          </cell>
          <cell r="L5161">
            <v>0</v>
          </cell>
          <cell r="M5161">
            <v>0</v>
          </cell>
          <cell r="N5161">
            <v>0</v>
          </cell>
          <cell r="O5161">
            <v>0</v>
          </cell>
          <cell r="P5161">
            <v>0</v>
          </cell>
          <cell r="Q5161">
            <v>0</v>
          </cell>
          <cell r="R5161">
            <v>0</v>
          </cell>
          <cell r="T5161">
            <v>0</v>
          </cell>
        </row>
        <row r="5162">
          <cell r="C5162">
            <v>0</v>
          </cell>
          <cell r="D5162">
            <v>0</v>
          </cell>
          <cell r="E5162">
            <v>0</v>
          </cell>
          <cell r="F5162">
            <v>0</v>
          </cell>
          <cell r="G5162">
            <v>0</v>
          </cell>
          <cell r="H5162">
            <v>0</v>
          </cell>
          <cell r="I5162">
            <v>0</v>
          </cell>
          <cell r="J5162">
            <v>0</v>
          </cell>
          <cell r="K5162" t="str">
            <v/>
          </cell>
          <cell r="L5162">
            <v>0</v>
          </cell>
          <cell r="M5162">
            <v>0</v>
          </cell>
          <cell r="N5162">
            <v>0</v>
          </cell>
          <cell r="O5162">
            <v>0</v>
          </cell>
          <cell r="P5162">
            <v>0</v>
          </cell>
          <cell r="Q5162">
            <v>0</v>
          </cell>
          <cell r="R5162">
            <v>0</v>
          </cell>
          <cell r="T5162">
            <v>0</v>
          </cell>
        </row>
        <row r="5163">
          <cell r="C5163">
            <v>0</v>
          </cell>
          <cell r="D5163">
            <v>0</v>
          </cell>
          <cell r="E5163">
            <v>0</v>
          </cell>
          <cell r="F5163">
            <v>0</v>
          </cell>
          <cell r="G5163">
            <v>0</v>
          </cell>
          <cell r="H5163">
            <v>0</v>
          </cell>
          <cell r="I5163">
            <v>0</v>
          </cell>
          <cell r="J5163">
            <v>0</v>
          </cell>
          <cell r="K5163" t="str">
            <v/>
          </cell>
          <cell r="L5163">
            <v>0</v>
          </cell>
          <cell r="M5163">
            <v>0</v>
          </cell>
          <cell r="N5163">
            <v>0</v>
          </cell>
          <cell r="O5163">
            <v>0</v>
          </cell>
          <cell r="P5163">
            <v>0</v>
          </cell>
          <cell r="Q5163">
            <v>0</v>
          </cell>
          <cell r="R5163">
            <v>0</v>
          </cell>
          <cell r="T5163">
            <v>0</v>
          </cell>
        </row>
        <row r="5164">
          <cell r="C5164">
            <v>0</v>
          </cell>
          <cell r="D5164">
            <v>0</v>
          </cell>
          <cell r="E5164">
            <v>0</v>
          </cell>
          <cell r="F5164">
            <v>0</v>
          </cell>
          <cell r="G5164">
            <v>0</v>
          </cell>
          <cell r="H5164">
            <v>0</v>
          </cell>
          <cell r="I5164">
            <v>0</v>
          </cell>
          <cell r="J5164">
            <v>0</v>
          </cell>
          <cell r="K5164" t="str">
            <v/>
          </cell>
          <cell r="L5164">
            <v>0</v>
          </cell>
          <cell r="M5164">
            <v>0</v>
          </cell>
          <cell r="N5164">
            <v>0</v>
          </cell>
          <cell r="O5164">
            <v>0</v>
          </cell>
          <cell r="P5164">
            <v>0</v>
          </cell>
          <cell r="Q5164">
            <v>0</v>
          </cell>
          <cell r="R5164">
            <v>0</v>
          </cell>
          <cell r="T5164">
            <v>0</v>
          </cell>
        </row>
        <row r="5165">
          <cell r="C5165">
            <v>0</v>
          </cell>
          <cell r="D5165">
            <v>0</v>
          </cell>
          <cell r="E5165">
            <v>0</v>
          </cell>
          <cell r="F5165">
            <v>0</v>
          </cell>
          <cell r="G5165">
            <v>0</v>
          </cell>
          <cell r="H5165">
            <v>0</v>
          </cell>
          <cell r="I5165">
            <v>0</v>
          </cell>
          <cell r="J5165">
            <v>0</v>
          </cell>
          <cell r="K5165">
            <v>0</v>
          </cell>
          <cell r="L5165">
            <v>0.95709999999999995</v>
          </cell>
          <cell r="M5165" t="str">
            <v>SUBTOTAL $</v>
          </cell>
          <cell r="N5165">
            <v>0</v>
          </cell>
          <cell r="O5165">
            <v>1470000</v>
          </cell>
          <cell r="P5165">
            <v>0</v>
          </cell>
          <cell r="Q5165">
            <v>0</v>
          </cell>
          <cell r="T5165">
            <v>0</v>
          </cell>
        </row>
        <row r="5166">
          <cell r="C5166" t="str">
            <v>III. TRANSPORTES</v>
          </cell>
          <cell r="D5166">
            <v>0</v>
          </cell>
          <cell r="E5166">
            <v>0</v>
          </cell>
          <cell r="F5166">
            <v>0</v>
          </cell>
          <cell r="G5166">
            <v>0</v>
          </cell>
          <cell r="H5166">
            <v>0</v>
          </cell>
          <cell r="I5166">
            <v>0</v>
          </cell>
          <cell r="J5166">
            <v>0</v>
          </cell>
          <cell r="K5166">
            <v>0</v>
          </cell>
          <cell r="L5166">
            <v>0</v>
          </cell>
          <cell r="M5166">
            <v>0</v>
          </cell>
          <cell r="N5166">
            <v>0</v>
          </cell>
          <cell r="O5166">
            <v>0</v>
          </cell>
          <cell r="P5166">
            <v>0</v>
          </cell>
          <cell r="Q5166">
            <v>0</v>
          </cell>
          <cell r="T5166">
            <v>0</v>
          </cell>
        </row>
        <row r="5167">
          <cell r="C5167">
            <v>0</v>
          </cell>
          <cell r="D5167">
            <v>0</v>
          </cell>
          <cell r="E5167">
            <v>0</v>
          </cell>
          <cell r="F5167">
            <v>0</v>
          </cell>
          <cell r="G5167">
            <v>0</v>
          </cell>
          <cell r="H5167">
            <v>0</v>
          </cell>
          <cell r="I5167">
            <v>0</v>
          </cell>
          <cell r="J5167">
            <v>0</v>
          </cell>
          <cell r="K5167">
            <v>0</v>
          </cell>
          <cell r="L5167">
            <v>0</v>
          </cell>
          <cell r="M5167">
            <v>0</v>
          </cell>
          <cell r="N5167">
            <v>0</v>
          </cell>
          <cell r="O5167">
            <v>0</v>
          </cell>
          <cell r="P5167">
            <v>0</v>
          </cell>
          <cell r="Q5167">
            <v>0</v>
          </cell>
          <cell r="T5167">
            <v>0</v>
          </cell>
        </row>
        <row r="5168">
          <cell r="C5168" t="str">
            <v>MATERIAL</v>
          </cell>
          <cell r="D5168">
            <v>0</v>
          </cell>
          <cell r="E5168">
            <v>0</v>
          </cell>
          <cell r="F5168">
            <v>0</v>
          </cell>
          <cell r="G5168">
            <v>0</v>
          </cell>
          <cell r="H5168">
            <v>0</v>
          </cell>
          <cell r="I5168">
            <v>0</v>
          </cell>
          <cell r="J5168" t="str">
            <v>VOL. o PESO</v>
          </cell>
          <cell r="K5168" t="str">
            <v>DISTANCIA</v>
          </cell>
          <cell r="L5168" t="str">
            <v>M3 o Ton/Km</v>
          </cell>
          <cell r="M5168" t="str">
            <v>TARIFA</v>
          </cell>
          <cell r="N5168">
            <v>0</v>
          </cell>
          <cell r="O5168" t="str">
            <v>Vr. UNITARIO</v>
          </cell>
          <cell r="P5168">
            <v>0</v>
          </cell>
          <cell r="Q5168">
            <v>0</v>
          </cell>
          <cell r="T5168">
            <v>0</v>
          </cell>
        </row>
        <row r="5169">
          <cell r="C5169" t="str">
            <v>Transporte de materiales 2</v>
          </cell>
          <cell r="D5169">
            <v>0</v>
          </cell>
          <cell r="E5169">
            <v>0</v>
          </cell>
          <cell r="F5169">
            <v>0</v>
          </cell>
          <cell r="G5169">
            <v>0</v>
          </cell>
          <cell r="H5169">
            <v>0</v>
          </cell>
          <cell r="I5169">
            <v>0</v>
          </cell>
          <cell r="J5169" t="str">
            <v>tkm</v>
          </cell>
          <cell r="K5169">
            <v>100</v>
          </cell>
          <cell r="L5169">
            <v>0.4</v>
          </cell>
          <cell r="M5169">
            <v>1350</v>
          </cell>
          <cell r="N5169">
            <v>0</v>
          </cell>
          <cell r="O5169">
            <v>54000</v>
          </cell>
          <cell r="P5169">
            <v>0</v>
          </cell>
          <cell r="Q5169">
            <v>0</v>
          </cell>
          <cell r="R5169">
            <v>240</v>
          </cell>
          <cell r="T5169" t="str">
            <v>Transporte de materiales 2</v>
          </cell>
        </row>
        <row r="5170">
          <cell r="C5170">
            <v>0</v>
          </cell>
          <cell r="D5170">
            <v>0</v>
          </cell>
          <cell r="E5170">
            <v>0</v>
          </cell>
          <cell r="F5170">
            <v>0</v>
          </cell>
          <cell r="G5170">
            <v>0</v>
          </cell>
          <cell r="H5170">
            <v>0</v>
          </cell>
          <cell r="I5170">
            <v>0</v>
          </cell>
          <cell r="J5170" t="str">
            <v/>
          </cell>
          <cell r="K5170">
            <v>0</v>
          </cell>
          <cell r="L5170">
            <v>0</v>
          </cell>
          <cell r="M5170">
            <v>0</v>
          </cell>
          <cell r="N5170">
            <v>0</v>
          </cell>
          <cell r="O5170">
            <v>0</v>
          </cell>
          <cell r="P5170">
            <v>0</v>
          </cell>
          <cell r="Q5170">
            <v>0</v>
          </cell>
          <cell r="R5170">
            <v>0</v>
          </cell>
          <cell r="T5170">
            <v>0</v>
          </cell>
        </row>
        <row r="5171">
          <cell r="C5171">
            <v>0</v>
          </cell>
          <cell r="D5171">
            <v>0</v>
          </cell>
          <cell r="E5171">
            <v>0</v>
          </cell>
          <cell r="F5171">
            <v>0</v>
          </cell>
          <cell r="G5171">
            <v>0</v>
          </cell>
          <cell r="H5171">
            <v>0</v>
          </cell>
          <cell r="I5171">
            <v>0</v>
          </cell>
          <cell r="J5171" t="str">
            <v/>
          </cell>
          <cell r="K5171">
            <v>0</v>
          </cell>
          <cell r="L5171">
            <v>0</v>
          </cell>
          <cell r="M5171">
            <v>0</v>
          </cell>
          <cell r="N5171">
            <v>0</v>
          </cell>
          <cell r="O5171">
            <v>0</v>
          </cell>
          <cell r="P5171">
            <v>0</v>
          </cell>
          <cell r="Q5171">
            <v>0</v>
          </cell>
          <cell r="R5171">
            <v>0</v>
          </cell>
          <cell r="T5171">
            <v>0</v>
          </cell>
        </row>
        <row r="5172">
          <cell r="C5172">
            <v>0</v>
          </cell>
          <cell r="D5172">
            <v>0</v>
          </cell>
          <cell r="E5172">
            <v>0</v>
          </cell>
          <cell r="F5172">
            <v>0</v>
          </cell>
          <cell r="G5172">
            <v>0</v>
          </cell>
          <cell r="H5172">
            <v>0</v>
          </cell>
          <cell r="I5172">
            <v>0</v>
          </cell>
          <cell r="J5172">
            <v>0</v>
          </cell>
          <cell r="K5172">
            <v>0</v>
          </cell>
          <cell r="L5172">
            <v>3.5200000000000002E-2</v>
          </cell>
          <cell r="M5172" t="str">
            <v>SUBTOTAL $</v>
          </cell>
          <cell r="N5172">
            <v>0</v>
          </cell>
          <cell r="O5172">
            <v>54000</v>
          </cell>
          <cell r="P5172">
            <v>0</v>
          </cell>
          <cell r="Q5172">
            <v>0</v>
          </cell>
          <cell r="T5172">
            <v>0</v>
          </cell>
        </row>
        <row r="5173">
          <cell r="C5173" t="str">
            <v>IV. MANO DE OBRA</v>
          </cell>
          <cell r="D5173">
            <v>0</v>
          </cell>
          <cell r="E5173">
            <v>0</v>
          </cell>
          <cell r="F5173">
            <v>0</v>
          </cell>
          <cell r="G5173">
            <v>0</v>
          </cell>
          <cell r="H5173">
            <v>0</v>
          </cell>
          <cell r="I5173">
            <v>0</v>
          </cell>
          <cell r="J5173">
            <v>0</v>
          </cell>
          <cell r="K5173">
            <v>0</v>
          </cell>
          <cell r="L5173">
            <v>0</v>
          </cell>
          <cell r="M5173">
            <v>0</v>
          </cell>
          <cell r="N5173">
            <v>0</v>
          </cell>
          <cell r="O5173">
            <v>0</v>
          </cell>
          <cell r="P5173">
            <v>0</v>
          </cell>
          <cell r="Q5173">
            <v>0</v>
          </cell>
          <cell r="T5173">
            <v>0</v>
          </cell>
        </row>
        <row r="5174">
          <cell r="C5174">
            <v>0</v>
          </cell>
          <cell r="D5174">
            <v>0</v>
          </cell>
          <cell r="E5174">
            <v>0</v>
          </cell>
          <cell r="F5174">
            <v>0</v>
          </cell>
          <cell r="G5174">
            <v>0</v>
          </cell>
          <cell r="H5174">
            <v>0</v>
          </cell>
          <cell r="I5174">
            <v>0</v>
          </cell>
          <cell r="J5174">
            <v>0</v>
          </cell>
          <cell r="K5174">
            <v>0</v>
          </cell>
          <cell r="L5174">
            <v>0</v>
          </cell>
          <cell r="M5174">
            <v>0</v>
          </cell>
          <cell r="N5174">
            <v>0</v>
          </cell>
          <cell r="O5174">
            <v>0</v>
          </cell>
          <cell r="P5174">
            <v>0</v>
          </cell>
          <cell r="Q5174">
            <v>0</v>
          </cell>
          <cell r="T5174">
            <v>0</v>
          </cell>
        </row>
        <row r="5175">
          <cell r="C5175" t="str">
            <v>TRABAJADOR</v>
          </cell>
          <cell r="D5175">
            <v>0</v>
          </cell>
          <cell r="E5175">
            <v>0</v>
          </cell>
          <cell r="F5175">
            <v>0</v>
          </cell>
          <cell r="G5175">
            <v>0</v>
          </cell>
          <cell r="H5175">
            <v>0</v>
          </cell>
          <cell r="I5175" t="str">
            <v>CANTIDAD</v>
          </cell>
          <cell r="J5175" t="str">
            <v>JORNAL</v>
          </cell>
          <cell r="K5175" t="str">
            <v>PRESTACIONES</v>
          </cell>
          <cell r="L5175" t="str">
            <v>JORNAL TOTAL</v>
          </cell>
          <cell r="M5175" t="str">
            <v>RENDIMIENTO</v>
          </cell>
          <cell r="N5175">
            <v>0</v>
          </cell>
          <cell r="O5175" t="str">
            <v>Vr. UNITARIO</v>
          </cell>
          <cell r="P5175">
            <v>0</v>
          </cell>
          <cell r="Q5175">
            <v>0</v>
          </cell>
          <cell r="R5175">
            <v>0</v>
          </cell>
          <cell r="T5175">
            <v>0</v>
          </cell>
        </row>
        <row r="5176">
          <cell r="C5176" t="str">
            <v>Oficial</v>
          </cell>
          <cell r="D5176">
            <v>0</v>
          </cell>
          <cell r="E5176">
            <v>0</v>
          </cell>
          <cell r="F5176">
            <v>0</v>
          </cell>
          <cell r="G5176">
            <v>0</v>
          </cell>
          <cell r="H5176">
            <v>0</v>
          </cell>
          <cell r="I5176">
            <v>1</v>
          </cell>
          <cell r="J5176">
            <v>88160</v>
          </cell>
          <cell r="K5176">
            <v>1.6933</v>
          </cell>
          <cell r="L5176">
            <v>149281</v>
          </cell>
          <cell r="M5176">
            <v>24</v>
          </cell>
          <cell r="N5176">
            <v>0</v>
          </cell>
          <cell r="O5176">
            <v>6220</v>
          </cell>
          <cell r="P5176">
            <v>0</v>
          </cell>
          <cell r="Q5176">
            <v>0</v>
          </cell>
          <cell r="R5176">
            <v>0.25</v>
          </cell>
          <cell r="T5176" t="str">
            <v>Oficial</v>
          </cell>
        </row>
        <row r="5177">
          <cell r="C5177" t="str">
            <v>Ayudante Entendido</v>
          </cell>
          <cell r="D5177">
            <v>0</v>
          </cell>
          <cell r="E5177">
            <v>0</v>
          </cell>
          <cell r="F5177">
            <v>0</v>
          </cell>
          <cell r="G5177">
            <v>0</v>
          </cell>
          <cell r="H5177">
            <v>0</v>
          </cell>
          <cell r="I5177">
            <v>1</v>
          </cell>
          <cell r="J5177">
            <v>60367</v>
          </cell>
          <cell r="K5177">
            <v>1.7181</v>
          </cell>
          <cell r="L5177">
            <v>103717</v>
          </cell>
          <cell r="M5177">
            <v>24</v>
          </cell>
          <cell r="N5177">
            <v>0</v>
          </cell>
          <cell r="O5177">
            <v>4322</v>
          </cell>
          <cell r="P5177">
            <v>0</v>
          </cell>
          <cell r="Q5177">
            <v>0</v>
          </cell>
          <cell r="R5177">
            <v>0.25</v>
          </cell>
          <cell r="T5177" t="str">
            <v>Ayudante Entendido</v>
          </cell>
        </row>
        <row r="5178">
          <cell r="C5178">
            <v>0</v>
          </cell>
          <cell r="D5178">
            <v>0</v>
          </cell>
          <cell r="E5178">
            <v>0</v>
          </cell>
          <cell r="F5178">
            <v>0</v>
          </cell>
          <cell r="G5178">
            <v>0</v>
          </cell>
          <cell r="H5178">
            <v>0</v>
          </cell>
          <cell r="I5178">
            <v>0</v>
          </cell>
          <cell r="J5178">
            <v>0</v>
          </cell>
          <cell r="K5178">
            <v>0</v>
          </cell>
          <cell r="L5178">
            <v>0</v>
          </cell>
          <cell r="M5178">
            <v>0</v>
          </cell>
          <cell r="N5178">
            <v>0</v>
          </cell>
          <cell r="O5178">
            <v>0</v>
          </cell>
          <cell r="P5178">
            <v>0</v>
          </cell>
          <cell r="Q5178">
            <v>0</v>
          </cell>
          <cell r="R5178">
            <v>0</v>
          </cell>
          <cell r="T5178">
            <v>0</v>
          </cell>
        </row>
        <row r="5179">
          <cell r="C5179">
            <v>0</v>
          </cell>
          <cell r="D5179">
            <v>0</v>
          </cell>
          <cell r="E5179">
            <v>0</v>
          </cell>
          <cell r="F5179">
            <v>0</v>
          </cell>
          <cell r="G5179">
            <v>0</v>
          </cell>
          <cell r="H5179">
            <v>0</v>
          </cell>
          <cell r="I5179">
            <v>0</v>
          </cell>
          <cell r="J5179">
            <v>0</v>
          </cell>
          <cell r="K5179">
            <v>0</v>
          </cell>
          <cell r="L5179">
            <v>6.8999999999999999E-3</v>
          </cell>
          <cell r="M5179" t="str">
            <v>SUBTOTAL $</v>
          </cell>
          <cell r="N5179">
            <v>0</v>
          </cell>
          <cell r="O5179">
            <v>10542</v>
          </cell>
          <cell r="P5179">
            <v>0</v>
          </cell>
          <cell r="Q5179">
            <v>0</v>
          </cell>
          <cell r="T5179">
            <v>0</v>
          </cell>
        </row>
        <row r="5180">
          <cell r="C5180">
            <v>0</v>
          </cell>
          <cell r="D5180">
            <v>0</v>
          </cell>
          <cell r="E5180">
            <v>0</v>
          </cell>
          <cell r="F5180">
            <v>0</v>
          </cell>
          <cell r="G5180">
            <v>0</v>
          </cell>
          <cell r="H5180">
            <v>0</v>
          </cell>
          <cell r="I5180">
            <v>0</v>
          </cell>
          <cell r="J5180">
            <v>0</v>
          </cell>
          <cell r="K5180">
            <v>0</v>
          </cell>
          <cell r="L5180">
            <v>0</v>
          </cell>
          <cell r="M5180">
            <v>0</v>
          </cell>
          <cell r="N5180">
            <v>0</v>
          </cell>
          <cell r="O5180">
            <v>0</v>
          </cell>
          <cell r="P5180">
            <v>0</v>
          </cell>
          <cell r="Q5180">
            <v>0</v>
          </cell>
        </row>
        <row r="5181">
          <cell r="C5181" t="str">
            <v>TOTAL COSTO DIRECTO $</v>
          </cell>
          <cell r="D5181">
            <v>0</v>
          </cell>
          <cell r="E5181">
            <v>0</v>
          </cell>
          <cell r="F5181">
            <v>0</v>
          </cell>
          <cell r="G5181">
            <v>0</v>
          </cell>
          <cell r="H5181">
            <v>0</v>
          </cell>
          <cell r="I5181">
            <v>0</v>
          </cell>
          <cell r="J5181">
            <v>0</v>
          </cell>
          <cell r="K5181">
            <v>0</v>
          </cell>
          <cell r="L5181">
            <v>0</v>
          </cell>
          <cell r="M5181">
            <v>0</v>
          </cell>
          <cell r="N5181">
            <v>0</v>
          </cell>
          <cell r="O5181">
            <v>1535968</v>
          </cell>
          <cell r="P5181">
            <v>0</v>
          </cell>
          <cell r="Q5181">
            <v>0</v>
          </cell>
        </row>
        <row r="5182">
          <cell r="C5182" t="str">
            <v>V. COSTOS INDIRECTOS</v>
          </cell>
          <cell r="D5182">
            <v>0</v>
          </cell>
          <cell r="E5182">
            <v>0</v>
          </cell>
          <cell r="F5182">
            <v>0</v>
          </cell>
          <cell r="G5182">
            <v>0</v>
          </cell>
          <cell r="H5182">
            <v>0</v>
          </cell>
          <cell r="I5182">
            <v>0</v>
          </cell>
          <cell r="J5182">
            <v>0</v>
          </cell>
          <cell r="K5182">
            <v>0</v>
          </cell>
          <cell r="L5182">
            <v>0</v>
          </cell>
          <cell r="M5182">
            <v>0</v>
          </cell>
          <cell r="N5182">
            <v>0</v>
          </cell>
          <cell r="O5182">
            <v>0</v>
          </cell>
          <cell r="P5182">
            <v>0</v>
          </cell>
          <cell r="Q5182">
            <v>0</v>
          </cell>
        </row>
        <row r="5183">
          <cell r="C5183">
            <v>0</v>
          </cell>
          <cell r="D5183">
            <v>0</v>
          </cell>
          <cell r="E5183">
            <v>0</v>
          </cell>
          <cell r="F5183">
            <v>0</v>
          </cell>
          <cell r="G5183">
            <v>0</v>
          </cell>
          <cell r="H5183">
            <v>0</v>
          </cell>
          <cell r="I5183">
            <v>0</v>
          </cell>
          <cell r="J5183">
            <v>0</v>
          </cell>
          <cell r="K5183">
            <v>0</v>
          </cell>
          <cell r="L5183">
            <v>0</v>
          </cell>
          <cell r="M5183">
            <v>0</v>
          </cell>
          <cell r="N5183">
            <v>0</v>
          </cell>
          <cell r="O5183">
            <v>0</v>
          </cell>
          <cell r="P5183">
            <v>0</v>
          </cell>
          <cell r="Q5183">
            <v>0</v>
          </cell>
        </row>
        <row r="5184">
          <cell r="C5184" t="str">
            <v>Descripción</v>
          </cell>
          <cell r="D5184">
            <v>0</v>
          </cell>
          <cell r="E5184">
            <v>0</v>
          </cell>
          <cell r="F5184">
            <v>0</v>
          </cell>
          <cell r="G5184">
            <v>0</v>
          </cell>
          <cell r="H5184">
            <v>0</v>
          </cell>
          <cell r="I5184">
            <v>0</v>
          </cell>
          <cell r="J5184">
            <v>0</v>
          </cell>
          <cell r="K5184">
            <v>0</v>
          </cell>
          <cell r="L5184" t="str">
            <v>Porcentaje</v>
          </cell>
          <cell r="M5184" t="str">
            <v>Valor Total</v>
          </cell>
          <cell r="N5184">
            <v>0</v>
          </cell>
          <cell r="O5184">
            <v>0</v>
          </cell>
          <cell r="P5184">
            <v>0</v>
          </cell>
          <cell r="Q5184">
            <v>0</v>
          </cell>
        </row>
        <row r="5185">
          <cell r="C5185" t="str">
            <v>ADMINISTRACION</v>
          </cell>
          <cell r="D5185">
            <v>0</v>
          </cell>
          <cell r="E5185">
            <v>0</v>
          </cell>
          <cell r="F5185">
            <v>0</v>
          </cell>
          <cell r="G5185">
            <v>0</v>
          </cell>
          <cell r="H5185">
            <v>0</v>
          </cell>
          <cell r="I5185">
            <v>0</v>
          </cell>
          <cell r="J5185">
            <v>0</v>
          </cell>
          <cell r="K5185">
            <v>0</v>
          </cell>
          <cell r="L5185">
            <v>0.23930000000000001</v>
          </cell>
          <cell r="M5185">
            <v>367557</v>
          </cell>
          <cell r="N5185">
            <v>0</v>
          </cell>
          <cell r="O5185">
            <v>0</v>
          </cell>
          <cell r="P5185">
            <v>0</v>
          </cell>
          <cell r="Q5185">
            <v>0</v>
          </cell>
        </row>
        <row r="5186">
          <cell r="C5186" t="str">
            <v xml:space="preserve">IMPREVISTOS </v>
          </cell>
          <cell r="D5186">
            <v>0</v>
          </cell>
          <cell r="E5186">
            <v>0</v>
          </cell>
          <cell r="F5186">
            <v>0</v>
          </cell>
          <cell r="G5186">
            <v>0</v>
          </cell>
          <cell r="H5186">
            <v>0</v>
          </cell>
          <cell r="I5186">
            <v>0</v>
          </cell>
          <cell r="J5186">
            <v>0</v>
          </cell>
          <cell r="K5186">
            <v>0</v>
          </cell>
          <cell r="L5186">
            <v>0</v>
          </cell>
          <cell r="M5186">
            <v>0</v>
          </cell>
          <cell r="N5186">
            <v>0</v>
          </cell>
          <cell r="O5186">
            <v>0</v>
          </cell>
          <cell r="P5186">
            <v>0</v>
          </cell>
          <cell r="Q5186">
            <v>0</v>
          </cell>
        </row>
        <row r="5187">
          <cell r="C5187" t="str">
            <v>UTILIDAD</v>
          </cell>
          <cell r="D5187">
            <v>0</v>
          </cell>
          <cell r="E5187">
            <v>0</v>
          </cell>
          <cell r="F5187">
            <v>0</v>
          </cell>
          <cell r="G5187">
            <v>0</v>
          </cell>
          <cell r="H5187">
            <v>0</v>
          </cell>
          <cell r="I5187">
            <v>0</v>
          </cell>
          <cell r="J5187">
            <v>0</v>
          </cell>
          <cell r="K5187">
            <v>0</v>
          </cell>
          <cell r="L5187">
            <v>0.05</v>
          </cell>
          <cell r="M5187">
            <v>76798</v>
          </cell>
          <cell r="N5187">
            <v>0</v>
          </cell>
          <cell r="O5187">
            <v>0</v>
          </cell>
          <cell r="P5187">
            <v>0</v>
          </cell>
          <cell r="Q5187">
            <v>0</v>
          </cell>
        </row>
        <row r="5188">
          <cell r="C5188" t="str">
            <v>SUBTOTAL $</v>
          </cell>
          <cell r="D5188">
            <v>0</v>
          </cell>
          <cell r="E5188">
            <v>0</v>
          </cell>
          <cell r="F5188">
            <v>0</v>
          </cell>
          <cell r="G5188">
            <v>0</v>
          </cell>
          <cell r="H5188">
            <v>0</v>
          </cell>
          <cell r="I5188">
            <v>0</v>
          </cell>
          <cell r="J5188">
            <v>0</v>
          </cell>
          <cell r="K5188">
            <v>0</v>
          </cell>
          <cell r="L5188">
            <v>0</v>
          </cell>
          <cell r="M5188">
            <v>0</v>
          </cell>
          <cell r="N5188">
            <v>0</v>
          </cell>
          <cell r="O5188">
            <v>444355</v>
          </cell>
          <cell r="P5188">
            <v>0</v>
          </cell>
          <cell r="Q5188">
            <v>0</v>
          </cell>
        </row>
        <row r="5189">
          <cell r="C5189">
            <v>0</v>
          </cell>
          <cell r="D5189">
            <v>0</v>
          </cell>
          <cell r="E5189">
            <v>0</v>
          </cell>
          <cell r="F5189">
            <v>0</v>
          </cell>
          <cell r="G5189">
            <v>0</v>
          </cell>
          <cell r="H5189">
            <v>0</v>
          </cell>
          <cell r="I5189">
            <v>0</v>
          </cell>
          <cell r="J5189">
            <v>0</v>
          </cell>
          <cell r="K5189">
            <v>0</v>
          </cell>
          <cell r="L5189">
            <v>0</v>
          </cell>
          <cell r="M5189">
            <v>0</v>
          </cell>
          <cell r="N5189">
            <v>0</v>
          </cell>
          <cell r="O5189">
            <v>0</v>
          </cell>
          <cell r="P5189">
            <v>0</v>
          </cell>
          <cell r="Q5189">
            <v>0</v>
          </cell>
        </row>
        <row r="5190">
          <cell r="C5190" t="str">
            <v>Precio Unitario Total Aproximado al peso $</v>
          </cell>
          <cell r="D5190">
            <v>0</v>
          </cell>
          <cell r="E5190">
            <v>0</v>
          </cell>
          <cell r="F5190">
            <v>0</v>
          </cell>
          <cell r="G5190">
            <v>0</v>
          </cell>
          <cell r="H5190">
            <v>0</v>
          </cell>
          <cell r="I5190">
            <v>0</v>
          </cell>
          <cell r="J5190">
            <v>0</v>
          </cell>
          <cell r="K5190">
            <v>0</v>
          </cell>
          <cell r="L5190">
            <v>0</v>
          </cell>
          <cell r="M5190">
            <v>0</v>
          </cell>
          <cell r="N5190">
            <v>0</v>
          </cell>
          <cell r="O5190">
            <v>1980323</v>
          </cell>
          <cell r="P5190">
            <v>0</v>
          </cell>
          <cell r="Q5190">
            <v>0</v>
          </cell>
        </row>
        <row r="5191">
          <cell r="C5191">
            <v>0</v>
          </cell>
          <cell r="D5191">
            <v>0</v>
          </cell>
          <cell r="E5191">
            <v>0</v>
          </cell>
          <cell r="F5191">
            <v>0</v>
          </cell>
          <cell r="G5191">
            <v>0</v>
          </cell>
          <cell r="H5191">
            <v>0</v>
          </cell>
          <cell r="I5191">
            <v>0</v>
          </cell>
          <cell r="J5191">
            <v>0</v>
          </cell>
          <cell r="K5191">
            <v>0</v>
          </cell>
          <cell r="L5191">
            <v>0</v>
          </cell>
          <cell r="M5191">
            <v>0</v>
          </cell>
          <cell r="N5191">
            <v>0</v>
          </cell>
          <cell r="O5191">
            <v>0</v>
          </cell>
          <cell r="P5191">
            <v>0</v>
          </cell>
          <cell r="Q5191">
            <v>0</v>
          </cell>
        </row>
        <row r="5192">
          <cell r="C5192">
            <v>0</v>
          </cell>
          <cell r="D5192">
            <v>0</v>
          </cell>
          <cell r="E5192">
            <v>0</v>
          </cell>
          <cell r="F5192">
            <v>0</v>
          </cell>
          <cell r="G5192">
            <v>0</v>
          </cell>
          <cell r="H5192">
            <v>0</v>
          </cell>
          <cell r="I5192">
            <v>0</v>
          </cell>
          <cell r="J5192">
            <v>0</v>
          </cell>
          <cell r="K5192">
            <v>0</v>
          </cell>
          <cell r="L5192">
            <v>0</v>
          </cell>
          <cell r="M5192">
            <v>0</v>
          </cell>
          <cell r="N5192">
            <v>0</v>
          </cell>
          <cell r="O5192">
            <v>0</v>
          </cell>
          <cell r="P5192">
            <v>0</v>
          </cell>
          <cell r="Q5192">
            <v>0</v>
          </cell>
        </row>
        <row r="5193">
          <cell r="C5193">
            <v>0</v>
          </cell>
          <cell r="D5193">
            <v>0</v>
          </cell>
          <cell r="E5193">
            <v>0</v>
          </cell>
          <cell r="F5193">
            <v>0</v>
          </cell>
          <cell r="G5193">
            <v>0</v>
          </cell>
          <cell r="H5193" t="str">
            <v>Firma</v>
          </cell>
          <cell r="I5193">
            <v>0</v>
          </cell>
          <cell r="J5193">
            <v>0</v>
          </cell>
          <cell r="K5193">
            <v>0</v>
          </cell>
          <cell r="L5193">
            <v>0</v>
          </cell>
          <cell r="M5193">
            <v>0</v>
          </cell>
          <cell r="N5193">
            <v>0</v>
          </cell>
          <cell r="O5193">
            <v>0</v>
          </cell>
          <cell r="P5193">
            <v>0</v>
          </cell>
          <cell r="Q5193">
            <v>0</v>
          </cell>
        </row>
        <row r="5194">
          <cell r="C5194">
            <v>0</v>
          </cell>
          <cell r="D5194">
            <v>0</v>
          </cell>
          <cell r="E5194">
            <v>0</v>
          </cell>
          <cell r="F5194">
            <v>0</v>
          </cell>
          <cell r="G5194">
            <v>0</v>
          </cell>
          <cell r="H5194" t="str">
            <v>Nombre:</v>
          </cell>
          <cell r="I5194">
            <v>0</v>
          </cell>
          <cell r="J5194">
            <v>0</v>
          </cell>
          <cell r="K5194">
            <v>0</v>
          </cell>
          <cell r="L5194">
            <v>0</v>
          </cell>
          <cell r="M5194">
            <v>0</v>
          </cell>
          <cell r="N5194">
            <v>0</v>
          </cell>
          <cell r="O5194">
            <v>0</v>
          </cell>
          <cell r="P5194">
            <v>0</v>
          </cell>
          <cell r="Q5194">
            <v>0</v>
          </cell>
        </row>
        <row r="5195">
          <cell r="C5195">
            <v>0</v>
          </cell>
          <cell r="D5195">
            <v>0</v>
          </cell>
          <cell r="E5195">
            <v>0</v>
          </cell>
          <cell r="F5195">
            <v>0</v>
          </cell>
          <cell r="G5195">
            <v>0</v>
          </cell>
          <cell r="H5195" t="str">
            <v>Representante Legal del Contratista o su Apoderado</v>
          </cell>
          <cell r="I5195">
            <v>0</v>
          </cell>
          <cell r="J5195">
            <v>0</v>
          </cell>
          <cell r="K5195">
            <v>0</v>
          </cell>
          <cell r="L5195">
            <v>0</v>
          </cell>
          <cell r="M5195">
            <v>0</v>
          </cell>
          <cell r="N5195">
            <v>0</v>
          </cell>
          <cell r="O5195">
            <v>0</v>
          </cell>
          <cell r="P5195">
            <v>0</v>
          </cell>
          <cell r="Q5195">
            <v>0</v>
          </cell>
        </row>
        <row r="5196">
          <cell r="C5196">
            <v>0</v>
          </cell>
          <cell r="D5196">
            <v>0</v>
          </cell>
          <cell r="E5196">
            <v>0</v>
          </cell>
          <cell r="F5196">
            <v>0</v>
          </cell>
          <cell r="G5196">
            <v>0</v>
          </cell>
          <cell r="H5196" t="str">
            <v>Matricula No. :</v>
          </cell>
          <cell r="I5196">
            <v>0</v>
          </cell>
          <cell r="J5196">
            <v>0</v>
          </cell>
          <cell r="K5196">
            <v>0</v>
          </cell>
          <cell r="L5196">
            <v>0</v>
          </cell>
          <cell r="M5196">
            <v>0</v>
          </cell>
          <cell r="N5196">
            <v>0</v>
          </cell>
          <cell r="O5196">
            <v>0</v>
          </cell>
          <cell r="P5196">
            <v>0</v>
          </cell>
          <cell r="Q5196">
            <v>0</v>
          </cell>
        </row>
        <row r="5197">
          <cell r="C5197">
            <v>0</v>
          </cell>
          <cell r="D5197">
            <v>0</v>
          </cell>
          <cell r="E5197">
            <v>0</v>
          </cell>
          <cell r="F5197">
            <v>0</v>
          </cell>
          <cell r="G5197">
            <v>0</v>
          </cell>
          <cell r="H5197" t="str">
            <v xml:space="preserve"> </v>
          </cell>
          <cell r="I5197">
            <v>0</v>
          </cell>
          <cell r="J5197">
            <v>0</v>
          </cell>
          <cell r="K5197">
            <v>0</v>
          </cell>
          <cell r="L5197">
            <v>0</v>
          </cell>
          <cell r="M5197">
            <v>0</v>
          </cell>
          <cell r="N5197">
            <v>0</v>
          </cell>
          <cell r="O5197">
            <v>0</v>
          </cell>
          <cell r="P5197">
            <v>0</v>
          </cell>
          <cell r="Q5197">
            <v>0</v>
          </cell>
        </row>
        <row r="5198">
          <cell r="C5198" t="str">
            <v>OBSERVACIONES INTERVENTORÍA</v>
          </cell>
          <cell r="D5198">
            <v>0</v>
          </cell>
          <cell r="E5198">
            <v>0</v>
          </cell>
          <cell r="F5198">
            <v>0</v>
          </cell>
          <cell r="G5198">
            <v>0</v>
          </cell>
          <cell r="H5198">
            <v>0</v>
          </cell>
          <cell r="I5198">
            <v>0</v>
          </cell>
          <cell r="J5198">
            <v>0</v>
          </cell>
          <cell r="K5198">
            <v>0</v>
          </cell>
          <cell r="L5198">
            <v>0</v>
          </cell>
          <cell r="M5198">
            <v>0</v>
          </cell>
          <cell r="N5198">
            <v>0</v>
          </cell>
          <cell r="O5198">
            <v>0</v>
          </cell>
          <cell r="P5198">
            <v>0</v>
          </cell>
          <cell r="Q5198">
            <v>0</v>
          </cell>
        </row>
        <row r="5199">
          <cell r="C5199">
            <v>0</v>
          </cell>
          <cell r="D5199">
            <v>0</v>
          </cell>
          <cell r="E5199">
            <v>0</v>
          </cell>
          <cell r="F5199">
            <v>0</v>
          </cell>
          <cell r="G5199">
            <v>0</v>
          </cell>
          <cell r="H5199">
            <v>0</v>
          </cell>
          <cell r="I5199">
            <v>0</v>
          </cell>
          <cell r="J5199">
            <v>0</v>
          </cell>
          <cell r="K5199">
            <v>0</v>
          </cell>
          <cell r="L5199">
            <v>0</v>
          </cell>
          <cell r="M5199">
            <v>0</v>
          </cell>
          <cell r="N5199">
            <v>0</v>
          </cell>
          <cell r="O5199">
            <v>0</v>
          </cell>
          <cell r="P5199">
            <v>0</v>
          </cell>
          <cell r="Q5199">
            <v>0</v>
          </cell>
        </row>
        <row r="5200">
          <cell r="C5200">
            <v>0</v>
          </cell>
          <cell r="D5200">
            <v>0</v>
          </cell>
          <cell r="E5200">
            <v>0</v>
          </cell>
          <cell r="F5200">
            <v>0</v>
          </cell>
          <cell r="G5200">
            <v>0</v>
          </cell>
          <cell r="H5200">
            <v>0</v>
          </cell>
          <cell r="I5200">
            <v>0</v>
          </cell>
          <cell r="J5200">
            <v>0</v>
          </cell>
          <cell r="K5200">
            <v>0</v>
          </cell>
          <cell r="L5200">
            <v>0</v>
          </cell>
          <cell r="M5200">
            <v>0</v>
          </cell>
          <cell r="N5200">
            <v>0</v>
          </cell>
          <cell r="O5200">
            <v>0</v>
          </cell>
          <cell r="P5200">
            <v>0</v>
          </cell>
          <cell r="Q5200">
            <v>0</v>
          </cell>
        </row>
        <row r="5201">
          <cell r="C5201">
            <v>0</v>
          </cell>
          <cell r="D5201">
            <v>0</v>
          </cell>
          <cell r="E5201">
            <v>0</v>
          </cell>
          <cell r="F5201">
            <v>0</v>
          </cell>
          <cell r="G5201">
            <v>0</v>
          </cell>
          <cell r="H5201">
            <v>0</v>
          </cell>
          <cell r="I5201">
            <v>0</v>
          </cell>
          <cell r="J5201">
            <v>0</v>
          </cell>
          <cell r="K5201">
            <v>0</v>
          </cell>
          <cell r="L5201">
            <v>0</v>
          </cell>
          <cell r="M5201">
            <v>0</v>
          </cell>
          <cell r="N5201">
            <v>0</v>
          </cell>
          <cell r="O5201">
            <v>0</v>
          </cell>
          <cell r="P5201">
            <v>0</v>
          </cell>
          <cell r="Q5201">
            <v>0</v>
          </cell>
        </row>
        <row r="5202">
          <cell r="C5202" t="str">
            <v>APROBACIÓN POR INTERVENTORÍA</v>
          </cell>
          <cell r="D5202">
            <v>0</v>
          </cell>
          <cell r="E5202">
            <v>0</v>
          </cell>
          <cell r="F5202">
            <v>0</v>
          </cell>
          <cell r="G5202">
            <v>0</v>
          </cell>
          <cell r="H5202">
            <v>0</v>
          </cell>
          <cell r="I5202">
            <v>0</v>
          </cell>
          <cell r="J5202">
            <v>0</v>
          </cell>
          <cell r="K5202">
            <v>0</v>
          </cell>
          <cell r="L5202">
            <v>0</v>
          </cell>
          <cell r="M5202">
            <v>0</v>
          </cell>
          <cell r="N5202">
            <v>0</v>
          </cell>
          <cell r="O5202">
            <v>0</v>
          </cell>
          <cell r="P5202">
            <v>0</v>
          </cell>
          <cell r="Q5202">
            <v>0</v>
          </cell>
        </row>
        <row r="5203">
          <cell r="C520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5203">
            <v>0</v>
          </cell>
          <cell r="E5203">
            <v>0</v>
          </cell>
          <cell r="F5203">
            <v>0</v>
          </cell>
          <cell r="G5203">
            <v>0</v>
          </cell>
          <cell r="H5203">
            <v>0</v>
          </cell>
          <cell r="I5203">
            <v>0</v>
          </cell>
          <cell r="J5203">
            <v>0</v>
          </cell>
          <cell r="K5203">
            <v>0</v>
          </cell>
          <cell r="L5203">
            <v>0</v>
          </cell>
          <cell r="M5203">
            <v>0</v>
          </cell>
          <cell r="N5203">
            <v>0</v>
          </cell>
          <cell r="O5203">
            <v>0</v>
          </cell>
          <cell r="P5203">
            <v>0</v>
          </cell>
          <cell r="Q5203">
            <v>0</v>
          </cell>
        </row>
        <row r="5204">
          <cell r="C5204">
            <v>0</v>
          </cell>
          <cell r="D5204">
            <v>0</v>
          </cell>
          <cell r="E5204">
            <v>0</v>
          </cell>
          <cell r="F5204">
            <v>0</v>
          </cell>
          <cell r="G5204">
            <v>0</v>
          </cell>
          <cell r="H5204">
            <v>0</v>
          </cell>
          <cell r="I5204">
            <v>0</v>
          </cell>
          <cell r="J5204">
            <v>0</v>
          </cell>
          <cell r="K5204">
            <v>0</v>
          </cell>
          <cell r="L5204">
            <v>0</v>
          </cell>
          <cell r="M5204">
            <v>0</v>
          </cell>
          <cell r="N5204">
            <v>0</v>
          </cell>
          <cell r="O5204">
            <v>0</v>
          </cell>
          <cell r="P5204">
            <v>0</v>
          </cell>
          <cell r="Q5204">
            <v>0</v>
          </cell>
        </row>
        <row r="5205">
          <cell r="C520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5205">
            <v>0</v>
          </cell>
          <cell r="E5205">
            <v>0</v>
          </cell>
          <cell r="F5205">
            <v>0</v>
          </cell>
          <cell r="G5205">
            <v>0</v>
          </cell>
          <cell r="H5205">
            <v>0</v>
          </cell>
          <cell r="I5205">
            <v>0</v>
          </cell>
          <cell r="J5205">
            <v>0</v>
          </cell>
          <cell r="K5205">
            <v>0</v>
          </cell>
          <cell r="L5205">
            <v>0</v>
          </cell>
          <cell r="M5205">
            <v>0</v>
          </cell>
          <cell r="N5205">
            <v>0</v>
          </cell>
          <cell r="O5205">
            <v>0</v>
          </cell>
          <cell r="P5205">
            <v>0</v>
          </cell>
          <cell r="Q5205">
            <v>0</v>
          </cell>
        </row>
        <row r="5206">
          <cell r="C5206">
            <v>0</v>
          </cell>
          <cell r="D5206">
            <v>0</v>
          </cell>
          <cell r="E5206">
            <v>0</v>
          </cell>
          <cell r="F5206">
            <v>0</v>
          </cell>
          <cell r="G5206">
            <v>0</v>
          </cell>
          <cell r="H5206">
            <v>0</v>
          </cell>
          <cell r="I5206">
            <v>0</v>
          </cell>
          <cell r="J5206">
            <v>0</v>
          </cell>
          <cell r="K5206">
            <v>0</v>
          </cell>
          <cell r="L5206">
            <v>0</v>
          </cell>
          <cell r="M5206">
            <v>0</v>
          </cell>
          <cell r="N5206">
            <v>0</v>
          </cell>
          <cell r="O5206">
            <v>0</v>
          </cell>
          <cell r="P5206">
            <v>0</v>
          </cell>
          <cell r="Q5206">
            <v>0</v>
          </cell>
        </row>
        <row r="5207">
          <cell r="C5207">
            <v>0</v>
          </cell>
          <cell r="D5207">
            <v>0</v>
          </cell>
          <cell r="E5207">
            <v>0</v>
          </cell>
          <cell r="F5207">
            <v>0</v>
          </cell>
          <cell r="G5207">
            <v>0</v>
          </cell>
          <cell r="H5207">
            <v>0</v>
          </cell>
          <cell r="I5207">
            <v>0</v>
          </cell>
          <cell r="J5207">
            <v>0</v>
          </cell>
          <cell r="K5207">
            <v>0</v>
          </cell>
          <cell r="L5207">
            <v>0</v>
          </cell>
          <cell r="M5207">
            <v>0</v>
          </cell>
          <cell r="N5207">
            <v>0</v>
          </cell>
          <cell r="O5207">
            <v>0</v>
          </cell>
          <cell r="P5207">
            <v>0</v>
          </cell>
          <cell r="Q5207">
            <v>0</v>
          </cell>
        </row>
        <row r="5208">
          <cell r="C5208">
            <v>0</v>
          </cell>
          <cell r="D5208">
            <v>0</v>
          </cell>
          <cell r="E5208">
            <v>0</v>
          </cell>
          <cell r="F5208">
            <v>0</v>
          </cell>
          <cell r="G5208">
            <v>0</v>
          </cell>
          <cell r="H5208" t="str">
            <v>Firma</v>
          </cell>
          <cell r="I5208">
            <v>0</v>
          </cell>
          <cell r="J5208">
            <v>0</v>
          </cell>
          <cell r="K5208">
            <v>0</v>
          </cell>
          <cell r="L5208">
            <v>0</v>
          </cell>
          <cell r="M5208">
            <v>0</v>
          </cell>
          <cell r="N5208">
            <v>0</v>
          </cell>
          <cell r="O5208">
            <v>0</v>
          </cell>
          <cell r="P5208">
            <v>0</v>
          </cell>
          <cell r="Q5208">
            <v>0</v>
          </cell>
        </row>
        <row r="5209">
          <cell r="C5209">
            <v>0</v>
          </cell>
          <cell r="D5209">
            <v>0</v>
          </cell>
          <cell r="E5209">
            <v>0</v>
          </cell>
          <cell r="F5209">
            <v>0</v>
          </cell>
          <cell r="G5209">
            <v>0</v>
          </cell>
          <cell r="H5209" t="str">
            <v>Nombre:</v>
          </cell>
          <cell r="I5209">
            <v>0</v>
          </cell>
          <cell r="J5209">
            <v>0</v>
          </cell>
          <cell r="K5209">
            <v>0</v>
          </cell>
          <cell r="L5209">
            <v>0</v>
          </cell>
          <cell r="M5209">
            <v>0</v>
          </cell>
          <cell r="N5209">
            <v>0</v>
          </cell>
          <cell r="O5209">
            <v>0</v>
          </cell>
          <cell r="P5209">
            <v>0</v>
          </cell>
          <cell r="Q5209">
            <v>0</v>
          </cell>
        </row>
        <row r="5210">
          <cell r="C5210">
            <v>0</v>
          </cell>
          <cell r="D5210">
            <v>0</v>
          </cell>
          <cell r="E5210">
            <v>0</v>
          </cell>
          <cell r="F5210">
            <v>0</v>
          </cell>
          <cell r="G5210">
            <v>0</v>
          </cell>
          <cell r="H5210" t="str">
            <v>Representante Legal del Interventor o su Apoderado</v>
          </cell>
          <cell r="I5210">
            <v>0</v>
          </cell>
          <cell r="J5210">
            <v>0</v>
          </cell>
          <cell r="K5210">
            <v>0</v>
          </cell>
          <cell r="L5210">
            <v>0</v>
          </cell>
          <cell r="M5210">
            <v>0</v>
          </cell>
          <cell r="N5210">
            <v>0</v>
          </cell>
          <cell r="O5210">
            <v>0</v>
          </cell>
          <cell r="P5210">
            <v>0</v>
          </cell>
          <cell r="Q5210">
            <v>0</v>
          </cell>
        </row>
        <row r="5211">
          <cell r="C5211">
            <v>0</v>
          </cell>
          <cell r="D5211">
            <v>0</v>
          </cell>
          <cell r="E5211">
            <v>0</v>
          </cell>
          <cell r="F5211">
            <v>0</v>
          </cell>
          <cell r="G5211">
            <v>0</v>
          </cell>
          <cell r="H5211" t="str">
            <v>Matricula No. :</v>
          </cell>
          <cell r="I5211">
            <v>0</v>
          </cell>
          <cell r="J5211">
            <v>0</v>
          </cell>
          <cell r="K5211">
            <v>0</v>
          </cell>
          <cell r="L5211">
            <v>0</v>
          </cell>
          <cell r="M5211">
            <v>0</v>
          </cell>
          <cell r="N5211">
            <v>0</v>
          </cell>
          <cell r="O5211">
            <v>0</v>
          </cell>
          <cell r="P5211">
            <v>0</v>
          </cell>
          <cell r="Q5211">
            <v>0</v>
          </cell>
        </row>
        <row r="5212">
          <cell r="C5212">
            <v>0</v>
          </cell>
          <cell r="D5212">
            <v>0</v>
          </cell>
          <cell r="E5212">
            <v>0</v>
          </cell>
          <cell r="F5212">
            <v>0</v>
          </cell>
          <cell r="G5212">
            <v>0</v>
          </cell>
          <cell r="H5212">
            <v>0</v>
          </cell>
          <cell r="I5212">
            <v>0</v>
          </cell>
          <cell r="J5212">
            <v>0</v>
          </cell>
          <cell r="K5212">
            <v>0</v>
          </cell>
          <cell r="L5212">
            <v>0</v>
          </cell>
          <cell r="M5212">
            <v>0</v>
          </cell>
          <cell r="N5212">
            <v>0</v>
          </cell>
          <cell r="O5212">
            <v>0</v>
          </cell>
          <cell r="P5212">
            <v>0</v>
          </cell>
          <cell r="Q5212">
            <v>0</v>
          </cell>
        </row>
        <row r="5213">
          <cell r="C5213">
            <v>0</v>
          </cell>
          <cell r="D5213">
            <v>0</v>
          </cell>
          <cell r="E5213">
            <v>0</v>
          </cell>
          <cell r="F5213">
            <v>0</v>
          </cell>
          <cell r="G5213">
            <v>0</v>
          </cell>
          <cell r="H5213">
            <v>0</v>
          </cell>
          <cell r="I5213">
            <v>0</v>
          </cell>
          <cell r="J5213">
            <v>0</v>
          </cell>
          <cell r="K5213">
            <v>0</v>
          </cell>
          <cell r="L5213">
            <v>0</v>
          </cell>
          <cell r="M5213">
            <v>0</v>
          </cell>
          <cell r="N5213">
            <v>0</v>
          </cell>
          <cell r="O5213">
            <v>0</v>
          </cell>
          <cell r="P5213">
            <v>0</v>
          </cell>
          <cell r="Q5213">
            <v>0</v>
          </cell>
        </row>
        <row r="5215">
          <cell r="C5215">
            <v>0</v>
          </cell>
          <cell r="D5215">
            <v>0</v>
          </cell>
          <cell r="E5215">
            <v>0</v>
          </cell>
          <cell r="F5215">
            <v>0</v>
          </cell>
          <cell r="G5215">
            <v>0</v>
          </cell>
          <cell r="H5215">
            <v>0</v>
          </cell>
          <cell r="I5215">
            <v>0</v>
          </cell>
          <cell r="J5215">
            <v>0</v>
          </cell>
          <cell r="K5215">
            <v>0</v>
          </cell>
          <cell r="L5215">
            <v>0</v>
          </cell>
          <cell r="M5215">
            <v>0</v>
          </cell>
          <cell r="N5215">
            <v>0</v>
          </cell>
          <cell r="O5215">
            <v>0</v>
          </cell>
          <cell r="P5215">
            <v>0</v>
          </cell>
          <cell r="Q5215">
            <v>0</v>
          </cell>
        </row>
        <row r="5216">
          <cell r="C5216" t="str">
            <v>Formulario 1 - Propuesta económica  - Documento tipo de selección abreviada de menor cuantía - versión 2</v>
          </cell>
          <cell r="D5216">
            <v>0</v>
          </cell>
          <cell r="E5216">
            <v>0</v>
          </cell>
          <cell r="F5216">
            <v>0</v>
          </cell>
          <cell r="G5216">
            <v>0</v>
          </cell>
          <cell r="H5216">
            <v>0</v>
          </cell>
          <cell r="I5216">
            <v>0</v>
          </cell>
          <cell r="J5216">
            <v>0</v>
          </cell>
          <cell r="K5216">
            <v>0</v>
          </cell>
          <cell r="L5216">
            <v>0</v>
          </cell>
          <cell r="M5216">
            <v>0</v>
          </cell>
          <cell r="N5216">
            <v>0</v>
          </cell>
          <cell r="O5216">
            <v>0</v>
          </cell>
          <cell r="P5216">
            <v>0</v>
          </cell>
          <cell r="Q5216">
            <v>0</v>
          </cell>
        </row>
        <row r="5217">
          <cell r="C5217" t="str">
            <v>Código</v>
          </cell>
          <cell r="D5217" t="str">
            <v>CCE-EICP-FM-25</v>
          </cell>
          <cell r="E5217" t="str">
            <v>Versión</v>
          </cell>
          <cell r="F5217">
            <v>2</v>
          </cell>
          <cell r="G5217">
            <v>0</v>
          </cell>
          <cell r="H5217">
            <v>0</v>
          </cell>
          <cell r="I5217">
            <v>0</v>
          </cell>
          <cell r="J5217">
            <v>0</v>
          </cell>
          <cell r="K5217">
            <v>0</v>
          </cell>
          <cell r="L5217">
            <v>0</v>
          </cell>
          <cell r="M5217">
            <v>0</v>
          </cell>
          <cell r="N5217">
            <v>0</v>
          </cell>
          <cell r="O5217">
            <v>0</v>
          </cell>
          <cell r="P5217">
            <v>0</v>
          </cell>
          <cell r="Q5217">
            <v>0</v>
          </cell>
        </row>
        <row r="5218">
          <cell r="C5218">
            <v>0</v>
          </cell>
          <cell r="D5218">
            <v>0</v>
          </cell>
          <cell r="E5218">
            <v>0</v>
          </cell>
          <cell r="F5218">
            <v>0</v>
          </cell>
          <cell r="G5218">
            <v>0</v>
          </cell>
          <cell r="H5218">
            <v>0</v>
          </cell>
          <cell r="I5218">
            <v>0</v>
          </cell>
          <cell r="J5218">
            <v>0</v>
          </cell>
          <cell r="K5218">
            <v>0</v>
          </cell>
          <cell r="L5218">
            <v>0</v>
          </cell>
          <cell r="M5218">
            <v>0</v>
          </cell>
          <cell r="N5218">
            <v>0</v>
          </cell>
          <cell r="O5218">
            <v>0</v>
          </cell>
          <cell r="P5218">
            <v>0</v>
          </cell>
          <cell r="Q5218">
            <v>0</v>
          </cell>
        </row>
        <row r="5219">
          <cell r="C5219" t="str">
            <v>[La entidad podrá utilizar este formato para la presentación de los análisis de precios unitarios el contratista en la oportunidad prevista en el numeral 8.1. del Documento Base]</v>
          </cell>
          <cell r="D5219">
            <v>0</v>
          </cell>
          <cell r="E5219">
            <v>0</v>
          </cell>
          <cell r="F5219">
            <v>0</v>
          </cell>
          <cell r="G5219">
            <v>0</v>
          </cell>
          <cell r="H5219">
            <v>0</v>
          </cell>
          <cell r="I5219">
            <v>0</v>
          </cell>
          <cell r="J5219">
            <v>0</v>
          </cell>
          <cell r="K5219">
            <v>0</v>
          </cell>
          <cell r="L5219">
            <v>0</v>
          </cell>
          <cell r="M5219">
            <v>0</v>
          </cell>
          <cell r="N5219">
            <v>0</v>
          </cell>
          <cell r="O5219">
            <v>0</v>
          </cell>
          <cell r="P5219">
            <v>0</v>
          </cell>
          <cell r="Q5219">
            <v>0</v>
          </cell>
        </row>
        <row r="5220">
          <cell r="C5220">
            <v>0</v>
          </cell>
          <cell r="D5220">
            <v>0</v>
          </cell>
          <cell r="E5220">
            <v>0</v>
          </cell>
          <cell r="F5220">
            <v>0</v>
          </cell>
          <cell r="G5220">
            <v>0</v>
          </cell>
          <cell r="H5220">
            <v>0</v>
          </cell>
          <cell r="I5220">
            <v>0</v>
          </cell>
          <cell r="J5220">
            <v>0</v>
          </cell>
          <cell r="K5220">
            <v>0</v>
          </cell>
          <cell r="L5220">
            <v>0</v>
          </cell>
          <cell r="M5220">
            <v>0</v>
          </cell>
          <cell r="N5220">
            <v>0</v>
          </cell>
          <cell r="O5220">
            <v>0</v>
          </cell>
          <cell r="P5220">
            <v>0</v>
          </cell>
          <cell r="Q5220">
            <v>0</v>
          </cell>
        </row>
        <row r="5221">
          <cell r="C5221">
            <v>0</v>
          </cell>
          <cell r="D5221">
            <v>0</v>
          </cell>
          <cell r="E5221">
            <v>0</v>
          </cell>
          <cell r="F5221">
            <v>0</v>
          </cell>
          <cell r="G5221">
            <v>0</v>
          </cell>
          <cell r="H5221">
            <v>0</v>
          </cell>
          <cell r="I5221">
            <v>0</v>
          </cell>
          <cell r="J5221">
            <v>0</v>
          </cell>
          <cell r="K5221">
            <v>0</v>
          </cell>
          <cell r="L5221">
            <v>0</v>
          </cell>
          <cell r="M5221">
            <v>0</v>
          </cell>
          <cell r="N5221">
            <v>0</v>
          </cell>
          <cell r="O5221">
            <v>0</v>
          </cell>
          <cell r="P5221">
            <v>0</v>
          </cell>
          <cell r="Q5221">
            <v>0</v>
          </cell>
        </row>
        <row r="5222">
          <cell r="C5222">
            <v>0</v>
          </cell>
          <cell r="D5222" t="str">
            <v>MUNICIPIO DE CONCORDIA, ANTIOQUIA</v>
          </cell>
          <cell r="E5222">
            <v>0</v>
          </cell>
          <cell r="F5222">
            <v>0</v>
          </cell>
          <cell r="G5222">
            <v>0</v>
          </cell>
          <cell r="H5222">
            <v>0</v>
          </cell>
          <cell r="I5222">
            <v>0</v>
          </cell>
          <cell r="J5222">
            <v>0</v>
          </cell>
          <cell r="K5222">
            <v>0</v>
          </cell>
          <cell r="L5222">
            <v>0</v>
          </cell>
          <cell r="M5222">
            <v>0</v>
          </cell>
          <cell r="N5222">
            <v>0</v>
          </cell>
          <cell r="O5222">
            <v>0</v>
          </cell>
          <cell r="P5222">
            <v>0</v>
          </cell>
          <cell r="Q5222">
            <v>0</v>
          </cell>
        </row>
        <row r="5223">
          <cell r="C5223">
            <v>0</v>
          </cell>
          <cell r="D5223">
            <v>0</v>
          </cell>
          <cell r="E5223">
            <v>0</v>
          </cell>
          <cell r="F5223">
            <v>0</v>
          </cell>
          <cell r="G5223">
            <v>0</v>
          </cell>
          <cell r="H5223">
            <v>0</v>
          </cell>
          <cell r="I5223">
            <v>0</v>
          </cell>
          <cell r="J5223">
            <v>0</v>
          </cell>
          <cell r="K5223">
            <v>0</v>
          </cell>
          <cell r="L5223" t="str">
            <v>VERSIÓN</v>
          </cell>
          <cell r="M5223">
            <v>0</v>
          </cell>
          <cell r="N5223">
            <v>0</v>
          </cell>
          <cell r="O5223">
            <v>0</v>
          </cell>
          <cell r="P5223">
            <v>0</v>
          </cell>
          <cell r="Q5223">
            <v>0</v>
          </cell>
        </row>
        <row r="5224">
          <cell r="C5224">
            <v>0</v>
          </cell>
          <cell r="D5224" t="str">
            <v xml:space="preserve">[NÚMERO DEL PROCESO] </v>
          </cell>
          <cell r="E5224">
            <v>0</v>
          </cell>
          <cell r="F5224">
            <v>0</v>
          </cell>
          <cell r="G5224">
            <v>0</v>
          </cell>
          <cell r="H5224">
            <v>0</v>
          </cell>
          <cell r="I5224">
            <v>0</v>
          </cell>
          <cell r="J5224">
            <v>0</v>
          </cell>
          <cell r="K5224">
            <v>0</v>
          </cell>
          <cell r="L5224">
            <v>0</v>
          </cell>
          <cell r="M5224">
            <v>0</v>
          </cell>
          <cell r="N5224">
            <v>0</v>
          </cell>
          <cell r="O5224">
            <v>0</v>
          </cell>
          <cell r="P5224">
            <v>0</v>
          </cell>
          <cell r="Q5224">
            <v>0</v>
          </cell>
        </row>
        <row r="5225">
          <cell r="C5225">
            <v>0</v>
          </cell>
          <cell r="D5225">
            <v>0</v>
          </cell>
          <cell r="E5225">
            <v>0</v>
          </cell>
          <cell r="F5225">
            <v>0</v>
          </cell>
          <cell r="G5225">
            <v>0</v>
          </cell>
          <cell r="H5225">
            <v>0</v>
          </cell>
          <cell r="I5225">
            <v>0</v>
          </cell>
          <cell r="J5225">
            <v>0</v>
          </cell>
          <cell r="K5225">
            <v>0</v>
          </cell>
          <cell r="L5225" t="str">
            <v>PÁGINA</v>
          </cell>
          <cell r="M5225">
            <v>1</v>
          </cell>
          <cell r="N5225" t="str">
            <v>DE</v>
          </cell>
          <cell r="O5225">
            <v>1</v>
          </cell>
          <cell r="P5225">
            <v>0</v>
          </cell>
          <cell r="Q5225">
            <v>0</v>
          </cell>
        </row>
        <row r="5226">
          <cell r="C5226">
            <v>0</v>
          </cell>
          <cell r="D5226" t="str">
            <v xml:space="preserve">ANALISIS DE PRECIOS UNITARIOS </v>
          </cell>
          <cell r="E5226">
            <v>0</v>
          </cell>
          <cell r="F5226">
            <v>0</v>
          </cell>
          <cell r="G5226">
            <v>0</v>
          </cell>
          <cell r="H5226">
            <v>0</v>
          </cell>
          <cell r="I5226">
            <v>0</v>
          </cell>
          <cell r="J5226">
            <v>0</v>
          </cell>
          <cell r="K5226">
            <v>0</v>
          </cell>
          <cell r="L5226">
            <v>0</v>
          </cell>
          <cell r="M5226">
            <v>0</v>
          </cell>
          <cell r="N5226">
            <v>0</v>
          </cell>
          <cell r="O5226">
            <v>0</v>
          </cell>
          <cell r="P5226">
            <v>0</v>
          </cell>
          <cell r="Q5226">
            <v>0</v>
          </cell>
        </row>
        <row r="5227">
          <cell r="C5227">
            <v>0</v>
          </cell>
          <cell r="D5227">
            <v>0</v>
          </cell>
          <cell r="E5227">
            <v>0</v>
          </cell>
          <cell r="F5227">
            <v>0</v>
          </cell>
          <cell r="G5227">
            <v>0</v>
          </cell>
          <cell r="H5227">
            <v>0</v>
          </cell>
          <cell r="I5227">
            <v>0</v>
          </cell>
          <cell r="J5227">
            <v>0</v>
          </cell>
          <cell r="K5227">
            <v>0</v>
          </cell>
          <cell r="L5227">
            <v>0</v>
          </cell>
          <cell r="M5227">
            <v>0</v>
          </cell>
          <cell r="N5227">
            <v>0</v>
          </cell>
          <cell r="O5227">
            <v>0</v>
          </cell>
          <cell r="P5227">
            <v>0</v>
          </cell>
          <cell r="Q5227">
            <v>0</v>
          </cell>
        </row>
        <row r="5228">
          <cell r="C5228">
            <v>0</v>
          </cell>
          <cell r="D5228">
            <v>0</v>
          </cell>
          <cell r="E5228">
            <v>0</v>
          </cell>
          <cell r="F5228">
            <v>0</v>
          </cell>
          <cell r="G5228">
            <v>0</v>
          </cell>
          <cell r="H5228">
            <v>0</v>
          </cell>
          <cell r="I5228">
            <v>0</v>
          </cell>
          <cell r="J5228">
            <v>0</v>
          </cell>
          <cell r="K5228">
            <v>0</v>
          </cell>
          <cell r="L5228" t="str">
            <v>FECHA</v>
          </cell>
          <cell r="M5228" t="str">
            <v>DD</v>
          </cell>
          <cell r="N5228" t="str">
            <v>MM</v>
          </cell>
          <cell r="O5228" t="str">
            <v>AA</v>
          </cell>
          <cell r="P5228">
            <v>0</v>
          </cell>
          <cell r="Q5228">
            <v>0</v>
          </cell>
        </row>
        <row r="5229">
          <cell r="C5229">
            <v>0</v>
          </cell>
          <cell r="D5229">
            <v>0</v>
          </cell>
          <cell r="E5229">
            <v>0</v>
          </cell>
          <cell r="F5229">
            <v>0</v>
          </cell>
          <cell r="G5229">
            <v>0</v>
          </cell>
          <cell r="H5229">
            <v>0</v>
          </cell>
          <cell r="I5229">
            <v>0</v>
          </cell>
          <cell r="J5229">
            <v>0</v>
          </cell>
          <cell r="K5229">
            <v>0</v>
          </cell>
          <cell r="L5229">
            <v>0</v>
          </cell>
          <cell r="M5229">
            <v>8</v>
          </cell>
          <cell r="N5229">
            <v>5</v>
          </cell>
          <cell r="O5229">
            <v>2023</v>
          </cell>
          <cell r="P5229">
            <v>0</v>
          </cell>
          <cell r="Q5229">
            <v>0</v>
          </cell>
        </row>
        <row r="5230">
          <cell r="C5230" t="str">
            <v>ITEMS DE LA PROPUESTA ECONÓMICA</v>
          </cell>
          <cell r="D5230">
            <v>0</v>
          </cell>
          <cell r="E5230">
            <v>0</v>
          </cell>
          <cell r="F5230">
            <v>0</v>
          </cell>
          <cell r="G5230">
            <v>0</v>
          </cell>
          <cell r="H5230">
            <v>0</v>
          </cell>
          <cell r="I5230" t="str">
            <v>ITEMS NO PREVISTOS</v>
          </cell>
          <cell r="J5230">
            <v>0</v>
          </cell>
          <cell r="K5230">
            <v>0</v>
          </cell>
          <cell r="L5230">
            <v>0</v>
          </cell>
          <cell r="M5230">
            <v>0</v>
          </cell>
          <cell r="N5230">
            <v>0</v>
          </cell>
          <cell r="O5230">
            <v>0</v>
          </cell>
          <cell r="P5230">
            <v>0</v>
          </cell>
          <cell r="Q5230">
            <v>0</v>
          </cell>
        </row>
        <row r="5231">
          <cell r="C5231">
            <v>0</v>
          </cell>
          <cell r="D5231">
            <v>0</v>
          </cell>
          <cell r="E5231">
            <v>0</v>
          </cell>
          <cell r="F5231">
            <v>0</v>
          </cell>
          <cell r="G5231">
            <v>0</v>
          </cell>
          <cell r="H5231">
            <v>0</v>
          </cell>
          <cell r="I5231">
            <v>0</v>
          </cell>
          <cell r="J5231">
            <v>0</v>
          </cell>
          <cell r="K5231">
            <v>0</v>
          </cell>
          <cell r="L5231">
            <v>0</v>
          </cell>
          <cell r="M5231">
            <v>0</v>
          </cell>
          <cell r="N5231">
            <v>0</v>
          </cell>
          <cell r="O5231">
            <v>0</v>
          </cell>
          <cell r="P5231">
            <v>0</v>
          </cell>
          <cell r="Q5231">
            <v>0</v>
          </cell>
        </row>
        <row r="5232">
          <cell r="C5232">
            <v>0</v>
          </cell>
          <cell r="D5232">
            <v>0</v>
          </cell>
          <cell r="E5232">
            <v>0</v>
          </cell>
          <cell r="F5232">
            <v>0</v>
          </cell>
          <cell r="G5232">
            <v>0</v>
          </cell>
          <cell r="H5232">
            <v>0</v>
          </cell>
          <cell r="I5232">
            <v>0</v>
          </cell>
          <cell r="J5232">
            <v>0</v>
          </cell>
          <cell r="K5232">
            <v>0</v>
          </cell>
          <cell r="L5232">
            <v>0</v>
          </cell>
          <cell r="M5232">
            <v>0</v>
          </cell>
          <cell r="N5232">
            <v>0</v>
          </cell>
          <cell r="O5232">
            <v>0</v>
          </cell>
          <cell r="P5232">
            <v>0</v>
          </cell>
          <cell r="Q5232">
            <v>0</v>
          </cell>
        </row>
        <row r="5233">
          <cell r="C5233">
            <v>0</v>
          </cell>
          <cell r="D5233">
            <v>0</v>
          </cell>
          <cell r="E5233">
            <v>0</v>
          </cell>
          <cell r="F5233">
            <v>0</v>
          </cell>
          <cell r="G5233">
            <v>0</v>
          </cell>
          <cell r="H5233">
            <v>0</v>
          </cell>
          <cell r="I5233">
            <v>0</v>
          </cell>
          <cell r="J5233">
            <v>0</v>
          </cell>
          <cell r="K5233">
            <v>0</v>
          </cell>
          <cell r="L5233">
            <v>0</v>
          </cell>
          <cell r="M5233">
            <v>0</v>
          </cell>
          <cell r="N5233">
            <v>0</v>
          </cell>
          <cell r="O5233">
            <v>0</v>
          </cell>
          <cell r="P5233">
            <v>0</v>
          </cell>
          <cell r="Q5233">
            <v>0</v>
          </cell>
        </row>
        <row r="5234">
          <cell r="C5234" t="str">
            <v>DATOS ESPECÍFICOS</v>
          </cell>
          <cell r="D5234">
            <v>0</v>
          </cell>
          <cell r="E5234">
            <v>0</v>
          </cell>
          <cell r="F5234">
            <v>0</v>
          </cell>
          <cell r="G5234">
            <v>0</v>
          </cell>
          <cell r="H5234">
            <v>0</v>
          </cell>
          <cell r="I5234">
            <v>0</v>
          </cell>
          <cell r="J5234">
            <v>0</v>
          </cell>
          <cell r="K5234">
            <v>0</v>
          </cell>
          <cell r="L5234">
            <v>0</v>
          </cell>
          <cell r="M5234">
            <v>0</v>
          </cell>
          <cell r="N5234">
            <v>0</v>
          </cell>
          <cell r="O5234">
            <v>0</v>
          </cell>
          <cell r="P5234">
            <v>0</v>
          </cell>
          <cell r="Q5234">
            <v>0</v>
          </cell>
        </row>
        <row r="5235">
          <cell r="C5235">
            <v>0</v>
          </cell>
          <cell r="D5235">
            <v>0</v>
          </cell>
          <cell r="E5235">
            <v>0</v>
          </cell>
          <cell r="F5235">
            <v>0</v>
          </cell>
          <cell r="G5235">
            <v>0</v>
          </cell>
          <cell r="H5235">
            <v>0</v>
          </cell>
          <cell r="I5235">
            <v>0</v>
          </cell>
          <cell r="J5235">
            <v>0</v>
          </cell>
          <cell r="K5235">
            <v>0</v>
          </cell>
          <cell r="L5235">
            <v>0</v>
          </cell>
          <cell r="M5235">
            <v>0</v>
          </cell>
          <cell r="N5235">
            <v>0</v>
          </cell>
          <cell r="O5235">
            <v>0</v>
          </cell>
          <cell r="P5235">
            <v>0</v>
          </cell>
          <cell r="Q5235">
            <v>0</v>
          </cell>
        </row>
        <row r="5236">
          <cell r="C5236" t="str">
            <v>ITEM</v>
          </cell>
          <cell r="D5236" t="str">
            <v>DESCRIPCIÓN</v>
          </cell>
          <cell r="E5236">
            <v>0</v>
          </cell>
          <cell r="F5236">
            <v>0</v>
          </cell>
          <cell r="G5236">
            <v>0</v>
          </cell>
          <cell r="H5236">
            <v>0</v>
          </cell>
          <cell r="I5236">
            <v>0</v>
          </cell>
          <cell r="J5236">
            <v>0</v>
          </cell>
          <cell r="K5236">
            <v>0</v>
          </cell>
          <cell r="L5236">
            <v>0</v>
          </cell>
          <cell r="M5236" t="str">
            <v>UNIDAD</v>
          </cell>
          <cell r="N5236">
            <v>0</v>
          </cell>
          <cell r="O5236" t="str">
            <v>CANTIDAD</v>
          </cell>
          <cell r="P5236">
            <v>0</v>
          </cell>
          <cell r="Q5236">
            <v>0</v>
          </cell>
        </row>
        <row r="5237">
          <cell r="C5237" t="str">
            <v>5.13.5</v>
          </cell>
          <cell r="D5237" t="str">
            <v>Construcción de Poceta Profunda en Acero Inoxidable Frente 60 cm Fondo 60 cm Alto 50 cm, superficies reforzadas con omegas, patas regulables en altura mediante rosca oculta - Regulación de 5 cm, uso industrial, trabajo pesado.</v>
          </cell>
          <cell r="E5237">
            <v>0</v>
          </cell>
          <cell r="F5237">
            <v>0</v>
          </cell>
          <cell r="G5237">
            <v>0</v>
          </cell>
          <cell r="H5237">
            <v>0</v>
          </cell>
          <cell r="I5237">
            <v>0</v>
          </cell>
          <cell r="J5237">
            <v>0</v>
          </cell>
          <cell r="K5237">
            <v>0</v>
          </cell>
          <cell r="L5237">
            <v>0</v>
          </cell>
          <cell r="M5237" t="str">
            <v>u</v>
          </cell>
          <cell r="N5237">
            <v>0</v>
          </cell>
          <cell r="O5237">
            <v>1</v>
          </cell>
          <cell r="P5237">
            <v>0</v>
          </cell>
          <cell r="Q5237">
            <v>0</v>
          </cell>
          <cell r="R5237">
            <v>1850968</v>
          </cell>
          <cell r="S5237">
            <v>2386453</v>
          </cell>
          <cell r="T5237">
            <v>8.0000000000000004E-4</v>
          </cell>
          <cell r="U5237">
            <v>0.96440000000000003</v>
          </cell>
          <cell r="V5237">
            <v>2.92E-2</v>
          </cell>
          <cell r="W5237">
            <v>5.7000000000000002E-3</v>
          </cell>
        </row>
        <row r="5238">
          <cell r="C5238" t="str">
            <v>I. EQUIPO</v>
          </cell>
          <cell r="D5238">
            <v>0</v>
          </cell>
          <cell r="E5238">
            <v>0</v>
          </cell>
          <cell r="F5238">
            <v>0</v>
          </cell>
          <cell r="G5238">
            <v>0</v>
          </cell>
          <cell r="H5238">
            <v>0</v>
          </cell>
          <cell r="I5238">
            <v>0</v>
          </cell>
          <cell r="J5238">
            <v>0</v>
          </cell>
          <cell r="K5238">
            <v>0</v>
          </cell>
          <cell r="L5238">
            <v>0</v>
          </cell>
          <cell r="M5238">
            <v>0</v>
          </cell>
          <cell r="N5238">
            <v>0</v>
          </cell>
          <cell r="O5238">
            <v>0</v>
          </cell>
          <cell r="P5238">
            <v>0</v>
          </cell>
          <cell r="Q5238">
            <v>0</v>
          </cell>
        </row>
        <row r="5239">
          <cell r="C5239">
            <v>0</v>
          </cell>
          <cell r="D5239">
            <v>0</v>
          </cell>
          <cell r="E5239">
            <v>0</v>
          </cell>
          <cell r="F5239">
            <v>0</v>
          </cell>
          <cell r="G5239">
            <v>0</v>
          </cell>
          <cell r="H5239">
            <v>0</v>
          </cell>
          <cell r="I5239">
            <v>0</v>
          </cell>
          <cell r="J5239">
            <v>0</v>
          </cell>
          <cell r="K5239">
            <v>0</v>
          </cell>
          <cell r="L5239">
            <v>0</v>
          </cell>
          <cell r="M5239">
            <v>0</v>
          </cell>
          <cell r="N5239">
            <v>0</v>
          </cell>
          <cell r="O5239">
            <v>0</v>
          </cell>
          <cell r="P5239">
            <v>0</v>
          </cell>
          <cell r="Q5239">
            <v>0</v>
          </cell>
        </row>
        <row r="5240">
          <cell r="C5240" t="str">
            <v>DESCRIPCIÓN</v>
          </cell>
          <cell r="D5240">
            <v>0</v>
          </cell>
          <cell r="E5240">
            <v>0</v>
          </cell>
          <cell r="F5240">
            <v>0</v>
          </cell>
          <cell r="G5240">
            <v>0</v>
          </cell>
          <cell r="H5240" t="str">
            <v>MARCA</v>
          </cell>
          <cell r="I5240">
            <v>0</v>
          </cell>
          <cell r="J5240" t="str">
            <v>TIPO</v>
          </cell>
          <cell r="K5240">
            <v>0</v>
          </cell>
          <cell r="L5240" t="str">
            <v>TARIFA/HORA</v>
          </cell>
          <cell r="M5240" t="str">
            <v>RENDIMIENTO</v>
          </cell>
          <cell r="N5240">
            <v>0</v>
          </cell>
          <cell r="O5240" t="str">
            <v>Vr. UNITARIO</v>
          </cell>
          <cell r="P5240">
            <v>0</v>
          </cell>
          <cell r="Q5240">
            <v>0</v>
          </cell>
        </row>
        <row r="5241">
          <cell r="C5241" t="str">
            <v xml:space="preserve">Taladro de 1/2´´, pulidora, lijadora y circular
</v>
          </cell>
          <cell r="D5241">
            <v>0</v>
          </cell>
          <cell r="E5241">
            <v>0</v>
          </cell>
          <cell r="F5241">
            <v>0</v>
          </cell>
          <cell r="G5241">
            <v>0</v>
          </cell>
          <cell r="H5241">
            <v>0</v>
          </cell>
          <cell r="I5241">
            <v>0</v>
          </cell>
          <cell r="J5241" t="str">
            <v>h</v>
          </cell>
          <cell r="K5241">
            <v>0</v>
          </cell>
          <cell r="L5241">
            <v>2696</v>
          </cell>
          <cell r="M5241">
            <v>3</v>
          </cell>
          <cell r="N5241">
            <v>0</v>
          </cell>
          <cell r="O5241">
            <v>899</v>
          </cell>
          <cell r="P5241">
            <v>0</v>
          </cell>
          <cell r="Q5241">
            <v>0</v>
          </cell>
          <cell r="R5241">
            <v>0.33</v>
          </cell>
          <cell r="T5241" t="str">
            <v xml:space="preserve">Taladro de 1/2´´, pulidora, lijadora y circular
</v>
          </cell>
        </row>
        <row r="5242">
          <cell r="C5242">
            <v>0</v>
          </cell>
          <cell r="D5242">
            <v>0</v>
          </cell>
          <cell r="E5242">
            <v>0</v>
          </cell>
          <cell r="F5242">
            <v>0</v>
          </cell>
          <cell r="G5242">
            <v>0</v>
          </cell>
          <cell r="H5242">
            <v>0</v>
          </cell>
          <cell r="I5242">
            <v>0</v>
          </cell>
          <cell r="J5242" t="str">
            <v/>
          </cell>
          <cell r="K5242">
            <v>0</v>
          </cell>
          <cell r="L5242" t="str">
            <v/>
          </cell>
          <cell r="M5242">
            <v>0</v>
          </cell>
          <cell r="N5242">
            <v>0</v>
          </cell>
          <cell r="O5242">
            <v>0</v>
          </cell>
          <cell r="P5242">
            <v>0</v>
          </cell>
          <cell r="Q5242">
            <v>0</v>
          </cell>
          <cell r="R5242">
            <v>0</v>
          </cell>
          <cell r="T5242">
            <v>0</v>
          </cell>
        </row>
        <row r="5243">
          <cell r="C5243">
            <v>0</v>
          </cell>
          <cell r="D5243">
            <v>0</v>
          </cell>
          <cell r="E5243">
            <v>0</v>
          </cell>
          <cell r="F5243">
            <v>0</v>
          </cell>
          <cell r="G5243">
            <v>0</v>
          </cell>
          <cell r="H5243">
            <v>0</v>
          </cell>
          <cell r="I5243">
            <v>0</v>
          </cell>
          <cell r="J5243" t="str">
            <v/>
          </cell>
          <cell r="K5243">
            <v>0</v>
          </cell>
          <cell r="L5243" t="str">
            <v/>
          </cell>
          <cell r="M5243">
            <v>0</v>
          </cell>
          <cell r="N5243">
            <v>0</v>
          </cell>
          <cell r="O5243">
            <v>0</v>
          </cell>
          <cell r="P5243">
            <v>0</v>
          </cell>
          <cell r="Q5243">
            <v>0</v>
          </cell>
          <cell r="R5243">
            <v>0</v>
          </cell>
          <cell r="T5243">
            <v>0</v>
          </cell>
        </row>
        <row r="5244">
          <cell r="C5244" t="str">
            <v>Herramienta Menor (Como % de Mano de Obra)</v>
          </cell>
          <cell r="D5244">
            <v>0</v>
          </cell>
          <cell r="E5244">
            <v>0</v>
          </cell>
          <cell r="F5244">
            <v>0</v>
          </cell>
          <cell r="G5244">
            <v>0</v>
          </cell>
          <cell r="H5244">
            <v>0</v>
          </cell>
          <cell r="I5244">
            <v>0</v>
          </cell>
          <cell r="J5244" t="str">
            <v>Dia</v>
          </cell>
          <cell r="K5244">
            <v>0</v>
          </cell>
          <cell r="L5244">
            <v>10542</v>
          </cell>
          <cell r="M5244">
            <v>0.05</v>
          </cell>
          <cell r="N5244">
            <v>0</v>
          </cell>
          <cell r="O5244">
            <v>527</v>
          </cell>
          <cell r="P5244">
            <v>0</v>
          </cell>
          <cell r="Q5244">
            <v>0</v>
          </cell>
          <cell r="R5244">
            <v>527</v>
          </cell>
          <cell r="T5244" t="str">
            <v>Herramienta Menor (Como % de Mano de Obra)</v>
          </cell>
        </row>
        <row r="5245">
          <cell r="C5245">
            <v>0</v>
          </cell>
          <cell r="D5245">
            <v>0</v>
          </cell>
          <cell r="E5245">
            <v>0</v>
          </cell>
          <cell r="F5245">
            <v>0</v>
          </cell>
          <cell r="G5245">
            <v>0</v>
          </cell>
          <cell r="H5245">
            <v>0</v>
          </cell>
          <cell r="I5245">
            <v>0</v>
          </cell>
          <cell r="J5245">
            <v>0</v>
          </cell>
          <cell r="K5245">
            <v>0</v>
          </cell>
          <cell r="L5245">
            <v>8.0000000000000004E-4</v>
          </cell>
          <cell r="M5245" t="str">
            <v>SUBTOTAL $</v>
          </cell>
          <cell r="N5245">
            <v>0</v>
          </cell>
          <cell r="O5245">
            <v>1426</v>
          </cell>
          <cell r="P5245">
            <v>0</v>
          </cell>
          <cell r="Q5245">
            <v>0</v>
          </cell>
          <cell r="T5245">
            <v>0</v>
          </cell>
        </row>
        <row r="5246">
          <cell r="C5246" t="str">
            <v>II. MATERIALES</v>
          </cell>
          <cell r="D5246">
            <v>0</v>
          </cell>
          <cell r="E5246">
            <v>0</v>
          </cell>
          <cell r="F5246">
            <v>0</v>
          </cell>
          <cell r="G5246">
            <v>0</v>
          </cell>
          <cell r="H5246">
            <v>0</v>
          </cell>
          <cell r="I5246">
            <v>0</v>
          </cell>
          <cell r="J5246">
            <v>0</v>
          </cell>
          <cell r="K5246">
            <v>0</v>
          </cell>
          <cell r="L5246">
            <v>0</v>
          </cell>
          <cell r="M5246">
            <v>0</v>
          </cell>
          <cell r="N5246">
            <v>0</v>
          </cell>
          <cell r="O5246">
            <v>0</v>
          </cell>
          <cell r="P5246">
            <v>0</v>
          </cell>
          <cell r="Q5246">
            <v>0</v>
          </cell>
          <cell r="T5246">
            <v>0</v>
          </cell>
        </row>
        <row r="5247">
          <cell r="C5247">
            <v>0</v>
          </cell>
          <cell r="D5247">
            <v>0</v>
          </cell>
          <cell r="E5247">
            <v>0</v>
          </cell>
          <cell r="F5247">
            <v>0</v>
          </cell>
          <cell r="G5247">
            <v>0</v>
          </cell>
          <cell r="H5247">
            <v>0</v>
          </cell>
          <cell r="I5247">
            <v>0</v>
          </cell>
          <cell r="J5247">
            <v>0</v>
          </cell>
          <cell r="K5247">
            <v>0</v>
          </cell>
          <cell r="L5247">
            <v>0</v>
          </cell>
          <cell r="M5247">
            <v>0</v>
          </cell>
          <cell r="N5247">
            <v>0</v>
          </cell>
          <cell r="O5247">
            <v>0</v>
          </cell>
          <cell r="P5247">
            <v>0</v>
          </cell>
          <cell r="Q5247">
            <v>0</v>
          </cell>
          <cell r="T5247">
            <v>0</v>
          </cell>
        </row>
        <row r="5248">
          <cell r="C5248" t="str">
            <v>DESCRIPCIÓN</v>
          </cell>
          <cell r="D5248">
            <v>0</v>
          </cell>
          <cell r="E5248">
            <v>0</v>
          </cell>
          <cell r="F5248">
            <v>0</v>
          </cell>
          <cell r="G5248">
            <v>0</v>
          </cell>
          <cell r="H5248">
            <v>0</v>
          </cell>
          <cell r="I5248">
            <v>0</v>
          </cell>
          <cell r="J5248">
            <v>0</v>
          </cell>
          <cell r="K5248" t="str">
            <v>UNIDAD</v>
          </cell>
          <cell r="L5248" t="str">
            <v>CANTIDAD</v>
          </cell>
          <cell r="M5248" t="str">
            <v>PRECIO UNIT.</v>
          </cell>
          <cell r="N5248">
            <v>0</v>
          </cell>
          <cell r="O5248" t="str">
            <v>Vr. UNITARIO</v>
          </cell>
          <cell r="P5248">
            <v>0</v>
          </cell>
          <cell r="Q5248">
            <v>0</v>
          </cell>
          <cell r="T5248">
            <v>0</v>
          </cell>
        </row>
        <row r="5249">
          <cell r="C5249" t="str">
            <v>Poceta Profunda en Acero Inoxidable - Frente 60 cm Fondo 60 cm Alto 50 cm</v>
          </cell>
          <cell r="D5249">
            <v>0</v>
          </cell>
          <cell r="E5249">
            <v>0</v>
          </cell>
          <cell r="F5249">
            <v>0</v>
          </cell>
          <cell r="G5249">
            <v>0</v>
          </cell>
          <cell r="H5249">
            <v>0</v>
          </cell>
          <cell r="I5249">
            <v>0</v>
          </cell>
          <cell r="J5249">
            <v>0</v>
          </cell>
          <cell r="K5249" t="str">
            <v>u</v>
          </cell>
          <cell r="L5249">
            <v>1</v>
          </cell>
          <cell r="M5249">
            <v>1785000</v>
          </cell>
          <cell r="N5249">
            <v>0</v>
          </cell>
          <cell r="O5249">
            <v>1785000</v>
          </cell>
          <cell r="P5249">
            <v>0</v>
          </cell>
          <cell r="Q5249">
            <v>0</v>
          </cell>
          <cell r="R5249">
            <v>1</v>
          </cell>
          <cell r="T5249" t="str">
            <v>Poceta Profunda en Acero Inoxidable - Frente 60 cm Fondo 60 cm Alto 50 cm</v>
          </cell>
        </row>
        <row r="5250">
          <cell r="C5250">
            <v>0</v>
          </cell>
          <cell r="D5250">
            <v>0</v>
          </cell>
          <cell r="E5250">
            <v>0</v>
          </cell>
          <cell r="F5250">
            <v>0</v>
          </cell>
          <cell r="G5250">
            <v>0</v>
          </cell>
          <cell r="H5250">
            <v>0</v>
          </cell>
          <cell r="I5250">
            <v>0</v>
          </cell>
          <cell r="J5250">
            <v>0</v>
          </cell>
          <cell r="K5250" t="str">
            <v/>
          </cell>
          <cell r="L5250">
            <v>0</v>
          </cell>
          <cell r="M5250">
            <v>0</v>
          </cell>
          <cell r="N5250">
            <v>0</v>
          </cell>
          <cell r="O5250">
            <v>0</v>
          </cell>
          <cell r="P5250">
            <v>0</v>
          </cell>
          <cell r="Q5250">
            <v>0</v>
          </cell>
          <cell r="R5250">
            <v>0</v>
          </cell>
          <cell r="T5250">
            <v>0</v>
          </cell>
        </row>
        <row r="5251">
          <cell r="C5251">
            <v>0</v>
          </cell>
          <cell r="D5251">
            <v>0</v>
          </cell>
          <cell r="E5251">
            <v>0</v>
          </cell>
          <cell r="F5251">
            <v>0</v>
          </cell>
          <cell r="G5251">
            <v>0</v>
          </cell>
          <cell r="H5251">
            <v>0</v>
          </cell>
          <cell r="I5251">
            <v>0</v>
          </cell>
          <cell r="J5251">
            <v>0</v>
          </cell>
          <cell r="K5251" t="str">
            <v/>
          </cell>
          <cell r="L5251">
            <v>0</v>
          </cell>
          <cell r="M5251">
            <v>0</v>
          </cell>
          <cell r="N5251">
            <v>0</v>
          </cell>
          <cell r="O5251">
            <v>0</v>
          </cell>
          <cell r="P5251">
            <v>0</v>
          </cell>
          <cell r="Q5251">
            <v>0</v>
          </cell>
          <cell r="R5251">
            <v>0</v>
          </cell>
          <cell r="T5251">
            <v>0</v>
          </cell>
        </row>
        <row r="5252">
          <cell r="C5252">
            <v>0</v>
          </cell>
          <cell r="D5252">
            <v>0</v>
          </cell>
          <cell r="E5252">
            <v>0</v>
          </cell>
          <cell r="F5252">
            <v>0</v>
          </cell>
          <cell r="G5252">
            <v>0</v>
          </cell>
          <cell r="H5252">
            <v>0</v>
          </cell>
          <cell r="I5252">
            <v>0</v>
          </cell>
          <cell r="J5252">
            <v>0</v>
          </cell>
          <cell r="K5252" t="str">
            <v/>
          </cell>
          <cell r="L5252">
            <v>0</v>
          </cell>
          <cell r="M5252">
            <v>0</v>
          </cell>
          <cell r="N5252">
            <v>0</v>
          </cell>
          <cell r="O5252">
            <v>0</v>
          </cell>
          <cell r="P5252">
            <v>0</v>
          </cell>
          <cell r="Q5252">
            <v>0</v>
          </cell>
          <cell r="R5252">
            <v>0</v>
          </cell>
          <cell r="T5252">
            <v>0</v>
          </cell>
        </row>
        <row r="5253">
          <cell r="C5253">
            <v>0</v>
          </cell>
          <cell r="D5253">
            <v>0</v>
          </cell>
          <cell r="E5253">
            <v>0</v>
          </cell>
          <cell r="F5253">
            <v>0</v>
          </cell>
          <cell r="G5253">
            <v>0</v>
          </cell>
          <cell r="H5253">
            <v>0</v>
          </cell>
          <cell r="I5253">
            <v>0</v>
          </cell>
          <cell r="J5253">
            <v>0</v>
          </cell>
          <cell r="K5253" t="str">
            <v/>
          </cell>
          <cell r="L5253">
            <v>0</v>
          </cell>
          <cell r="M5253">
            <v>0</v>
          </cell>
          <cell r="N5253">
            <v>0</v>
          </cell>
          <cell r="O5253">
            <v>0</v>
          </cell>
          <cell r="P5253">
            <v>0</v>
          </cell>
          <cell r="Q5253">
            <v>0</v>
          </cell>
          <cell r="R5253">
            <v>0</v>
          </cell>
          <cell r="T5253">
            <v>0</v>
          </cell>
        </row>
        <row r="5254">
          <cell r="C5254">
            <v>0</v>
          </cell>
          <cell r="D5254">
            <v>0</v>
          </cell>
          <cell r="E5254">
            <v>0</v>
          </cell>
          <cell r="F5254">
            <v>0</v>
          </cell>
          <cell r="G5254">
            <v>0</v>
          </cell>
          <cell r="H5254">
            <v>0</v>
          </cell>
          <cell r="I5254">
            <v>0</v>
          </cell>
          <cell r="J5254">
            <v>0</v>
          </cell>
          <cell r="K5254" t="str">
            <v/>
          </cell>
          <cell r="L5254">
            <v>0</v>
          </cell>
          <cell r="M5254">
            <v>0</v>
          </cell>
          <cell r="N5254">
            <v>0</v>
          </cell>
          <cell r="O5254">
            <v>0</v>
          </cell>
          <cell r="P5254">
            <v>0</v>
          </cell>
          <cell r="Q5254">
            <v>0</v>
          </cell>
          <cell r="R5254">
            <v>0</v>
          </cell>
          <cell r="T5254">
            <v>0</v>
          </cell>
        </row>
        <row r="5255">
          <cell r="C5255">
            <v>0</v>
          </cell>
          <cell r="D5255">
            <v>0</v>
          </cell>
          <cell r="E5255">
            <v>0</v>
          </cell>
          <cell r="F5255">
            <v>0</v>
          </cell>
          <cell r="G5255">
            <v>0</v>
          </cell>
          <cell r="H5255">
            <v>0</v>
          </cell>
          <cell r="I5255">
            <v>0</v>
          </cell>
          <cell r="J5255">
            <v>0</v>
          </cell>
          <cell r="K5255" t="str">
            <v/>
          </cell>
          <cell r="L5255">
            <v>0</v>
          </cell>
          <cell r="M5255">
            <v>0</v>
          </cell>
          <cell r="N5255">
            <v>0</v>
          </cell>
          <cell r="O5255">
            <v>0</v>
          </cell>
          <cell r="P5255">
            <v>0</v>
          </cell>
          <cell r="Q5255">
            <v>0</v>
          </cell>
          <cell r="R5255">
            <v>0</v>
          </cell>
          <cell r="T5255">
            <v>0</v>
          </cell>
        </row>
        <row r="5256">
          <cell r="C5256">
            <v>0</v>
          </cell>
          <cell r="D5256">
            <v>0</v>
          </cell>
          <cell r="E5256">
            <v>0</v>
          </cell>
          <cell r="F5256">
            <v>0</v>
          </cell>
          <cell r="G5256">
            <v>0</v>
          </cell>
          <cell r="H5256">
            <v>0</v>
          </cell>
          <cell r="I5256">
            <v>0</v>
          </cell>
          <cell r="J5256">
            <v>0</v>
          </cell>
          <cell r="K5256">
            <v>0</v>
          </cell>
          <cell r="L5256">
            <v>0.96440000000000003</v>
          </cell>
          <cell r="M5256" t="str">
            <v>SUBTOTAL $</v>
          </cell>
          <cell r="N5256">
            <v>0</v>
          </cell>
          <cell r="O5256">
            <v>1785000</v>
          </cell>
          <cell r="P5256">
            <v>0</v>
          </cell>
          <cell r="Q5256">
            <v>0</v>
          </cell>
          <cell r="T5256">
            <v>0</v>
          </cell>
        </row>
        <row r="5257">
          <cell r="C5257" t="str">
            <v>III. TRANSPORTES</v>
          </cell>
          <cell r="D5257">
            <v>0</v>
          </cell>
          <cell r="E5257">
            <v>0</v>
          </cell>
          <cell r="F5257">
            <v>0</v>
          </cell>
          <cell r="G5257">
            <v>0</v>
          </cell>
          <cell r="H5257">
            <v>0</v>
          </cell>
          <cell r="I5257">
            <v>0</v>
          </cell>
          <cell r="J5257">
            <v>0</v>
          </cell>
          <cell r="K5257">
            <v>0</v>
          </cell>
          <cell r="L5257">
            <v>0</v>
          </cell>
          <cell r="M5257">
            <v>0</v>
          </cell>
          <cell r="N5257">
            <v>0</v>
          </cell>
          <cell r="O5257">
            <v>0</v>
          </cell>
          <cell r="P5257">
            <v>0</v>
          </cell>
          <cell r="Q5257">
            <v>0</v>
          </cell>
          <cell r="T5257">
            <v>0</v>
          </cell>
        </row>
        <row r="5258">
          <cell r="C5258">
            <v>0</v>
          </cell>
          <cell r="D5258">
            <v>0</v>
          </cell>
          <cell r="E5258">
            <v>0</v>
          </cell>
          <cell r="F5258">
            <v>0</v>
          </cell>
          <cell r="G5258">
            <v>0</v>
          </cell>
          <cell r="H5258">
            <v>0</v>
          </cell>
          <cell r="I5258">
            <v>0</v>
          </cell>
          <cell r="J5258">
            <v>0</v>
          </cell>
          <cell r="K5258">
            <v>0</v>
          </cell>
          <cell r="L5258">
            <v>0</v>
          </cell>
          <cell r="M5258">
            <v>0</v>
          </cell>
          <cell r="N5258">
            <v>0</v>
          </cell>
          <cell r="O5258">
            <v>0</v>
          </cell>
          <cell r="P5258">
            <v>0</v>
          </cell>
          <cell r="Q5258">
            <v>0</v>
          </cell>
          <cell r="T5258">
            <v>0</v>
          </cell>
        </row>
        <row r="5259">
          <cell r="C5259" t="str">
            <v>MATERIAL</v>
          </cell>
          <cell r="D5259">
            <v>0</v>
          </cell>
          <cell r="E5259">
            <v>0</v>
          </cell>
          <cell r="F5259">
            <v>0</v>
          </cell>
          <cell r="G5259">
            <v>0</v>
          </cell>
          <cell r="H5259">
            <v>0</v>
          </cell>
          <cell r="I5259">
            <v>0</v>
          </cell>
          <cell r="J5259" t="str">
            <v>VOL. o PESO</v>
          </cell>
          <cell r="K5259" t="str">
            <v>DISTANCIA</v>
          </cell>
          <cell r="L5259" t="str">
            <v>M3 o Ton/Km</v>
          </cell>
          <cell r="M5259" t="str">
            <v>TARIFA</v>
          </cell>
          <cell r="N5259">
            <v>0</v>
          </cell>
          <cell r="O5259" t="str">
            <v>Vr. UNITARIO</v>
          </cell>
          <cell r="P5259">
            <v>0</v>
          </cell>
          <cell r="Q5259">
            <v>0</v>
          </cell>
          <cell r="T5259">
            <v>0</v>
          </cell>
        </row>
        <row r="5260">
          <cell r="C5260" t="str">
            <v>Transporte de materiales 2</v>
          </cell>
          <cell r="D5260">
            <v>0</v>
          </cell>
          <cell r="E5260">
            <v>0</v>
          </cell>
          <cell r="F5260">
            <v>0</v>
          </cell>
          <cell r="G5260">
            <v>0</v>
          </cell>
          <cell r="H5260">
            <v>0</v>
          </cell>
          <cell r="I5260">
            <v>0</v>
          </cell>
          <cell r="J5260" t="str">
            <v>tkm</v>
          </cell>
          <cell r="K5260">
            <v>100</v>
          </cell>
          <cell r="L5260">
            <v>0.4</v>
          </cell>
          <cell r="M5260">
            <v>1350</v>
          </cell>
          <cell r="N5260">
            <v>0</v>
          </cell>
          <cell r="O5260">
            <v>54000</v>
          </cell>
          <cell r="P5260">
            <v>0</v>
          </cell>
          <cell r="Q5260">
            <v>0</v>
          </cell>
          <cell r="R5260">
            <v>40</v>
          </cell>
          <cell r="T5260" t="str">
            <v>Transporte de materiales 2</v>
          </cell>
        </row>
        <row r="5261">
          <cell r="C5261">
            <v>0</v>
          </cell>
          <cell r="D5261">
            <v>0</v>
          </cell>
          <cell r="E5261">
            <v>0</v>
          </cell>
          <cell r="F5261">
            <v>0</v>
          </cell>
          <cell r="G5261">
            <v>0</v>
          </cell>
          <cell r="H5261">
            <v>0</v>
          </cell>
          <cell r="I5261">
            <v>0</v>
          </cell>
          <cell r="J5261" t="str">
            <v/>
          </cell>
          <cell r="K5261">
            <v>0</v>
          </cell>
          <cell r="L5261">
            <v>0</v>
          </cell>
          <cell r="M5261">
            <v>0</v>
          </cell>
          <cell r="N5261">
            <v>0</v>
          </cell>
          <cell r="O5261">
            <v>0</v>
          </cell>
          <cell r="P5261">
            <v>0</v>
          </cell>
          <cell r="Q5261">
            <v>0</v>
          </cell>
          <cell r="R5261">
            <v>0</v>
          </cell>
          <cell r="T5261">
            <v>0</v>
          </cell>
        </row>
        <row r="5262">
          <cell r="C5262">
            <v>0</v>
          </cell>
          <cell r="D5262">
            <v>0</v>
          </cell>
          <cell r="E5262">
            <v>0</v>
          </cell>
          <cell r="F5262">
            <v>0</v>
          </cell>
          <cell r="G5262">
            <v>0</v>
          </cell>
          <cell r="H5262">
            <v>0</v>
          </cell>
          <cell r="I5262">
            <v>0</v>
          </cell>
          <cell r="J5262" t="str">
            <v/>
          </cell>
          <cell r="K5262">
            <v>0</v>
          </cell>
          <cell r="L5262">
            <v>0</v>
          </cell>
          <cell r="M5262">
            <v>0</v>
          </cell>
          <cell r="N5262">
            <v>0</v>
          </cell>
          <cell r="O5262">
            <v>0</v>
          </cell>
          <cell r="P5262">
            <v>0</v>
          </cell>
          <cell r="Q5262">
            <v>0</v>
          </cell>
          <cell r="R5262">
            <v>0</v>
          </cell>
          <cell r="T5262">
            <v>0</v>
          </cell>
        </row>
        <row r="5263">
          <cell r="C5263">
            <v>0</v>
          </cell>
          <cell r="D5263">
            <v>0</v>
          </cell>
          <cell r="E5263">
            <v>0</v>
          </cell>
          <cell r="F5263">
            <v>0</v>
          </cell>
          <cell r="G5263">
            <v>0</v>
          </cell>
          <cell r="H5263">
            <v>0</v>
          </cell>
          <cell r="I5263">
            <v>0</v>
          </cell>
          <cell r="J5263">
            <v>0</v>
          </cell>
          <cell r="K5263">
            <v>0</v>
          </cell>
          <cell r="L5263">
            <v>2.92E-2</v>
          </cell>
          <cell r="M5263" t="str">
            <v>SUBTOTAL $</v>
          </cell>
          <cell r="N5263">
            <v>0</v>
          </cell>
          <cell r="O5263">
            <v>54000</v>
          </cell>
          <cell r="P5263">
            <v>0</v>
          </cell>
          <cell r="Q5263">
            <v>0</v>
          </cell>
          <cell r="T5263">
            <v>0</v>
          </cell>
        </row>
        <row r="5264">
          <cell r="C5264" t="str">
            <v>IV. MANO DE OBRA</v>
          </cell>
          <cell r="D5264">
            <v>0</v>
          </cell>
          <cell r="E5264">
            <v>0</v>
          </cell>
          <cell r="F5264">
            <v>0</v>
          </cell>
          <cell r="G5264">
            <v>0</v>
          </cell>
          <cell r="H5264">
            <v>0</v>
          </cell>
          <cell r="I5264">
            <v>0</v>
          </cell>
          <cell r="J5264">
            <v>0</v>
          </cell>
          <cell r="K5264">
            <v>0</v>
          </cell>
          <cell r="L5264">
            <v>0</v>
          </cell>
          <cell r="M5264">
            <v>0</v>
          </cell>
          <cell r="N5264">
            <v>0</v>
          </cell>
          <cell r="O5264">
            <v>0</v>
          </cell>
          <cell r="P5264">
            <v>0</v>
          </cell>
          <cell r="Q5264">
            <v>0</v>
          </cell>
          <cell r="T5264">
            <v>0</v>
          </cell>
        </row>
        <row r="5265">
          <cell r="C5265">
            <v>0</v>
          </cell>
          <cell r="D5265">
            <v>0</v>
          </cell>
          <cell r="E5265">
            <v>0</v>
          </cell>
          <cell r="F5265">
            <v>0</v>
          </cell>
          <cell r="G5265">
            <v>0</v>
          </cell>
          <cell r="H5265">
            <v>0</v>
          </cell>
          <cell r="I5265">
            <v>0</v>
          </cell>
          <cell r="J5265">
            <v>0</v>
          </cell>
          <cell r="K5265">
            <v>0</v>
          </cell>
          <cell r="L5265">
            <v>0</v>
          </cell>
          <cell r="M5265">
            <v>0</v>
          </cell>
          <cell r="N5265">
            <v>0</v>
          </cell>
          <cell r="O5265">
            <v>0</v>
          </cell>
          <cell r="P5265">
            <v>0</v>
          </cell>
          <cell r="Q5265">
            <v>0</v>
          </cell>
          <cell r="T5265">
            <v>0</v>
          </cell>
        </row>
        <row r="5266">
          <cell r="C5266" t="str">
            <v>TRABAJADOR</v>
          </cell>
          <cell r="D5266">
            <v>0</v>
          </cell>
          <cell r="E5266">
            <v>0</v>
          </cell>
          <cell r="F5266">
            <v>0</v>
          </cell>
          <cell r="G5266">
            <v>0</v>
          </cell>
          <cell r="H5266">
            <v>0</v>
          </cell>
          <cell r="I5266" t="str">
            <v>CANTIDAD</v>
          </cell>
          <cell r="J5266" t="str">
            <v>JORNAL</v>
          </cell>
          <cell r="K5266" t="str">
            <v>PRESTACIONES</v>
          </cell>
          <cell r="L5266" t="str">
            <v>JORNAL TOTAL</v>
          </cell>
          <cell r="M5266" t="str">
            <v>RENDIMIENTO</v>
          </cell>
          <cell r="N5266">
            <v>0</v>
          </cell>
          <cell r="O5266" t="str">
            <v>Vr. UNITARIO</v>
          </cell>
          <cell r="P5266">
            <v>0</v>
          </cell>
          <cell r="Q5266">
            <v>0</v>
          </cell>
          <cell r="R5266">
            <v>0</v>
          </cell>
          <cell r="T5266">
            <v>0</v>
          </cell>
        </row>
        <row r="5267">
          <cell r="C5267" t="str">
            <v>Oficial</v>
          </cell>
          <cell r="D5267">
            <v>0</v>
          </cell>
          <cell r="E5267">
            <v>0</v>
          </cell>
          <cell r="F5267">
            <v>0</v>
          </cell>
          <cell r="G5267">
            <v>0</v>
          </cell>
          <cell r="H5267">
            <v>0</v>
          </cell>
          <cell r="I5267">
            <v>1</v>
          </cell>
          <cell r="J5267">
            <v>88160</v>
          </cell>
          <cell r="K5267">
            <v>1.6933</v>
          </cell>
          <cell r="L5267">
            <v>149281</v>
          </cell>
          <cell r="M5267">
            <v>24</v>
          </cell>
          <cell r="N5267">
            <v>0</v>
          </cell>
          <cell r="O5267">
            <v>6220</v>
          </cell>
          <cell r="P5267">
            <v>0</v>
          </cell>
          <cell r="Q5267">
            <v>0</v>
          </cell>
          <cell r="R5267">
            <v>0.04</v>
          </cell>
          <cell r="T5267" t="str">
            <v>Oficial</v>
          </cell>
        </row>
        <row r="5268">
          <cell r="C5268" t="str">
            <v>Ayudante Entendido</v>
          </cell>
          <cell r="D5268">
            <v>0</v>
          </cell>
          <cell r="E5268">
            <v>0</v>
          </cell>
          <cell r="F5268">
            <v>0</v>
          </cell>
          <cell r="G5268">
            <v>0</v>
          </cell>
          <cell r="H5268">
            <v>0</v>
          </cell>
          <cell r="I5268">
            <v>1</v>
          </cell>
          <cell r="J5268">
            <v>60367</v>
          </cell>
          <cell r="K5268">
            <v>1.7181</v>
          </cell>
          <cell r="L5268">
            <v>103717</v>
          </cell>
          <cell r="M5268">
            <v>24</v>
          </cell>
          <cell r="N5268">
            <v>0</v>
          </cell>
          <cell r="O5268">
            <v>4322</v>
          </cell>
          <cell r="P5268">
            <v>0</v>
          </cell>
          <cell r="Q5268">
            <v>0</v>
          </cell>
          <cell r="R5268">
            <v>0.04</v>
          </cell>
          <cell r="T5268" t="str">
            <v>Ayudante Entendido</v>
          </cell>
        </row>
        <row r="5269">
          <cell r="C5269">
            <v>0</v>
          </cell>
          <cell r="D5269">
            <v>0</v>
          </cell>
          <cell r="E5269">
            <v>0</v>
          </cell>
          <cell r="F5269">
            <v>0</v>
          </cell>
          <cell r="G5269">
            <v>0</v>
          </cell>
          <cell r="H5269">
            <v>0</v>
          </cell>
          <cell r="I5269">
            <v>0</v>
          </cell>
          <cell r="J5269">
            <v>0</v>
          </cell>
          <cell r="K5269">
            <v>0</v>
          </cell>
          <cell r="L5269">
            <v>0</v>
          </cell>
          <cell r="M5269">
            <v>0</v>
          </cell>
          <cell r="N5269">
            <v>0</v>
          </cell>
          <cell r="O5269">
            <v>0</v>
          </cell>
          <cell r="P5269">
            <v>0</v>
          </cell>
          <cell r="Q5269">
            <v>0</v>
          </cell>
          <cell r="R5269">
            <v>0</v>
          </cell>
          <cell r="T5269">
            <v>0</v>
          </cell>
        </row>
        <row r="5270">
          <cell r="C5270">
            <v>0</v>
          </cell>
          <cell r="D5270">
            <v>0</v>
          </cell>
          <cell r="E5270">
            <v>0</v>
          </cell>
          <cell r="F5270">
            <v>0</v>
          </cell>
          <cell r="G5270">
            <v>0</v>
          </cell>
          <cell r="H5270">
            <v>0</v>
          </cell>
          <cell r="I5270">
            <v>0</v>
          </cell>
          <cell r="J5270">
            <v>0</v>
          </cell>
          <cell r="K5270">
            <v>0</v>
          </cell>
          <cell r="L5270">
            <v>5.7000000000000002E-3</v>
          </cell>
          <cell r="M5270" t="str">
            <v>SUBTOTAL $</v>
          </cell>
          <cell r="N5270">
            <v>0</v>
          </cell>
          <cell r="O5270">
            <v>10542</v>
          </cell>
          <cell r="P5270">
            <v>0</v>
          </cell>
          <cell r="Q5270">
            <v>0</v>
          </cell>
          <cell r="T5270">
            <v>0</v>
          </cell>
        </row>
        <row r="5271">
          <cell r="C5271">
            <v>0</v>
          </cell>
          <cell r="D5271">
            <v>0</v>
          </cell>
          <cell r="E5271">
            <v>0</v>
          </cell>
          <cell r="F5271">
            <v>0</v>
          </cell>
          <cell r="G5271">
            <v>0</v>
          </cell>
          <cell r="H5271">
            <v>0</v>
          </cell>
          <cell r="I5271">
            <v>0</v>
          </cell>
          <cell r="J5271">
            <v>0</v>
          </cell>
          <cell r="K5271">
            <v>0</v>
          </cell>
          <cell r="L5271">
            <v>0</v>
          </cell>
          <cell r="M5271">
            <v>0</v>
          </cell>
          <cell r="N5271">
            <v>0</v>
          </cell>
          <cell r="O5271">
            <v>0</v>
          </cell>
          <cell r="P5271">
            <v>0</v>
          </cell>
          <cell r="Q5271">
            <v>0</v>
          </cell>
        </row>
        <row r="5272">
          <cell r="C5272" t="str">
            <v>TOTAL COSTO DIRECTO $</v>
          </cell>
          <cell r="D5272">
            <v>0</v>
          </cell>
          <cell r="E5272">
            <v>0</v>
          </cell>
          <cell r="F5272">
            <v>0</v>
          </cell>
          <cell r="G5272">
            <v>0</v>
          </cell>
          <cell r="H5272">
            <v>0</v>
          </cell>
          <cell r="I5272">
            <v>0</v>
          </cell>
          <cell r="J5272">
            <v>0</v>
          </cell>
          <cell r="K5272">
            <v>0</v>
          </cell>
          <cell r="L5272">
            <v>0</v>
          </cell>
          <cell r="M5272">
            <v>0</v>
          </cell>
          <cell r="N5272">
            <v>0</v>
          </cell>
          <cell r="O5272">
            <v>1850968</v>
          </cell>
          <cell r="P5272">
            <v>0</v>
          </cell>
          <cell r="Q5272">
            <v>0</v>
          </cell>
        </row>
        <row r="5273">
          <cell r="C5273" t="str">
            <v>V. COSTOS INDIRECTOS</v>
          </cell>
          <cell r="D5273">
            <v>0</v>
          </cell>
          <cell r="E5273">
            <v>0</v>
          </cell>
          <cell r="F5273">
            <v>0</v>
          </cell>
          <cell r="G5273">
            <v>0</v>
          </cell>
          <cell r="H5273">
            <v>0</v>
          </cell>
          <cell r="I5273">
            <v>0</v>
          </cell>
          <cell r="J5273">
            <v>0</v>
          </cell>
          <cell r="K5273">
            <v>0</v>
          </cell>
          <cell r="L5273">
            <v>0</v>
          </cell>
          <cell r="M5273">
            <v>0</v>
          </cell>
          <cell r="N5273">
            <v>0</v>
          </cell>
          <cell r="O5273">
            <v>0</v>
          </cell>
          <cell r="P5273">
            <v>0</v>
          </cell>
          <cell r="Q5273">
            <v>0</v>
          </cell>
        </row>
        <row r="5274">
          <cell r="C5274">
            <v>0</v>
          </cell>
          <cell r="D5274">
            <v>0</v>
          </cell>
          <cell r="E5274">
            <v>0</v>
          </cell>
          <cell r="F5274">
            <v>0</v>
          </cell>
          <cell r="G5274">
            <v>0</v>
          </cell>
          <cell r="H5274">
            <v>0</v>
          </cell>
          <cell r="I5274">
            <v>0</v>
          </cell>
          <cell r="J5274">
            <v>0</v>
          </cell>
          <cell r="K5274">
            <v>0</v>
          </cell>
          <cell r="L5274">
            <v>0</v>
          </cell>
          <cell r="M5274">
            <v>0</v>
          </cell>
          <cell r="N5274">
            <v>0</v>
          </cell>
          <cell r="O5274">
            <v>0</v>
          </cell>
          <cell r="P5274">
            <v>0</v>
          </cell>
          <cell r="Q5274">
            <v>0</v>
          </cell>
        </row>
        <row r="5275">
          <cell r="C5275" t="str">
            <v>Descripción</v>
          </cell>
          <cell r="D5275">
            <v>0</v>
          </cell>
          <cell r="E5275">
            <v>0</v>
          </cell>
          <cell r="F5275">
            <v>0</v>
          </cell>
          <cell r="G5275">
            <v>0</v>
          </cell>
          <cell r="H5275">
            <v>0</v>
          </cell>
          <cell r="I5275">
            <v>0</v>
          </cell>
          <cell r="J5275">
            <v>0</v>
          </cell>
          <cell r="K5275">
            <v>0</v>
          </cell>
          <cell r="L5275" t="str">
            <v>Porcentaje</v>
          </cell>
          <cell r="M5275" t="str">
            <v>Valor Total</v>
          </cell>
          <cell r="N5275">
            <v>0</v>
          </cell>
          <cell r="O5275">
            <v>0</v>
          </cell>
          <cell r="P5275">
            <v>0</v>
          </cell>
          <cell r="Q5275">
            <v>0</v>
          </cell>
        </row>
        <row r="5276">
          <cell r="C5276" t="str">
            <v>ADMINISTRACION</v>
          </cell>
          <cell r="D5276">
            <v>0</v>
          </cell>
          <cell r="E5276">
            <v>0</v>
          </cell>
          <cell r="F5276">
            <v>0</v>
          </cell>
          <cell r="G5276">
            <v>0</v>
          </cell>
          <cell r="H5276">
            <v>0</v>
          </cell>
          <cell r="I5276">
            <v>0</v>
          </cell>
          <cell r="J5276">
            <v>0</v>
          </cell>
          <cell r="K5276">
            <v>0</v>
          </cell>
          <cell r="L5276">
            <v>0.23930000000000001</v>
          </cell>
          <cell r="M5276">
            <v>442937</v>
          </cell>
          <cell r="N5276">
            <v>0</v>
          </cell>
          <cell r="O5276">
            <v>0</v>
          </cell>
          <cell r="P5276">
            <v>0</v>
          </cell>
          <cell r="Q5276">
            <v>0</v>
          </cell>
        </row>
        <row r="5277">
          <cell r="C5277" t="str">
            <v xml:space="preserve">IMPREVISTOS </v>
          </cell>
          <cell r="D5277">
            <v>0</v>
          </cell>
          <cell r="E5277">
            <v>0</v>
          </cell>
          <cell r="F5277">
            <v>0</v>
          </cell>
          <cell r="G5277">
            <v>0</v>
          </cell>
          <cell r="H5277">
            <v>0</v>
          </cell>
          <cell r="I5277">
            <v>0</v>
          </cell>
          <cell r="J5277">
            <v>0</v>
          </cell>
          <cell r="K5277">
            <v>0</v>
          </cell>
          <cell r="L5277">
            <v>0</v>
          </cell>
          <cell r="M5277">
            <v>0</v>
          </cell>
          <cell r="N5277">
            <v>0</v>
          </cell>
          <cell r="O5277">
            <v>0</v>
          </cell>
          <cell r="P5277">
            <v>0</v>
          </cell>
          <cell r="Q5277">
            <v>0</v>
          </cell>
        </row>
        <row r="5278">
          <cell r="C5278" t="str">
            <v>UTILIDAD</v>
          </cell>
          <cell r="D5278">
            <v>0</v>
          </cell>
          <cell r="E5278">
            <v>0</v>
          </cell>
          <cell r="F5278">
            <v>0</v>
          </cell>
          <cell r="G5278">
            <v>0</v>
          </cell>
          <cell r="H5278">
            <v>0</v>
          </cell>
          <cell r="I5278">
            <v>0</v>
          </cell>
          <cell r="J5278">
            <v>0</v>
          </cell>
          <cell r="K5278">
            <v>0</v>
          </cell>
          <cell r="L5278">
            <v>0.05</v>
          </cell>
          <cell r="M5278">
            <v>92548</v>
          </cell>
          <cell r="N5278">
            <v>0</v>
          </cell>
          <cell r="O5278">
            <v>0</v>
          </cell>
          <cell r="P5278">
            <v>0</v>
          </cell>
          <cell r="Q5278">
            <v>0</v>
          </cell>
        </row>
        <row r="5279">
          <cell r="C5279" t="str">
            <v>SUBTOTAL $</v>
          </cell>
          <cell r="D5279">
            <v>0</v>
          </cell>
          <cell r="E5279">
            <v>0</v>
          </cell>
          <cell r="F5279">
            <v>0</v>
          </cell>
          <cell r="G5279">
            <v>0</v>
          </cell>
          <cell r="H5279">
            <v>0</v>
          </cell>
          <cell r="I5279">
            <v>0</v>
          </cell>
          <cell r="J5279">
            <v>0</v>
          </cell>
          <cell r="K5279">
            <v>0</v>
          </cell>
          <cell r="L5279">
            <v>0</v>
          </cell>
          <cell r="M5279">
            <v>0</v>
          </cell>
          <cell r="N5279">
            <v>0</v>
          </cell>
          <cell r="O5279">
            <v>535485</v>
          </cell>
          <cell r="P5279">
            <v>0</v>
          </cell>
          <cell r="Q5279">
            <v>0</v>
          </cell>
        </row>
        <row r="5280">
          <cell r="C5280">
            <v>0</v>
          </cell>
          <cell r="D5280">
            <v>0</v>
          </cell>
          <cell r="E5280">
            <v>0</v>
          </cell>
          <cell r="F5280">
            <v>0</v>
          </cell>
          <cell r="G5280">
            <v>0</v>
          </cell>
          <cell r="H5280">
            <v>0</v>
          </cell>
          <cell r="I5280">
            <v>0</v>
          </cell>
          <cell r="J5280">
            <v>0</v>
          </cell>
          <cell r="K5280">
            <v>0</v>
          </cell>
          <cell r="L5280">
            <v>0</v>
          </cell>
          <cell r="M5280">
            <v>0</v>
          </cell>
          <cell r="N5280">
            <v>0</v>
          </cell>
          <cell r="O5280">
            <v>0</v>
          </cell>
          <cell r="P5280">
            <v>0</v>
          </cell>
          <cell r="Q5280">
            <v>0</v>
          </cell>
        </row>
        <row r="5281">
          <cell r="C5281" t="str">
            <v>Precio Unitario Total Aproximado al peso $</v>
          </cell>
          <cell r="D5281">
            <v>0</v>
          </cell>
          <cell r="E5281">
            <v>0</v>
          </cell>
          <cell r="F5281">
            <v>0</v>
          </cell>
          <cell r="G5281">
            <v>0</v>
          </cell>
          <cell r="H5281">
            <v>0</v>
          </cell>
          <cell r="I5281">
            <v>0</v>
          </cell>
          <cell r="J5281">
            <v>0</v>
          </cell>
          <cell r="K5281">
            <v>0</v>
          </cell>
          <cell r="L5281">
            <v>0</v>
          </cell>
          <cell r="M5281">
            <v>0</v>
          </cell>
          <cell r="N5281">
            <v>0</v>
          </cell>
          <cell r="O5281">
            <v>2386453</v>
          </cell>
          <cell r="P5281">
            <v>0</v>
          </cell>
          <cell r="Q5281">
            <v>0</v>
          </cell>
        </row>
        <row r="5282">
          <cell r="C5282">
            <v>0</v>
          </cell>
          <cell r="D5282">
            <v>0</v>
          </cell>
          <cell r="E5282">
            <v>0</v>
          </cell>
          <cell r="F5282">
            <v>0</v>
          </cell>
          <cell r="G5282">
            <v>0</v>
          </cell>
          <cell r="H5282">
            <v>0</v>
          </cell>
          <cell r="I5282">
            <v>0</v>
          </cell>
          <cell r="J5282">
            <v>0</v>
          </cell>
          <cell r="K5282">
            <v>0</v>
          </cell>
          <cell r="L5282">
            <v>0</v>
          </cell>
          <cell r="M5282">
            <v>0</v>
          </cell>
          <cell r="N5282">
            <v>0</v>
          </cell>
          <cell r="O5282">
            <v>0</v>
          </cell>
          <cell r="P5282">
            <v>0</v>
          </cell>
          <cell r="Q5282">
            <v>0</v>
          </cell>
        </row>
        <row r="5283">
          <cell r="C5283">
            <v>0</v>
          </cell>
          <cell r="D5283">
            <v>0</v>
          </cell>
          <cell r="E5283">
            <v>0</v>
          </cell>
          <cell r="F5283">
            <v>0</v>
          </cell>
          <cell r="G5283">
            <v>0</v>
          </cell>
          <cell r="H5283">
            <v>0</v>
          </cell>
          <cell r="I5283">
            <v>0</v>
          </cell>
          <cell r="J5283">
            <v>0</v>
          </cell>
          <cell r="K5283">
            <v>0</v>
          </cell>
          <cell r="L5283">
            <v>0</v>
          </cell>
          <cell r="M5283">
            <v>0</v>
          </cell>
          <cell r="N5283">
            <v>0</v>
          </cell>
          <cell r="O5283">
            <v>0</v>
          </cell>
          <cell r="P5283">
            <v>0</v>
          </cell>
          <cell r="Q5283">
            <v>0</v>
          </cell>
        </row>
        <row r="5284">
          <cell r="C5284">
            <v>0</v>
          </cell>
          <cell r="D5284">
            <v>0</v>
          </cell>
          <cell r="E5284">
            <v>0</v>
          </cell>
          <cell r="F5284">
            <v>0</v>
          </cell>
          <cell r="G5284">
            <v>0</v>
          </cell>
          <cell r="H5284" t="str">
            <v>Firma</v>
          </cell>
          <cell r="I5284">
            <v>0</v>
          </cell>
          <cell r="J5284">
            <v>0</v>
          </cell>
          <cell r="K5284">
            <v>0</v>
          </cell>
          <cell r="L5284">
            <v>0</v>
          </cell>
          <cell r="M5284">
            <v>0</v>
          </cell>
          <cell r="N5284">
            <v>0</v>
          </cell>
          <cell r="O5284">
            <v>0</v>
          </cell>
          <cell r="P5284">
            <v>0</v>
          </cell>
          <cell r="Q5284">
            <v>0</v>
          </cell>
        </row>
        <row r="5285">
          <cell r="C5285">
            <v>0</v>
          </cell>
          <cell r="D5285">
            <v>0</v>
          </cell>
          <cell r="E5285">
            <v>0</v>
          </cell>
          <cell r="F5285">
            <v>0</v>
          </cell>
          <cell r="G5285">
            <v>0</v>
          </cell>
          <cell r="H5285" t="str">
            <v>Nombre:</v>
          </cell>
          <cell r="I5285">
            <v>0</v>
          </cell>
          <cell r="J5285">
            <v>0</v>
          </cell>
          <cell r="K5285">
            <v>0</v>
          </cell>
          <cell r="L5285">
            <v>0</v>
          </cell>
          <cell r="M5285">
            <v>0</v>
          </cell>
          <cell r="N5285">
            <v>0</v>
          </cell>
          <cell r="O5285">
            <v>0</v>
          </cell>
          <cell r="P5285">
            <v>0</v>
          </cell>
          <cell r="Q5285">
            <v>0</v>
          </cell>
        </row>
        <row r="5286">
          <cell r="C5286">
            <v>0</v>
          </cell>
          <cell r="D5286">
            <v>0</v>
          </cell>
          <cell r="E5286">
            <v>0</v>
          </cell>
          <cell r="F5286">
            <v>0</v>
          </cell>
          <cell r="G5286">
            <v>0</v>
          </cell>
          <cell r="H5286" t="str">
            <v>Representante Legal del Contratista o su Apoderado</v>
          </cell>
          <cell r="I5286">
            <v>0</v>
          </cell>
          <cell r="J5286">
            <v>0</v>
          </cell>
          <cell r="K5286">
            <v>0</v>
          </cell>
          <cell r="L5286">
            <v>0</v>
          </cell>
          <cell r="M5286">
            <v>0</v>
          </cell>
          <cell r="N5286">
            <v>0</v>
          </cell>
          <cell r="O5286">
            <v>0</v>
          </cell>
          <cell r="P5286">
            <v>0</v>
          </cell>
          <cell r="Q5286">
            <v>0</v>
          </cell>
        </row>
        <row r="5287">
          <cell r="C5287">
            <v>0</v>
          </cell>
          <cell r="D5287">
            <v>0</v>
          </cell>
          <cell r="E5287">
            <v>0</v>
          </cell>
          <cell r="F5287">
            <v>0</v>
          </cell>
          <cell r="G5287">
            <v>0</v>
          </cell>
          <cell r="H5287" t="str">
            <v>Matricula No. :</v>
          </cell>
          <cell r="I5287">
            <v>0</v>
          </cell>
          <cell r="J5287">
            <v>0</v>
          </cell>
          <cell r="K5287">
            <v>0</v>
          </cell>
          <cell r="L5287">
            <v>0</v>
          </cell>
          <cell r="M5287">
            <v>0</v>
          </cell>
          <cell r="N5287">
            <v>0</v>
          </cell>
          <cell r="O5287">
            <v>0</v>
          </cell>
          <cell r="P5287">
            <v>0</v>
          </cell>
          <cell r="Q5287">
            <v>0</v>
          </cell>
        </row>
        <row r="5288">
          <cell r="C5288">
            <v>0</v>
          </cell>
          <cell r="D5288">
            <v>0</v>
          </cell>
          <cell r="E5288">
            <v>0</v>
          </cell>
          <cell r="F5288">
            <v>0</v>
          </cell>
          <cell r="G5288">
            <v>0</v>
          </cell>
          <cell r="H5288" t="str">
            <v xml:space="preserve"> </v>
          </cell>
          <cell r="I5288">
            <v>0</v>
          </cell>
          <cell r="J5288">
            <v>0</v>
          </cell>
          <cell r="K5288">
            <v>0</v>
          </cell>
          <cell r="L5288">
            <v>0</v>
          </cell>
          <cell r="M5288">
            <v>0</v>
          </cell>
          <cell r="N5288">
            <v>0</v>
          </cell>
          <cell r="O5288">
            <v>0</v>
          </cell>
          <cell r="P5288">
            <v>0</v>
          </cell>
          <cell r="Q5288">
            <v>0</v>
          </cell>
        </row>
        <row r="5289">
          <cell r="C5289" t="str">
            <v>OBSERVACIONES INTERVENTORÍA</v>
          </cell>
          <cell r="D5289">
            <v>0</v>
          </cell>
          <cell r="E5289">
            <v>0</v>
          </cell>
          <cell r="F5289">
            <v>0</v>
          </cell>
          <cell r="G5289">
            <v>0</v>
          </cell>
          <cell r="H5289">
            <v>0</v>
          </cell>
          <cell r="I5289">
            <v>0</v>
          </cell>
          <cell r="J5289">
            <v>0</v>
          </cell>
          <cell r="K5289">
            <v>0</v>
          </cell>
          <cell r="L5289">
            <v>0</v>
          </cell>
          <cell r="M5289">
            <v>0</v>
          </cell>
          <cell r="N5289">
            <v>0</v>
          </cell>
          <cell r="O5289">
            <v>0</v>
          </cell>
          <cell r="P5289">
            <v>0</v>
          </cell>
          <cell r="Q5289">
            <v>0</v>
          </cell>
        </row>
        <row r="5290">
          <cell r="C5290">
            <v>0</v>
          </cell>
          <cell r="D5290">
            <v>0</v>
          </cell>
          <cell r="E5290">
            <v>0</v>
          </cell>
          <cell r="F5290">
            <v>0</v>
          </cell>
          <cell r="G5290">
            <v>0</v>
          </cell>
          <cell r="H5290">
            <v>0</v>
          </cell>
          <cell r="I5290">
            <v>0</v>
          </cell>
          <cell r="J5290">
            <v>0</v>
          </cell>
          <cell r="K5290">
            <v>0</v>
          </cell>
          <cell r="L5290">
            <v>0</v>
          </cell>
          <cell r="M5290">
            <v>0</v>
          </cell>
          <cell r="N5290">
            <v>0</v>
          </cell>
          <cell r="O5290">
            <v>0</v>
          </cell>
          <cell r="P5290">
            <v>0</v>
          </cell>
          <cell r="Q5290">
            <v>0</v>
          </cell>
        </row>
        <row r="5291">
          <cell r="C5291">
            <v>0</v>
          </cell>
          <cell r="D5291">
            <v>0</v>
          </cell>
          <cell r="E5291">
            <v>0</v>
          </cell>
          <cell r="F5291">
            <v>0</v>
          </cell>
          <cell r="G5291">
            <v>0</v>
          </cell>
          <cell r="H5291">
            <v>0</v>
          </cell>
          <cell r="I5291">
            <v>0</v>
          </cell>
          <cell r="J5291">
            <v>0</v>
          </cell>
          <cell r="K5291">
            <v>0</v>
          </cell>
          <cell r="L5291">
            <v>0</v>
          </cell>
          <cell r="M5291">
            <v>0</v>
          </cell>
          <cell r="N5291">
            <v>0</v>
          </cell>
          <cell r="O5291">
            <v>0</v>
          </cell>
          <cell r="P5291">
            <v>0</v>
          </cell>
          <cell r="Q5291">
            <v>0</v>
          </cell>
        </row>
        <row r="5292">
          <cell r="C5292">
            <v>0</v>
          </cell>
          <cell r="D5292">
            <v>0</v>
          </cell>
          <cell r="E5292">
            <v>0</v>
          </cell>
          <cell r="F5292">
            <v>0</v>
          </cell>
          <cell r="G5292">
            <v>0</v>
          </cell>
          <cell r="H5292">
            <v>0</v>
          </cell>
          <cell r="I5292">
            <v>0</v>
          </cell>
          <cell r="J5292">
            <v>0</v>
          </cell>
          <cell r="K5292">
            <v>0</v>
          </cell>
          <cell r="L5292">
            <v>0</v>
          </cell>
          <cell r="M5292">
            <v>0</v>
          </cell>
          <cell r="N5292">
            <v>0</v>
          </cell>
          <cell r="O5292">
            <v>0</v>
          </cell>
          <cell r="P5292">
            <v>0</v>
          </cell>
          <cell r="Q5292">
            <v>0</v>
          </cell>
        </row>
        <row r="5293">
          <cell r="C5293" t="str">
            <v>APROBACIÓN POR INTERVENTORÍA</v>
          </cell>
          <cell r="D5293">
            <v>0</v>
          </cell>
          <cell r="E5293">
            <v>0</v>
          </cell>
          <cell r="F5293">
            <v>0</v>
          </cell>
          <cell r="G5293">
            <v>0</v>
          </cell>
          <cell r="H5293">
            <v>0</v>
          </cell>
          <cell r="I5293">
            <v>0</v>
          </cell>
          <cell r="J5293">
            <v>0</v>
          </cell>
          <cell r="K5293">
            <v>0</v>
          </cell>
          <cell r="L5293">
            <v>0</v>
          </cell>
          <cell r="M5293">
            <v>0</v>
          </cell>
          <cell r="N5293">
            <v>0</v>
          </cell>
          <cell r="O5293">
            <v>0</v>
          </cell>
          <cell r="P5293">
            <v>0</v>
          </cell>
          <cell r="Q5293">
            <v>0</v>
          </cell>
        </row>
        <row r="5294">
          <cell r="C529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5294">
            <v>0</v>
          </cell>
          <cell r="E5294">
            <v>0</v>
          </cell>
          <cell r="F5294">
            <v>0</v>
          </cell>
          <cell r="G5294">
            <v>0</v>
          </cell>
          <cell r="H5294">
            <v>0</v>
          </cell>
          <cell r="I5294">
            <v>0</v>
          </cell>
          <cell r="J5294">
            <v>0</v>
          </cell>
          <cell r="K5294">
            <v>0</v>
          </cell>
          <cell r="L5294">
            <v>0</v>
          </cell>
          <cell r="M5294">
            <v>0</v>
          </cell>
          <cell r="N5294">
            <v>0</v>
          </cell>
          <cell r="O5294">
            <v>0</v>
          </cell>
          <cell r="P5294">
            <v>0</v>
          </cell>
          <cell r="Q5294">
            <v>0</v>
          </cell>
        </row>
        <row r="5295">
          <cell r="C5295">
            <v>0</v>
          </cell>
          <cell r="D5295">
            <v>0</v>
          </cell>
          <cell r="E5295">
            <v>0</v>
          </cell>
          <cell r="F5295">
            <v>0</v>
          </cell>
          <cell r="G5295">
            <v>0</v>
          </cell>
          <cell r="H5295">
            <v>0</v>
          </cell>
          <cell r="I5295">
            <v>0</v>
          </cell>
          <cell r="J5295">
            <v>0</v>
          </cell>
          <cell r="K5295">
            <v>0</v>
          </cell>
          <cell r="L5295">
            <v>0</v>
          </cell>
          <cell r="M5295">
            <v>0</v>
          </cell>
          <cell r="N5295">
            <v>0</v>
          </cell>
          <cell r="O5295">
            <v>0</v>
          </cell>
          <cell r="P5295">
            <v>0</v>
          </cell>
          <cell r="Q5295">
            <v>0</v>
          </cell>
        </row>
        <row r="5296">
          <cell r="C529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5296">
            <v>0</v>
          </cell>
          <cell r="E5296">
            <v>0</v>
          </cell>
          <cell r="F5296">
            <v>0</v>
          </cell>
          <cell r="G5296">
            <v>0</v>
          </cell>
          <cell r="H5296">
            <v>0</v>
          </cell>
          <cell r="I5296">
            <v>0</v>
          </cell>
          <cell r="J5296">
            <v>0</v>
          </cell>
          <cell r="K5296">
            <v>0</v>
          </cell>
          <cell r="L5296">
            <v>0</v>
          </cell>
          <cell r="M5296">
            <v>0</v>
          </cell>
          <cell r="N5296">
            <v>0</v>
          </cell>
          <cell r="O5296">
            <v>0</v>
          </cell>
          <cell r="P5296">
            <v>0</v>
          </cell>
          <cell r="Q5296">
            <v>0</v>
          </cell>
        </row>
        <row r="5297">
          <cell r="C5297">
            <v>0</v>
          </cell>
          <cell r="D5297">
            <v>0</v>
          </cell>
          <cell r="E5297">
            <v>0</v>
          </cell>
          <cell r="F5297">
            <v>0</v>
          </cell>
          <cell r="G5297">
            <v>0</v>
          </cell>
          <cell r="H5297">
            <v>0</v>
          </cell>
          <cell r="I5297">
            <v>0</v>
          </cell>
          <cell r="J5297">
            <v>0</v>
          </cell>
          <cell r="K5297">
            <v>0</v>
          </cell>
          <cell r="L5297">
            <v>0</v>
          </cell>
          <cell r="M5297">
            <v>0</v>
          </cell>
          <cell r="N5297">
            <v>0</v>
          </cell>
          <cell r="O5297">
            <v>0</v>
          </cell>
          <cell r="P5297">
            <v>0</v>
          </cell>
          <cell r="Q5297">
            <v>0</v>
          </cell>
        </row>
        <row r="5298">
          <cell r="C5298">
            <v>0</v>
          </cell>
          <cell r="D5298">
            <v>0</v>
          </cell>
          <cell r="E5298">
            <v>0</v>
          </cell>
          <cell r="F5298">
            <v>0</v>
          </cell>
          <cell r="G5298">
            <v>0</v>
          </cell>
          <cell r="H5298">
            <v>0</v>
          </cell>
          <cell r="I5298">
            <v>0</v>
          </cell>
          <cell r="J5298">
            <v>0</v>
          </cell>
          <cell r="K5298">
            <v>0</v>
          </cell>
          <cell r="L5298">
            <v>0</v>
          </cell>
          <cell r="M5298">
            <v>0</v>
          </cell>
          <cell r="N5298">
            <v>0</v>
          </cell>
          <cell r="O5298">
            <v>0</v>
          </cell>
          <cell r="P5298">
            <v>0</v>
          </cell>
          <cell r="Q5298">
            <v>0</v>
          </cell>
        </row>
        <row r="5299">
          <cell r="C5299">
            <v>0</v>
          </cell>
          <cell r="D5299">
            <v>0</v>
          </cell>
          <cell r="E5299">
            <v>0</v>
          </cell>
          <cell r="F5299">
            <v>0</v>
          </cell>
          <cell r="G5299">
            <v>0</v>
          </cell>
          <cell r="H5299" t="str">
            <v>Firma</v>
          </cell>
          <cell r="I5299">
            <v>0</v>
          </cell>
          <cell r="J5299">
            <v>0</v>
          </cell>
          <cell r="K5299">
            <v>0</v>
          </cell>
          <cell r="L5299">
            <v>0</v>
          </cell>
          <cell r="M5299">
            <v>0</v>
          </cell>
          <cell r="N5299">
            <v>0</v>
          </cell>
          <cell r="O5299">
            <v>0</v>
          </cell>
          <cell r="P5299">
            <v>0</v>
          </cell>
          <cell r="Q5299">
            <v>0</v>
          </cell>
        </row>
        <row r="5300">
          <cell r="C5300">
            <v>0</v>
          </cell>
          <cell r="D5300">
            <v>0</v>
          </cell>
          <cell r="E5300">
            <v>0</v>
          </cell>
          <cell r="F5300">
            <v>0</v>
          </cell>
          <cell r="G5300">
            <v>0</v>
          </cell>
          <cell r="H5300" t="str">
            <v>Nombre:</v>
          </cell>
          <cell r="I5300">
            <v>0</v>
          </cell>
          <cell r="J5300">
            <v>0</v>
          </cell>
          <cell r="K5300">
            <v>0</v>
          </cell>
          <cell r="L5300">
            <v>0</v>
          </cell>
          <cell r="M5300">
            <v>0</v>
          </cell>
          <cell r="N5300">
            <v>0</v>
          </cell>
          <cell r="O5300">
            <v>0</v>
          </cell>
          <cell r="P5300">
            <v>0</v>
          </cell>
          <cell r="Q5300">
            <v>0</v>
          </cell>
        </row>
        <row r="5301">
          <cell r="C5301">
            <v>0</v>
          </cell>
          <cell r="D5301">
            <v>0</v>
          </cell>
          <cell r="E5301">
            <v>0</v>
          </cell>
          <cell r="F5301">
            <v>0</v>
          </cell>
          <cell r="G5301">
            <v>0</v>
          </cell>
          <cell r="H5301" t="str">
            <v>Representante Legal del Interventor o su Apoderado</v>
          </cell>
          <cell r="I5301">
            <v>0</v>
          </cell>
          <cell r="J5301">
            <v>0</v>
          </cell>
          <cell r="K5301">
            <v>0</v>
          </cell>
          <cell r="L5301">
            <v>0</v>
          </cell>
          <cell r="M5301">
            <v>0</v>
          </cell>
          <cell r="N5301">
            <v>0</v>
          </cell>
          <cell r="O5301">
            <v>0</v>
          </cell>
          <cell r="P5301">
            <v>0</v>
          </cell>
          <cell r="Q5301">
            <v>0</v>
          </cell>
        </row>
        <row r="5302">
          <cell r="C5302">
            <v>0</v>
          </cell>
          <cell r="D5302">
            <v>0</v>
          </cell>
          <cell r="E5302">
            <v>0</v>
          </cell>
          <cell r="F5302">
            <v>0</v>
          </cell>
          <cell r="G5302">
            <v>0</v>
          </cell>
          <cell r="H5302" t="str">
            <v>Matricula No. :</v>
          </cell>
          <cell r="I5302">
            <v>0</v>
          </cell>
          <cell r="J5302">
            <v>0</v>
          </cell>
          <cell r="K5302">
            <v>0</v>
          </cell>
          <cell r="L5302">
            <v>0</v>
          </cell>
          <cell r="M5302">
            <v>0</v>
          </cell>
          <cell r="N5302">
            <v>0</v>
          </cell>
          <cell r="O5302">
            <v>0</v>
          </cell>
          <cell r="P5302">
            <v>0</v>
          </cell>
          <cell r="Q5302">
            <v>0</v>
          </cell>
        </row>
        <row r="5303">
          <cell r="C5303">
            <v>0</v>
          </cell>
          <cell r="D5303">
            <v>0</v>
          </cell>
          <cell r="E5303">
            <v>0</v>
          </cell>
          <cell r="F5303">
            <v>0</v>
          </cell>
          <cell r="G5303">
            <v>0</v>
          </cell>
          <cell r="H5303">
            <v>0</v>
          </cell>
          <cell r="I5303">
            <v>0</v>
          </cell>
          <cell r="J5303">
            <v>0</v>
          </cell>
          <cell r="K5303">
            <v>0</v>
          </cell>
          <cell r="L5303">
            <v>0</v>
          </cell>
          <cell r="M5303">
            <v>0</v>
          </cell>
          <cell r="N5303">
            <v>0</v>
          </cell>
          <cell r="O5303">
            <v>0</v>
          </cell>
          <cell r="P5303">
            <v>0</v>
          </cell>
          <cell r="Q5303">
            <v>0</v>
          </cell>
        </row>
        <row r="5304">
          <cell r="C5304">
            <v>0</v>
          </cell>
          <cell r="D5304">
            <v>0</v>
          </cell>
          <cell r="E5304">
            <v>0</v>
          </cell>
          <cell r="F5304">
            <v>0</v>
          </cell>
          <cell r="G5304">
            <v>0</v>
          </cell>
          <cell r="H5304">
            <v>0</v>
          </cell>
          <cell r="I5304">
            <v>0</v>
          </cell>
          <cell r="J5304">
            <v>0</v>
          </cell>
          <cell r="K5304">
            <v>0</v>
          </cell>
          <cell r="L5304">
            <v>0</v>
          </cell>
          <cell r="M5304">
            <v>0</v>
          </cell>
          <cell r="N5304">
            <v>0</v>
          </cell>
          <cell r="O5304">
            <v>0</v>
          </cell>
          <cell r="P5304">
            <v>0</v>
          </cell>
          <cell r="Q5304">
            <v>0</v>
          </cell>
        </row>
        <row r="5306">
          <cell r="C5306">
            <v>0</v>
          </cell>
          <cell r="D5306">
            <v>0</v>
          </cell>
          <cell r="E5306">
            <v>0</v>
          </cell>
          <cell r="F5306">
            <v>0</v>
          </cell>
          <cell r="G5306">
            <v>0</v>
          </cell>
          <cell r="H5306">
            <v>0</v>
          </cell>
          <cell r="I5306">
            <v>0</v>
          </cell>
          <cell r="J5306">
            <v>0</v>
          </cell>
          <cell r="K5306">
            <v>0</v>
          </cell>
          <cell r="L5306">
            <v>0</v>
          </cell>
          <cell r="M5306">
            <v>0</v>
          </cell>
          <cell r="N5306">
            <v>0</v>
          </cell>
          <cell r="O5306">
            <v>0</v>
          </cell>
          <cell r="P5306">
            <v>0</v>
          </cell>
          <cell r="Q5306">
            <v>0</v>
          </cell>
        </row>
        <row r="5307">
          <cell r="C5307" t="str">
            <v>Formulario 1 - Propuesta económica  - Documento tipo de selección abreviada de menor cuantía - versión 2</v>
          </cell>
          <cell r="D5307">
            <v>0</v>
          </cell>
          <cell r="E5307">
            <v>0</v>
          </cell>
          <cell r="F5307">
            <v>0</v>
          </cell>
          <cell r="G5307">
            <v>0</v>
          </cell>
          <cell r="H5307">
            <v>0</v>
          </cell>
          <cell r="I5307">
            <v>0</v>
          </cell>
          <cell r="J5307">
            <v>0</v>
          </cell>
          <cell r="K5307">
            <v>0</v>
          </cell>
          <cell r="L5307">
            <v>0</v>
          </cell>
          <cell r="M5307">
            <v>0</v>
          </cell>
          <cell r="N5307">
            <v>0</v>
          </cell>
          <cell r="O5307">
            <v>0</v>
          </cell>
          <cell r="P5307">
            <v>0</v>
          </cell>
          <cell r="Q5307">
            <v>0</v>
          </cell>
        </row>
        <row r="5308">
          <cell r="C5308" t="str">
            <v>Código</v>
          </cell>
          <cell r="D5308" t="str">
            <v>CCE-EICP-FM-25</v>
          </cell>
          <cell r="E5308" t="str">
            <v>Versión</v>
          </cell>
          <cell r="F5308">
            <v>2</v>
          </cell>
          <cell r="G5308">
            <v>0</v>
          </cell>
          <cell r="H5308">
            <v>0</v>
          </cell>
          <cell r="I5308">
            <v>0</v>
          </cell>
          <cell r="J5308">
            <v>0</v>
          </cell>
          <cell r="K5308">
            <v>0</v>
          </cell>
          <cell r="L5308">
            <v>0</v>
          </cell>
          <cell r="M5308">
            <v>0</v>
          </cell>
          <cell r="N5308">
            <v>0</v>
          </cell>
          <cell r="O5308">
            <v>0</v>
          </cell>
          <cell r="P5308">
            <v>0</v>
          </cell>
          <cell r="Q5308">
            <v>0</v>
          </cell>
        </row>
        <row r="5309">
          <cell r="C5309">
            <v>0</v>
          </cell>
          <cell r="D5309">
            <v>0</v>
          </cell>
          <cell r="E5309">
            <v>0</v>
          </cell>
          <cell r="F5309">
            <v>0</v>
          </cell>
          <cell r="G5309">
            <v>0</v>
          </cell>
          <cell r="H5309">
            <v>0</v>
          </cell>
          <cell r="I5309">
            <v>0</v>
          </cell>
          <cell r="J5309">
            <v>0</v>
          </cell>
          <cell r="K5309">
            <v>0</v>
          </cell>
          <cell r="L5309">
            <v>0</v>
          </cell>
          <cell r="M5309">
            <v>0</v>
          </cell>
          <cell r="N5309">
            <v>0</v>
          </cell>
          <cell r="O5309">
            <v>0</v>
          </cell>
          <cell r="P5309">
            <v>0</v>
          </cell>
          <cell r="Q5309">
            <v>0</v>
          </cell>
        </row>
        <row r="5310">
          <cell r="C5310" t="str">
            <v>[La entidad podrá utilizar este formato para la presentación de los análisis de precios unitarios el contratista en la oportunidad prevista en el numeral 8.1. del Documento Base]</v>
          </cell>
          <cell r="D5310">
            <v>0</v>
          </cell>
          <cell r="E5310">
            <v>0</v>
          </cell>
          <cell r="F5310">
            <v>0</v>
          </cell>
          <cell r="G5310">
            <v>0</v>
          </cell>
          <cell r="H5310">
            <v>0</v>
          </cell>
          <cell r="I5310">
            <v>0</v>
          </cell>
          <cell r="J5310">
            <v>0</v>
          </cell>
          <cell r="K5310">
            <v>0</v>
          </cell>
          <cell r="L5310">
            <v>0</v>
          </cell>
          <cell r="M5310">
            <v>0</v>
          </cell>
          <cell r="N5310">
            <v>0</v>
          </cell>
          <cell r="O5310">
            <v>0</v>
          </cell>
          <cell r="P5310">
            <v>0</v>
          </cell>
          <cell r="Q5310">
            <v>0</v>
          </cell>
        </row>
        <row r="5311">
          <cell r="C5311">
            <v>0</v>
          </cell>
          <cell r="D5311">
            <v>0</v>
          </cell>
          <cell r="E5311">
            <v>0</v>
          </cell>
          <cell r="F5311">
            <v>0</v>
          </cell>
          <cell r="G5311">
            <v>0</v>
          </cell>
          <cell r="H5311">
            <v>0</v>
          </cell>
          <cell r="I5311">
            <v>0</v>
          </cell>
          <cell r="J5311">
            <v>0</v>
          </cell>
          <cell r="K5311">
            <v>0</v>
          </cell>
          <cell r="L5311">
            <v>0</v>
          </cell>
          <cell r="M5311">
            <v>0</v>
          </cell>
          <cell r="N5311">
            <v>0</v>
          </cell>
          <cell r="O5311">
            <v>0</v>
          </cell>
          <cell r="P5311">
            <v>0</v>
          </cell>
          <cell r="Q5311">
            <v>0</v>
          </cell>
        </row>
        <row r="5312">
          <cell r="C5312">
            <v>0</v>
          </cell>
          <cell r="D5312">
            <v>0</v>
          </cell>
          <cell r="E5312">
            <v>0</v>
          </cell>
          <cell r="F5312">
            <v>0</v>
          </cell>
          <cell r="G5312">
            <v>0</v>
          </cell>
          <cell r="H5312">
            <v>0</v>
          </cell>
          <cell r="I5312">
            <v>0</v>
          </cell>
          <cell r="J5312">
            <v>0</v>
          </cell>
          <cell r="K5312">
            <v>0</v>
          </cell>
          <cell r="L5312">
            <v>0</v>
          </cell>
          <cell r="M5312">
            <v>0</v>
          </cell>
          <cell r="N5312">
            <v>0</v>
          </cell>
          <cell r="O5312">
            <v>0</v>
          </cell>
          <cell r="P5312">
            <v>0</v>
          </cell>
          <cell r="Q5312">
            <v>0</v>
          </cell>
        </row>
        <row r="5313">
          <cell r="C5313">
            <v>0</v>
          </cell>
          <cell r="D5313" t="str">
            <v>MUNICIPIO DE CONCORDIA, ANTIOQUIA</v>
          </cell>
          <cell r="E5313">
            <v>0</v>
          </cell>
          <cell r="F5313">
            <v>0</v>
          </cell>
          <cell r="G5313">
            <v>0</v>
          </cell>
          <cell r="H5313">
            <v>0</v>
          </cell>
          <cell r="I5313">
            <v>0</v>
          </cell>
          <cell r="J5313">
            <v>0</v>
          </cell>
          <cell r="K5313">
            <v>0</v>
          </cell>
          <cell r="L5313">
            <v>0</v>
          </cell>
          <cell r="M5313">
            <v>0</v>
          </cell>
          <cell r="N5313">
            <v>0</v>
          </cell>
          <cell r="O5313">
            <v>0</v>
          </cell>
          <cell r="P5313">
            <v>0</v>
          </cell>
          <cell r="Q5313">
            <v>0</v>
          </cell>
        </row>
        <row r="5314">
          <cell r="C5314">
            <v>0</v>
          </cell>
          <cell r="D5314">
            <v>0</v>
          </cell>
          <cell r="E5314">
            <v>0</v>
          </cell>
          <cell r="F5314">
            <v>0</v>
          </cell>
          <cell r="G5314">
            <v>0</v>
          </cell>
          <cell r="H5314">
            <v>0</v>
          </cell>
          <cell r="I5314">
            <v>0</v>
          </cell>
          <cell r="J5314">
            <v>0</v>
          </cell>
          <cell r="K5314">
            <v>0</v>
          </cell>
          <cell r="L5314" t="str">
            <v>VERSIÓN</v>
          </cell>
          <cell r="M5314">
            <v>0</v>
          </cell>
          <cell r="N5314">
            <v>0</v>
          </cell>
          <cell r="O5314">
            <v>0</v>
          </cell>
          <cell r="P5314">
            <v>0</v>
          </cell>
          <cell r="Q5314">
            <v>0</v>
          </cell>
        </row>
        <row r="5315">
          <cell r="C5315">
            <v>0</v>
          </cell>
          <cell r="D5315" t="str">
            <v xml:space="preserve">[NÚMERO DEL PROCESO] </v>
          </cell>
          <cell r="E5315">
            <v>0</v>
          </cell>
          <cell r="F5315">
            <v>0</v>
          </cell>
          <cell r="G5315">
            <v>0</v>
          </cell>
          <cell r="H5315">
            <v>0</v>
          </cell>
          <cell r="I5315">
            <v>0</v>
          </cell>
          <cell r="J5315">
            <v>0</v>
          </cell>
          <cell r="K5315">
            <v>0</v>
          </cell>
          <cell r="L5315">
            <v>0</v>
          </cell>
          <cell r="M5315">
            <v>0</v>
          </cell>
          <cell r="N5315">
            <v>0</v>
          </cell>
          <cell r="O5315">
            <v>0</v>
          </cell>
          <cell r="P5315">
            <v>0</v>
          </cell>
          <cell r="Q5315">
            <v>0</v>
          </cell>
        </row>
        <row r="5316">
          <cell r="C5316">
            <v>0</v>
          </cell>
          <cell r="D5316">
            <v>0</v>
          </cell>
          <cell r="E5316">
            <v>0</v>
          </cell>
          <cell r="F5316">
            <v>0</v>
          </cell>
          <cell r="G5316">
            <v>0</v>
          </cell>
          <cell r="H5316">
            <v>0</v>
          </cell>
          <cell r="I5316">
            <v>0</v>
          </cell>
          <cell r="J5316">
            <v>0</v>
          </cell>
          <cell r="K5316">
            <v>0</v>
          </cell>
          <cell r="L5316" t="str">
            <v>PÁGINA</v>
          </cell>
          <cell r="M5316">
            <v>1</v>
          </cell>
          <cell r="N5316" t="str">
            <v>DE</v>
          </cell>
          <cell r="O5316">
            <v>1</v>
          </cell>
          <cell r="P5316">
            <v>0</v>
          </cell>
          <cell r="Q5316">
            <v>0</v>
          </cell>
        </row>
        <row r="5317">
          <cell r="C5317">
            <v>0</v>
          </cell>
          <cell r="D5317" t="str">
            <v xml:space="preserve">ANALISIS DE PRECIOS UNITARIOS </v>
          </cell>
          <cell r="E5317">
            <v>0</v>
          </cell>
          <cell r="F5317">
            <v>0</v>
          </cell>
          <cell r="G5317">
            <v>0</v>
          </cell>
          <cell r="H5317">
            <v>0</v>
          </cell>
          <cell r="I5317">
            <v>0</v>
          </cell>
          <cell r="J5317">
            <v>0</v>
          </cell>
          <cell r="K5317">
            <v>0</v>
          </cell>
          <cell r="L5317">
            <v>0</v>
          </cell>
          <cell r="M5317">
            <v>0</v>
          </cell>
          <cell r="N5317">
            <v>0</v>
          </cell>
          <cell r="O5317">
            <v>0</v>
          </cell>
          <cell r="P5317">
            <v>0</v>
          </cell>
          <cell r="Q5317">
            <v>0</v>
          </cell>
        </row>
        <row r="5318">
          <cell r="C5318">
            <v>0</v>
          </cell>
          <cell r="D5318">
            <v>0</v>
          </cell>
          <cell r="E5318">
            <v>0</v>
          </cell>
          <cell r="F5318">
            <v>0</v>
          </cell>
          <cell r="G5318">
            <v>0</v>
          </cell>
          <cell r="H5318">
            <v>0</v>
          </cell>
          <cell r="I5318">
            <v>0</v>
          </cell>
          <cell r="J5318">
            <v>0</v>
          </cell>
          <cell r="K5318">
            <v>0</v>
          </cell>
          <cell r="L5318">
            <v>0</v>
          </cell>
          <cell r="M5318">
            <v>0</v>
          </cell>
          <cell r="N5318">
            <v>0</v>
          </cell>
          <cell r="O5318">
            <v>0</v>
          </cell>
          <cell r="P5318">
            <v>0</v>
          </cell>
          <cell r="Q5318">
            <v>0</v>
          </cell>
        </row>
        <row r="5319">
          <cell r="C5319">
            <v>0</v>
          </cell>
          <cell r="D5319">
            <v>0</v>
          </cell>
          <cell r="E5319">
            <v>0</v>
          </cell>
          <cell r="F5319">
            <v>0</v>
          </cell>
          <cell r="G5319">
            <v>0</v>
          </cell>
          <cell r="H5319">
            <v>0</v>
          </cell>
          <cell r="I5319">
            <v>0</v>
          </cell>
          <cell r="J5319">
            <v>0</v>
          </cell>
          <cell r="K5319">
            <v>0</v>
          </cell>
          <cell r="L5319" t="str">
            <v>FECHA</v>
          </cell>
          <cell r="M5319" t="str">
            <v>DD</v>
          </cell>
          <cell r="N5319" t="str">
            <v>MM</v>
          </cell>
          <cell r="O5319" t="str">
            <v>AA</v>
          </cell>
          <cell r="P5319">
            <v>0</v>
          </cell>
          <cell r="Q5319">
            <v>0</v>
          </cell>
        </row>
        <row r="5320">
          <cell r="C5320">
            <v>0</v>
          </cell>
          <cell r="D5320">
            <v>0</v>
          </cell>
          <cell r="E5320">
            <v>0</v>
          </cell>
          <cell r="F5320">
            <v>0</v>
          </cell>
          <cell r="G5320">
            <v>0</v>
          </cell>
          <cell r="H5320">
            <v>0</v>
          </cell>
          <cell r="I5320">
            <v>0</v>
          </cell>
          <cell r="J5320">
            <v>0</v>
          </cell>
          <cell r="K5320">
            <v>0</v>
          </cell>
          <cell r="L5320">
            <v>0</v>
          </cell>
          <cell r="M5320">
            <v>8</v>
          </cell>
          <cell r="N5320">
            <v>5</v>
          </cell>
          <cell r="O5320">
            <v>2023</v>
          </cell>
          <cell r="P5320">
            <v>0</v>
          </cell>
          <cell r="Q5320">
            <v>0</v>
          </cell>
        </row>
        <row r="5321">
          <cell r="C5321" t="str">
            <v>ITEMS DE LA PROPUESTA ECONÓMICA</v>
          </cell>
          <cell r="D5321">
            <v>0</v>
          </cell>
          <cell r="E5321">
            <v>0</v>
          </cell>
          <cell r="F5321">
            <v>0</v>
          </cell>
          <cell r="G5321">
            <v>0</v>
          </cell>
          <cell r="H5321">
            <v>0</v>
          </cell>
          <cell r="I5321" t="str">
            <v>ITEMS NO PREVISTOS</v>
          </cell>
          <cell r="J5321">
            <v>0</v>
          </cell>
          <cell r="K5321">
            <v>0</v>
          </cell>
          <cell r="L5321">
            <v>0</v>
          </cell>
          <cell r="M5321">
            <v>0</v>
          </cell>
          <cell r="N5321">
            <v>0</v>
          </cell>
          <cell r="O5321">
            <v>0</v>
          </cell>
          <cell r="P5321">
            <v>0</v>
          </cell>
          <cell r="Q5321">
            <v>0</v>
          </cell>
        </row>
        <row r="5322">
          <cell r="C5322">
            <v>0</v>
          </cell>
          <cell r="D5322">
            <v>0</v>
          </cell>
          <cell r="E5322">
            <v>0</v>
          </cell>
          <cell r="F5322">
            <v>0</v>
          </cell>
          <cell r="G5322">
            <v>0</v>
          </cell>
          <cell r="H5322">
            <v>0</v>
          </cell>
          <cell r="I5322">
            <v>0</v>
          </cell>
          <cell r="J5322">
            <v>0</v>
          </cell>
          <cell r="K5322">
            <v>0</v>
          </cell>
          <cell r="L5322">
            <v>0</v>
          </cell>
          <cell r="M5322">
            <v>0</v>
          </cell>
          <cell r="N5322">
            <v>0</v>
          </cell>
          <cell r="O5322">
            <v>0</v>
          </cell>
          <cell r="P5322">
            <v>0</v>
          </cell>
          <cell r="Q5322">
            <v>0</v>
          </cell>
        </row>
        <row r="5323">
          <cell r="C5323">
            <v>0</v>
          </cell>
          <cell r="D5323">
            <v>0</v>
          </cell>
          <cell r="E5323">
            <v>0</v>
          </cell>
          <cell r="F5323">
            <v>0</v>
          </cell>
          <cell r="G5323">
            <v>0</v>
          </cell>
          <cell r="H5323">
            <v>0</v>
          </cell>
          <cell r="I5323">
            <v>0</v>
          </cell>
          <cell r="J5323">
            <v>0</v>
          </cell>
          <cell r="K5323">
            <v>0</v>
          </cell>
          <cell r="L5323">
            <v>0</v>
          </cell>
          <cell r="M5323">
            <v>0</v>
          </cell>
          <cell r="N5323">
            <v>0</v>
          </cell>
          <cell r="O5323">
            <v>0</v>
          </cell>
          <cell r="P5323">
            <v>0</v>
          </cell>
          <cell r="Q5323">
            <v>0</v>
          </cell>
        </row>
        <row r="5324">
          <cell r="C5324">
            <v>0</v>
          </cell>
          <cell r="D5324">
            <v>0</v>
          </cell>
          <cell r="E5324">
            <v>0</v>
          </cell>
          <cell r="F5324">
            <v>0</v>
          </cell>
          <cell r="G5324">
            <v>0</v>
          </cell>
          <cell r="H5324">
            <v>0</v>
          </cell>
          <cell r="I5324">
            <v>0</v>
          </cell>
          <cell r="J5324">
            <v>0</v>
          </cell>
          <cell r="K5324">
            <v>0</v>
          </cell>
          <cell r="L5324">
            <v>0</v>
          </cell>
          <cell r="M5324">
            <v>0</v>
          </cell>
          <cell r="N5324">
            <v>0</v>
          </cell>
          <cell r="O5324">
            <v>0</v>
          </cell>
          <cell r="P5324">
            <v>0</v>
          </cell>
          <cell r="Q5324">
            <v>0</v>
          </cell>
        </row>
        <row r="5325">
          <cell r="C5325" t="str">
            <v>DATOS ESPECÍFICOS</v>
          </cell>
          <cell r="D5325">
            <v>0</v>
          </cell>
          <cell r="E5325">
            <v>0</v>
          </cell>
          <cell r="F5325">
            <v>0</v>
          </cell>
          <cell r="G5325">
            <v>0</v>
          </cell>
          <cell r="H5325">
            <v>0</v>
          </cell>
          <cell r="I5325">
            <v>0</v>
          </cell>
          <cell r="J5325">
            <v>0</v>
          </cell>
          <cell r="K5325">
            <v>0</v>
          </cell>
          <cell r="L5325">
            <v>0</v>
          </cell>
          <cell r="M5325">
            <v>0</v>
          </cell>
          <cell r="N5325">
            <v>0</v>
          </cell>
          <cell r="O5325">
            <v>0</v>
          </cell>
          <cell r="P5325">
            <v>0</v>
          </cell>
          <cell r="Q5325">
            <v>0</v>
          </cell>
        </row>
        <row r="5326">
          <cell r="C5326">
            <v>0</v>
          </cell>
          <cell r="D5326">
            <v>0</v>
          </cell>
          <cell r="E5326">
            <v>0</v>
          </cell>
          <cell r="F5326">
            <v>0</v>
          </cell>
          <cell r="G5326">
            <v>0</v>
          </cell>
          <cell r="H5326">
            <v>0</v>
          </cell>
          <cell r="I5326">
            <v>0</v>
          </cell>
          <cell r="J5326">
            <v>0</v>
          </cell>
          <cell r="K5326">
            <v>0</v>
          </cell>
          <cell r="L5326">
            <v>0</v>
          </cell>
          <cell r="M5326">
            <v>0</v>
          </cell>
          <cell r="N5326">
            <v>0</v>
          </cell>
          <cell r="O5326">
            <v>0</v>
          </cell>
          <cell r="P5326">
            <v>0</v>
          </cell>
          <cell r="Q5326">
            <v>0</v>
          </cell>
        </row>
        <row r="5327">
          <cell r="C5327" t="str">
            <v>ITEM</v>
          </cell>
          <cell r="D5327" t="str">
            <v>DESCRIPCIÓN</v>
          </cell>
          <cell r="E5327">
            <v>0</v>
          </cell>
          <cell r="F5327">
            <v>0</v>
          </cell>
          <cell r="G5327">
            <v>0</v>
          </cell>
          <cell r="H5327">
            <v>0</v>
          </cell>
          <cell r="I5327">
            <v>0</v>
          </cell>
          <cell r="J5327">
            <v>0</v>
          </cell>
          <cell r="K5327">
            <v>0</v>
          </cell>
          <cell r="L5327">
            <v>0</v>
          </cell>
          <cell r="M5327" t="str">
            <v>UNIDAD</v>
          </cell>
          <cell r="N5327">
            <v>0</v>
          </cell>
          <cell r="O5327" t="str">
            <v>CANTIDAD</v>
          </cell>
          <cell r="P5327">
            <v>0</v>
          </cell>
          <cell r="Q5327">
            <v>0</v>
          </cell>
        </row>
        <row r="5328">
          <cell r="C5328" t="str">
            <v>5.14.1</v>
          </cell>
          <cell r="D5328" t="str">
            <v xml:space="preserve">S.T.I de materiales para salida eléctrica PARA ILUMINACION, 110 V con polo a tierra 15 A, certificación RETIE. Incluye toma, la tapa, cajas 12x12x5 con tapa, ducto EMT de 1/2", conectores de conexión y empalme, adaptadores terminales, curvas, fijación, tornillos, conductores de cobre 3 No12 AWG-CU-THHN/THWN-90ºC, obra civil, y demás accesorios y elementos para su correcta instalación y funcionamiento.(Salida promedio de 5 m). </v>
          </cell>
          <cell r="E5328">
            <v>0</v>
          </cell>
          <cell r="F5328">
            <v>0</v>
          </cell>
          <cell r="G5328">
            <v>0</v>
          </cell>
          <cell r="H5328">
            <v>0</v>
          </cell>
          <cell r="I5328">
            <v>0</v>
          </cell>
          <cell r="J5328">
            <v>0</v>
          </cell>
          <cell r="K5328">
            <v>0</v>
          </cell>
          <cell r="L5328">
            <v>0</v>
          </cell>
          <cell r="M5328" t="str">
            <v>u</v>
          </cell>
          <cell r="N5328">
            <v>0</v>
          </cell>
          <cell r="O5328">
            <v>11</v>
          </cell>
          <cell r="P5328">
            <v>0</v>
          </cell>
          <cell r="Q5328">
            <v>0</v>
          </cell>
          <cell r="R5328">
            <v>198669</v>
          </cell>
          <cell r="S5328">
            <v>256143</v>
          </cell>
          <cell r="T5328">
            <v>1.5100000000000001E-2</v>
          </cell>
          <cell r="U5328">
            <v>0.78469999999999995</v>
          </cell>
          <cell r="V5328">
            <v>0</v>
          </cell>
          <cell r="W5328">
            <v>0.2001</v>
          </cell>
        </row>
        <row r="5329">
          <cell r="C5329" t="str">
            <v>I. EQUIPO</v>
          </cell>
          <cell r="D5329">
            <v>0</v>
          </cell>
          <cell r="E5329">
            <v>0</v>
          </cell>
          <cell r="F5329">
            <v>0</v>
          </cell>
          <cell r="G5329">
            <v>0</v>
          </cell>
          <cell r="H5329">
            <v>0</v>
          </cell>
          <cell r="I5329">
            <v>0</v>
          </cell>
          <cell r="J5329">
            <v>0</v>
          </cell>
          <cell r="K5329">
            <v>0</v>
          </cell>
          <cell r="L5329">
            <v>0</v>
          </cell>
          <cell r="M5329">
            <v>0</v>
          </cell>
          <cell r="N5329">
            <v>0</v>
          </cell>
          <cell r="O5329">
            <v>0</v>
          </cell>
          <cell r="P5329">
            <v>0</v>
          </cell>
          <cell r="Q5329">
            <v>0</v>
          </cell>
        </row>
        <row r="5330">
          <cell r="C5330">
            <v>0</v>
          </cell>
          <cell r="D5330">
            <v>0</v>
          </cell>
          <cell r="E5330">
            <v>0</v>
          </cell>
          <cell r="F5330">
            <v>0</v>
          </cell>
          <cell r="G5330">
            <v>0</v>
          </cell>
          <cell r="H5330">
            <v>0</v>
          </cell>
          <cell r="I5330">
            <v>0</v>
          </cell>
          <cell r="J5330">
            <v>0</v>
          </cell>
          <cell r="K5330">
            <v>0</v>
          </cell>
          <cell r="L5330">
            <v>0</v>
          </cell>
          <cell r="M5330">
            <v>0</v>
          </cell>
          <cell r="N5330">
            <v>0</v>
          </cell>
          <cell r="O5330">
            <v>0</v>
          </cell>
          <cell r="P5330">
            <v>0</v>
          </cell>
          <cell r="Q5330">
            <v>0</v>
          </cell>
        </row>
        <row r="5331">
          <cell r="C5331" t="str">
            <v>DESCRIPCIÓN</v>
          </cell>
          <cell r="D5331">
            <v>0</v>
          </cell>
          <cell r="E5331">
            <v>0</v>
          </cell>
          <cell r="F5331">
            <v>0</v>
          </cell>
          <cell r="G5331">
            <v>0</v>
          </cell>
          <cell r="H5331" t="str">
            <v>MARCA</v>
          </cell>
          <cell r="I5331">
            <v>0</v>
          </cell>
          <cell r="J5331" t="str">
            <v>TIPO</v>
          </cell>
          <cell r="K5331">
            <v>0</v>
          </cell>
          <cell r="L5331" t="str">
            <v>TARIFA/HORA</v>
          </cell>
          <cell r="M5331" t="str">
            <v>RENDIMIENTO</v>
          </cell>
          <cell r="N5331">
            <v>0</v>
          </cell>
          <cell r="O5331" t="str">
            <v>Vr. UNITARIO</v>
          </cell>
          <cell r="P5331">
            <v>0</v>
          </cell>
          <cell r="Q5331">
            <v>0</v>
          </cell>
        </row>
        <row r="5332">
          <cell r="C5332" t="str">
            <v>Sección completa de andamio (1.2m-1.5m) x 1.5 m. (+ 4 ruedas) Incluye transporte.</v>
          </cell>
          <cell r="D5332">
            <v>0</v>
          </cell>
          <cell r="E5332">
            <v>0</v>
          </cell>
          <cell r="F5332">
            <v>0</v>
          </cell>
          <cell r="G5332">
            <v>0</v>
          </cell>
          <cell r="H5332">
            <v>0</v>
          </cell>
          <cell r="I5332">
            <v>0</v>
          </cell>
          <cell r="J5332" t="str">
            <v>Dia</v>
          </cell>
          <cell r="K5332">
            <v>0</v>
          </cell>
          <cell r="L5332">
            <v>2565</v>
          </cell>
          <cell r="M5332">
            <v>4</v>
          </cell>
          <cell r="N5332">
            <v>0</v>
          </cell>
          <cell r="O5332">
            <v>641</v>
          </cell>
          <cell r="P5332">
            <v>0</v>
          </cell>
          <cell r="Q5332">
            <v>0</v>
          </cell>
          <cell r="R5332">
            <v>2.75</v>
          </cell>
          <cell r="T5332" t="str">
            <v>Sección completa de andamio (1.2m-1.5m) x 1.5 m. (+ 4 ruedas) Incluye transporte.</v>
          </cell>
        </row>
        <row r="5333">
          <cell r="C5333" t="str">
            <v>Can zunchado en madera común de 5,0cmx20cmx3,0m (alquiler). Incluye transporte.</v>
          </cell>
          <cell r="D5333">
            <v>0</v>
          </cell>
          <cell r="E5333">
            <v>0</v>
          </cell>
          <cell r="F5333">
            <v>0</v>
          </cell>
          <cell r="G5333">
            <v>0</v>
          </cell>
          <cell r="H5333">
            <v>0</v>
          </cell>
          <cell r="I5333">
            <v>0</v>
          </cell>
          <cell r="J5333" t="str">
            <v>Dia</v>
          </cell>
          <cell r="K5333">
            <v>0</v>
          </cell>
          <cell r="L5333">
            <v>1500</v>
          </cell>
          <cell r="M5333">
            <v>4</v>
          </cell>
          <cell r="N5333">
            <v>0</v>
          </cell>
          <cell r="O5333">
            <v>375</v>
          </cell>
          <cell r="P5333">
            <v>0</v>
          </cell>
          <cell r="Q5333">
            <v>0</v>
          </cell>
          <cell r="R5333">
            <v>2.75</v>
          </cell>
          <cell r="T5333" t="str">
            <v>Can zunchado en madera común de 5,0cmx20cmx3,0m (alquiler). Incluye transporte.</v>
          </cell>
        </row>
        <row r="5334">
          <cell r="C5334">
            <v>0</v>
          </cell>
          <cell r="D5334">
            <v>0</v>
          </cell>
          <cell r="E5334">
            <v>0</v>
          </cell>
          <cell r="F5334">
            <v>0</v>
          </cell>
          <cell r="G5334">
            <v>0</v>
          </cell>
          <cell r="H5334">
            <v>0</v>
          </cell>
          <cell r="I5334">
            <v>0</v>
          </cell>
          <cell r="J5334" t="str">
            <v/>
          </cell>
          <cell r="K5334">
            <v>0</v>
          </cell>
          <cell r="L5334" t="str">
            <v/>
          </cell>
          <cell r="M5334">
            <v>0</v>
          </cell>
          <cell r="N5334">
            <v>0</v>
          </cell>
          <cell r="O5334">
            <v>0</v>
          </cell>
          <cell r="P5334">
            <v>0</v>
          </cell>
          <cell r="Q5334">
            <v>0</v>
          </cell>
          <cell r="R5334">
            <v>0</v>
          </cell>
          <cell r="T5334">
            <v>0</v>
          </cell>
        </row>
        <row r="5335">
          <cell r="C5335" t="str">
            <v>Herramienta Menor (Como % de Mano de Obra)</v>
          </cell>
          <cell r="D5335">
            <v>0</v>
          </cell>
          <cell r="E5335">
            <v>0</v>
          </cell>
          <cell r="F5335">
            <v>0</v>
          </cell>
          <cell r="G5335">
            <v>0</v>
          </cell>
          <cell r="H5335">
            <v>0</v>
          </cell>
          <cell r="I5335">
            <v>0</v>
          </cell>
          <cell r="J5335" t="str">
            <v>Dia</v>
          </cell>
          <cell r="K5335">
            <v>0</v>
          </cell>
          <cell r="L5335">
            <v>39763</v>
          </cell>
          <cell r="M5335">
            <v>0.05</v>
          </cell>
          <cell r="N5335">
            <v>0</v>
          </cell>
          <cell r="O5335">
            <v>1988</v>
          </cell>
          <cell r="P5335">
            <v>0</v>
          </cell>
          <cell r="Q5335">
            <v>0</v>
          </cell>
          <cell r="R5335">
            <v>21868</v>
          </cell>
          <cell r="T5335" t="str">
            <v>Herramienta Menor (Como % de Mano de Obra)</v>
          </cell>
        </row>
        <row r="5336">
          <cell r="C5336">
            <v>0</v>
          </cell>
          <cell r="D5336">
            <v>0</v>
          </cell>
          <cell r="E5336">
            <v>0</v>
          </cell>
          <cell r="F5336">
            <v>0</v>
          </cell>
          <cell r="G5336">
            <v>0</v>
          </cell>
          <cell r="H5336">
            <v>0</v>
          </cell>
          <cell r="I5336">
            <v>0</v>
          </cell>
          <cell r="J5336">
            <v>0</v>
          </cell>
          <cell r="K5336">
            <v>0</v>
          </cell>
          <cell r="L5336">
            <v>1.5100000000000001E-2</v>
          </cell>
          <cell r="M5336" t="str">
            <v>SUBTOTAL $</v>
          </cell>
          <cell r="N5336">
            <v>0</v>
          </cell>
          <cell r="O5336">
            <v>3004</v>
          </cell>
          <cell r="P5336">
            <v>0</v>
          </cell>
          <cell r="Q5336">
            <v>0</v>
          </cell>
          <cell r="T5336">
            <v>0</v>
          </cell>
        </row>
        <row r="5337">
          <cell r="C5337" t="str">
            <v>II. MATERIALES</v>
          </cell>
          <cell r="D5337">
            <v>0</v>
          </cell>
          <cell r="E5337">
            <v>0</v>
          </cell>
          <cell r="F5337">
            <v>0</v>
          </cell>
          <cell r="G5337">
            <v>0</v>
          </cell>
          <cell r="H5337">
            <v>0</v>
          </cell>
          <cell r="I5337">
            <v>0</v>
          </cell>
          <cell r="J5337">
            <v>0</v>
          </cell>
          <cell r="K5337">
            <v>0</v>
          </cell>
          <cell r="L5337">
            <v>0</v>
          </cell>
          <cell r="M5337">
            <v>0</v>
          </cell>
          <cell r="N5337">
            <v>0</v>
          </cell>
          <cell r="O5337">
            <v>0</v>
          </cell>
          <cell r="P5337">
            <v>0</v>
          </cell>
          <cell r="Q5337">
            <v>0</v>
          </cell>
          <cell r="T5337">
            <v>0</v>
          </cell>
        </row>
        <row r="5338">
          <cell r="C5338">
            <v>0</v>
          </cell>
          <cell r="D5338">
            <v>0</v>
          </cell>
          <cell r="E5338">
            <v>0</v>
          </cell>
          <cell r="F5338">
            <v>0</v>
          </cell>
          <cell r="G5338">
            <v>0</v>
          </cell>
          <cell r="H5338">
            <v>0</v>
          </cell>
          <cell r="I5338">
            <v>0</v>
          </cell>
          <cell r="J5338">
            <v>0</v>
          </cell>
          <cell r="K5338">
            <v>0</v>
          </cell>
          <cell r="L5338">
            <v>0</v>
          </cell>
          <cell r="M5338">
            <v>0</v>
          </cell>
          <cell r="N5338">
            <v>0</v>
          </cell>
          <cell r="O5338">
            <v>0</v>
          </cell>
          <cell r="P5338">
            <v>0</v>
          </cell>
          <cell r="Q5338">
            <v>0</v>
          </cell>
          <cell r="T5338">
            <v>0</v>
          </cell>
        </row>
        <row r="5339">
          <cell r="C5339" t="str">
            <v>DESCRIPCIÓN</v>
          </cell>
          <cell r="D5339">
            <v>0</v>
          </cell>
          <cell r="E5339">
            <v>0</v>
          </cell>
          <cell r="F5339">
            <v>0</v>
          </cell>
          <cell r="G5339">
            <v>0</v>
          </cell>
          <cell r="H5339">
            <v>0</v>
          </cell>
          <cell r="I5339">
            <v>0</v>
          </cell>
          <cell r="J5339">
            <v>0</v>
          </cell>
          <cell r="K5339" t="str">
            <v>UNIDAD</v>
          </cell>
          <cell r="L5339" t="str">
            <v>CANTIDAD</v>
          </cell>
          <cell r="M5339" t="str">
            <v>PRECIO UNIT.</v>
          </cell>
          <cell r="N5339">
            <v>0</v>
          </cell>
          <cell r="O5339" t="str">
            <v>Vr. UNITARIO</v>
          </cell>
          <cell r="P5339">
            <v>0</v>
          </cell>
          <cell r="Q5339">
            <v>0</v>
          </cell>
          <cell r="T5339">
            <v>0</v>
          </cell>
        </row>
        <row r="5340">
          <cell r="C5340" t="str">
            <v>tubo EMT 1/2" X 3m</v>
          </cell>
          <cell r="D5340">
            <v>0</v>
          </cell>
          <cell r="E5340">
            <v>0</v>
          </cell>
          <cell r="F5340">
            <v>0</v>
          </cell>
          <cell r="G5340">
            <v>0</v>
          </cell>
          <cell r="H5340">
            <v>0</v>
          </cell>
          <cell r="I5340">
            <v>0</v>
          </cell>
          <cell r="J5340">
            <v>0</v>
          </cell>
          <cell r="K5340" t="str">
            <v>u</v>
          </cell>
          <cell r="L5340">
            <v>1.75</v>
          </cell>
          <cell r="M5340">
            <v>27390</v>
          </cell>
          <cell r="N5340">
            <v>0</v>
          </cell>
          <cell r="O5340">
            <v>47933</v>
          </cell>
          <cell r="P5340">
            <v>0</v>
          </cell>
          <cell r="Q5340">
            <v>0</v>
          </cell>
          <cell r="R5340">
            <v>19.25</v>
          </cell>
          <cell r="T5340" t="str">
            <v>tubo EMT 1/2" X 3m</v>
          </cell>
        </row>
        <row r="5341">
          <cell r="C5341" t="str">
            <v>Terminal EMT 1/2" Acero - Tub</v>
          </cell>
          <cell r="D5341">
            <v>0</v>
          </cell>
          <cell r="E5341">
            <v>0</v>
          </cell>
          <cell r="F5341">
            <v>0</v>
          </cell>
          <cell r="G5341">
            <v>0</v>
          </cell>
          <cell r="H5341">
            <v>0</v>
          </cell>
          <cell r="I5341">
            <v>0</v>
          </cell>
          <cell r="J5341">
            <v>0</v>
          </cell>
          <cell r="K5341" t="str">
            <v>u</v>
          </cell>
          <cell r="L5341">
            <v>2</v>
          </cell>
          <cell r="M5341">
            <v>2915</v>
          </cell>
          <cell r="N5341">
            <v>0</v>
          </cell>
          <cell r="O5341">
            <v>5830</v>
          </cell>
          <cell r="P5341">
            <v>0</v>
          </cell>
          <cell r="Q5341">
            <v>0</v>
          </cell>
          <cell r="R5341">
            <v>22</v>
          </cell>
          <cell r="T5341" t="str">
            <v>Terminal EMT 1/2" Acero - Tub</v>
          </cell>
        </row>
        <row r="5342">
          <cell r="C5342" t="str">
            <v>Union EMT 1/2" Acero</v>
          </cell>
          <cell r="D5342">
            <v>0</v>
          </cell>
          <cell r="E5342">
            <v>0</v>
          </cell>
          <cell r="F5342">
            <v>0</v>
          </cell>
          <cell r="G5342">
            <v>0</v>
          </cell>
          <cell r="H5342">
            <v>0</v>
          </cell>
          <cell r="I5342">
            <v>0</v>
          </cell>
          <cell r="J5342">
            <v>0</v>
          </cell>
          <cell r="K5342" t="str">
            <v>u</v>
          </cell>
          <cell r="L5342">
            <v>0.5</v>
          </cell>
          <cell r="M5342">
            <v>2682</v>
          </cell>
          <cell r="N5342">
            <v>0</v>
          </cell>
          <cell r="O5342">
            <v>1341</v>
          </cell>
          <cell r="P5342">
            <v>0</v>
          </cell>
          <cell r="Q5342">
            <v>0</v>
          </cell>
          <cell r="R5342">
            <v>5.5</v>
          </cell>
          <cell r="T5342" t="str">
            <v>Union EMT 1/2" Acero</v>
          </cell>
        </row>
        <row r="5343">
          <cell r="C5343" t="str">
            <v>Curva EMT 1/2"</v>
          </cell>
          <cell r="D5343">
            <v>0</v>
          </cell>
          <cell r="E5343">
            <v>0</v>
          </cell>
          <cell r="F5343">
            <v>0</v>
          </cell>
          <cell r="G5343">
            <v>0</v>
          </cell>
          <cell r="H5343">
            <v>0</v>
          </cell>
          <cell r="I5343">
            <v>0</v>
          </cell>
          <cell r="J5343">
            <v>0</v>
          </cell>
          <cell r="K5343" t="str">
            <v>u</v>
          </cell>
          <cell r="L5343">
            <v>2</v>
          </cell>
          <cell r="M5343">
            <v>3289</v>
          </cell>
          <cell r="N5343">
            <v>0</v>
          </cell>
          <cell r="O5343">
            <v>6578</v>
          </cell>
          <cell r="P5343">
            <v>0</v>
          </cell>
          <cell r="Q5343">
            <v>0</v>
          </cell>
          <cell r="R5343">
            <v>22</v>
          </cell>
          <cell r="T5343" t="str">
            <v>Curva EMT 1/2"</v>
          </cell>
        </row>
        <row r="5344">
          <cell r="C5344" t="str">
            <v>Caja 12x12x5 Tapa Universal Rall 7035 Cal. 20 Proelectricos</v>
          </cell>
          <cell r="D5344">
            <v>0</v>
          </cell>
          <cell r="E5344">
            <v>0</v>
          </cell>
          <cell r="F5344">
            <v>0</v>
          </cell>
          <cell r="G5344">
            <v>0</v>
          </cell>
          <cell r="H5344">
            <v>0</v>
          </cell>
          <cell r="I5344">
            <v>0</v>
          </cell>
          <cell r="J5344">
            <v>0</v>
          </cell>
          <cell r="K5344" t="str">
            <v>u</v>
          </cell>
          <cell r="L5344">
            <v>1</v>
          </cell>
          <cell r="M5344">
            <v>19690</v>
          </cell>
          <cell r="N5344">
            <v>0</v>
          </cell>
          <cell r="O5344">
            <v>19690</v>
          </cell>
          <cell r="P5344">
            <v>0</v>
          </cell>
          <cell r="Q5344">
            <v>0</v>
          </cell>
          <cell r="R5344">
            <v>11</v>
          </cell>
          <cell r="T5344" t="str">
            <v>Caja 12x12x5 Tapa Universal Rall 7035 Cal. 20 Proelectricos</v>
          </cell>
        </row>
        <row r="5345">
          <cell r="C5345" t="str">
            <v xml:space="preserve">Toma doble polo a tierra blanco Electric Line sin tapa
</v>
          </cell>
          <cell r="D5345">
            <v>0</v>
          </cell>
          <cell r="E5345">
            <v>0</v>
          </cell>
          <cell r="F5345">
            <v>0</v>
          </cell>
          <cell r="G5345">
            <v>0</v>
          </cell>
          <cell r="H5345">
            <v>0</v>
          </cell>
          <cell r="I5345">
            <v>0</v>
          </cell>
          <cell r="J5345">
            <v>0</v>
          </cell>
          <cell r="K5345" t="str">
            <v>u</v>
          </cell>
          <cell r="L5345">
            <v>1</v>
          </cell>
          <cell r="M5345">
            <v>6800</v>
          </cell>
          <cell r="N5345">
            <v>0</v>
          </cell>
          <cell r="O5345">
            <v>6800</v>
          </cell>
          <cell r="P5345">
            <v>0</v>
          </cell>
          <cell r="Q5345">
            <v>0</v>
          </cell>
          <cell r="R5345">
            <v>11</v>
          </cell>
          <cell r="T5345" t="str">
            <v xml:space="preserve">Toma doble polo a tierra blanco Electric Line sin tapa
</v>
          </cell>
        </row>
        <row r="5346">
          <cell r="C5346" t="str">
            <v xml:space="preserve">Cable AWG-CU-THHN/THWN-90ºC # 12 </v>
          </cell>
          <cell r="D5346">
            <v>0</v>
          </cell>
          <cell r="E5346">
            <v>0</v>
          </cell>
          <cell r="F5346">
            <v>0</v>
          </cell>
          <cell r="G5346">
            <v>0</v>
          </cell>
          <cell r="H5346">
            <v>0</v>
          </cell>
          <cell r="I5346">
            <v>0</v>
          </cell>
          <cell r="J5346">
            <v>0</v>
          </cell>
          <cell r="K5346" t="str">
            <v>m</v>
          </cell>
          <cell r="L5346">
            <v>16.38</v>
          </cell>
          <cell r="M5346">
            <v>3742</v>
          </cell>
          <cell r="N5346">
            <v>0</v>
          </cell>
          <cell r="O5346">
            <v>61294</v>
          </cell>
          <cell r="P5346">
            <v>0</v>
          </cell>
          <cell r="Q5346">
            <v>0</v>
          </cell>
          <cell r="R5346">
            <v>180.18</v>
          </cell>
          <cell r="T5346" t="str">
            <v xml:space="preserve">Cable AWG-CU-THHN/THWN-90ºC # 12 </v>
          </cell>
        </row>
        <row r="5347">
          <cell r="C5347" t="str">
            <v xml:space="preserve">Conector Resorte Rojo-Amr </v>
          </cell>
          <cell r="D5347">
            <v>0</v>
          </cell>
          <cell r="E5347">
            <v>0</v>
          </cell>
          <cell r="F5347">
            <v>0</v>
          </cell>
          <cell r="G5347">
            <v>0</v>
          </cell>
          <cell r="H5347">
            <v>0</v>
          </cell>
          <cell r="I5347">
            <v>0</v>
          </cell>
          <cell r="J5347">
            <v>0</v>
          </cell>
          <cell r="K5347" t="str">
            <v>u</v>
          </cell>
          <cell r="L5347">
            <v>3</v>
          </cell>
          <cell r="M5347">
            <v>1412</v>
          </cell>
          <cell r="N5347">
            <v>0</v>
          </cell>
          <cell r="O5347">
            <v>4236</v>
          </cell>
          <cell r="P5347">
            <v>0</v>
          </cell>
          <cell r="Q5347">
            <v>0</v>
          </cell>
          <cell r="R5347">
            <v>33</v>
          </cell>
          <cell r="T5347" t="str">
            <v xml:space="preserve">Conector Resorte Rojo-Amr </v>
          </cell>
        </row>
        <row r="5348">
          <cell r="C5348" t="str">
            <v xml:space="preserve">Abrazadera Plastica Alas Tubo Conduit 1/2pg </v>
          </cell>
          <cell r="D5348">
            <v>0</v>
          </cell>
          <cell r="E5348">
            <v>0</v>
          </cell>
          <cell r="F5348">
            <v>0</v>
          </cell>
          <cell r="G5348">
            <v>0</v>
          </cell>
          <cell r="H5348">
            <v>0</v>
          </cell>
          <cell r="I5348">
            <v>0</v>
          </cell>
          <cell r="J5348">
            <v>0</v>
          </cell>
          <cell r="K5348" t="str">
            <v>u</v>
          </cell>
          <cell r="L5348">
            <v>2</v>
          </cell>
          <cell r="M5348">
            <v>1100</v>
          </cell>
          <cell r="N5348">
            <v>0</v>
          </cell>
          <cell r="O5348">
            <v>2200</v>
          </cell>
          <cell r="P5348">
            <v>0</v>
          </cell>
          <cell r="Q5348">
            <v>0</v>
          </cell>
          <cell r="R5348">
            <v>22</v>
          </cell>
          <cell r="T5348" t="str">
            <v xml:space="preserve">Abrazadera Plastica Alas Tubo Conduit 1/2pg </v>
          </cell>
        </row>
        <row r="5349">
          <cell r="C5349">
            <v>0</v>
          </cell>
          <cell r="D5349">
            <v>0</v>
          </cell>
          <cell r="E5349">
            <v>0</v>
          </cell>
          <cell r="F5349">
            <v>0</v>
          </cell>
          <cell r="G5349">
            <v>0</v>
          </cell>
          <cell r="H5349">
            <v>0</v>
          </cell>
          <cell r="I5349">
            <v>0</v>
          </cell>
          <cell r="J5349">
            <v>0</v>
          </cell>
          <cell r="K5349">
            <v>0</v>
          </cell>
          <cell r="L5349">
            <v>0.78469999999999995</v>
          </cell>
          <cell r="M5349" t="str">
            <v>SUBTOTAL $</v>
          </cell>
          <cell r="N5349">
            <v>0</v>
          </cell>
          <cell r="O5349">
            <v>155902</v>
          </cell>
          <cell r="P5349">
            <v>0</v>
          </cell>
          <cell r="Q5349">
            <v>0</v>
          </cell>
          <cell r="T5349">
            <v>0</v>
          </cell>
        </row>
        <row r="5350">
          <cell r="C5350" t="str">
            <v>III. TRANSPORTES</v>
          </cell>
          <cell r="D5350">
            <v>0</v>
          </cell>
          <cell r="E5350">
            <v>0</v>
          </cell>
          <cell r="F5350">
            <v>0</v>
          </cell>
          <cell r="G5350">
            <v>0</v>
          </cell>
          <cell r="H5350">
            <v>0</v>
          </cell>
          <cell r="I5350">
            <v>0</v>
          </cell>
          <cell r="J5350">
            <v>0</v>
          </cell>
          <cell r="K5350">
            <v>0</v>
          </cell>
          <cell r="L5350">
            <v>0</v>
          </cell>
          <cell r="M5350">
            <v>0</v>
          </cell>
          <cell r="N5350">
            <v>0</v>
          </cell>
          <cell r="O5350">
            <v>0</v>
          </cell>
          <cell r="P5350">
            <v>0</v>
          </cell>
          <cell r="Q5350">
            <v>0</v>
          </cell>
          <cell r="T5350">
            <v>0</v>
          </cell>
        </row>
        <row r="5351">
          <cell r="C5351">
            <v>0</v>
          </cell>
          <cell r="D5351">
            <v>0</v>
          </cell>
          <cell r="E5351">
            <v>0</v>
          </cell>
          <cell r="F5351">
            <v>0</v>
          </cell>
          <cell r="G5351">
            <v>0</v>
          </cell>
          <cell r="H5351">
            <v>0</v>
          </cell>
          <cell r="I5351">
            <v>0</v>
          </cell>
          <cell r="J5351">
            <v>0</v>
          </cell>
          <cell r="K5351">
            <v>0</v>
          </cell>
          <cell r="L5351">
            <v>0</v>
          </cell>
          <cell r="M5351">
            <v>0</v>
          </cell>
          <cell r="N5351">
            <v>0</v>
          </cell>
          <cell r="O5351">
            <v>0</v>
          </cell>
          <cell r="P5351">
            <v>0</v>
          </cell>
          <cell r="Q5351">
            <v>0</v>
          </cell>
          <cell r="T5351">
            <v>0</v>
          </cell>
        </row>
        <row r="5352">
          <cell r="C5352" t="str">
            <v>MATERIAL</v>
          </cell>
          <cell r="D5352">
            <v>0</v>
          </cell>
          <cell r="E5352">
            <v>0</v>
          </cell>
          <cell r="F5352">
            <v>0</v>
          </cell>
          <cell r="G5352">
            <v>0</v>
          </cell>
          <cell r="H5352">
            <v>0</v>
          </cell>
          <cell r="I5352">
            <v>0</v>
          </cell>
          <cell r="J5352" t="str">
            <v>VOL. o PESO</v>
          </cell>
          <cell r="K5352" t="str">
            <v>DISTANCIA</v>
          </cell>
          <cell r="L5352" t="str">
            <v>M3 o Ton/Km</v>
          </cell>
          <cell r="M5352" t="str">
            <v>TARIFA</v>
          </cell>
          <cell r="N5352">
            <v>0</v>
          </cell>
          <cell r="O5352" t="str">
            <v>Vr. UNITARIO</v>
          </cell>
          <cell r="P5352">
            <v>0</v>
          </cell>
          <cell r="Q5352">
            <v>0</v>
          </cell>
          <cell r="T5352">
            <v>0</v>
          </cell>
        </row>
        <row r="5353">
          <cell r="C5353">
            <v>0</v>
          </cell>
          <cell r="D5353">
            <v>0</v>
          </cell>
          <cell r="E5353">
            <v>0</v>
          </cell>
          <cell r="F5353">
            <v>0</v>
          </cell>
          <cell r="G5353">
            <v>0</v>
          </cell>
          <cell r="H5353">
            <v>0</v>
          </cell>
          <cell r="I5353">
            <v>0</v>
          </cell>
          <cell r="J5353" t="str">
            <v/>
          </cell>
          <cell r="K5353">
            <v>0</v>
          </cell>
          <cell r="L5353">
            <v>0</v>
          </cell>
          <cell r="M5353">
            <v>0</v>
          </cell>
          <cell r="N5353">
            <v>0</v>
          </cell>
          <cell r="O5353">
            <v>0</v>
          </cell>
          <cell r="P5353">
            <v>0</v>
          </cell>
          <cell r="Q5353">
            <v>0</v>
          </cell>
          <cell r="R5353">
            <v>0</v>
          </cell>
          <cell r="T5353">
            <v>0</v>
          </cell>
        </row>
        <row r="5354">
          <cell r="C5354">
            <v>0</v>
          </cell>
          <cell r="D5354">
            <v>0</v>
          </cell>
          <cell r="E5354">
            <v>0</v>
          </cell>
          <cell r="F5354">
            <v>0</v>
          </cell>
          <cell r="G5354">
            <v>0</v>
          </cell>
          <cell r="H5354">
            <v>0</v>
          </cell>
          <cell r="I5354">
            <v>0</v>
          </cell>
          <cell r="J5354" t="str">
            <v/>
          </cell>
          <cell r="K5354">
            <v>0</v>
          </cell>
          <cell r="L5354">
            <v>0</v>
          </cell>
          <cell r="M5354">
            <v>0</v>
          </cell>
          <cell r="N5354">
            <v>0</v>
          </cell>
          <cell r="O5354">
            <v>0</v>
          </cell>
          <cell r="P5354">
            <v>0</v>
          </cell>
          <cell r="Q5354">
            <v>0</v>
          </cell>
          <cell r="R5354">
            <v>0</v>
          </cell>
          <cell r="T5354">
            <v>0</v>
          </cell>
        </row>
        <row r="5355">
          <cell r="C5355">
            <v>0</v>
          </cell>
          <cell r="D5355">
            <v>0</v>
          </cell>
          <cell r="E5355">
            <v>0</v>
          </cell>
          <cell r="F5355">
            <v>0</v>
          </cell>
          <cell r="G5355">
            <v>0</v>
          </cell>
          <cell r="H5355">
            <v>0</v>
          </cell>
          <cell r="I5355">
            <v>0</v>
          </cell>
          <cell r="J5355" t="str">
            <v/>
          </cell>
          <cell r="K5355">
            <v>0</v>
          </cell>
          <cell r="L5355">
            <v>0</v>
          </cell>
          <cell r="M5355">
            <v>0</v>
          </cell>
          <cell r="N5355">
            <v>0</v>
          </cell>
          <cell r="O5355">
            <v>0</v>
          </cell>
          <cell r="P5355">
            <v>0</v>
          </cell>
          <cell r="Q5355">
            <v>0</v>
          </cell>
          <cell r="R5355">
            <v>0</v>
          </cell>
          <cell r="T5355">
            <v>0</v>
          </cell>
        </row>
        <row r="5356">
          <cell r="C5356">
            <v>0</v>
          </cell>
          <cell r="D5356">
            <v>0</v>
          </cell>
          <cell r="E5356">
            <v>0</v>
          </cell>
          <cell r="F5356">
            <v>0</v>
          </cell>
          <cell r="G5356">
            <v>0</v>
          </cell>
          <cell r="H5356">
            <v>0</v>
          </cell>
          <cell r="I5356">
            <v>0</v>
          </cell>
          <cell r="J5356">
            <v>0</v>
          </cell>
          <cell r="K5356">
            <v>0</v>
          </cell>
          <cell r="L5356">
            <v>0</v>
          </cell>
          <cell r="M5356" t="str">
            <v>SUBTOTAL $</v>
          </cell>
          <cell r="N5356">
            <v>0</v>
          </cell>
          <cell r="O5356">
            <v>0</v>
          </cell>
          <cell r="P5356">
            <v>0</v>
          </cell>
          <cell r="Q5356">
            <v>0</v>
          </cell>
          <cell r="T5356">
            <v>0</v>
          </cell>
        </row>
        <row r="5357">
          <cell r="C5357" t="str">
            <v>IV. MANO DE OBRA</v>
          </cell>
          <cell r="D5357">
            <v>0</v>
          </cell>
          <cell r="E5357">
            <v>0</v>
          </cell>
          <cell r="F5357">
            <v>0</v>
          </cell>
          <cell r="G5357">
            <v>0</v>
          </cell>
          <cell r="H5357">
            <v>0</v>
          </cell>
          <cell r="I5357">
            <v>0</v>
          </cell>
          <cell r="J5357">
            <v>0</v>
          </cell>
          <cell r="K5357">
            <v>0</v>
          </cell>
          <cell r="L5357">
            <v>0</v>
          </cell>
          <cell r="M5357">
            <v>0</v>
          </cell>
          <cell r="N5357">
            <v>0</v>
          </cell>
          <cell r="O5357">
            <v>0</v>
          </cell>
          <cell r="P5357">
            <v>0</v>
          </cell>
          <cell r="Q5357">
            <v>0</v>
          </cell>
          <cell r="T5357">
            <v>0</v>
          </cell>
        </row>
        <row r="5358">
          <cell r="C5358">
            <v>0</v>
          </cell>
          <cell r="D5358">
            <v>0</v>
          </cell>
          <cell r="E5358">
            <v>0</v>
          </cell>
          <cell r="F5358">
            <v>0</v>
          </cell>
          <cell r="G5358">
            <v>0</v>
          </cell>
          <cell r="H5358">
            <v>0</v>
          </cell>
          <cell r="I5358">
            <v>0</v>
          </cell>
          <cell r="J5358">
            <v>0</v>
          </cell>
          <cell r="K5358">
            <v>0</v>
          </cell>
          <cell r="L5358">
            <v>0</v>
          </cell>
          <cell r="M5358">
            <v>0</v>
          </cell>
          <cell r="N5358">
            <v>0</v>
          </cell>
          <cell r="O5358">
            <v>0</v>
          </cell>
          <cell r="P5358">
            <v>0</v>
          </cell>
          <cell r="Q5358">
            <v>0</v>
          </cell>
          <cell r="T5358">
            <v>0</v>
          </cell>
        </row>
        <row r="5359">
          <cell r="C5359" t="str">
            <v>TRABAJADOR</v>
          </cell>
          <cell r="D5359">
            <v>0</v>
          </cell>
          <cell r="E5359">
            <v>0</v>
          </cell>
          <cell r="F5359">
            <v>0</v>
          </cell>
          <cell r="G5359">
            <v>0</v>
          </cell>
          <cell r="H5359">
            <v>0</v>
          </cell>
          <cell r="I5359" t="str">
            <v>CANTIDAD</v>
          </cell>
          <cell r="J5359" t="str">
            <v>JORNAL</v>
          </cell>
          <cell r="K5359" t="str">
            <v>PRESTACIONES</v>
          </cell>
          <cell r="L5359" t="str">
            <v>JORNAL TOTAL</v>
          </cell>
          <cell r="M5359" t="str">
            <v>RENDIMIENTO</v>
          </cell>
          <cell r="N5359">
            <v>0</v>
          </cell>
          <cell r="O5359" t="str">
            <v>Vr. UNITARIO</v>
          </cell>
          <cell r="P5359">
            <v>0</v>
          </cell>
          <cell r="Q5359">
            <v>0</v>
          </cell>
          <cell r="R5359">
            <v>0</v>
          </cell>
          <cell r="T5359">
            <v>0</v>
          </cell>
        </row>
        <row r="5360">
          <cell r="C5360" t="str">
            <v>Maestro Electricista</v>
          </cell>
          <cell r="D5360">
            <v>0</v>
          </cell>
          <cell r="E5360">
            <v>0</v>
          </cell>
          <cell r="F5360">
            <v>0</v>
          </cell>
          <cell r="G5360">
            <v>0</v>
          </cell>
          <cell r="H5360">
            <v>0</v>
          </cell>
          <cell r="I5360">
            <v>1</v>
          </cell>
          <cell r="J5360">
            <v>127600</v>
          </cell>
          <cell r="K5360">
            <v>1.6800999999999999</v>
          </cell>
          <cell r="L5360">
            <v>214381</v>
          </cell>
          <cell r="M5360">
            <v>8</v>
          </cell>
          <cell r="N5360">
            <v>0</v>
          </cell>
          <cell r="O5360">
            <v>26798</v>
          </cell>
          <cell r="P5360">
            <v>0</v>
          </cell>
          <cell r="Q5360">
            <v>0</v>
          </cell>
          <cell r="R5360">
            <v>1.38</v>
          </cell>
          <cell r="T5360" t="str">
            <v>Maestro Electricista</v>
          </cell>
        </row>
        <row r="5361">
          <cell r="C5361" t="str">
            <v>Ayudante Entendido</v>
          </cell>
          <cell r="D5361">
            <v>0</v>
          </cell>
          <cell r="E5361">
            <v>0</v>
          </cell>
          <cell r="F5361">
            <v>0</v>
          </cell>
          <cell r="G5361">
            <v>0</v>
          </cell>
          <cell r="H5361">
            <v>0</v>
          </cell>
          <cell r="I5361">
            <v>1</v>
          </cell>
          <cell r="J5361">
            <v>60367</v>
          </cell>
          <cell r="K5361">
            <v>1.7181</v>
          </cell>
          <cell r="L5361">
            <v>103717</v>
          </cell>
          <cell r="M5361">
            <v>8</v>
          </cell>
          <cell r="N5361">
            <v>0</v>
          </cell>
          <cell r="O5361">
            <v>12965</v>
          </cell>
          <cell r="P5361">
            <v>0</v>
          </cell>
          <cell r="Q5361">
            <v>0</v>
          </cell>
          <cell r="R5361">
            <v>1.38</v>
          </cell>
          <cell r="T5361" t="str">
            <v>Ayudante Entendido</v>
          </cell>
        </row>
        <row r="5362">
          <cell r="C5362">
            <v>0</v>
          </cell>
          <cell r="D5362">
            <v>0</v>
          </cell>
          <cell r="E5362">
            <v>0</v>
          </cell>
          <cell r="F5362">
            <v>0</v>
          </cell>
          <cell r="G5362">
            <v>0</v>
          </cell>
          <cell r="H5362">
            <v>0</v>
          </cell>
          <cell r="I5362">
            <v>1</v>
          </cell>
          <cell r="J5362">
            <v>0</v>
          </cell>
          <cell r="K5362">
            <v>0</v>
          </cell>
          <cell r="L5362">
            <v>0</v>
          </cell>
          <cell r="M5362">
            <v>0</v>
          </cell>
          <cell r="N5362">
            <v>0</v>
          </cell>
          <cell r="O5362">
            <v>0</v>
          </cell>
          <cell r="P5362">
            <v>0</v>
          </cell>
          <cell r="Q5362">
            <v>0</v>
          </cell>
          <cell r="R5362">
            <v>0</v>
          </cell>
          <cell r="T5362">
            <v>0</v>
          </cell>
        </row>
        <row r="5363">
          <cell r="C5363">
            <v>0</v>
          </cell>
          <cell r="D5363">
            <v>0</v>
          </cell>
          <cell r="E5363">
            <v>0</v>
          </cell>
          <cell r="F5363">
            <v>0</v>
          </cell>
          <cell r="G5363">
            <v>0</v>
          </cell>
          <cell r="H5363">
            <v>0</v>
          </cell>
          <cell r="I5363">
            <v>0</v>
          </cell>
          <cell r="J5363">
            <v>0</v>
          </cell>
          <cell r="K5363">
            <v>0</v>
          </cell>
          <cell r="L5363">
            <v>0.2001</v>
          </cell>
          <cell r="M5363" t="str">
            <v>SUBTOTAL $</v>
          </cell>
          <cell r="N5363">
            <v>0</v>
          </cell>
          <cell r="O5363">
            <v>39763</v>
          </cell>
          <cell r="P5363">
            <v>0</v>
          </cell>
          <cell r="Q5363">
            <v>0</v>
          </cell>
          <cell r="T5363">
            <v>0</v>
          </cell>
        </row>
        <row r="5364">
          <cell r="C5364">
            <v>0</v>
          </cell>
          <cell r="D5364">
            <v>0</v>
          </cell>
          <cell r="E5364">
            <v>0</v>
          </cell>
          <cell r="F5364">
            <v>0</v>
          </cell>
          <cell r="G5364">
            <v>0</v>
          </cell>
          <cell r="H5364">
            <v>0</v>
          </cell>
          <cell r="I5364">
            <v>0</v>
          </cell>
          <cell r="J5364">
            <v>0</v>
          </cell>
          <cell r="K5364">
            <v>0</v>
          </cell>
          <cell r="L5364">
            <v>0</v>
          </cell>
          <cell r="M5364">
            <v>0</v>
          </cell>
          <cell r="N5364">
            <v>0</v>
          </cell>
          <cell r="O5364">
            <v>0</v>
          </cell>
          <cell r="P5364">
            <v>0</v>
          </cell>
          <cell r="Q5364">
            <v>0</v>
          </cell>
        </row>
        <row r="5365">
          <cell r="C5365" t="str">
            <v>TOTAL COSTO DIRECTO $</v>
          </cell>
          <cell r="D5365">
            <v>0</v>
          </cell>
          <cell r="E5365">
            <v>0</v>
          </cell>
          <cell r="F5365">
            <v>0</v>
          </cell>
          <cell r="G5365">
            <v>0</v>
          </cell>
          <cell r="H5365">
            <v>0</v>
          </cell>
          <cell r="I5365">
            <v>0</v>
          </cell>
          <cell r="J5365">
            <v>0</v>
          </cell>
          <cell r="K5365">
            <v>0</v>
          </cell>
          <cell r="L5365">
            <v>0</v>
          </cell>
          <cell r="M5365">
            <v>0</v>
          </cell>
          <cell r="N5365">
            <v>0</v>
          </cell>
          <cell r="O5365">
            <v>198669</v>
          </cell>
          <cell r="P5365">
            <v>0</v>
          </cell>
          <cell r="Q5365">
            <v>0</v>
          </cell>
        </row>
        <row r="5366">
          <cell r="C5366" t="str">
            <v>V. COSTOS INDIRECTOS</v>
          </cell>
          <cell r="D5366">
            <v>0</v>
          </cell>
          <cell r="E5366">
            <v>0</v>
          </cell>
          <cell r="F5366">
            <v>0</v>
          </cell>
          <cell r="G5366">
            <v>0</v>
          </cell>
          <cell r="H5366">
            <v>0</v>
          </cell>
          <cell r="I5366">
            <v>0</v>
          </cell>
          <cell r="J5366">
            <v>0</v>
          </cell>
          <cell r="K5366">
            <v>0</v>
          </cell>
          <cell r="L5366">
            <v>0</v>
          </cell>
          <cell r="M5366">
            <v>0</v>
          </cell>
          <cell r="N5366">
            <v>0</v>
          </cell>
          <cell r="O5366">
            <v>0</v>
          </cell>
          <cell r="P5366">
            <v>0</v>
          </cell>
          <cell r="Q5366">
            <v>0</v>
          </cell>
        </row>
        <row r="5367">
          <cell r="C5367">
            <v>0</v>
          </cell>
          <cell r="D5367">
            <v>0</v>
          </cell>
          <cell r="E5367">
            <v>0</v>
          </cell>
          <cell r="F5367">
            <v>0</v>
          </cell>
          <cell r="G5367">
            <v>0</v>
          </cell>
          <cell r="H5367">
            <v>0</v>
          </cell>
          <cell r="I5367">
            <v>0</v>
          </cell>
          <cell r="J5367">
            <v>0</v>
          </cell>
          <cell r="K5367">
            <v>0</v>
          </cell>
          <cell r="L5367">
            <v>0</v>
          </cell>
          <cell r="M5367">
            <v>0</v>
          </cell>
          <cell r="N5367">
            <v>0</v>
          </cell>
          <cell r="O5367">
            <v>0</v>
          </cell>
          <cell r="P5367">
            <v>0</v>
          </cell>
          <cell r="Q5367">
            <v>0</v>
          </cell>
        </row>
        <row r="5368">
          <cell r="C5368" t="str">
            <v>Descripción</v>
          </cell>
          <cell r="D5368">
            <v>0</v>
          </cell>
          <cell r="E5368">
            <v>0</v>
          </cell>
          <cell r="F5368">
            <v>0</v>
          </cell>
          <cell r="G5368">
            <v>0</v>
          </cell>
          <cell r="H5368">
            <v>0</v>
          </cell>
          <cell r="I5368">
            <v>0</v>
          </cell>
          <cell r="J5368">
            <v>0</v>
          </cell>
          <cell r="K5368">
            <v>0</v>
          </cell>
          <cell r="L5368" t="str">
            <v>Porcentaje</v>
          </cell>
          <cell r="M5368" t="str">
            <v>Valor Total</v>
          </cell>
          <cell r="N5368">
            <v>0</v>
          </cell>
          <cell r="O5368">
            <v>0</v>
          </cell>
          <cell r="P5368">
            <v>0</v>
          </cell>
          <cell r="Q5368">
            <v>0</v>
          </cell>
        </row>
        <row r="5369">
          <cell r="C5369" t="str">
            <v>ADMINISTRACION</v>
          </cell>
          <cell r="D5369">
            <v>0</v>
          </cell>
          <cell r="E5369">
            <v>0</v>
          </cell>
          <cell r="F5369">
            <v>0</v>
          </cell>
          <cell r="G5369">
            <v>0</v>
          </cell>
          <cell r="H5369">
            <v>0</v>
          </cell>
          <cell r="I5369">
            <v>0</v>
          </cell>
          <cell r="J5369">
            <v>0</v>
          </cell>
          <cell r="K5369">
            <v>0</v>
          </cell>
          <cell r="L5369">
            <v>0.23930000000000001</v>
          </cell>
          <cell r="M5369">
            <v>47541</v>
          </cell>
          <cell r="N5369">
            <v>0</v>
          </cell>
          <cell r="O5369">
            <v>0</v>
          </cell>
          <cell r="P5369">
            <v>0</v>
          </cell>
          <cell r="Q5369">
            <v>0</v>
          </cell>
        </row>
        <row r="5370">
          <cell r="C5370" t="str">
            <v xml:space="preserve">IMPREVISTOS </v>
          </cell>
          <cell r="D5370">
            <v>0</v>
          </cell>
          <cell r="E5370">
            <v>0</v>
          </cell>
          <cell r="F5370">
            <v>0</v>
          </cell>
          <cell r="G5370">
            <v>0</v>
          </cell>
          <cell r="H5370">
            <v>0</v>
          </cell>
          <cell r="I5370">
            <v>0</v>
          </cell>
          <cell r="J5370">
            <v>0</v>
          </cell>
          <cell r="K5370">
            <v>0</v>
          </cell>
          <cell r="L5370">
            <v>0</v>
          </cell>
          <cell r="M5370">
            <v>0</v>
          </cell>
          <cell r="N5370">
            <v>0</v>
          </cell>
          <cell r="O5370">
            <v>0</v>
          </cell>
          <cell r="P5370">
            <v>0</v>
          </cell>
          <cell r="Q5370">
            <v>0</v>
          </cell>
        </row>
        <row r="5371">
          <cell r="C5371" t="str">
            <v>UTILIDAD</v>
          </cell>
          <cell r="D5371">
            <v>0</v>
          </cell>
          <cell r="E5371">
            <v>0</v>
          </cell>
          <cell r="F5371">
            <v>0</v>
          </cell>
          <cell r="G5371">
            <v>0</v>
          </cell>
          <cell r="H5371">
            <v>0</v>
          </cell>
          <cell r="I5371">
            <v>0</v>
          </cell>
          <cell r="J5371">
            <v>0</v>
          </cell>
          <cell r="K5371">
            <v>0</v>
          </cell>
          <cell r="L5371">
            <v>0.05</v>
          </cell>
          <cell r="M5371">
            <v>9933</v>
          </cell>
          <cell r="N5371">
            <v>0</v>
          </cell>
          <cell r="O5371">
            <v>0</v>
          </cell>
          <cell r="P5371">
            <v>0</v>
          </cell>
          <cell r="Q5371">
            <v>0</v>
          </cell>
        </row>
        <row r="5372">
          <cell r="C5372" t="str">
            <v>SUBTOTAL $</v>
          </cell>
          <cell r="D5372">
            <v>0</v>
          </cell>
          <cell r="E5372">
            <v>0</v>
          </cell>
          <cell r="F5372">
            <v>0</v>
          </cell>
          <cell r="G5372">
            <v>0</v>
          </cell>
          <cell r="H5372">
            <v>0</v>
          </cell>
          <cell r="I5372">
            <v>0</v>
          </cell>
          <cell r="J5372">
            <v>0</v>
          </cell>
          <cell r="K5372">
            <v>0</v>
          </cell>
          <cell r="L5372">
            <v>0</v>
          </cell>
          <cell r="M5372">
            <v>0</v>
          </cell>
          <cell r="N5372">
            <v>0</v>
          </cell>
          <cell r="O5372">
            <v>57474</v>
          </cell>
          <cell r="P5372">
            <v>0</v>
          </cell>
          <cell r="Q5372">
            <v>0</v>
          </cell>
        </row>
        <row r="5373">
          <cell r="C5373">
            <v>0</v>
          </cell>
          <cell r="D5373">
            <v>0</v>
          </cell>
          <cell r="E5373">
            <v>0</v>
          </cell>
          <cell r="F5373">
            <v>0</v>
          </cell>
          <cell r="G5373">
            <v>0</v>
          </cell>
          <cell r="H5373">
            <v>0</v>
          </cell>
          <cell r="I5373">
            <v>0</v>
          </cell>
          <cell r="J5373">
            <v>0</v>
          </cell>
          <cell r="K5373">
            <v>0</v>
          </cell>
          <cell r="L5373">
            <v>0</v>
          </cell>
          <cell r="M5373">
            <v>0</v>
          </cell>
          <cell r="N5373">
            <v>0</v>
          </cell>
          <cell r="O5373">
            <v>0</v>
          </cell>
          <cell r="P5373">
            <v>0</v>
          </cell>
          <cell r="Q5373">
            <v>0</v>
          </cell>
        </row>
        <row r="5374">
          <cell r="C5374" t="str">
            <v>Precio Unitario Total Aproximado al peso $</v>
          </cell>
          <cell r="D5374">
            <v>0</v>
          </cell>
          <cell r="E5374">
            <v>0</v>
          </cell>
          <cell r="F5374">
            <v>0</v>
          </cell>
          <cell r="G5374">
            <v>0</v>
          </cell>
          <cell r="H5374">
            <v>0</v>
          </cell>
          <cell r="I5374">
            <v>0</v>
          </cell>
          <cell r="J5374">
            <v>0</v>
          </cell>
          <cell r="K5374">
            <v>0</v>
          </cell>
          <cell r="L5374">
            <v>0</v>
          </cell>
          <cell r="M5374">
            <v>0</v>
          </cell>
          <cell r="N5374">
            <v>0</v>
          </cell>
          <cell r="O5374">
            <v>256143</v>
          </cell>
          <cell r="P5374">
            <v>0</v>
          </cell>
          <cell r="Q5374">
            <v>0</v>
          </cell>
        </row>
        <row r="5375">
          <cell r="C5375">
            <v>0</v>
          </cell>
          <cell r="D5375">
            <v>0</v>
          </cell>
          <cell r="E5375">
            <v>0</v>
          </cell>
          <cell r="F5375">
            <v>0</v>
          </cell>
          <cell r="G5375">
            <v>0</v>
          </cell>
          <cell r="H5375">
            <v>0</v>
          </cell>
          <cell r="I5375">
            <v>0</v>
          </cell>
          <cell r="J5375">
            <v>0</v>
          </cell>
          <cell r="K5375">
            <v>0</v>
          </cell>
          <cell r="L5375">
            <v>0</v>
          </cell>
          <cell r="M5375">
            <v>0</v>
          </cell>
          <cell r="N5375">
            <v>0</v>
          </cell>
          <cell r="O5375">
            <v>0</v>
          </cell>
          <cell r="P5375">
            <v>0</v>
          </cell>
          <cell r="Q5375">
            <v>0</v>
          </cell>
        </row>
        <row r="5376">
          <cell r="C5376">
            <v>0</v>
          </cell>
          <cell r="D5376">
            <v>0</v>
          </cell>
          <cell r="E5376">
            <v>0</v>
          </cell>
          <cell r="F5376">
            <v>0</v>
          </cell>
          <cell r="G5376">
            <v>0</v>
          </cell>
          <cell r="H5376">
            <v>0</v>
          </cell>
          <cell r="I5376">
            <v>0</v>
          </cell>
          <cell r="J5376">
            <v>0</v>
          </cell>
          <cell r="K5376">
            <v>0</v>
          </cell>
          <cell r="L5376">
            <v>0</v>
          </cell>
          <cell r="M5376">
            <v>0</v>
          </cell>
          <cell r="N5376">
            <v>0</v>
          </cell>
          <cell r="O5376">
            <v>0</v>
          </cell>
          <cell r="P5376">
            <v>0</v>
          </cell>
          <cell r="Q5376">
            <v>0</v>
          </cell>
        </row>
        <row r="5377">
          <cell r="C5377">
            <v>0</v>
          </cell>
          <cell r="D5377">
            <v>0</v>
          </cell>
          <cell r="E5377">
            <v>0</v>
          </cell>
          <cell r="F5377">
            <v>0</v>
          </cell>
          <cell r="G5377">
            <v>0</v>
          </cell>
          <cell r="H5377" t="str">
            <v>Firma</v>
          </cell>
          <cell r="I5377">
            <v>0</v>
          </cell>
          <cell r="J5377">
            <v>0</v>
          </cell>
          <cell r="K5377">
            <v>0</v>
          </cell>
          <cell r="L5377">
            <v>0</v>
          </cell>
          <cell r="M5377">
            <v>0</v>
          </cell>
          <cell r="N5377">
            <v>0</v>
          </cell>
          <cell r="O5377">
            <v>0</v>
          </cell>
          <cell r="P5377">
            <v>0</v>
          </cell>
          <cell r="Q5377">
            <v>0</v>
          </cell>
        </row>
        <row r="5378">
          <cell r="C5378">
            <v>0</v>
          </cell>
          <cell r="D5378">
            <v>0</v>
          </cell>
          <cell r="E5378">
            <v>0</v>
          </cell>
          <cell r="F5378">
            <v>0</v>
          </cell>
          <cell r="G5378">
            <v>0</v>
          </cell>
          <cell r="H5378" t="str">
            <v>Nombre:</v>
          </cell>
          <cell r="I5378">
            <v>0</v>
          </cell>
          <cell r="J5378">
            <v>0</v>
          </cell>
          <cell r="K5378">
            <v>0</v>
          </cell>
          <cell r="L5378">
            <v>0</v>
          </cell>
          <cell r="M5378">
            <v>0</v>
          </cell>
          <cell r="N5378">
            <v>0</v>
          </cell>
          <cell r="O5378">
            <v>0</v>
          </cell>
          <cell r="P5378">
            <v>0</v>
          </cell>
          <cell r="Q5378">
            <v>0</v>
          </cell>
        </row>
        <row r="5379">
          <cell r="C5379">
            <v>0</v>
          </cell>
          <cell r="D5379">
            <v>0</v>
          </cell>
          <cell r="E5379">
            <v>0</v>
          </cell>
          <cell r="F5379">
            <v>0</v>
          </cell>
          <cell r="G5379">
            <v>0</v>
          </cell>
          <cell r="H5379" t="str">
            <v>Representante Legal del Contratista o su Apoderado</v>
          </cell>
          <cell r="I5379">
            <v>0</v>
          </cell>
          <cell r="J5379">
            <v>0</v>
          </cell>
          <cell r="K5379">
            <v>0</v>
          </cell>
          <cell r="L5379">
            <v>0</v>
          </cell>
          <cell r="M5379">
            <v>0</v>
          </cell>
          <cell r="N5379">
            <v>0</v>
          </cell>
          <cell r="O5379">
            <v>0</v>
          </cell>
          <cell r="P5379">
            <v>0</v>
          </cell>
          <cell r="Q5379">
            <v>0</v>
          </cell>
        </row>
        <row r="5380">
          <cell r="C5380">
            <v>0</v>
          </cell>
          <cell r="D5380">
            <v>0</v>
          </cell>
          <cell r="E5380">
            <v>0</v>
          </cell>
          <cell r="F5380">
            <v>0</v>
          </cell>
          <cell r="G5380">
            <v>0</v>
          </cell>
          <cell r="H5380" t="str">
            <v>Matricula No. :</v>
          </cell>
          <cell r="I5380">
            <v>0</v>
          </cell>
          <cell r="J5380">
            <v>0</v>
          </cell>
          <cell r="K5380">
            <v>0</v>
          </cell>
          <cell r="L5380">
            <v>0</v>
          </cell>
          <cell r="M5380">
            <v>0</v>
          </cell>
          <cell r="N5380">
            <v>0</v>
          </cell>
          <cell r="O5380">
            <v>0</v>
          </cell>
          <cell r="P5380">
            <v>0</v>
          </cell>
          <cell r="Q5380">
            <v>0</v>
          </cell>
        </row>
        <row r="5381">
          <cell r="C5381">
            <v>0</v>
          </cell>
          <cell r="D5381">
            <v>0</v>
          </cell>
          <cell r="E5381">
            <v>0</v>
          </cell>
          <cell r="F5381">
            <v>0</v>
          </cell>
          <cell r="G5381">
            <v>0</v>
          </cell>
          <cell r="H5381" t="str">
            <v xml:space="preserve"> </v>
          </cell>
          <cell r="I5381">
            <v>0</v>
          </cell>
          <cell r="J5381">
            <v>0</v>
          </cell>
          <cell r="K5381">
            <v>0</v>
          </cell>
          <cell r="L5381">
            <v>0</v>
          </cell>
          <cell r="M5381">
            <v>0</v>
          </cell>
          <cell r="N5381">
            <v>0</v>
          </cell>
          <cell r="O5381">
            <v>0</v>
          </cell>
          <cell r="P5381">
            <v>0</v>
          </cell>
          <cell r="Q5381">
            <v>0</v>
          </cell>
        </row>
        <row r="5382">
          <cell r="C5382" t="str">
            <v>OBSERVACIONES INTERVENTORÍA</v>
          </cell>
          <cell r="D5382">
            <v>0</v>
          </cell>
          <cell r="E5382">
            <v>0</v>
          </cell>
          <cell r="F5382">
            <v>0</v>
          </cell>
          <cell r="G5382">
            <v>0</v>
          </cell>
          <cell r="H5382">
            <v>0</v>
          </cell>
          <cell r="I5382">
            <v>0</v>
          </cell>
          <cell r="J5382">
            <v>0</v>
          </cell>
          <cell r="K5382">
            <v>0</v>
          </cell>
          <cell r="L5382">
            <v>0</v>
          </cell>
          <cell r="M5382">
            <v>0</v>
          </cell>
          <cell r="N5382">
            <v>0</v>
          </cell>
          <cell r="O5382">
            <v>0</v>
          </cell>
          <cell r="P5382">
            <v>0</v>
          </cell>
          <cell r="Q5382">
            <v>0</v>
          </cell>
        </row>
        <row r="5383">
          <cell r="C5383">
            <v>0</v>
          </cell>
          <cell r="D5383">
            <v>0</v>
          </cell>
          <cell r="E5383">
            <v>0</v>
          </cell>
          <cell r="F5383">
            <v>0</v>
          </cell>
          <cell r="G5383">
            <v>0</v>
          </cell>
          <cell r="H5383">
            <v>0</v>
          </cell>
          <cell r="I5383">
            <v>0</v>
          </cell>
          <cell r="J5383">
            <v>0</v>
          </cell>
          <cell r="K5383">
            <v>0</v>
          </cell>
          <cell r="L5383">
            <v>0</v>
          </cell>
          <cell r="M5383">
            <v>0</v>
          </cell>
          <cell r="N5383">
            <v>0</v>
          </cell>
          <cell r="O5383">
            <v>0</v>
          </cell>
          <cell r="P5383">
            <v>0</v>
          </cell>
          <cell r="Q5383">
            <v>0</v>
          </cell>
        </row>
        <row r="5384">
          <cell r="C5384">
            <v>0</v>
          </cell>
          <cell r="D5384">
            <v>0</v>
          </cell>
          <cell r="E5384">
            <v>0</v>
          </cell>
          <cell r="F5384">
            <v>0</v>
          </cell>
          <cell r="G5384">
            <v>0</v>
          </cell>
          <cell r="H5384">
            <v>0</v>
          </cell>
          <cell r="I5384">
            <v>0</v>
          </cell>
          <cell r="J5384">
            <v>0</v>
          </cell>
          <cell r="K5384">
            <v>0</v>
          </cell>
          <cell r="L5384">
            <v>0</v>
          </cell>
          <cell r="M5384">
            <v>0</v>
          </cell>
          <cell r="N5384">
            <v>0</v>
          </cell>
          <cell r="O5384">
            <v>0</v>
          </cell>
          <cell r="P5384">
            <v>0</v>
          </cell>
          <cell r="Q5384">
            <v>0</v>
          </cell>
        </row>
        <row r="5385">
          <cell r="C5385">
            <v>0</v>
          </cell>
          <cell r="D5385">
            <v>0</v>
          </cell>
          <cell r="E5385">
            <v>0</v>
          </cell>
          <cell r="F5385">
            <v>0</v>
          </cell>
          <cell r="G5385">
            <v>0</v>
          </cell>
          <cell r="H5385">
            <v>0</v>
          </cell>
          <cell r="I5385">
            <v>0</v>
          </cell>
          <cell r="J5385">
            <v>0</v>
          </cell>
          <cell r="K5385">
            <v>0</v>
          </cell>
          <cell r="L5385">
            <v>0</v>
          </cell>
          <cell r="M5385">
            <v>0</v>
          </cell>
          <cell r="N5385">
            <v>0</v>
          </cell>
          <cell r="O5385">
            <v>0</v>
          </cell>
          <cell r="P5385">
            <v>0</v>
          </cell>
          <cell r="Q5385">
            <v>0</v>
          </cell>
        </row>
        <row r="5386">
          <cell r="C5386" t="str">
            <v>APROBACIÓN POR INTERVENTORÍA</v>
          </cell>
          <cell r="D5386">
            <v>0</v>
          </cell>
          <cell r="E5386">
            <v>0</v>
          </cell>
          <cell r="F5386">
            <v>0</v>
          </cell>
          <cell r="G5386">
            <v>0</v>
          </cell>
          <cell r="H5386">
            <v>0</v>
          </cell>
          <cell r="I5386">
            <v>0</v>
          </cell>
          <cell r="J5386">
            <v>0</v>
          </cell>
          <cell r="K5386">
            <v>0</v>
          </cell>
          <cell r="L5386">
            <v>0</v>
          </cell>
          <cell r="M5386">
            <v>0</v>
          </cell>
          <cell r="N5386">
            <v>0</v>
          </cell>
          <cell r="O5386">
            <v>0</v>
          </cell>
          <cell r="P5386">
            <v>0</v>
          </cell>
          <cell r="Q5386">
            <v>0</v>
          </cell>
        </row>
        <row r="5387">
          <cell r="C538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5387">
            <v>0</v>
          </cell>
          <cell r="E5387">
            <v>0</v>
          </cell>
          <cell r="F5387">
            <v>0</v>
          </cell>
          <cell r="G5387">
            <v>0</v>
          </cell>
          <cell r="H5387">
            <v>0</v>
          </cell>
          <cell r="I5387">
            <v>0</v>
          </cell>
          <cell r="J5387">
            <v>0</v>
          </cell>
          <cell r="K5387">
            <v>0</v>
          </cell>
          <cell r="L5387">
            <v>0</v>
          </cell>
          <cell r="M5387">
            <v>0</v>
          </cell>
          <cell r="N5387">
            <v>0</v>
          </cell>
          <cell r="O5387">
            <v>0</v>
          </cell>
          <cell r="P5387">
            <v>0</v>
          </cell>
          <cell r="Q5387">
            <v>0</v>
          </cell>
        </row>
        <row r="5388">
          <cell r="C5388">
            <v>0</v>
          </cell>
          <cell r="D5388">
            <v>0</v>
          </cell>
          <cell r="E5388">
            <v>0</v>
          </cell>
          <cell r="F5388">
            <v>0</v>
          </cell>
          <cell r="G5388">
            <v>0</v>
          </cell>
          <cell r="H5388">
            <v>0</v>
          </cell>
          <cell r="I5388">
            <v>0</v>
          </cell>
          <cell r="J5388">
            <v>0</v>
          </cell>
          <cell r="K5388">
            <v>0</v>
          </cell>
          <cell r="L5388">
            <v>0</v>
          </cell>
          <cell r="M5388">
            <v>0</v>
          </cell>
          <cell r="N5388">
            <v>0</v>
          </cell>
          <cell r="O5388">
            <v>0</v>
          </cell>
          <cell r="P5388">
            <v>0</v>
          </cell>
          <cell r="Q5388">
            <v>0</v>
          </cell>
        </row>
        <row r="5389">
          <cell r="C538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5389">
            <v>0</v>
          </cell>
          <cell r="E5389">
            <v>0</v>
          </cell>
          <cell r="F5389">
            <v>0</v>
          </cell>
          <cell r="G5389">
            <v>0</v>
          </cell>
          <cell r="H5389">
            <v>0</v>
          </cell>
          <cell r="I5389">
            <v>0</v>
          </cell>
          <cell r="J5389">
            <v>0</v>
          </cell>
          <cell r="K5389">
            <v>0</v>
          </cell>
          <cell r="L5389">
            <v>0</v>
          </cell>
          <cell r="M5389">
            <v>0</v>
          </cell>
          <cell r="N5389">
            <v>0</v>
          </cell>
          <cell r="O5389">
            <v>0</v>
          </cell>
          <cell r="P5389">
            <v>0</v>
          </cell>
          <cell r="Q5389">
            <v>0</v>
          </cell>
        </row>
        <row r="5390">
          <cell r="C5390">
            <v>0</v>
          </cell>
          <cell r="D5390">
            <v>0</v>
          </cell>
          <cell r="E5390">
            <v>0</v>
          </cell>
          <cell r="F5390">
            <v>0</v>
          </cell>
          <cell r="G5390">
            <v>0</v>
          </cell>
          <cell r="H5390">
            <v>0</v>
          </cell>
          <cell r="I5390">
            <v>0</v>
          </cell>
          <cell r="J5390">
            <v>0</v>
          </cell>
          <cell r="K5390">
            <v>0</v>
          </cell>
          <cell r="L5390">
            <v>0</v>
          </cell>
          <cell r="M5390">
            <v>0</v>
          </cell>
          <cell r="N5390">
            <v>0</v>
          </cell>
          <cell r="O5390">
            <v>0</v>
          </cell>
          <cell r="P5390">
            <v>0</v>
          </cell>
          <cell r="Q5390">
            <v>0</v>
          </cell>
        </row>
        <row r="5391">
          <cell r="C5391">
            <v>0</v>
          </cell>
          <cell r="D5391">
            <v>0</v>
          </cell>
          <cell r="E5391">
            <v>0</v>
          </cell>
          <cell r="F5391">
            <v>0</v>
          </cell>
          <cell r="G5391">
            <v>0</v>
          </cell>
          <cell r="H5391">
            <v>0</v>
          </cell>
          <cell r="I5391">
            <v>0</v>
          </cell>
          <cell r="J5391">
            <v>0</v>
          </cell>
          <cell r="K5391">
            <v>0</v>
          </cell>
          <cell r="L5391">
            <v>0</v>
          </cell>
          <cell r="M5391">
            <v>0</v>
          </cell>
          <cell r="N5391">
            <v>0</v>
          </cell>
          <cell r="O5391">
            <v>0</v>
          </cell>
          <cell r="P5391">
            <v>0</v>
          </cell>
          <cell r="Q5391">
            <v>0</v>
          </cell>
        </row>
        <row r="5392">
          <cell r="C5392">
            <v>0</v>
          </cell>
          <cell r="D5392">
            <v>0</v>
          </cell>
          <cell r="E5392">
            <v>0</v>
          </cell>
          <cell r="F5392">
            <v>0</v>
          </cell>
          <cell r="G5392">
            <v>0</v>
          </cell>
          <cell r="H5392" t="str">
            <v>Firma</v>
          </cell>
          <cell r="I5392">
            <v>0</v>
          </cell>
          <cell r="J5392">
            <v>0</v>
          </cell>
          <cell r="K5392">
            <v>0</v>
          </cell>
          <cell r="L5392">
            <v>0</v>
          </cell>
          <cell r="M5392">
            <v>0</v>
          </cell>
          <cell r="N5392">
            <v>0</v>
          </cell>
          <cell r="O5392">
            <v>0</v>
          </cell>
          <cell r="P5392">
            <v>0</v>
          </cell>
          <cell r="Q5392">
            <v>0</v>
          </cell>
        </row>
        <row r="5393">
          <cell r="C5393">
            <v>0</v>
          </cell>
          <cell r="D5393">
            <v>0</v>
          </cell>
          <cell r="E5393">
            <v>0</v>
          </cell>
          <cell r="F5393">
            <v>0</v>
          </cell>
          <cell r="G5393">
            <v>0</v>
          </cell>
          <cell r="H5393" t="str">
            <v>Nombre:</v>
          </cell>
          <cell r="I5393">
            <v>0</v>
          </cell>
          <cell r="J5393">
            <v>0</v>
          </cell>
          <cell r="K5393">
            <v>0</v>
          </cell>
          <cell r="L5393">
            <v>0</v>
          </cell>
          <cell r="M5393">
            <v>0</v>
          </cell>
          <cell r="N5393">
            <v>0</v>
          </cell>
          <cell r="O5393">
            <v>0</v>
          </cell>
          <cell r="P5393">
            <v>0</v>
          </cell>
          <cell r="Q5393">
            <v>0</v>
          </cell>
        </row>
        <row r="5394">
          <cell r="C5394">
            <v>0</v>
          </cell>
          <cell r="D5394">
            <v>0</v>
          </cell>
          <cell r="E5394">
            <v>0</v>
          </cell>
          <cell r="F5394">
            <v>0</v>
          </cell>
          <cell r="G5394">
            <v>0</v>
          </cell>
          <cell r="H5394" t="str">
            <v>Representante Legal del Interventor o su Apoderado</v>
          </cell>
          <cell r="I5394">
            <v>0</v>
          </cell>
          <cell r="J5394">
            <v>0</v>
          </cell>
          <cell r="K5394">
            <v>0</v>
          </cell>
          <cell r="L5394">
            <v>0</v>
          </cell>
          <cell r="M5394">
            <v>0</v>
          </cell>
          <cell r="N5394">
            <v>0</v>
          </cell>
          <cell r="O5394">
            <v>0</v>
          </cell>
          <cell r="P5394">
            <v>0</v>
          </cell>
          <cell r="Q5394">
            <v>0</v>
          </cell>
        </row>
        <row r="5395">
          <cell r="C5395">
            <v>0</v>
          </cell>
          <cell r="D5395">
            <v>0</v>
          </cell>
          <cell r="E5395">
            <v>0</v>
          </cell>
          <cell r="F5395">
            <v>0</v>
          </cell>
          <cell r="G5395">
            <v>0</v>
          </cell>
          <cell r="H5395" t="str">
            <v>Matricula No. :</v>
          </cell>
          <cell r="I5395">
            <v>0</v>
          </cell>
          <cell r="J5395">
            <v>0</v>
          </cell>
          <cell r="K5395">
            <v>0</v>
          </cell>
          <cell r="L5395">
            <v>0</v>
          </cell>
          <cell r="M5395">
            <v>0</v>
          </cell>
          <cell r="N5395">
            <v>0</v>
          </cell>
          <cell r="O5395">
            <v>0</v>
          </cell>
          <cell r="P5395">
            <v>0</v>
          </cell>
          <cell r="Q5395">
            <v>0</v>
          </cell>
        </row>
        <row r="5396">
          <cell r="C5396">
            <v>0</v>
          </cell>
          <cell r="D5396">
            <v>0</v>
          </cell>
          <cell r="E5396">
            <v>0</v>
          </cell>
          <cell r="F5396">
            <v>0</v>
          </cell>
          <cell r="G5396">
            <v>0</v>
          </cell>
          <cell r="H5396">
            <v>0</v>
          </cell>
          <cell r="I5396">
            <v>0</v>
          </cell>
          <cell r="J5396">
            <v>0</v>
          </cell>
          <cell r="K5396">
            <v>0</v>
          </cell>
          <cell r="L5396">
            <v>0</v>
          </cell>
          <cell r="M5396">
            <v>0</v>
          </cell>
          <cell r="N5396">
            <v>0</v>
          </cell>
          <cell r="O5396">
            <v>0</v>
          </cell>
          <cell r="P5396">
            <v>0</v>
          </cell>
          <cell r="Q5396">
            <v>0</v>
          </cell>
        </row>
        <row r="5397">
          <cell r="C5397">
            <v>0</v>
          </cell>
          <cell r="D5397">
            <v>0</v>
          </cell>
          <cell r="E5397">
            <v>0</v>
          </cell>
          <cell r="F5397">
            <v>0</v>
          </cell>
          <cell r="G5397">
            <v>0</v>
          </cell>
          <cell r="H5397">
            <v>0</v>
          </cell>
          <cell r="I5397">
            <v>0</v>
          </cell>
          <cell r="J5397">
            <v>0</v>
          </cell>
          <cell r="K5397">
            <v>0</v>
          </cell>
          <cell r="L5397">
            <v>0</v>
          </cell>
          <cell r="M5397">
            <v>0</v>
          </cell>
          <cell r="N5397">
            <v>0</v>
          </cell>
          <cell r="O5397">
            <v>0</v>
          </cell>
          <cell r="P5397">
            <v>0</v>
          </cell>
          <cell r="Q5397">
            <v>0</v>
          </cell>
        </row>
        <row r="5399">
          <cell r="C5399">
            <v>0</v>
          </cell>
          <cell r="D5399">
            <v>0</v>
          </cell>
          <cell r="E5399">
            <v>0</v>
          </cell>
          <cell r="F5399">
            <v>0</v>
          </cell>
          <cell r="G5399">
            <v>0</v>
          </cell>
          <cell r="H5399">
            <v>0</v>
          </cell>
          <cell r="I5399">
            <v>0</v>
          </cell>
          <cell r="J5399">
            <v>0</v>
          </cell>
          <cell r="K5399">
            <v>0</v>
          </cell>
          <cell r="L5399">
            <v>0</v>
          </cell>
          <cell r="M5399">
            <v>0</v>
          </cell>
          <cell r="N5399">
            <v>0</v>
          </cell>
          <cell r="O5399">
            <v>0</v>
          </cell>
          <cell r="P5399">
            <v>0</v>
          </cell>
          <cell r="Q5399">
            <v>0</v>
          </cell>
        </row>
        <row r="5400">
          <cell r="C5400" t="str">
            <v>Formulario 1 - Propuesta económica  - Documento tipo de selección abreviada de menor cuantía - versión 2</v>
          </cell>
          <cell r="D5400">
            <v>0</v>
          </cell>
          <cell r="E5400">
            <v>0</v>
          </cell>
          <cell r="F5400">
            <v>0</v>
          </cell>
          <cell r="G5400">
            <v>0</v>
          </cell>
          <cell r="H5400">
            <v>0</v>
          </cell>
          <cell r="I5400">
            <v>0</v>
          </cell>
          <cell r="J5400">
            <v>0</v>
          </cell>
          <cell r="K5400">
            <v>0</v>
          </cell>
          <cell r="L5400">
            <v>0</v>
          </cell>
          <cell r="M5400">
            <v>0</v>
          </cell>
          <cell r="N5400">
            <v>0</v>
          </cell>
          <cell r="O5400">
            <v>0</v>
          </cell>
          <cell r="P5400">
            <v>0</v>
          </cell>
          <cell r="Q5400">
            <v>0</v>
          </cell>
        </row>
        <row r="5401">
          <cell r="C5401" t="str">
            <v>Código</v>
          </cell>
          <cell r="D5401" t="str">
            <v>CCE-EICP-FM-25</v>
          </cell>
          <cell r="E5401" t="str">
            <v>Versión</v>
          </cell>
          <cell r="F5401">
            <v>2</v>
          </cell>
          <cell r="G5401">
            <v>0</v>
          </cell>
          <cell r="H5401">
            <v>0</v>
          </cell>
          <cell r="I5401">
            <v>0</v>
          </cell>
          <cell r="J5401">
            <v>0</v>
          </cell>
          <cell r="K5401">
            <v>0</v>
          </cell>
          <cell r="L5401">
            <v>0</v>
          </cell>
          <cell r="M5401">
            <v>0</v>
          </cell>
          <cell r="N5401">
            <v>0</v>
          </cell>
          <cell r="O5401">
            <v>0</v>
          </cell>
          <cell r="P5401">
            <v>0</v>
          </cell>
          <cell r="Q5401">
            <v>0</v>
          </cell>
        </row>
        <row r="5402">
          <cell r="C5402">
            <v>0</v>
          </cell>
          <cell r="D5402">
            <v>0</v>
          </cell>
          <cell r="E5402">
            <v>0</v>
          </cell>
          <cell r="F5402">
            <v>0</v>
          </cell>
          <cell r="G5402">
            <v>0</v>
          </cell>
          <cell r="H5402">
            <v>0</v>
          </cell>
          <cell r="I5402">
            <v>0</v>
          </cell>
          <cell r="J5402">
            <v>0</v>
          </cell>
          <cell r="K5402">
            <v>0</v>
          </cell>
          <cell r="L5402">
            <v>0</v>
          </cell>
          <cell r="M5402">
            <v>0</v>
          </cell>
          <cell r="N5402">
            <v>0</v>
          </cell>
          <cell r="O5402">
            <v>0</v>
          </cell>
          <cell r="P5402">
            <v>0</v>
          </cell>
          <cell r="Q5402">
            <v>0</v>
          </cell>
        </row>
        <row r="5403">
          <cell r="C5403" t="str">
            <v>[La entidad podrá utilizar este formato para la presentación de los análisis de precios unitarios el contratista en la oportunidad prevista en el numeral 8.1. del Documento Base]</v>
          </cell>
          <cell r="D5403">
            <v>0</v>
          </cell>
          <cell r="E5403">
            <v>0</v>
          </cell>
          <cell r="F5403">
            <v>0</v>
          </cell>
          <cell r="G5403">
            <v>0</v>
          </cell>
          <cell r="H5403">
            <v>0</v>
          </cell>
          <cell r="I5403">
            <v>0</v>
          </cell>
          <cell r="J5403">
            <v>0</v>
          </cell>
          <cell r="K5403">
            <v>0</v>
          </cell>
          <cell r="L5403">
            <v>0</v>
          </cell>
          <cell r="M5403">
            <v>0</v>
          </cell>
          <cell r="N5403">
            <v>0</v>
          </cell>
          <cell r="O5403">
            <v>0</v>
          </cell>
          <cell r="P5403">
            <v>0</v>
          </cell>
          <cell r="Q5403">
            <v>0</v>
          </cell>
        </row>
        <row r="5404">
          <cell r="C5404">
            <v>0</v>
          </cell>
          <cell r="D5404">
            <v>0</v>
          </cell>
          <cell r="E5404">
            <v>0</v>
          </cell>
          <cell r="F5404">
            <v>0</v>
          </cell>
          <cell r="G5404">
            <v>0</v>
          </cell>
          <cell r="H5404">
            <v>0</v>
          </cell>
          <cell r="I5404">
            <v>0</v>
          </cell>
          <cell r="J5404">
            <v>0</v>
          </cell>
          <cell r="K5404">
            <v>0</v>
          </cell>
          <cell r="L5404">
            <v>0</v>
          </cell>
          <cell r="M5404">
            <v>0</v>
          </cell>
          <cell r="N5404">
            <v>0</v>
          </cell>
          <cell r="O5404">
            <v>0</v>
          </cell>
          <cell r="P5404">
            <v>0</v>
          </cell>
          <cell r="Q5404">
            <v>0</v>
          </cell>
        </row>
        <row r="5405">
          <cell r="C5405">
            <v>0</v>
          </cell>
          <cell r="D5405">
            <v>0</v>
          </cell>
          <cell r="E5405">
            <v>0</v>
          </cell>
          <cell r="F5405">
            <v>0</v>
          </cell>
          <cell r="G5405">
            <v>0</v>
          </cell>
          <cell r="H5405">
            <v>0</v>
          </cell>
          <cell r="I5405">
            <v>0</v>
          </cell>
          <cell r="J5405">
            <v>0</v>
          </cell>
          <cell r="K5405">
            <v>0</v>
          </cell>
          <cell r="L5405">
            <v>0</v>
          </cell>
          <cell r="M5405">
            <v>0</v>
          </cell>
          <cell r="N5405">
            <v>0</v>
          </cell>
          <cell r="O5405">
            <v>0</v>
          </cell>
          <cell r="P5405">
            <v>0</v>
          </cell>
          <cell r="Q5405">
            <v>0</v>
          </cell>
        </row>
        <row r="5406">
          <cell r="C5406">
            <v>0</v>
          </cell>
          <cell r="D5406" t="str">
            <v>MUNICIPIO DE CONCORDIA, ANTIOQUIA</v>
          </cell>
          <cell r="E5406">
            <v>0</v>
          </cell>
          <cell r="F5406">
            <v>0</v>
          </cell>
          <cell r="G5406">
            <v>0</v>
          </cell>
          <cell r="H5406">
            <v>0</v>
          </cell>
          <cell r="I5406">
            <v>0</v>
          </cell>
          <cell r="J5406">
            <v>0</v>
          </cell>
          <cell r="K5406">
            <v>0</v>
          </cell>
          <cell r="L5406">
            <v>0</v>
          </cell>
          <cell r="M5406">
            <v>0</v>
          </cell>
          <cell r="N5406">
            <v>0</v>
          </cell>
          <cell r="O5406">
            <v>0</v>
          </cell>
          <cell r="P5406">
            <v>0</v>
          </cell>
          <cell r="Q5406">
            <v>0</v>
          </cell>
        </row>
        <row r="5407">
          <cell r="C5407">
            <v>0</v>
          </cell>
          <cell r="D5407">
            <v>0</v>
          </cell>
          <cell r="E5407">
            <v>0</v>
          </cell>
          <cell r="F5407">
            <v>0</v>
          </cell>
          <cell r="G5407">
            <v>0</v>
          </cell>
          <cell r="H5407">
            <v>0</v>
          </cell>
          <cell r="I5407">
            <v>0</v>
          </cell>
          <cell r="J5407">
            <v>0</v>
          </cell>
          <cell r="K5407">
            <v>0</v>
          </cell>
          <cell r="L5407" t="str">
            <v>VERSIÓN</v>
          </cell>
          <cell r="M5407">
            <v>0</v>
          </cell>
          <cell r="N5407">
            <v>0</v>
          </cell>
          <cell r="O5407">
            <v>0</v>
          </cell>
          <cell r="P5407">
            <v>0</v>
          </cell>
          <cell r="Q5407">
            <v>0</v>
          </cell>
        </row>
        <row r="5408">
          <cell r="C5408">
            <v>0</v>
          </cell>
          <cell r="D5408" t="str">
            <v xml:space="preserve">[NÚMERO DEL PROCESO] </v>
          </cell>
          <cell r="E5408">
            <v>0</v>
          </cell>
          <cell r="F5408">
            <v>0</v>
          </cell>
          <cell r="G5408">
            <v>0</v>
          </cell>
          <cell r="H5408">
            <v>0</v>
          </cell>
          <cell r="I5408">
            <v>0</v>
          </cell>
          <cell r="J5408">
            <v>0</v>
          </cell>
          <cell r="K5408">
            <v>0</v>
          </cell>
          <cell r="L5408">
            <v>0</v>
          </cell>
          <cell r="M5408">
            <v>0</v>
          </cell>
          <cell r="N5408">
            <v>0</v>
          </cell>
          <cell r="O5408">
            <v>0</v>
          </cell>
          <cell r="P5408">
            <v>0</v>
          </cell>
          <cell r="Q5408">
            <v>0</v>
          </cell>
        </row>
        <row r="5409">
          <cell r="C5409">
            <v>0</v>
          </cell>
          <cell r="D5409">
            <v>0</v>
          </cell>
          <cell r="E5409">
            <v>0</v>
          </cell>
          <cell r="F5409">
            <v>0</v>
          </cell>
          <cell r="G5409">
            <v>0</v>
          </cell>
          <cell r="H5409">
            <v>0</v>
          </cell>
          <cell r="I5409">
            <v>0</v>
          </cell>
          <cell r="J5409">
            <v>0</v>
          </cell>
          <cell r="K5409">
            <v>0</v>
          </cell>
          <cell r="L5409" t="str">
            <v>PÁGINA</v>
          </cell>
          <cell r="M5409">
            <v>1</v>
          </cell>
          <cell r="N5409" t="str">
            <v>DE</v>
          </cell>
          <cell r="O5409">
            <v>1</v>
          </cell>
          <cell r="P5409">
            <v>0</v>
          </cell>
          <cell r="Q5409">
            <v>0</v>
          </cell>
        </row>
        <row r="5410">
          <cell r="C5410">
            <v>0</v>
          </cell>
          <cell r="D5410" t="str">
            <v xml:space="preserve">ANALISIS DE PRECIOS UNITARIOS </v>
          </cell>
          <cell r="E5410">
            <v>0</v>
          </cell>
          <cell r="F5410">
            <v>0</v>
          </cell>
          <cell r="G5410">
            <v>0</v>
          </cell>
          <cell r="H5410">
            <v>0</v>
          </cell>
          <cell r="I5410">
            <v>0</v>
          </cell>
          <cell r="J5410">
            <v>0</v>
          </cell>
          <cell r="K5410">
            <v>0</v>
          </cell>
          <cell r="L5410">
            <v>0</v>
          </cell>
          <cell r="M5410">
            <v>0</v>
          </cell>
          <cell r="N5410">
            <v>0</v>
          </cell>
          <cell r="O5410">
            <v>0</v>
          </cell>
          <cell r="P5410">
            <v>0</v>
          </cell>
          <cell r="Q5410">
            <v>0</v>
          </cell>
        </row>
        <row r="5411">
          <cell r="C5411">
            <v>0</v>
          </cell>
          <cell r="D5411">
            <v>0</v>
          </cell>
          <cell r="E5411">
            <v>0</v>
          </cell>
          <cell r="F5411">
            <v>0</v>
          </cell>
          <cell r="G5411">
            <v>0</v>
          </cell>
          <cell r="H5411">
            <v>0</v>
          </cell>
          <cell r="I5411">
            <v>0</v>
          </cell>
          <cell r="J5411">
            <v>0</v>
          </cell>
          <cell r="K5411">
            <v>0</v>
          </cell>
          <cell r="L5411">
            <v>0</v>
          </cell>
          <cell r="M5411">
            <v>0</v>
          </cell>
          <cell r="N5411">
            <v>0</v>
          </cell>
          <cell r="O5411">
            <v>0</v>
          </cell>
          <cell r="P5411">
            <v>0</v>
          </cell>
          <cell r="Q5411">
            <v>0</v>
          </cell>
        </row>
        <row r="5412">
          <cell r="C5412">
            <v>0</v>
          </cell>
          <cell r="D5412">
            <v>0</v>
          </cell>
          <cell r="E5412">
            <v>0</v>
          </cell>
          <cell r="F5412">
            <v>0</v>
          </cell>
          <cell r="G5412">
            <v>0</v>
          </cell>
          <cell r="H5412">
            <v>0</v>
          </cell>
          <cell r="I5412">
            <v>0</v>
          </cell>
          <cell r="J5412">
            <v>0</v>
          </cell>
          <cell r="K5412">
            <v>0</v>
          </cell>
          <cell r="L5412" t="str">
            <v>FECHA</v>
          </cell>
          <cell r="M5412" t="str">
            <v>DD</v>
          </cell>
          <cell r="N5412" t="str">
            <v>MM</v>
          </cell>
          <cell r="O5412" t="str">
            <v>AA</v>
          </cell>
          <cell r="P5412">
            <v>0</v>
          </cell>
          <cell r="Q5412">
            <v>0</v>
          </cell>
        </row>
        <row r="5413">
          <cell r="C5413">
            <v>0</v>
          </cell>
          <cell r="D5413">
            <v>0</v>
          </cell>
          <cell r="E5413">
            <v>0</v>
          </cell>
          <cell r="F5413">
            <v>0</v>
          </cell>
          <cell r="G5413">
            <v>0</v>
          </cell>
          <cell r="H5413">
            <v>0</v>
          </cell>
          <cell r="I5413">
            <v>0</v>
          </cell>
          <cell r="J5413">
            <v>0</v>
          </cell>
          <cell r="K5413">
            <v>0</v>
          </cell>
          <cell r="L5413">
            <v>0</v>
          </cell>
          <cell r="M5413">
            <v>8</v>
          </cell>
          <cell r="N5413">
            <v>5</v>
          </cell>
          <cell r="O5413">
            <v>2023</v>
          </cell>
          <cell r="P5413">
            <v>0</v>
          </cell>
          <cell r="Q5413">
            <v>0</v>
          </cell>
        </row>
        <row r="5414">
          <cell r="C5414" t="str">
            <v>ITEMS DE LA PROPUESTA ECONÓMICA</v>
          </cell>
          <cell r="D5414">
            <v>0</v>
          </cell>
          <cell r="E5414">
            <v>0</v>
          </cell>
          <cell r="F5414">
            <v>0</v>
          </cell>
          <cell r="G5414">
            <v>0</v>
          </cell>
          <cell r="H5414">
            <v>0</v>
          </cell>
          <cell r="I5414" t="str">
            <v>ITEMS NO PREVISTOS</v>
          </cell>
          <cell r="J5414">
            <v>0</v>
          </cell>
          <cell r="K5414">
            <v>0</v>
          </cell>
          <cell r="L5414">
            <v>0</v>
          </cell>
          <cell r="M5414">
            <v>0</v>
          </cell>
          <cell r="N5414">
            <v>0</v>
          </cell>
          <cell r="O5414">
            <v>0</v>
          </cell>
          <cell r="P5414">
            <v>0</v>
          </cell>
          <cell r="Q5414">
            <v>0</v>
          </cell>
        </row>
        <row r="5415">
          <cell r="C5415">
            <v>0</v>
          </cell>
          <cell r="D5415">
            <v>0</v>
          </cell>
          <cell r="E5415">
            <v>0</v>
          </cell>
          <cell r="F5415">
            <v>0</v>
          </cell>
          <cell r="G5415">
            <v>0</v>
          </cell>
          <cell r="H5415">
            <v>0</v>
          </cell>
          <cell r="I5415">
            <v>0</v>
          </cell>
          <cell r="J5415">
            <v>0</v>
          </cell>
          <cell r="K5415">
            <v>0</v>
          </cell>
          <cell r="L5415">
            <v>0</v>
          </cell>
          <cell r="M5415">
            <v>0</v>
          </cell>
          <cell r="N5415">
            <v>0</v>
          </cell>
          <cell r="O5415">
            <v>0</v>
          </cell>
          <cell r="P5415">
            <v>0</v>
          </cell>
          <cell r="Q5415">
            <v>0</v>
          </cell>
        </row>
        <row r="5416">
          <cell r="C5416">
            <v>0</v>
          </cell>
          <cell r="D5416">
            <v>0</v>
          </cell>
          <cell r="E5416">
            <v>0</v>
          </cell>
          <cell r="F5416">
            <v>0</v>
          </cell>
          <cell r="G5416">
            <v>0</v>
          </cell>
          <cell r="H5416">
            <v>0</v>
          </cell>
          <cell r="I5416">
            <v>0</v>
          </cell>
          <cell r="J5416">
            <v>0</v>
          </cell>
          <cell r="K5416">
            <v>0</v>
          </cell>
          <cell r="L5416">
            <v>0</v>
          </cell>
          <cell r="M5416">
            <v>0</v>
          </cell>
          <cell r="N5416">
            <v>0</v>
          </cell>
          <cell r="O5416">
            <v>0</v>
          </cell>
          <cell r="P5416">
            <v>0</v>
          </cell>
          <cell r="Q5416">
            <v>0</v>
          </cell>
        </row>
        <row r="5417">
          <cell r="C5417">
            <v>0</v>
          </cell>
          <cell r="D5417">
            <v>0</v>
          </cell>
          <cell r="E5417">
            <v>0</v>
          </cell>
          <cell r="F5417">
            <v>0</v>
          </cell>
          <cell r="G5417">
            <v>0</v>
          </cell>
          <cell r="H5417">
            <v>0</v>
          </cell>
          <cell r="I5417">
            <v>0</v>
          </cell>
          <cell r="J5417">
            <v>0</v>
          </cell>
          <cell r="K5417">
            <v>0</v>
          </cell>
          <cell r="L5417">
            <v>0</v>
          </cell>
          <cell r="M5417">
            <v>0</v>
          </cell>
          <cell r="N5417">
            <v>0</v>
          </cell>
          <cell r="O5417">
            <v>0</v>
          </cell>
          <cell r="P5417">
            <v>0</v>
          </cell>
          <cell r="Q5417">
            <v>0</v>
          </cell>
        </row>
        <row r="5418">
          <cell r="C5418" t="str">
            <v>DATOS ESPECÍFICOS</v>
          </cell>
          <cell r="D5418">
            <v>0</v>
          </cell>
          <cell r="E5418">
            <v>0</v>
          </cell>
          <cell r="F5418">
            <v>0</v>
          </cell>
          <cell r="G5418">
            <v>0</v>
          </cell>
          <cell r="H5418">
            <v>0</v>
          </cell>
          <cell r="I5418">
            <v>0</v>
          </cell>
          <cell r="J5418">
            <v>0</v>
          </cell>
          <cell r="K5418">
            <v>0</v>
          </cell>
          <cell r="L5418">
            <v>0</v>
          </cell>
          <cell r="M5418">
            <v>0</v>
          </cell>
          <cell r="N5418">
            <v>0</v>
          </cell>
          <cell r="O5418">
            <v>0</v>
          </cell>
          <cell r="P5418">
            <v>0</v>
          </cell>
          <cell r="Q5418">
            <v>0</v>
          </cell>
        </row>
        <row r="5419">
          <cell r="C5419">
            <v>0</v>
          </cell>
          <cell r="D5419">
            <v>0</v>
          </cell>
          <cell r="E5419">
            <v>0</v>
          </cell>
          <cell r="F5419">
            <v>0</v>
          </cell>
          <cell r="G5419">
            <v>0</v>
          </cell>
          <cell r="H5419">
            <v>0</v>
          </cell>
          <cell r="I5419">
            <v>0</v>
          </cell>
          <cell r="J5419">
            <v>0</v>
          </cell>
          <cell r="K5419">
            <v>0</v>
          </cell>
          <cell r="L5419">
            <v>0</v>
          </cell>
          <cell r="M5419">
            <v>0</v>
          </cell>
          <cell r="N5419">
            <v>0</v>
          </cell>
          <cell r="O5419">
            <v>0</v>
          </cell>
          <cell r="P5419">
            <v>0</v>
          </cell>
          <cell r="Q5419">
            <v>0</v>
          </cell>
        </row>
        <row r="5420">
          <cell r="C5420" t="str">
            <v>ITEM</v>
          </cell>
          <cell r="D5420" t="str">
            <v>DESCRIPCIÓN</v>
          </cell>
          <cell r="E5420">
            <v>0</v>
          </cell>
          <cell r="F5420">
            <v>0</v>
          </cell>
          <cell r="G5420">
            <v>0</v>
          </cell>
          <cell r="H5420">
            <v>0</v>
          </cell>
          <cell r="I5420">
            <v>0</v>
          </cell>
          <cell r="J5420">
            <v>0</v>
          </cell>
          <cell r="K5420">
            <v>0</v>
          </cell>
          <cell r="L5420">
            <v>0</v>
          </cell>
          <cell r="M5420" t="str">
            <v>UNIDAD</v>
          </cell>
          <cell r="N5420">
            <v>0</v>
          </cell>
          <cell r="O5420" t="str">
            <v>CANTIDAD</v>
          </cell>
          <cell r="P5420">
            <v>0</v>
          </cell>
          <cell r="Q5420">
            <v>0</v>
          </cell>
        </row>
        <row r="5421">
          <cell r="C5421" t="str">
            <v>5.14.2</v>
          </cell>
          <cell r="D5421" t="str">
            <v xml:space="preserve">S.T.I de materiales para salida eléctrica de toma doble con polo a tierra , certificación RETIE. Incluye toma, la tapa, cajas 12X12X5 con tapa, ducto EMT, conectores de conexión y empalme, adaptadores terminales, curvas, tornillos, conductores de cobre 3+No12 AWG-CU-THHN/THWN-90ºC, obra civil, y demás accesorios y elementos para su correcta instalación y funcionamiento.(Salida promedio de 3 m). </v>
          </cell>
          <cell r="E5421">
            <v>0</v>
          </cell>
          <cell r="F5421">
            <v>0</v>
          </cell>
          <cell r="G5421">
            <v>0</v>
          </cell>
          <cell r="H5421">
            <v>0</v>
          </cell>
          <cell r="I5421">
            <v>0</v>
          </cell>
          <cell r="J5421">
            <v>0</v>
          </cell>
          <cell r="K5421">
            <v>0</v>
          </cell>
          <cell r="L5421">
            <v>0</v>
          </cell>
          <cell r="M5421" t="str">
            <v>u</v>
          </cell>
          <cell r="N5421">
            <v>0</v>
          </cell>
          <cell r="O5421">
            <v>8</v>
          </cell>
          <cell r="P5421">
            <v>0</v>
          </cell>
          <cell r="Q5421">
            <v>0</v>
          </cell>
          <cell r="R5421">
            <v>155921</v>
          </cell>
          <cell r="S5421">
            <v>201029</v>
          </cell>
          <cell r="T5421">
            <v>1.9300000000000001E-2</v>
          </cell>
          <cell r="U5421">
            <v>0.72570000000000001</v>
          </cell>
          <cell r="V5421">
            <v>0</v>
          </cell>
          <cell r="W5421">
            <v>0.255</v>
          </cell>
        </row>
        <row r="5422">
          <cell r="C5422" t="str">
            <v>I. EQUIPO</v>
          </cell>
          <cell r="D5422">
            <v>0</v>
          </cell>
          <cell r="E5422">
            <v>0</v>
          </cell>
          <cell r="F5422">
            <v>0</v>
          </cell>
          <cell r="G5422">
            <v>0</v>
          </cell>
          <cell r="H5422">
            <v>0</v>
          </cell>
          <cell r="I5422">
            <v>0</v>
          </cell>
          <cell r="J5422">
            <v>0</v>
          </cell>
          <cell r="K5422">
            <v>0</v>
          </cell>
          <cell r="L5422">
            <v>0</v>
          </cell>
          <cell r="M5422">
            <v>0</v>
          </cell>
          <cell r="N5422">
            <v>0</v>
          </cell>
          <cell r="O5422">
            <v>0</v>
          </cell>
          <cell r="P5422">
            <v>0</v>
          </cell>
          <cell r="Q5422">
            <v>0</v>
          </cell>
        </row>
        <row r="5423">
          <cell r="C5423">
            <v>0</v>
          </cell>
          <cell r="D5423">
            <v>0</v>
          </cell>
          <cell r="E5423">
            <v>0</v>
          </cell>
          <cell r="F5423">
            <v>0</v>
          </cell>
          <cell r="G5423">
            <v>0</v>
          </cell>
          <cell r="H5423">
            <v>0</v>
          </cell>
          <cell r="I5423">
            <v>0</v>
          </cell>
          <cell r="J5423">
            <v>0</v>
          </cell>
          <cell r="K5423">
            <v>0</v>
          </cell>
          <cell r="L5423">
            <v>0</v>
          </cell>
          <cell r="M5423">
            <v>0</v>
          </cell>
          <cell r="N5423">
            <v>0</v>
          </cell>
          <cell r="O5423">
            <v>0</v>
          </cell>
          <cell r="P5423">
            <v>0</v>
          </cell>
          <cell r="Q5423">
            <v>0</v>
          </cell>
        </row>
        <row r="5424">
          <cell r="C5424" t="str">
            <v>DESCRIPCIÓN</v>
          </cell>
          <cell r="D5424">
            <v>0</v>
          </cell>
          <cell r="E5424">
            <v>0</v>
          </cell>
          <cell r="F5424">
            <v>0</v>
          </cell>
          <cell r="G5424">
            <v>0</v>
          </cell>
          <cell r="H5424" t="str">
            <v>MARCA</v>
          </cell>
          <cell r="I5424">
            <v>0</v>
          </cell>
          <cell r="J5424" t="str">
            <v>TIPO</v>
          </cell>
          <cell r="K5424">
            <v>0</v>
          </cell>
          <cell r="L5424" t="str">
            <v>TARIFA/HORA</v>
          </cell>
          <cell r="M5424" t="str">
            <v>RENDIMIENTO</v>
          </cell>
          <cell r="N5424">
            <v>0</v>
          </cell>
          <cell r="O5424" t="str">
            <v>Vr. UNITARIO</v>
          </cell>
          <cell r="P5424">
            <v>0</v>
          </cell>
          <cell r="Q5424">
            <v>0</v>
          </cell>
        </row>
        <row r="5425">
          <cell r="C5425" t="str">
            <v>Sección completa de andamio (1.2m-1.5m) x 1.5 m. (+ 4 ruedas) Incluye transporte.</v>
          </cell>
          <cell r="D5425">
            <v>0</v>
          </cell>
          <cell r="E5425">
            <v>0</v>
          </cell>
          <cell r="F5425">
            <v>0</v>
          </cell>
          <cell r="G5425">
            <v>0</v>
          </cell>
          <cell r="H5425">
            <v>0</v>
          </cell>
          <cell r="I5425">
            <v>0</v>
          </cell>
          <cell r="J5425" t="str">
            <v>Dia</v>
          </cell>
          <cell r="K5425">
            <v>0</v>
          </cell>
          <cell r="L5425">
            <v>2565</v>
          </cell>
          <cell r="M5425">
            <v>4</v>
          </cell>
          <cell r="N5425">
            <v>0</v>
          </cell>
          <cell r="O5425">
            <v>641</v>
          </cell>
          <cell r="P5425">
            <v>0</v>
          </cell>
          <cell r="Q5425">
            <v>0</v>
          </cell>
          <cell r="R5425">
            <v>2</v>
          </cell>
          <cell r="T5425" t="str">
            <v>Sección completa de andamio (1.2m-1.5m) x 1.5 m. (+ 4 ruedas) Incluye transporte.</v>
          </cell>
        </row>
        <row r="5426">
          <cell r="C5426" t="str">
            <v>Can zunchado en madera común de 5,0cmx20cmx3,0m (alquiler). Incluye transporte.</v>
          </cell>
          <cell r="D5426">
            <v>0</v>
          </cell>
          <cell r="E5426">
            <v>0</v>
          </cell>
          <cell r="F5426">
            <v>0</v>
          </cell>
          <cell r="G5426">
            <v>0</v>
          </cell>
          <cell r="H5426">
            <v>0</v>
          </cell>
          <cell r="I5426">
            <v>0</v>
          </cell>
          <cell r="J5426" t="str">
            <v>Dia</v>
          </cell>
          <cell r="K5426">
            <v>0</v>
          </cell>
          <cell r="L5426">
            <v>1500</v>
          </cell>
          <cell r="M5426">
            <v>4</v>
          </cell>
          <cell r="N5426">
            <v>0</v>
          </cell>
          <cell r="O5426">
            <v>375</v>
          </cell>
          <cell r="P5426">
            <v>0</v>
          </cell>
          <cell r="Q5426">
            <v>0</v>
          </cell>
          <cell r="R5426">
            <v>2</v>
          </cell>
          <cell r="T5426" t="str">
            <v>Can zunchado en madera común de 5,0cmx20cmx3,0m (alquiler). Incluye transporte.</v>
          </cell>
        </row>
        <row r="5427">
          <cell r="C5427">
            <v>0</v>
          </cell>
          <cell r="D5427">
            <v>0</v>
          </cell>
          <cell r="E5427">
            <v>0</v>
          </cell>
          <cell r="F5427">
            <v>0</v>
          </cell>
          <cell r="G5427">
            <v>0</v>
          </cell>
          <cell r="H5427">
            <v>0</v>
          </cell>
          <cell r="I5427">
            <v>0</v>
          </cell>
          <cell r="J5427" t="str">
            <v/>
          </cell>
          <cell r="K5427">
            <v>0</v>
          </cell>
          <cell r="L5427" t="str">
            <v/>
          </cell>
          <cell r="M5427">
            <v>0</v>
          </cell>
          <cell r="N5427">
            <v>0</v>
          </cell>
          <cell r="O5427">
            <v>0</v>
          </cell>
          <cell r="P5427">
            <v>0</v>
          </cell>
          <cell r="Q5427">
            <v>0</v>
          </cell>
          <cell r="R5427">
            <v>0</v>
          </cell>
          <cell r="T5427">
            <v>0</v>
          </cell>
        </row>
        <row r="5428">
          <cell r="C5428" t="str">
            <v>Herramienta Menor (Como % de Mano de Obra)</v>
          </cell>
          <cell r="D5428">
            <v>0</v>
          </cell>
          <cell r="E5428">
            <v>0</v>
          </cell>
          <cell r="F5428">
            <v>0</v>
          </cell>
          <cell r="G5428">
            <v>0</v>
          </cell>
          <cell r="H5428">
            <v>0</v>
          </cell>
          <cell r="I5428">
            <v>0</v>
          </cell>
          <cell r="J5428" t="str">
            <v>Dia</v>
          </cell>
          <cell r="K5428">
            <v>0</v>
          </cell>
          <cell r="L5428">
            <v>39763</v>
          </cell>
          <cell r="M5428">
            <v>0.05</v>
          </cell>
          <cell r="N5428">
            <v>0</v>
          </cell>
          <cell r="O5428">
            <v>1988</v>
          </cell>
          <cell r="P5428">
            <v>0</v>
          </cell>
          <cell r="Q5428">
            <v>0</v>
          </cell>
          <cell r="R5428">
            <v>15904</v>
          </cell>
          <cell r="T5428" t="str">
            <v>Herramienta Menor (Como % de Mano de Obra)</v>
          </cell>
        </row>
        <row r="5429">
          <cell r="C5429">
            <v>0</v>
          </cell>
          <cell r="D5429">
            <v>0</v>
          </cell>
          <cell r="E5429">
            <v>0</v>
          </cell>
          <cell r="F5429">
            <v>0</v>
          </cell>
          <cell r="G5429">
            <v>0</v>
          </cell>
          <cell r="H5429">
            <v>0</v>
          </cell>
          <cell r="I5429">
            <v>0</v>
          </cell>
          <cell r="J5429">
            <v>0</v>
          </cell>
          <cell r="K5429">
            <v>0</v>
          </cell>
          <cell r="L5429">
            <v>1.9300000000000001E-2</v>
          </cell>
          <cell r="M5429" t="str">
            <v>SUBTOTAL $</v>
          </cell>
          <cell r="N5429">
            <v>0</v>
          </cell>
          <cell r="O5429">
            <v>3004</v>
          </cell>
          <cell r="P5429">
            <v>0</v>
          </cell>
          <cell r="Q5429">
            <v>0</v>
          </cell>
          <cell r="T5429">
            <v>0</v>
          </cell>
        </row>
        <row r="5430">
          <cell r="C5430" t="str">
            <v>II. MATERIALES</v>
          </cell>
          <cell r="D5430">
            <v>0</v>
          </cell>
          <cell r="E5430">
            <v>0</v>
          </cell>
          <cell r="F5430">
            <v>0</v>
          </cell>
          <cell r="G5430">
            <v>0</v>
          </cell>
          <cell r="H5430">
            <v>0</v>
          </cell>
          <cell r="I5430">
            <v>0</v>
          </cell>
          <cell r="J5430">
            <v>0</v>
          </cell>
          <cell r="K5430">
            <v>0</v>
          </cell>
          <cell r="L5430">
            <v>0</v>
          </cell>
          <cell r="M5430">
            <v>0</v>
          </cell>
          <cell r="N5430">
            <v>0</v>
          </cell>
          <cell r="O5430">
            <v>0</v>
          </cell>
          <cell r="P5430">
            <v>0</v>
          </cell>
          <cell r="Q5430">
            <v>0</v>
          </cell>
          <cell r="T5430">
            <v>0</v>
          </cell>
        </row>
        <row r="5431">
          <cell r="C5431">
            <v>0</v>
          </cell>
          <cell r="D5431">
            <v>0</v>
          </cell>
          <cell r="E5431">
            <v>0</v>
          </cell>
          <cell r="F5431">
            <v>0</v>
          </cell>
          <cell r="G5431">
            <v>0</v>
          </cell>
          <cell r="H5431">
            <v>0</v>
          </cell>
          <cell r="I5431">
            <v>0</v>
          </cell>
          <cell r="J5431">
            <v>0</v>
          </cell>
          <cell r="K5431">
            <v>0</v>
          </cell>
          <cell r="L5431">
            <v>0</v>
          </cell>
          <cell r="M5431">
            <v>0</v>
          </cell>
          <cell r="N5431">
            <v>0</v>
          </cell>
          <cell r="O5431">
            <v>0</v>
          </cell>
          <cell r="P5431">
            <v>0</v>
          </cell>
          <cell r="Q5431">
            <v>0</v>
          </cell>
          <cell r="T5431">
            <v>0</v>
          </cell>
        </row>
        <row r="5432">
          <cell r="C5432" t="str">
            <v>DESCRIPCIÓN</v>
          </cell>
          <cell r="D5432">
            <v>0</v>
          </cell>
          <cell r="E5432">
            <v>0</v>
          </cell>
          <cell r="F5432">
            <v>0</v>
          </cell>
          <cell r="G5432">
            <v>0</v>
          </cell>
          <cell r="H5432">
            <v>0</v>
          </cell>
          <cell r="I5432">
            <v>0</v>
          </cell>
          <cell r="J5432">
            <v>0</v>
          </cell>
          <cell r="K5432" t="str">
            <v>UNIDAD</v>
          </cell>
          <cell r="L5432" t="str">
            <v>CANTIDAD</v>
          </cell>
          <cell r="M5432" t="str">
            <v>PRECIO UNIT.</v>
          </cell>
          <cell r="N5432">
            <v>0</v>
          </cell>
          <cell r="O5432" t="str">
            <v>Vr. UNITARIO</v>
          </cell>
          <cell r="P5432">
            <v>0</v>
          </cell>
          <cell r="Q5432">
            <v>0</v>
          </cell>
          <cell r="T5432">
            <v>0</v>
          </cell>
        </row>
        <row r="5433">
          <cell r="C5433" t="str">
            <v>tubo EMT 1/2" X 3m</v>
          </cell>
          <cell r="D5433">
            <v>0</v>
          </cell>
          <cell r="E5433">
            <v>0</v>
          </cell>
          <cell r="F5433">
            <v>0</v>
          </cell>
          <cell r="G5433">
            <v>0</v>
          </cell>
          <cell r="H5433">
            <v>0</v>
          </cell>
          <cell r="I5433">
            <v>0</v>
          </cell>
          <cell r="J5433">
            <v>0</v>
          </cell>
          <cell r="K5433" t="str">
            <v>u</v>
          </cell>
          <cell r="L5433">
            <v>1.05</v>
          </cell>
          <cell r="M5433">
            <v>27390</v>
          </cell>
          <cell r="N5433">
            <v>0</v>
          </cell>
          <cell r="O5433">
            <v>28760</v>
          </cell>
          <cell r="P5433">
            <v>0</v>
          </cell>
          <cell r="Q5433">
            <v>0</v>
          </cell>
          <cell r="R5433">
            <v>8.4</v>
          </cell>
          <cell r="T5433" t="str">
            <v>tubo EMT 1/2" X 3m</v>
          </cell>
        </row>
        <row r="5434">
          <cell r="C5434" t="str">
            <v>Terminal EMT 1/2" Acero - Tub</v>
          </cell>
          <cell r="D5434">
            <v>0</v>
          </cell>
          <cell r="E5434">
            <v>0</v>
          </cell>
          <cell r="F5434">
            <v>0</v>
          </cell>
          <cell r="G5434">
            <v>0</v>
          </cell>
          <cell r="H5434">
            <v>0</v>
          </cell>
          <cell r="I5434">
            <v>0</v>
          </cell>
          <cell r="J5434">
            <v>0</v>
          </cell>
          <cell r="K5434" t="str">
            <v>u</v>
          </cell>
          <cell r="L5434">
            <v>2</v>
          </cell>
          <cell r="M5434">
            <v>2915</v>
          </cell>
          <cell r="N5434">
            <v>0</v>
          </cell>
          <cell r="O5434">
            <v>5830</v>
          </cell>
          <cell r="P5434">
            <v>0</v>
          </cell>
          <cell r="Q5434">
            <v>0</v>
          </cell>
          <cell r="R5434">
            <v>16</v>
          </cell>
          <cell r="T5434" t="str">
            <v>Terminal EMT 1/2" Acero - Tub</v>
          </cell>
        </row>
        <row r="5435">
          <cell r="C5435" t="str">
            <v>Union EMT 1/2" Acero</v>
          </cell>
          <cell r="D5435">
            <v>0</v>
          </cell>
          <cell r="E5435">
            <v>0</v>
          </cell>
          <cell r="F5435">
            <v>0</v>
          </cell>
          <cell r="G5435">
            <v>0</v>
          </cell>
          <cell r="H5435">
            <v>0</v>
          </cell>
          <cell r="I5435">
            <v>0</v>
          </cell>
          <cell r="J5435">
            <v>0</v>
          </cell>
          <cell r="K5435" t="str">
            <v>u</v>
          </cell>
          <cell r="L5435">
            <v>0.5</v>
          </cell>
          <cell r="M5435">
            <v>2682</v>
          </cell>
          <cell r="N5435">
            <v>0</v>
          </cell>
          <cell r="O5435">
            <v>1341</v>
          </cell>
          <cell r="P5435">
            <v>0</v>
          </cell>
          <cell r="Q5435">
            <v>0</v>
          </cell>
          <cell r="R5435">
            <v>4</v>
          </cell>
          <cell r="T5435" t="str">
            <v>Union EMT 1/2" Acero</v>
          </cell>
        </row>
        <row r="5436">
          <cell r="C5436" t="str">
            <v>Curva EMT 1/2"</v>
          </cell>
          <cell r="D5436">
            <v>0</v>
          </cell>
          <cell r="E5436">
            <v>0</v>
          </cell>
          <cell r="F5436">
            <v>0</v>
          </cell>
          <cell r="G5436">
            <v>0</v>
          </cell>
          <cell r="H5436">
            <v>0</v>
          </cell>
          <cell r="I5436">
            <v>0</v>
          </cell>
          <cell r="J5436">
            <v>0</v>
          </cell>
          <cell r="K5436" t="str">
            <v>u</v>
          </cell>
          <cell r="L5436">
            <v>2</v>
          </cell>
          <cell r="M5436">
            <v>3289</v>
          </cell>
          <cell r="N5436">
            <v>0</v>
          </cell>
          <cell r="O5436">
            <v>6578</v>
          </cell>
          <cell r="P5436">
            <v>0</v>
          </cell>
          <cell r="Q5436">
            <v>0</v>
          </cell>
          <cell r="R5436">
            <v>16</v>
          </cell>
          <cell r="T5436" t="str">
            <v>Curva EMT 1/2"</v>
          </cell>
        </row>
        <row r="5437">
          <cell r="C5437" t="str">
            <v>Caja 12x12x5 Tapa Universal Rall 7035 Cal. 20 Proelectricos</v>
          </cell>
          <cell r="D5437">
            <v>0</v>
          </cell>
          <cell r="E5437">
            <v>0</v>
          </cell>
          <cell r="F5437">
            <v>0</v>
          </cell>
          <cell r="G5437">
            <v>0</v>
          </cell>
          <cell r="H5437">
            <v>0</v>
          </cell>
          <cell r="I5437">
            <v>0</v>
          </cell>
          <cell r="J5437">
            <v>0</v>
          </cell>
          <cell r="K5437" t="str">
            <v>u</v>
          </cell>
          <cell r="L5437">
            <v>1</v>
          </cell>
          <cell r="M5437">
            <v>19690</v>
          </cell>
          <cell r="N5437">
            <v>0</v>
          </cell>
          <cell r="O5437">
            <v>19690</v>
          </cell>
          <cell r="P5437">
            <v>0</v>
          </cell>
          <cell r="Q5437">
            <v>0</v>
          </cell>
          <cell r="R5437">
            <v>8</v>
          </cell>
          <cell r="T5437" t="str">
            <v>Caja 12x12x5 Tapa Universal Rall 7035 Cal. 20 Proelectricos</v>
          </cell>
        </row>
        <row r="5438">
          <cell r="C5438" t="str">
            <v xml:space="preserve">Toma doble polo a tierra blanco Electric Line sin tapa
</v>
          </cell>
          <cell r="D5438">
            <v>0</v>
          </cell>
          <cell r="E5438">
            <v>0</v>
          </cell>
          <cell r="F5438">
            <v>0</v>
          </cell>
          <cell r="G5438">
            <v>0</v>
          </cell>
          <cell r="H5438">
            <v>0</v>
          </cell>
          <cell r="I5438">
            <v>0</v>
          </cell>
          <cell r="J5438">
            <v>0</v>
          </cell>
          <cell r="K5438" t="str">
            <v>u</v>
          </cell>
          <cell r="L5438">
            <v>1</v>
          </cell>
          <cell r="M5438">
            <v>6800</v>
          </cell>
          <cell r="N5438">
            <v>0</v>
          </cell>
          <cell r="O5438">
            <v>6800</v>
          </cell>
          <cell r="P5438">
            <v>0</v>
          </cell>
          <cell r="Q5438">
            <v>0</v>
          </cell>
          <cell r="R5438">
            <v>8</v>
          </cell>
          <cell r="T5438" t="str">
            <v xml:space="preserve">Toma doble polo a tierra blanco Electric Line sin tapa
</v>
          </cell>
        </row>
        <row r="5439">
          <cell r="C5439" t="str">
            <v xml:space="preserve">Cable AWG-CU-THHN/THWN-90ºC # 12 </v>
          </cell>
          <cell r="D5439">
            <v>0</v>
          </cell>
          <cell r="E5439">
            <v>0</v>
          </cell>
          <cell r="F5439">
            <v>0</v>
          </cell>
          <cell r="G5439">
            <v>0</v>
          </cell>
          <cell r="H5439">
            <v>0</v>
          </cell>
          <cell r="I5439">
            <v>0</v>
          </cell>
          <cell r="J5439">
            <v>0</v>
          </cell>
          <cell r="K5439" t="str">
            <v>m</v>
          </cell>
          <cell r="L5439">
            <v>10.08</v>
          </cell>
          <cell r="M5439">
            <v>3742</v>
          </cell>
          <cell r="N5439">
            <v>0</v>
          </cell>
          <cell r="O5439">
            <v>37719</v>
          </cell>
          <cell r="P5439">
            <v>0</v>
          </cell>
          <cell r="Q5439">
            <v>0</v>
          </cell>
          <cell r="R5439">
            <v>80.64</v>
          </cell>
          <cell r="T5439" t="str">
            <v xml:space="preserve">Cable AWG-CU-THHN/THWN-90ºC # 12 </v>
          </cell>
        </row>
        <row r="5440">
          <cell r="C5440" t="str">
            <v xml:space="preserve">Abrazadera Plastica Alas Tubo Conduit 1/2pg </v>
          </cell>
          <cell r="D5440">
            <v>0</v>
          </cell>
          <cell r="E5440">
            <v>0</v>
          </cell>
          <cell r="F5440">
            <v>0</v>
          </cell>
          <cell r="G5440">
            <v>0</v>
          </cell>
          <cell r="H5440">
            <v>0</v>
          </cell>
          <cell r="I5440">
            <v>0</v>
          </cell>
          <cell r="J5440">
            <v>0</v>
          </cell>
          <cell r="K5440" t="str">
            <v>u</v>
          </cell>
          <cell r="L5440">
            <v>2</v>
          </cell>
          <cell r="M5440">
            <v>1100</v>
          </cell>
          <cell r="N5440">
            <v>0</v>
          </cell>
          <cell r="O5440">
            <v>2200</v>
          </cell>
          <cell r="P5440">
            <v>0</v>
          </cell>
          <cell r="Q5440">
            <v>0</v>
          </cell>
          <cell r="R5440">
            <v>16</v>
          </cell>
          <cell r="T5440" t="str">
            <v xml:space="preserve">Abrazadera Plastica Alas Tubo Conduit 1/2pg </v>
          </cell>
        </row>
        <row r="5441">
          <cell r="C5441" t="str">
            <v xml:space="preserve">Conector Resorte Rojo-Amr </v>
          </cell>
          <cell r="D5441">
            <v>0</v>
          </cell>
          <cell r="E5441">
            <v>0</v>
          </cell>
          <cell r="F5441">
            <v>0</v>
          </cell>
          <cell r="G5441">
            <v>0</v>
          </cell>
          <cell r="H5441">
            <v>0</v>
          </cell>
          <cell r="I5441">
            <v>0</v>
          </cell>
          <cell r="J5441">
            <v>0</v>
          </cell>
          <cell r="K5441" t="str">
            <v>u</v>
          </cell>
          <cell r="L5441">
            <v>3</v>
          </cell>
          <cell r="M5441">
            <v>1412</v>
          </cell>
          <cell r="N5441">
            <v>0</v>
          </cell>
          <cell r="O5441">
            <v>4236</v>
          </cell>
          <cell r="P5441">
            <v>0</v>
          </cell>
          <cell r="Q5441">
            <v>0</v>
          </cell>
          <cell r="R5441">
            <v>24</v>
          </cell>
          <cell r="T5441" t="str">
            <v xml:space="preserve">Conector Resorte Rojo-Amr </v>
          </cell>
        </row>
        <row r="5442">
          <cell r="C5442">
            <v>0</v>
          </cell>
          <cell r="D5442">
            <v>0</v>
          </cell>
          <cell r="E5442">
            <v>0</v>
          </cell>
          <cell r="F5442">
            <v>0</v>
          </cell>
          <cell r="G5442">
            <v>0</v>
          </cell>
          <cell r="H5442">
            <v>0</v>
          </cell>
          <cell r="I5442">
            <v>0</v>
          </cell>
          <cell r="J5442">
            <v>0</v>
          </cell>
          <cell r="K5442">
            <v>0</v>
          </cell>
          <cell r="L5442">
            <v>0.72570000000000001</v>
          </cell>
          <cell r="M5442" t="str">
            <v>SUBTOTAL $</v>
          </cell>
          <cell r="N5442">
            <v>0</v>
          </cell>
          <cell r="O5442">
            <v>113154</v>
          </cell>
          <cell r="P5442">
            <v>0</v>
          </cell>
          <cell r="Q5442">
            <v>0</v>
          </cell>
          <cell r="T5442">
            <v>0</v>
          </cell>
        </row>
        <row r="5443">
          <cell r="C5443" t="str">
            <v>III. TRANSPORTES</v>
          </cell>
          <cell r="D5443">
            <v>0</v>
          </cell>
          <cell r="E5443">
            <v>0</v>
          </cell>
          <cell r="F5443">
            <v>0</v>
          </cell>
          <cell r="G5443">
            <v>0</v>
          </cell>
          <cell r="H5443">
            <v>0</v>
          </cell>
          <cell r="I5443">
            <v>0</v>
          </cell>
          <cell r="J5443">
            <v>0</v>
          </cell>
          <cell r="K5443">
            <v>0</v>
          </cell>
          <cell r="L5443">
            <v>0</v>
          </cell>
          <cell r="M5443">
            <v>0</v>
          </cell>
          <cell r="N5443">
            <v>0</v>
          </cell>
          <cell r="O5443">
            <v>0</v>
          </cell>
          <cell r="P5443">
            <v>0</v>
          </cell>
          <cell r="Q5443">
            <v>0</v>
          </cell>
          <cell r="T5443">
            <v>0</v>
          </cell>
        </row>
        <row r="5444">
          <cell r="C5444">
            <v>0</v>
          </cell>
          <cell r="D5444">
            <v>0</v>
          </cell>
          <cell r="E5444">
            <v>0</v>
          </cell>
          <cell r="F5444">
            <v>0</v>
          </cell>
          <cell r="G5444">
            <v>0</v>
          </cell>
          <cell r="H5444">
            <v>0</v>
          </cell>
          <cell r="I5444">
            <v>0</v>
          </cell>
          <cell r="J5444">
            <v>0</v>
          </cell>
          <cell r="K5444">
            <v>0</v>
          </cell>
          <cell r="L5444">
            <v>0</v>
          </cell>
          <cell r="M5444">
            <v>0</v>
          </cell>
          <cell r="N5444">
            <v>0</v>
          </cell>
          <cell r="O5444">
            <v>0</v>
          </cell>
          <cell r="P5444">
            <v>0</v>
          </cell>
          <cell r="Q5444">
            <v>0</v>
          </cell>
          <cell r="T5444">
            <v>0</v>
          </cell>
        </row>
        <row r="5445">
          <cell r="C5445" t="str">
            <v>MATERIAL</v>
          </cell>
          <cell r="D5445">
            <v>0</v>
          </cell>
          <cell r="E5445">
            <v>0</v>
          </cell>
          <cell r="F5445">
            <v>0</v>
          </cell>
          <cell r="G5445">
            <v>0</v>
          </cell>
          <cell r="H5445">
            <v>0</v>
          </cell>
          <cell r="I5445">
            <v>0</v>
          </cell>
          <cell r="J5445" t="str">
            <v>VOL. o PESO</v>
          </cell>
          <cell r="K5445" t="str">
            <v>DISTANCIA</v>
          </cell>
          <cell r="L5445" t="str">
            <v>M3 o Ton/Km</v>
          </cell>
          <cell r="M5445" t="str">
            <v>TARIFA</v>
          </cell>
          <cell r="N5445">
            <v>0</v>
          </cell>
          <cell r="O5445" t="str">
            <v>Vr. UNITARIO</v>
          </cell>
          <cell r="P5445">
            <v>0</v>
          </cell>
          <cell r="Q5445">
            <v>0</v>
          </cell>
          <cell r="T5445">
            <v>0</v>
          </cell>
        </row>
        <row r="5446">
          <cell r="C5446">
            <v>0</v>
          </cell>
          <cell r="D5446">
            <v>0</v>
          </cell>
          <cell r="E5446">
            <v>0</v>
          </cell>
          <cell r="F5446">
            <v>0</v>
          </cell>
          <cell r="G5446">
            <v>0</v>
          </cell>
          <cell r="H5446">
            <v>0</v>
          </cell>
          <cell r="I5446">
            <v>0</v>
          </cell>
          <cell r="J5446" t="str">
            <v/>
          </cell>
          <cell r="K5446">
            <v>0</v>
          </cell>
          <cell r="L5446">
            <v>0</v>
          </cell>
          <cell r="M5446">
            <v>0</v>
          </cell>
          <cell r="N5446">
            <v>0</v>
          </cell>
          <cell r="O5446">
            <v>0</v>
          </cell>
          <cell r="P5446">
            <v>0</v>
          </cell>
          <cell r="Q5446">
            <v>0</v>
          </cell>
          <cell r="R5446">
            <v>0</v>
          </cell>
          <cell r="T5446">
            <v>0</v>
          </cell>
        </row>
        <row r="5447">
          <cell r="C5447">
            <v>0</v>
          </cell>
          <cell r="D5447">
            <v>0</v>
          </cell>
          <cell r="E5447">
            <v>0</v>
          </cell>
          <cell r="F5447">
            <v>0</v>
          </cell>
          <cell r="G5447">
            <v>0</v>
          </cell>
          <cell r="H5447">
            <v>0</v>
          </cell>
          <cell r="I5447">
            <v>0</v>
          </cell>
          <cell r="J5447" t="str">
            <v/>
          </cell>
          <cell r="K5447">
            <v>0</v>
          </cell>
          <cell r="L5447">
            <v>0</v>
          </cell>
          <cell r="M5447">
            <v>0</v>
          </cell>
          <cell r="N5447">
            <v>0</v>
          </cell>
          <cell r="O5447">
            <v>0</v>
          </cell>
          <cell r="P5447">
            <v>0</v>
          </cell>
          <cell r="Q5447">
            <v>0</v>
          </cell>
          <cell r="R5447">
            <v>0</v>
          </cell>
          <cell r="T5447">
            <v>0</v>
          </cell>
        </row>
        <row r="5448">
          <cell r="C5448">
            <v>0</v>
          </cell>
          <cell r="D5448">
            <v>0</v>
          </cell>
          <cell r="E5448">
            <v>0</v>
          </cell>
          <cell r="F5448">
            <v>0</v>
          </cell>
          <cell r="G5448">
            <v>0</v>
          </cell>
          <cell r="H5448">
            <v>0</v>
          </cell>
          <cell r="I5448">
            <v>0</v>
          </cell>
          <cell r="J5448" t="str">
            <v/>
          </cell>
          <cell r="K5448">
            <v>0</v>
          </cell>
          <cell r="L5448">
            <v>0</v>
          </cell>
          <cell r="M5448">
            <v>0</v>
          </cell>
          <cell r="N5448">
            <v>0</v>
          </cell>
          <cell r="O5448">
            <v>0</v>
          </cell>
          <cell r="P5448">
            <v>0</v>
          </cell>
          <cell r="Q5448">
            <v>0</v>
          </cell>
          <cell r="R5448">
            <v>0</v>
          </cell>
          <cell r="T5448">
            <v>0</v>
          </cell>
        </row>
        <row r="5449">
          <cell r="C5449">
            <v>0</v>
          </cell>
          <cell r="D5449">
            <v>0</v>
          </cell>
          <cell r="E5449">
            <v>0</v>
          </cell>
          <cell r="F5449">
            <v>0</v>
          </cell>
          <cell r="G5449">
            <v>0</v>
          </cell>
          <cell r="H5449">
            <v>0</v>
          </cell>
          <cell r="I5449">
            <v>0</v>
          </cell>
          <cell r="J5449">
            <v>0</v>
          </cell>
          <cell r="K5449">
            <v>0</v>
          </cell>
          <cell r="L5449">
            <v>0</v>
          </cell>
          <cell r="M5449" t="str">
            <v>SUBTOTAL $</v>
          </cell>
          <cell r="N5449">
            <v>0</v>
          </cell>
          <cell r="O5449">
            <v>0</v>
          </cell>
          <cell r="P5449">
            <v>0</v>
          </cell>
          <cell r="Q5449">
            <v>0</v>
          </cell>
          <cell r="T5449">
            <v>0</v>
          </cell>
        </row>
        <row r="5450">
          <cell r="C5450" t="str">
            <v>IV. MANO DE OBRA</v>
          </cell>
          <cell r="D5450">
            <v>0</v>
          </cell>
          <cell r="E5450">
            <v>0</v>
          </cell>
          <cell r="F5450">
            <v>0</v>
          </cell>
          <cell r="G5450">
            <v>0</v>
          </cell>
          <cell r="H5450">
            <v>0</v>
          </cell>
          <cell r="I5450">
            <v>0</v>
          </cell>
          <cell r="J5450">
            <v>0</v>
          </cell>
          <cell r="K5450">
            <v>0</v>
          </cell>
          <cell r="L5450">
            <v>0</v>
          </cell>
          <cell r="M5450">
            <v>0</v>
          </cell>
          <cell r="N5450">
            <v>0</v>
          </cell>
          <cell r="O5450">
            <v>0</v>
          </cell>
          <cell r="P5450">
            <v>0</v>
          </cell>
          <cell r="Q5450">
            <v>0</v>
          </cell>
          <cell r="T5450">
            <v>0</v>
          </cell>
        </row>
        <row r="5451">
          <cell r="C5451">
            <v>0</v>
          </cell>
          <cell r="D5451">
            <v>0</v>
          </cell>
          <cell r="E5451">
            <v>0</v>
          </cell>
          <cell r="F5451">
            <v>0</v>
          </cell>
          <cell r="G5451">
            <v>0</v>
          </cell>
          <cell r="H5451">
            <v>0</v>
          </cell>
          <cell r="I5451">
            <v>0</v>
          </cell>
          <cell r="J5451">
            <v>0</v>
          </cell>
          <cell r="K5451">
            <v>0</v>
          </cell>
          <cell r="L5451">
            <v>0</v>
          </cell>
          <cell r="M5451">
            <v>0</v>
          </cell>
          <cell r="N5451">
            <v>0</v>
          </cell>
          <cell r="O5451">
            <v>0</v>
          </cell>
          <cell r="P5451">
            <v>0</v>
          </cell>
          <cell r="Q5451">
            <v>0</v>
          </cell>
          <cell r="T5451">
            <v>0</v>
          </cell>
        </row>
        <row r="5452">
          <cell r="C5452" t="str">
            <v>TRABAJADOR</v>
          </cell>
          <cell r="D5452">
            <v>0</v>
          </cell>
          <cell r="E5452">
            <v>0</v>
          </cell>
          <cell r="F5452">
            <v>0</v>
          </cell>
          <cell r="G5452">
            <v>0</v>
          </cell>
          <cell r="H5452">
            <v>0</v>
          </cell>
          <cell r="I5452" t="str">
            <v>CANTIDAD</v>
          </cell>
          <cell r="J5452" t="str">
            <v>JORNAL</v>
          </cell>
          <cell r="K5452" t="str">
            <v>PRESTACIONES</v>
          </cell>
          <cell r="L5452" t="str">
            <v>JORNAL TOTAL</v>
          </cell>
          <cell r="M5452" t="str">
            <v>RENDIMIENTO</v>
          </cell>
          <cell r="N5452">
            <v>0</v>
          </cell>
          <cell r="O5452" t="str">
            <v>Vr. UNITARIO</v>
          </cell>
          <cell r="P5452">
            <v>0</v>
          </cell>
          <cell r="Q5452">
            <v>0</v>
          </cell>
          <cell r="R5452">
            <v>0</v>
          </cell>
          <cell r="T5452">
            <v>0</v>
          </cell>
        </row>
        <row r="5453">
          <cell r="C5453" t="str">
            <v>Maestro Electricista</v>
          </cell>
          <cell r="D5453">
            <v>0</v>
          </cell>
          <cell r="E5453">
            <v>0</v>
          </cell>
          <cell r="F5453">
            <v>0</v>
          </cell>
          <cell r="G5453">
            <v>0</v>
          </cell>
          <cell r="H5453">
            <v>0</v>
          </cell>
          <cell r="I5453">
            <v>1</v>
          </cell>
          <cell r="J5453">
            <v>127600</v>
          </cell>
          <cell r="K5453">
            <v>1.6800999999999999</v>
          </cell>
          <cell r="L5453">
            <v>214381</v>
          </cell>
          <cell r="M5453">
            <v>8</v>
          </cell>
          <cell r="N5453">
            <v>0</v>
          </cell>
          <cell r="O5453">
            <v>26798</v>
          </cell>
          <cell r="P5453">
            <v>0</v>
          </cell>
          <cell r="Q5453">
            <v>0</v>
          </cell>
          <cell r="R5453">
            <v>1</v>
          </cell>
          <cell r="T5453" t="str">
            <v>Maestro Electricista</v>
          </cell>
        </row>
        <row r="5454">
          <cell r="C5454" t="str">
            <v>Ayudante Entendido</v>
          </cell>
          <cell r="D5454">
            <v>0</v>
          </cell>
          <cell r="E5454">
            <v>0</v>
          </cell>
          <cell r="F5454">
            <v>0</v>
          </cell>
          <cell r="G5454">
            <v>0</v>
          </cell>
          <cell r="H5454">
            <v>0</v>
          </cell>
          <cell r="I5454">
            <v>1</v>
          </cell>
          <cell r="J5454">
            <v>60367</v>
          </cell>
          <cell r="K5454">
            <v>1.7181</v>
          </cell>
          <cell r="L5454">
            <v>103717</v>
          </cell>
          <cell r="M5454">
            <v>8</v>
          </cell>
          <cell r="N5454">
            <v>0</v>
          </cell>
          <cell r="O5454">
            <v>12965</v>
          </cell>
          <cell r="P5454">
            <v>0</v>
          </cell>
          <cell r="Q5454">
            <v>0</v>
          </cell>
          <cell r="R5454">
            <v>1</v>
          </cell>
          <cell r="T5454" t="str">
            <v>Ayudante Entendido</v>
          </cell>
        </row>
        <row r="5455">
          <cell r="C5455">
            <v>0</v>
          </cell>
          <cell r="D5455">
            <v>0</v>
          </cell>
          <cell r="E5455">
            <v>0</v>
          </cell>
          <cell r="F5455">
            <v>0</v>
          </cell>
          <cell r="G5455">
            <v>0</v>
          </cell>
          <cell r="H5455">
            <v>0</v>
          </cell>
          <cell r="I5455">
            <v>1</v>
          </cell>
          <cell r="J5455">
            <v>0</v>
          </cell>
          <cell r="K5455">
            <v>0</v>
          </cell>
          <cell r="L5455">
            <v>0</v>
          </cell>
          <cell r="M5455">
            <v>0</v>
          </cell>
          <cell r="N5455">
            <v>0</v>
          </cell>
          <cell r="O5455">
            <v>0</v>
          </cell>
          <cell r="P5455">
            <v>0</v>
          </cell>
          <cell r="Q5455">
            <v>0</v>
          </cell>
          <cell r="R5455">
            <v>0</v>
          </cell>
          <cell r="T5455">
            <v>0</v>
          </cell>
        </row>
        <row r="5456">
          <cell r="C5456">
            <v>0</v>
          </cell>
          <cell r="D5456">
            <v>0</v>
          </cell>
          <cell r="E5456">
            <v>0</v>
          </cell>
          <cell r="F5456">
            <v>0</v>
          </cell>
          <cell r="G5456">
            <v>0</v>
          </cell>
          <cell r="H5456">
            <v>0</v>
          </cell>
          <cell r="I5456">
            <v>0</v>
          </cell>
          <cell r="J5456">
            <v>0</v>
          </cell>
          <cell r="K5456">
            <v>0</v>
          </cell>
          <cell r="L5456">
            <v>0.255</v>
          </cell>
          <cell r="M5456" t="str">
            <v>SUBTOTAL $</v>
          </cell>
          <cell r="N5456">
            <v>0</v>
          </cell>
          <cell r="O5456">
            <v>39763</v>
          </cell>
          <cell r="P5456">
            <v>0</v>
          </cell>
          <cell r="Q5456">
            <v>0</v>
          </cell>
          <cell r="T5456">
            <v>0</v>
          </cell>
        </row>
        <row r="5457">
          <cell r="C5457">
            <v>0</v>
          </cell>
          <cell r="D5457">
            <v>0</v>
          </cell>
          <cell r="E5457">
            <v>0</v>
          </cell>
          <cell r="F5457">
            <v>0</v>
          </cell>
          <cell r="G5457">
            <v>0</v>
          </cell>
          <cell r="H5457">
            <v>0</v>
          </cell>
          <cell r="I5457">
            <v>0</v>
          </cell>
          <cell r="J5457">
            <v>0</v>
          </cell>
          <cell r="K5457">
            <v>0</v>
          </cell>
          <cell r="L5457">
            <v>0</v>
          </cell>
          <cell r="M5457">
            <v>0</v>
          </cell>
          <cell r="N5457">
            <v>0</v>
          </cell>
          <cell r="O5457">
            <v>0</v>
          </cell>
          <cell r="P5457">
            <v>0</v>
          </cell>
          <cell r="Q5457">
            <v>0</v>
          </cell>
        </row>
        <row r="5458">
          <cell r="C5458" t="str">
            <v>TOTAL COSTO DIRECTO $</v>
          </cell>
          <cell r="D5458">
            <v>0</v>
          </cell>
          <cell r="E5458">
            <v>0</v>
          </cell>
          <cell r="F5458">
            <v>0</v>
          </cell>
          <cell r="G5458">
            <v>0</v>
          </cell>
          <cell r="H5458">
            <v>0</v>
          </cell>
          <cell r="I5458">
            <v>0</v>
          </cell>
          <cell r="J5458">
            <v>0</v>
          </cell>
          <cell r="K5458">
            <v>0</v>
          </cell>
          <cell r="L5458">
            <v>0</v>
          </cell>
          <cell r="M5458">
            <v>0</v>
          </cell>
          <cell r="N5458">
            <v>0</v>
          </cell>
          <cell r="O5458">
            <v>155921</v>
          </cell>
          <cell r="P5458">
            <v>0</v>
          </cell>
          <cell r="Q5458">
            <v>0</v>
          </cell>
        </row>
        <row r="5459">
          <cell r="C5459" t="str">
            <v>V. COSTOS INDIRECTOS</v>
          </cell>
          <cell r="D5459">
            <v>0</v>
          </cell>
          <cell r="E5459">
            <v>0</v>
          </cell>
          <cell r="F5459">
            <v>0</v>
          </cell>
          <cell r="G5459">
            <v>0</v>
          </cell>
          <cell r="H5459">
            <v>0</v>
          </cell>
          <cell r="I5459">
            <v>0</v>
          </cell>
          <cell r="J5459">
            <v>0</v>
          </cell>
          <cell r="K5459">
            <v>0</v>
          </cell>
          <cell r="L5459">
            <v>0</v>
          </cell>
          <cell r="M5459">
            <v>0</v>
          </cell>
          <cell r="N5459">
            <v>0</v>
          </cell>
          <cell r="O5459">
            <v>0</v>
          </cell>
          <cell r="P5459">
            <v>0</v>
          </cell>
          <cell r="Q5459">
            <v>0</v>
          </cell>
        </row>
        <row r="5460">
          <cell r="C5460">
            <v>0</v>
          </cell>
          <cell r="D5460">
            <v>0</v>
          </cell>
          <cell r="E5460">
            <v>0</v>
          </cell>
          <cell r="F5460">
            <v>0</v>
          </cell>
          <cell r="G5460">
            <v>0</v>
          </cell>
          <cell r="H5460">
            <v>0</v>
          </cell>
          <cell r="I5460">
            <v>0</v>
          </cell>
          <cell r="J5460">
            <v>0</v>
          </cell>
          <cell r="K5460">
            <v>0</v>
          </cell>
          <cell r="L5460">
            <v>0</v>
          </cell>
          <cell r="M5460">
            <v>0</v>
          </cell>
          <cell r="N5460">
            <v>0</v>
          </cell>
          <cell r="O5460">
            <v>0</v>
          </cell>
          <cell r="P5460">
            <v>0</v>
          </cell>
          <cell r="Q5460">
            <v>0</v>
          </cell>
        </row>
        <row r="5461">
          <cell r="C5461" t="str">
            <v>Descripción</v>
          </cell>
          <cell r="D5461">
            <v>0</v>
          </cell>
          <cell r="E5461">
            <v>0</v>
          </cell>
          <cell r="F5461">
            <v>0</v>
          </cell>
          <cell r="G5461">
            <v>0</v>
          </cell>
          <cell r="H5461">
            <v>0</v>
          </cell>
          <cell r="I5461">
            <v>0</v>
          </cell>
          <cell r="J5461">
            <v>0</v>
          </cell>
          <cell r="K5461">
            <v>0</v>
          </cell>
          <cell r="L5461" t="str">
            <v>Porcentaje</v>
          </cell>
          <cell r="M5461" t="str">
            <v>Valor Total</v>
          </cell>
          <cell r="N5461">
            <v>0</v>
          </cell>
          <cell r="O5461">
            <v>0</v>
          </cell>
          <cell r="P5461">
            <v>0</v>
          </cell>
          <cell r="Q5461">
            <v>0</v>
          </cell>
        </row>
        <row r="5462">
          <cell r="C5462" t="str">
            <v>ADMINISTRACION</v>
          </cell>
          <cell r="D5462">
            <v>0</v>
          </cell>
          <cell r="E5462">
            <v>0</v>
          </cell>
          <cell r="F5462">
            <v>0</v>
          </cell>
          <cell r="G5462">
            <v>0</v>
          </cell>
          <cell r="H5462">
            <v>0</v>
          </cell>
          <cell r="I5462">
            <v>0</v>
          </cell>
          <cell r="J5462">
            <v>0</v>
          </cell>
          <cell r="K5462">
            <v>0</v>
          </cell>
          <cell r="L5462">
            <v>0.23930000000000001</v>
          </cell>
          <cell r="M5462">
            <v>37312</v>
          </cell>
          <cell r="N5462">
            <v>0</v>
          </cell>
          <cell r="O5462">
            <v>0</v>
          </cell>
          <cell r="P5462">
            <v>0</v>
          </cell>
          <cell r="Q5462">
            <v>0</v>
          </cell>
        </row>
        <row r="5463">
          <cell r="C5463" t="str">
            <v xml:space="preserve">IMPREVISTOS </v>
          </cell>
          <cell r="D5463">
            <v>0</v>
          </cell>
          <cell r="E5463">
            <v>0</v>
          </cell>
          <cell r="F5463">
            <v>0</v>
          </cell>
          <cell r="G5463">
            <v>0</v>
          </cell>
          <cell r="H5463">
            <v>0</v>
          </cell>
          <cell r="I5463">
            <v>0</v>
          </cell>
          <cell r="J5463">
            <v>0</v>
          </cell>
          <cell r="K5463">
            <v>0</v>
          </cell>
          <cell r="L5463">
            <v>0</v>
          </cell>
          <cell r="M5463">
            <v>0</v>
          </cell>
          <cell r="N5463">
            <v>0</v>
          </cell>
          <cell r="O5463">
            <v>0</v>
          </cell>
          <cell r="P5463">
            <v>0</v>
          </cell>
          <cell r="Q5463">
            <v>0</v>
          </cell>
        </row>
        <row r="5464">
          <cell r="C5464" t="str">
            <v>UTILIDAD</v>
          </cell>
          <cell r="D5464">
            <v>0</v>
          </cell>
          <cell r="E5464">
            <v>0</v>
          </cell>
          <cell r="F5464">
            <v>0</v>
          </cell>
          <cell r="G5464">
            <v>0</v>
          </cell>
          <cell r="H5464">
            <v>0</v>
          </cell>
          <cell r="I5464">
            <v>0</v>
          </cell>
          <cell r="J5464">
            <v>0</v>
          </cell>
          <cell r="K5464">
            <v>0</v>
          </cell>
          <cell r="L5464">
            <v>0.05</v>
          </cell>
          <cell r="M5464">
            <v>7796</v>
          </cell>
          <cell r="N5464">
            <v>0</v>
          </cell>
          <cell r="O5464">
            <v>0</v>
          </cell>
          <cell r="P5464">
            <v>0</v>
          </cell>
          <cell r="Q5464">
            <v>0</v>
          </cell>
        </row>
        <row r="5465">
          <cell r="C5465" t="str">
            <v>SUBTOTAL $</v>
          </cell>
          <cell r="D5465">
            <v>0</v>
          </cell>
          <cell r="E5465">
            <v>0</v>
          </cell>
          <cell r="F5465">
            <v>0</v>
          </cell>
          <cell r="G5465">
            <v>0</v>
          </cell>
          <cell r="H5465">
            <v>0</v>
          </cell>
          <cell r="I5465">
            <v>0</v>
          </cell>
          <cell r="J5465">
            <v>0</v>
          </cell>
          <cell r="K5465">
            <v>0</v>
          </cell>
          <cell r="L5465">
            <v>0</v>
          </cell>
          <cell r="M5465">
            <v>0</v>
          </cell>
          <cell r="N5465">
            <v>0</v>
          </cell>
          <cell r="O5465">
            <v>45108</v>
          </cell>
          <cell r="P5465">
            <v>0</v>
          </cell>
          <cell r="Q5465">
            <v>0</v>
          </cell>
        </row>
        <row r="5466">
          <cell r="C5466">
            <v>0</v>
          </cell>
          <cell r="D5466">
            <v>0</v>
          </cell>
          <cell r="E5466">
            <v>0</v>
          </cell>
          <cell r="F5466">
            <v>0</v>
          </cell>
          <cell r="G5466">
            <v>0</v>
          </cell>
          <cell r="H5466">
            <v>0</v>
          </cell>
          <cell r="I5466">
            <v>0</v>
          </cell>
          <cell r="J5466">
            <v>0</v>
          </cell>
          <cell r="K5466">
            <v>0</v>
          </cell>
          <cell r="L5466">
            <v>0</v>
          </cell>
          <cell r="M5466">
            <v>0</v>
          </cell>
          <cell r="N5466">
            <v>0</v>
          </cell>
          <cell r="O5466">
            <v>0</v>
          </cell>
          <cell r="P5466">
            <v>0</v>
          </cell>
          <cell r="Q5466">
            <v>0</v>
          </cell>
        </row>
        <row r="5467">
          <cell r="C5467" t="str">
            <v>Precio Unitario Total Aproximado al peso $</v>
          </cell>
          <cell r="D5467">
            <v>0</v>
          </cell>
          <cell r="E5467">
            <v>0</v>
          </cell>
          <cell r="F5467">
            <v>0</v>
          </cell>
          <cell r="G5467">
            <v>0</v>
          </cell>
          <cell r="H5467">
            <v>0</v>
          </cell>
          <cell r="I5467">
            <v>0</v>
          </cell>
          <cell r="J5467">
            <v>0</v>
          </cell>
          <cell r="K5467">
            <v>0</v>
          </cell>
          <cell r="L5467">
            <v>0</v>
          </cell>
          <cell r="M5467">
            <v>0</v>
          </cell>
          <cell r="N5467">
            <v>0</v>
          </cell>
          <cell r="O5467">
            <v>201029</v>
          </cell>
          <cell r="P5467">
            <v>0</v>
          </cell>
          <cell r="Q5467">
            <v>0</v>
          </cell>
        </row>
        <row r="5468">
          <cell r="C5468">
            <v>0</v>
          </cell>
          <cell r="D5468">
            <v>0</v>
          </cell>
          <cell r="E5468">
            <v>0</v>
          </cell>
          <cell r="F5468">
            <v>0</v>
          </cell>
          <cell r="G5468">
            <v>0</v>
          </cell>
          <cell r="H5468">
            <v>0</v>
          </cell>
          <cell r="I5468">
            <v>0</v>
          </cell>
          <cell r="J5468">
            <v>0</v>
          </cell>
          <cell r="K5468">
            <v>0</v>
          </cell>
          <cell r="L5468">
            <v>0</v>
          </cell>
          <cell r="M5468">
            <v>0</v>
          </cell>
          <cell r="N5468">
            <v>0</v>
          </cell>
          <cell r="O5468">
            <v>0</v>
          </cell>
          <cell r="P5468">
            <v>0</v>
          </cell>
          <cell r="Q5468">
            <v>0</v>
          </cell>
        </row>
        <row r="5469">
          <cell r="C5469">
            <v>0</v>
          </cell>
          <cell r="D5469">
            <v>0</v>
          </cell>
          <cell r="E5469">
            <v>0</v>
          </cell>
          <cell r="F5469">
            <v>0</v>
          </cell>
          <cell r="G5469">
            <v>0</v>
          </cell>
          <cell r="H5469">
            <v>0</v>
          </cell>
          <cell r="I5469">
            <v>0</v>
          </cell>
          <cell r="J5469">
            <v>0</v>
          </cell>
          <cell r="K5469">
            <v>0</v>
          </cell>
          <cell r="L5469">
            <v>0</v>
          </cell>
          <cell r="M5469">
            <v>0</v>
          </cell>
          <cell r="N5469">
            <v>0</v>
          </cell>
          <cell r="O5469">
            <v>0</v>
          </cell>
          <cell r="P5469">
            <v>0</v>
          </cell>
          <cell r="Q5469">
            <v>0</v>
          </cell>
        </row>
        <row r="5470">
          <cell r="C5470">
            <v>0</v>
          </cell>
          <cell r="D5470">
            <v>0</v>
          </cell>
          <cell r="E5470">
            <v>0</v>
          </cell>
          <cell r="F5470">
            <v>0</v>
          </cell>
          <cell r="G5470">
            <v>0</v>
          </cell>
          <cell r="H5470" t="str">
            <v>Firma</v>
          </cell>
          <cell r="I5470">
            <v>0</v>
          </cell>
          <cell r="J5470">
            <v>0</v>
          </cell>
          <cell r="K5470">
            <v>0</v>
          </cell>
          <cell r="L5470">
            <v>0</v>
          </cell>
          <cell r="M5470">
            <v>0</v>
          </cell>
          <cell r="N5470">
            <v>0</v>
          </cell>
          <cell r="O5470">
            <v>0</v>
          </cell>
          <cell r="P5470">
            <v>0</v>
          </cell>
          <cell r="Q5470">
            <v>0</v>
          </cell>
        </row>
        <row r="5471">
          <cell r="C5471">
            <v>0</v>
          </cell>
          <cell r="D5471">
            <v>0</v>
          </cell>
          <cell r="E5471">
            <v>0</v>
          </cell>
          <cell r="F5471">
            <v>0</v>
          </cell>
          <cell r="G5471">
            <v>0</v>
          </cell>
          <cell r="H5471" t="str">
            <v>Nombre:</v>
          </cell>
          <cell r="I5471">
            <v>0</v>
          </cell>
          <cell r="J5471">
            <v>0</v>
          </cell>
          <cell r="K5471">
            <v>0</v>
          </cell>
          <cell r="L5471">
            <v>0</v>
          </cell>
          <cell r="M5471">
            <v>0</v>
          </cell>
          <cell r="N5471">
            <v>0</v>
          </cell>
          <cell r="O5471">
            <v>0</v>
          </cell>
          <cell r="P5471">
            <v>0</v>
          </cell>
          <cell r="Q5471">
            <v>0</v>
          </cell>
        </row>
        <row r="5472">
          <cell r="C5472">
            <v>0</v>
          </cell>
          <cell r="D5472">
            <v>0</v>
          </cell>
          <cell r="E5472">
            <v>0</v>
          </cell>
          <cell r="F5472">
            <v>0</v>
          </cell>
          <cell r="G5472">
            <v>0</v>
          </cell>
          <cell r="H5472" t="str">
            <v>Representante Legal del Contratista o su Apoderado</v>
          </cell>
          <cell r="I5472">
            <v>0</v>
          </cell>
          <cell r="J5472">
            <v>0</v>
          </cell>
          <cell r="K5472">
            <v>0</v>
          </cell>
          <cell r="L5472">
            <v>0</v>
          </cell>
          <cell r="M5472">
            <v>0</v>
          </cell>
          <cell r="N5472">
            <v>0</v>
          </cell>
          <cell r="O5472">
            <v>0</v>
          </cell>
          <cell r="P5472">
            <v>0</v>
          </cell>
          <cell r="Q5472">
            <v>0</v>
          </cell>
        </row>
        <row r="5473">
          <cell r="C5473">
            <v>0</v>
          </cell>
          <cell r="D5473">
            <v>0</v>
          </cell>
          <cell r="E5473">
            <v>0</v>
          </cell>
          <cell r="F5473">
            <v>0</v>
          </cell>
          <cell r="G5473">
            <v>0</v>
          </cell>
          <cell r="H5473" t="str">
            <v>Matricula No. :</v>
          </cell>
          <cell r="I5473">
            <v>0</v>
          </cell>
          <cell r="J5473">
            <v>0</v>
          </cell>
          <cell r="K5473">
            <v>0</v>
          </cell>
          <cell r="L5473">
            <v>0</v>
          </cell>
          <cell r="M5473">
            <v>0</v>
          </cell>
          <cell r="N5473">
            <v>0</v>
          </cell>
          <cell r="O5473">
            <v>0</v>
          </cell>
          <cell r="P5473">
            <v>0</v>
          </cell>
          <cell r="Q5473">
            <v>0</v>
          </cell>
        </row>
        <row r="5474">
          <cell r="C5474">
            <v>0</v>
          </cell>
          <cell r="D5474">
            <v>0</v>
          </cell>
          <cell r="E5474">
            <v>0</v>
          </cell>
          <cell r="F5474">
            <v>0</v>
          </cell>
          <cell r="G5474">
            <v>0</v>
          </cell>
          <cell r="H5474" t="str">
            <v xml:space="preserve"> </v>
          </cell>
          <cell r="I5474">
            <v>0</v>
          </cell>
          <cell r="J5474">
            <v>0</v>
          </cell>
          <cell r="K5474">
            <v>0</v>
          </cell>
          <cell r="L5474">
            <v>0</v>
          </cell>
          <cell r="M5474">
            <v>0</v>
          </cell>
          <cell r="N5474">
            <v>0</v>
          </cell>
          <cell r="O5474">
            <v>0</v>
          </cell>
          <cell r="P5474">
            <v>0</v>
          </cell>
          <cell r="Q5474">
            <v>0</v>
          </cell>
        </row>
        <row r="5475">
          <cell r="C5475" t="str">
            <v>OBSERVACIONES INTERVENTORÍA</v>
          </cell>
          <cell r="D5475">
            <v>0</v>
          </cell>
          <cell r="E5475">
            <v>0</v>
          </cell>
          <cell r="F5475">
            <v>0</v>
          </cell>
          <cell r="G5475">
            <v>0</v>
          </cell>
          <cell r="H5475">
            <v>0</v>
          </cell>
          <cell r="I5475">
            <v>0</v>
          </cell>
          <cell r="J5475">
            <v>0</v>
          </cell>
          <cell r="K5475">
            <v>0</v>
          </cell>
          <cell r="L5475">
            <v>0</v>
          </cell>
          <cell r="M5475">
            <v>0</v>
          </cell>
          <cell r="N5475">
            <v>0</v>
          </cell>
          <cell r="O5475">
            <v>0</v>
          </cell>
          <cell r="P5475">
            <v>0</v>
          </cell>
          <cell r="Q5475">
            <v>0</v>
          </cell>
        </row>
        <row r="5476">
          <cell r="C5476">
            <v>0</v>
          </cell>
          <cell r="D5476">
            <v>0</v>
          </cell>
          <cell r="E5476">
            <v>0</v>
          </cell>
          <cell r="F5476">
            <v>0</v>
          </cell>
          <cell r="G5476">
            <v>0</v>
          </cell>
          <cell r="H5476">
            <v>0</v>
          </cell>
          <cell r="I5476">
            <v>0</v>
          </cell>
          <cell r="J5476">
            <v>0</v>
          </cell>
          <cell r="K5476">
            <v>0</v>
          </cell>
          <cell r="L5476">
            <v>0</v>
          </cell>
          <cell r="M5476">
            <v>0</v>
          </cell>
          <cell r="N5476">
            <v>0</v>
          </cell>
          <cell r="O5476">
            <v>0</v>
          </cell>
          <cell r="P5476">
            <v>0</v>
          </cell>
          <cell r="Q5476">
            <v>0</v>
          </cell>
        </row>
        <row r="5477">
          <cell r="C5477">
            <v>0</v>
          </cell>
          <cell r="D5477">
            <v>0</v>
          </cell>
          <cell r="E5477">
            <v>0</v>
          </cell>
          <cell r="F5477">
            <v>0</v>
          </cell>
          <cell r="G5477">
            <v>0</v>
          </cell>
          <cell r="H5477">
            <v>0</v>
          </cell>
          <cell r="I5477">
            <v>0</v>
          </cell>
          <cell r="J5477">
            <v>0</v>
          </cell>
          <cell r="K5477">
            <v>0</v>
          </cell>
          <cell r="L5477">
            <v>0</v>
          </cell>
          <cell r="M5477">
            <v>0</v>
          </cell>
          <cell r="N5477">
            <v>0</v>
          </cell>
          <cell r="O5477">
            <v>0</v>
          </cell>
          <cell r="P5477">
            <v>0</v>
          </cell>
          <cell r="Q5477">
            <v>0</v>
          </cell>
        </row>
        <row r="5478">
          <cell r="C5478">
            <v>0</v>
          </cell>
          <cell r="D5478">
            <v>0</v>
          </cell>
          <cell r="E5478">
            <v>0</v>
          </cell>
          <cell r="F5478">
            <v>0</v>
          </cell>
          <cell r="G5478">
            <v>0</v>
          </cell>
          <cell r="H5478">
            <v>0</v>
          </cell>
          <cell r="I5478">
            <v>0</v>
          </cell>
          <cell r="J5478">
            <v>0</v>
          </cell>
          <cell r="K5478">
            <v>0</v>
          </cell>
          <cell r="L5478">
            <v>0</v>
          </cell>
          <cell r="M5478">
            <v>0</v>
          </cell>
          <cell r="N5478">
            <v>0</v>
          </cell>
          <cell r="O5478">
            <v>0</v>
          </cell>
          <cell r="P5478">
            <v>0</v>
          </cell>
          <cell r="Q5478">
            <v>0</v>
          </cell>
        </row>
        <row r="5479">
          <cell r="C5479" t="str">
            <v>APROBACIÓN POR INTERVENTORÍA</v>
          </cell>
          <cell r="D5479">
            <v>0</v>
          </cell>
          <cell r="E5479">
            <v>0</v>
          </cell>
          <cell r="F5479">
            <v>0</v>
          </cell>
          <cell r="G5479">
            <v>0</v>
          </cell>
          <cell r="H5479">
            <v>0</v>
          </cell>
          <cell r="I5479">
            <v>0</v>
          </cell>
          <cell r="J5479">
            <v>0</v>
          </cell>
          <cell r="K5479">
            <v>0</v>
          </cell>
          <cell r="L5479">
            <v>0</v>
          </cell>
          <cell r="M5479">
            <v>0</v>
          </cell>
          <cell r="N5479">
            <v>0</v>
          </cell>
          <cell r="O5479">
            <v>0</v>
          </cell>
          <cell r="P5479">
            <v>0</v>
          </cell>
          <cell r="Q5479">
            <v>0</v>
          </cell>
        </row>
        <row r="5480">
          <cell r="C548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5480">
            <v>0</v>
          </cell>
          <cell r="E5480">
            <v>0</v>
          </cell>
          <cell r="F5480">
            <v>0</v>
          </cell>
          <cell r="G5480">
            <v>0</v>
          </cell>
          <cell r="H5480">
            <v>0</v>
          </cell>
          <cell r="I5480">
            <v>0</v>
          </cell>
          <cell r="J5480">
            <v>0</v>
          </cell>
          <cell r="K5480">
            <v>0</v>
          </cell>
          <cell r="L5480">
            <v>0</v>
          </cell>
          <cell r="M5480">
            <v>0</v>
          </cell>
          <cell r="N5480">
            <v>0</v>
          </cell>
          <cell r="O5480">
            <v>0</v>
          </cell>
          <cell r="P5480">
            <v>0</v>
          </cell>
          <cell r="Q5480">
            <v>0</v>
          </cell>
        </row>
        <row r="5481">
          <cell r="C5481">
            <v>0</v>
          </cell>
          <cell r="D5481">
            <v>0</v>
          </cell>
          <cell r="E5481">
            <v>0</v>
          </cell>
          <cell r="F5481">
            <v>0</v>
          </cell>
          <cell r="G5481">
            <v>0</v>
          </cell>
          <cell r="H5481">
            <v>0</v>
          </cell>
          <cell r="I5481">
            <v>0</v>
          </cell>
          <cell r="J5481">
            <v>0</v>
          </cell>
          <cell r="K5481">
            <v>0</v>
          </cell>
          <cell r="L5481">
            <v>0</v>
          </cell>
          <cell r="M5481">
            <v>0</v>
          </cell>
          <cell r="N5481">
            <v>0</v>
          </cell>
          <cell r="O5481">
            <v>0</v>
          </cell>
          <cell r="P5481">
            <v>0</v>
          </cell>
          <cell r="Q5481">
            <v>0</v>
          </cell>
        </row>
        <row r="5482">
          <cell r="C548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5482">
            <v>0</v>
          </cell>
          <cell r="E5482">
            <v>0</v>
          </cell>
          <cell r="F5482">
            <v>0</v>
          </cell>
          <cell r="G5482">
            <v>0</v>
          </cell>
          <cell r="H5482">
            <v>0</v>
          </cell>
          <cell r="I5482">
            <v>0</v>
          </cell>
          <cell r="J5482">
            <v>0</v>
          </cell>
          <cell r="K5482">
            <v>0</v>
          </cell>
          <cell r="L5482">
            <v>0</v>
          </cell>
          <cell r="M5482">
            <v>0</v>
          </cell>
          <cell r="N5482">
            <v>0</v>
          </cell>
          <cell r="O5482">
            <v>0</v>
          </cell>
          <cell r="P5482">
            <v>0</v>
          </cell>
          <cell r="Q5482">
            <v>0</v>
          </cell>
        </row>
        <row r="5483">
          <cell r="C5483">
            <v>0</v>
          </cell>
          <cell r="D5483">
            <v>0</v>
          </cell>
          <cell r="E5483">
            <v>0</v>
          </cell>
          <cell r="F5483">
            <v>0</v>
          </cell>
          <cell r="G5483">
            <v>0</v>
          </cell>
          <cell r="H5483">
            <v>0</v>
          </cell>
          <cell r="I5483">
            <v>0</v>
          </cell>
          <cell r="J5483">
            <v>0</v>
          </cell>
          <cell r="K5483">
            <v>0</v>
          </cell>
          <cell r="L5483">
            <v>0</v>
          </cell>
          <cell r="M5483">
            <v>0</v>
          </cell>
          <cell r="N5483">
            <v>0</v>
          </cell>
          <cell r="O5483">
            <v>0</v>
          </cell>
          <cell r="P5483">
            <v>0</v>
          </cell>
          <cell r="Q5483">
            <v>0</v>
          </cell>
        </row>
        <row r="5484">
          <cell r="C5484">
            <v>0</v>
          </cell>
          <cell r="D5484">
            <v>0</v>
          </cell>
          <cell r="E5484">
            <v>0</v>
          </cell>
          <cell r="F5484">
            <v>0</v>
          </cell>
          <cell r="G5484">
            <v>0</v>
          </cell>
          <cell r="H5484">
            <v>0</v>
          </cell>
          <cell r="I5484">
            <v>0</v>
          </cell>
          <cell r="J5484">
            <v>0</v>
          </cell>
          <cell r="K5484">
            <v>0</v>
          </cell>
          <cell r="L5484">
            <v>0</v>
          </cell>
          <cell r="M5484">
            <v>0</v>
          </cell>
          <cell r="N5484">
            <v>0</v>
          </cell>
          <cell r="O5484">
            <v>0</v>
          </cell>
          <cell r="P5484">
            <v>0</v>
          </cell>
          <cell r="Q5484">
            <v>0</v>
          </cell>
        </row>
        <row r="5485">
          <cell r="C5485">
            <v>0</v>
          </cell>
          <cell r="D5485">
            <v>0</v>
          </cell>
          <cell r="E5485">
            <v>0</v>
          </cell>
          <cell r="F5485">
            <v>0</v>
          </cell>
          <cell r="G5485">
            <v>0</v>
          </cell>
          <cell r="H5485" t="str">
            <v>Firma</v>
          </cell>
          <cell r="I5485">
            <v>0</v>
          </cell>
          <cell r="J5485">
            <v>0</v>
          </cell>
          <cell r="K5485">
            <v>0</v>
          </cell>
          <cell r="L5485">
            <v>0</v>
          </cell>
          <cell r="M5485">
            <v>0</v>
          </cell>
          <cell r="N5485">
            <v>0</v>
          </cell>
          <cell r="O5485">
            <v>0</v>
          </cell>
          <cell r="P5485">
            <v>0</v>
          </cell>
          <cell r="Q5485">
            <v>0</v>
          </cell>
        </row>
        <row r="5486">
          <cell r="C5486">
            <v>0</v>
          </cell>
          <cell r="D5486">
            <v>0</v>
          </cell>
          <cell r="E5486">
            <v>0</v>
          </cell>
          <cell r="F5486">
            <v>0</v>
          </cell>
          <cell r="G5486">
            <v>0</v>
          </cell>
          <cell r="H5486" t="str">
            <v>Nombre:</v>
          </cell>
          <cell r="I5486">
            <v>0</v>
          </cell>
          <cell r="J5486">
            <v>0</v>
          </cell>
          <cell r="K5486">
            <v>0</v>
          </cell>
          <cell r="L5486">
            <v>0</v>
          </cell>
          <cell r="M5486">
            <v>0</v>
          </cell>
          <cell r="N5486">
            <v>0</v>
          </cell>
          <cell r="O5486">
            <v>0</v>
          </cell>
          <cell r="P5486">
            <v>0</v>
          </cell>
          <cell r="Q5486">
            <v>0</v>
          </cell>
        </row>
        <row r="5487">
          <cell r="C5487">
            <v>0</v>
          </cell>
          <cell r="D5487">
            <v>0</v>
          </cell>
          <cell r="E5487">
            <v>0</v>
          </cell>
          <cell r="F5487">
            <v>0</v>
          </cell>
          <cell r="G5487">
            <v>0</v>
          </cell>
          <cell r="H5487" t="str">
            <v>Representante Legal del Interventor o su Apoderado</v>
          </cell>
          <cell r="I5487">
            <v>0</v>
          </cell>
          <cell r="J5487">
            <v>0</v>
          </cell>
          <cell r="K5487">
            <v>0</v>
          </cell>
          <cell r="L5487">
            <v>0</v>
          </cell>
          <cell r="M5487">
            <v>0</v>
          </cell>
          <cell r="N5487">
            <v>0</v>
          </cell>
          <cell r="O5487">
            <v>0</v>
          </cell>
          <cell r="P5487">
            <v>0</v>
          </cell>
          <cell r="Q5487">
            <v>0</v>
          </cell>
        </row>
        <row r="5488">
          <cell r="C5488">
            <v>0</v>
          </cell>
          <cell r="D5488">
            <v>0</v>
          </cell>
          <cell r="E5488">
            <v>0</v>
          </cell>
          <cell r="F5488">
            <v>0</v>
          </cell>
          <cell r="G5488">
            <v>0</v>
          </cell>
          <cell r="H5488" t="str">
            <v>Matricula No. :</v>
          </cell>
          <cell r="I5488">
            <v>0</v>
          </cell>
          <cell r="J5488">
            <v>0</v>
          </cell>
          <cell r="K5488">
            <v>0</v>
          </cell>
          <cell r="L5488">
            <v>0</v>
          </cell>
          <cell r="M5488">
            <v>0</v>
          </cell>
          <cell r="N5488">
            <v>0</v>
          </cell>
          <cell r="O5488">
            <v>0</v>
          </cell>
          <cell r="P5488">
            <v>0</v>
          </cell>
          <cell r="Q5488">
            <v>0</v>
          </cell>
        </row>
        <row r="5489">
          <cell r="C5489">
            <v>0</v>
          </cell>
          <cell r="D5489">
            <v>0</v>
          </cell>
          <cell r="E5489">
            <v>0</v>
          </cell>
          <cell r="F5489">
            <v>0</v>
          </cell>
          <cell r="G5489">
            <v>0</v>
          </cell>
          <cell r="H5489">
            <v>0</v>
          </cell>
          <cell r="I5489">
            <v>0</v>
          </cell>
          <cell r="J5489">
            <v>0</v>
          </cell>
          <cell r="K5489">
            <v>0</v>
          </cell>
          <cell r="L5489">
            <v>0</v>
          </cell>
          <cell r="M5489">
            <v>0</v>
          </cell>
          <cell r="N5489">
            <v>0</v>
          </cell>
          <cell r="O5489">
            <v>0</v>
          </cell>
          <cell r="P5489">
            <v>0</v>
          </cell>
          <cell r="Q5489">
            <v>0</v>
          </cell>
        </row>
        <row r="5490">
          <cell r="C5490">
            <v>0</v>
          </cell>
          <cell r="D5490">
            <v>0</v>
          </cell>
          <cell r="E5490">
            <v>0</v>
          </cell>
          <cell r="F5490">
            <v>0</v>
          </cell>
          <cell r="G5490">
            <v>0</v>
          </cell>
          <cell r="H5490">
            <v>0</v>
          </cell>
          <cell r="I5490">
            <v>0</v>
          </cell>
          <cell r="J5490">
            <v>0</v>
          </cell>
          <cell r="K5490">
            <v>0</v>
          </cell>
          <cell r="L5490">
            <v>0</v>
          </cell>
          <cell r="M5490">
            <v>0</v>
          </cell>
          <cell r="N5490">
            <v>0</v>
          </cell>
          <cell r="O5490">
            <v>0</v>
          </cell>
          <cell r="P5490">
            <v>0</v>
          </cell>
          <cell r="Q5490">
            <v>0</v>
          </cell>
        </row>
        <row r="5492">
          <cell r="C5492">
            <v>0</v>
          </cell>
          <cell r="D5492">
            <v>0</v>
          </cell>
          <cell r="E5492">
            <v>0</v>
          </cell>
          <cell r="F5492">
            <v>0</v>
          </cell>
          <cell r="G5492">
            <v>0</v>
          </cell>
          <cell r="H5492">
            <v>0</v>
          </cell>
          <cell r="I5492">
            <v>0</v>
          </cell>
          <cell r="J5492">
            <v>0</v>
          </cell>
          <cell r="K5492">
            <v>0</v>
          </cell>
          <cell r="L5492">
            <v>0</v>
          </cell>
          <cell r="M5492">
            <v>0</v>
          </cell>
          <cell r="N5492">
            <v>0</v>
          </cell>
          <cell r="O5492">
            <v>0</v>
          </cell>
          <cell r="P5492">
            <v>0</v>
          </cell>
          <cell r="Q5492">
            <v>0</v>
          </cell>
        </row>
        <row r="5493">
          <cell r="C5493" t="str">
            <v>Formulario 1 - Propuesta económica  - Documento tipo de selección abreviada de menor cuantía - versión 2</v>
          </cell>
          <cell r="D5493">
            <v>0</v>
          </cell>
          <cell r="E5493">
            <v>0</v>
          </cell>
          <cell r="F5493">
            <v>0</v>
          </cell>
          <cell r="G5493">
            <v>0</v>
          </cell>
          <cell r="H5493">
            <v>0</v>
          </cell>
          <cell r="I5493">
            <v>0</v>
          </cell>
          <cell r="J5493">
            <v>0</v>
          </cell>
          <cell r="K5493">
            <v>0</v>
          </cell>
          <cell r="L5493">
            <v>0</v>
          </cell>
          <cell r="M5493">
            <v>0</v>
          </cell>
          <cell r="N5493">
            <v>0</v>
          </cell>
          <cell r="O5493">
            <v>0</v>
          </cell>
          <cell r="P5493">
            <v>0</v>
          </cell>
          <cell r="Q5493">
            <v>0</v>
          </cell>
        </row>
        <row r="5494">
          <cell r="C5494" t="str">
            <v>Código</v>
          </cell>
          <cell r="D5494" t="str">
            <v>CCE-EICP-FM-25</v>
          </cell>
          <cell r="E5494" t="str">
            <v>Versión</v>
          </cell>
          <cell r="F5494">
            <v>2</v>
          </cell>
          <cell r="G5494">
            <v>0</v>
          </cell>
          <cell r="H5494">
            <v>0</v>
          </cell>
          <cell r="I5494">
            <v>0</v>
          </cell>
          <cell r="J5494">
            <v>0</v>
          </cell>
          <cell r="K5494">
            <v>0</v>
          </cell>
          <cell r="L5494">
            <v>0</v>
          </cell>
          <cell r="M5494">
            <v>0</v>
          </cell>
          <cell r="N5494">
            <v>0</v>
          </cell>
          <cell r="O5494">
            <v>0</v>
          </cell>
          <cell r="P5494">
            <v>0</v>
          </cell>
          <cell r="Q5494">
            <v>0</v>
          </cell>
        </row>
        <row r="5495">
          <cell r="C5495">
            <v>0</v>
          </cell>
          <cell r="D5495">
            <v>0</v>
          </cell>
          <cell r="E5495">
            <v>0</v>
          </cell>
          <cell r="F5495">
            <v>0</v>
          </cell>
          <cell r="G5495">
            <v>0</v>
          </cell>
          <cell r="H5495">
            <v>0</v>
          </cell>
          <cell r="I5495">
            <v>0</v>
          </cell>
          <cell r="J5495">
            <v>0</v>
          </cell>
          <cell r="K5495">
            <v>0</v>
          </cell>
          <cell r="L5495">
            <v>0</v>
          </cell>
          <cell r="M5495">
            <v>0</v>
          </cell>
          <cell r="N5495">
            <v>0</v>
          </cell>
          <cell r="O5495">
            <v>0</v>
          </cell>
          <cell r="P5495">
            <v>0</v>
          </cell>
          <cell r="Q5495">
            <v>0</v>
          </cell>
        </row>
        <row r="5496">
          <cell r="C5496" t="str">
            <v>[La entidad podrá utilizar este formato para la presentación de los análisis de precios unitarios el contratista en la oportunidad prevista en el numeral 8.1. del Documento Base]</v>
          </cell>
          <cell r="D5496">
            <v>0</v>
          </cell>
          <cell r="E5496">
            <v>0</v>
          </cell>
          <cell r="F5496">
            <v>0</v>
          </cell>
          <cell r="G5496">
            <v>0</v>
          </cell>
          <cell r="H5496">
            <v>0</v>
          </cell>
          <cell r="I5496">
            <v>0</v>
          </cell>
          <cell r="J5496">
            <v>0</v>
          </cell>
          <cell r="K5496">
            <v>0</v>
          </cell>
          <cell r="L5496">
            <v>0</v>
          </cell>
          <cell r="M5496">
            <v>0</v>
          </cell>
          <cell r="N5496">
            <v>0</v>
          </cell>
          <cell r="O5496">
            <v>0</v>
          </cell>
          <cell r="P5496">
            <v>0</v>
          </cell>
          <cell r="Q5496">
            <v>0</v>
          </cell>
        </row>
        <row r="5497">
          <cell r="C5497">
            <v>0</v>
          </cell>
          <cell r="D5497">
            <v>0</v>
          </cell>
          <cell r="E5497">
            <v>0</v>
          </cell>
          <cell r="F5497">
            <v>0</v>
          </cell>
          <cell r="G5497">
            <v>0</v>
          </cell>
          <cell r="H5497">
            <v>0</v>
          </cell>
          <cell r="I5497">
            <v>0</v>
          </cell>
          <cell r="J5497">
            <v>0</v>
          </cell>
          <cell r="K5497">
            <v>0</v>
          </cell>
          <cell r="L5497">
            <v>0</v>
          </cell>
          <cell r="M5497">
            <v>0</v>
          </cell>
          <cell r="N5497">
            <v>0</v>
          </cell>
          <cell r="O5497">
            <v>0</v>
          </cell>
          <cell r="P5497">
            <v>0</v>
          </cell>
          <cell r="Q5497">
            <v>0</v>
          </cell>
        </row>
        <row r="5498">
          <cell r="C5498">
            <v>0</v>
          </cell>
          <cell r="D5498">
            <v>0</v>
          </cell>
          <cell r="E5498">
            <v>0</v>
          </cell>
          <cell r="F5498">
            <v>0</v>
          </cell>
          <cell r="G5498">
            <v>0</v>
          </cell>
          <cell r="H5498">
            <v>0</v>
          </cell>
          <cell r="I5498">
            <v>0</v>
          </cell>
          <cell r="J5498">
            <v>0</v>
          </cell>
          <cell r="K5498">
            <v>0</v>
          </cell>
          <cell r="L5498">
            <v>0</v>
          </cell>
          <cell r="M5498">
            <v>0</v>
          </cell>
          <cell r="N5498">
            <v>0</v>
          </cell>
          <cell r="O5498">
            <v>0</v>
          </cell>
          <cell r="P5498">
            <v>0</v>
          </cell>
          <cell r="Q5498">
            <v>0</v>
          </cell>
        </row>
        <row r="5499">
          <cell r="C5499">
            <v>0</v>
          </cell>
          <cell r="D5499" t="str">
            <v>MUNICIPIO DE CONCORDIA, ANTIOQUIA</v>
          </cell>
          <cell r="E5499">
            <v>0</v>
          </cell>
          <cell r="F5499">
            <v>0</v>
          </cell>
          <cell r="G5499">
            <v>0</v>
          </cell>
          <cell r="H5499">
            <v>0</v>
          </cell>
          <cell r="I5499">
            <v>0</v>
          </cell>
          <cell r="J5499">
            <v>0</v>
          </cell>
          <cell r="K5499">
            <v>0</v>
          </cell>
          <cell r="L5499">
            <v>0</v>
          </cell>
          <cell r="M5499">
            <v>0</v>
          </cell>
          <cell r="N5499">
            <v>0</v>
          </cell>
          <cell r="O5499">
            <v>0</v>
          </cell>
          <cell r="P5499">
            <v>0</v>
          </cell>
          <cell r="Q5499">
            <v>0</v>
          </cell>
        </row>
        <row r="5500">
          <cell r="C5500">
            <v>0</v>
          </cell>
          <cell r="D5500">
            <v>0</v>
          </cell>
          <cell r="E5500">
            <v>0</v>
          </cell>
          <cell r="F5500">
            <v>0</v>
          </cell>
          <cell r="G5500">
            <v>0</v>
          </cell>
          <cell r="H5500">
            <v>0</v>
          </cell>
          <cell r="I5500">
            <v>0</v>
          </cell>
          <cell r="J5500">
            <v>0</v>
          </cell>
          <cell r="K5500">
            <v>0</v>
          </cell>
          <cell r="L5500" t="str">
            <v>VERSIÓN</v>
          </cell>
          <cell r="M5500">
            <v>0</v>
          </cell>
          <cell r="N5500">
            <v>0</v>
          </cell>
          <cell r="O5500">
            <v>0</v>
          </cell>
          <cell r="P5500">
            <v>0</v>
          </cell>
          <cell r="Q5500">
            <v>0</v>
          </cell>
        </row>
        <row r="5501">
          <cell r="C5501">
            <v>0</v>
          </cell>
          <cell r="D5501" t="str">
            <v xml:space="preserve">[NÚMERO DEL PROCESO] </v>
          </cell>
          <cell r="E5501">
            <v>0</v>
          </cell>
          <cell r="F5501">
            <v>0</v>
          </cell>
          <cell r="G5501">
            <v>0</v>
          </cell>
          <cell r="H5501">
            <v>0</v>
          </cell>
          <cell r="I5501">
            <v>0</v>
          </cell>
          <cell r="J5501">
            <v>0</v>
          </cell>
          <cell r="K5501">
            <v>0</v>
          </cell>
          <cell r="L5501">
            <v>0</v>
          </cell>
          <cell r="M5501">
            <v>0</v>
          </cell>
          <cell r="N5501">
            <v>0</v>
          </cell>
          <cell r="O5501">
            <v>0</v>
          </cell>
          <cell r="P5501">
            <v>0</v>
          </cell>
          <cell r="Q5501">
            <v>0</v>
          </cell>
        </row>
        <row r="5502">
          <cell r="C5502">
            <v>0</v>
          </cell>
          <cell r="D5502">
            <v>0</v>
          </cell>
          <cell r="E5502">
            <v>0</v>
          </cell>
          <cell r="F5502">
            <v>0</v>
          </cell>
          <cell r="G5502">
            <v>0</v>
          </cell>
          <cell r="H5502">
            <v>0</v>
          </cell>
          <cell r="I5502">
            <v>0</v>
          </cell>
          <cell r="J5502">
            <v>0</v>
          </cell>
          <cell r="K5502">
            <v>0</v>
          </cell>
          <cell r="L5502" t="str">
            <v>PÁGINA</v>
          </cell>
          <cell r="M5502">
            <v>1</v>
          </cell>
          <cell r="N5502" t="str">
            <v>DE</v>
          </cell>
          <cell r="O5502">
            <v>1</v>
          </cell>
          <cell r="P5502">
            <v>0</v>
          </cell>
          <cell r="Q5502">
            <v>0</v>
          </cell>
        </row>
        <row r="5503">
          <cell r="C5503">
            <v>0</v>
          </cell>
          <cell r="D5503" t="str">
            <v xml:space="preserve">ANALISIS DE PRECIOS UNITARIOS </v>
          </cell>
          <cell r="E5503">
            <v>0</v>
          </cell>
          <cell r="F5503">
            <v>0</v>
          </cell>
          <cell r="G5503">
            <v>0</v>
          </cell>
          <cell r="H5503">
            <v>0</v>
          </cell>
          <cell r="I5503">
            <v>0</v>
          </cell>
          <cell r="J5503">
            <v>0</v>
          </cell>
          <cell r="K5503">
            <v>0</v>
          </cell>
          <cell r="L5503">
            <v>0</v>
          </cell>
          <cell r="M5503">
            <v>0</v>
          </cell>
          <cell r="N5503">
            <v>0</v>
          </cell>
          <cell r="O5503">
            <v>0</v>
          </cell>
          <cell r="P5503">
            <v>0</v>
          </cell>
          <cell r="Q5503">
            <v>0</v>
          </cell>
        </row>
        <row r="5504">
          <cell r="C5504">
            <v>0</v>
          </cell>
          <cell r="D5504">
            <v>0</v>
          </cell>
          <cell r="E5504">
            <v>0</v>
          </cell>
          <cell r="F5504">
            <v>0</v>
          </cell>
          <cell r="G5504">
            <v>0</v>
          </cell>
          <cell r="H5504">
            <v>0</v>
          </cell>
          <cell r="I5504">
            <v>0</v>
          </cell>
          <cell r="J5504">
            <v>0</v>
          </cell>
          <cell r="K5504">
            <v>0</v>
          </cell>
          <cell r="L5504">
            <v>0</v>
          </cell>
          <cell r="M5504">
            <v>0</v>
          </cell>
          <cell r="N5504">
            <v>0</v>
          </cell>
          <cell r="O5504">
            <v>0</v>
          </cell>
          <cell r="P5504">
            <v>0</v>
          </cell>
          <cell r="Q5504">
            <v>0</v>
          </cell>
        </row>
        <row r="5505">
          <cell r="C5505">
            <v>0</v>
          </cell>
          <cell r="D5505">
            <v>0</v>
          </cell>
          <cell r="E5505">
            <v>0</v>
          </cell>
          <cell r="F5505">
            <v>0</v>
          </cell>
          <cell r="G5505">
            <v>0</v>
          </cell>
          <cell r="H5505">
            <v>0</v>
          </cell>
          <cell r="I5505">
            <v>0</v>
          </cell>
          <cell r="J5505">
            <v>0</v>
          </cell>
          <cell r="K5505">
            <v>0</v>
          </cell>
          <cell r="L5505" t="str">
            <v>FECHA</v>
          </cell>
          <cell r="M5505" t="str">
            <v>DD</v>
          </cell>
          <cell r="N5505" t="str">
            <v>MM</v>
          </cell>
          <cell r="O5505" t="str">
            <v>AA</v>
          </cell>
          <cell r="P5505">
            <v>0</v>
          </cell>
          <cell r="Q5505">
            <v>0</v>
          </cell>
        </row>
        <row r="5506">
          <cell r="C5506">
            <v>0</v>
          </cell>
          <cell r="D5506">
            <v>0</v>
          </cell>
          <cell r="E5506">
            <v>0</v>
          </cell>
          <cell r="F5506">
            <v>0</v>
          </cell>
          <cell r="G5506">
            <v>0</v>
          </cell>
          <cell r="H5506">
            <v>0</v>
          </cell>
          <cell r="I5506">
            <v>0</v>
          </cell>
          <cell r="J5506">
            <v>0</v>
          </cell>
          <cell r="K5506">
            <v>0</v>
          </cell>
          <cell r="L5506">
            <v>0</v>
          </cell>
          <cell r="M5506">
            <v>8</v>
          </cell>
          <cell r="N5506">
            <v>5</v>
          </cell>
          <cell r="O5506">
            <v>2023</v>
          </cell>
          <cell r="P5506">
            <v>0</v>
          </cell>
          <cell r="Q5506">
            <v>0</v>
          </cell>
        </row>
        <row r="5507">
          <cell r="C5507" t="str">
            <v>ITEMS DE LA PROPUESTA ECONÓMICA</v>
          </cell>
          <cell r="D5507">
            <v>0</v>
          </cell>
          <cell r="E5507">
            <v>0</v>
          </cell>
          <cell r="F5507">
            <v>0</v>
          </cell>
          <cell r="G5507">
            <v>0</v>
          </cell>
          <cell r="H5507">
            <v>0</v>
          </cell>
          <cell r="I5507" t="str">
            <v>ITEMS NO PREVISTOS</v>
          </cell>
          <cell r="J5507">
            <v>0</v>
          </cell>
          <cell r="K5507">
            <v>0</v>
          </cell>
          <cell r="L5507">
            <v>0</v>
          </cell>
          <cell r="M5507">
            <v>0</v>
          </cell>
          <cell r="N5507">
            <v>0</v>
          </cell>
          <cell r="O5507">
            <v>0</v>
          </cell>
          <cell r="P5507">
            <v>0</v>
          </cell>
          <cell r="Q5507">
            <v>0</v>
          </cell>
        </row>
        <row r="5508">
          <cell r="C5508">
            <v>0</v>
          </cell>
          <cell r="D5508">
            <v>0</v>
          </cell>
          <cell r="E5508">
            <v>0</v>
          </cell>
          <cell r="F5508">
            <v>0</v>
          </cell>
          <cell r="G5508">
            <v>0</v>
          </cell>
          <cell r="H5508">
            <v>0</v>
          </cell>
          <cell r="I5508">
            <v>0</v>
          </cell>
          <cell r="J5508">
            <v>0</v>
          </cell>
          <cell r="K5508">
            <v>0</v>
          </cell>
          <cell r="L5508">
            <v>0</v>
          </cell>
          <cell r="M5508">
            <v>0</v>
          </cell>
          <cell r="N5508">
            <v>0</v>
          </cell>
          <cell r="O5508">
            <v>0</v>
          </cell>
          <cell r="P5508">
            <v>0</v>
          </cell>
          <cell r="Q5508">
            <v>0</v>
          </cell>
        </row>
        <row r="5509">
          <cell r="C5509">
            <v>0</v>
          </cell>
          <cell r="D5509">
            <v>0</v>
          </cell>
          <cell r="E5509">
            <v>0</v>
          </cell>
          <cell r="F5509">
            <v>0</v>
          </cell>
          <cell r="G5509">
            <v>0</v>
          </cell>
          <cell r="H5509">
            <v>0</v>
          </cell>
          <cell r="I5509">
            <v>0</v>
          </cell>
          <cell r="J5509">
            <v>0</v>
          </cell>
          <cell r="K5509">
            <v>0</v>
          </cell>
          <cell r="L5509">
            <v>0</v>
          </cell>
          <cell r="M5509">
            <v>0</v>
          </cell>
          <cell r="N5509">
            <v>0</v>
          </cell>
          <cell r="O5509">
            <v>0</v>
          </cell>
          <cell r="P5509">
            <v>0</v>
          </cell>
          <cell r="Q5509">
            <v>0</v>
          </cell>
        </row>
        <row r="5510">
          <cell r="C5510">
            <v>0</v>
          </cell>
          <cell r="D5510">
            <v>0</v>
          </cell>
          <cell r="E5510">
            <v>0</v>
          </cell>
          <cell r="F5510">
            <v>0</v>
          </cell>
          <cell r="G5510">
            <v>0</v>
          </cell>
          <cell r="H5510">
            <v>0</v>
          </cell>
          <cell r="I5510">
            <v>0</v>
          </cell>
          <cell r="J5510">
            <v>0</v>
          </cell>
          <cell r="K5510">
            <v>0</v>
          </cell>
          <cell r="L5510">
            <v>0</v>
          </cell>
          <cell r="M5510">
            <v>0</v>
          </cell>
          <cell r="N5510">
            <v>0</v>
          </cell>
          <cell r="O5510">
            <v>0</v>
          </cell>
          <cell r="P5510">
            <v>0</v>
          </cell>
          <cell r="Q5510">
            <v>0</v>
          </cell>
        </row>
        <row r="5511">
          <cell r="C5511" t="str">
            <v>DATOS ESPECÍFICOS</v>
          </cell>
          <cell r="D5511">
            <v>0</v>
          </cell>
          <cell r="E5511">
            <v>0</v>
          </cell>
          <cell r="F5511">
            <v>0</v>
          </cell>
          <cell r="G5511">
            <v>0</v>
          </cell>
          <cell r="H5511">
            <v>0</v>
          </cell>
          <cell r="I5511">
            <v>0</v>
          </cell>
          <cell r="J5511">
            <v>0</v>
          </cell>
          <cell r="K5511">
            <v>0</v>
          </cell>
          <cell r="L5511">
            <v>0</v>
          </cell>
          <cell r="M5511">
            <v>0</v>
          </cell>
          <cell r="N5511">
            <v>0</v>
          </cell>
          <cell r="O5511">
            <v>0</v>
          </cell>
          <cell r="P5511">
            <v>0</v>
          </cell>
          <cell r="Q5511">
            <v>0</v>
          </cell>
        </row>
        <row r="5512">
          <cell r="C5512">
            <v>0</v>
          </cell>
          <cell r="D5512">
            <v>0</v>
          </cell>
          <cell r="E5512">
            <v>0</v>
          </cell>
          <cell r="F5512">
            <v>0</v>
          </cell>
          <cell r="G5512">
            <v>0</v>
          </cell>
          <cell r="H5512">
            <v>0</v>
          </cell>
          <cell r="I5512">
            <v>0</v>
          </cell>
          <cell r="J5512">
            <v>0</v>
          </cell>
          <cell r="K5512">
            <v>0</v>
          </cell>
          <cell r="L5512">
            <v>0</v>
          </cell>
          <cell r="M5512">
            <v>0</v>
          </cell>
          <cell r="N5512">
            <v>0</v>
          </cell>
          <cell r="O5512">
            <v>0</v>
          </cell>
          <cell r="P5512">
            <v>0</v>
          </cell>
          <cell r="Q5512">
            <v>0</v>
          </cell>
        </row>
        <row r="5513">
          <cell r="C5513" t="str">
            <v>ITEM</v>
          </cell>
          <cell r="D5513" t="str">
            <v>DESCRIPCIÓN</v>
          </cell>
          <cell r="E5513">
            <v>0</v>
          </cell>
          <cell r="F5513">
            <v>0</v>
          </cell>
          <cell r="G5513">
            <v>0</v>
          </cell>
          <cell r="H5513">
            <v>0</v>
          </cell>
          <cell r="I5513">
            <v>0</v>
          </cell>
          <cell r="J5513">
            <v>0</v>
          </cell>
          <cell r="K5513">
            <v>0</v>
          </cell>
          <cell r="L5513">
            <v>0</v>
          </cell>
          <cell r="M5513" t="str">
            <v>UNIDAD</v>
          </cell>
          <cell r="N5513">
            <v>0</v>
          </cell>
          <cell r="O5513" t="str">
            <v>CANTIDAD</v>
          </cell>
          <cell r="P5513">
            <v>0</v>
          </cell>
          <cell r="Q5513">
            <v>0</v>
          </cell>
        </row>
        <row r="5514">
          <cell r="C5514" t="str">
            <v>5.14.3</v>
          </cell>
          <cell r="D5514" t="str">
            <v xml:space="preserve">S.T.I de materiales para salida eléctrica de interruptor DOBLE de alumbrado 15 A, certificación RETIE. Incluye el interruptor, ducto EMT cajas 12x12x5, adaptadores, curvas, fijación, conductores 12 AWG-CU-THHN/THWN-90ºC, conectores de conexión y empalme, tornillos, obra civil y demás elementos y accesorios para su correcta instalación y funcionamiento. (salida promedio 3 m).  </v>
          </cell>
          <cell r="E5514">
            <v>0</v>
          </cell>
          <cell r="F5514">
            <v>0</v>
          </cell>
          <cell r="G5514">
            <v>0</v>
          </cell>
          <cell r="H5514">
            <v>0</v>
          </cell>
          <cell r="I5514">
            <v>0</v>
          </cell>
          <cell r="J5514">
            <v>0</v>
          </cell>
          <cell r="K5514">
            <v>0</v>
          </cell>
          <cell r="L5514">
            <v>0</v>
          </cell>
          <cell r="M5514" t="str">
            <v>u</v>
          </cell>
          <cell r="N5514">
            <v>0</v>
          </cell>
          <cell r="O5514">
            <v>4</v>
          </cell>
          <cell r="P5514">
            <v>0</v>
          </cell>
          <cell r="Q5514">
            <v>0</v>
          </cell>
          <cell r="R5514">
            <v>160249</v>
          </cell>
          <cell r="S5514">
            <v>206609</v>
          </cell>
          <cell r="T5514">
            <v>1.8700000000000001E-2</v>
          </cell>
          <cell r="U5514">
            <v>0.73309999999999997</v>
          </cell>
          <cell r="V5514">
            <v>0</v>
          </cell>
          <cell r="W5514">
            <v>0.24809999999999999</v>
          </cell>
        </row>
        <row r="5515">
          <cell r="C5515" t="str">
            <v>I. EQUIPO</v>
          </cell>
          <cell r="D5515">
            <v>0</v>
          </cell>
          <cell r="E5515">
            <v>0</v>
          </cell>
          <cell r="F5515">
            <v>0</v>
          </cell>
          <cell r="G5515">
            <v>0</v>
          </cell>
          <cell r="H5515">
            <v>0</v>
          </cell>
          <cell r="I5515">
            <v>0</v>
          </cell>
          <cell r="J5515">
            <v>0</v>
          </cell>
          <cell r="K5515">
            <v>0</v>
          </cell>
          <cell r="L5515">
            <v>0</v>
          </cell>
          <cell r="M5515">
            <v>0</v>
          </cell>
          <cell r="N5515">
            <v>0</v>
          </cell>
          <cell r="O5515">
            <v>0</v>
          </cell>
          <cell r="P5515">
            <v>0</v>
          </cell>
          <cell r="Q5515">
            <v>0</v>
          </cell>
        </row>
        <row r="5516">
          <cell r="C5516">
            <v>0</v>
          </cell>
          <cell r="D5516">
            <v>0</v>
          </cell>
          <cell r="E5516">
            <v>0</v>
          </cell>
          <cell r="F5516">
            <v>0</v>
          </cell>
          <cell r="G5516">
            <v>0</v>
          </cell>
          <cell r="H5516">
            <v>0</v>
          </cell>
          <cell r="I5516">
            <v>0</v>
          </cell>
          <cell r="J5516">
            <v>0</v>
          </cell>
          <cell r="K5516">
            <v>0</v>
          </cell>
          <cell r="L5516">
            <v>0</v>
          </cell>
          <cell r="M5516">
            <v>0</v>
          </cell>
          <cell r="N5516">
            <v>0</v>
          </cell>
          <cell r="O5516">
            <v>0</v>
          </cell>
          <cell r="P5516">
            <v>0</v>
          </cell>
          <cell r="Q5516">
            <v>0</v>
          </cell>
        </row>
        <row r="5517">
          <cell r="C5517" t="str">
            <v>DESCRIPCIÓN</v>
          </cell>
          <cell r="D5517">
            <v>0</v>
          </cell>
          <cell r="E5517">
            <v>0</v>
          </cell>
          <cell r="F5517">
            <v>0</v>
          </cell>
          <cell r="G5517">
            <v>0</v>
          </cell>
          <cell r="H5517" t="str">
            <v>MARCA</v>
          </cell>
          <cell r="I5517">
            <v>0</v>
          </cell>
          <cell r="J5517" t="str">
            <v>TIPO</v>
          </cell>
          <cell r="K5517">
            <v>0</v>
          </cell>
          <cell r="L5517" t="str">
            <v>TARIFA/HORA</v>
          </cell>
          <cell r="M5517" t="str">
            <v>RENDIMIENTO</v>
          </cell>
          <cell r="N5517">
            <v>0</v>
          </cell>
          <cell r="O5517" t="str">
            <v>Vr. UNITARIO</v>
          </cell>
          <cell r="P5517">
            <v>0</v>
          </cell>
          <cell r="Q5517">
            <v>0</v>
          </cell>
        </row>
        <row r="5518">
          <cell r="C5518" t="str">
            <v>Sección completa de andamio (1.2m-1.5m) x 1.5 m. (+ 4 ruedas) Incluye transporte.</v>
          </cell>
          <cell r="D5518">
            <v>0</v>
          </cell>
          <cell r="E5518">
            <v>0</v>
          </cell>
          <cell r="F5518">
            <v>0</v>
          </cell>
          <cell r="G5518">
            <v>0</v>
          </cell>
          <cell r="H5518">
            <v>0</v>
          </cell>
          <cell r="I5518">
            <v>0</v>
          </cell>
          <cell r="J5518" t="str">
            <v>Dia</v>
          </cell>
          <cell r="K5518">
            <v>0</v>
          </cell>
          <cell r="L5518">
            <v>2565</v>
          </cell>
          <cell r="M5518">
            <v>4</v>
          </cell>
          <cell r="N5518">
            <v>0</v>
          </cell>
          <cell r="O5518">
            <v>641</v>
          </cell>
          <cell r="P5518">
            <v>0</v>
          </cell>
          <cell r="Q5518">
            <v>0</v>
          </cell>
          <cell r="R5518">
            <v>1</v>
          </cell>
          <cell r="T5518" t="str">
            <v>Sección completa de andamio (1.2m-1.5m) x 1.5 m. (+ 4 ruedas) Incluye transporte.</v>
          </cell>
        </row>
        <row r="5519">
          <cell r="C5519" t="str">
            <v>Can zunchado en madera común de 5,0cmx20cmx3,0m (alquiler). Incluye transporte.</v>
          </cell>
          <cell r="D5519">
            <v>0</v>
          </cell>
          <cell r="E5519">
            <v>0</v>
          </cell>
          <cell r="F5519">
            <v>0</v>
          </cell>
          <cell r="G5519">
            <v>0</v>
          </cell>
          <cell r="H5519">
            <v>0</v>
          </cell>
          <cell r="I5519">
            <v>0</v>
          </cell>
          <cell r="J5519" t="str">
            <v>Dia</v>
          </cell>
          <cell r="K5519">
            <v>0</v>
          </cell>
          <cell r="L5519">
            <v>1500</v>
          </cell>
          <cell r="M5519">
            <v>4</v>
          </cell>
          <cell r="N5519">
            <v>0</v>
          </cell>
          <cell r="O5519">
            <v>375</v>
          </cell>
          <cell r="P5519">
            <v>0</v>
          </cell>
          <cell r="Q5519">
            <v>0</v>
          </cell>
          <cell r="R5519">
            <v>1</v>
          </cell>
          <cell r="T5519" t="str">
            <v>Can zunchado en madera común de 5,0cmx20cmx3,0m (alquiler). Incluye transporte.</v>
          </cell>
        </row>
        <row r="5520">
          <cell r="C5520">
            <v>0</v>
          </cell>
          <cell r="D5520">
            <v>0</v>
          </cell>
          <cell r="E5520">
            <v>0</v>
          </cell>
          <cell r="F5520">
            <v>0</v>
          </cell>
          <cell r="G5520">
            <v>0</v>
          </cell>
          <cell r="H5520">
            <v>0</v>
          </cell>
          <cell r="I5520">
            <v>0</v>
          </cell>
          <cell r="J5520" t="str">
            <v/>
          </cell>
          <cell r="K5520">
            <v>0</v>
          </cell>
          <cell r="L5520" t="str">
            <v/>
          </cell>
          <cell r="M5520">
            <v>0</v>
          </cell>
          <cell r="N5520">
            <v>0</v>
          </cell>
          <cell r="O5520">
            <v>0</v>
          </cell>
          <cell r="P5520">
            <v>0</v>
          </cell>
          <cell r="Q5520">
            <v>0</v>
          </cell>
          <cell r="R5520">
            <v>0</v>
          </cell>
          <cell r="T5520">
            <v>0</v>
          </cell>
        </row>
        <row r="5521">
          <cell r="C5521" t="str">
            <v>Herramienta Menor (Como % de Mano de Obra)</v>
          </cell>
          <cell r="D5521">
            <v>0</v>
          </cell>
          <cell r="E5521">
            <v>0</v>
          </cell>
          <cell r="F5521">
            <v>0</v>
          </cell>
          <cell r="G5521">
            <v>0</v>
          </cell>
          <cell r="H5521">
            <v>0</v>
          </cell>
          <cell r="I5521">
            <v>0</v>
          </cell>
          <cell r="J5521" t="str">
            <v>Dia</v>
          </cell>
          <cell r="K5521">
            <v>0</v>
          </cell>
          <cell r="L5521">
            <v>39763</v>
          </cell>
          <cell r="M5521">
            <v>0.05</v>
          </cell>
          <cell r="N5521">
            <v>0</v>
          </cell>
          <cell r="O5521">
            <v>1988</v>
          </cell>
          <cell r="P5521">
            <v>0</v>
          </cell>
          <cell r="Q5521">
            <v>0</v>
          </cell>
          <cell r="R5521">
            <v>7952</v>
          </cell>
          <cell r="T5521" t="str">
            <v>Herramienta Menor (Como % de Mano de Obra)</v>
          </cell>
        </row>
        <row r="5522">
          <cell r="C5522">
            <v>0</v>
          </cell>
          <cell r="D5522">
            <v>0</v>
          </cell>
          <cell r="E5522">
            <v>0</v>
          </cell>
          <cell r="F5522">
            <v>0</v>
          </cell>
          <cell r="G5522">
            <v>0</v>
          </cell>
          <cell r="H5522">
            <v>0</v>
          </cell>
          <cell r="I5522">
            <v>0</v>
          </cell>
          <cell r="J5522">
            <v>0</v>
          </cell>
          <cell r="K5522">
            <v>0</v>
          </cell>
          <cell r="L5522">
            <v>1.8700000000000001E-2</v>
          </cell>
          <cell r="M5522" t="str">
            <v>SUBTOTAL $</v>
          </cell>
          <cell r="N5522">
            <v>0</v>
          </cell>
          <cell r="O5522">
            <v>3004</v>
          </cell>
          <cell r="P5522">
            <v>0</v>
          </cell>
          <cell r="Q5522">
            <v>0</v>
          </cell>
          <cell r="T5522">
            <v>0</v>
          </cell>
        </row>
        <row r="5523">
          <cell r="C5523" t="str">
            <v>II. MATERIALES</v>
          </cell>
          <cell r="D5523">
            <v>0</v>
          </cell>
          <cell r="E5523">
            <v>0</v>
          </cell>
          <cell r="F5523">
            <v>0</v>
          </cell>
          <cell r="G5523">
            <v>0</v>
          </cell>
          <cell r="H5523">
            <v>0</v>
          </cell>
          <cell r="I5523">
            <v>0</v>
          </cell>
          <cell r="J5523">
            <v>0</v>
          </cell>
          <cell r="K5523">
            <v>0</v>
          </cell>
          <cell r="L5523">
            <v>0</v>
          </cell>
          <cell r="M5523">
            <v>0</v>
          </cell>
          <cell r="N5523">
            <v>0</v>
          </cell>
          <cell r="O5523">
            <v>0</v>
          </cell>
          <cell r="P5523">
            <v>0</v>
          </cell>
          <cell r="Q5523">
            <v>0</v>
          </cell>
          <cell r="T5523">
            <v>0</v>
          </cell>
        </row>
        <row r="5524">
          <cell r="C5524">
            <v>0</v>
          </cell>
          <cell r="D5524">
            <v>0</v>
          </cell>
          <cell r="E5524">
            <v>0</v>
          </cell>
          <cell r="F5524">
            <v>0</v>
          </cell>
          <cell r="G5524">
            <v>0</v>
          </cell>
          <cell r="H5524">
            <v>0</v>
          </cell>
          <cell r="I5524">
            <v>0</v>
          </cell>
          <cell r="J5524">
            <v>0</v>
          </cell>
          <cell r="K5524">
            <v>0</v>
          </cell>
          <cell r="L5524">
            <v>0</v>
          </cell>
          <cell r="M5524">
            <v>0</v>
          </cell>
          <cell r="N5524">
            <v>0</v>
          </cell>
          <cell r="O5524">
            <v>0</v>
          </cell>
          <cell r="P5524">
            <v>0</v>
          </cell>
          <cell r="Q5524">
            <v>0</v>
          </cell>
          <cell r="T5524">
            <v>0</v>
          </cell>
        </row>
        <row r="5525">
          <cell r="C5525" t="str">
            <v>DESCRIPCIÓN</v>
          </cell>
          <cell r="D5525">
            <v>0</v>
          </cell>
          <cell r="E5525">
            <v>0</v>
          </cell>
          <cell r="F5525">
            <v>0</v>
          </cell>
          <cell r="G5525">
            <v>0</v>
          </cell>
          <cell r="H5525">
            <v>0</v>
          </cell>
          <cell r="I5525">
            <v>0</v>
          </cell>
          <cell r="J5525">
            <v>0</v>
          </cell>
          <cell r="K5525" t="str">
            <v>UNIDAD</v>
          </cell>
          <cell r="L5525" t="str">
            <v>CANTIDAD</v>
          </cell>
          <cell r="M5525" t="str">
            <v>PRECIO UNIT.</v>
          </cell>
          <cell r="N5525">
            <v>0</v>
          </cell>
          <cell r="O5525" t="str">
            <v>Vr. UNITARIO</v>
          </cell>
          <cell r="P5525">
            <v>0</v>
          </cell>
          <cell r="Q5525">
            <v>0</v>
          </cell>
          <cell r="T5525">
            <v>0</v>
          </cell>
        </row>
        <row r="5526">
          <cell r="C5526" t="str">
            <v>tubo EMT 1/2" X 3m</v>
          </cell>
          <cell r="D5526">
            <v>0</v>
          </cell>
          <cell r="E5526">
            <v>0</v>
          </cell>
          <cell r="F5526">
            <v>0</v>
          </cell>
          <cell r="G5526">
            <v>0</v>
          </cell>
          <cell r="H5526">
            <v>0</v>
          </cell>
          <cell r="I5526">
            <v>0</v>
          </cell>
          <cell r="J5526">
            <v>0</v>
          </cell>
          <cell r="K5526" t="str">
            <v>u</v>
          </cell>
          <cell r="L5526">
            <v>1.05</v>
          </cell>
          <cell r="M5526">
            <v>27390</v>
          </cell>
          <cell r="N5526">
            <v>0</v>
          </cell>
          <cell r="O5526">
            <v>28760</v>
          </cell>
          <cell r="P5526">
            <v>0</v>
          </cell>
          <cell r="Q5526">
            <v>0</v>
          </cell>
          <cell r="R5526">
            <v>4.2</v>
          </cell>
          <cell r="T5526" t="str">
            <v>tubo EMT 1/2" X 3m</v>
          </cell>
        </row>
        <row r="5527">
          <cell r="C5527" t="str">
            <v>Terminal EMT 1/2" Acero - Tub</v>
          </cell>
          <cell r="D5527">
            <v>0</v>
          </cell>
          <cell r="E5527">
            <v>0</v>
          </cell>
          <cell r="F5527">
            <v>0</v>
          </cell>
          <cell r="G5527">
            <v>0</v>
          </cell>
          <cell r="H5527">
            <v>0</v>
          </cell>
          <cell r="I5527">
            <v>0</v>
          </cell>
          <cell r="J5527">
            <v>0</v>
          </cell>
          <cell r="K5527" t="str">
            <v>u</v>
          </cell>
          <cell r="L5527">
            <v>2</v>
          </cell>
          <cell r="M5527">
            <v>2915</v>
          </cell>
          <cell r="N5527">
            <v>0</v>
          </cell>
          <cell r="O5527">
            <v>5830</v>
          </cell>
          <cell r="P5527">
            <v>0</v>
          </cell>
          <cell r="Q5527">
            <v>0</v>
          </cell>
          <cell r="R5527">
            <v>8</v>
          </cell>
          <cell r="T5527" t="str">
            <v>Terminal EMT 1/2" Acero - Tub</v>
          </cell>
        </row>
        <row r="5528">
          <cell r="C5528" t="str">
            <v>Union EMT 1/2" Acero</v>
          </cell>
          <cell r="D5528">
            <v>0</v>
          </cell>
          <cell r="E5528">
            <v>0</v>
          </cell>
          <cell r="F5528">
            <v>0</v>
          </cell>
          <cell r="G5528">
            <v>0</v>
          </cell>
          <cell r="H5528">
            <v>0</v>
          </cell>
          <cell r="I5528">
            <v>0</v>
          </cell>
          <cell r="J5528">
            <v>0</v>
          </cell>
          <cell r="K5528" t="str">
            <v>u</v>
          </cell>
          <cell r="L5528">
            <v>0.5</v>
          </cell>
          <cell r="M5528">
            <v>2682</v>
          </cell>
          <cell r="N5528">
            <v>0</v>
          </cell>
          <cell r="O5528">
            <v>1341</v>
          </cell>
          <cell r="P5528">
            <v>0</v>
          </cell>
          <cell r="Q5528">
            <v>0</v>
          </cell>
          <cell r="R5528">
            <v>2</v>
          </cell>
          <cell r="T5528" t="str">
            <v>Union EMT 1/2" Acero</v>
          </cell>
        </row>
        <row r="5529">
          <cell r="C5529" t="str">
            <v>Curva EMT 1/2"</v>
          </cell>
          <cell r="D5529">
            <v>0</v>
          </cell>
          <cell r="E5529">
            <v>0</v>
          </cell>
          <cell r="F5529">
            <v>0</v>
          </cell>
          <cell r="G5529">
            <v>0</v>
          </cell>
          <cell r="H5529">
            <v>0</v>
          </cell>
          <cell r="I5529">
            <v>0</v>
          </cell>
          <cell r="J5529">
            <v>0</v>
          </cell>
          <cell r="K5529" t="str">
            <v>u</v>
          </cell>
          <cell r="L5529">
            <v>2</v>
          </cell>
          <cell r="M5529">
            <v>3289</v>
          </cell>
          <cell r="N5529">
            <v>0</v>
          </cell>
          <cell r="O5529">
            <v>6578</v>
          </cell>
          <cell r="P5529">
            <v>0</v>
          </cell>
          <cell r="Q5529">
            <v>0</v>
          </cell>
          <cell r="R5529">
            <v>8</v>
          </cell>
          <cell r="T5529" t="str">
            <v>Curva EMT 1/2"</v>
          </cell>
        </row>
        <row r="5530">
          <cell r="C5530" t="str">
            <v>Caja 12x12x5 Tapa Universal Rall 7035 Cal. 20 Proelectricos</v>
          </cell>
          <cell r="D5530">
            <v>0</v>
          </cell>
          <cell r="E5530">
            <v>0</v>
          </cell>
          <cell r="F5530">
            <v>0</v>
          </cell>
          <cell r="G5530">
            <v>0</v>
          </cell>
          <cell r="H5530">
            <v>0</v>
          </cell>
          <cell r="I5530">
            <v>0</v>
          </cell>
          <cell r="J5530">
            <v>0</v>
          </cell>
          <cell r="K5530" t="str">
            <v>u</v>
          </cell>
          <cell r="L5530">
            <v>1</v>
          </cell>
          <cell r="M5530">
            <v>19690</v>
          </cell>
          <cell r="N5530">
            <v>0</v>
          </cell>
          <cell r="O5530">
            <v>19690</v>
          </cell>
          <cell r="P5530">
            <v>0</v>
          </cell>
          <cell r="Q5530">
            <v>0</v>
          </cell>
          <cell r="R5530">
            <v>4</v>
          </cell>
          <cell r="T5530" t="str">
            <v>Caja 12x12x5 Tapa Universal Rall 7035 Cal. 20 Proelectricos</v>
          </cell>
        </row>
        <row r="5531">
          <cell r="C5531" t="str">
            <v>Interruptor Doble Primmus</v>
          </cell>
          <cell r="D5531">
            <v>0</v>
          </cell>
          <cell r="E5531">
            <v>0</v>
          </cell>
          <cell r="F5531">
            <v>0</v>
          </cell>
          <cell r="G5531">
            <v>0</v>
          </cell>
          <cell r="H5531">
            <v>0</v>
          </cell>
          <cell r="I5531">
            <v>0</v>
          </cell>
          <cell r="J5531">
            <v>0</v>
          </cell>
          <cell r="K5531" t="str">
            <v>u</v>
          </cell>
          <cell r="L5531">
            <v>1</v>
          </cell>
          <cell r="M5531">
            <v>10028</v>
          </cell>
          <cell r="N5531">
            <v>0</v>
          </cell>
          <cell r="O5531">
            <v>10028</v>
          </cell>
          <cell r="P5531">
            <v>0</v>
          </cell>
          <cell r="Q5531">
            <v>0</v>
          </cell>
          <cell r="R5531">
            <v>4</v>
          </cell>
          <cell r="T5531" t="str">
            <v>Interruptor Doble Primmus</v>
          </cell>
        </row>
        <row r="5532">
          <cell r="C5532" t="str">
            <v xml:space="preserve">Conector Resorte Rojo-Amr </v>
          </cell>
          <cell r="D5532">
            <v>0</v>
          </cell>
          <cell r="E5532">
            <v>0</v>
          </cell>
          <cell r="F5532">
            <v>0</v>
          </cell>
          <cell r="G5532">
            <v>0</v>
          </cell>
          <cell r="H5532">
            <v>0</v>
          </cell>
          <cell r="I5532">
            <v>0</v>
          </cell>
          <cell r="J5532">
            <v>0</v>
          </cell>
          <cell r="K5532" t="str">
            <v>u</v>
          </cell>
          <cell r="L5532">
            <v>3</v>
          </cell>
          <cell r="M5532">
            <v>1412</v>
          </cell>
          <cell r="N5532">
            <v>0</v>
          </cell>
          <cell r="O5532">
            <v>4236</v>
          </cell>
          <cell r="P5532">
            <v>0</v>
          </cell>
          <cell r="Q5532">
            <v>0</v>
          </cell>
          <cell r="R5532">
            <v>12</v>
          </cell>
          <cell r="T5532" t="str">
            <v xml:space="preserve">Conector Resorte Rojo-Amr </v>
          </cell>
        </row>
        <row r="5533">
          <cell r="C5533" t="str">
            <v xml:space="preserve">Abrazadera Plastica Alas Tubo Conduit 1/2pg </v>
          </cell>
          <cell r="D5533">
            <v>0</v>
          </cell>
          <cell r="E5533">
            <v>0</v>
          </cell>
          <cell r="F5533">
            <v>0</v>
          </cell>
          <cell r="G5533">
            <v>0</v>
          </cell>
          <cell r="H5533">
            <v>0</v>
          </cell>
          <cell r="I5533">
            <v>0</v>
          </cell>
          <cell r="J5533">
            <v>0</v>
          </cell>
          <cell r="K5533" t="str">
            <v>u</v>
          </cell>
          <cell r="L5533">
            <v>3</v>
          </cell>
          <cell r="M5533">
            <v>1100</v>
          </cell>
          <cell r="N5533">
            <v>0</v>
          </cell>
          <cell r="O5533">
            <v>3300</v>
          </cell>
          <cell r="P5533">
            <v>0</v>
          </cell>
          <cell r="Q5533">
            <v>0</v>
          </cell>
          <cell r="R5533">
            <v>12</v>
          </cell>
          <cell r="T5533" t="str">
            <v xml:space="preserve">Abrazadera Plastica Alas Tubo Conduit 1/2pg </v>
          </cell>
        </row>
        <row r="5534">
          <cell r="C5534" t="str">
            <v xml:space="preserve">Cable AWG-CU-THHN/THWN-90ºC # 12 </v>
          </cell>
          <cell r="D5534">
            <v>0</v>
          </cell>
          <cell r="E5534">
            <v>0</v>
          </cell>
          <cell r="F5534">
            <v>0</v>
          </cell>
          <cell r="G5534">
            <v>0</v>
          </cell>
          <cell r="H5534">
            <v>0</v>
          </cell>
          <cell r="I5534">
            <v>0</v>
          </cell>
          <cell r="J5534">
            <v>0</v>
          </cell>
          <cell r="K5534" t="str">
            <v>m</v>
          </cell>
          <cell r="L5534">
            <v>10.08</v>
          </cell>
          <cell r="M5534">
            <v>3742</v>
          </cell>
          <cell r="N5534">
            <v>0</v>
          </cell>
          <cell r="O5534">
            <v>37719</v>
          </cell>
          <cell r="P5534">
            <v>0</v>
          </cell>
          <cell r="Q5534">
            <v>0</v>
          </cell>
          <cell r="R5534">
            <v>40.32</v>
          </cell>
          <cell r="T5534" t="str">
            <v xml:space="preserve">Cable AWG-CU-THHN/THWN-90ºC # 12 </v>
          </cell>
        </row>
        <row r="5535">
          <cell r="C5535">
            <v>0</v>
          </cell>
          <cell r="D5535">
            <v>0</v>
          </cell>
          <cell r="E5535">
            <v>0</v>
          </cell>
          <cell r="F5535">
            <v>0</v>
          </cell>
          <cell r="G5535">
            <v>0</v>
          </cell>
          <cell r="H5535">
            <v>0</v>
          </cell>
          <cell r="I5535">
            <v>0</v>
          </cell>
          <cell r="J5535">
            <v>0</v>
          </cell>
          <cell r="K5535">
            <v>0</v>
          </cell>
          <cell r="L5535">
            <v>0.73309999999999997</v>
          </cell>
          <cell r="M5535" t="str">
            <v>SUBTOTAL $</v>
          </cell>
          <cell r="N5535">
            <v>0</v>
          </cell>
          <cell r="O5535">
            <v>117482</v>
          </cell>
          <cell r="P5535">
            <v>0</v>
          </cell>
          <cell r="Q5535">
            <v>0</v>
          </cell>
          <cell r="T5535">
            <v>0</v>
          </cell>
        </row>
        <row r="5536">
          <cell r="C5536" t="str">
            <v>III. TRANSPORTES</v>
          </cell>
          <cell r="D5536">
            <v>0</v>
          </cell>
          <cell r="E5536">
            <v>0</v>
          </cell>
          <cell r="F5536">
            <v>0</v>
          </cell>
          <cell r="G5536">
            <v>0</v>
          </cell>
          <cell r="H5536">
            <v>0</v>
          </cell>
          <cell r="I5536">
            <v>0</v>
          </cell>
          <cell r="J5536">
            <v>0</v>
          </cell>
          <cell r="K5536">
            <v>0</v>
          </cell>
          <cell r="L5536">
            <v>0</v>
          </cell>
          <cell r="M5536">
            <v>0</v>
          </cell>
          <cell r="N5536">
            <v>0</v>
          </cell>
          <cell r="O5536">
            <v>0</v>
          </cell>
          <cell r="P5536">
            <v>0</v>
          </cell>
          <cell r="Q5536">
            <v>0</v>
          </cell>
          <cell r="T5536">
            <v>0</v>
          </cell>
        </row>
        <row r="5537">
          <cell r="C5537">
            <v>0</v>
          </cell>
          <cell r="D5537">
            <v>0</v>
          </cell>
          <cell r="E5537">
            <v>0</v>
          </cell>
          <cell r="F5537">
            <v>0</v>
          </cell>
          <cell r="G5537">
            <v>0</v>
          </cell>
          <cell r="H5537">
            <v>0</v>
          </cell>
          <cell r="I5537">
            <v>0</v>
          </cell>
          <cell r="J5537">
            <v>0</v>
          </cell>
          <cell r="K5537">
            <v>0</v>
          </cell>
          <cell r="L5537">
            <v>0</v>
          </cell>
          <cell r="M5537">
            <v>0</v>
          </cell>
          <cell r="N5537">
            <v>0</v>
          </cell>
          <cell r="O5537">
            <v>0</v>
          </cell>
          <cell r="P5537">
            <v>0</v>
          </cell>
          <cell r="Q5537">
            <v>0</v>
          </cell>
          <cell r="T5537">
            <v>0</v>
          </cell>
        </row>
        <row r="5538">
          <cell r="C5538" t="str">
            <v>MATERIAL</v>
          </cell>
          <cell r="D5538">
            <v>0</v>
          </cell>
          <cell r="E5538">
            <v>0</v>
          </cell>
          <cell r="F5538">
            <v>0</v>
          </cell>
          <cell r="G5538">
            <v>0</v>
          </cell>
          <cell r="H5538">
            <v>0</v>
          </cell>
          <cell r="I5538">
            <v>0</v>
          </cell>
          <cell r="J5538" t="str">
            <v>VOL. o PESO</v>
          </cell>
          <cell r="K5538" t="str">
            <v>DISTANCIA</v>
          </cell>
          <cell r="L5538" t="str">
            <v>M3 o Ton/Km</v>
          </cell>
          <cell r="M5538" t="str">
            <v>TARIFA</v>
          </cell>
          <cell r="N5538">
            <v>0</v>
          </cell>
          <cell r="O5538" t="str">
            <v>Vr. UNITARIO</v>
          </cell>
          <cell r="P5538">
            <v>0</v>
          </cell>
          <cell r="Q5538">
            <v>0</v>
          </cell>
          <cell r="T5538">
            <v>0</v>
          </cell>
        </row>
        <row r="5539">
          <cell r="C5539">
            <v>0</v>
          </cell>
          <cell r="D5539">
            <v>0</v>
          </cell>
          <cell r="E5539">
            <v>0</v>
          </cell>
          <cell r="F5539">
            <v>0</v>
          </cell>
          <cell r="G5539">
            <v>0</v>
          </cell>
          <cell r="H5539">
            <v>0</v>
          </cell>
          <cell r="I5539">
            <v>0</v>
          </cell>
          <cell r="J5539" t="str">
            <v/>
          </cell>
          <cell r="K5539">
            <v>0</v>
          </cell>
          <cell r="L5539">
            <v>0</v>
          </cell>
          <cell r="M5539">
            <v>0</v>
          </cell>
          <cell r="N5539">
            <v>0</v>
          </cell>
          <cell r="O5539">
            <v>0</v>
          </cell>
          <cell r="P5539">
            <v>0</v>
          </cell>
          <cell r="Q5539">
            <v>0</v>
          </cell>
          <cell r="R5539">
            <v>0</v>
          </cell>
          <cell r="T5539">
            <v>0</v>
          </cell>
        </row>
        <row r="5540">
          <cell r="C5540">
            <v>0</v>
          </cell>
          <cell r="D5540">
            <v>0</v>
          </cell>
          <cell r="E5540">
            <v>0</v>
          </cell>
          <cell r="F5540">
            <v>0</v>
          </cell>
          <cell r="G5540">
            <v>0</v>
          </cell>
          <cell r="H5540">
            <v>0</v>
          </cell>
          <cell r="I5540">
            <v>0</v>
          </cell>
          <cell r="J5540" t="str">
            <v/>
          </cell>
          <cell r="K5540">
            <v>0</v>
          </cell>
          <cell r="L5540">
            <v>0</v>
          </cell>
          <cell r="M5540">
            <v>0</v>
          </cell>
          <cell r="N5540">
            <v>0</v>
          </cell>
          <cell r="O5540">
            <v>0</v>
          </cell>
          <cell r="P5540">
            <v>0</v>
          </cell>
          <cell r="Q5540">
            <v>0</v>
          </cell>
          <cell r="R5540">
            <v>0</v>
          </cell>
          <cell r="T5540">
            <v>0</v>
          </cell>
        </row>
        <row r="5541">
          <cell r="C5541">
            <v>0</v>
          </cell>
          <cell r="D5541">
            <v>0</v>
          </cell>
          <cell r="E5541">
            <v>0</v>
          </cell>
          <cell r="F5541">
            <v>0</v>
          </cell>
          <cell r="G5541">
            <v>0</v>
          </cell>
          <cell r="H5541">
            <v>0</v>
          </cell>
          <cell r="I5541">
            <v>0</v>
          </cell>
          <cell r="J5541" t="str">
            <v/>
          </cell>
          <cell r="K5541">
            <v>0</v>
          </cell>
          <cell r="L5541">
            <v>0</v>
          </cell>
          <cell r="M5541">
            <v>0</v>
          </cell>
          <cell r="N5541">
            <v>0</v>
          </cell>
          <cell r="O5541">
            <v>0</v>
          </cell>
          <cell r="P5541">
            <v>0</v>
          </cell>
          <cell r="Q5541">
            <v>0</v>
          </cell>
          <cell r="R5541">
            <v>0</v>
          </cell>
          <cell r="T5541">
            <v>0</v>
          </cell>
        </row>
        <row r="5542">
          <cell r="C5542">
            <v>0</v>
          </cell>
          <cell r="D5542">
            <v>0</v>
          </cell>
          <cell r="E5542">
            <v>0</v>
          </cell>
          <cell r="F5542">
            <v>0</v>
          </cell>
          <cell r="G5542">
            <v>0</v>
          </cell>
          <cell r="H5542">
            <v>0</v>
          </cell>
          <cell r="I5542">
            <v>0</v>
          </cell>
          <cell r="J5542">
            <v>0</v>
          </cell>
          <cell r="K5542">
            <v>0</v>
          </cell>
          <cell r="L5542">
            <v>0</v>
          </cell>
          <cell r="M5542" t="str">
            <v>SUBTOTAL $</v>
          </cell>
          <cell r="N5542">
            <v>0</v>
          </cell>
          <cell r="O5542">
            <v>0</v>
          </cell>
          <cell r="P5542">
            <v>0</v>
          </cell>
          <cell r="Q5542">
            <v>0</v>
          </cell>
          <cell r="T5542">
            <v>0</v>
          </cell>
        </row>
        <row r="5543">
          <cell r="C5543" t="str">
            <v>IV. MANO DE OBRA</v>
          </cell>
          <cell r="D5543">
            <v>0</v>
          </cell>
          <cell r="E5543">
            <v>0</v>
          </cell>
          <cell r="F5543">
            <v>0</v>
          </cell>
          <cell r="G5543">
            <v>0</v>
          </cell>
          <cell r="H5543">
            <v>0</v>
          </cell>
          <cell r="I5543">
            <v>0</v>
          </cell>
          <cell r="J5543">
            <v>0</v>
          </cell>
          <cell r="K5543">
            <v>0</v>
          </cell>
          <cell r="L5543">
            <v>0</v>
          </cell>
          <cell r="M5543">
            <v>0</v>
          </cell>
          <cell r="N5543">
            <v>0</v>
          </cell>
          <cell r="O5543">
            <v>0</v>
          </cell>
          <cell r="P5543">
            <v>0</v>
          </cell>
          <cell r="Q5543">
            <v>0</v>
          </cell>
          <cell r="T5543">
            <v>0</v>
          </cell>
        </row>
        <row r="5544">
          <cell r="C5544">
            <v>0</v>
          </cell>
          <cell r="D5544">
            <v>0</v>
          </cell>
          <cell r="E5544">
            <v>0</v>
          </cell>
          <cell r="F5544">
            <v>0</v>
          </cell>
          <cell r="G5544">
            <v>0</v>
          </cell>
          <cell r="H5544">
            <v>0</v>
          </cell>
          <cell r="I5544">
            <v>0</v>
          </cell>
          <cell r="J5544">
            <v>0</v>
          </cell>
          <cell r="K5544">
            <v>0</v>
          </cell>
          <cell r="L5544">
            <v>0</v>
          </cell>
          <cell r="M5544">
            <v>0</v>
          </cell>
          <cell r="N5544">
            <v>0</v>
          </cell>
          <cell r="O5544">
            <v>0</v>
          </cell>
          <cell r="P5544">
            <v>0</v>
          </cell>
          <cell r="Q5544">
            <v>0</v>
          </cell>
          <cell r="T5544">
            <v>0</v>
          </cell>
        </row>
        <row r="5545">
          <cell r="C5545" t="str">
            <v>TRABAJADOR</v>
          </cell>
          <cell r="D5545">
            <v>0</v>
          </cell>
          <cell r="E5545">
            <v>0</v>
          </cell>
          <cell r="F5545">
            <v>0</v>
          </cell>
          <cell r="G5545">
            <v>0</v>
          </cell>
          <cell r="H5545">
            <v>0</v>
          </cell>
          <cell r="I5545" t="str">
            <v>CANTIDAD</v>
          </cell>
          <cell r="J5545" t="str">
            <v>JORNAL</v>
          </cell>
          <cell r="K5545" t="str">
            <v>PRESTACIONES</v>
          </cell>
          <cell r="L5545" t="str">
            <v>JORNAL TOTAL</v>
          </cell>
          <cell r="M5545" t="str">
            <v>RENDIMIENTO</v>
          </cell>
          <cell r="N5545">
            <v>0</v>
          </cell>
          <cell r="O5545" t="str">
            <v>Vr. UNITARIO</v>
          </cell>
          <cell r="P5545">
            <v>0</v>
          </cell>
          <cell r="Q5545">
            <v>0</v>
          </cell>
          <cell r="R5545">
            <v>0</v>
          </cell>
          <cell r="T5545">
            <v>0</v>
          </cell>
        </row>
        <row r="5546">
          <cell r="C5546" t="str">
            <v>Maestro Electricista</v>
          </cell>
          <cell r="D5546">
            <v>0</v>
          </cell>
          <cell r="E5546">
            <v>0</v>
          </cell>
          <cell r="F5546">
            <v>0</v>
          </cell>
          <cell r="G5546">
            <v>0</v>
          </cell>
          <cell r="H5546">
            <v>0</v>
          </cell>
          <cell r="I5546">
            <v>1</v>
          </cell>
          <cell r="J5546">
            <v>127600</v>
          </cell>
          <cell r="K5546">
            <v>1.6800999999999999</v>
          </cell>
          <cell r="L5546">
            <v>214381</v>
          </cell>
          <cell r="M5546">
            <v>8</v>
          </cell>
          <cell r="N5546">
            <v>0</v>
          </cell>
          <cell r="O5546">
            <v>26798</v>
          </cell>
          <cell r="P5546">
            <v>0</v>
          </cell>
          <cell r="Q5546">
            <v>0</v>
          </cell>
          <cell r="R5546">
            <v>0.5</v>
          </cell>
          <cell r="T5546" t="str">
            <v>Maestro Electricista</v>
          </cell>
        </row>
        <row r="5547">
          <cell r="C5547" t="str">
            <v>Ayudante Entendido</v>
          </cell>
          <cell r="D5547">
            <v>0</v>
          </cell>
          <cell r="E5547">
            <v>0</v>
          </cell>
          <cell r="F5547">
            <v>0</v>
          </cell>
          <cell r="G5547">
            <v>0</v>
          </cell>
          <cell r="H5547">
            <v>0</v>
          </cell>
          <cell r="I5547">
            <v>1</v>
          </cell>
          <cell r="J5547">
            <v>60367</v>
          </cell>
          <cell r="K5547">
            <v>1.7181</v>
          </cell>
          <cell r="L5547">
            <v>103717</v>
          </cell>
          <cell r="M5547">
            <v>8</v>
          </cell>
          <cell r="N5547">
            <v>0</v>
          </cell>
          <cell r="O5547">
            <v>12965</v>
          </cell>
          <cell r="P5547">
            <v>0</v>
          </cell>
          <cell r="Q5547">
            <v>0</v>
          </cell>
          <cell r="R5547">
            <v>0.5</v>
          </cell>
          <cell r="T5547" t="str">
            <v>Ayudante Entendido</v>
          </cell>
        </row>
        <row r="5548">
          <cell r="C5548">
            <v>0</v>
          </cell>
          <cell r="D5548">
            <v>0</v>
          </cell>
          <cell r="E5548">
            <v>0</v>
          </cell>
          <cell r="F5548">
            <v>0</v>
          </cell>
          <cell r="G5548">
            <v>0</v>
          </cell>
          <cell r="H5548">
            <v>0</v>
          </cell>
          <cell r="I5548">
            <v>1</v>
          </cell>
          <cell r="J5548">
            <v>0</v>
          </cell>
          <cell r="K5548">
            <v>0</v>
          </cell>
          <cell r="L5548">
            <v>0</v>
          </cell>
          <cell r="M5548">
            <v>0</v>
          </cell>
          <cell r="N5548">
            <v>0</v>
          </cell>
          <cell r="O5548">
            <v>0</v>
          </cell>
          <cell r="P5548">
            <v>0</v>
          </cell>
          <cell r="Q5548">
            <v>0</v>
          </cell>
          <cell r="R5548">
            <v>0</v>
          </cell>
          <cell r="T5548">
            <v>0</v>
          </cell>
        </row>
        <row r="5549">
          <cell r="C5549">
            <v>0</v>
          </cell>
          <cell r="D5549">
            <v>0</v>
          </cell>
          <cell r="E5549">
            <v>0</v>
          </cell>
          <cell r="F5549">
            <v>0</v>
          </cell>
          <cell r="G5549">
            <v>0</v>
          </cell>
          <cell r="H5549">
            <v>0</v>
          </cell>
          <cell r="I5549">
            <v>0</v>
          </cell>
          <cell r="J5549">
            <v>0</v>
          </cell>
          <cell r="K5549">
            <v>0</v>
          </cell>
          <cell r="L5549">
            <v>0.24809999999999999</v>
          </cell>
          <cell r="M5549" t="str">
            <v>SUBTOTAL $</v>
          </cell>
          <cell r="N5549">
            <v>0</v>
          </cell>
          <cell r="O5549">
            <v>39763</v>
          </cell>
          <cell r="P5549">
            <v>0</v>
          </cell>
          <cell r="Q5549">
            <v>0</v>
          </cell>
          <cell r="T5549">
            <v>0</v>
          </cell>
        </row>
        <row r="5550">
          <cell r="C5550">
            <v>0</v>
          </cell>
          <cell r="D5550">
            <v>0</v>
          </cell>
          <cell r="E5550">
            <v>0</v>
          </cell>
          <cell r="F5550">
            <v>0</v>
          </cell>
          <cell r="G5550">
            <v>0</v>
          </cell>
          <cell r="H5550">
            <v>0</v>
          </cell>
          <cell r="I5550">
            <v>0</v>
          </cell>
          <cell r="J5550">
            <v>0</v>
          </cell>
          <cell r="K5550">
            <v>0</v>
          </cell>
          <cell r="L5550">
            <v>0</v>
          </cell>
          <cell r="M5550">
            <v>0</v>
          </cell>
          <cell r="N5550">
            <v>0</v>
          </cell>
          <cell r="O5550">
            <v>0</v>
          </cell>
          <cell r="P5550">
            <v>0</v>
          </cell>
          <cell r="Q5550">
            <v>0</v>
          </cell>
        </row>
        <row r="5551">
          <cell r="C5551" t="str">
            <v>TOTAL COSTO DIRECTO $</v>
          </cell>
          <cell r="D5551">
            <v>0</v>
          </cell>
          <cell r="E5551">
            <v>0</v>
          </cell>
          <cell r="F5551">
            <v>0</v>
          </cell>
          <cell r="G5551">
            <v>0</v>
          </cell>
          <cell r="H5551">
            <v>0</v>
          </cell>
          <cell r="I5551">
            <v>0</v>
          </cell>
          <cell r="J5551">
            <v>0</v>
          </cell>
          <cell r="K5551">
            <v>0</v>
          </cell>
          <cell r="L5551">
            <v>0</v>
          </cell>
          <cell r="M5551">
            <v>0</v>
          </cell>
          <cell r="N5551">
            <v>0</v>
          </cell>
          <cell r="O5551">
            <v>160249</v>
          </cell>
          <cell r="P5551">
            <v>0</v>
          </cell>
          <cell r="Q5551">
            <v>0</v>
          </cell>
        </row>
        <row r="5552">
          <cell r="C5552" t="str">
            <v>V. COSTOS INDIRECTOS</v>
          </cell>
          <cell r="D5552">
            <v>0</v>
          </cell>
          <cell r="E5552">
            <v>0</v>
          </cell>
          <cell r="F5552">
            <v>0</v>
          </cell>
          <cell r="G5552">
            <v>0</v>
          </cell>
          <cell r="H5552">
            <v>0</v>
          </cell>
          <cell r="I5552">
            <v>0</v>
          </cell>
          <cell r="J5552">
            <v>0</v>
          </cell>
          <cell r="K5552">
            <v>0</v>
          </cell>
          <cell r="L5552">
            <v>0</v>
          </cell>
          <cell r="M5552">
            <v>0</v>
          </cell>
          <cell r="N5552">
            <v>0</v>
          </cell>
          <cell r="O5552">
            <v>0</v>
          </cell>
          <cell r="P5552">
            <v>0</v>
          </cell>
          <cell r="Q5552">
            <v>0</v>
          </cell>
        </row>
        <row r="5553">
          <cell r="C5553">
            <v>0</v>
          </cell>
          <cell r="D5553">
            <v>0</v>
          </cell>
          <cell r="E5553">
            <v>0</v>
          </cell>
          <cell r="F5553">
            <v>0</v>
          </cell>
          <cell r="G5553">
            <v>0</v>
          </cell>
          <cell r="H5553">
            <v>0</v>
          </cell>
          <cell r="I5553">
            <v>0</v>
          </cell>
          <cell r="J5553">
            <v>0</v>
          </cell>
          <cell r="K5553">
            <v>0</v>
          </cell>
          <cell r="L5553">
            <v>0</v>
          </cell>
          <cell r="M5553">
            <v>0</v>
          </cell>
          <cell r="N5553">
            <v>0</v>
          </cell>
          <cell r="O5553">
            <v>0</v>
          </cell>
          <cell r="P5553">
            <v>0</v>
          </cell>
          <cell r="Q5553">
            <v>0</v>
          </cell>
        </row>
        <row r="5554">
          <cell r="C5554" t="str">
            <v>Descripción</v>
          </cell>
          <cell r="D5554">
            <v>0</v>
          </cell>
          <cell r="E5554">
            <v>0</v>
          </cell>
          <cell r="F5554">
            <v>0</v>
          </cell>
          <cell r="G5554">
            <v>0</v>
          </cell>
          <cell r="H5554">
            <v>0</v>
          </cell>
          <cell r="I5554">
            <v>0</v>
          </cell>
          <cell r="J5554">
            <v>0</v>
          </cell>
          <cell r="K5554">
            <v>0</v>
          </cell>
          <cell r="L5554" t="str">
            <v>Porcentaje</v>
          </cell>
          <cell r="M5554" t="str">
            <v>Valor Total</v>
          </cell>
          <cell r="N5554">
            <v>0</v>
          </cell>
          <cell r="O5554">
            <v>0</v>
          </cell>
          <cell r="P5554">
            <v>0</v>
          </cell>
          <cell r="Q5554">
            <v>0</v>
          </cell>
        </row>
        <row r="5555">
          <cell r="C5555" t="str">
            <v>ADMINISTRACION</v>
          </cell>
          <cell r="D5555">
            <v>0</v>
          </cell>
          <cell r="E5555">
            <v>0</v>
          </cell>
          <cell r="F5555">
            <v>0</v>
          </cell>
          <cell r="G5555">
            <v>0</v>
          </cell>
          <cell r="H5555">
            <v>0</v>
          </cell>
          <cell r="I5555">
            <v>0</v>
          </cell>
          <cell r="J5555">
            <v>0</v>
          </cell>
          <cell r="K5555">
            <v>0</v>
          </cell>
          <cell r="L5555">
            <v>0.23930000000000001</v>
          </cell>
          <cell r="M5555">
            <v>38348</v>
          </cell>
          <cell r="N5555">
            <v>0</v>
          </cell>
          <cell r="O5555">
            <v>0</v>
          </cell>
          <cell r="P5555">
            <v>0</v>
          </cell>
          <cell r="Q5555">
            <v>0</v>
          </cell>
        </row>
        <row r="5556">
          <cell r="C5556" t="str">
            <v xml:space="preserve">IMPREVISTOS </v>
          </cell>
          <cell r="D5556">
            <v>0</v>
          </cell>
          <cell r="E5556">
            <v>0</v>
          </cell>
          <cell r="F5556">
            <v>0</v>
          </cell>
          <cell r="G5556">
            <v>0</v>
          </cell>
          <cell r="H5556">
            <v>0</v>
          </cell>
          <cell r="I5556">
            <v>0</v>
          </cell>
          <cell r="J5556">
            <v>0</v>
          </cell>
          <cell r="K5556">
            <v>0</v>
          </cell>
          <cell r="L5556">
            <v>0</v>
          </cell>
          <cell r="M5556">
            <v>0</v>
          </cell>
          <cell r="N5556">
            <v>0</v>
          </cell>
          <cell r="O5556">
            <v>0</v>
          </cell>
          <cell r="P5556">
            <v>0</v>
          </cell>
          <cell r="Q5556">
            <v>0</v>
          </cell>
        </row>
        <row r="5557">
          <cell r="C5557" t="str">
            <v>UTILIDAD</v>
          </cell>
          <cell r="D5557">
            <v>0</v>
          </cell>
          <cell r="E5557">
            <v>0</v>
          </cell>
          <cell r="F5557">
            <v>0</v>
          </cell>
          <cell r="G5557">
            <v>0</v>
          </cell>
          <cell r="H5557">
            <v>0</v>
          </cell>
          <cell r="I5557">
            <v>0</v>
          </cell>
          <cell r="J5557">
            <v>0</v>
          </cell>
          <cell r="K5557">
            <v>0</v>
          </cell>
          <cell r="L5557">
            <v>0.05</v>
          </cell>
          <cell r="M5557">
            <v>8012</v>
          </cell>
          <cell r="N5557">
            <v>0</v>
          </cell>
          <cell r="O5557">
            <v>0</v>
          </cell>
          <cell r="P5557">
            <v>0</v>
          </cell>
          <cell r="Q5557">
            <v>0</v>
          </cell>
        </row>
        <row r="5558">
          <cell r="C5558" t="str">
            <v>SUBTOTAL $</v>
          </cell>
          <cell r="D5558">
            <v>0</v>
          </cell>
          <cell r="E5558">
            <v>0</v>
          </cell>
          <cell r="F5558">
            <v>0</v>
          </cell>
          <cell r="G5558">
            <v>0</v>
          </cell>
          <cell r="H5558">
            <v>0</v>
          </cell>
          <cell r="I5558">
            <v>0</v>
          </cell>
          <cell r="J5558">
            <v>0</v>
          </cell>
          <cell r="K5558">
            <v>0</v>
          </cell>
          <cell r="L5558">
            <v>0</v>
          </cell>
          <cell r="M5558">
            <v>0</v>
          </cell>
          <cell r="N5558">
            <v>0</v>
          </cell>
          <cell r="O5558">
            <v>46360</v>
          </cell>
          <cell r="P5558">
            <v>0</v>
          </cell>
          <cell r="Q5558">
            <v>0</v>
          </cell>
        </row>
        <row r="5559">
          <cell r="C5559">
            <v>0</v>
          </cell>
          <cell r="D5559">
            <v>0</v>
          </cell>
          <cell r="E5559">
            <v>0</v>
          </cell>
          <cell r="F5559">
            <v>0</v>
          </cell>
          <cell r="G5559">
            <v>0</v>
          </cell>
          <cell r="H5559">
            <v>0</v>
          </cell>
          <cell r="I5559">
            <v>0</v>
          </cell>
          <cell r="J5559">
            <v>0</v>
          </cell>
          <cell r="K5559">
            <v>0</v>
          </cell>
          <cell r="L5559">
            <v>0</v>
          </cell>
          <cell r="M5559">
            <v>0</v>
          </cell>
          <cell r="N5559">
            <v>0</v>
          </cell>
          <cell r="O5559">
            <v>0</v>
          </cell>
          <cell r="P5559">
            <v>0</v>
          </cell>
          <cell r="Q5559">
            <v>0</v>
          </cell>
        </row>
        <row r="5560">
          <cell r="C5560" t="str">
            <v>Precio Unitario Total Aproximado al peso $</v>
          </cell>
          <cell r="D5560">
            <v>0</v>
          </cell>
          <cell r="E5560">
            <v>0</v>
          </cell>
          <cell r="F5560">
            <v>0</v>
          </cell>
          <cell r="G5560">
            <v>0</v>
          </cell>
          <cell r="H5560">
            <v>0</v>
          </cell>
          <cell r="I5560">
            <v>0</v>
          </cell>
          <cell r="J5560">
            <v>0</v>
          </cell>
          <cell r="K5560">
            <v>0</v>
          </cell>
          <cell r="L5560">
            <v>0</v>
          </cell>
          <cell r="M5560">
            <v>0</v>
          </cell>
          <cell r="N5560">
            <v>0</v>
          </cell>
          <cell r="O5560">
            <v>206609</v>
          </cell>
          <cell r="P5560">
            <v>0</v>
          </cell>
          <cell r="Q5560">
            <v>0</v>
          </cell>
        </row>
        <row r="5561">
          <cell r="C5561">
            <v>0</v>
          </cell>
          <cell r="D5561">
            <v>0</v>
          </cell>
          <cell r="E5561">
            <v>0</v>
          </cell>
          <cell r="F5561">
            <v>0</v>
          </cell>
          <cell r="G5561">
            <v>0</v>
          </cell>
          <cell r="H5561">
            <v>0</v>
          </cell>
          <cell r="I5561">
            <v>0</v>
          </cell>
          <cell r="J5561">
            <v>0</v>
          </cell>
          <cell r="K5561">
            <v>0</v>
          </cell>
          <cell r="L5561">
            <v>0</v>
          </cell>
          <cell r="M5561">
            <v>0</v>
          </cell>
          <cell r="N5561">
            <v>0</v>
          </cell>
          <cell r="O5561">
            <v>0</v>
          </cell>
          <cell r="P5561">
            <v>0</v>
          </cell>
          <cell r="Q5561">
            <v>0</v>
          </cell>
        </row>
        <row r="5562">
          <cell r="C5562">
            <v>0</v>
          </cell>
          <cell r="D5562">
            <v>0</v>
          </cell>
          <cell r="E5562">
            <v>0</v>
          </cell>
          <cell r="F5562">
            <v>0</v>
          </cell>
          <cell r="G5562">
            <v>0</v>
          </cell>
          <cell r="H5562">
            <v>0</v>
          </cell>
          <cell r="I5562">
            <v>0</v>
          </cell>
          <cell r="J5562">
            <v>0</v>
          </cell>
          <cell r="K5562">
            <v>0</v>
          </cell>
          <cell r="L5562">
            <v>0</v>
          </cell>
          <cell r="M5562">
            <v>0</v>
          </cell>
          <cell r="N5562">
            <v>0</v>
          </cell>
          <cell r="O5562">
            <v>0</v>
          </cell>
          <cell r="P5562">
            <v>0</v>
          </cell>
          <cell r="Q5562">
            <v>0</v>
          </cell>
        </row>
        <row r="5563">
          <cell r="C5563">
            <v>0</v>
          </cell>
          <cell r="D5563">
            <v>0</v>
          </cell>
          <cell r="E5563">
            <v>0</v>
          </cell>
          <cell r="F5563">
            <v>0</v>
          </cell>
          <cell r="G5563">
            <v>0</v>
          </cell>
          <cell r="H5563" t="str">
            <v>Firma</v>
          </cell>
          <cell r="I5563">
            <v>0</v>
          </cell>
          <cell r="J5563">
            <v>0</v>
          </cell>
          <cell r="K5563">
            <v>0</v>
          </cell>
          <cell r="L5563">
            <v>0</v>
          </cell>
          <cell r="M5563">
            <v>0</v>
          </cell>
          <cell r="N5563">
            <v>0</v>
          </cell>
          <cell r="O5563">
            <v>0</v>
          </cell>
          <cell r="P5563">
            <v>0</v>
          </cell>
          <cell r="Q5563">
            <v>0</v>
          </cell>
        </row>
        <row r="5564">
          <cell r="C5564">
            <v>0</v>
          </cell>
          <cell r="D5564">
            <v>0</v>
          </cell>
          <cell r="E5564">
            <v>0</v>
          </cell>
          <cell r="F5564">
            <v>0</v>
          </cell>
          <cell r="G5564">
            <v>0</v>
          </cell>
          <cell r="H5564" t="str">
            <v>Nombre:</v>
          </cell>
          <cell r="I5564">
            <v>0</v>
          </cell>
          <cell r="J5564">
            <v>0</v>
          </cell>
          <cell r="K5564">
            <v>0</v>
          </cell>
          <cell r="L5564">
            <v>0</v>
          </cell>
          <cell r="M5564">
            <v>0</v>
          </cell>
          <cell r="N5564">
            <v>0</v>
          </cell>
          <cell r="O5564">
            <v>0</v>
          </cell>
          <cell r="P5564">
            <v>0</v>
          </cell>
          <cell r="Q5564">
            <v>0</v>
          </cell>
        </row>
        <row r="5565">
          <cell r="C5565">
            <v>0</v>
          </cell>
          <cell r="D5565">
            <v>0</v>
          </cell>
          <cell r="E5565">
            <v>0</v>
          </cell>
          <cell r="F5565">
            <v>0</v>
          </cell>
          <cell r="G5565">
            <v>0</v>
          </cell>
          <cell r="H5565" t="str">
            <v>Representante Legal del Contratista o su Apoderado</v>
          </cell>
          <cell r="I5565">
            <v>0</v>
          </cell>
          <cell r="J5565">
            <v>0</v>
          </cell>
          <cell r="K5565">
            <v>0</v>
          </cell>
          <cell r="L5565">
            <v>0</v>
          </cell>
          <cell r="M5565">
            <v>0</v>
          </cell>
          <cell r="N5565">
            <v>0</v>
          </cell>
          <cell r="O5565">
            <v>0</v>
          </cell>
          <cell r="P5565">
            <v>0</v>
          </cell>
          <cell r="Q5565">
            <v>0</v>
          </cell>
        </row>
        <row r="5566">
          <cell r="C5566">
            <v>0</v>
          </cell>
          <cell r="D5566">
            <v>0</v>
          </cell>
          <cell r="E5566">
            <v>0</v>
          </cell>
          <cell r="F5566">
            <v>0</v>
          </cell>
          <cell r="G5566">
            <v>0</v>
          </cell>
          <cell r="H5566" t="str">
            <v>Matricula No. :</v>
          </cell>
          <cell r="I5566">
            <v>0</v>
          </cell>
          <cell r="J5566">
            <v>0</v>
          </cell>
          <cell r="K5566">
            <v>0</v>
          </cell>
          <cell r="L5566">
            <v>0</v>
          </cell>
          <cell r="M5566">
            <v>0</v>
          </cell>
          <cell r="N5566">
            <v>0</v>
          </cell>
          <cell r="O5566">
            <v>0</v>
          </cell>
          <cell r="P5566">
            <v>0</v>
          </cell>
          <cell r="Q5566">
            <v>0</v>
          </cell>
        </row>
        <row r="5567">
          <cell r="C5567">
            <v>0</v>
          </cell>
          <cell r="D5567">
            <v>0</v>
          </cell>
          <cell r="E5567">
            <v>0</v>
          </cell>
          <cell r="F5567">
            <v>0</v>
          </cell>
          <cell r="G5567">
            <v>0</v>
          </cell>
          <cell r="H5567" t="str">
            <v xml:space="preserve"> </v>
          </cell>
          <cell r="I5567">
            <v>0</v>
          </cell>
          <cell r="J5567">
            <v>0</v>
          </cell>
          <cell r="K5567">
            <v>0</v>
          </cell>
          <cell r="L5567">
            <v>0</v>
          </cell>
          <cell r="M5567">
            <v>0</v>
          </cell>
          <cell r="N5567">
            <v>0</v>
          </cell>
          <cell r="O5567">
            <v>0</v>
          </cell>
          <cell r="P5567">
            <v>0</v>
          </cell>
          <cell r="Q5567">
            <v>0</v>
          </cell>
        </row>
        <row r="5568">
          <cell r="C5568" t="str">
            <v>OBSERVACIONES INTERVENTORÍA</v>
          </cell>
          <cell r="D5568">
            <v>0</v>
          </cell>
          <cell r="E5568">
            <v>0</v>
          </cell>
          <cell r="F5568">
            <v>0</v>
          </cell>
          <cell r="G5568">
            <v>0</v>
          </cell>
          <cell r="H5568">
            <v>0</v>
          </cell>
          <cell r="I5568">
            <v>0</v>
          </cell>
          <cell r="J5568">
            <v>0</v>
          </cell>
          <cell r="K5568">
            <v>0</v>
          </cell>
          <cell r="L5568">
            <v>0</v>
          </cell>
          <cell r="M5568">
            <v>0</v>
          </cell>
          <cell r="N5568">
            <v>0</v>
          </cell>
          <cell r="O5568">
            <v>0</v>
          </cell>
          <cell r="P5568">
            <v>0</v>
          </cell>
          <cell r="Q5568">
            <v>0</v>
          </cell>
        </row>
        <row r="5569">
          <cell r="C5569">
            <v>0</v>
          </cell>
          <cell r="D5569">
            <v>0</v>
          </cell>
          <cell r="E5569">
            <v>0</v>
          </cell>
          <cell r="F5569">
            <v>0</v>
          </cell>
          <cell r="G5569">
            <v>0</v>
          </cell>
          <cell r="H5569">
            <v>0</v>
          </cell>
          <cell r="I5569">
            <v>0</v>
          </cell>
          <cell r="J5569">
            <v>0</v>
          </cell>
          <cell r="K5569">
            <v>0</v>
          </cell>
          <cell r="L5569">
            <v>0</v>
          </cell>
          <cell r="M5569">
            <v>0</v>
          </cell>
          <cell r="N5569">
            <v>0</v>
          </cell>
          <cell r="O5569">
            <v>0</v>
          </cell>
          <cell r="P5569">
            <v>0</v>
          </cell>
          <cell r="Q5569">
            <v>0</v>
          </cell>
        </row>
        <row r="5570">
          <cell r="C5570">
            <v>0</v>
          </cell>
          <cell r="D5570">
            <v>0</v>
          </cell>
          <cell r="E5570">
            <v>0</v>
          </cell>
          <cell r="F5570">
            <v>0</v>
          </cell>
          <cell r="G5570">
            <v>0</v>
          </cell>
          <cell r="H5570">
            <v>0</v>
          </cell>
          <cell r="I5570">
            <v>0</v>
          </cell>
          <cell r="J5570">
            <v>0</v>
          </cell>
          <cell r="K5570">
            <v>0</v>
          </cell>
          <cell r="L5570">
            <v>0</v>
          </cell>
          <cell r="M5570">
            <v>0</v>
          </cell>
          <cell r="N5570">
            <v>0</v>
          </cell>
          <cell r="O5570">
            <v>0</v>
          </cell>
          <cell r="P5570">
            <v>0</v>
          </cell>
          <cell r="Q5570">
            <v>0</v>
          </cell>
        </row>
        <row r="5571">
          <cell r="C5571">
            <v>0</v>
          </cell>
          <cell r="D5571">
            <v>0</v>
          </cell>
          <cell r="E5571">
            <v>0</v>
          </cell>
          <cell r="F5571">
            <v>0</v>
          </cell>
          <cell r="G5571">
            <v>0</v>
          </cell>
          <cell r="H5571">
            <v>0</v>
          </cell>
          <cell r="I5571">
            <v>0</v>
          </cell>
          <cell r="J5571">
            <v>0</v>
          </cell>
          <cell r="K5571">
            <v>0</v>
          </cell>
          <cell r="L5571">
            <v>0</v>
          </cell>
          <cell r="M5571">
            <v>0</v>
          </cell>
          <cell r="N5571">
            <v>0</v>
          </cell>
          <cell r="O5571">
            <v>0</v>
          </cell>
          <cell r="P5571">
            <v>0</v>
          </cell>
          <cell r="Q5571">
            <v>0</v>
          </cell>
        </row>
        <row r="5572">
          <cell r="C5572" t="str">
            <v>APROBACIÓN POR INTERVENTORÍA</v>
          </cell>
          <cell r="D5572">
            <v>0</v>
          </cell>
          <cell r="E5572">
            <v>0</v>
          </cell>
          <cell r="F5572">
            <v>0</v>
          </cell>
          <cell r="G5572">
            <v>0</v>
          </cell>
          <cell r="H5572">
            <v>0</v>
          </cell>
          <cell r="I5572">
            <v>0</v>
          </cell>
          <cell r="J5572">
            <v>0</v>
          </cell>
          <cell r="K5572">
            <v>0</v>
          </cell>
          <cell r="L5572">
            <v>0</v>
          </cell>
          <cell r="M5572">
            <v>0</v>
          </cell>
          <cell r="N5572">
            <v>0</v>
          </cell>
          <cell r="O5572">
            <v>0</v>
          </cell>
          <cell r="P5572">
            <v>0</v>
          </cell>
          <cell r="Q5572">
            <v>0</v>
          </cell>
        </row>
        <row r="5573">
          <cell r="C557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5573">
            <v>0</v>
          </cell>
          <cell r="E5573">
            <v>0</v>
          </cell>
          <cell r="F5573">
            <v>0</v>
          </cell>
          <cell r="G5573">
            <v>0</v>
          </cell>
          <cell r="H5573">
            <v>0</v>
          </cell>
          <cell r="I5573">
            <v>0</v>
          </cell>
          <cell r="J5573">
            <v>0</v>
          </cell>
          <cell r="K5573">
            <v>0</v>
          </cell>
          <cell r="L5573">
            <v>0</v>
          </cell>
          <cell r="M5573">
            <v>0</v>
          </cell>
          <cell r="N5573">
            <v>0</v>
          </cell>
          <cell r="O5573">
            <v>0</v>
          </cell>
          <cell r="P5573">
            <v>0</v>
          </cell>
          <cell r="Q5573">
            <v>0</v>
          </cell>
        </row>
        <row r="5574">
          <cell r="C5574">
            <v>0</v>
          </cell>
          <cell r="D5574">
            <v>0</v>
          </cell>
          <cell r="E5574">
            <v>0</v>
          </cell>
          <cell r="F5574">
            <v>0</v>
          </cell>
          <cell r="G5574">
            <v>0</v>
          </cell>
          <cell r="H5574">
            <v>0</v>
          </cell>
          <cell r="I5574">
            <v>0</v>
          </cell>
          <cell r="J5574">
            <v>0</v>
          </cell>
          <cell r="K5574">
            <v>0</v>
          </cell>
          <cell r="L5574">
            <v>0</v>
          </cell>
          <cell r="M5574">
            <v>0</v>
          </cell>
          <cell r="N5574">
            <v>0</v>
          </cell>
          <cell r="O5574">
            <v>0</v>
          </cell>
          <cell r="P5574">
            <v>0</v>
          </cell>
          <cell r="Q5574">
            <v>0</v>
          </cell>
        </row>
        <row r="5575">
          <cell r="C557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5575">
            <v>0</v>
          </cell>
          <cell r="E5575">
            <v>0</v>
          </cell>
          <cell r="F5575">
            <v>0</v>
          </cell>
          <cell r="G5575">
            <v>0</v>
          </cell>
          <cell r="H5575">
            <v>0</v>
          </cell>
          <cell r="I5575">
            <v>0</v>
          </cell>
          <cell r="J5575">
            <v>0</v>
          </cell>
          <cell r="K5575">
            <v>0</v>
          </cell>
          <cell r="L5575">
            <v>0</v>
          </cell>
          <cell r="M5575">
            <v>0</v>
          </cell>
          <cell r="N5575">
            <v>0</v>
          </cell>
          <cell r="O5575">
            <v>0</v>
          </cell>
          <cell r="P5575">
            <v>0</v>
          </cell>
          <cell r="Q5575">
            <v>0</v>
          </cell>
        </row>
        <row r="5576">
          <cell r="C5576">
            <v>0</v>
          </cell>
          <cell r="D5576">
            <v>0</v>
          </cell>
          <cell r="E5576">
            <v>0</v>
          </cell>
          <cell r="F5576">
            <v>0</v>
          </cell>
          <cell r="G5576">
            <v>0</v>
          </cell>
          <cell r="H5576">
            <v>0</v>
          </cell>
          <cell r="I5576">
            <v>0</v>
          </cell>
          <cell r="J5576">
            <v>0</v>
          </cell>
          <cell r="K5576">
            <v>0</v>
          </cell>
          <cell r="L5576">
            <v>0</v>
          </cell>
          <cell r="M5576">
            <v>0</v>
          </cell>
          <cell r="N5576">
            <v>0</v>
          </cell>
          <cell r="O5576">
            <v>0</v>
          </cell>
          <cell r="P5576">
            <v>0</v>
          </cell>
          <cell r="Q5576">
            <v>0</v>
          </cell>
        </row>
        <row r="5577">
          <cell r="C5577">
            <v>0</v>
          </cell>
          <cell r="D5577">
            <v>0</v>
          </cell>
          <cell r="E5577">
            <v>0</v>
          </cell>
          <cell r="F5577">
            <v>0</v>
          </cell>
          <cell r="G5577">
            <v>0</v>
          </cell>
          <cell r="H5577">
            <v>0</v>
          </cell>
          <cell r="I5577">
            <v>0</v>
          </cell>
          <cell r="J5577">
            <v>0</v>
          </cell>
          <cell r="K5577">
            <v>0</v>
          </cell>
          <cell r="L5577">
            <v>0</v>
          </cell>
          <cell r="M5577">
            <v>0</v>
          </cell>
          <cell r="N5577">
            <v>0</v>
          </cell>
          <cell r="O5577">
            <v>0</v>
          </cell>
          <cell r="P5577">
            <v>0</v>
          </cell>
          <cell r="Q5577">
            <v>0</v>
          </cell>
        </row>
        <row r="5578">
          <cell r="C5578">
            <v>0</v>
          </cell>
          <cell r="D5578">
            <v>0</v>
          </cell>
          <cell r="E5578">
            <v>0</v>
          </cell>
          <cell r="F5578">
            <v>0</v>
          </cell>
          <cell r="G5578">
            <v>0</v>
          </cell>
          <cell r="H5578" t="str">
            <v>Firma</v>
          </cell>
          <cell r="I5578">
            <v>0</v>
          </cell>
          <cell r="J5578">
            <v>0</v>
          </cell>
          <cell r="K5578">
            <v>0</v>
          </cell>
          <cell r="L5578">
            <v>0</v>
          </cell>
          <cell r="M5578">
            <v>0</v>
          </cell>
          <cell r="N5578">
            <v>0</v>
          </cell>
          <cell r="O5578">
            <v>0</v>
          </cell>
          <cell r="P5578">
            <v>0</v>
          </cell>
          <cell r="Q5578">
            <v>0</v>
          </cell>
        </row>
        <row r="5579">
          <cell r="C5579">
            <v>0</v>
          </cell>
          <cell r="D5579">
            <v>0</v>
          </cell>
          <cell r="E5579">
            <v>0</v>
          </cell>
          <cell r="F5579">
            <v>0</v>
          </cell>
          <cell r="G5579">
            <v>0</v>
          </cell>
          <cell r="H5579" t="str">
            <v>Nombre:</v>
          </cell>
          <cell r="I5579">
            <v>0</v>
          </cell>
          <cell r="J5579">
            <v>0</v>
          </cell>
          <cell r="K5579">
            <v>0</v>
          </cell>
          <cell r="L5579">
            <v>0</v>
          </cell>
          <cell r="M5579">
            <v>0</v>
          </cell>
          <cell r="N5579">
            <v>0</v>
          </cell>
          <cell r="O5579">
            <v>0</v>
          </cell>
          <cell r="P5579">
            <v>0</v>
          </cell>
          <cell r="Q5579">
            <v>0</v>
          </cell>
        </row>
        <row r="5580">
          <cell r="C5580">
            <v>0</v>
          </cell>
          <cell r="D5580">
            <v>0</v>
          </cell>
          <cell r="E5580">
            <v>0</v>
          </cell>
          <cell r="F5580">
            <v>0</v>
          </cell>
          <cell r="G5580">
            <v>0</v>
          </cell>
          <cell r="H5580" t="str">
            <v>Representante Legal del Interventor o su Apoderado</v>
          </cell>
          <cell r="I5580">
            <v>0</v>
          </cell>
          <cell r="J5580">
            <v>0</v>
          </cell>
          <cell r="K5580">
            <v>0</v>
          </cell>
          <cell r="L5580">
            <v>0</v>
          </cell>
          <cell r="M5580">
            <v>0</v>
          </cell>
          <cell r="N5580">
            <v>0</v>
          </cell>
          <cell r="O5580">
            <v>0</v>
          </cell>
          <cell r="P5580">
            <v>0</v>
          </cell>
          <cell r="Q5580">
            <v>0</v>
          </cell>
        </row>
        <row r="5581">
          <cell r="C5581">
            <v>0</v>
          </cell>
          <cell r="D5581">
            <v>0</v>
          </cell>
          <cell r="E5581">
            <v>0</v>
          </cell>
          <cell r="F5581">
            <v>0</v>
          </cell>
          <cell r="G5581">
            <v>0</v>
          </cell>
          <cell r="H5581" t="str">
            <v>Matricula No. :</v>
          </cell>
          <cell r="I5581">
            <v>0</v>
          </cell>
          <cell r="J5581">
            <v>0</v>
          </cell>
          <cell r="K5581">
            <v>0</v>
          </cell>
          <cell r="L5581">
            <v>0</v>
          </cell>
          <cell r="M5581">
            <v>0</v>
          </cell>
          <cell r="N5581">
            <v>0</v>
          </cell>
          <cell r="O5581">
            <v>0</v>
          </cell>
          <cell r="P5581">
            <v>0</v>
          </cell>
          <cell r="Q5581">
            <v>0</v>
          </cell>
        </row>
        <row r="5582">
          <cell r="C5582">
            <v>0</v>
          </cell>
          <cell r="D5582">
            <v>0</v>
          </cell>
          <cell r="E5582">
            <v>0</v>
          </cell>
          <cell r="F5582">
            <v>0</v>
          </cell>
          <cell r="G5582">
            <v>0</v>
          </cell>
          <cell r="H5582">
            <v>0</v>
          </cell>
          <cell r="I5582">
            <v>0</v>
          </cell>
          <cell r="J5582">
            <v>0</v>
          </cell>
          <cell r="K5582">
            <v>0</v>
          </cell>
          <cell r="L5582">
            <v>0</v>
          </cell>
          <cell r="M5582">
            <v>0</v>
          </cell>
          <cell r="N5582">
            <v>0</v>
          </cell>
          <cell r="O5582">
            <v>0</v>
          </cell>
          <cell r="P5582">
            <v>0</v>
          </cell>
          <cell r="Q5582">
            <v>0</v>
          </cell>
        </row>
        <row r="5583">
          <cell r="C5583">
            <v>0</v>
          </cell>
          <cell r="D5583">
            <v>0</v>
          </cell>
          <cell r="E5583">
            <v>0</v>
          </cell>
          <cell r="F5583">
            <v>0</v>
          </cell>
          <cell r="G5583">
            <v>0</v>
          </cell>
          <cell r="H5583">
            <v>0</v>
          </cell>
          <cell r="I5583">
            <v>0</v>
          </cell>
          <cell r="J5583">
            <v>0</v>
          </cell>
          <cell r="K5583">
            <v>0</v>
          </cell>
          <cell r="L5583">
            <v>0</v>
          </cell>
          <cell r="M5583">
            <v>0</v>
          </cell>
          <cell r="N5583">
            <v>0</v>
          </cell>
          <cell r="O5583">
            <v>0</v>
          </cell>
          <cell r="P5583">
            <v>0</v>
          </cell>
          <cell r="Q5583">
            <v>0</v>
          </cell>
        </row>
        <row r="5585">
          <cell r="C5585">
            <v>0</v>
          </cell>
          <cell r="D5585">
            <v>0</v>
          </cell>
          <cell r="E5585">
            <v>0</v>
          </cell>
          <cell r="F5585">
            <v>0</v>
          </cell>
          <cell r="G5585">
            <v>0</v>
          </cell>
          <cell r="H5585">
            <v>0</v>
          </cell>
          <cell r="I5585">
            <v>0</v>
          </cell>
          <cell r="J5585">
            <v>0</v>
          </cell>
          <cell r="K5585">
            <v>0</v>
          </cell>
          <cell r="L5585">
            <v>0</v>
          </cell>
          <cell r="M5585">
            <v>0</v>
          </cell>
          <cell r="N5585">
            <v>0</v>
          </cell>
          <cell r="O5585">
            <v>0</v>
          </cell>
          <cell r="P5585">
            <v>0</v>
          </cell>
          <cell r="Q5585">
            <v>0</v>
          </cell>
        </row>
        <row r="5586">
          <cell r="C5586" t="str">
            <v>Formulario 1 - Propuesta económica  - Documento tipo de selección abreviada de menor cuantía - versión 2</v>
          </cell>
          <cell r="D5586">
            <v>0</v>
          </cell>
          <cell r="E5586">
            <v>0</v>
          </cell>
          <cell r="F5586">
            <v>0</v>
          </cell>
          <cell r="G5586">
            <v>0</v>
          </cell>
          <cell r="H5586">
            <v>0</v>
          </cell>
          <cell r="I5586">
            <v>0</v>
          </cell>
          <cell r="J5586">
            <v>0</v>
          </cell>
          <cell r="K5586">
            <v>0</v>
          </cell>
          <cell r="L5586">
            <v>0</v>
          </cell>
          <cell r="M5586">
            <v>0</v>
          </cell>
          <cell r="N5586">
            <v>0</v>
          </cell>
          <cell r="O5586">
            <v>0</v>
          </cell>
          <cell r="P5586">
            <v>0</v>
          </cell>
          <cell r="Q5586">
            <v>0</v>
          </cell>
        </row>
        <row r="5587">
          <cell r="C5587" t="str">
            <v>Código</v>
          </cell>
          <cell r="D5587" t="str">
            <v>CCE-EICP-FM-25</v>
          </cell>
          <cell r="E5587" t="str">
            <v>Versión</v>
          </cell>
          <cell r="F5587">
            <v>2</v>
          </cell>
          <cell r="G5587">
            <v>0</v>
          </cell>
          <cell r="H5587">
            <v>0</v>
          </cell>
          <cell r="I5587">
            <v>0</v>
          </cell>
          <cell r="J5587">
            <v>0</v>
          </cell>
          <cell r="K5587">
            <v>0</v>
          </cell>
          <cell r="L5587">
            <v>0</v>
          </cell>
          <cell r="M5587">
            <v>0</v>
          </cell>
          <cell r="N5587">
            <v>0</v>
          </cell>
          <cell r="O5587">
            <v>0</v>
          </cell>
          <cell r="P5587">
            <v>0</v>
          </cell>
          <cell r="Q5587">
            <v>0</v>
          </cell>
        </row>
        <row r="5588">
          <cell r="C5588">
            <v>0</v>
          </cell>
          <cell r="D5588">
            <v>0</v>
          </cell>
          <cell r="E5588">
            <v>0</v>
          </cell>
          <cell r="F5588">
            <v>0</v>
          </cell>
          <cell r="G5588">
            <v>0</v>
          </cell>
          <cell r="H5588">
            <v>0</v>
          </cell>
          <cell r="I5588">
            <v>0</v>
          </cell>
          <cell r="J5588">
            <v>0</v>
          </cell>
          <cell r="K5588">
            <v>0</v>
          </cell>
          <cell r="L5588">
            <v>0</v>
          </cell>
          <cell r="M5588">
            <v>0</v>
          </cell>
          <cell r="N5588">
            <v>0</v>
          </cell>
          <cell r="O5588">
            <v>0</v>
          </cell>
          <cell r="P5588">
            <v>0</v>
          </cell>
          <cell r="Q5588">
            <v>0</v>
          </cell>
        </row>
        <row r="5589">
          <cell r="C5589" t="str">
            <v>[La entidad podrá utilizar este formato para la presentación de los análisis de precios unitarios el contratista en la oportunidad prevista en el numeral 8.1. del Documento Base]</v>
          </cell>
          <cell r="D5589">
            <v>0</v>
          </cell>
          <cell r="E5589">
            <v>0</v>
          </cell>
          <cell r="F5589">
            <v>0</v>
          </cell>
          <cell r="G5589">
            <v>0</v>
          </cell>
          <cell r="H5589">
            <v>0</v>
          </cell>
          <cell r="I5589">
            <v>0</v>
          </cell>
          <cell r="J5589">
            <v>0</v>
          </cell>
          <cell r="K5589">
            <v>0</v>
          </cell>
          <cell r="L5589">
            <v>0</v>
          </cell>
          <cell r="M5589">
            <v>0</v>
          </cell>
          <cell r="N5589">
            <v>0</v>
          </cell>
          <cell r="O5589">
            <v>0</v>
          </cell>
          <cell r="P5589">
            <v>0</v>
          </cell>
          <cell r="Q5589">
            <v>0</v>
          </cell>
        </row>
        <row r="5590">
          <cell r="C5590">
            <v>0</v>
          </cell>
          <cell r="D5590">
            <v>0</v>
          </cell>
          <cell r="E5590">
            <v>0</v>
          </cell>
          <cell r="F5590">
            <v>0</v>
          </cell>
          <cell r="G5590">
            <v>0</v>
          </cell>
          <cell r="H5590">
            <v>0</v>
          </cell>
          <cell r="I5590">
            <v>0</v>
          </cell>
          <cell r="J5590">
            <v>0</v>
          </cell>
          <cell r="K5590">
            <v>0</v>
          </cell>
          <cell r="L5590">
            <v>0</v>
          </cell>
          <cell r="M5590">
            <v>0</v>
          </cell>
          <cell r="N5590">
            <v>0</v>
          </cell>
          <cell r="O5590">
            <v>0</v>
          </cell>
          <cell r="P5590">
            <v>0</v>
          </cell>
          <cell r="Q5590">
            <v>0</v>
          </cell>
        </row>
        <row r="5591">
          <cell r="C5591">
            <v>0</v>
          </cell>
          <cell r="D5591">
            <v>0</v>
          </cell>
          <cell r="E5591">
            <v>0</v>
          </cell>
          <cell r="F5591">
            <v>0</v>
          </cell>
          <cell r="G5591">
            <v>0</v>
          </cell>
          <cell r="H5591">
            <v>0</v>
          </cell>
          <cell r="I5591">
            <v>0</v>
          </cell>
          <cell r="J5591">
            <v>0</v>
          </cell>
          <cell r="K5591">
            <v>0</v>
          </cell>
          <cell r="L5591">
            <v>0</v>
          </cell>
          <cell r="M5591">
            <v>0</v>
          </cell>
          <cell r="N5591">
            <v>0</v>
          </cell>
          <cell r="O5591">
            <v>0</v>
          </cell>
          <cell r="P5591">
            <v>0</v>
          </cell>
          <cell r="Q5591">
            <v>0</v>
          </cell>
        </row>
        <row r="5592">
          <cell r="C5592">
            <v>0</v>
          </cell>
          <cell r="D5592" t="str">
            <v>MUNICIPIO DE CONCORDIA, ANTIOQUIA</v>
          </cell>
          <cell r="E5592">
            <v>0</v>
          </cell>
          <cell r="F5592">
            <v>0</v>
          </cell>
          <cell r="G5592">
            <v>0</v>
          </cell>
          <cell r="H5592">
            <v>0</v>
          </cell>
          <cell r="I5592">
            <v>0</v>
          </cell>
          <cell r="J5592">
            <v>0</v>
          </cell>
          <cell r="K5592">
            <v>0</v>
          </cell>
          <cell r="L5592">
            <v>0</v>
          </cell>
          <cell r="M5592">
            <v>0</v>
          </cell>
          <cell r="N5592">
            <v>0</v>
          </cell>
          <cell r="O5592">
            <v>0</v>
          </cell>
          <cell r="P5592">
            <v>0</v>
          </cell>
          <cell r="Q5592">
            <v>0</v>
          </cell>
        </row>
        <row r="5593">
          <cell r="C5593">
            <v>0</v>
          </cell>
          <cell r="D5593">
            <v>0</v>
          </cell>
          <cell r="E5593">
            <v>0</v>
          </cell>
          <cell r="F5593">
            <v>0</v>
          </cell>
          <cell r="G5593">
            <v>0</v>
          </cell>
          <cell r="H5593">
            <v>0</v>
          </cell>
          <cell r="I5593">
            <v>0</v>
          </cell>
          <cell r="J5593">
            <v>0</v>
          </cell>
          <cell r="K5593">
            <v>0</v>
          </cell>
          <cell r="L5593" t="str">
            <v>VERSIÓN</v>
          </cell>
          <cell r="M5593">
            <v>0</v>
          </cell>
          <cell r="N5593">
            <v>0</v>
          </cell>
          <cell r="O5593">
            <v>0</v>
          </cell>
          <cell r="P5593">
            <v>0</v>
          </cell>
          <cell r="Q5593">
            <v>0</v>
          </cell>
        </row>
        <row r="5594">
          <cell r="C5594">
            <v>0</v>
          </cell>
          <cell r="D5594" t="str">
            <v xml:space="preserve">[NÚMERO DEL PROCESO] </v>
          </cell>
          <cell r="E5594">
            <v>0</v>
          </cell>
          <cell r="F5594">
            <v>0</v>
          </cell>
          <cell r="G5594">
            <v>0</v>
          </cell>
          <cell r="H5594">
            <v>0</v>
          </cell>
          <cell r="I5594">
            <v>0</v>
          </cell>
          <cell r="J5594">
            <v>0</v>
          </cell>
          <cell r="K5594">
            <v>0</v>
          </cell>
          <cell r="L5594">
            <v>0</v>
          </cell>
          <cell r="M5594">
            <v>0</v>
          </cell>
          <cell r="N5594">
            <v>0</v>
          </cell>
          <cell r="O5594">
            <v>0</v>
          </cell>
          <cell r="P5594">
            <v>0</v>
          </cell>
          <cell r="Q5594">
            <v>0</v>
          </cell>
        </row>
        <row r="5595">
          <cell r="C5595">
            <v>0</v>
          </cell>
          <cell r="D5595">
            <v>0</v>
          </cell>
          <cell r="E5595">
            <v>0</v>
          </cell>
          <cell r="F5595">
            <v>0</v>
          </cell>
          <cell r="G5595">
            <v>0</v>
          </cell>
          <cell r="H5595">
            <v>0</v>
          </cell>
          <cell r="I5595">
            <v>0</v>
          </cell>
          <cell r="J5595">
            <v>0</v>
          </cell>
          <cell r="K5595">
            <v>0</v>
          </cell>
          <cell r="L5595" t="str">
            <v>PÁGINA</v>
          </cell>
          <cell r="M5595">
            <v>1</v>
          </cell>
          <cell r="N5595" t="str">
            <v>DE</v>
          </cell>
          <cell r="O5595">
            <v>1</v>
          </cell>
          <cell r="P5595">
            <v>0</v>
          </cell>
          <cell r="Q5595">
            <v>0</v>
          </cell>
        </row>
        <row r="5596">
          <cell r="C5596">
            <v>0</v>
          </cell>
          <cell r="D5596" t="str">
            <v xml:space="preserve">ANALISIS DE PRECIOS UNITARIOS </v>
          </cell>
          <cell r="E5596">
            <v>0</v>
          </cell>
          <cell r="F5596">
            <v>0</v>
          </cell>
          <cell r="G5596">
            <v>0</v>
          </cell>
          <cell r="H5596">
            <v>0</v>
          </cell>
          <cell r="I5596">
            <v>0</v>
          </cell>
          <cell r="J5596">
            <v>0</v>
          </cell>
          <cell r="K5596">
            <v>0</v>
          </cell>
          <cell r="L5596">
            <v>0</v>
          </cell>
          <cell r="M5596">
            <v>0</v>
          </cell>
          <cell r="N5596">
            <v>0</v>
          </cell>
          <cell r="O5596">
            <v>0</v>
          </cell>
          <cell r="P5596">
            <v>0</v>
          </cell>
          <cell r="Q5596">
            <v>0</v>
          </cell>
        </row>
        <row r="5597">
          <cell r="C5597">
            <v>0</v>
          </cell>
          <cell r="D5597">
            <v>0</v>
          </cell>
          <cell r="E5597">
            <v>0</v>
          </cell>
          <cell r="F5597">
            <v>0</v>
          </cell>
          <cell r="G5597">
            <v>0</v>
          </cell>
          <cell r="H5597">
            <v>0</v>
          </cell>
          <cell r="I5597">
            <v>0</v>
          </cell>
          <cell r="J5597">
            <v>0</v>
          </cell>
          <cell r="K5597">
            <v>0</v>
          </cell>
          <cell r="L5597">
            <v>0</v>
          </cell>
          <cell r="M5597">
            <v>0</v>
          </cell>
          <cell r="N5597">
            <v>0</v>
          </cell>
          <cell r="O5597">
            <v>0</v>
          </cell>
          <cell r="P5597">
            <v>0</v>
          </cell>
          <cell r="Q5597">
            <v>0</v>
          </cell>
        </row>
        <row r="5598">
          <cell r="C5598">
            <v>0</v>
          </cell>
          <cell r="D5598">
            <v>0</v>
          </cell>
          <cell r="E5598">
            <v>0</v>
          </cell>
          <cell r="F5598">
            <v>0</v>
          </cell>
          <cell r="G5598">
            <v>0</v>
          </cell>
          <cell r="H5598">
            <v>0</v>
          </cell>
          <cell r="I5598">
            <v>0</v>
          </cell>
          <cell r="J5598">
            <v>0</v>
          </cell>
          <cell r="K5598">
            <v>0</v>
          </cell>
          <cell r="L5598" t="str">
            <v>FECHA</v>
          </cell>
          <cell r="M5598" t="str">
            <v>DD</v>
          </cell>
          <cell r="N5598" t="str">
            <v>MM</v>
          </cell>
          <cell r="O5598" t="str">
            <v>AA</v>
          </cell>
          <cell r="P5598">
            <v>0</v>
          </cell>
          <cell r="Q5598">
            <v>0</v>
          </cell>
        </row>
        <row r="5599">
          <cell r="C5599">
            <v>0</v>
          </cell>
          <cell r="D5599">
            <v>0</v>
          </cell>
          <cell r="E5599">
            <v>0</v>
          </cell>
          <cell r="F5599">
            <v>0</v>
          </cell>
          <cell r="G5599">
            <v>0</v>
          </cell>
          <cell r="H5599">
            <v>0</v>
          </cell>
          <cell r="I5599">
            <v>0</v>
          </cell>
          <cell r="J5599">
            <v>0</v>
          </cell>
          <cell r="K5599">
            <v>0</v>
          </cell>
          <cell r="L5599">
            <v>0</v>
          </cell>
          <cell r="M5599">
            <v>8</v>
          </cell>
          <cell r="N5599">
            <v>5</v>
          </cell>
          <cell r="O5599">
            <v>2023</v>
          </cell>
          <cell r="P5599">
            <v>0</v>
          </cell>
          <cell r="Q5599">
            <v>0</v>
          </cell>
        </row>
        <row r="5600">
          <cell r="C5600" t="str">
            <v>ITEMS DE LA PROPUESTA ECONÓMICA</v>
          </cell>
          <cell r="D5600">
            <v>0</v>
          </cell>
          <cell r="E5600">
            <v>0</v>
          </cell>
          <cell r="F5600">
            <v>0</v>
          </cell>
          <cell r="G5600">
            <v>0</v>
          </cell>
          <cell r="H5600">
            <v>0</v>
          </cell>
          <cell r="I5600" t="str">
            <v>ITEMS NO PREVISTOS</v>
          </cell>
          <cell r="J5600">
            <v>0</v>
          </cell>
          <cell r="K5600">
            <v>0</v>
          </cell>
          <cell r="L5600">
            <v>0</v>
          </cell>
          <cell r="M5600">
            <v>0</v>
          </cell>
          <cell r="N5600">
            <v>0</v>
          </cell>
          <cell r="O5600">
            <v>0</v>
          </cell>
          <cell r="P5600">
            <v>0</v>
          </cell>
          <cell r="Q5600">
            <v>0</v>
          </cell>
        </row>
        <row r="5601">
          <cell r="C5601">
            <v>0</v>
          </cell>
          <cell r="D5601">
            <v>0</v>
          </cell>
          <cell r="E5601">
            <v>0</v>
          </cell>
          <cell r="F5601">
            <v>0</v>
          </cell>
          <cell r="G5601">
            <v>0</v>
          </cell>
          <cell r="H5601">
            <v>0</v>
          </cell>
          <cell r="I5601">
            <v>0</v>
          </cell>
          <cell r="J5601">
            <v>0</v>
          </cell>
          <cell r="K5601">
            <v>0</v>
          </cell>
          <cell r="L5601">
            <v>0</v>
          </cell>
          <cell r="M5601">
            <v>0</v>
          </cell>
          <cell r="N5601">
            <v>0</v>
          </cell>
          <cell r="O5601">
            <v>0</v>
          </cell>
          <cell r="P5601">
            <v>0</v>
          </cell>
          <cell r="Q5601">
            <v>0</v>
          </cell>
        </row>
        <row r="5602">
          <cell r="C5602">
            <v>0</v>
          </cell>
          <cell r="D5602">
            <v>0</v>
          </cell>
          <cell r="E5602">
            <v>0</v>
          </cell>
          <cell r="F5602">
            <v>0</v>
          </cell>
          <cell r="G5602">
            <v>0</v>
          </cell>
          <cell r="H5602">
            <v>0</v>
          </cell>
          <cell r="I5602">
            <v>0</v>
          </cell>
          <cell r="J5602">
            <v>0</v>
          </cell>
          <cell r="K5602">
            <v>0</v>
          </cell>
          <cell r="L5602">
            <v>0</v>
          </cell>
          <cell r="M5602">
            <v>0</v>
          </cell>
          <cell r="N5602">
            <v>0</v>
          </cell>
          <cell r="O5602">
            <v>0</v>
          </cell>
          <cell r="P5602">
            <v>0</v>
          </cell>
          <cell r="Q5602">
            <v>0</v>
          </cell>
        </row>
        <row r="5603">
          <cell r="C5603">
            <v>0</v>
          </cell>
          <cell r="D5603">
            <v>0</v>
          </cell>
          <cell r="E5603">
            <v>0</v>
          </cell>
          <cell r="F5603">
            <v>0</v>
          </cell>
          <cell r="G5603">
            <v>0</v>
          </cell>
          <cell r="H5603">
            <v>0</v>
          </cell>
          <cell r="I5603">
            <v>0</v>
          </cell>
          <cell r="J5603">
            <v>0</v>
          </cell>
          <cell r="K5603">
            <v>0</v>
          </cell>
          <cell r="L5603">
            <v>0</v>
          </cell>
          <cell r="M5603">
            <v>0</v>
          </cell>
          <cell r="N5603">
            <v>0</v>
          </cell>
          <cell r="O5603">
            <v>0</v>
          </cell>
          <cell r="P5603">
            <v>0</v>
          </cell>
          <cell r="Q5603">
            <v>0</v>
          </cell>
        </row>
        <row r="5604">
          <cell r="C5604" t="str">
            <v>DATOS ESPECÍFICOS</v>
          </cell>
          <cell r="D5604">
            <v>0</v>
          </cell>
          <cell r="E5604">
            <v>0</v>
          </cell>
          <cell r="F5604">
            <v>0</v>
          </cell>
          <cell r="G5604">
            <v>0</v>
          </cell>
          <cell r="H5604">
            <v>0</v>
          </cell>
          <cell r="I5604">
            <v>0</v>
          </cell>
          <cell r="J5604">
            <v>0</v>
          </cell>
          <cell r="K5604">
            <v>0</v>
          </cell>
          <cell r="L5604">
            <v>0</v>
          </cell>
          <cell r="M5604">
            <v>0</v>
          </cell>
          <cell r="N5604">
            <v>0</v>
          </cell>
          <cell r="O5604">
            <v>0</v>
          </cell>
          <cell r="P5604">
            <v>0</v>
          </cell>
          <cell r="Q5604">
            <v>0</v>
          </cell>
        </row>
        <row r="5605">
          <cell r="C5605">
            <v>0</v>
          </cell>
          <cell r="D5605">
            <v>0</v>
          </cell>
          <cell r="E5605">
            <v>0</v>
          </cell>
          <cell r="F5605">
            <v>0</v>
          </cell>
          <cell r="G5605">
            <v>0</v>
          </cell>
          <cell r="H5605">
            <v>0</v>
          </cell>
          <cell r="I5605">
            <v>0</v>
          </cell>
          <cell r="J5605">
            <v>0</v>
          </cell>
          <cell r="K5605">
            <v>0</v>
          </cell>
          <cell r="L5605">
            <v>0</v>
          </cell>
          <cell r="M5605">
            <v>0</v>
          </cell>
          <cell r="N5605">
            <v>0</v>
          </cell>
          <cell r="O5605">
            <v>0</v>
          </cell>
          <cell r="P5605">
            <v>0</v>
          </cell>
          <cell r="Q5605">
            <v>0</v>
          </cell>
        </row>
        <row r="5606">
          <cell r="C5606" t="str">
            <v>ITEM</v>
          </cell>
          <cell r="D5606" t="str">
            <v>DESCRIPCIÓN</v>
          </cell>
          <cell r="E5606">
            <v>0</v>
          </cell>
          <cell r="F5606">
            <v>0</v>
          </cell>
          <cell r="G5606">
            <v>0</v>
          </cell>
          <cell r="H5606">
            <v>0</v>
          </cell>
          <cell r="I5606">
            <v>0</v>
          </cell>
          <cell r="J5606">
            <v>0</v>
          </cell>
          <cell r="K5606">
            <v>0</v>
          </cell>
          <cell r="L5606">
            <v>0</v>
          </cell>
          <cell r="M5606" t="str">
            <v>UNIDAD</v>
          </cell>
          <cell r="N5606">
            <v>0</v>
          </cell>
          <cell r="O5606" t="str">
            <v>CANTIDAD</v>
          </cell>
          <cell r="P5606">
            <v>0</v>
          </cell>
          <cell r="Q5606">
            <v>0</v>
          </cell>
        </row>
        <row r="5607">
          <cell r="C5607" t="str">
            <v>5.14.4</v>
          </cell>
          <cell r="D5607" t="str">
            <v xml:space="preserve">S.T.I de Lámpara Hermética LED 2X20W / 120 CM / Tira Led / Luz Blanca / FROST / 3000Lm / IP65 / 100-240V / Angulo de Apertura 120° /50.000 Horas / MATERIAL ABS + PC. Incluye lampara, adaptadores,  conductores 12 AWG-CU-THHN/THWN-90ºC, conectores de conexión y empalme, tornillos, obra civil y demás elementos y accesorios para su correcta instalación y funcionamiento. </v>
          </cell>
          <cell r="E5607">
            <v>0</v>
          </cell>
          <cell r="F5607">
            <v>0</v>
          </cell>
          <cell r="G5607">
            <v>0</v>
          </cell>
          <cell r="H5607">
            <v>0</v>
          </cell>
          <cell r="I5607">
            <v>0</v>
          </cell>
          <cell r="J5607">
            <v>0</v>
          </cell>
          <cell r="K5607">
            <v>0</v>
          </cell>
          <cell r="L5607">
            <v>0</v>
          </cell>
          <cell r="M5607" t="str">
            <v>u</v>
          </cell>
          <cell r="N5607">
            <v>0</v>
          </cell>
          <cell r="O5607">
            <v>11</v>
          </cell>
          <cell r="P5607">
            <v>0</v>
          </cell>
          <cell r="Q5607">
            <v>0</v>
          </cell>
          <cell r="R5607">
            <v>244687</v>
          </cell>
          <cell r="S5607">
            <v>315475</v>
          </cell>
          <cell r="T5607">
            <v>1.23E-2</v>
          </cell>
          <cell r="U5607">
            <v>0.82520000000000004</v>
          </cell>
          <cell r="V5607">
            <v>0</v>
          </cell>
          <cell r="W5607">
            <v>0.16250000000000001</v>
          </cell>
        </row>
        <row r="5608">
          <cell r="C5608" t="str">
            <v>I. EQUIPO</v>
          </cell>
          <cell r="D5608">
            <v>0</v>
          </cell>
          <cell r="E5608">
            <v>0</v>
          </cell>
          <cell r="F5608">
            <v>0</v>
          </cell>
          <cell r="G5608">
            <v>0</v>
          </cell>
          <cell r="H5608">
            <v>0</v>
          </cell>
          <cell r="I5608">
            <v>0</v>
          </cell>
          <cell r="J5608">
            <v>0</v>
          </cell>
          <cell r="K5608">
            <v>0</v>
          </cell>
          <cell r="L5608">
            <v>0</v>
          </cell>
          <cell r="M5608">
            <v>0</v>
          </cell>
          <cell r="N5608">
            <v>0</v>
          </cell>
          <cell r="O5608">
            <v>0</v>
          </cell>
          <cell r="P5608">
            <v>0</v>
          </cell>
          <cell r="Q5608">
            <v>0</v>
          </cell>
        </row>
        <row r="5609">
          <cell r="C5609">
            <v>0</v>
          </cell>
          <cell r="D5609">
            <v>0</v>
          </cell>
          <cell r="E5609">
            <v>0</v>
          </cell>
          <cell r="F5609">
            <v>0</v>
          </cell>
          <cell r="G5609">
            <v>0</v>
          </cell>
          <cell r="H5609">
            <v>0</v>
          </cell>
          <cell r="I5609">
            <v>0</v>
          </cell>
          <cell r="J5609">
            <v>0</v>
          </cell>
          <cell r="K5609">
            <v>0</v>
          </cell>
          <cell r="L5609">
            <v>0</v>
          </cell>
          <cell r="M5609">
            <v>0</v>
          </cell>
          <cell r="N5609">
            <v>0</v>
          </cell>
          <cell r="O5609">
            <v>0</v>
          </cell>
          <cell r="P5609">
            <v>0</v>
          </cell>
          <cell r="Q5609">
            <v>0</v>
          </cell>
        </row>
        <row r="5610">
          <cell r="C5610" t="str">
            <v>DESCRIPCIÓN</v>
          </cell>
          <cell r="D5610">
            <v>0</v>
          </cell>
          <cell r="E5610">
            <v>0</v>
          </cell>
          <cell r="F5610">
            <v>0</v>
          </cell>
          <cell r="G5610">
            <v>0</v>
          </cell>
          <cell r="H5610" t="str">
            <v>MARCA</v>
          </cell>
          <cell r="I5610">
            <v>0</v>
          </cell>
          <cell r="J5610" t="str">
            <v>TIPO</v>
          </cell>
          <cell r="K5610">
            <v>0</v>
          </cell>
          <cell r="L5610" t="str">
            <v>TARIFA/HORA</v>
          </cell>
          <cell r="M5610" t="str">
            <v>RENDIMIENTO</v>
          </cell>
          <cell r="N5610">
            <v>0</v>
          </cell>
          <cell r="O5610" t="str">
            <v>Vr. UNITARIO</v>
          </cell>
          <cell r="P5610">
            <v>0</v>
          </cell>
          <cell r="Q5610">
            <v>0</v>
          </cell>
        </row>
        <row r="5611">
          <cell r="C5611" t="str">
            <v>Sección completa de andamio (1.2m-1.5m) x 1.5 m. (+ 4 ruedas) Incluye transporte.</v>
          </cell>
          <cell r="D5611">
            <v>0</v>
          </cell>
          <cell r="E5611">
            <v>0</v>
          </cell>
          <cell r="F5611">
            <v>0</v>
          </cell>
          <cell r="G5611">
            <v>0</v>
          </cell>
          <cell r="H5611">
            <v>0</v>
          </cell>
          <cell r="I5611">
            <v>0</v>
          </cell>
          <cell r="J5611" t="str">
            <v>Dia</v>
          </cell>
          <cell r="K5611">
            <v>0</v>
          </cell>
          <cell r="L5611">
            <v>2565</v>
          </cell>
          <cell r="M5611">
            <v>4</v>
          </cell>
          <cell r="N5611">
            <v>0</v>
          </cell>
          <cell r="O5611">
            <v>641</v>
          </cell>
          <cell r="P5611">
            <v>0</v>
          </cell>
          <cell r="Q5611">
            <v>0</v>
          </cell>
          <cell r="R5611">
            <v>2.75</v>
          </cell>
          <cell r="T5611" t="str">
            <v>Sección completa de andamio (1.2m-1.5m) x 1.5 m. (+ 4 ruedas) Incluye transporte.</v>
          </cell>
        </row>
        <row r="5612">
          <cell r="C5612" t="str">
            <v>Can zunchado en madera común de 5,0cmx20cmx3,0m (alquiler). Incluye transporte.</v>
          </cell>
          <cell r="D5612">
            <v>0</v>
          </cell>
          <cell r="E5612">
            <v>0</v>
          </cell>
          <cell r="F5612">
            <v>0</v>
          </cell>
          <cell r="G5612">
            <v>0</v>
          </cell>
          <cell r="H5612">
            <v>0</v>
          </cell>
          <cell r="I5612">
            <v>0</v>
          </cell>
          <cell r="J5612" t="str">
            <v>Dia</v>
          </cell>
          <cell r="K5612">
            <v>0</v>
          </cell>
          <cell r="L5612">
            <v>1500</v>
          </cell>
          <cell r="M5612">
            <v>4</v>
          </cell>
          <cell r="N5612">
            <v>0</v>
          </cell>
          <cell r="O5612">
            <v>375</v>
          </cell>
          <cell r="P5612">
            <v>0</v>
          </cell>
          <cell r="Q5612">
            <v>0</v>
          </cell>
          <cell r="R5612">
            <v>2.75</v>
          </cell>
          <cell r="T5612" t="str">
            <v>Can zunchado en madera común de 5,0cmx20cmx3,0m (alquiler). Incluye transporte.</v>
          </cell>
        </row>
        <row r="5613">
          <cell r="C5613">
            <v>0</v>
          </cell>
          <cell r="D5613">
            <v>0</v>
          </cell>
          <cell r="E5613">
            <v>0</v>
          </cell>
          <cell r="F5613">
            <v>0</v>
          </cell>
          <cell r="G5613">
            <v>0</v>
          </cell>
          <cell r="H5613">
            <v>0</v>
          </cell>
          <cell r="I5613">
            <v>0</v>
          </cell>
          <cell r="J5613" t="str">
            <v/>
          </cell>
          <cell r="K5613">
            <v>0</v>
          </cell>
          <cell r="L5613" t="str">
            <v/>
          </cell>
          <cell r="M5613">
            <v>0</v>
          </cell>
          <cell r="N5613">
            <v>0</v>
          </cell>
          <cell r="O5613">
            <v>0</v>
          </cell>
          <cell r="P5613">
            <v>0</v>
          </cell>
          <cell r="Q5613">
            <v>0</v>
          </cell>
          <cell r="R5613">
            <v>0</v>
          </cell>
          <cell r="T5613">
            <v>0</v>
          </cell>
        </row>
        <row r="5614">
          <cell r="C5614" t="str">
            <v>Herramienta Menor (Como % de Mano de Obra)</v>
          </cell>
          <cell r="D5614">
            <v>0</v>
          </cell>
          <cell r="E5614">
            <v>0</v>
          </cell>
          <cell r="F5614">
            <v>0</v>
          </cell>
          <cell r="G5614">
            <v>0</v>
          </cell>
          <cell r="H5614">
            <v>0</v>
          </cell>
          <cell r="I5614">
            <v>0</v>
          </cell>
          <cell r="J5614" t="str">
            <v>Dia</v>
          </cell>
          <cell r="K5614">
            <v>0</v>
          </cell>
          <cell r="L5614">
            <v>39763</v>
          </cell>
          <cell r="M5614">
            <v>0.05</v>
          </cell>
          <cell r="N5614">
            <v>0</v>
          </cell>
          <cell r="O5614">
            <v>1988</v>
          </cell>
          <cell r="P5614">
            <v>0</v>
          </cell>
          <cell r="Q5614">
            <v>0</v>
          </cell>
          <cell r="R5614">
            <v>21868</v>
          </cell>
          <cell r="T5614" t="str">
            <v>Herramienta Menor (Como % de Mano de Obra)</v>
          </cell>
        </row>
        <row r="5615">
          <cell r="C5615">
            <v>0</v>
          </cell>
          <cell r="D5615">
            <v>0</v>
          </cell>
          <cell r="E5615">
            <v>0</v>
          </cell>
          <cell r="F5615">
            <v>0</v>
          </cell>
          <cell r="G5615">
            <v>0</v>
          </cell>
          <cell r="H5615">
            <v>0</v>
          </cell>
          <cell r="I5615">
            <v>0</v>
          </cell>
          <cell r="J5615">
            <v>0</v>
          </cell>
          <cell r="K5615">
            <v>0</v>
          </cell>
          <cell r="L5615">
            <v>1.23E-2</v>
          </cell>
          <cell r="M5615" t="str">
            <v>SUBTOTAL $</v>
          </cell>
          <cell r="N5615">
            <v>0</v>
          </cell>
          <cell r="O5615">
            <v>3004</v>
          </cell>
          <cell r="P5615">
            <v>0</v>
          </cell>
          <cell r="Q5615">
            <v>0</v>
          </cell>
          <cell r="T5615">
            <v>0</v>
          </cell>
        </row>
        <row r="5616">
          <cell r="C5616" t="str">
            <v>II. MATERIALES</v>
          </cell>
          <cell r="D5616">
            <v>0</v>
          </cell>
          <cell r="E5616">
            <v>0</v>
          </cell>
          <cell r="F5616">
            <v>0</v>
          </cell>
          <cell r="G5616">
            <v>0</v>
          </cell>
          <cell r="H5616">
            <v>0</v>
          </cell>
          <cell r="I5616">
            <v>0</v>
          </cell>
          <cell r="J5616">
            <v>0</v>
          </cell>
          <cell r="K5616">
            <v>0</v>
          </cell>
          <cell r="L5616">
            <v>0</v>
          </cell>
          <cell r="M5616">
            <v>0</v>
          </cell>
          <cell r="N5616">
            <v>0</v>
          </cell>
          <cell r="O5616">
            <v>0</v>
          </cell>
          <cell r="P5616">
            <v>0</v>
          </cell>
          <cell r="Q5616">
            <v>0</v>
          </cell>
          <cell r="T5616">
            <v>0</v>
          </cell>
        </row>
        <row r="5617">
          <cell r="C5617">
            <v>0</v>
          </cell>
          <cell r="D5617">
            <v>0</v>
          </cell>
          <cell r="E5617">
            <v>0</v>
          </cell>
          <cell r="F5617">
            <v>0</v>
          </cell>
          <cell r="G5617">
            <v>0</v>
          </cell>
          <cell r="H5617">
            <v>0</v>
          </cell>
          <cell r="I5617">
            <v>0</v>
          </cell>
          <cell r="J5617">
            <v>0</v>
          </cell>
          <cell r="K5617">
            <v>0</v>
          </cell>
          <cell r="L5617">
            <v>0</v>
          </cell>
          <cell r="M5617">
            <v>0</v>
          </cell>
          <cell r="N5617">
            <v>0</v>
          </cell>
          <cell r="O5617">
            <v>0</v>
          </cell>
          <cell r="P5617">
            <v>0</v>
          </cell>
          <cell r="Q5617">
            <v>0</v>
          </cell>
          <cell r="T5617">
            <v>0</v>
          </cell>
        </row>
        <row r="5618">
          <cell r="C5618" t="str">
            <v>DESCRIPCIÓN</v>
          </cell>
          <cell r="D5618">
            <v>0</v>
          </cell>
          <cell r="E5618">
            <v>0</v>
          </cell>
          <cell r="F5618">
            <v>0</v>
          </cell>
          <cell r="G5618">
            <v>0</v>
          </cell>
          <cell r="H5618">
            <v>0</v>
          </cell>
          <cell r="I5618">
            <v>0</v>
          </cell>
          <cell r="J5618">
            <v>0</v>
          </cell>
          <cell r="K5618" t="str">
            <v>UNIDAD</v>
          </cell>
          <cell r="L5618" t="str">
            <v>CANTIDAD</v>
          </cell>
          <cell r="M5618" t="str">
            <v>PRECIO UNIT.</v>
          </cell>
          <cell r="N5618">
            <v>0</v>
          </cell>
          <cell r="O5618" t="str">
            <v>Vr. UNITARIO</v>
          </cell>
          <cell r="P5618">
            <v>0</v>
          </cell>
          <cell r="Q5618">
            <v>0</v>
          </cell>
          <cell r="T5618">
            <v>0</v>
          </cell>
        </row>
        <row r="5619">
          <cell r="C5619" t="str">
            <v>Lámpara Hermética LED 2X20W / 120 CM / Tira Led / Luz Blanca / FROST / 3000Lm / IP65 / 100-240V / Angulo de Apertura 120° /50.000 Horas / MATERIAL ABS + PC</v>
          </cell>
          <cell r="D5619">
            <v>0</v>
          </cell>
          <cell r="E5619">
            <v>0</v>
          </cell>
          <cell r="F5619">
            <v>0</v>
          </cell>
          <cell r="G5619">
            <v>0</v>
          </cell>
          <cell r="H5619">
            <v>0</v>
          </cell>
          <cell r="I5619">
            <v>0</v>
          </cell>
          <cell r="J5619">
            <v>0</v>
          </cell>
          <cell r="K5619" t="str">
            <v>u</v>
          </cell>
          <cell r="L5619">
            <v>1</v>
          </cell>
          <cell r="M5619">
            <v>167895</v>
          </cell>
          <cell r="N5619">
            <v>0</v>
          </cell>
          <cell r="O5619">
            <v>167895</v>
          </cell>
          <cell r="P5619">
            <v>0</v>
          </cell>
          <cell r="Q5619">
            <v>0</v>
          </cell>
          <cell r="R5619">
            <v>11</v>
          </cell>
          <cell r="T5619" t="str">
            <v>Lámpara Hermética LED 2X20W / 120 CM / Tira Led / Luz Blanca / FROST / 3000Lm / IP65 / 100-240V / Angulo de Apertura 120° /50.000 Horas / MATERIAL ABS + PC</v>
          </cell>
        </row>
        <row r="5620">
          <cell r="C5620" t="str">
            <v xml:space="preserve">Conector Resorte Rojo-Amr </v>
          </cell>
          <cell r="D5620">
            <v>0</v>
          </cell>
          <cell r="E5620">
            <v>0</v>
          </cell>
          <cell r="F5620">
            <v>0</v>
          </cell>
          <cell r="G5620">
            <v>0</v>
          </cell>
          <cell r="H5620">
            <v>0</v>
          </cell>
          <cell r="I5620">
            <v>0</v>
          </cell>
          <cell r="J5620">
            <v>0</v>
          </cell>
          <cell r="K5620" t="str">
            <v>u</v>
          </cell>
          <cell r="L5620">
            <v>2</v>
          </cell>
          <cell r="M5620">
            <v>1412</v>
          </cell>
          <cell r="N5620">
            <v>0</v>
          </cell>
          <cell r="O5620">
            <v>2824</v>
          </cell>
          <cell r="P5620">
            <v>0</v>
          </cell>
          <cell r="Q5620">
            <v>0</v>
          </cell>
          <cell r="R5620">
            <v>22</v>
          </cell>
          <cell r="T5620" t="str">
            <v xml:space="preserve">Conector Resorte Rojo-Amr </v>
          </cell>
        </row>
        <row r="5621">
          <cell r="C5621" t="str">
            <v xml:space="preserve">Abrazadera Plastica Alas Tubo Conduit 1/2pg </v>
          </cell>
          <cell r="D5621">
            <v>0</v>
          </cell>
          <cell r="E5621">
            <v>0</v>
          </cell>
          <cell r="F5621">
            <v>0</v>
          </cell>
          <cell r="G5621">
            <v>0</v>
          </cell>
          <cell r="H5621">
            <v>0</v>
          </cell>
          <cell r="I5621">
            <v>0</v>
          </cell>
          <cell r="J5621">
            <v>0</v>
          </cell>
          <cell r="K5621" t="str">
            <v>u</v>
          </cell>
          <cell r="L5621">
            <v>5</v>
          </cell>
          <cell r="M5621">
            <v>1100</v>
          </cell>
          <cell r="N5621">
            <v>0</v>
          </cell>
          <cell r="O5621">
            <v>5500</v>
          </cell>
          <cell r="P5621">
            <v>0</v>
          </cell>
          <cell r="Q5621">
            <v>0</v>
          </cell>
          <cell r="R5621">
            <v>55</v>
          </cell>
          <cell r="T5621" t="str">
            <v xml:space="preserve">Abrazadera Plastica Alas Tubo Conduit 1/2pg </v>
          </cell>
        </row>
        <row r="5622">
          <cell r="C5622" t="str">
            <v xml:space="preserve">Cable AWG-CU-THHN/THWN-90ºC # 12 </v>
          </cell>
          <cell r="D5622">
            <v>0</v>
          </cell>
          <cell r="E5622">
            <v>0</v>
          </cell>
          <cell r="F5622">
            <v>0</v>
          </cell>
          <cell r="G5622">
            <v>0</v>
          </cell>
          <cell r="H5622">
            <v>0</v>
          </cell>
          <cell r="I5622">
            <v>0</v>
          </cell>
          <cell r="J5622">
            <v>0</v>
          </cell>
          <cell r="K5622" t="str">
            <v>m</v>
          </cell>
          <cell r="L5622">
            <v>3</v>
          </cell>
          <cell r="M5622">
            <v>3742</v>
          </cell>
          <cell r="N5622">
            <v>0</v>
          </cell>
          <cell r="O5622">
            <v>11226</v>
          </cell>
          <cell r="P5622">
            <v>0</v>
          </cell>
          <cell r="Q5622">
            <v>0</v>
          </cell>
          <cell r="R5622">
            <v>33</v>
          </cell>
          <cell r="T5622" t="str">
            <v xml:space="preserve">Cable AWG-CU-THHN/THWN-90ºC # 12 </v>
          </cell>
        </row>
        <row r="5623">
          <cell r="C5623" t="str">
            <v>Cable acero galvanizado 1/16 Pulg</v>
          </cell>
          <cell r="D5623">
            <v>0</v>
          </cell>
          <cell r="E5623">
            <v>0</v>
          </cell>
          <cell r="F5623">
            <v>0</v>
          </cell>
          <cell r="G5623">
            <v>0</v>
          </cell>
          <cell r="H5623">
            <v>0</v>
          </cell>
          <cell r="I5623">
            <v>0</v>
          </cell>
          <cell r="J5623">
            <v>0</v>
          </cell>
          <cell r="K5623" t="str">
            <v>m</v>
          </cell>
          <cell r="L5623">
            <v>5</v>
          </cell>
          <cell r="M5623">
            <v>1108</v>
          </cell>
          <cell r="N5623">
            <v>0</v>
          </cell>
          <cell r="O5623">
            <v>5540</v>
          </cell>
          <cell r="P5623">
            <v>0</v>
          </cell>
          <cell r="Q5623">
            <v>0</v>
          </cell>
          <cell r="R5623">
            <v>55</v>
          </cell>
          <cell r="T5623" t="str">
            <v>Cable acero galvanizado 1/16 Pulg</v>
          </cell>
        </row>
        <row r="5624">
          <cell r="C5624" t="str">
            <v>Perros Para Cable Galvanizado 1/8-pulg</v>
          </cell>
          <cell r="D5624">
            <v>0</v>
          </cell>
          <cell r="E5624">
            <v>0</v>
          </cell>
          <cell r="F5624">
            <v>0</v>
          </cell>
          <cell r="G5624">
            <v>0</v>
          </cell>
          <cell r="H5624">
            <v>0</v>
          </cell>
          <cell r="I5624">
            <v>0</v>
          </cell>
          <cell r="J5624">
            <v>0</v>
          </cell>
          <cell r="K5624" t="str">
            <v>u</v>
          </cell>
          <cell r="L5624">
            <v>4</v>
          </cell>
          <cell r="M5624">
            <v>2000</v>
          </cell>
          <cell r="N5624">
            <v>0</v>
          </cell>
          <cell r="O5624">
            <v>8000</v>
          </cell>
          <cell r="P5624">
            <v>0</v>
          </cell>
          <cell r="Q5624">
            <v>0</v>
          </cell>
          <cell r="R5624">
            <v>44</v>
          </cell>
          <cell r="T5624" t="str">
            <v>Perros Para Cable Galvanizado 1/8-pulg</v>
          </cell>
        </row>
        <row r="5625">
          <cell r="C5625" t="str">
            <v>Cancamo Cerrado #4 10und</v>
          </cell>
          <cell r="D5625">
            <v>0</v>
          </cell>
          <cell r="E5625">
            <v>0</v>
          </cell>
          <cell r="F5625">
            <v>0</v>
          </cell>
          <cell r="G5625">
            <v>0</v>
          </cell>
          <cell r="H5625">
            <v>0</v>
          </cell>
          <cell r="I5625">
            <v>0</v>
          </cell>
          <cell r="J5625">
            <v>0</v>
          </cell>
          <cell r="K5625" t="str">
            <v>u</v>
          </cell>
          <cell r="L5625">
            <v>0.2</v>
          </cell>
          <cell r="M5625">
            <v>4675</v>
          </cell>
          <cell r="N5625">
            <v>0</v>
          </cell>
          <cell r="O5625">
            <v>935</v>
          </cell>
          <cell r="P5625">
            <v>0</v>
          </cell>
          <cell r="Q5625">
            <v>0</v>
          </cell>
          <cell r="R5625">
            <v>2.2000000000000002</v>
          </cell>
          <cell r="T5625" t="str">
            <v>Cancamo Cerrado #4 10und</v>
          </cell>
        </row>
        <row r="5626">
          <cell r="C5626">
            <v>0</v>
          </cell>
          <cell r="D5626">
            <v>0</v>
          </cell>
          <cell r="E5626">
            <v>0</v>
          </cell>
          <cell r="F5626">
            <v>0</v>
          </cell>
          <cell r="G5626">
            <v>0</v>
          </cell>
          <cell r="H5626">
            <v>0</v>
          </cell>
          <cell r="I5626">
            <v>0</v>
          </cell>
          <cell r="J5626">
            <v>0</v>
          </cell>
          <cell r="K5626" t="str">
            <v/>
          </cell>
          <cell r="L5626">
            <v>0</v>
          </cell>
          <cell r="M5626">
            <v>0</v>
          </cell>
          <cell r="N5626">
            <v>0</v>
          </cell>
          <cell r="O5626">
            <v>0</v>
          </cell>
          <cell r="P5626">
            <v>0</v>
          </cell>
          <cell r="Q5626">
            <v>0</v>
          </cell>
          <cell r="R5626">
            <v>0</v>
          </cell>
          <cell r="T5626">
            <v>0</v>
          </cell>
        </row>
        <row r="5627">
          <cell r="C5627">
            <v>0</v>
          </cell>
          <cell r="D5627">
            <v>0</v>
          </cell>
          <cell r="E5627">
            <v>0</v>
          </cell>
          <cell r="F5627">
            <v>0</v>
          </cell>
          <cell r="G5627">
            <v>0</v>
          </cell>
          <cell r="H5627">
            <v>0</v>
          </cell>
          <cell r="I5627">
            <v>0</v>
          </cell>
          <cell r="J5627">
            <v>0</v>
          </cell>
          <cell r="K5627" t="str">
            <v/>
          </cell>
          <cell r="L5627">
            <v>0</v>
          </cell>
          <cell r="M5627">
            <v>0</v>
          </cell>
          <cell r="N5627">
            <v>0</v>
          </cell>
          <cell r="O5627">
            <v>0</v>
          </cell>
          <cell r="P5627">
            <v>0</v>
          </cell>
          <cell r="Q5627">
            <v>0</v>
          </cell>
          <cell r="R5627">
            <v>0</v>
          </cell>
          <cell r="T5627">
            <v>0</v>
          </cell>
        </row>
        <row r="5628">
          <cell r="C5628">
            <v>0</v>
          </cell>
          <cell r="D5628">
            <v>0</v>
          </cell>
          <cell r="E5628">
            <v>0</v>
          </cell>
          <cell r="F5628">
            <v>0</v>
          </cell>
          <cell r="G5628">
            <v>0</v>
          </cell>
          <cell r="H5628">
            <v>0</v>
          </cell>
          <cell r="I5628">
            <v>0</v>
          </cell>
          <cell r="J5628">
            <v>0</v>
          </cell>
          <cell r="K5628">
            <v>0</v>
          </cell>
          <cell r="L5628">
            <v>0.82520000000000004</v>
          </cell>
          <cell r="M5628" t="str">
            <v>SUBTOTAL $</v>
          </cell>
          <cell r="N5628">
            <v>0</v>
          </cell>
          <cell r="O5628">
            <v>201920</v>
          </cell>
          <cell r="P5628">
            <v>0</v>
          </cell>
          <cell r="Q5628">
            <v>0</v>
          </cell>
          <cell r="T5628">
            <v>0</v>
          </cell>
        </row>
        <row r="5629">
          <cell r="C5629" t="str">
            <v>III. TRANSPORTES</v>
          </cell>
          <cell r="D5629">
            <v>0</v>
          </cell>
          <cell r="E5629">
            <v>0</v>
          </cell>
          <cell r="F5629">
            <v>0</v>
          </cell>
          <cell r="G5629">
            <v>0</v>
          </cell>
          <cell r="H5629">
            <v>0</v>
          </cell>
          <cell r="I5629">
            <v>0</v>
          </cell>
          <cell r="J5629">
            <v>0</v>
          </cell>
          <cell r="K5629">
            <v>0</v>
          </cell>
          <cell r="L5629">
            <v>0</v>
          </cell>
          <cell r="M5629">
            <v>0</v>
          </cell>
          <cell r="N5629">
            <v>0</v>
          </cell>
          <cell r="O5629">
            <v>0</v>
          </cell>
          <cell r="P5629">
            <v>0</v>
          </cell>
          <cell r="Q5629">
            <v>0</v>
          </cell>
          <cell r="T5629">
            <v>0</v>
          </cell>
        </row>
        <row r="5630">
          <cell r="C5630">
            <v>0</v>
          </cell>
          <cell r="D5630">
            <v>0</v>
          </cell>
          <cell r="E5630">
            <v>0</v>
          </cell>
          <cell r="F5630">
            <v>0</v>
          </cell>
          <cell r="G5630">
            <v>0</v>
          </cell>
          <cell r="H5630">
            <v>0</v>
          </cell>
          <cell r="I5630">
            <v>0</v>
          </cell>
          <cell r="J5630">
            <v>0</v>
          </cell>
          <cell r="K5630">
            <v>0</v>
          </cell>
          <cell r="L5630">
            <v>0</v>
          </cell>
          <cell r="M5630">
            <v>0</v>
          </cell>
          <cell r="N5630">
            <v>0</v>
          </cell>
          <cell r="O5630">
            <v>0</v>
          </cell>
          <cell r="P5630">
            <v>0</v>
          </cell>
          <cell r="Q5630">
            <v>0</v>
          </cell>
          <cell r="T5630">
            <v>0</v>
          </cell>
        </row>
        <row r="5631">
          <cell r="C5631" t="str">
            <v>MATERIAL</v>
          </cell>
          <cell r="D5631">
            <v>0</v>
          </cell>
          <cell r="E5631">
            <v>0</v>
          </cell>
          <cell r="F5631">
            <v>0</v>
          </cell>
          <cell r="G5631">
            <v>0</v>
          </cell>
          <cell r="H5631">
            <v>0</v>
          </cell>
          <cell r="I5631">
            <v>0</v>
          </cell>
          <cell r="J5631" t="str">
            <v>VOL. o PESO</v>
          </cell>
          <cell r="K5631" t="str">
            <v>DISTANCIA</v>
          </cell>
          <cell r="L5631" t="str">
            <v>M3 o Ton/Km</v>
          </cell>
          <cell r="M5631" t="str">
            <v>TARIFA</v>
          </cell>
          <cell r="N5631">
            <v>0</v>
          </cell>
          <cell r="O5631" t="str">
            <v>Vr. UNITARIO</v>
          </cell>
          <cell r="P5631">
            <v>0</v>
          </cell>
          <cell r="Q5631">
            <v>0</v>
          </cell>
          <cell r="T5631">
            <v>0</v>
          </cell>
        </row>
        <row r="5632">
          <cell r="C5632">
            <v>0</v>
          </cell>
          <cell r="D5632">
            <v>0</v>
          </cell>
          <cell r="E5632">
            <v>0</v>
          </cell>
          <cell r="F5632">
            <v>0</v>
          </cell>
          <cell r="G5632">
            <v>0</v>
          </cell>
          <cell r="H5632">
            <v>0</v>
          </cell>
          <cell r="I5632">
            <v>0</v>
          </cell>
          <cell r="J5632" t="str">
            <v/>
          </cell>
          <cell r="K5632">
            <v>0</v>
          </cell>
          <cell r="L5632">
            <v>0</v>
          </cell>
          <cell r="M5632">
            <v>0</v>
          </cell>
          <cell r="N5632">
            <v>0</v>
          </cell>
          <cell r="O5632">
            <v>0</v>
          </cell>
          <cell r="P5632">
            <v>0</v>
          </cell>
          <cell r="Q5632">
            <v>0</v>
          </cell>
          <cell r="R5632">
            <v>0</v>
          </cell>
          <cell r="T5632">
            <v>0</v>
          </cell>
        </row>
        <row r="5633">
          <cell r="C5633">
            <v>0</v>
          </cell>
          <cell r="D5633">
            <v>0</v>
          </cell>
          <cell r="E5633">
            <v>0</v>
          </cell>
          <cell r="F5633">
            <v>0</v>
          </cell>
          <cell r="G5633">
            <v>0</v>
          </cell>
          <cell r="H5633">
            <v>0</v>
          </cell>
          <cell r="I5633">
            <v>0</v>
          </cell>
          <cell r="J5633" t="str">
            <v/>
          </cell>
          <cell r="K5633">
            <v>0</v>
          </cell>
          <cell r="L5633">
            <v>0</v>
          </cell>
          <cell r="M5633">
            <v>0</v>
          </cell>
          <cell r="N5633">
            <v>0</v>
          </cell>
          <cell r="O5633">
            <v>0</v>
          </cell>
          <cell r="P5633">
            <v>0</v>
          </cell>
          <cell r="Q5633">
            <v>0</v>
          </cell>
          <cell r="R5633">
            <v>0</v>
          </cell>
          <cell r="T5633">
            <v>0</v>
          </cell>
        </row>
        <row r="5634">
          <cell r="C5634">
            <v>0</v>
          </cell>
          <cell r="D5634">
            <v>0</v>
          </cell>
          <cell r="E5634">
            <v>0</v>
          </cell>
          <cell r="F5634">
            <v>0</v>
          </cell>
          <cell r="G5634">
            <v>0</v>
          </cell>
          <cell r="H5634">
            <v>0</v>
          </cell>
          <cell r="I5634">
            <v>0</v>
          </cell>
          <cell r="J5634" t="str">
            <v/>
          </cell>
          <cell r="K5634">
            <v>0</v>
          </cell>
          <cell r="L5634">
            <v>0</v>
          </cell>
          <cell r="M5634">
            <v>0</v>
          </cell>
          <cell r="N5634">
            <v>0</v>
          </cell>
          <cell r="O5634">
            <v>0</v>
          </cell>
          <cell r="P5634">
            <v>0</v>
          </cell>
          <cell r="Q5634">
            <v>0</v>
          </cell>
          <cell r="R5634">
            <v>0</v>
          </cell>
          <cell r="T5634">
            <v>0</v>
          </cell>
        </row>
        <row r="5635">
          <cell r="C5635">
            <v>0</v>
          </cell>
          <cell r="D5635">
            <v>0</v>
          </cell>
          <cell r="E5635">
            <v>0</v>
          </cell>
          <cell r="F5635">
            <v>0</v>
          </cell>
          <cell r="G5635">
            <v>0</v>
          </cell>
          <cell r="H5635">
            <v>0</v>
          </cell>
          <cell r="I5635">
            <v>0</v>
          </cell>
          <cell r="J5635">
            <v>0</v>
          </cell>
          <cell r="K5635">
            <v>0</v>
          </cell>
          <cell r="L5635">
            <v>0</v>
          </cell>
          <cell r="M5635" t="str">
            <v>SUBTOTAL $</v>
          </cell>
          <cell r="N5635">
            <v>0</v>
          </cell>
          <cell r="O5635">
            <v>0</v>
          </cell>
          <cell r="P5635">
            <v>0</v>
          </cell>
          <cell r="Q5635">
            <v>0</v>
          </cell>
          <cell r="T5635">
            <v>0</v>
          </cell>
        </row>
        <row r="5636">
          <cell r="C5636" t="str">
            <v>IV. MANO DE OBRA</v>
          </cell>
          <cell r="D5636">
            <v>0</v>
          </cell>
          <cell r="E5636">
            <v>0</v>
          </cell>
          <cell r="F5636">
            <v>0</v>
          </cell>
          <cell r="G5636">
            <v>0</v>
          </cell>
          <cell r="H5636">
            <v>0</v>
          </cell>
          <cell r="I5636">
            <v>0</v>
          </cell>
          <cell r="J5636">
            <v>0</v>
          </cell>
          <cell r="K5636">
            <v>0</v>
          </cell>
          <cell r="L5636">
            <v>0</v>
          </cell>
          <cell r="M5636">
            <v>0</v>
          </cell>
          <cell r="N5636">
            <v>0</v>
          </cell>
          <cell r="O5636">
            <v>0</v>
          </cell>
          <cell r="P5636">
            <v>0</v>
          </cell>
          <cell r="Q5636">
            <v>0</v>
          </cell>
          <cell r="T5636">
            <v>0</v>
          </cell>
        </row>
        <row r="5637">
          <cell r="C5637">
            <v>0</v>
          </cell>
          <cell r="D5637">
            <v>0</v>
          </cell>
          <cell r="E5637">
            <v>0</v>
          </cell>
          <cell r="F5637">
            <v>0</v>
          </cell>
          <cell r="G5637">
            <v>0</v>
          </cell>
          <cell r="H5637">
            <v>0</v>
          </cell>
          <cell r="I5637">
            <v>0</v>
          </cell>
          <cell r="J5637">
            <v>0</v>
          </cell>
          <cell r="K5637">
            <v>0</v>
          </cell>
          <cell r="L5637">
            <v>0</v>
          </cell>
          <cell r="M5637">
            <v>0</v>
          </cell>
          <cell r="N5637">
            <v>0</v>
          </cell>
          <cell r="O5637">
            <v>0</v>
          </cell>
          <cell r="P5637">
            <v>0</v>
          </cell>
          <cell r="Q5637">
            <v>0</v>
          </cell>
          <cell r="T5637">
            <v>0</v>
          </cell>
        </row>
        <row r="5638">
          <cell r="C5638" t="str">
            <v>TRABAJADOR</v>
          </cell>
          <cell r="D5638">
            <v>0</v>
          </cell>
          <cell r="E5638">
            <v>0</v>
          </cell>
          <cell r="F5638">
            <v>0</v>
          </cell>
          <cell r="G5638">
            <v>0</v>
          </cell>
          <cell r="H5638">
            <v>0</v>
          </cell>
          <cell r="I5638" t="str">
            <v>CANTIDAD</v>
          </cell>
          <cell r="J5638" t="str">
            <v>JORNAL</v>
          </cell>
          <cell r="K5638" t="str">
            <v>PRESTACIONES</v>
          </cell>
          <cell r="L5638" t="str">
            <v>JORNAL TOTAL</v>
          </cell>
          <cell r="M5638" t="str">
            <v>RENDIMIENTO</v>
          </cell>
          <cell r="N5638">
            <v>0</v>
          </cell>
          <cell r="O5638" t="str">
            <v>Vr. UNITARIO</v>
          </cell>
          <cell r="P5638">
            <v>0</v>
          </cell>
          <cell r="Q5638">
            <v>0</v>
          </cell>
          <cell r="R5638">
            <v>0</v>
          </cell>
          <cell r="T5638">
            <v>0</v>
          </cell>
        </row>
        <row r="5639">
          <cell r="C5639" t="str">
            <v>Maestro Electricista</v>
          </cell>
          <cell r="D5639">
            <v>0</v>
          </cell>
          <cell r="E5639">
            <v>0</v>
          </cell>
          <cell r="F5639">
            <v>0</v>
          </cell>
          <cell r="G5639">
            <v>0</v>
          </cell>
          <cell r="H5639">
            <v>0</v>
          </cell>
          <cell r="I5639">
            <v>1</v>
          </cell>
          <cell r="J5639">
            <v>127600</v>
          </cell>
          <cell r="K5639">
            <v>1.6800999999999999</v>
          </cell>
          <cell r="L5639">
            <v>214381</v>
          </cell>
          <cell r="M5639">
            <v>8</v>
          </cell>
          <cell r="N5639">
            <v>0</v>
          </cell>
          <cell r="O5639">
            <v>26798</v>
          </cell>
          <cell r="P5639">
            <v>0</v>
          </cell>
          <cell r="Q5639">
            <v>0</v>
          </cell>
          <cell r="R5639">
            <v>1.38</v>
          </cell>
          <cell r="T5639" t="str">
            <v>Maestro Electricista</v>
          </cell>
        </row>
        <row r="5640">
          <cell r="C5640" t="str">
            <v>Ayudante Entendido</v>
          </cell>
          <cell r="D5640">
            <v>0</v>
          </cell>
          <cell r="E5640">
            <v>0</v>
          </cell>
          <cell r="F5640">
            <v>0</v>
          </cell>
          <cell r="G5640">
            <v>0</v>
          </cell>
          <cell r="H5640">
            <v>0</v>
          </cell>
          <cell r="I5640">
            <v>1</v>
          </cell>
          <cell r="J5640">
            <v>60367</v>
          </cell>
          <cell r="K5640">
            <v>1.7181</v>
          </cell>
          <cell r="L5640">
            <v>103717</v>
          </cell>
          <cell r="M5640">
            <v>8</v>
          </cell>
          <cell r="N5640">
            <v>0</v>
          </cell>
          <cell r="O5640">
            <v>12965</v>
          </cell>
          <cell r="P5640">
            <v>0</v>
          </cell>
          <cell r="Q5640">
            <v>0</v>
          </cell>
          <cell r="R5640">
            <v>1.38</v>
          </cell>
          <cell r="T5640" t="str">
            <v>Ayudante Entendido</v>
          </cell>
        </row>
        <row r="5641">
          <cell r="C5641">
            <v>0</v>
          </cell>
          <cell r="D5641">
            <v>0</v>
          </cell>
          <cell r="E5641">
            <v>0</v>
          </cell>
          <cell r="F5641">
            <v>0</v>
          </cell>
          <cell r="G5641">
            <v>0</v>
          </cell>
          <cell r="H5641">
            <v>0</v>
          </cell>
          <cell r="I5641">
            <v>1</v>
          </cell>
          <cell r="J5641">
            <v>0</v>
          </cell>
          <cell r="K5641">
            <v>0</v>
          </cell>
          <cell r="L5641">
            <v>0</v>
          </cell>
          <cell r="M5641">
            <v>0</v>
          </cell>
          <cell r="N5641">
            <v>0</v>
          </cell>
          <cell r="O5641">
            <v>0</v>
          </cell>
          <cell r="P5641">
            <v>0</v>
          </cell>
          <cell r="Q5641">
            <v>0</v>
          </cell>
          <cell r="R5641">
            <v>0</v>
          </cell>
          <cell r="T5641">
            <v>0</v>
          </cell>
        </row>
        <row r="5642">
          <cell r="C5642">
            <v>0</v>
          </cell>
          <cell r="D5642">
            <v>0</v>
          </cell>
          <cell r="E5642">
            <v>0</v>
          </cell>
          <cell r="F5642">
            <v>0</v>
          </cell>
          <cell r="G5642">
            <v>0</v>
          </cell>
          <cell r="H5642">
            <v>0</v>
          </cell>
          <cell r="I5642">
            <v>0</v>
          </cell>
          <cell r="J5642">
            <v>0</v>
          </cell>
          <cell r="K5642">
            <v>0</v>
          </cell>
          <cell r="L5642">
            <v>0.16250000000000001</v>
          </cell>
          <cell r="M5642" t="str">
            <v>SUBTOTAL $</v>
          </cell>
          <cell r="N5642">
            <v>0</v>
          </cell>
          <cell r="O5642">
            <v>39763</v>
          </cell>
          <cell r="P5642">
            <v>0</v>
          </cell>
          <cell r="Q5642">
            <v>0</v>
          </cell>
          <cell r="T5642">
            <v>0</v>
          </cell>
        </row>
        <row r="5643">
          <cell r="C5643">
            <v>0</v>
          </cell>
          <cell r="D5643">
            <v>0</v>
          </cell>
          <cell r="E5643">
            <v>0</v>
          </cell>
          <cell r="F5643">
            <v>0</v>
          </cell>
          <cell r="G5643">
            <v>0</v>
          </cell>
          <cell r="H5643">
            <v>0</v>
          </cell>
          <cell r="I5643">
            <v>0</v>
          </cell>
          <cell r="J5643">
            <v>0</v>
          </cell>
          <cell r="K5643">
            <v>0</v>
          </cell>
          <cell r="L5643">
            <v>0</v>
          </cell>
          <cell r="M5643">
            <v>0</v>
          </cell>
          <cell r="N5643">
            <v>0</v>
          </cell>
          <cell r="O5643">
            <v>0</v>
          </cell>
          <cell r="P5643">
            <v>0</v>
          </cell>
          <cell r="Q5643">
            <v>0</v>
          </cell>
        </row>
        <row r="5644">
          <cell r="C5644" t="str">
            <v>TOTAL COSTO DIRECTO $</v>
          </cell>
          <cell r="D5644">
            <v>0</v>
          </cell>
          <cell r="E5644">
            <v>0</v>
          </cell>
          <cell r="F5644">
            <v>0</v>
          </cell>
          <cell r="G5644">
            <v>0</v>
          </cell>
          <cell r="H5644">
            <v>0</v>
          </cell>
          <cell r="I5644">
            <v>0</v>
          </cell>
          <cell r="J5644">
            <v>0</v>
          </cell>
          <cell r="K5644">
            <v>0</v>
          </cell>
          <cell r="L5644">
            <v>0</v>
          </cell>
          <cell r="M5644">
            <v>0</v>
          </cell>
          <cell r="N5644">
            <v>0</v>
          </cell>
          <cell r="O5644">
            <v>244687</v>
          </cell>
          <cell r="P5644">
            <v>0</v>
          </cell>
          <cell r="Q5644">
            <v>0</v>
          </cell>
        </row>
        <row r="5645">
          <cell r="C5645" t="str">
            <v>V. COSTOS INDIRECTOS</v>
          </cell>
          <cell r="D5645">
            <v>0</v>
          </cell>
          <cell r="E5645">
            <v>0</v>
          </cell>
          <cell r="F5645">
            <v>0</v>
          </cell>
          <cell r="G5645">
            <v>0</v>
          </cell>
          <cell r="H5645">
            <v>0</v>
          </cell>
          <cell r="I5645">
            <v>0</v>
          </cell>
          <cell r="J5645">
            <v>0</v>
          </cell>
          <cell r="K5645">
            <v>0</v>
          </cell>
          <cell r="L5645">
            <v>0</v>
          </cell>
          <cell r="M5645">
            <v>0</v>
          </cell>
          <cell r="N5645">
            <v>0</v>
          </cell>
          <cell r="O5645">
            <v>0</v>
          </cell>
          <cell r="P5645">
            <v>0</v>
          </cell>
          <cell r="Q5645">
            <v>0</v>
          </cell>
        </row>
        <row r="5646">
          <cell r="C5646">
            <v>0</v>
          </cell>
          <cell r="D5646">
            <v>0</v>
          </cell>
          <cell r="E5646">
            <v>0</v>
          </cell>
          <cell r="F5646">
            <v>0</v>
          </cell>
          <cell r="G5646">
            <v>0</v>
          </cell>
          <cell r="H5646">
            <v>0</v>
          </cell>
          <cell r="I5646">
            <v>0</v>
          </cell>
          <cell r="J5646">
            <v>0</v>
          </cell>
          <cell r="K5646">
            <v>0</v>
          </cell>
          <cell r="L5646">
            <v>0</v>
          </cell>
          <cell r="M5646">
            <v>0</v>
          </cell>
          <cell r="N5646">
            <v>0</v>
          </cell>
          <cell r="O5646">
            <v>0</v>
          </cell>
          <cell r="P5646">
            <v>0</v>
          </cell>
          <cell r="Q5646">
            <v>0</v>
          </cell>
        </row>
        <row r="5647">
          <cell r="C5647" t="str">
            <v>Descripción</v>
          </cell>
          <cell r="D5647">
            <v>0</v>
          </cell>
          <cell r="E5647">
            <v>0</v>
          </cell>
          <cell r="F5647">
            <v>0</v>
          </cell>
          <cell r="G5647">
            <v>0</v>
          </cell>
          <cell r="H5647">
            <v>0</v>
          </cell>
          <cell r="I5647">
            <v>0</v>
          </cell>
          <cell r="J5647">
            <v>0</v>
          </cell>
          <cell r="K5647">
            <v>0</v>
          </cell>
          <cell r="L5647" t="str">
            <v>Porcentaje</v>
          </cell>
          <cell r="M5647" t="str">
            <v>Valor Total</v>
          </cell>
          <cell r="N5647">
            <v>0</v>
          </cell>
          <cell r="O5647">
            <v>0</v>
          </cell>
          <cell r="P5647">
            <v>0</v>
          </cell>
          <cell r="Q5647">
            <v>0</v>
          </cell>
        </row>
        <row r="5648">
          <cell r="C5648" t="str">
            <v>ADMINISTRACION</v>
          </cell>
          <cell r="D5648">
            <v>0</v>
          </cell>
          <cell r="E5648">
            <v>0</v>
          </cell>
          <cell r="F5648">
            <v>0</v>
          </cell>
          <cell r="G5648">
            <v>0</v>
          </cell>
          <cell r="H5648">
            <v>0</v>
          </cell>
          <cell r="I5648">
            <v>0</v>
          </cell>
          <cell r="J5648">
            <v>0</v>
          </cell>
          <cell r="K5648">
            <v>0</v>
          </cell>
          <cell r="L5648">
            <v>0.23930000000000001</v>
          </cell>
          <cell r="M5648">
            <v>58554</v>
          </cell>
          <cell r="N5648">
            <v>0</v>
          </cell>
          <cell r="O5648">
            <v>0</v>
          </cell>
          <cell r="P5648">
            <v>0</v>
          </cell>
          <cell r="Q5648">
            <v>0</v>
          </cell>
        </row>
        <row r="5649">
          <cell r="C5649" t="str">
            <v xml:space="preserve">IMPREVISTOS </v>
          </cell>
          <cell r="D5649">
            <v>0</v>
          </cell>
          <cell r="E5649">
            <v>0</v>
          </cell>
          <cell r="F5649">
            <v>0</v>
          </cell>
          <cell r="G5649">
            <v>0</v>
          </cell>
          <cell r="H5649">
            <v>0</v>
          </cell>
          <cell r="I5649">
            <v>0</v>
          </cell>
          <cell r="J5649">
            <v>0</v>
          </cell>
          <cell r="K5649">
            <v>0</v>
          </cell>
          <cell r="L5649">
            <v>0</v>
          </cell>
          <cell r="M5649">
            <v>0</v>
          </cell>
          <cell r="N5649">
            <v>0</v>
          </cell>
          <cell r="O5649">
            <v>0</v>
          </cell>
          <cell r="P5649">
            <v>0</v>
          </cell>
          <cell r="Q5649">
            <v>0</v>
          </cell>
        </row>
        <row r="5650">
          <cell r="C5650" t="str">
            <v>UTILIDAD</v>
          </cell>
          <cell r="D5650">
            <v>0</v>
          </cell>
          <cell r="E5650">
            <v>0</v>
          </cell>
          <cell r="F5650">
            <v>0</v>
          </cell>
          <cell r="G5650">
            <v>0</v>
          </cell>
          <cell r="H5650">
            <v>0</v>
          </cell>
          <cell r="I5650">
            <v>0</v>
          </cell>
          <cell r="J5650">
            <v>0</v>
          </cell>
          <cell r="K5650">
            <v>0</v>
          </cell>
          <cell r="L5650">
            <v>0.05</v>
          </cell>
          <cell r="M5650">
            <v>12234</v>
          </cell>
          <cell r="N5650">
            <v>0</v>
          </cell>
          <cell r="O5650">
            <v>0</v>
          </cell>
          <cell r="P5650">
            <v>0</v>
          </cell>
          <cell r="Q5650">
            <v>0</v>
          </cell>
        </row>
        <row r="5651">
          <cell r="C5651" t="str">
            <v>SUBTOTAL $</v>
          </cell>
          <cell r="D5651">
            <v>0</v>
          </cell>
          <cell r="E5651">
            <v>0</v>
          </cell>
          <cell r="F5651">
            <v>0</v>
          </cell>
          <cell r="G5651">
            <v>0</v>
          </cell>
          <cell r="H5651">
            <v>0</v>
          </cell>
          <cell r="I5651">
            <v>0</v>
          </cell>
          <cell r="J5651">
            <v>0</v>
          </cell>
          <cell r="K5651">
            <v>0</v>
          </cell>
          <cell r="L5651">
            <v>0</v>
          </cell>
          <cell r="M5651">
            <v>0</v>
          </cell>
          <cell r="N5651">
            <v>0</v>
          </cell>
          <cell r="O5651">
            <v>70788</v>
          </cell>
          <cell r="P5651">
            <v>0</v>
          </cell>
          <cell r="Q5651">
            <v>0</v>
          </cell>
        </row>
        <row r="5652">
          <cell r="C5652">
            <v>0</v>
          </cell>
          <cell r="D5652">
            <v>0</v>
          </cell>
          <cell r="E5652">
            <v>0</v>
          </cell>
          <cell r="F5652">
            <v>0</v>
          </cell>
          <cell r="G5652">
            <v>0</v>
          </cell>
          <cell r="H5652">
            <v>0</v>
          </cell>
          <cell r="I5652">
            <v>0</v>
          </cell>
          <cell r="J5652">
            <v>0</v>
          </cell>
          <cell r="K5652">
            <v>0</v>
          </cell>
          <cell r="L5652">
            <v>0</v>
          </cell>
          <cell r="M5652">
            <v>0</v>
          </cell>
          <cell r="N5652">
            <v>0</v>
          </cell>
          <cell r="O5652">
            <v>0</v>
          </cell>
          <cell r="P5652">
            <v>0</v>
          </cell>
          <cell r="Q5652">
            <v>0</v>
          </cell>
        </row>
        <row r="5653">
          <cell r="C5653" t="str">
            <v>Precio Unitario Total Aproximado al peso $</v>
          </cell>
          <cell r="D5653">
            <v>0</v>
          </cell>
          <cell r="E5653">
            <v>0</v>
          </cell>
          <cell r="F5653">
            <v>0</v>
          </cell>
          <cell r="G5653">
            <v>0</v>
          </cell>
          <cell r="H5653">
            <v>0</v>
          </cell>
          <cell r="I5653">
            <v>0</v>
          </cell>
          <cell r="J5653">
            <v>0</v>
          </cell>
          <cell r="K5653">
            <v>0</v>
          </cell>
          <cell r="L5653">
            <v>0</v>
          </cell>
          <cell r="M5653">
            <v>0</v>
          </cell>
          <cell r="N5653">
            <v>0</v>
          </cell>
          <cell r="O5653">
            <v>315475</v>
          </cell>
          <cell r="P5653">
            <v>0</v>
          </cell>
          <cell r="Q5653">
            <v>0</v>
          </cell>
        </row>
        <row r="5654">
          <cell r="C5654">
            <v>0</v>
          </cell>
          <cell r="D5654">
            <v>0</v>
          </cell>
          <cell r="E5654">
            <v>0</v>
          </cell>
          <cell r="F5654">
            <v>0</v>
          </cell>
          <cell r="G5654">
            <v>0</v>
          </cell>
          <cell r="H5654">
            <v>0</v>
          </cell>
          <cell r="I5654">
            <v>0</v>
          </cell>
          <cell r="J5654">
            <v>0</v>
          </cell>
          <cell r="K5654">
            <v>0</v>
          </cell>
          <cell r="L5654">
            <v>0</v>
          </cell>
          <cell r="M5654">
            <v>0</v>
          </cell>
          <cell r="N5654">
            <v>0</v>
          </cell>
          <cell r="O5654">
            <v>0</v>
          </cell>
          <cell r="P5654">
            <v>0</v>
          </cell>
          <cell r="Q5654">
            <v>0</v>
          </cell>
        </row>
        <row r="5655">
          <cell r="C5655">
            <v>0</v>
          </cell>
          <cell r="D5655">
            <v>0</v>
          </cell>
          <cell r="E5655">
            <v>0</v>
          </cell>
          <cell r="F5655">
            <v>0</v>
          </cell>
          <cell r="G5655">
            <v>0</v>
          </cell>
          <cell r="H5655">
            <v>0</v>
          </cell>
          <cell r="I5655">
            <v>0</v>
          </cell>
          <cell r="J5655">
            <v>0</v>
          </cell>
          <cell r="K5655">
            <v>0</v>
          </cell>
          <cell r="L5655">
            <v>0</v>
          </cell>
          <cell r="M5655">
            <v>0</v>
          </cell>
          <cell r="N5655">
            <v>0</v>
          </cell>
          <cell r="O5655">
            <v>0</v>
          </cell>
          <cell r="P5655">
            <v>0</v>
          </cell>
          <cell r="Q5655">
            <v>0</v>
          </cell>
        </row>
        <row r="5656">
          <cell r="C5656">
            <v>0</v>
          </cell>
          <cell r="D5656">
            <v>0</v>
          </cell>
          <cell r="E5656">
            <v>0</v>
          </cell>
          <cell r="F5656">
            <v>0</v>
          </cell>
          <cell r="G5656">
            <v>0</v>
          </cell>
          <cell r="H5656" t="str">
            <v>Firma</v>
          </cell>
          <cell r="I5656">
            <v>0</v>
          </cell>
          <cell r="J5656">
            <v>0</v>
          </cell>
          <cell r="K5656">
            <v>0</v>
          </cell>
          <cell r="L5656">
            <v>0</v>
          </cell>
          <cell r="M5656">
            <v>0</v>
          </cell>
          <cell r="N5656">
            <v>0</v>
          </cell>
          <cell r="O5656">
            <v>0</v>
          </cell>
          <cell r="P5656">
            <v>0</v>
          </cell>
          <cell r="Q5656">
            <v>0</v>
          </cell>
        </row>
        <row r="5657">
          <cell r="C5657">
            <v>0</v>
          </cell>
          <cell r="D5657">
            <v>0</v>
          </cell>
          <cell r="E5657">
            <v>0</v>
          </cell>
          <cell r="F5657">
            <v>0</v>
          </cell>
          <cell r="G5657">
            <v>0</v>
          </cell>
          <cell r="H5657" t="str">
            <v>Nombre:</v>
          </cell>
          <cell r="I5657">
            <v>0</v>
          </cell>
          <cell r="J5657">
            <v>0</v>
          </cell>
          <cell r="K5657">
            <v>0</v>
          </cell>
          <cell r="L5657">
            <v>0</v>
          </cell>
          <cell r="M5657">
            <v>0</v>
          </cell>
          <cell r="N5657">
            <v>0</v>
          </cell>
          <cell r="O5657">
            <v>0</v>
          </cell>
          <cell r="P5657">
            <v>0</v>
          </cell>
          <cell r="Q5657">
            <v>0</v>
          </cell>
        </row>
        <row r="5658">
          <cell r="C5658">
            <v>0</v>
          </cell>
          <cell r="D5658">
            <v>0</v>
          </cell>
          <cell r="E5658">
            <v>0</v>
          </cell>
          <cell r="F5658">
            <v>0</v>
          </cell>
          <cell r="G5658">
            <v>0</v>
          </cell>
          <cell r="H5658" t="str">
            <v>Representante Legal del Contratista o su Apoderado</v>
          </cell>
          <cell r="I5658">
            <v>0</v>
          </cell>
          <cell r="J5658">
            <v>0</v>
          </cell>
          <cell r="K5658">
            <v>0</v>
          </cell>
          <cell r="L5658">
            <v>0</v>
          </cell>
          <cell r="M5658">
            <v>0</v>
          </cell>
          <cell r="N5658">
            <v>0</v>
          </cell>
          <cell r="O5658">
            <v>0</v>
          </cell>
          <cell r="P5658">
            <v>0</v>
          </cell>
          <cell r="Q5658">
            <v>0</v>
          </cell>
        </row>
        <row r="5659">
          <cell r="C5659">
            <v>0</v>
          </cell>
          <cell r="D5659">
            <v>0</v>
          </cell>
          <cell r="E5659">
            <v>0</v>
          </cell>
          <cell r="F5659">
            <v>0</v>
          </cell>
          <cell r="G5659">
            <v>0</v>
          </cell>
          <cell r="H5659" t="str">
            <v>Matricula No. :</v>
          </cell>
          <cell r="I5659">
            <v>0</v>
          </cell>
          <cell r="J5659">
            <v>0</v>
          </cell>
          <cell r="K5659">
            <v>0</v>
          </cell>
          <cell r="L5659">
            <v>0</v>
          </cell>
          <cell r="M5659">
            <v>0</v>
          </cell>
          <cell r="N5659">
            <v>0</v>
          </cell>
          <cell r="O5659">
            <v>0</v>
          </cell>
          <cell r="P5659">
            <v>0</v>
          </cell>
          <cell r="Q5659">
            <v>0</v>
          </cell>
        </row>
        <row r="5660">
          <cell r="C5660">
            <v>0</v>
          </cell>
          <cell r="D5660">
            <v>0</v>
          </cell>
          <cell r="E5660">
            <v>0</v>
          </cell>
          <cell r="F5660">
            <v>0</v>
          </cell>
          <cell r="G5660">
            <v>0</v>
          </cell>
          <cell r="H5660" t="str">
            <v xml:space="preserve"> </v>
          </cell>
          <cell r="I5660">
            <v>0</v>
          </cell>
          <cell r="J5660">
            <v>0</v>
          </cell>
          <cell r="K5660">
            <v>0</v>
          </cell>
          <cell r="L5660">
            <v>0</v>
          </cell>
          <cell r="M5660">
            <v>0</v>
          </cell>
          <cell r="N5660">
            <v>0</v>
          </cell>
          <cell r="O5660">
            <v>0</v>
          </cell>
          <cell r="P5660">
            <v>0</v>
          </cell>
          <cell r="Q5660">
            <v>0</v>
          </cell>
        </row>
        <row r="5661">
          <cell r="C5661" t="str">
            <v>OBSERVACIONES INTERVENTORÍA</v>
          </cell>
          <cell r="D5661">
            <v>0</v>
          </cell>
          <cell r="E5661">
            <v>0</v>
          </cell>
          <cell r="F5661">
            <v>0</v>
          </cell>
          <cell r="G5661">
            <v>0</v>
          </cell>
          <cell r="H5661">
            <v>0</v>
          </cell>
          <cell r="I5661">
            <v>0</v>
          </cell>
          <cell r="J5661">
            <v>0</v>
          </cell>
          <cell r="K5661">
            <v>0</v>
          </cell>
          <cell r="L5661">
            <v>0</v>
          </cell>
          <cell r="M5661">
            <v>0</v>
          </cell>
          <cell r="N5661">
            <v>0</v>
          </cell>
          <cell r="O5661">
            <v>0</v>
          </cell>
          <cell r="P5661">
            <v>0</v>
          </cell>
          <cell r="Q5661">
            <v>0</v>
          </cell>
        </row>
        <row r="5662">
          <cell r="C5662">
            <v>0</v>
          </cell>
          <cell r="D5662">
            <v>0</v>
          </cell>
          <cell r="E5662">
            <v>0</v>
          </cell>
          <cell r="F5662">
            <v>0</v>
          </cell>
          <cell r="G5662">
            <v>0</v>
          </cell>
          <cell r="H5662">
            <v>0</v>
          </cell>
          <cell r="I5662">
            <v>0</v>
          </cell>
          <cell r="J5662">
            <v>0</v>
          </cell>
          <cell r="K5662">
            <v>0</v>
          </cell>
          <cell r="L5662">
            <v>0</v>
          </cell>
          <cell r="M5662">
            <v>0</v>
          </cell>
          <cell r="N5662">
            <v>0</v>
          </cell>
          <cell r="O5662">
            <v>0</v>
          </cell>
          <cell r="P5662">
            <v>0</v>
          </cell>
          <cell r="Q5662">
            <v>0</v>
          </cell>
        </row>
        <row r="5663">
          <cell r="C5663">
            <v>0</v>
          </cell>
          <cell r="D5663">
            <v>0</v>
          </cell>
          <cell r="E5663">
            <v>0</v>
          </cell>
          <cell r="F5663">
            <v>0</v>
          </cell>
          <cell r="G5663">
            <v>0</v>
          </cell>
          <cell r="H5663">
            <v>0</v>
          </cell>
          <cell r="I5663">
            <v>0</v>
          </cell>
          <cell r="J5663">
            <v>0</v>
          </cell>
          <cell r="K5663">
            <v>0</v>
          </cell>
          <cell r="L5663">
            <v>0</v>
          </cell>
          <cell r="M5663">
            <v>0</v>
          </cell>
          <cell r="N5663">
            <v>0</v>
          </cell>
          <cell r="O5663">
            <v>0</v>
          </cell>
          <cell r="P5663">
            <v>0</v>
          </cell>
          <cell r="Q5663">
            <v>0</v>
          </cell>
        </row>
        <row r="5664">
          <cell r="C5664">
            <v>0</v>
          </cell>
          <cell r="D5664">
            <v>0</v>
          </cell>
          <cell r="E5664">
            <v>0</v>
          </cell>
          <cell r="F5664">
            <v>0</v>
          </cell>
          <cell r="G5664">
            <v>0</v>
          </cell>
          <cell r="H5664">
            <v>0</v>
          </cell>
          <cell r="I5664">
            <v>0</v>
          </cell>
          <cell r="J5664">
            <v>0</v>
          </cell>
          <cell r="K5664">
            <v>0</v>
          </cell>
          <cell r="L5664">
            <v>0</v>
          </cell>
          <cell r="M5664">
            <v>0</v>
          </cell>
          <cell r="N5664">
            <v>0</v>
          </cell>
          <cell r="O5664">
            <v>0</v>
          </cell>
          <cell r="P5664">
            <v>0</v>
          </cell>
          <cell r="Q5664">
            <v>0</v>
          </cell>
        </row>
        <row r="5665">
          <cell r="C5665" t="str">
            <v>APROBACIÓN POR INTERVENTORÍA</v>
          </cell>
          <cell r="D5665">
            <v>0</v>
          </cell>
          <cell r="E5665">
            <v>0</v>
          </cell>
          <cell r="F5665">
            <v>0</v>
          </cell>
          <cell r="G5665">
            <v>0</v>
          </cell>
          <cell r="H5665">
            <v>0</v>
          </cell>
          <cell r="I5665">
            <v>0</v>
          </cell>
          <cell r="J5665">
            <v>0</v>
          </cell>
          <cell r="K5665">
            <v>0</v>
          </cell>
          <cell r="L5665">
            <v>0</v>
          </cell>
          <cell r="M5665">
            <v>0</v>
          </cell>
          <cell r="N5665">
            <v>0</v>
          </cell>
          <cell r="O5665">
            <v>0</v>
          </cell>
          <cell r="P5665">
            <v>0</v>
          </cell>
          <cell r="Q5665">
            <v>0</v>
          </cell>
        </row>
        <row r="5666">
          <cell r="C566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5666">
            <v>0</v>
          </cell>
          <cell r="E5666">
            <v>0</v>
          </cell>
          <cell r="F5666">
            <v>0</v>
          </cell>
          <cell r="G5666">
            <v>0</v>
          </cell>
          <cell r="H5666">
            <v>0</v>
          </cell>
          <cell r="I5666">
            <v>0</v>
          </cell>
          <cell r="J5666">
            <v>0</v>
          </cell>
          <cell r="K5666">
            <v>0</v>
          </cell>
          <cell r="L5666">
            <v>0</v>
          </cell>
          <cell r="M5666">
            <v>0</v>
          </cell>
          <cell r="N5666">
            <v>0</v>
          </cell>
          <cell r="O5666">
            <v>0</v>
          </cell>
          <cell r="P5666">
            <v>0</v>
          </cell>
          <cell r="Q5666">
            <v>0</v>
          </cell>
        </row>
        <row r="5667">
          <cell r="C5667">
            <v>0</v>
          </cell>
          <cell r="D5667">
            <v>0</v>
          </cell>
          <cell r="E5667">
            <v>0</v>
          </cell>
          <cell r="F5667">
            <v>0</v>
          </cell>
          <cell r="G5667">
            <v>0</v>
          </cell>
          <cell r="H5667">
            <v>0</v>
          </cell>
          <cell r="I5667">
            <v>0</v>
          </cell>
          <cell r="J5667">
            <v>0</v>
          </cell>
          <cell r="K5667">
            <v>0</v>
          </cell>
          <cell r="L5667">
            <v>0</v>
          </cell>
          <cell r="M5667">
            <v>0</v>
          </cell>
          <cell r="N5667">
            <v>0</v>
          </cell>
          <cell r="O5667">
            <v>0</v>
          </cell>
          <cell r="P5667">
            <v>0</v>
          </cell>
          <cell r="Q5667">
            <v>0</v>
          </cell>
        </row>
        <row r="5668">
          <cell r="C566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5668">
            <v>0</v>
          </cell>
          <cell r="E5668">
            <v>0</v>
          </cell>
          <cell r="F5668">
            <v>0</v>
          </cell>
          <cell r="G5668">
            <v>0</v>
          </cell>
          <cell r="H5668">
            <v>0</v>
          </cell>
          <cell r="I5668">
            <v>0</v>
          </cell>
          <cell r="J5668">
            <v>0</v>
          </cell>
          <cell r="K5668">
            <v>0</v>
          </cell>
          <cell r="L5668">
            <v>0</v>
          </cell>
          <cell r="M5668">
            <v>0</v>
          </cell>
          <cell r="N5668">
            <v>0</v>
          </cell>
          <cell r="O5668">
            <v>0</v>
          </cell>
          <cell r="P5668">
            <v>0</v>
          </cell>
          <cell r="Q5668">
            <v>0</v>
          </cell>
        </row>
        <row r="5669">
          <cell r="C5669">
            <v>0</v>
          </cell>
          <cell r="D5669">
            <v>0</v>
          </cell>
          <cell r="E5669">
            <v>0</v>
          </cell>
          <cell r="F5669">
            <v>0</v>
          </cell>
          <cell r="G5669">
            <v>0</v>
          </cell>
          <cell r="H5669">
            <v>0</v>
          </cell>
          <cell r="I5669">
            <v>0</v>
          </cell>
          <cell r="J5669">
            <v>0</v>
          </cell>
          <cell r="K5669">
            <v>0</v>
          </cell>
          <cell r="L5669">
            <v>0</v>
          </cell>
          <cell r="M5669">
            <v>0</v>
          </cell>
          <cell r="N5669">
            <v>0</v>
          </cell>
          <cell r="O5669">
            <v>0</v>
          </cell>
          <cell r="P5669">
            <v>0</v>
          </cell>
          <cell r="Q5669">
            <v>0</v>
          </cell>
        </row>
        <row r="5670">
          <cell r="C5670">
            <v>0</v>
          </cell>
          <cell r="D5670">
            <v>0</v>
          </cell>
          <cell r="E5670">
            <v>0</v>
          </cell>
          <cell r="F5670">
            <v>0</v>
          </cell>
          <cell r="G5670">
            <v>0</v>
          </cell>
          <cell r="H5670">
            <v>0</v>
          </cell>
          <cell r="I5670">
            <v>0</v>
          </cell>
          <cell r="J5670">
            <v>0</v>
          </cell>
          <cell r="K5670">
            <v>0</v>
          </cell>
          <cell r="L5670">
            <v>0</v>
          </cell>
          <cell r="M5670">
            <v>0</v>
          </cell>
          <cell r="N5670">
            <v>0</v>
          </cell>
          <cell r="O5670">
            <v>0</v>
          </cell>
          <cell r="P5670">
            <v>0</v>
          </cell>
          <cell r="Q5670">
            <v>0</v>
          </cell>
        </row>
        <row r="5671">
          <cell r="C5671">
            <v>0</v>
          </cell>
          <cell r="D5671">
            <v>0</v>
          </cell>
          <cell r="E5671">
            <v>0</v>
          </cell>
          <cell r="F5671">
            <v>0</v>
          </cell>
          <cell r="G5671">
            <v>0</v>
          </cell>
          <cell r="H5671" t="str">
            <v>Firma</v>
          </cell>
          <cell r="I5671">
            <v>0</v>
          </cell>
          <cell r="J5671">
            <v>0</v>
          </cell>
          <cell r="K5671">
            <v>0</v>
          </cell>
          <cell r="L5671">
            <v>0</v>
          </cell>
          <cell r="M5671">
            <v>0</v>
          </cell>
          <cell r="N5671">
            <v>0</v>
          </cell>
          <cell r="O5671">
            <v>0</v>
          </cell>
          <cell r="P5671">
            <v>0</v>
          </cell>
          <cell r="Q5671">
            <v>0</v>
          </cell>
        </row>
        <row r="5672">
          <cell r="C5672">
            <v>0</v>
          </cell>
          <cell r="D5672">
            <v>0</v>
          </cell>
          <cell r="E5672">
            <v>0</v>
          </cell>
          <cell r="F5672">
            <v>0</v>
          </cell>
          <cell r="G5672">
            <v>0</v>
          </cell>
          <cell r="H5672" t="str">
            <v>Nombre:</v>
          </cell>
          <cell r="I5672">
            <v>0</v>
          </cell>
          <cell r="J5672">
            <v>0</v>
          </cell>
          <cell r="K5672">
            <v>0</v>
          </cell>
          <cell r="L5672">
            <v>0</v>
          </cell>
          <cell r="M5672">
            <v>0</v>
          </cell>
          <cell r="N5672">
            <v>0</v>
          </cell>
          <cell r="O5672">
            <v>0</v>
          </cell>
          <cell r="P5672">
            <v>0</v>
          </cell>
          <cell r="Q5672">
            <v>0</v>
          </cell>
        </row>
        <row r="5673">
          <cell r="C5673">
            <v>0</v>
          </cell>
          <cell r="D5673">
            <v>0</v>
          </cell>
          <cell r="E5673">
            <v>0</v>
          </cell>
          <cell r="F5673">
            <v>0</v>
          </cell>
          <cell r="G5673">
            <v>0</v>
          </cell>
          <cell r="H5673" t="str">
            <v>Representante Legal del Interventor o su Apoderado</v>
          </cell>
          <cell r="I5673">
            <v>0</v>
          </cell>
          <cell r="J5673">
            <v>0</v>
          </cell>
          <cell r="K5673">
            <v>0</v>
          </cell>
          <cell r="L5673">
            <v>0</v>
          </cell>
          <cell r="M5673">
            <v>0</v>
          </cell>
          <cell r="N5673">
            <v>0</v>
          </cell>
          <cell r="O5673">
            <v>0</v>
          </cell>
          <cell r="P5673">
            <v>0</v>
          </cell>
          <cell r="Q5673">
            <v>0</v>
          </cell>
        </row>
        <row r="5674">
          <cell r="C5674">
            <v>0</v>
          </cell>
          <cell r="D5674">
            <v>0</v>
          </cell>
          <cell r="E5674">
            <v>0</v>
          </cell>
          <cell r="F5674">
            <v>0</v>
          </cell>
          <cell r="G5674">
            <v>0</v>
          </cell>
          <cell r="H5674" t="str">
            <v>Matricula No. :</v>
          </cell>
          <cell r="I5674">
            <v>0</v>
          </cell>
          <cell r="J5674">
            <v>0</v>
          </cell>
          <cell r="K5674">
            <v>0</v>
          </cell>
          <cell r="L5674">
            <v>0</v>
          </cell>
          <cell r="M5674">
            <v>0</v>
          </cell>
          <cell r="N5674">
            <v>0</v>
          </cell>
          <cell r="O5674">
            <v>0</v>
          </cell>
          <cell r="P5674">
            <v>0</v>
          </cell>
          <cell r="Q5674">
            <v>0</v>
          </cell>
        </row>
        <row r="5675">
          <cell r="C5675">
            <v>0</v>
          </cell>
          <cell r="D5675">
            <v>0</v>
          </cell>
          <cell r="E5675">
            <v>0</v>
          </cell>
          <cell r="F5675">
            <v>0</v>
          </cell>
          <cell r="G5675">
            <v>0</v>
          </cell>
          <cell r="H5675">
            <v>0</v>
          </cell>
          <cell r="I5675">
            <v>0</v>
          </cell>
          <cell r="J5675">
            <v>0</v>
          </cell>
          <cell r="K5675">
            <v>0</v>
          </cell>
          <cell r="L5675">
            <v>0</v>
          </cell>
          <cell r="M5675">
            <v>0</v>
          </cell>
          <cell r="N5675">
            <v>0</v>
          </cell>
          <cell r="O5675">
            <v>0</v>
          </cell>
          <cell r="P5675">
            <v>0</v>
          </cell>
          <cell r="Q5675">
            <v>0</v>
          </cell>
        </row>
        <row r="5676">
          <cell r="C5676">
            <v>0</v>
          </cell>
          <cell r="D5676">
            <v>0</v>
          </cell>
          <cell r="E5676">
            <v>0</v>
          </cell>
          <cell r="F5676">
            <v>0</v>
          </cell>
          <cell r="G5676">
            <v>0</v>
          </cell>
          <cell r="H5676">
            <v>0</v>
          </cell>
          <cell r="I5676">
            <v>0</v>
          </cell>
          <cell r="J5676">
            <v>0</v>
          </cell>
          <cell r="K5676">
            <v>0</v>
          </cell>
          <cell r="L5676">
            <v>0</v>
          </cell>
          <cell r="M5676">
            <v>0</v>
          </cell>
          <cell r="N5676">
            <v>0</v>
          </cell>
          <cell r="O5676">
            <v>0</v>
          </cell>
          <cell r="P5676">
            <v>0</v>
          </cell>
          <cell r="Q5676">
            <v>0</v>
          </cell>
        </row>
        <row r="5678">
          <cell r="C5678">
            <v>0</v>
          </cell>
          <cell r="D5678">
            <v>0</v>
          </cell>
          <cell r="E5678">
            <v>0</v>
          </cell>
          <cell r="F5678">
            <v>0</v>
          </cell>
          <cell r="G5678">
            <v>0</v>
          </cell>
          <cell r="H5678">
            <v>0</v>
          </cell>
          <cell r="I5678">
            <v>0</v>
          </cell>
          <cell r="J5678">
            <v>0</v>
          </cell>
          <cell r="K5678">
            <v>0</v>
          </cell>
          <cell r="L5678">
            <v>0</v>
          </cell>
          <cell r="M5678">
            <v>0</v>
          </cell>
          <cell r="N5678">
            <v>0</v>
          </cell>
          <cell r="O5678">
            <v>0</v>
          </cell>
          <cell r="P5678">
            <v>0</v>
          </cell>
          <cell r="Q5678">
            <v>0</v>
          </cell>
        </row>
        <row r="5679">
          <cell r="C5679" t="str">
            <v>Formulario 1 - Propuesta económica  - Documento tipo de selección abreviada de menor cuantía - versión 2</v>
          </cell>
          <cell r="D5679">
            <v>0</v>
          </cell>
          <cell r="E5679">
            <v>0</v>
          </cell>
          <cell r="F5679">
            <v>0</v>
          </cell>
          <cell r="G5679">
            <v>0</v>
          </cell>
          <cell r="H5679">
            <v>0</v>
          </cell>
          <cell r="I5679">
            <v>0</v>
          </cell>
          <cell r="J5679">
            <v>0</v>
          </cell>
          <cell r="K5679">
            <v>0</v>
          </cell>
          <cell r="L5679">
            <v>0</v>
          </cell>
          <cell r="M5679">
            <v>0</v>
          </cell>
          <cell r="N5679">
            <v>0</v>
          </cell>
          <cell r="O5679">
            <v>0</v>
          </cell>
          <cell r="P5679">
            <v>0</v>
          </cell>
          <cell r="Q5679">
            <v>0</v>
          </cell>
        </row>
        <row r="5680">
          <cell r="C5680" t="str">
            <v>Código</v>
          </cell>
          <cell r="D5680" t="str">
            <v>CCE-EICP-FM-25</v>
          </cell>
          <cell r="E5680" t="str">
            <v>Versión</v>
          </cell>
          <cell r="F5680">
            <v>2</v>
          </cell>
          <cell r="G5680">
            <v>0</v>
          </cell>
          <cell r="H5680">
            <v>0</v>
          </cell>
          <cell r="I5680">
            <v>0</v>
          </cell>
          <cell r="J5680">
            <v>0</v>
          </cell>
          <cell r="K5680">
            <v>0</v>
          </cell>
          <cell r="L5680">
            <v>0</v>
          </cell>
          <cell r="M5680">
            <v>0</v>
          </cell>
          <cell r="N5680">
            <v>0</v>
          </cell>
          <cell r="O5680">
            <v>0</v>
          </cell>
          <cell r="P5680">
            <v>0</v>
          </cell>
          <cell r="Q5680">
            <v>0</v>
          </cell>
        </row>
        <row r="5681">
          <cell r="C5681">
            <v>0</v>
          </cell>
          <cell r="D5681">
            <v>0</v>
          </cell>
          <cell r="E5681">
            <v>0</v>
          </cell>
          <cell r="F5681">
            <v>0</v>
          </cell>
          <cell r="G5681">
            <v>0</v>
          </cell>
          <cell r="H5681">
            <v>0</v>
          </cell>
          <cell r="I5681">
            <v>0</v>
          </cell>
          <cell r="J5681">
            <v>0</v>
          </cell>
          <cell r="K5681">
            <v>0</v>
          </cell>
          <cell r="L5681">
            <v>0</v>
          </cell>
          <cell r="M5681">
            <v>0</v>
          </cell>
          <cell r="N5681">
            <v>0</v>
          </cell>
          <cell r="O5681">
            <v>0</v>
          </cell>
          <cell r="P5681">
            <v>0</v>
          </cell>
          <cell r="Q5681">
            <v>0</v>
          </cell>
        </row>
        <row r="5682">
          <cell r="C5682" t="str">
            <v>[La entidad podrá utilizar este formato para la presentación de los análisis de precios unitarios el contratista en la oportunidad prevista en el numeral 8.1. del Documento Base]</v>
          </cell>
          <cell r="D5682">
            <v>0</v>
          </cell>
          <cell r="E5682">
            <v>0</v>
          </cell>
          <cell r="F5682">
            <v>0</v>
          </cell>
          <cell r="G5682">
            <v>0</v>
          </cell>
          <cell r="H5682">
            <v>0</v>
          </cell>
          <cell r="I5682">
            <v>0</v>
          </cell>
          <cell r="J5682">
            <v>0</v>
          </cell>
          <cell r="K5682">
            <v>0</v>
          </cell>
          <cell r="L5682">
            <v>0</v>
          </cell>
          <cell r="M5682">
            <v>0</v>
          </cell>
          <cell r="N5682">
            <v>0</v>
          </cell>
          <cell r="O5682">
            <v>0</v>
          </cell>
          <cell r="P5682">
            <v>0</v>
          </cell>
          <cell r="Q5682">
            <v>0</v>
          </cell>
        </row>
        <row r="5683">
          <cell r="C5683">
            <v>0</v>
          </cell>
          <cell r="D5683">
            <v>0</v>
          </cell>
          <cell r="E5683">
            <v>0</v>
          </cell>
          <cell r="F5683">
            <v>0</v>
          </cell>
          <cell r="G5683">
            <v>0</v>
          </cell>
          <cell r="H5683">
            <v>0</v>
          </cell>
          <cell r="I5683">
            <v>0</v>
          </cell>
          <cell r="J5683">
            <v>0</v>
          </cell>
          <cell r="K5683">
            <v>0</v>
          </cell>
          <cell r="L5683">
            <v>0</v>
          </cell>
          <cell r="M5683">
            <v>0</v>
          </cell>
          <cell r="N5683">
            <v>0</v>
          </cell>
          <cell r="O5683">
            <v>0</v>
          </cell>
          <cell r="P5683">
            <v>0</v>
          </cell>
          <cell r="Q5683">
            <v>0</v>
          </cell>
        </row>
        <row r="5684">
          <cell r="C5684">
            <v>0</v>
          </cell>
          <cell r="D5684">
            <v>0</v>
          </cell>
          <cell r="E5684">
            <v>0</v>
          </cell>
          <cell r="F5684">
            <v>0</v>
          </cell>
          <cell r="G5684">
            <v>0</v>
          </cell>
          <cell r="H5684">
            <v>0</v>
          </cell>
          <cell r="I5684">
            <v>0</v>
          </cell>
          <cell r="J5684">
            <v>0</v>
          </cell>
          <cell r="K5684">
            <v>0</v>
          </cell>
          <cell r="L5684">
            <v>0</v>
          </cell>
          <cell r="M5684">
            <v>0</v>
          </cell>
          <cell r="N5684">
            <v>0</v>
          </cell>
          <cell r="O5684">
            <v>0</v>
          </cell>
          <cell r="P5684">
            <v>0</v>
          </cell>
          <cell r="Q5684">
            <v>0</v>
          </cell>
        </row>
        <row r="5685">
          <cell r="C5685">
            <v>0</v>
          </cell>
          <cell r="D5685" t="str">
            <v>MUNICIPIO DE CONCORDIA, ANTIOQUIA</v>
          </cell>
          <cell r="E5685">
            <v>0</v>
          </cell>
          <cell r="F5685">
            <v>0</v>
          </cell>
          <cell r="G5685">
            <v>0</v>
          </cell>
          <cell r="H5685">
            <v>0</v>
          </cell>
          <cell r="I5685">
            <v>0</v>
          </cell>
          <cell r="J5685">
            <v>0</v>
          </cell>
          <cell r="K5685">
            <v>0</v>
          </cell>
          <cell r="L5685">
            <v>0</v>
          </cell>
          <cell r="M5685">
            <v>0</v>
          </cell>
          <cell r="N5685">
            <v>0</v>
          </cell>
          <cell r="O5685">
            <v>0</v>
          </cell>
          <cell r="P5685">
            <v>0</v>
          </cell>
          <cell r="Q5685">
            <v>0</v>
          </cell>
        </row>
        <row r="5686">
          <cell r="C5686">
            <v>0</v>
          </cell>
          <cell r="D5686">
            <v>0</v>
          </cell>
          <cell r="E5686">
            <v>0</v>
          </cell>
          <cell r="F5686">
            <v>0</v>
          </cell>
          <cell r="G5686">
            <v>0</v>
          </cell>
          <cell r="H5686">
            <v>0</v>
          </cell>
          <cell r="I5686">
            <v>0</v>
          </cell>
          <cell r="J5686">
            <v>0</v>
          </cell>
          <cell r="K5686">
            <v>0</v>
          </cell>
          <cell r="L5686" t="str">
            <v>VERSIÓN</v>
          </cell>
          <cell r="M5686">
            <v>0</v>
          </cell>
          <cell r="N5686">
            <v>0</v>
          </cell>
          <cell r="O5686">
            <v>0</v>
          </cell>
          <cell r="P5686">
            <v>0</v>
          </cell>
          <cell r="Q5686">
            <v>0</v>
          </cell>
        </row>
        <row r="5687">
          <cell r="C5687">
            <v>0</v>
          </cell>
          <cell r="D5687" t="str">
            <v xml:space="preserve">[NÚMERO DEL PROCESO] </v>
          </cell>
          <cell r="E5687">
            <v>0</v>
          </cell>
          <cell r="F5687">
            <v>0</v>
          </cell>
          <cell r="G5687">
            <v>0</v>
          </cell>
          <cell r="H5687">
            <v>0</v>
          </cell>
          <cell r="I5687">
            <v>0</v>
          </cell>
          <cell r="J5687">
            <v>0</v>
          </cell>
          <cell r="K5687">
            <v>0</v>
          </cell>
          <cell r="L5687">
            <v>0</v>
          </cell>
          <cell r="M5687">
            <v>0</v>
          </cell>
          <cell r="N5687">
            <v>0</v>
          </cell>
          <cell r="O5687">
            <v>0</v>
          </cell>
          <cell r="P5687">
            <v>0</v>
          </cell>
          <cell r="Q5687">
            <v>0</v>
          </cell>
        </row>
        <row r="5688">
          <cell r="C5688">
            <v>0</v>
          </cell>
          <cell r="D5688">
            <v>0</v>
          </cell>
          <cell r="E5688">
            <v>0</v>
          </cell>
          <cell r="F5688">
            <v>0</v>
          </cell>
          <cell r="G5688">
            <v>0</v>
          </cell>
          <cell r="H5688">
            <v>0</v>
          </cell>
          <cell r="I5688">
            <v>0</v>
          </cell>
          <cell r="J5688">
            <v>0</v>
          </cell>
          <cell r="K5688">
            <v>0</v>
          </cell>
          <cell r="L5688" t="str">
            <v>PÁGINA</v>
          </cell>
          <cell r="M5688">
            <v>1</v>
          </cell>
          <cell r="N5688" t="str">
            <v>DE</v>
          </cell>
          <cell r="O5688">
            <v>1</v>
          </cell>
          <cell r="P5688">
            <v>0</v>
          </cell>
          <cell r="Q5688">
            <v>0</v>
          </cell>
        </row>
        <row r="5689">
          <cell r="C5689">
            <v>0</v>
          </cell>
          <cell r="D5689" t="str">
            <v xml:space="preserve">ANALISIS DE PRECIOS UNITARIOS </v>
          </cell>
          <cell r="E5689">
            <v>0</v>
          </cell>
          <cell r="F5689">
            <v>0</v>
          </cell>
          <cell r="G5689">
            <v>0</v>
          </cell>
          <cell r="H5689">
            <v>0</v>
          </cell>
          <cell r="I5689">
            <v>0</v>
          </cell>
          <cell r="J5689">
            <v>0</v>
          </cell>
          <cell r="K5689">
            <v>0</v>
          </cell>
          <cell r="L5689">
            <v>0</v>
          </cell>
          <cell r="M5689">
            <v>0</v>
          </cell>
          <cell r="N5689">
            <v>0</v>
          </cell>
          <cell r="O5689">
            <v>0</v>
          </cell>
          <cell r="P5689">
            <v>0</v>
          </cell>
          <cell r="Q5689">
            <v>0</v>
          </cell>
        </row>
        <row r="5690">
          <cell r="C5690">
            <v>0</v>
          </cell>
          <cell r="D5690">
            <v>0</v>
          </cell>
          <cell r="E5690">
            <v>0</v>
          </cell>
          <cell r="F5690">
            <v>0</v>
          </cell>
          <cell r="G5690">
            <v>0</v>
          </cell>
          <cell r="H5690">
            <v>0</v>
          </cell>
          <cell r="I5690">
            <v>0</v>
          </cell>
          <cell r="J5690">
            <v>0</v>
          </cell>
          <cell r="K5690">
            <v>0</v>
          </cell>
          <cell r="L5690">
            <v>0</v>
          </cell>
          <cell r="M5690">
            <v>0</v>
          </cell>
          <cell r="N5690">
            <v>0</v>
          </cell>
          <cell r="O5690">
            <v>0</v>
          </cell>
          <cell r="P5690">
            <v>0</v>
          </cell>
          <cell r="Q5690">
            <v>0</v>
          </cell>
        </row>
        <row r="5691">
          <cell r="C5691">
            <v>0</v>
          </cell>
          <cell r="D5691">
            <v>0</v>
          </cell>
          <cell r="E5691">
            <v>0</v>
          </cell>
          <cell r="F5691">
            <v>0</v>
          </cell>
          <cell r="G5691">
            <v>0</v>
          </cell>
          <cell r="H5691">
            <v>0</v>
          </cell>
          <cell r="I5691">
            <v>0</v>
          </cell>
          <cell r="J5691">
            <v>0</v>
          </cell>
          <cell r="K5691">
            <v>0</v>
          </cell>
          <cell r="L5691" t="str">
            <v>FECHA</v>
          </cell>
          <cell r="M5691" t="str">
            <v>DD</v>
          </cell>
          <cell r="N5691" t="str">
            <v>MM</v>
          </cell>
          <cell r="O5691" t="str">
            <v>AA</v>
          </cell>
          <cell r="P5691">
            <v>0</v>
          </cell>
          <cell r="Q5691">
            <v>0</v>
          </cell>
        </row>
        <row r="5692">
          <cell r="C5692">
            <v>0</v>
          </cell>
          <cell r="D5692">
            <v>0</v>
          </cell>
          <cell r="E5692">
            <v>0</v>
          </cell>
          <cell r="F5692">
            <v>0</v>
          </cell>
          <cell r="G5692">
            <v>0</v>
          </cell>
          <cell r="H5692">
            <v>0</v>
          </cell>
          <cell r="I5692">
            <v>0</v>
          </cell>
          <cell r="J5692">
            <v>0</v>
          </cell>
          <cell r="K5692">
            <v>0</v>
          </cell>
          <cell r="L5692">
            <v>0</v>
          </cell>
          <cell r="M5692">
            <v>8</v>
          </cell>
          <cell r="N5692">
            <v>5</v>
          </cell>
          <cell r="O5692">
            <v>2023</v>
          </cell>
          <cell r="P5692">
            <v>0</v>
          </cell>
          <cell r="Q5692">
            <v>0</v>
          </cell>
        </row>
        <row r="5693">
          <cell r="C5693" t="str">
            <v>ITEMS DE LA PROPUESTA ECONÓMICA</v>
          </cell>
          <cell r="D5693">
            <v>0</v>
          </cell>
          <cell r="E5693">
            <v>0</v>
          </cell>
          <cell r="F5693">
            <v>0</v>
          </cell>
          <cell r="G5693">
            <v>0</v>
          </cell>
          <cell r="H5693">
            <v>0</v>
          </cell>
          <cell r="I5693" t="str">
            <v>ITEMS NO PREVISTOS</v>
          </cell>
          <cell r="J5693">
            <v>0</v>
          </cell>
          <cell r="K5693">
            <v>0</v>
          </cell>
          <cell r="L5693">
            <v>0</v>
          </cell>
          <cell r="M5693">
            <v>0</v>
          </cell>
          <cell r="N5693">
            <v>0</v>
          </cell>
          <cell r="O5693">
            <v>0</v>
          </cell>
          <cell r="P5693">
            <v>0</v>
          </cell>
          <cell r="Q5693">
            <v>0</v>
          </cell>
        </row>
        <row r="5694">
          <cell r="C5694">
            <v>0</v>
          </cell>
          <cell r="D5694">
            <v>0</v>
          </cell>
          <cell r="E5694">
            <v>0</v>
          </cell>
          <cell r="F5694">
            <v>0</v>
          </cell>
          <cell r="G5694">
            <v>0</v>
          </cell>
          <cell r="H5694">
            <v>0</v>
          </cell>
          <cell r="I5694">
            <v>0</v>
          </cell>
          <cell r="J5694">
            <v>0</v>
          </cell>
          <cell r="K5694">
            <v>0</v>
          </cell>
          <cell r="L5694">
            <v>0</v>
          </cell>
          <cell r="M5694">
            <v>0</v>
          </cell>
          <cell r="N5694">
            <v>0</v>
          </cell>
          <cell r="O5694">
            <v>0</v>
          </cell>
          <cell r="P5694">
            <v>0</v>
          </cell>
          <cell r="Q5694">
            <v>0</v>
          </cell>
        </row>
        <row r="5695">
          <cell r="C5695">
            <v>0</v>
          </cell>
          <cell r="D5695">
            <v>0</v>
          </cell>
          <cell r="E5695">
            <v>0</v>
          </cell>
          <cell r="F5695">
            <v>0</v>
          </cell>
          <cell r="G5695">
            <v>0</v>
          </cell>
          <cell r="H5695">
            <v>0</v>
          </cell>
          <cell r="I5695">
            <v>0</v>
          </cell>
          <cell r="J5695">
            <v>0</v>
          </cell>
          <cell r="K5695">
            <v>0</v>
          </cell>
          <cell r="L5695">
            <v>0</v>
          </cell>
          <cell r="M5695">
            <v>0</v>
          </cell>
          <cell r="N5695">
            <v>0</v>
          </cell>
          <cell r="O5695">
            <v>0</v>
          </cell>
          <cell r="P5695">
            <v>0</v>
          </cell>
          <cell r="Q5695">
            <v>0</v>
          </cell>
        </row>
        <row r="5696">
          <cell r="C5696">
            <v>0</v>
          </cell>
          <cell r="D5696">
            <v>0</v>
          </cell>
          <cell r="E5696">
            <v>0</v>
          </cell>
          <cell r="F5696">
            <v>0</v>
          </cell>
          <cell r="G5696">
            <v>0</v>
          </cell>
          <cell r="H5696">
            <v>0</v>
          </cell>
          <cell r="I5696">
            <v>0</v>
          </cell>
          <cell r="J5696">
            <v>0</v>
          </cell>
          <cell r="K5696">
            <v>0</v>
          </cell>
          <cell r="L5696">
            <v>0</v>
          </cell>
          <cell r="M5696">
            <v>0</v>
          </cell>
          <cell r="N5696">
            <v>0</v>
          </cell>
          <cell r="O5696">
            <v>0</v>
          </cell>
          <cell r="P5696">
            <v>0</v>
          </cell>
          <cell r="Q5696">
            <v>0</v>
          </cell>
        </row>
        <row r="5697">
          <cell r="C5697" t="str">
            <v>DATOS ESPECÍFICOS</v>
          </cell>
          <cell r="D5697">
            <v>0</v>
          </cell>
          <cell r="E5697">
            <v>0</v>
          </cell>
          <cell r="F5697">
            <v>0</v>
          </cell>
          <cell r="G5697">
            <v>0</v>
          </cell>
          <cell r="H5697">
            <v>0</v>
          </cell>
          <cell r="I5697">
            <v>0</v>
          </cell>
          <cell r="J5697">
            <v>0</v>
          </cell>
          <cell r="K5697">
            <v>0</v>
          </cell>
          <cell r="L5697">
            <v>0</v>
          </cell>
          <cell r="M5697">
            <v>0</v>
          </cell>
          <cell r="N5697">
            <v>0</v>
          </cell>
          <cell r="O5697">
            <v>0</v>
          </cell>
          <cell r="P5697">
            <v>0</v>
          </cell>
          <cell r="Q5697">
            <v>0</v>
          </cell>
        </row>
        <row r="5698">
          <cell r="C5698">
            <v>0</v>
          </cell>
          <cell r="D5698">
            <v>0</v>
          </cell>
          <cell r="E5698">
            <v>0</v>
          </cell>
          <cell r="F5698">
            <v>0</v>
          </cell>
          <cell r="G5698">
            <v>0</v>
          </cell>
          <cell r="H5698">
            <v>0</v>
          </cell>
          <cell r="I5698">
            <v>0</v>
          </cell>
          <cell r="J5698">
            <v>0</v>
          </cell>
          <cell r="K5698">
            <v>0</v>
          </cell>
          <cell r="L5698">
            <v>0</v>
          </cell>
          <cell r="M5698">
            <v>0</v>
          </cell>
          <cell r="N5698">
            <v>0</v>
          </cell>
          <cell r="O5698">
            <v>0</v>
          </cell>
          <cell r="P5698">
            <v>0</v>
          </cell>
          <cell r="Q5698">
            <v>0</v>
          </cell>
        </row>
        <row r="5699">
          <cell r="C5699" t="str">
            <v>ITEM</v>
          </cell>
          <cell r="D5699" t="str">
            <v>DESCRIPCIÓN</v>
          </cell>
          <cell r="E5699">
            <v>0</v>
          </cell>
          <cell r="F5699">
            <v>0</v>
          </cell>
          <cell r="G5699">
            <v>0</v>
          </cell>
          <cell r="H5699">
            <v>0</v>
          </cell>
          <cell r="I5699">
            <v>0</v>
          </cell>
          <cell r="J5699">
            <v>0</v>
          </cell>
          <cell r="K5699">
            <v>0</v>
          </cell>
          <cell r="L5699">
            <v>0</v>
          </cell>
          <cell r="M5699" t="str">
            <v>UNIDAD</v>
          </cell>
          <cell r="N5699">
            <v>0</v>
          </cell>
          <cell r="O5699" t="str">
            <v>CANTIDAD</v>
          </cell>
          <cell r="P5699">
            <v>0</v>
          </cell>
          <cell r="Q5699">
            <v>0</v>
          </cell>
        </row>
        <row r="5700">
          <cell r="C5700" t="str">
            <v>5.14.5</v>
          </cell>
          <cell r="D5700" t="str">
            <v xml:space="preserve">S.T.I de Acometida en cable 2No.10+1No. 12  Cu THHN, por ducto EMT 3/4" desde tablero principal  incluye bornes terminal para conexión. </v>
          </cell>
          <cell r="E5700">
            <v>0</v>
          </cell>
          <cell r="F5700">
            <v>0</v>
          </cell>
          <cell r="G5700">
            <v>0</v>
          </cell>
          <cell r="H5700">
            <v>0</v>
          </cell>
          <cell r="I5700">
            <v>0</v>
          </cell>
          <cell r="J5700">
            <v>0</v>
          </cell>
          <cell r="K5700">
            <v>0</v>
          </cell>
          <cell r="L5700">
            <v>0</v>
          </cell>
          <cell r="M5700" t="str">
            <v>m</v>
          </cell>
          <cell r="N5700">
            <v>0</v>
          </cell>
          <cell r="O5700">
            <v>42</v>
          </cell>
          <cell r="P5700">
            <v>0</v>
          </cell>
          <cell r="Q5700">
            <v>0</v>
          </cell>
          <cell r="R5700">
            <v>42571</v>
          </cell>
          <cell r="S5700">
            <v>54887</v>
          </cell>
          <cell r="T5700">
            <v>1.8800000000000001E-2</v>
          </cell>
          <cell r="U5700">
            <v>0.73209999999999997</v>
          </cell>
          <cell r="V5700">
            <v>0</v>
          </cell>
          <cell r="W5700">
            <v>0.24909999999999999</v>
          </cell>
        </row>
        <row r="5701">
          <cell r="C5701" t="str">
            <v>I. EQUIPO</v>
          </cell>
          <cell r="D5701">
            <v>0</v>
          </cell>
          <cell r="E5701">
            <v>0</v>
          </cell>
          <cell r="F5701">
            <v>0</v>
          </cell>
          <cell r="G5701">
            <v>0</v>
          </cell>
          <cell r="H5701">
            <v>0</v>
          </cell>
          <cell r="I5701">
            <v>0</v>
          </cell>
          <cell r="J5701">
            <v>0</v>
          </cell>
          <cell r="K5701">
            <v>0</v>
          </cell>
          <cell r="L5701">
            <v>0</v>
          </cell>
          <cell r="M5701">
            <v>0</v>
          </cell>
          <cell r="N5701">
            <v>0</v>
          </cell>
          <cell r="O5701">
            <v>0</v>
          </cell>
          <cell r="P5701">
            <v>0</v>
          </cell>
          <cell r="Q5701">
            <v>0</v>
          </cell>
        </row>
        <row r="5702">
          <cell r="C5702">
            <v>0</v>
          </cell>
          <cell r="D5702">
            <v>0</v>
          </cell>
          <cell r="E5702">
            <v>0</v>
          </cell>
          <cell r="F5702">
            <v>0</v>
          </cell>
          <cell r="G5702">
            <v>0</v>
          </cell>
          <cell r="H5702">
            <v>0</v>
          </cell>
          <cell r="I5702">
            <v>0</v>
          </cell>
          <cell r="J5702">
            <v>0</v>
          </cell>
          <cell r="K5702">
            <v>0</v>
          </cell>
          <cell r="L5702">
            <v>0</v>
          </cell>
          <cell r="M5702">
            <v>0</v>
          </cell>
          <cell r="N5702">
            <v>0</v>
          </cell>
          <cell r="O5702">
            <v>0</v>
          </cell>
          <cell r="P5702">
            <v>0</v>
          </cell>
          <cell r="Q5702">
            <v>0</v>
          </cell>
        </row>
        <row r="5703">
          <cell r="C5703" t="str">
            <v>DESCRIPCIÓN</v>
          </cell>
          <cell r="D5703">
            <v>0</v>
          </cell>
          <cell r="E5703">
            <v>0</v>
          </cell>
          <cell r="F5703">
            <v>0</v>
          </cell>
          <cell r="G5703">
            <v>0</v>
          </cell>
          <cell r="H5703" t="str">
            <v>MARCA</v>
          </cell>
          <cell r="I5703">
            <v>0</v>
          </cell>
          <cell r="J5703" t="str">
            <v>TIPO</v>
          </cell>
          <cell r="K5703">
            <v>0</v>
          </cell>
          <cell r="L5703" t="str">
            <v>TARIFA/HORA</v>
          </cell>
          <cell r="M5703" t="str">
            <v>RENDIMIENTO</v>
          </cell>
          <cell r="N5703">
            <v>0</v>
          </cell>
          <cell r="O5703" t="str">
            <v>Vr. UNITARIO</v>
          </cell>
          <cell r="P5703">
            <v>0</v>
          </cell>
          <cell r="Q5703">
            <v>0</v>
          </cell>
        </row>
        <row r="5704">
          <cell r="C5704" t="str">
            <v>Sección completa de andamio (1.2m-1.5m) x 1.5 m. (+ 4 ruedas) Incluye transporte.</v>
          </cell>
          <cell r="D5704">
            <v>0</v>
          </cell>
          <cell r="E5704">
            <v>0</v>
          </cell>
          <cell r="F5704">
            <v>0</v>
          </cell>
          <cell r="G5704">
            <v>0</v>
          </cell>
          <cell r="H5704">
            <v>0</v>
          </cell>
          <cell r="I5704">
            <v>0</v>
          </cell>
          <cell r="J5704" t="str">
            <v>Dia</v>
          </cell>
          <cell r="K5704">
            <v>0</v>
          </cell>
          <cell r="L5704">
            <v>2565</v>
          </cell>
          <cell r="M5704">
            <v>15</v>
          </cell>
          <cell r="N5704">
            <v>0</v>
          </cell>
          <cell r="O5704">
            <v>171</v>
          </cell>
          <cell r="P5704">
            <v>0</v>
          </cell>
          <cell r="Q5704">
            <v>0</v>
          </cell>
          <cell r="R5704">
            <v>2.8</v>
          </cell>
          <cell r="T5704" t="str">
            <v>Sección completa de andamio (1.2m-1.5m) x 1.5 m. (+ 4 ruedas) Incluye transporte.</v>
          </cell>
        </row>
        <row r="5705">
          <cell r="C5705" t="str">
            <v>Can zunchado en madera común de 5,0cmx20cmx3,0m (alquiler). Incluye transporte.</v>
          </cell>
          <cell r="D5705">
            <v>0</v>
          </cell>
          <cell r="E5705">
            <v>0</v>
          </cell>
          <cell r="F5705">
            <v>0</v>
          </cell>
          <cell r="G5705">
            <v>0</v>
          </cell>
          <cell r="H5705">
            <v>0</v>
          </cell>
          <cell r="I5705">
            <v>0</v>
          </cell>
          <cell r="J5705" t="str">
            <v>Dia</v>
          </cell>
          <cell r="K5705">
            <v>0</v>
          </cell>
          <cell r="L5705">
            <v>1500</v>
          </cell>
          <cell r="M5705">
            <v>15</v>
          </cell>
          <cell r="N5705">
            <v>0</v>
          </cell>
          <cell r="O5705">
            <v>100</v>
          </cell>
          <cell r="P5705">
            <v>0</v>
          </cell>
          <cell r="Q5705">
            <v>0</v>
          </cell>
          <cell r="R5705">
            <v>2.8</v>
          </cell>
          <cell r="T5705" t="str">
            <v>Can zunchado en madera común de 5,0cmx20cmx3,0m (alquiler). Incluye transporte.</v>
          </cell>
        </row>
        <row r="5706">
          <cell r="C5706">
            <v>0</v>
          </cell>
          <cell r="D5706">
            <v>0</v>
          </cell>
          <cell r="E5706">
            <v>0</v>
          </cell>
          <cell r="F5706">
            <v>0</v>
          </cell>
          <cell r="G5706">
            <v>0</v>
          </cell>
          <cell r="H5706">
            <v>0</v>
          </cell>
          <cell r="I5706">
            <v>0</v>
          </cell>
          <cell r="J5706" t="str">
            <v/>
          </cell>
          <cell r="K5706">
            <v>0</v>
          </cell>
          <cell r="L5706" t="str">
            <v/>
          </cell>
          <cell r="M5706">
            <v>0</v>
          </cell>
          <cell r="N5706">
            <v>0</v>
          </cell>
          <cell r="O5706">
            <v>0</v>
          </cell>
          <cell r="P5706">
            <v>0</v>
          </cell>
          <cell r="Q5706">
            <v>0</v>
          </cell>
          <cell r="R5706">
            <v>0</v>
          </cell>
          <cell r="T5706">
            <v>0</v>
          </cell>
        </row>
        <row r="5707">
          <cell r="C5707" t="str">
            <v>Herramienta Menor (Como % de Mano de Obra)</v>
          </cell>
          <cell r="D5707">
            <v>0</v>
          </cell>
          <cell r="E5707">
            <v>0</v>
          </cell>
          <cell r="F5707">
            <v>0</v>
          </cell>
          <cell r="G5707">
            <v>0</v>
          </cell>
          <cell r="H5707">
            <v>0</v>
          </cell>
          <cell r="I5707">
            <v>0</v>
          </cell>
          <cell r="J5707" t="str">
            <v>Dia</v>
          </cell>
          <cell r="K5707">
            <v>0</v>
          </cell>
          <cell r="L5707">
            <v>10603</v>
          </cell>
          <cell r="M5707">
            <v>0.05</v>
          </cell>
          <cell r="N5707">
            <v>0</v>
          </cell>
          <cell r="O5707">
            <v>530</v>
          </cell>
          <cell r="P5707">
            <v>0</v>
          </cell>
          <cell r="Q5707">
            <v>0</v>
          </cell>
          <cell r="R5707">
            <v>22260</v>
          </cell>
          <cell r="T5707" t="str">
            <v>Herramienta Menor (Como % de Mano de Obra)</v>
          </cell>
        </row>
        <row r="5708">
          <cell r="C5708">
            <v>0</v>
          </cell>
          <cell r="D5708">
            <v>0</v>
          </cell>
          <cell r="E5708">
            <v>0</v>
          </cell>
          <cell r="F5708">
            <v>0</v>
          </cell>
          <cell r="G5708">
            <v>0</v>
          </cell>
          <cell r="H5708">
            <v>0</v>
          </cell>
          <cell r="I5708">
            <v>0</v>
          </cell>
          <cell r="J5708">
            <v>0</v>
          </cell>
          <cell r="K5708">
            <v>0</v>
          </cell>
          <cell r="L5708">
            <v>1.8800000000000001E-2</v>
          </cell>
          <cell r="M5708" t="str">
            <v>SUBTOTAL $</v>
          </cell>
          <cell r="N5708">
            <v>0</v>
          </cell>
          <cell r="O5708">
            <v>801</v>
          </cell>
          <cell r="P5708">
            <v>0</v>
          </cell>
          <cell r="Q5708">
            <v>0</v>
          </cell>
          <cell r="T5708">
            <v>0</v>
          </cell>
        </row>
        <row r="5709">
          <cell r="C5709" t="str">
            <v>II. MATERIALES</v>
          </cell>
          <cell r="D5709">
            <v>0</v>
          </cell>
          <cell r="E5709">
            <v>0</v>
          </cell>
          <cell r="F5709">
            <v>0</v>
          </cell>
          <cell r="G5709">
            <v>0</v>
          </cell>
          <cell r="H5709">
            <v>0</v>
          </cell>
          <cell r="I5709">
            <v>0</v>
          </cell>
          <cell r="J5709">
            <v>0</v>
          </cell>
          <cell r="K5709">
            <v>0</v>
          </cell>
          <cell r="L5709">
            <v>0</v>
          </cell>
          <cell r="M5709">
            <v>0</v>
          </cell>
          <cell r="N5709">
            <v>0</v>
          </cell>
          <cell r="O5709">
            <v>0</v>
          </cell>
          <cell r="P5709">
            <v>0</v>
          </cell>
          <cell r="Q5709">
            <v>0</v>
          </cell>
          <cell r="T5709">
            <v>0</v>
          </cell>
        </row>
        <row r="5710">
          <cell r="C5710">
            <v>0</v>
          </cell>
          <cell r="D5710">
            <v>0</v>
          </cell>
          <cell r="E5710">
            <v>0</v>
          </cell>
          <cell r="F5710">
            <v>0</v>
          </cell>
          <cell r="G5710">
            <v>0</v>
          </cell>
          <cell r="H5710">
            <v>0</v>
          </cell>
          <cell r="I5710">
            <v>0</v>
          </cell>
          <cell r="J5710">
            <v>0</v>
          </cell>
          <cell r="K5710">
            <v>0</v>
          </cell>
          <cell r="L5710">
            <v>0</v>
          </cell>
          <cell r="M5710">
            <v>0</v>
          </cell>
          <cell r="N5710">
            <v>0</v>
          </cell>
          <cell r="O5710">
            <v>0</v>
          </cell>
          <cell r="P5710">
            <v>0</v>
          </cell>
          <cell r="Q5710">
            <v>0</v>
          </cell>
          <cell r="T5710">
            <v>0</v>
          </cell>
        </row>
        <row r="5711">
          <cell r="C5711" t="str">
            <v>DESCRIPCIÓN</v>
          </cell>
          <cell r="D5711">
            <v>0</v>
          </cell>
          <cell r="E5711">
            <v>0</v>
          </cell>
          <cell r="F5711">
            <v>0</v>
          </cell>
          <cell r="G5711">
            <v>0</v>
          </cell>
          <cell r="H5711">
            <v>0</v>
          </cell>
          <cell r="I5711">
            <v>0</v>
          </cell>
          <cell r="J5711">
            <v>0</v>
          </cell>
          <cell r="K5711" t="str">
            <v>UNIDAD</v>
          </cell>
          <cell r="L5711" t="str">
            <v>CANTIDAD</v>
          </cell>
          <cell r="M5711" t="str">
            <v>PRECIO UNIT.</v>
          </cell>
          <cell r="N5711">
            <v>0</v>
          </cell>
          <cell r="O5711" t="str">
            <v>Vr. UNITARIO</v>
          </cell>
          <cell r="P5711">
            <v>0</v>
          </cell>
          <cell r="Q5711">
            <v>0</v>
          </cell>
          <cell r="T5711">
            <v>0</v>
          </cell>
        </row>
        <row r="5712">
          <cell r="C5712" t="str">
            <v>Tubo conduit EMT 3/4"  3 M</v>
          </cell>
          <cell r="D5712">
            <v>0</v>
          </cell>
          <cell r="E5712">
            <v>0</v>
          </cell>
          <cell r="F5712">
            <v>0</v>
          </cell>
          <cell r="G5712">
            <v>0</v>
          </cell>
          <cell r="H5712">
            <v>0</v>
          </cell>
          <cell r="I5712">
            <v>0</v>
          </cell>
          <cell r="J5712">
            <v>0</v>
          </cell>
          <cell r="K5712" t="str">
            <v>u</v>
          </cell>
          <cell r="L5712">
            <v>0.34650000000000003</v>
          </cell>
          <cell r="M5712">
            <v>36739</v>
          </cell>
          <cell r="N5712">
            <v>0</v>
          </cell>
          <cell r="O5712">
            <v>12730</v>
          </cell>
          <cell r="P5712">
            <v>0</v>
          </cell>
          <cell r="Q5712">
            <v>0</v>
          </cell>
          <cell r="R5712">
            <v>14.55</v>
          </cell>
          <cell r="T5712" t="str">
            <v>Tubo conduit EMT 3/4"  3 M</v>
          </cell>
        </row>
        <row r="5713">
          <cell r="C5713" t="str">
            <v>Union EMT 3/4" Acero</v>
          </cell>
          <cell r="D5713">
            <v>0</v>
          </cell>
          <cell r="E5713">
            <v>0</v>
          </cell>
          <cell r="F5713">
            <v>0</v>
          </cell>
          <cell r="G5713">
            <v>0</v>
          </cell>
          <cell r="H5713">
            <v>0</v>
          </cell>
          <cell r="I5713">
            <v>0</v>
          </cell>
          <cell r="J5713">
            <v>0</v>
          </cell>
          <cell r="K5713" t="str">
            <v>u</v>
          </cell>
          <cell r="L5713">
            <v>0.34650000000000003</v>
          </cell>
          <cell r="M5713">
            <v>3848</v>
          </cell>
          <cell r="N5713">
            <v>0</v>
          </cell>
          <cell r="O5713">
            <v>1333</v>
          </cell>
          <cell r="P5713">
            <v>0</v>
          </cell>
          <cell r="Q5713">
            <v>0</v>
          </cell>
          <cell r="R5713">
            <v>14.55</v>
          </cell>
          <cell r="T5713" t="str">
            <v>Union EMT 3/4" Acero</v>
          </cell>
        </row>
        <row r="5714">
          <cell r="C5714" t="str">
            <v>Curva EMT 3/4"</v>
          </cell>
          <cell r="D5714">
            <v>0</v>
          </cell>
          <cell r="E5714">
            <v>0</v>
          </cell>
          <cell r="F5714">
            <v>0</v>
          </cell>
          <cell r="G5714">
            <v>0</v>
          </cell>
          <cell r="H5714">
            <v>0</v>
          </cell>
          <cell r="I5714">
            <v>0</v>
          </cell>
          <cell r="J5714">
            <v>0</v>
          </cell>
          <cell r="K5714" t="str">
            <v>u</v>
          </cell>
          <cell r="L5714">
            <v>0.21000000000000002</v>
          </cell>
          <cell r="M5714">
            <v>4389</v>
          </cell>
          <cell r="N5714">
            <v>0</v>
          </cell>
          <cell r="O5714">
            <v>922</v>
          </cell>
          <cell r="P5714">
            <v>0</v>
          </cell>
          <cell r="Q5714">
            <v>0</v>
          </cell>
          <cell r="R5714">
            <v>8.82</v>
          </cell>
          <cell r="T5714" t="str">
            <v>Curva EMT 3/4"</v>
          </cell>
        </row>
        <row r="5715">
          <cell r="C5715" t="str">
            <v>Terminal EMT 3/4" Acero - Tub</v>
          </cell>
          <cell r="D5715">
            <v>0</v>
          </cell>
          <cell r="E5715">
            <v>0</v>
          </cell>
          <cell r="F5715">
            <v>0</v>
          </cell>
          <cell r="G5715">
            <v>0</v>
          </cell>
          <cell r="H5715">
            <v>0</v>
          </cell>
          <cell r="I5715">
            <v>0</v>
          </cell>
          <cell r="J5715">
            <v>0</v>
          </cell>
          <cell r="K5715" t="str">
            <v>u</v>
          </cell>
          <cell r="L5715">
            <v>0.175035</v>
          </cell>
          <cell r="M5715">
            <v>3848</v>
          </cell>
          <cell r="N5715">
            <v>0</v>
          </cell>
          <cell r="O5715">
            <v>674</v>
          </cell>
          <cell r="P5715">
            <v>0</v>
          </cell>
          <cell r="Q5715">
            <v>0</v>
          </cell>
          <cell r="R5715">
            <v>7.35</v>
          </cell>
          <cell r="T5715" t="str">
            <v>Terminal EMT 3/4" Acero - Tub</v>
          </cell>
        </row>
        <row r="5716">
          <cell r="C5716" t="str">
            <v>Cable AWG-CU-THHN/THWN-90ºC # 10</v>
          </cell>
          <cell r="D5716">
            <v>0</v>
          </cell>
          <cell r="E5716">
            <v>0</v>
          </cell>
          <cell r="F5716">
            <v>0</v>
          </cell>
          <cell r="G5716">
            <v>0</v>
          </cell>
          <cell r="H5716">
            <v>0</v>
          </cell>
          <cell r="I5716">
            <v>0</v>
          </cell>
          <cell r="J5716">
            <v>0</v>
          </cell>
          <cell r="K5716" t="str">
            <v>m</v>
          </cell>
          <cell r="L5716">
            <v>2.1</v>
          </cell>
          <cell r="M5716">
            <v>4900</v>
          </cell>
          <cell r="N5716">
            <v>0</v>
          </cell>
          <cell r="O5716">
            <v>10290</v>
          </cell>
          <cell r="P5716">
            <v>0</v>
          </cell>
          <cell r="Q5716">
            <v>0</v>
          </cell>
          <cell r="R5716">
            <v>88.2</v>
          </cell>
          <cell r="T5716" t="str">
            <v>Cable AWG-CU-THHN/THWN-90ºC # 10</v>
          </cell>
        </row>
        <row r="5717">
          <cell r="C5717" t="str">
            <v xml:space="preserve">Cable AWG-CU-THHN/THWN-90ºC # 12 </v>
          </cell>
          <cell r="D5717">
            <v>0</v>
          </cell>
          <cell r="E5717">
            <v>0</v>
          </cell>
          <cell r="F5717">
            <v>0</v>
          </cell>
          <cell r="G5717">
            <v>0</v>
          </cell>
          <cell r="H5717">
            <v>0</v>
          </cell>
          <cell r="I5717">
            <v>0</v>
          </cell>
          <cell r="J5717">
            <v>0</v>
          </cell>
          <cell r="K5717" t="str">
            <v>m</v>
          </cell>
          <cell r="L5717">
            <v>1.05</v>
          </cell>
          <cell r="M5717">
            <v>3742</v>
          </cell>
          <cell r="N5717">
            <v>0</v>
          </cell>
          <cell r="O5717">
            <v>3929</v>
          </cell>
          <cell r="P5717">
            <v>0</v>
          </cell>
          <cell r="Q5717">
            <v>0</v>
          </cell>
          <cell r="R5717">
            <v>44.1</v>
          </cell>
          <cell r="T5717" t="str">
            <v xml:space="preserve">Cable AWG-CU-THHN/THWN-90ºC # 12 </v>
          </cell>
        </row>
        <row r="5718">
          <cell r="C5718" t="str">
            <v xml:space="preserve">Abrazadera Plastica Alas Tubo Conduit 1/2pg </v>
          </cell>
          <cell r="D5718">
            <v>0</v>
          </cell>
          <cell r="E5718">
            <v>0</v>
          </cell>
          <cell r="F5718">
            <v>0</v>
          </cell>
          <cell r="G5718">
            <v>0</v>
          </cell>
          <cell r="H5718">
            <v>0</v>
          </cell>
          <cell r="I5718">
            <v>0</v>
          </cell>
          <cell r="J5718">
            <v>0</v>
          </cell>
          <cell r="K5718" t="str">
            <v>u</v>
          </cell>
          <cell r="L5718">
            <v>1</v>
          </cell>
          <cell r="M5718">
            <v>1100</v>
          </cell>
          <cell r="N5718">
            <v>0</v>
          </cell>
          <cell r="O5718">
            <v>1100</v>
          </cell>
          <cell r="P5718">
            <v>0</v>
          </cell>
          <cell r="Q5718">
            <v>0</v>
          </cell>
          <cell r="R5718">
            <v>42</v>
          </cell>
          <cell r="T5718" t="str">
            <v xml:space="preserve">Abrazadera Plastica Alas Tubo Conduit 1/2pg </v>
          </cell>
        </row>
        <row r="5719">
          <cell r="C5719" t="str">
            <v>Tornillo Ensamble 6 mm x 2" Pavonado x100und - 0.224 Kg</v>
          </cell>
          <cell r="D5719">
            <v>0</v>
          </cell>
          <cell r="E5719">
            <v>0</v>
          </cell>
          <cell r="F5719">
            <v>0</v>
          </cell>
          <cell r="G5719">
            <v>0</v>
          </cell>
          <cell r="H5719">
            <v>0</v>
          </cell>
          <cell r="I5719">
            <v>0</v>
          </cell>
          <cell r="J5719">
            <v>0</v>
          </cell>
          <cell r="K5719" t="str">
            <v>u</v>
          </cell>
          <cell r="L5719">
            <v>2.1000000000000001E-2</v>
          </cell>
          <cell r="M5719">
            <v>9000</v>
          </cell>
          <cell r="N5719">
            <v>0</v>
          </cell>
          <cell r="O5719">
            <v>189</v>
          </cell>
          <cell r="P5719">
            <v>0</v>
          </cell>
          <cell r="Q5719">
            <v>0</v>
          </cell>
          <cell r="R5719">
            <v>0.88</v>
          </cell>
          <cell r="T5719" t="str">
            <v>Tornillo Ensamble 6 mm x 2" Pavonado x100und - 0.224 Kg</v>
          </cell>
        </row>
        <row r="5720">
          <cell r="C5720">
            <v>0</v>
          </cell>
          <cell r="D5720">
            <v>0</v>
          </cell>
          <cell r="E5720">
            <v>0</v>
          </cell>
          <cell r="F5720">
            <v>0</v>
          </cell>
          <cell r="G5720">
            <v>0</v>
          </cell>
          <cell r="H5720">
            <v>0</v>
          </cell>
          <cell r="I5720">
            <v>0</v>
          </cell>
          <cell r="J5720">
            <v>0</v>
          </cell>
          <cell r="K5720" t="str">
            <v/>
          </cell>
          <cell r="L5720">
            <v>0</v>
          </cell>
          <cell r="M5720">
            <v>0</v>
          </cell>
          <cell r="N5720">
            <v>0</v>
          </cell>
          <cell r="O5720">
            <v>0</v>
          </cell>
          <cell r="P5720">
            <v>0</v>
          </cell>
          <cell r="Q5720">
            <v>0</v>
          </cell>
          <cell r="R5720">
            <v>0</v>
          </cell>
          <cell r="T5720">
            <v>0</v>
          </cell>
        </row>
        <row r="5721">
          <cell r="C5721">
            <v>0</v>
          </cell>
          <cell r="D5721">
            <v>0</v>
          </cell>
          <cell r="E5721">
            <v>0</v>
          </cell>
          <cell r="F5721">
            <v>0</v>
          </cell>
          <cell r="G5721">
            <v>0</v>
          </cell>
          <cell r="H5721">
            <v>0</v>
          </cell>
          <cell r="I5721">
            <v>0</v>
          </cell>
          <cell r="J5721">
            <v>0</v>
          </cell>
          <cell r="K5721">
            <v>0</v>
          </cell>
          <cell r="L5721">
            <v>0.73209999999999997</v>
          </cell>
          <cell r="M5721" t="str">
            <v>SUBTOTAL $</v>
          </cell>
          <cell r="N5721">
            <v>0</v>
          </cell>
          <cell r="O5721">
            <v>31167</v>
          </cell>
          <cell r="P5721">
            <v>0</v>
          </cell>
          <cell r="Q5721">
            <v>0</v>
          </cell>
          <cell r="T5721">
            <v>0</v>
          </cell>
        </row>
        <row r="5722">
          <cell r="C5722" t="str">
            <v>III. TRANSPORTES</v>
          </cell>
          <cell r="D5722">
            <v>0</v>
          </cell>
          <cell r="E5722">
            <v>0</v>
          </cell>
          <cell r="F5722">
            <v>0</v>
          </cell>
          <cell r="G5722">
            <v>0</v>
          </cell>
          <cell r="H5722">
            <v>0</v>
          </cell>
          <cell r="I5722">
            <v>0</v>
          </cell>
          <cell r="J5722">
            <v>0</v>
          </cell>
          <cell r="K5722">
            <v>0</v>
          </cell>
          <cell r="L5722">
            <v>0</v>
          </cell>
          <cell r="M5722">
            <v>0</v>
          </cell>
          <cell r="N5722">
            <v>0</v>
          </cell>
          <cell r="O5722">
            <v>0</v>
          </cell>
          <cell r="P5722">
            <v>0</v>
          </cell>
          <cell r="Q5722">
            <v>0</v>
          </cell>
          <cell r="T5722">
            <v>0</v>
          </cell>
        </row>
        <row r="5723">
          <cell r="C5723">
            <v>0</v>
          </cell>
          <cell r="D5723">
            <v>0</v>
          </cell>
          <cell r="E5723">
            <v>0</v>
          </cell>
          <cell r="F5723">
            <v>0</v>
          </cell>
          <cell r="G5723">
            <v>0</v>
          </cell>
          <cell r="H5723">
            <v>0</v>
          </cell>
          <cell r="I5723">
            <v>0</v>
          </cell>
          <cell r="J5723">
            <v>0</v>
          </cell>
          <cell r="K5723">
            <v>0</v>
          </cell>
          <cell r="L5723">
            <v>0</v>
          </cell>
          <cell r="M5723">
            <v>0</v>
          </cell>
          <cell r="N5723">
            <v>0</v>
          </cell>
          <cell r="O5723">
            <v>0</v>
          </cell>
          <cell r="P5723">
            <v>0</v>
          </cell>
          <cell r="Q5723">
            <v>0</v>
          </cell>
          <cell r="T5723">
            <v>0</v>
          </cell>
        </row>
        <row r="5724">
          <cell r="C5724" t="str">
            <v>MATERIAL</v>
          </cell>
          <cell r="D5724">
            <v>0</v>
          </cell>
          <cell r="E5724">
            <v>0</v>
          </cell>
          <cell r="F5724">
            <v>0</v>
          </cell>
          <cell r="G5724">
            <v>0</v>
          </cell>
          <cell r="H5724">
            <v>0</v>
          </cell>
          <cell r="I5724">
            <v>0</v>
          </cell>
          <cell r="J5724" t="str">
            <v>VOL. o PESO</v>
          </cell>
          <cell r="K5724" t="str">
            <v>DISTANCIA</v>
          </cell>
          <cell r="L5724" t="str">
            <v>M3 o Ton/Km</v>
          </cell>
          <cell r="M5724" t="str">
            <v>TARIFA</v>
          </cell>
          <cell r="N5724">
            <v>0</v>
          </cell>
          <cell r="O5724" t="str">
            <v>Vr. UNITARIO</v>
          </cell>
          <cell r="P5724">
            <v>0</v>
          </cell>
          <cell r="Q5724">
            <v>0</v>
          </cell>
          <cell r="T5724">
            <v>0</v>
          </cell>
        </row>
        <row r="5725">
          <cell r="C5725">
            <v>0</v>
          </cell>
          <cell r="D5725">
            <v>0</v>
          </cell>
          <cell r="E5725">
            <v>0</v>
          </cell>
          <cell r="F5725">
            <v>0</v>
          </cell>
          <cell r="G5725">
            <v>0</v>
          </cell>
          <cell r="H5725">
            <v>0</v>
          </cell>
          <cell r="I5725">
            <v>0</v>
          </cell>
          <cell r="J5725" t="str">
            <v/>
          </cell>
          <cell r="K5725">
            <v>0</v>
          </cell>
          <cell r="L5725">
            <v>0</v>
          </cell>
          <cell r="M5725">
            <v>0</v>
          </cell>
          <cell r="N5725">
            <v>0</v>
          </cell>
          <cell r="O5725">
            <v>0</v>
          </cell>
          <cell r="P5725">
            <v>0</v>
          </cell>
          <cell r="Q5725">
            <v>0</v>
          </cell>
          <cell r="R5725">
            <v>0</v>
          </cell>
          <cell r="T5725">
            <v>0</v>
          </cell>
        </row>
        <row r="5726">
          <cell r="C5726">
            <v>0</v>
          </cell>
          <cell r="D5726">
            <v>0</v>
          </cell>
          <cell r="E5726">
            <v>0</v>
          </cell>
          <cell r="F5726">
            <v>0</v>
          </cell>
          <cell r="G5726">
            <v>0</v>
          </cell>
          <cell r="H5726">
            <v>0</v>
          </cell>
          <cell r="I5726">
            <v>0</v>
          </cell>
          <cell r="J5726" t="str">
            <v/>
          </cell>
          <cell r="K5726">
            <v>0</v>
          </cell>
          <cell r="L5726">
            <v>0</v>
          </cell>
          <cell r="M5726">
            <v>0</v>
          </cell>
          <cell r="N5726">
            <v>0</v>
          </cell>
          <cell r="O5726">
            <v>0</v>
          </cell>
          <cell r="P5726">
            <v>0</v>
          </cell>
          <cell r="Q5726">
            <v>0</v>
          </cell>
          <cell r="R5726">
            <v>0</v>
          </cell>
          <cell r="T5726">
            <v>0</v>
          </cell>
        </row>
        <row r="5727">
          <cell r="C5727">
            <v>0</v>
          </cell>
          <cell r="D5727">
            <v>0</v>
          </cell>
          <cell r="E5727">
            <v>0</v>
          </cell>
          <cell r="F5727">
            <v>0</v>
          </cell>
          <cell r="G5727">
            <v>0</v>
          </cell>
          <cell r="H5727">
            <v>0</v>
          </cell>
          <cell r="I5727">
            <v>0</v>
          </cell>
          <cell r="J5727" t="str">
            <v/>
          </cell>
          <cell r="K5727">
            <v>0</v>
          </cell>
          <cell r="L5727">
            <v>0</v>
          </cell>
          <cell r="M5727">
            <v>0</v>
          </cell>
          <cell r="N5727">
            <v>0</v>
          </cell>
          <cell r="O5727">
            <v>0</v>
          </cell>
          <cell r="P5727">
            <v>0</v>
          </cell>
          <cell r="Q5727">
            <v>0</v>
          </cell>
          <cell r="R5727">
            <v>0</v>
          </cell>
          <cell r="T5727">
            <v>0</v>
          </cell>
        </row>
        <row r="5728">
          <cell r="C5728">
            <v>0</v>
          </cell>
          <cell r="D5728">
            <v>0</v>
          </cell>
          <cell r="E5728">
            <v>0</v>
          </cell>
          <cell r="F5728">
            <v>0</v>
          </cell>
          <cell r="G5728">
            <v>0</v>
          </cell>
          <cell r="H5728">
            <v>0</v>
          </cell>
          <cell r="I5728">
            <v>0</v>
          </cell>
          <cell r="J5728">
            <v>0</v>
          </cell>
          <cell r="K5728">
            <v>0</v>
          </cell>
          <cell r="L5728">
            <v>0</v>
          </cell>
          <cell r="M5728" t="str">
            <v>SUBTOTAL $</v>
          </cell>
          <cell r="N5728">
            <v>0</v>
          </cell>
          <cell r="O5728">
            <v>0</v>
          </cell>
          <cell r="P5728">
            <v>0</v>
          </cell>
          <cell r="Q5728">
            <v>0</v>
          </cell>
          <cell r="T5728">
            <v>0</v>
          </cell>
        </row>
        <row r="5729">
          <cell r="C5729" t="str">
            <v>IV. MANO DE OBRA</v>
          </cell>
          <cell r="D5729">
            <v>0</v>
          </cell>
          <cell r="E5729">
            <v>0</v>
          </cell>
          <cell r="F5729">
            <v>0</v>
          </cell>
          <cell r="G5729">
            <v>0</v>
          </cell>
          <cell r="H5729">
            <v>0</v>
          </cell>
          <cell r="I5729">
            <v>0</v>
          </cell>
          <cell r="J5729">
            <v>0</v>
          </cell>
          <cell r="K5729">
            <v>0</v>
          </cell>
          <cell r="L5729">
            <v>0</v>
          </cell>
          <cell r="M5729">
            <v>0</v>
          </cell>
          <cell r="N5729">
            <v>0</v>
          </cell>
          <cell r="O5729">
            <v>0</v>
          </cell>
          <cell r="P5729">
            <v>0</v>
          </cell>
          <cell r="Q5729">
            <v>0</v>
          </cell>
          <cell r="T5729">
            <v>0</v>
          </cell>
        </row>
        <row r="5730">
          <cell r="C5730">
            <v>0</v>
          </cell>
          <cell r="D5730">
            <v>0</v>
          </cell>
          <cell r="E5730">
            <v>0</v>
          </cell>
          <cell r="F5730">
            <v>0</v>
          </cell>
          <cell r="G5730">
            <v>0</v>
          </cell>
          <cell r="H5730">
            <v>0</v>
          </cell>
          <cell r="I5730">
            <v>0</v>
          </cell>
          <cell r="J5730">
            <v>0</v>
          </cell>
          <cell r="K5730">
            <v>0</v>
          </cell>
          <cell r="L5730">
            <v>0</v>
          </cell>
          <cell r="M5730">
            <v>0</v>
          </cell>
          <cell r="N5730">
            <v>0</v>
          </cell>
          <cell r="O5730">
            <v>0</v>
          </cell>
          <cell r="P5730">
            <v>0</v>
          </cell>
          <cell r="Q5730">
            <v>0</v>
          </cell>
          <cell r="T5730">
            <v>0</v>
          </cell>
        </row>
        <row r="5731">
          <cell r="C5731" t="str">
            <v>TRABAJADOR</v>
          </cell>
          <cell r="D5731">
            <v>0</v>
          </cell>
          <cell r="E5731">
            <v>0</v>
          </cell>
          <cell r="F5731">
            <v>0</v>
          </cell>
          <cell r="G5731">
            <v>0</v>
          </cell>
          <cell r="H5731">
            <v>0</v>
          </cell>
          <cell r="I5731" t="str">
            <v>CANTIDAD</v>
          </cell>
          <cell r="J5731" t="str">
            <v>JORNAL</v>
          </cell>
          <cell r="K5731" t="str">
            <v>PRESTACIONES</v>
          </cell>
          <cell r="L5731" t="str">
            <v>JORNAL TOTAL</v>
          </cell>
          <cell r="M5731" t="str">
            <v>RENDIMIENTO</v>
          </cell>
          <cell r="N5731">
            <v>0</v>
          </cell>
          <cell r="O5731" t="str">
            <v>Vr. UNITARIO</v>
          </cell>
          <cell r="P5731">
            <v>0</v>
          </cell>
          <cell r="Q5731">
            <v>0</v>
          </cell>
          <cell r="R5731">
            <v>0</v>
          </cell>
          <cell r="T5731">
            <v>0</v>
          </cell>
        </row>
        <row r="5732">
          <cell r="C5732" t="str">
            <v>Maestro Electricista</v>
          </cell>
          <cell r="D5732">
            <v>0</v>
          </cell>
          <cell r="E5732">
            <v>0</v>
          </cell>
          <cell r="F5732">
            <v>0</v>
          </cell>
          <cell r="G5732">
            <v>0</v>
          </cell>
          <cell r="H5732">
            <v>0</v>
          </cell>
          <cell r="I5732">
            <v>1</v>
          </cell>
          <cell r="J5732">
            <v>127600</v>
          </cell>
          <cell r="K5732">
            <v>1.6800999999999999</v>
          </cell>
          <cell r="L5732">
            <v>214381</v>
          </cell>
          <cell r="M5732">
            <v>30</v>
          </cell>
          <cell r="N5732">
            <v>0</v>
          </cell>
          <cell r="O5732">
            <v>7146</v>
          </cell>
          <cell r="P5732">
            <v>0</v>
          </cell>
          <cell r="Q5732">
            <v>0</v>
          </cell>
          <cell r="R5732">
            <v>1.4</v>
          </cell>
          <cell r="T5732" t="str">
            <v>Maestro Electricista</v>
          </cell>
        </row>
        <row r="5733">
          <cell r="C5733" t="str">
            <v>Ayudante Entendido</v>
          </cell>
          <cell r="D5733">
            <v>0</v>
          </cell>
          <cell r="E5733">
            <v>0</v>
          </cell>
          <cell r="F5733">
            <v>0</v>
          </cell>
          <cell r="G5733">
            <v>0</v>
          </cell>
          <cell r="H5733">
            <v>0</v>
          </cell>
          <cell r="I5733">
            <v>1</v>
          </cell>
          <cell r="J5733">
            <v>60367</v>
          </cell>
          <cell r="K5733">
            <v>1.7181</v>
          </cell>
          <cell r="L5733">
            <v>103717</v>
          </cell>
          <cell r="M5733">
            <v>30</v>
          </cell>
          <cell r="N5733">
            <v>0</v>
          </cell>
          <cell r="O5733">
            <v>3457</v>
          </cell>
          <cell r="P5733">
            <v>0</v>
          </cell>
          <cell r="Q5733">
            <v>0</v>
          </cell>
          <cell r="R5733">
            <v>1.4</v>
          </cell>
          <cell r="T5733" t="str">
            <v>Ayudante Entendido</v>
          </cell>
        </row>
        <row r="5734">
          <cell r="C5734">
            <v>0</v>
          </cell>
          <cell r="D5734">
            <v>0</v>
          </cell>
          <cell r="E5734">
            <v>0</v>
          </cell>
          <cell r="F5734">
            <v>0</v>
          </cell>
          <cell r="G5734">
            <v>0</v>
          </cell>
          <cell r="H5734">
            <v>0</v>
          </cell>
          <cell r="I5734">
            <v>1</v>
          </cell>
          <cell r="J5734">
            <v>0</v>
          </cell>
          <cell r="K5734">
            <v>0</v>
          </cell>
          <cell r="L5734">
            <v>0</v>
          </cell>
          <cell r="M5734">
            <v>0</v>
          </cell>
          <cell r="N5734">
            <v>0</v>
          </cell>
          <cell r="O5734">
            <v>0</v>
          </cell>
          <cell r="P5734">
            <v>0</v>
          </cell>
          <cell r="Q5734">
            <v>0</v>
          </cell>
          <cell r="R5734">
            <v>0</v>
          </cell>
          <cell r="T5734">
            <v>0</v>
          </cell>
        </row>
        <row r="5735">
          <cell r="C5735">
            <v>0</v>
          </cell>
          <cell r="D5735">
            <v>0</v>
          </cell>
          <cell r="E5735">
            <v>0</v>
          </cell>
          <cell r="F5735">
            <v>0</v>
          </cell>
          <cell r="G5735">
            <v>0</v>
          </cell>
          <cell r="H5735">
            <v>0</v>
          </cell>
          <cell r="I5735">
            <v>0</v>
          </cell>
          <cell r="J5735">
            <v>0</v>
          </cell>
          <cell r="K5735">
            <v>0</v>
          </cell>
          <cell r="L5735">
            <v>0.24909999999999999</v>
          </cell>
          <cell r="M5735" t="str">
            <v>SUBTOTAL $</v>
          </cell>
          <cell r="N5735">
            <v>0</v>
          </cell>
          <cell r="O5735">
            <v>10603</v>
          </cell>
          <cell r="P5735">
            <v>0</v>
          </cell>
          <cell r="Q5735">
            <v>0</v>
          </cell>
          <cell r="T5735">
            <v>0</v>
          </cell>
        </row>
        <row r="5736">
          <cell r="C5736">
            <v>0</v>
          </cell>
          <cell r="D5736">
            <v>0</v>
          </cell>
          <cell r="E5736">
            <v>0</v>
          </cell>
          <cell r="F5736">
            <v>0</v>
          </cell>
          <cell r="G5736">
            <v>0</v>
          </cell>
          <cell r="H5736">
            <v>0</v>
          </cell>
          <cell r="I5736">
            <v>0</v>
          </cell>
          <cell r="J5736">
            <v>0</v>
          </cell>
          <cell r="K5736">
            <v>0</v>
          </cell>
          <cell r="L5736">
            <v>0</v>
          </cell>
          <cell r="M5736">
            <v>0</v>
          </cell>
          <cell r="N5736">
            <v>0</v>
          </cell>
          <cell r="O5736">
            <v>0</v>
          </cell>
          <cell r="P5736">
            <v>0</v>
          </cell>
          <cell r="Q5736">
            <v>0</v>
          </cell>
        </row>
        <row r="5737">
          <cell r="C5737" t="str">
            <v>TOTAL COSTO DIRECTO $</v>
          </cell>
          <cell r="D5737">
            <v>0</v>
          </cell>
          <cell r="E5737">
            <v>0</v>
          </cell>
          <cell r="F5737">
            <v>0</v>
          </cell>
          <cell r="G5737">
            <v>0</v>
          </cell>
          <cell r="H5737">
            <v>0</v>
          </cell>
          <cell r="I5737">
            <v>0</v>
          </cell>
          <cell r="J5737">
            <v>0</v>
          </cell>
          <cell r="K5737">
            <v>0</v>
          </cell>
          <cell r="L5737">
            <v>0</v>
          </cell>
          <cell r="M5737">
            <v>0</v>
          </cell>
          <cell r="N5737">
            <v>0</v>
          </cell>
          <cell r="O5737">
            <v>42571</v>
          </cell>
          <cell r="P5737">
            <v>0</v>
          </cell>
          <cell r="Q5737">
            <v>0</v>
          </cell>
        </row>
        <row r="5738">
          <cell r="C5738" t="str">
            <v>V. COSTOS INDIRECTOS</v>
          </cell>
          <cell r="D5738">
            <v>0</v>
          </cell>
          <cell r="E5738">
            <v>0</v>
          </cell>
          <cell r="F5738">
            <v>0</v>
          </cell>
          <cell r="G5738">
            <v>0</v>
          </cell>
          <cell r="H5738">
            <v>0</v>
          </cell>
          <cell r="I5738">
            <v>0</v>
          </cell>
          <cell r="J5738">
            <v>0</v>
          </cell>
          <cell r="K5738">
            <v>0</v>
          </cell>
          <cell r="L5738">
            <v>0</v>
          </cell>
          <cell r="M5738">
            <v>0</v>
          </cell>
          <cell r="N5738">
            <v>0</v>
          </cell>
          <cell r="O5738">
            <v>0</v>
          </cell>
          <cell r="P5738">
            <v>0</v>
          </cell>
          <cell r="Q5738">
            <v>0</v>
          </cell>
        </row>
        <row r="5739">
          <cell r="C5739">
            <v>0</v>
          </cell>
          <cell r="D5739">
            <v>0</v>
          </cell>
          <cell r="E5739">
            <v>0</v>
          </cell>
          <cell r="F5739">
            <v>0</v>
          </cell>
          <cell r="G5739">
            <v>0</v>
          </cell>
          <cell r="H5739">
            <v>0</v>
          </cell>
          <cell r="I5739">
            <v>0</v>
          </cell>
          <cell r="J5739">
            <v>0</v>
          </cell>
          <cell r="K5739">
            <v>0</v>
          </cell>
          <cell r="L5739">
            <v>0</v>
          </cell>
          <cell r="M5739">
            <v>0</v>
          </cell>
          <cell r="N5739">
            <v>0</v>
          </cell>
          <cell r="O5739">
            <v>0</v>
          </cell>
          <cell r="P5739">
            <v>0</v>
          </cell>
          <cell r="Q5739">
            <v>0</v>
          </cell>
        </row>
        <row r="5740">
          <cell r="C5740" t="str">
            <v>Descripción</v>
          </cell>
          <cell r="D5740">
            <v>0</v>
          </cell>
          <cell r="E5740">
            <v>0</v>
          </cell>
          <cell r="F5740">
            <v>0</v>
          </cell>
          <cell r="G5740">
            <v>0</v>
          </cell>
          <cell r="H5740">
            <v>0</v>
          </cell>
          <cell r="I5740">
            <v>0</v>
          </cell>
          <cell r="J5740">
            <v>0</v>
          </cell>
          <cell r="K5740">
            <v>0</v>
          </cell>
          <cell r="L5740" t="str">
            <v>Porcentaje</v>
          </cell>
          <cell r="M5740" t="str">
            <v>Valor Total</v>
          </cell>
          <cell r="N5740">
            <v>0</v>
          </cell>
          <cell r="O5740">
            <v>0</v>
          </cell>
          <cell r="P5740">
            <v>0</v>
          </cell>
          <cell r="Q5740">
            <v>0</v>
          </cell>
        </row>
        <row r="5741">
          <cell r="C5741" t="str">
            <v>ADMINISTRACION</v>
          </cell>
          <cell r="D5741">
            <v>0</v>
          </cell>
          <cell r="E5741">
            <v>0</v>
          </cell>
          <cell r="F5741">
            <v>0</v>
          </cell>
          <cell r="G5741">
            <v>0</v>
          </cell>
          <cell r="H5741">
            <v>0</v>
          </cell>
          <cell r="I5741">
            <v>0</v>
          </cell>
          <cell r="J5741">
            <v>0</v>
          </cell>
          <cell r="K5741">
            <v>0</v>
          </cell>
          <cell r="L5741">
            <v>0.23930000000000001</v>
          </cell>
          <cell r="M5741">
            <v>10187</v>
          </cell>
          <cell r="N5741">
            <v>0</v>
          </cell>
          <cell r="O5741">
            <v>0</v>
          </cell>
          <cell r="P5741">
            <v>0</v>
          </cell>
          <cell r="Q5741">
            <v>0</v>
          </cell>
        </row>
        <row r="5742">
          <cell r="C5742" t="str">
            <v xml:space="preserve">IMPREVISTOS </v>
          </cell>
          <cell r="D5742">
            <v>0</v>
          </cell>
          <cell r="E5742">
            <v>0</v>
          </cell>
          <cell r="F5742">
            <v>0</v>
          </cell>
          <cell r="G5742">
            <v>0</v>
          </cell>
          <cell r="H5742">
            <v>0</v>
          </cell>
          <cell r="I5742">
            <v>0</v>
          </cell>
          <cell r="J5742">
            <v>0</v>
          </cell>
          <cell r="K5742">
            <v>0</v>
          </cell>
          <cell r="L5742">
            <v>0</v>
          </cell>
          <cell r="M5742">
            <v>0</v>
          </cell>
          <cell r="N5742">
            <v>0</v>
          </cell>
          <cell r="O5742">
            <v>0</v>
          </cell>
          <cell r="P5742">
            <v>0</v>
          </cell>
          <cell r="Q5742">
            <v>0</v>
          </cell>
        </row>
        <row r="5743">
          <cell r="C5743" t="str">
            <v>UTILIDAD</v>
          </cell>
          <cell r="D5743">
            <v>0</v>
          </cell>
          <cell r="E5743">
            <v>0</v>
          </cell>
          <cell r="F5743">
            <v>0</v>
          </cell>
          <cell r="G5743">
            <v>0</v>
          </cell>
          <cell r="H5743">
            <v>0</v>
          </cell>
          <cell r="I5743">
            <v>0</v>
          </cell>
          <cell r="J5743">
            <v>0</v>
          </cell>
          <cell r="K5743">
            <v>0</v>
          </cell>
          <cell r="L5743">
            <v>0.05</v>
          </cell>
          <cell r="M5743">
            <v>2129</v>
          </cell>
          <cell r="N5743">
            <v>0</v>
          </cell>
          <cell r="O5743">
            <v>0</v>
          </cell>
          <cell r="P5743">
            <v>0</v>
          </cell>
          <cell r="Q5743">
            <v>0</v>
          </cell>
        </row>
        <row r="5744">
          <cell r="C5744" t="str">
            <v>SUBTOTAL $</v>
          </cell>
          <cell r="D5744">
            <v>0</v>
          </cell>
          <cell r="E5744">
            <v>0</v>
          </cell>
          <cell r="F5744">
            <v>0</v>
          </cell>
          <cell r="G5744">
            <v>0</v>
          </cell>
          <cell r="H5744">
            <v>0</v>
          </cell>
          <cell r="I5744">
            <v>0</v>
          </cell>
          <cell r="J5744">
            <v>0</v>
          </cell>
          <cell r="K5744">
            <v>0</v>
          </cell>
          <cell r="L5744">
            <v>0</v>
          </cell>
          <cell r="M5744">
            <v>0</v>
          </cell>
          <cell r="N5744">
            <v>0</v>
          </cell>
          <cell r="O5744">
            <v>12316</v>
          </cell>
          <cell r="P5744">
            <v>0</v>
          </cell>
          <cell r="Q5744">
            <v>0</v>
          </cell>
        </row>
        <row r="5745">
          <cell r="C5745">
            <v>0</v>
          </cell>
          <cell r="D5745">
            <v>0</v>
          </cell>
          <cell r="E5745">
            <v>0</v>
          </cell>
          <cell r="F5745">
            <v>0</v>
          </cell>
          <cell r="G5745">
            <v>0</v>
          </cell>
          <cell r="H5745">
            <v>0</v>
          </cell>
          <cell r="I5745">
            <v>0</v>
          </cell>
          <cell r="J5745">
            <v>0</v>
          </cell>
          <cell r="K5745">
            <v>0</v>
          </cell>
          <cell r="L5745">
            <v>0</v>
          </cell>
          <cell r="M5745">
            <v>0</v>
          </cell>
          <cell r="N5745">
            <v>0</v>
          </cell>
          <cell r="O5745">
            <v>0</v>
          </cell>
          <cell r="P5745">
            <v>0</v>
          </cell>
          <cell r="Q5745">
            <v>0</v>
          </cell>
        </row>
        <row r="5746">
          <cell r="C5746" t="str">
            <v>Precio Unitario Total Aproximado al peso $</v>
          </cell>
          <cell r="D5746">
            <v>0</v>
          </cell>
          <cell r="E5746">
            <v>0</v>
          </cell>
          <cell r="F5746">
            <v>0</v>
          </cell>
          <cell r="G5746">
            <v>0</v>
          </cell>
          <cell r="H5746">
            <v>0</v>
          </cell>
          <cell r="I5746">
            <v>0</v>
          </cell>
          <cell r="J5746">
            <v>0</v>
          </cell>
          <cell r="K5746">
            <v>0</v>
          </cell>
          <cell r="L5746">
            <v>0</v>
          </cell>
          <cell r="M5746">
            <v>0</v>
          </cell>
          <cell r="N5746">
            <v>0</v>
          </cell>
          <cell r="O5746">
            <v>54887</v>
          </cell>
          <cell r="P5746">
            <v>0</v>
          </cell>
          <cell r="Q5746">
            <v>0</v>
          </cell>
        </row>
        <row r="5747">
          <cell r="C5747">
            <v>0</v>
          </cell>
          <cell r="D5747">
            <v>0</v>
          </cell>
          <cell r="E5747">
            <v>0</v>
          </cell>
          <cell r="F5747">
            <v>0</v>
          </cell>
          <cell r="G5747">
            <v>0</v>
          </cell>
          <cell r="H5747">
            <v>0</v>
          </cell>
          <cell r="I5747">
            <v>0</v>
          </cell>
          <cell r="J5747">
            <v>0</v>
          </cell>
          <cell r="K5747">
            <v>0</v>
          </cell>
          <cell r="L5747">
            <v>0</v>
          </cell>
          <cell r="M5747">
            <v>0</v>
          </cell>
          <cell r="N5747">
            <v>0</v>
          </cell>
          <cell r="O5747">
            <v>0</v>
          </cell>
          <cell r="P5747">
            <v>0</v>
          </cell>
          <cell r="Q5747">
            <v>0</v>
          </cell>
        </row>
        <row r="5748">
          <cell r="C5748">
            <v>0</v>
          </cell>
          <cell r="D5748">
            <v>0</v>
          </cell>
          <cell r="E5748">
            <v>0</v>
          </cell>
          <cell r="F5748">
            <v>0</v>
          </cell>
          <cell r="G5748">
            <v>0</v>
          </cell>
          <cell r="H5748">
            <v>0</v>
          </cell>
          <cell r="I5748">
            <v>0</v>
          </cell>
          <cell r="J5748">
            <v>0</v>
          </cell>
          <cell r="K5748">
            <v>0</v>
          </cell>
          <cell r="L5748">
            <v>0</v>
          </cell>
          <cell r="M5748">
            <v>0</v>
          </cell>
          <cell r="N5748">
            <v>0</v>
          </cell>
          <cell r="O5748">
            <v>0</v>
          </cell>
          <cell r="P5748">
            <v>0</v>
          </cell>
          <cell r="Q5748">
            <v>0</v>
          </cell>
        </row>
        <row r="5749">
          <cell r="C5749">
            <v>0</v>
          </cell>
          <cell r="D5749">
            <v>0</v>
          </cell>
          <cell r="E5749">
            <v>0</v>
          </cell>
          <cell r="F5749">
            <v>0</v>
          </cell>
          <cell r="G5749">
            <v>0</v>
          </cell>
          <cell r="H5749" t="str">
            <v>Firma</v>
          </cell>
          <cell r="I5749">
            <v>0</v>
          </cell>
          <cell r="J5749">
            <v>0</v>
          </cell>
          <cell r="K5749">
            <v>0</v>
          </cell>
          <cell r="L5749">
            <v>0</v>
          </cell>
          <cell r="M5749">
            <v>0</v>
          </cell>
          <cell r="N5749">
            <v>0</v>
          </cell>
          <cell r="O5749">
            <v>0</v>
          </cell>
          <cell r="P5749">
            <v>0</v>
          </cell>
          <cell r="Q5749">
            <v>0</v>
          </cell>
        </row>
        <row r="5750">
          <cell r="C5750">
            <v>0</v>
          </cell>
          <cell r="D5750">
            <v>0</v>
          </cell>
          <cell r="E5750">
            <v>0</v>
          </cell>
          <cell r="F5750">
            <v>0</v>
          </cell>
          <cell r="G5750">
            <v>0</v>
          </cell>
          <cell r="H5750" t="str">
            <v>Nombre:</v>
          </cell>
          <cell r="I5750">
            <v>0</v>
          </cell>
          <cell r="J5750">
            <v>0</v>
          </cell>
          <cell r="K5750">
            <v>0</v>
          </cell>
          <cell r="L5750">
            <v>0</v>
          </cell>
          <cell r="M5750">
            <v>0</v>
          </cell>
          <cell r="N5750">
            <v>0</v>
          </cell>
          <cell r="O5750">
            <v>0</v>
          </cell>
          <cell r="P5750">
            <v>0</v>
          </cell>
          <cell r="Q5750">
            <v>0</v>
          </cell>
        </row>
        <row r="5751">
          <cell r="C5751">
            <v>0</v>
          </cell>
          <cell r="D5751">
            <v>0</v>
          </cell>
          <cell r="E5751">
            <v>0</v>
          </cell>
          <cell r="F5751">
            <v>0</v>
          </cell>
          <cell r="G5751">
            <v>0</v>
          </cell>
          <cell r="H5751" t="str">
            <v>Representante Legal del Contratista o su Apoderado</v>
          </cell>
          <cell r="I5751">
            <v>0</v>
          </cell>
          <cell r="J5751">
            <v>0</v>
          </cell>
          <cell r="K5751">
            <v>0</v>
          </cell>
          <cell r="L5751">
            <v>0</v>
          </cell>
          <cell r="M5751">
            <v>0</v>
          </cell>
          <cell r="N5751">
            <v>0</v>
          </cell>
          <cell r="O5751">
            <v>0</v>
          </cell>
          <cell r="P5751">
            <v>0</v>
          </cell>
          <cell r="Q5751">
            <v>0</v>
          </cell>
        </row>
        <row r="5752">
          <cell r="C5752">
            <v>0</v>
          </cell>
          <cell r="D5752">
            <v>0</v>
          </cell>
          <cell r="E5752">
            <v>0</v>
          </cell>
          <cell r="F5752">
            <v>0</v>
          </cell>
          <cell r="G5752">
            <v>0</v>
          </cell>
          <cell r="H5752" t="str">
            <v>Matricula No. :</v>
          </cell>
          <cell r="I5752">
            <v>0</v>
          </cell>
          <cell r="J5752">
            <v>0</v>
          </cell>
          <cell r="K5752">
            <v>0</v>
          </cell>
          <cell r="L5752">
            <v>0</v>
          </cell>
          <cell r="M5752">
            <v>0</v>
          </cell>
          <cell r="N5752">
            <v>0</v>
          </cell>
          <cell r="O5752">
            <v>0</v>
          </cell>
          <cell r="P5752">
            <v>0</v>
          </cell>
          <cell r="Q5752">
            <v>0</v>
          </cell>
        </row>
        <row r="5753">
          <cell r="C5753">
            <v>0</v>
          </cell>
          <cell r="D5753">
            <v>0</v>
          </cell>
          <cell r="E5753">
            <v>0</v>
          </cell>
          <cell r="F5753">
            <v>0</v>
          </cell>
          <cell r="G5753">
            <v>0</v>
          </cell>
          <cell r="H5753" t="str">
            <v xml:space="preserve"> </v>
          </cell>
          <cell r="I5753">
            <v>0</v>
          </cell>
          <cell r="J5753">
            <v>0</v>
          </cell>
          <cell r="K5753">
            <v>0</v>
          </cell>
          <cell r="L5753">
            <v>0</v>
          </cell>
          <cell r="M5753">
            <v>0</v>
          </cell>
          <cell r="N5753">
            <v>0</v>
          </cell>
          <cell r="O5753">
            <v>0</v>
          </cell>
          <cell r="P5753">
            <v>0</v>
          </cell>
          <cell r="Q5753">
            <v>0</v>
          </cell>
        </row>
        <row r="5754">
          <cell r="C5754" t="str">
            <v>OBSERVACIONES INTERVENTORÍA</v>
          </cell>
          <cell r="D5754">
            <v>0</v>
          </cell>
          <cell r="E5754">
            <v>0</v>
          </cell>
          <cell r="F5754">
            <v>0</v>
          </cell>
          <cell r="G5754">
            <v>0</v>
          </cell>
          <cell r="H5754">
            <v>0</v>
          </cell>
          <cell r="I5754">
            <v>0</v>
          </cell>
          <cell r="J5754">
            <v>0</v>
          </cell>
          <cell r="K5754">
            <v>0</v>
          </cell>
          <cell r="L5754">
            <v>0</v>
          </cell>
          <cell r="M5754">
            <v>0</v>
          </cell>
          <cell r="N5754">
            <v>0</v>
          </cell>
          <cell r="O5754">
            <v>0</v>
          </cell>
          <cell r="P5754">
            <v>0</v>
          </cell>
          <cell r="Q5754">
            <v>0</v>
          </cell>
        </row>
        <row r="5755">
          <cell r="C5755">
            <v>0</v>
          </cell>
          <cell r="D5755">
            <v>0</v>
          </cell>
          <cell r="E5755">
            <v>0</v>
          </cell>
          <cell r="F5755">
            <v>0</v>
          </cell>
          <cell r="G5755">
            <v>0</v>
          </cell>
          <cell r="H5755">
            <v>0</v>
          </cell>
          <cell r="I5755">
            <v>0</v>
          </cell>
          <cell r="J5755">
            <v>0</v>
          </cell>
          <cell r="K5755">
            <v>0</v>
          </cell>
          <cell r="L5755">
            <v>0</v>
          </cell>
          <cell r="M5755">
            <v>0</v>
          </cell>
          <cell r="N5755">
            <v>0</v>
          </cell>
          <cell r="O5755">
            <v>0</v>
          </cell>
          <cell r="P5755">
            <v>0</v>
          </cell>
          <cell r="Q5755">
            <v>0</v>
          </cell>
        </row>
        <row r="5756">
          <cell r="C5756">
            <v>0</v>
          </cell>
          <cell r="D5756">
            <v>0</v>
          </cell>
          <cell r="E5756">
            <v>0</v>
          </cell>
          <cell r="F5756">
            <v>0</v>
          </cell>
          <cell r="G5756">
            <v>0</v>
          </cell>
          <cell r="H5756">
            <v>0</v>
          </cell>
          <cell r="I5756">
            <v>0</v>
          </cell>
          <cell r="J5756">
            <v>0</v>
          </cell>
          <cell r="K5756">
            <v>0</v>
          </cell>
          <cell r="L5756">
            <v>0</v>
          </cell>
          <cell r="M5756">
            <v>0</v>
          </cell>
          <cell r="N5756">
            <v>0</v>
          </cell>
          <cell r="O5756">
            <v>0</v>
          </cell>
          <cell r="P5756">
            <v>0</v>
          </cell>
          <cell r="Q5756">
            <v>0</v>
          </cell>
        </row>
        <row r="5757">
          <cell r="C5757">
            <v>0</v>
          </cell>
          <cell r="D5757">
            <v>0</v>
          </cell>
          <cell r="E5757">
            <v>0</v>
          </cell>
          <cell r="F5757">
            <v>0</v>
          </cell>
          <cell r="G5757">
            <v>0</v>
          </cell>
          <cell r="H5757">
            <v>0</v>
          </cell>
          <cell r="I5757">
            <v>0</v>
          </cell>
          <cell r="J5757">
            <v>0</v>
          </cell>
          <cell r="K5757">
            <v>0</v>
          </cell>
          <cell r="L5757">
            <v>0</v>
          </cell>
          <cell r="M5757">
            <v>0</v>
          </cell>
          <cell r="N5757">
            <v>0</v>
          </cell>
          <cell r="O5757">
            <v>0</v>
          </cell>
          <cell r="P5757">
            <v>0</v>
          </cell>
          <cell r="Q5757">
            <v>0</v>
          </cell>
        </row>
        <row r="5758">
          <cell r="C5758" t="str">
            <v>APROBACIÓN POR INTERVENTORÍA</v>
          </cell>
          <cell r="D5758">
            <v>0</v>
          </cell>
          <cell r="E5758">
            <v>0</v>
          </cell>
          <cell r="F5758">
            <v>0</v>
          </cell>
          <cell r="G5758">
            <v>0</v>
          </cell>
          <cell r="H5758">
            <v>0</v>
          </cell>
          <cell r="I5758">
            <v>0</v>
          </cell>
          <cell r="J5758">
            <v>0</v>
          </cell>
          <cell r="K5758">
            <v>0</v>
          </cell>
          <cell r="L5758">
            <v>0</v>
          </cell>
          <cell r="M5758">
            <v>0</v>
          </cell>
          <cell r="N5758">
            <v>0</v>
          </cell>
          <cell r="O5758">
            <v>0</v>
          </cell>
          <cell r="P5758">
            <v>0</v>
          </cell>
          <cell r="Q5758">
            <v>0</v>
          </cell>
        </row>
        <row r="5759">
          <cell r="C575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5759">
            <v>0</v>
          </cell>
          <cell r="E5759">
            <v>0</v>
          </cell>
          <cell r="F5759">
            <v>0</v>
          </cell>
          <cell r="G5759">
            <v>0</v>
          </cell>
          <cell r="H5759">
            <v>0</v>
          </cell>
          <cell r="I5759">
            <v>0</v>
          </cell>
          <cell r="J5759">
            <v>0</v>
          </cell>
          <cell r="K5759">
            <v>0</v>
          </cell>
          <cell r="L5759">
            <v>0</v>
          </cell>
          <cell r="M5759">
            <v>0</v>
          </cell>
          <cell r="N5759">
            <v>0</v>
          </cell>
          <cell r="O5759">
            <v>0</v>
          </cell>
          <cell r="P5759">
            <v>0</v>
          </cell>
          <cell r="Q5759">
            <v>0</v>
          </cell>
        </row>
        <row r="5760">
          <cell r="C5760">
            <v>0</v>
          </cell>
          <cell r="D5760">
            <v>0</v>
          </cell>
          <cell r="E5760">
            <v>0</v>
          </cell>
          <cell r="F5760">
            <v>0</v>
          </cell>
          <cell r="G5760">
            <v>0</v>
          </cell>
          <cell r="H5760">
            <v>0</v>
          </cell>
          <cell r="I5760">
            <v>0</v>
          </cell>
          <cell r="J5760">
            <v>0</v>
          </cell>
          <cell r="K5760">
            <v>0</v>
          </cell>
          <cell r="L5760">
            <v>0</v>
          </cell>
          <cell r="M5760">
            <v>0</v>
          </cell>
          <cell r="N5760">
            <v>0</v>
          </cell>
          <cell r="O5760">
            <v>0</v>
          </cell>
          <cell r="P5760">
            <v>0</v>
          </cell>
          <cell r="Q5760">
            <v>0</v>
          </cell>
        </row>
        <row r="5761">
          <cell r="C576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5761">
            <v>0</v>
          </cell>
          <cell r="E5761">
            <v>0</v>
          </cell>
          <cell r="F5761">
            <v>0</v>
          </cell>
          <cell r="G5761">
            <v>0</v>
          </cell>
          <cell r="H5761">
            <v>0</v>
          </cell>
          <cell r="I5761">
            <v>0</v>
          </cell>
          <cell r="J5761">
            <v>0</v>
          </cell>
          <cell r="K5761">
            <v>0</v>
          </cell>
          <cell r="L5761">
            <v>0</v>
          </cell>
          <cell r="M5761">
            <v>0</v>
          </cell>
          <cell r="N5761">
            <v>0</v>
          </cell>
          <cell r="O5761">
            <v>0</v>
          </cell>
          <cell r="P5761">
            <v>0</v>
          </cell>
          <cell r="Q5761">
            <v>0</v>
          </cell>
        </row>
        <row r="5762">
          <cell r="C5762">
            <v>0</v>
          </cell>
          <cell r="D5762">
            <v>0</v>
          </cell>
          <cell r="E5762">
            <v>0</v>
          </cell>
          <cell r="F5762">
            <v>0</v>
          </cell>
          <cell r="G5762">
            <v>0</v>
          </cell>
          <cell r="H5762">
            <v>0</v>
          </cell>
          <cell r="I5762">
            <v>0</v>
          </cell>
          <cell r="J5762">
            <v>0</v>
          </cell>
          <cell r="K5762">
            <v>0</v>
          </cell>
          <cell r="L5762">
            <v>0</v>
          </cell>
          <cell r="M5762">
            <v>0</v>
          </cell>
          <cell r="N5762">
            <v>0</v>
          </cell>
          <cell r="O5762">
            <v>0</v>
          </cell>
          <cell r="P5762">
            <v>0</v>
          </cell>
          <cell r="Q5762">
            <v>0</v>
          </cell>
        </row>
        <row r="5763">
          <cell r="C5763">
            <v>0</v>
          </cell>
          <cell r="D5763">
            <v>0</v>
          </cell>
          <cell r="E5763">
            <v>0</v>
          </cell>
          <cell r="F5763">
            <v>0</v>
          </cell>
          <cell r="G5763">
            <v>0</v>
          </cell>
          <cell r="H5763">
            <v>0</v>
          </cell>
          <cell r="I5763">
            <v>0</v>
          </cell>
          <cell r="J5763">
            <v>0</v>
          </cell>
          <cell r="K5763">
            <v>0</v>
          </cell>
          <cell r="L5763">
            <v>0</v>
          </cell>
          <cell r="M5763">
            <v>0</v>
          </cell>
          <cell r="N5763">
            <v>0</v>
          </cell>
          <cell r="O5763">
            <v>0</v>
          </cell>
          <cell r="P5763">
            <v>0</v>
          </cell>
          <cell r="Q5763">
            <v>0</v>
          </cell>
        </row>
        <row r="5764">
          <cell r="C5764">
            <v>0</v>
          </cell>
          <cell r="D5764">
            <v>0</v>
          </cell>
          <cell r="E5764">
            <v>0</v>
          </cell>
          <cell r="F5764">
            <v>0</v>
          </cell>
          <cell r="G5764">
            <v>0</v>
          </cell>
          <cell r="H5764" t="str">
            <v>Firma</v>
          </cell>
          <cell r="I5764">
            <v>0</v>
          </cell>
          <cell r="J5764">
            <v>0</v>
          </cell>
          <cell r="K5764">
            <v>0</v>
          </cell>
          <cell r="L5764">
            <v>0</v>
          </cell>
          <cell r="M5764">
            <v>0</v>
          </cell>
          <cell r="N5764">
            <v>0</v>
          </cell>
          <cell r="O5764">
            <v>0</v>
          </cell>
          <cell r="P5764">
            <v>0</v>
          </cell>
          <cell r="Q5764">
            <v>0</v>
          </cell>
        </row>
        <row r="5765">
          <cell r="C5765">
            <v>0</v>
          </cell>
          <cell r="D5765">
            <v>0</v>
          </cell>
          <cell r="E5765">
            <v>0</v>
          </cell>
          <cell r="F5765">
            <v>0</v>
          </cell>
          <cell r="G5765">
            <v>0</v>
          </cell>
          <cell r="H5765" t="str">
            <v>Nombre:</v>
          </cell>
          <cell r="I5765">
            <v>0</v>
          </cell>
          <cell r="J5765">
            <v>0</v>
          </cell>
          <cell r="K5765">
            <v>0</v>
          </cell>
          <cell r="L5765">
            <v>0</v>
          </cell>
          <cell r="M5765">
            <v>0</v>
          </cell>
          <cell r="N5765">
            <v>0</v>
          </cell>
          <cell r="O5765">
            <v>0</v>
          </cell>
          <cell r="P5765">
            <v>0</v>
          </cell>
          <cell r="Q5765">
            <v>0</v>
          </cell>
        </row>
        <row r="5766">
          <cell r="C5766">
            <v>0</v>
          </cell>
          <cell r="D5766">
            <v>0</v>
          </cell>
          <cell r="E5766">
            <v>0</v>
          </cell>
          <cell r="F5766">
            <v>0</v>
          </cell>
          <cell r="G5766">
            <v>0</v>
          </cell>
          <cell r="H5766" t="str">
            <v>Representante Legal del Interventor o su Apoderado</v>
          </cell>
          <cell r="I5766">
            <v>0</v>
          </cell>
          <cell r="J5766">
            <v>0</v>
          </cell>
          <cell r="K5766">
            <v>0</v>
          </cell>
          <cell r="L5766">
            <v>0</v>
          </cell>
          <cell r="M5766">
            <v>0</v>
          </cell>
          <cell r="N5766">
            <v>0</v>
          </cell>
          <cell r="O5766">
            <v>0</v>
          </cell>
          <cell r="P5766">
            <v>0</v>
          </cell>
          <cell r="Q5766">
            <v>0</v>
          </cell>
        </row>
        <row r="5767">
          <cell r="C5767">
            <v>0</v>
          </cell>
          <cell r="D5767">
            <v>0</v>
          </cell>
          <cell r="E5767">
            <v>0</v>
          </cell>
          <cell r="F5767">
            <v>0</v>
          </cell>
          <cell r="G5767">
            <v>0</v>
          </cell>
          <cell r="H5767" t="str">
            <v>Matricula No. :</v>
          </cell>
          <cell r="I5767">
            <v>0</v>
          </cell>
          <cell r="J5767">
            <v>0</v>
          </cell>
          <cell r="K5767">
            <v>0</v>
          </cell>
          <cell r="L5767">
            <v>0</v>
          </cell>
          <cell r="M5767">
            <v>0</v>
          </cell>
          <cell r="N5767">
            <v>0</v>
          </cell>
          <cell r="O5767">
            <v>0</v>
          </cell>
          <cell r="P5767">
            <v>0</v>
          </cell>
          <cell r="Q5767">
            <v>0</v>
          </cell>
        </row>
        <row r="5768">
          <cell r="C5768">
            <v>0</v>
          </cell>
          <cell r="D5768">
            <v>0</v>
          </cell>
          <cell r="E5768">
            <v>0</v>
          </cell>
          <cell r="F5768">
            <v>0</v>
          </cell>
          <cell r="G5768">
            <v>0</v>
          </cell>
          <cell r="H5768">
            <v>0</v>
          </cell>
          <cell r="I5768">
            <v>0</v>
          </cell>
          <cell r="J5768">
            <v>0</v>
          </cell>
          <cell r="K5768">
            <v>0</v>
          </cell>
          <cell r="L5768">
            <v>0</v>
          </cell>
          <cell r="M5768">
            <v>0</v>
          </cell>
          <cell r="N5768">
            <v>0</v>
          </cell>
          <cell r="O5768">
            <v>0</v>
          </cell>
          <cell r="P5768">
            <v>0</v>
          </cell>
          <cell r="Q5768">
            <v>0</v>
          </cell>
        </row>
        <row r="5769">
          <cell r="C5769">
            <v>0</v>
          </cell>
          <cell r="D5769">
            <v>0</v>
          </cell>
          <cell r="E5769">
            <v>0</v>
          </cell>
          <cell r="F5769">
            <v>0</v>
          </cell>
          <cell r="G5769">
            <v>0</v>
          </cell>
          <cell r="H5769">
            <v>0</v>
          </cell>
          <cell r="I5769">
            <v>0</v>
          </cell>
          <cell r="J5769">
            <v>0</v>
          </cell>
          <cell r="K5769">
            <v>0</v>
          </cell>
          <cell r="L5769">
            <v>0</v>
          </cell>
          <cell r="M5769">
            <v>0</v>
          </cell>
          <cell r="N5769">
            <v>0</v>
          </cell>
          <cell r="O5769">
            <v>0</v>
          </cell>
          <cell r="P5769">
            <v>0</v>
          </cell>
          <cell r="Q5769">
            <v>0</v>
          </cell>
        </row>
        <row r="5771">
          <cell r="C5771">
            <v>0</v>
          </cell>
          <cell r="D5771">
            <v>0</v>
          </cell>
          <cell r="E5771">
            <v>0</v>
          </cell>
          <cell r="F5771">
            <v>0</v>
          </cell>
          <cell r="G5771">
            <v>0</v>
          </cell>
          <cell r="H5771">
            <v>0</v>
          </cell>
          <cell r="I5771">
            <v>0</v>
          </cell>
          <cell r="J5771">
            <v>0</v>
          </cell>
          <cell r="K5771">
            <v>0</v>
          </cell>
          <cell r="L5771">
            <v>0</v>
          </cell>
          <cell r="M5771">
            <v>0</v>
          </cell>
          <cell r="N5771">
            <v>0</v>
          </cell>
          <cell r="O5771">
            <v>0</v>
          </cell>
          <cell r="P5771">
            <v>0</v>
          </cell>
          <cell r="Q5771">
            <v>0</v>
          </cell>
        </row>
        <row r="5772">
          <cell r="C5772" t="str">
            <v>Formulario 1 - Propuesta económica  - Documento tipo de selección abreviada de menor cuantía - versión 2</v>
          </cell>
          <cell r="D5772">
            <v>0</v>
          </cell>
          <cell r="E5772">
            <v>0</v>
          </cell>
          <cell r="F5772">
            <v>0</v>
          </cell>
          <cell r="G5772">
            <v>0</v>
          </cell>
          <cell r="H5772">
            <v>0</v>
          </cell>
          <cell r="I5772">
            <v>0</v>
          </cell>
          <cell r="J5772">
            <v>0</v>
          </cell>
          <cell r="K5772">
            <v>0</v>
          </cell>
          <cell r="L5772">
            <v>0</v>
          </cell>
          <cell r="M5772">
            <v>0</v>
          </cell>
          <cell r="N5772">
            <v>0</v>
          </cell>
          <cell r="O5772">
            <v>0</v>
          </cell>
          <cell r="P5772">
            <v>0</v>
          </cell>
          <cell r="Q5772">
            <v>0</v>
          </cell>
        </row>
        <row r="5773">
          <cell r="C5773" t="str">
            <v>Código</v>
          </cell>
          <cell r="D5773" t="str">
            <v>CCE-EICP-FM-25</v>
          </cell>
          <cell r="E5773" t="str">
            <v>Versión</v>
          </cell>
          <cell r="F5773">
            <v>2</v>
          </cell>
          <cell r="G5773">
            <v>0</v>
          </cell>
          <cell r="H5773">
            <v>0</v>
          </cell>
          <cell r="I5773">
            <v>0</v>
          </cell>
          <cell r="J5773">
            <v>0</v>
          </cell>
          <cell r="K5773">
            <v>0</v>
          </cell>
          <cell r="L5773">
            <v>0</v>
          </cell>
          <cell r="M5773">
            <v>0</v>
          </cell>
          <cell r="N5773">
            <v>0</v>
          </cell>
          <cell r="O5773">
            <v>0</v>
          </cell>
          <cell r="P5773">
            <v>0</v>
          </cell>
          <cell r="Q5773">
            <v>0</v>
          </cell>
        </row>
        <row r="5774">
          <cell r="C5774">
            <v>0</v>
          </cell>
          <cell r="D5774">
            <v>0</v>
          </cell>
          <cell r="E5774">
            <v>0</v>
          </cell>
          <cell r="F5774">
            <v>0</v>
          </cell>
          <cell r="G5774">
            <v>0</v>
          </cell>
          <cell r="H5774">
            <v>0</v>
          </cell>
          <cell r="I5774">
            <v>0</v>
          </cell>
          <cell r="J5774">
            <v>0</v>
          </cell>
          <cell r="K5774">
            <v>0</v>
          </cell>
          <cell r="L5774">
            <v>0</v>
          </cell>
          <cell r="M5774">
            <v>0</v>
          </cell>
          <cell r="N5774">
            <v>0</v>
          </cell>
          <cell r="O5774">
            <v>0</v>
          </cell>
          <cell r="P5774">
            <v>0</v>
          </cell>
          <cell r="Q5774">
            <v>0</v>
          </cell>
        </row>
        <row r="5775">
          <cell r="C5775" t="str">
            <v>[La entidad podrá utilizar este formato para la presentación de los análisis de precios unitarios el contratista en la oportunidad prevista en el numeral 8.1. del Documento Base]</v>
          </cell>
          <cell r="D5775">
            <v>0</v>
          </cell>
          <cell r="E5775">
            <v>0</v>
          </cell>
          <cell r="F5775">
            <v>0</v>
          </cell>
          <cell r="G5775">
            <v>0</v>
          </cell>
          <cell r="H5775">
            <v>0</v>
          </cell>
          <cell r="I5775">
            <v>0</v>
          </cell>
          <cell r="J5775">
            <v>0</v>
          </cell>
          <cell r="K5775">
            <v>0</v>
          </cell>
          <cell r="L5775">
            <v>0</v>
          </cell>
          <cell r="M5775">
            <v>0</v>
          </cell>
          <cell r="N5775">
            <v>0</v>
          </cell>
          <cell r="O5775">
            <v>0</v>
          </cell>
          <cell r="P5775">
            <v>0</v>
          </cell>
          <cell r="Q5775">
            <v>0</v>
          </cell>
        </row>
        <row r="5776">
          <cell r="C5776">
            <v>0</v>
          </cell>
          <cell r="D5776">
            <v>0</v>
          </cell>
          <cell r="E5776">
            <v>0</v>
          </cell>
          <cell r="F5776">
            <v>0</v>
          </cell>
          <cell r="G5776">
            <v>0</v>
          </cell>
          <cell r="H5776">
            <v>0</v>
          </cell>
          <cell r="I5776">
            <v>0</v>
          </cell>
          <cell r="J5776">
            <v>0</v>
          </cell>
          <cell r="K5776">
            <v>0</v>
          </cell>
          <cell r="L5776">
            <v>0</v>
          </cell>
          <cell r="M5776">
            <v>0</v>
          </cell>
          <cell r="N5776">
            <v>0</v>
          </cell>
          <cell r="O5776">
            <v>0</v>
          </cell>
          <cell r="P5776">
            <v>0</v>
          </cell>
          <cell r="Q5776">
            <v>0</v>
          </cell>
        </row>
        <row r="5777">
          <cell r="C5777">
            <v>0</v>
          </cell>
          <cell r="D5777">
            <v>0</v>
          </cell>
          <cell r="E5777">
            <v>0</v>
          </cell>
          <cell r="F5777">
            <v>0</v>
          </cell>
          <cell r="G5777">
            <v>0</v>
          </cell>
          <cell r="H5777">
            <v>0</v>
          </cell>
          <cell r="I5777">
            <v>0</v>
          </cell>
          <cell r="J5777">
            <v>0</v>
          </cell>
          <cell r="K5777">
            <v>0</v>
          </cell>
          <cell r="L5777">
            <v>0</v>
          </cell>
          <cell r="M5777">
            <v>0</v>
          </cell>
          <cell r="N5777">
            <v>0</v>
          </cell>
          <cell r="O5777">
            <v>0</v>
          </cell>
          <cell r="P5777">
            <v>0</v>
          </cell>
          <cell r="Q5777">
            <v>0</v>
          </cell>
        </row>
        <row r="5778">
          <cell r="C5778">
            <v>0</v>
          </cell>
          <cell r="D5778" t="str">
            <v>MUNICIPIO DE CONCORDIA, ANTIOQUIA</v>
          </cell>
          <cell r="E5778">
            <v>0</v>
          </cell>
          <cell r="F5778">
            <v>0</v>
          </cell>
          <cell r="G5778">
            <v>0</v>
          </cell>
          <cell r="H5778">
            <v>0</v>
          </cell>
          <cell r="I5778">
            <v>0</v>
          </cell>
          <cell r="J5778">
            <v>0</v>
          </cell>
          <cell r="K5778">
            <v>0</v>
          </cell>
          <cell r="L5778">
            <v>0</v>
          </cell>
          <cell r="M5778">
            <v>0</v>
          </cell>
          <cell r="N5778">
            <v>0</v>
          </cell>
          <cell r="O5778">
            <v>0</v>
          </cell>
          <cell r="P5778">
            <v>0</v>
          </cell>
          <cell r="Q5778">
            <v>0</v>
          </cell>
        </row>
        <row r="5779">
          <cell r="C5779">
            <v>0</v>
          </cell>
          <cell r="D5779">
            <v>0</v>
          </cell>
          <cell r="E5779">
            <v>0</v>
          </cell>
          <cell r="F5779">
            <v>0</v>
          </cell>
          <cell r="G5779">
            <v>0</v>
          </cell>
          <cell r="H5779">
            <v>0</v>
          </cell>
          <cell r="I5779">
            <v>0</v>
          </cell>
          <cell r="J5779">
            <v>0</v>
          </cell>
          <cell r="K5779">
            <v>0</v>
          </cell>
          <cell r="L5779" t="str">
            <v>VERSIÓN</v>
          </cell>
          <cell r="M5779">
            <v>0</v>
          </cell>
          <cell r="N5779">
            <v>0</v>
          </cell>
          <cell r="O5779">
            <v>0</v>
          </cell>
          <cell r="P5779">
            <v>0</v>
          </cell>
          <cell r="Q5779">
            <v>0</v>
          </cell>
        </row>
        <row r="5780">
          <cell r="C5780">
            <v>0</v>
          </cell>
          <cell r="D5780" t="str">
            <v xml:space="preserve">[NÚMERO DEL PROCESO] </v>
          </cell>
          <cell r="E5780">
            <v>0</v>
          </cell>
          <cell r="F5780">
            <v>0</v>
          </cell>
          <cell r="G5780">
            <v>0</v>
          </cell>
          <cell r="H5780">
            <v>0</v>
          </cell>
          <cell r="I5780">
            <v>0</v>
          </cell>
          <cell r="J5780">
            <v>0</v>
          </cell>
          <cell r="K5780">
            <v>0</v>
          </cell>
          <cell r="L5780">
            <v>0</v>
          </cell>
          <cell r="M5780">
            <v>0</v>
          </cell>
          <cell r="N5780">
            <v>0</v>
          </cell>
          <cell r="O5780">
            <v>0</v>
          </cell>
          <cell r="P5780">
            <v>0</v>
          </cell>
          <cell r="Q5780">
            <v>0</v>
          </cell>
        </row>
        <row r="5781">
          <cell r="C5781">
            <v>0</v>
          </cell>
          <cell r="D5781">
            <v>0</v>
          </cell>
          <cell r="E5781">
            <v>0</v>
          </cell>
          <cell r="F5781">
            <v>0</v>
          </cell>
          <cell r="G5781">
            <v>0</v>
          </cell>
          <cell r="H5781">
            <v>0</v>
          </cell>
          <cell r="I5781">
            <v>0</v>
          </cell>
          <cell r="J5781">
            <v>0</v>
          </cell>
          <cell r="K5781">
            <v>0</v>
          </cell>
          <cell r="L5781" t="str">
            <v>PÁGINA</v>
          </cell>
          <cell r="M5781">
            <v>1</v>
          </cell>
          <cell r="N5781" t="str">
            <v>DE</v>
          </cell>
          <cell r="O5781">
            <v>1</v>
          </cell>
          <cell r="P5781">
            <v>0</v>
          </cell>
          <cell r="Q5781">
            <v>0</v>
          </cell>
        </row>
        <row r="5782">
          <cell r="C5782">
            <v>0</v>
          </cell>
          <cell r="D5782" t="str">
            <v xml:space="preserve">ANALISIS DE PRECIOS UNITARIOS </v>
          </cell>
          <cell r="E5782">
            <v>0</v>
          </cell>
          <cell r="F5782">
            <v>0</v>
          </cell>
          <cell r="G5782">
            <v>0</v>
          </cell>
          <cell r="H5782">
            <v>0</v>
          </cell>
          <cell r="I5782">
            <v>0</v>
          </cell>
          <cell r="J5782">
            <v>0</v>
          </cell>
          <cell r="K5782">
            <v>0</v>
          </cell>
          <cell r="L5782">
            <v>0</v>
          </cell>
          <cell r="M5782">
            <v>0</v>
          </cell>
          <cell r="N5782">
            <v>0</v>
          </cell>
          <cell r="O5782">
            <v>0</v>
          </cell>
          <cell r="P5782">
            <v>0</v>
          </cell>
          <cell r="Q5782">
            <v>0</v>
          </cell>
        </row>
        <row r="5783">
          <cell r="C5783">
            <v>0</v>
          </cell>
          <cell r="D5783">
            <v>0</v>
          </cell>
          <cell r="E5783">
            <v>0</v>
          </cell>
          <cell r="F5783">
            <v>0</v>
          </cell>
          <cell r="G5783">
            <v>0</v>
          </cell>
          <cell r="H5783">
            <v>0</v>
          </cell>
          <cell r="I5783">
            <v>0</v>
          </cell>
          <cell r="J5783">
            <v>0</v>
          </cell>
          <cell r="K5783">
            <v>0</v>
          </cell>
          <cell r="L5783">
            <v>0</v>
          </cell>
          <cell r="M5783">
            <v>0</v>
          </cell>
          <cell r="N5783">
            <v>0</v>
          </cell>
          <cell r="O5783">
            <v>0</v>
          </cell>
          <cell r="P5783">
            <v>0</v>
          </cell>
          <cell r="Q5783">
            <v>0</v>
          </cell>
        </row>
        <row r="5784">
          <cell r="C5784">
            <v>0</v>
          </cell>
          <cell r="D5784">
            <v>0</v>
          </cell>
          <cell r="E5784">
            <v>0</v>
          </cell>
          <cell r="F5784">
            <v>0</v>
          </cell>
          <cell r="G5784">
            <v>0</v>
          </cell>
          <cell r="H5784">
            <v>0</v>
          </cell>
          <cell r="I5784">
            <v>0</v>
          </cell>
          <cell r="J5784">
            <v>0</v>
          </cell>
          <cell r="K5784">
            <v>0</v>
          </cell>
          <cell r="L5784" t="str">
            <v>FECHA</v>
          </cell>
          <cell r="M5784" t="str">
            <v>DD</v>
          </cell>
          <cell r="N5784" t="str">
            <v>MM</v>
          </cell>
          <cell r="O5784" t="str">
            <v>AA</v>
          </cell>
          <cell r="P5784">
            <v>0</v>
          </cell>
          <cell r="Q5784">
            <v>0</v>
          </cell>
        </row>
        <row r="5785">
          <cell r="C5785">
            <v>0</v>
          </cell>
          <cell r="D5785">
            <v>0</v>
          </cell>
          <cell r="E5785">
            <v>0</v>
          </cell>
          <cell r="F5785">
            <v>0</v>
          </cell>
          <cell r="G5785">
            <v>0</v>
          </cell>
          <cell r="H5785">
            <v>0</v>
          </cell>
          <cell r="I5785">
            <v>0</v>
          </cell>
          <cell r="J5785">
            <v>0</v>
          </cell>
          <cell r="K5785">
            <v>0</v>
          </cell>
          <cell r="L5785">
            <v>0</v>
          </cell>
          <cell r="M5785">
            <v>8</v>
          </cell>
          <cell r="N5785">
            <v>5</v>
          </cell>
          <cell r="O5785">
            <v>2023</v>
          </cell>
          <cell r="P5785">
            <v>0</v>
          </cell>
          <cell r="Q5785">
            <v>0</v>
          </cell>
        </row>
        <row r="5786">
          <cell r="C5786" t="str">
            <v>ITEMS DE LA PROPUESTA ECONÓMICA</v>
          </cell>
          <cell r="D5786">
            <v>0</v>
          </cell>
          <cell r="E5786">
            <v>0</v>
          </cell>
          <cell r="F5786">
            <v>0</v>
          </cell>
          <cell r="G5786">
            <v>0</v>
          </cell>
          <cell r="H5786">
            <v>0</v>
          </cell>
          <cell r="I5786" t="str">
            <v>ITEMS NO PREVISTOS</v>
          </cell>
          <cell r="J5786">
            <v>0</v>
          </cell>
          <cell r="K5786">
            <v>0</v>
          </cell>
          <cell r="L5786">
            <v>0</v>
          </cell>
          <cell r="M5786">
            <v>0</v>
          </cell>
          <cell r="N5786">
            <v>0</v>
          </cell>
          <cell r="O5786">
            <v>0</v>
          </cell>
          <cell r="P5786">
            <v>0</v>
          </cell>
          <cell r="Q5786">
            <v>0</v>
          </cell>
        </row>
        <row r="5787">
          <cell r="C5787">
            <v>0</v>
          </cell>
          <cell r="D5787">
            <v>0</v>
          </cell>
          <cell r="E5787">
            <v>0</v>
          </cell>
          <cell r="F5787">
            <v>0</v>
          </cell>
          <cell r="G5787">
            <v>0</v>
          </cell>
          <cell r="H5787">
            <v>0</v>
          </cell>
          <cell r="I5787">
            <v>0</v>
          </cell>
          <cell r="J5787">
            <v>0</v>
          </cell>
          <cell r="K5787">
            <v>0</v>
          </cell>
          <cell r="L5787">
            <v>0</v>
          </cell>
          <cell r="M5787">
            <v>0</v>
          </cell>
          <cell r="N5787">
            <v>0</v>
          </cell>
          <cell r="O5787">
            <v>0</v>
          </cell>
          <cell r="P5787">
            <v>0</v>
          </cell>
          <cell r="Q5787">
            <v>0</v>
          </cell>
        </row>
        <row r="5788">
          <cell r="C5788">
            <v>0</v>
          </cell>
          <cell r="D5788">
            <v>0</v>
          </cell>
          <cell r="E5788">
            <v>0</v>
          </cell>
          <cell r="F5788">
            <v>0</v>
          </cell>
          <cell r="G5788">
            <v>0</v>
          </cell>
          <cell r="H5788">
            <v>0</v>
          </cell>
          <cell r="I5788">
            <v>0</v>
          </cell>
          <cell r="J5788">
            <v>0</v>
          </cell>
          <cell r="K5788">
            <v>0</v>
          </cell>
          <cell r="L5788">
            <v>0</v>
          </cell>
          <cell r="M5788">
            <v>0</v>
          </cell>
          <cell r="N5788">
            <v>0</v>
          </cell>
          <cell r="O5788">
            <v>0</v>
          </cell>
          <cell r="P5788">
            <v>0</v>
          </cell>
          <cell r="Q5788">
            <v>0</v>
          </cell>
        </row>
        <row r="5789">
          <cell r="C5789">
            <v>0</v>
          </cell>
          <cell r="D5789">
            <v>0</v>
          </cell>
          <cell r="E5789">
            <v>0</v>
          </cell>
          <cell r="F5789">
            <v>0</v>
          </cell>
          <cell r="G5789">
            <v>0</v>
          </cell>
          <cell r="H5789">
            <v>0</v>
          </cell>
          <cell r="I5789">
            <v>0</v>
          </cell>
          <cell r="J5789">
            <v>0</v>
          </cell>
          <cell r="K5789">
            <v>0</v>
          </cell>
          <cell r="L5789">
            <v>0</v>
          </cell>
          <cell r="M5789">
            <v>0</v>
          </cell>
          <cell r="N5789">
            <v>0</v>
          </cell>
          <cell r="O5789">
            <v>0</v>
          </cell>
          <cell r="P5789">
            <v>0</v>
          </cell>
          <cell r="Q5789">
            <v>0</v>
          </cell>
        </row>
        <row r="5790">
          <cell r="C5790" t="str">
            <v>DATOS ESPECÍFICOS</v>
          </cell>
          <cell r="D5790">
            <v>0</v>
          </cell>
          <cell r="E5790">
            <v>0</v>
          </cell>
          <cell r="F5790">
            <v>0</v>
          </cell>
          <cell r="G5790">
            <v>0</v>
          </cell>
          <cell r="H5790">
            <v>0</v>
          </cell>
          <cell r="I5790">
            <v>0</v>
          </cell>
          <cell r="J5790">
            <v>0</v>
          </cell>
          <cell r="K5790">
            <v>0</v>
          </cell>
          <cell r="L5790">
            <v>0</v>
          </cell>
          <cell r="M5790">
            <v>0</v>
          </cell>
          <cell r="N5790">
            <v>0</v>
          </cell>
          <cell r="O5790">
            <v>0</v>
          </cell>
          <cell r="P5790">
            <v>0</v>
          </cell>
          <cell r="Q5790">
            <v>0</v>
          </cell>
        </row>
        <row r="5791">
          <cell r="C5791">
            <v>0</v>
          </cell>
          <cell r="D5791">
            <v>0</v>
          </cell>
          <cell r="E5791">
            <v>0</v>
          </cell>
          <cell r="F5791">
            <v>0</v>
          </cell>
          <cell r="G5791">
            <v>0</v>
          </cell>
          <cell r="H5791">
            <v>0</v>
          </cell>
          <cell r="I5791">
            <v>0</v>
          </cell>
          <cell r="J5791">
            <v>0</v>
          </cell>
          <cell r="K5791">
            <v>0</v>
          </cell>
          <cell r="L5791">
            <v>0</v>
          </cell>
          <cell r="M5791">
            <v>0</v>
          </cell>
          <cell r="N5791">
            <v>0</v>
          </cell>
          <cell r="O5791">
            <v>0</v>
          </cell>
          <cell r="P5791">
            <v>0</v>
          </cell>
          <cell r="Q5791">
            <v>0</v>
          </cell>
        </row>
        <row r="5792">
          <cell r="C5792" t="str">
            <v>ITEM</v>
          </cell>
          <cell r="D5792" t="str">
            <v>DESCRIPCIÓN</v>
          </cell>
          <cell r="E5792">
            <v>0</v>
          </cell>
          <cell r="F5792">
            <v>0</v>
          </cell>
          <cell r="G5792">
            <v>0</v>
          </cell>
          <cell r="H5792">
            <v>0</v>
          </cell>
          <cell r="I5792">
            <v>0</v>
          </cell>
          <cell r="J5792">
            <v>0</v>
          </cell>
          <cell r="K5792">
            <v>0</v>
          </cell>
          <cell r="L5792">
            <v>0</v>
          </cell>
          <cell r="M5792" t="str">
            <v>UNIDAD</v>
          </cell>
          <cell r="N5792">
            <v>0</v>
          </cell>
          <cell r="O5792" t="str">
            <v>CANTIDAD</v>
          </cell>
          <cell r="P5792">
            <v>0</v>
          </cell>
          <cell r="Q5792">
            <v>0</v>
          </cell>
        </row>
        <row r="5793">
          <cell r="C5793" t="str">
            <v>5.14.6</v>
          </cell>
          <cell r="D5793" t="str">
            <v xml:space="preserve">S.T.I de Breaker Monopolar enchufable de 20 o 30 Amp. </v>
          </cell>
          <cell r="E5793">
            <v>0</v>
          </cell>
          <cell r="F5793">
            <v>0</v>
          </cell>
          <cell r="G5793">
            <v>0</v>
          </cell>
          <cell r="H5793">
            <v>0</v>
          </cell>
          <cell r="I5793">
            <v>0</v>
          </cell>
          <cell r="J5793">
            <v>0</v>
          </cell>
          <cell r="K5793">
            <v>0</v>
          </cell>
          <cell r="L5793">
            <v>0</v>
          </cell>
          <cell r="M5793" t="str">
            <v>u</v>
          </cell>
          <cell r="N5793">
            <v>0</v>
          </cell>
          <cell r="O5793">
            <v>4</v>
          </cell>
          <cell r="P5793">
            <v>0</v>
          </cell>
          <cell r="Q5793">
            <v>0</v>
          </cell>
          <cell r="R5793">
            <v>54111</v>
          </cell>
          <cell r="S5793">
            <v>69766</v>
          </cell>
          <cell r="T5793">
            <v>3.6700000000000003E-2</v>
          </cell>
          <cell r="U5793">
            <v>0.22839999999999999</v>
          </cell>
          <cell r="V5793">
            <v>0</v>
          </cell>
          <cell r="W5793">
            <v>0.73480000000000001</v>
          </cell>
        </row>
        <row r="5794">
          <cell r="C5794" t="str">
            <v>I. EQUIPO</v>
          </cell>
          <cell r="D5794">
            <v>0</v>
          </cell>
          <cell r="E5794">
            <v>0</v>
          </cell>
          <cell r="F5794">
            <v>0</v>
          </cell>
          <cell r="G5794">
            <v>0</v>
          </cell>
          <cell r="H5794">
            <v>0</v>
          </cell>
          <cell r="I5794">
            <v>0</v>
          </cell>
          <cell r="J5794">
            <v>0</v>
          </cell>
          <cell r="K5794">
            <v>0</v>
          </cell>
          <cell r="L5794">
            <v>0</v>
          </cell>
          <cell r="M5794">
            <v>0</v>
          </cell>
          <cell r="N5794">
            <v>0</v>
          </cell>
          <cell r="O5794">
            <v>0</v>
          </cell>
          <cell r="P5794">
            <v>0</v>
          </cell>
          <cell r="Q5794">
            <v>0</v>
          </cell>
        </row>
        <row r="5795">
          <cell r="C5795">
            <v>0</v>
          </cell>
          <cell r="D5795">
            <v>0</v>
          </cell>
          <cell r="E5795">
            <v>0</v>
          </cell>
          <cell r="F5795">
            <v>0</v>
          </cell>
          <cell r="G5795">
            <v>0</v>
          </cell>
          <cell r="H5795">
            <v>0</v>
          </cell>
          <cell r="I5795">
            <v>0</v>
          </cell>
          <cell r="J5795">
            <v>0</v>
          </cell>
          <cell r="K5795">
            <v>0</v>
          </cell>
          <cell r="L5795">
            <v>0</v>
          </cell>
          <cell r="M5795">
            <v>0</v>
          </cell>
          <cell r="N5795">
            <v>0</v>
          </cell>
          <cell r="O5795">
            <v>0</v>
          </cell>
          <cell r="P5795">
            <v>0</v>
          </cell>
          <cell r="Q5795">
            <v>0</v>
          </cell>
        </row>
        <row r="5796">
          <cell r="C5796" t="str">
            <v>DESCRIPCIÓN</v>
          </cell>
          <cell r="D5796">
            <v>0</v>
          </cell>
          <cell r="E5796">
            <v>0</v>
          </cell>
          <cell r="F5796">
            <v>0</v>
          </cell>
          <cell r="G5796">
            <v>0</v>
          </cell>
          <cell r="H5796" t="str">
            <v>MARCA</v>
          </cell>
          <cell r="I5796">
            <v>0</v>
          </cell>
          <cell r="J5796" t="str">
            <v>TIPO</v>
          </cell>
          <cell r="K5796">
            <v>0</v>
          </cell>
          <cell r="L5796" t="str">
            <v>TARIFA/HORA</v>
          </cell>
          <cell r="M5796" t="str">
            <v>RENDIMIENTO</v>
          </cell>
          <cell r="N5796">
            <v>0</v>
          </cell>
          <cell r="O5796" t="str">
            <v>Vr. UNITARIO</v>
          </cell>
          <cell r="P5796">
            <v>0</v>
          </cell>
          <cell r="Q5796">
            <v>0</v>
          </cell>
        </row>
        <row r="5797">
          <cell r="C5797">
            <v>0</v>
          </cell>
          <cell r="D5797">
            <v>0</v>
          </cell>
          <cell r="E5797">
            <v>0</v>
          </cell>
          <cell r="F5797">
            <v>0</v>
          </cell>
          <cell r="G5797">
            <v>0</v>
          </cell>
          <cell r="H5797">
            <v>0</v>
          </cell>
          <cell r="I5797">
            <v>0</v>
          </cell>
          <cell r="J5797" t="str">
            <v/>
          </cell>
          <cell r="K5797">
            <v>0</v>
          </cell>
          <cell r="L5797" t="str">
            <v/>
          </cell>
          <cell r="M5797">
            <v>4</v>
          </cell>
          <cell r="N5797">
            <v>0</v>
          </cell>
          <cell r="O5797">
            <v>0</v>
          </cell>
          <cell r="P5797">
            <v>0</v>
          </cell>
          <cell r="Q5797">
            <v>0</v>
          </cell>
          <cell r="R5797">
            <v>1</v>
          </cell>
          <cell r="T5797">
            <v>0</v>
          </cell>
        </row>
        <row r="5798">
          <cell r="C5798">
            <v>0</v>
          </cell>
          <cell r="D5798">
            <v>0</v>
          </cell>
          <cell r="E5798">
            <v>0</v>
          </cell>
          <cell r="F5798">
            <v>0</v>
          </cell>
          <cell r="G5798">
            <v>0</v>
          </cell>
          <cell r="H5798">
            <v>0</v>
          </cell>
          <cell r="I5798">
            <v>0</v>
          </cell>
          <cell r="J5798" t="str">
            <v/>
          </cell>
          <cell r="K5798">
            <v>0</v>
          </cell>
          <cell r="L5798" t="str">
            <v/>
          </cell>
          <cell r="M5798">
            <v>4</v>
          </cell>
          <cell r="N5798">
            <v>0</v>
          </cell>
          <cell r="O5798">
            <v>0</v>
          </cell>
          <cell r="P5798">
            <v>0</v>
          </cell>
          <cell r="Q5798">
            <v>0</v>
          </cell>
          <cell r="R5798">
            <v>1</v>
          </cell>
          <cell r="T5798">
            <v>0</v>
          </cell>
        </row>
        <row r="5799">
          <cell r="C5799">
            <v>0</v>
          </cell>
          <cell r="D5799">
            <v>0</v>
          </cell>
          <cell r="E5799">
            <v>0</v>
          </cell>
          <cell r="F5799">
            <v>0</v>
          </cell>
          <cell r="G5799">
            <v>0</v>
          </cell>
          <cell r="H5799">
            <v>0</v>
          </cell>
          <cell r="I5799">
            <v>0</v>
          </cell>
          <cell r="J5799" t="str">
            <v/>
          </cell>
          <cell r="K5799">
            <v>0</v>
          </cell>
          <cell r="L5799" t="str">
            <v/>
          </cell>
          <cell r="M5799">
            <v>0</v>
          </cell>
          <cell r="N5799">
            <v>0</v>
          </cell>
          <cell r="O5799">
            <v>0</v>
          </cell>
          <cell r="P5799">
            <v>0</v>
          </cell>
          <cell r="Q5799">
            <v>0</v>
          </cell>
          <cell r="R5799">
            <v>0</v>
          </cell>
          <cell r="T5799">
            <v>0</v>
          </cell>
        </row>
        <row r="5800">
          <cell r="C5800" t="str">
            <v>Herramienta Menor (Como % de Mano de Obra)</v>
          </cell>
          <cell r="D5800">
            <v>0</v>
          </cell>
          <cell r="E5800">
            <v>0</v>
          </cell>
          <cell r="F5800">
            <v>0</v>
          </cell>
          <cell r="G5800">
            <v>0</v>
          </cell>
          <cell r="H5800">
            <v>0</v>
          </cell>
          <cell r="I5800">
            <v>0</v>
          </cell>
          <cell r="J5800" t="str">
            <v>Dia</v>
          </cell>
          <cell r="K5800">
            <v>0</v>
          </cell>
          <cell r="L5800">
            <v>39763</v>
          </cell>
          <cell r="M5800">
            <v>0.05</v>
          </cell>
          <cell r="N5800">
            <v>0</v>
          </cell>
          <cell r="O5800">
            <v>1988</v>
          </cell>
          <cell r="P5800">
            <v>0</v>
          </cell>
          <cell r="Q5800">
            <v>0</v>
          </cell>
          <cell r="R5800">
            <v>7952</v>
          </cell>
          <cell r="T5800" t="str">
            <v>Herramienta Menor (Como % de Mano de Obra)</v>
          </cell>
        </row>
        <row r="5801">
          <cell r="C5801">
            <v>0</v>
          </cell>
          <cell r="D5801">
            <v>0</v>
          </cell>
          <cell r="E5801">
            <v>0</v>
          </cell>
          <cell r="F5801">
            <v>0</v>
          </cell>
          <cell r="G5801">
            <v>0</v>
          </cell>
          <cell r="H5801">
            <v>0</v>
          </cell>
          <cell r="I5801">
            <v>0</v>
          </cell>
          <cell r="J5801">
            <v>0</v>
          </cell>
          <cell r="K5801">
            <v>0</v>
          </cell>
          <cell r="L5801">
            <v>3.6700000000000003E-2</v>
          </cell>
          <cell r="M5801" t="str">
            <v>SUBTOTAL $</v>
          </cell>
          <cell r="N5801">
            <v>0</v>
          </cell>
          <cell r="O5801">
            <v>1988</v>
          </cell>
          <cell r="P5801">
            <v>0</v>
          </cell>
          <cell r="Q5801">
            <v>0</v>
          </cell>
          <cell r="T5801">
            <v>0</v>
          </cell>
        </row>
        <row r="5802">
          <cell r="C5802" t="str">
            <v>II. MATERIALES</v>
          </cell>
          <cell r="D5802">
            <v>0</v>
          </cell>
          <cell r="E5802">
            <v>0</v>
          </cell>
          <cell r="F5802">
            <v>0</v>
          </cell>
          <cell r="G5802">
            <v>0</v>
          </cell>
          <cell r="H5802">
            <v>0</v>
          </cell>
          <cell r="I5802">
            <v>0</v>
          </cell>
          <cell r="J5802">
            <v>0</v>
          </cell>
          <cell r="K5802">
            <v>0</v>
          </cell>
          <cell r="L5802">
            <v>0</v>
          </cell>
          <cell r="M5802">
            <v>0</v>
          </cell>
          <cell r="N5802">
            <v>0</v>
          </cell>
          <cell r="O5802">
            <v>0</v>
          </cell>
          <cell r="P5802">
            <v>0</v>
          </cell>
          <cell r="Q5802">
            <v>0</v>
          </cell>
          <cell r="T5802">
            <v>0</v>
          </cell>
        </row>
        <row r="5803">
          <cell r="C5803">
            <v>0</v>
          </cell>
          <cell r="D5803">
            <v>0</v>
          </cell>
          <cell r="E5803">
            <v>0</v>
          </cell>
          <cell r="F5803">
            <v>0</v>
          </cell>
          <cell r="G5803">
            <v>0</v>
          </cell>
          <cell r="H5803">
            <v>0</v>
          </cell>
          <cell r="I5803">
            <v>0</v>
          </cell>
          <cell r="J5803">
            <v>0</v>
          </cell>
          <cell r="K5803">
            <v>0</v>
          </cell>
          <cell r="L5803">
            <v>0</v>
          </cell>
          <cell r="M5803">
            <v>0</v>
          </cell>
          <cell r="N5803">
            <v>0</v>
          </cell>
          <cell r="O5803">
            <v>0</v>
          </cell>
          <cell r="P5803">
            <v>0</v>
          </cell>
          <cell r="Q5803">
            <v>0</v>
          </cell>
          <cell r="T5803">
            <v>0</v>
          </cell>
        </row>
        <row r="5804">
          <cell r="C5804" t="str">
            <v>DESCRIPCIÓN</v>
          </cell>
          <cell r="D5804">
            <v>0</v>
          </cell>
          <cell r="E5804">
            <v>0</v>
          </cell>
          <cell r="F5804">
            <v>0</v>
          </cell>
          <cell r="G5804">
            <v>0</v>
          </cell>
          <cell r="H5804">
            <v>0</v>
          </cell>
          <cell r="I5804">
            <v>0</v>
          </cell>
          <cell r="J5804">
            <v>0</v>
          </cell>
          <cell r="K5804" t="str">
            <v>UNIDAD</v>
          </cell>
          <cell r="L5804" t="str">
            <v>CANTIDAD</v>
          </cell>
          <cell r="M5804" t="str">
            <v>PRECIO UNIT.</v>
          </cell>
          <cell r="N5804">
            <v>0</v>
          </cell>
          <cell r="O5804" t="str">
            <v>Vr. UNITARIO</v>
          </cell>
          <cell r="P5804">
            <v>0</v>
          </cell>
          <cell r="Q5804">
            <v>0</v>
          </cell>
          <cell r="T5804">
            <v>0</v>
          </cell>
        </row>
        <row r="5805">
          <cell r="C5805" t="str">
            <v>Breaker - Taco Monopolar Enchufable de 15 a 60 Amp.</v>
          </cell>
          <cell r="D5805">
            <v>0</v>
          </cell>
          <cell r="E5805">
            <v>0</v>
          </cell>
          <cell r="F5805">
            <v>0</v>
          </cell>
          <cell r="G5805">
            <v>0</v>
          </cell>
          <cell r="H5805">
            <v>0</v>
          </cell>
          <cell r="I5805">
            <v>0</v>
          </cell>
          <cell r="J5805">
            <v>0</v>
          </cell>
          <cell r="K5805" t="str">
            <v>u</v>
          </cell>
          <cell r="L5805">
            <v>1</v>
          </cell>
          <cell r="M5805">
            <v>12360</v>
          </cell>
          <cell r="N5805">
            <v>0</v>
          </cell>
          <cell r="O5805">
            <v>12360</v>
          </cell>
          <cell r="P5805">
            <v>0</v>
          </cell>
          <cell r="Q5805">
            <v>0</v>
          </cell>
          <cell r="R5805">
            <v>4</v>
          </cell>
          <cell r="T5805" t="str">
            <v>Breaker - Taco Monopolar Enchufable de 15 a 60 Amp.</v>
          </cell>
        </row>
        <row r="5806">
          <cell r="C5806">
            <v>0</v>
          </cell>
          <cell r="D5806">
            <v>0</v>
          </cell>
          <cell r="E5806">
            <v>0</v>
          </cell>
          <cell r="F5806">
            <v>0</v>
          </cell>
          <cell r="G5806">
            <v>0</v>
          </cell>
          <cell r="H5806">
            <v>0</v>
          </cell>
          <cell r="I5806">
            <v>0</v>
          </cell>
          <cell r="J5806">
            <v>0</v>
          </cell>
          <cell r="K5806" t="str">
            <v/>
          </cell>
          <cell r="L5806">
            <v>0</v>
          </cell>
          <cell r="M5806">
            <v>0</v>
          </cell>
          <cell r="N5806">
            <v>0</v>
          </cell>
          <cell r="O5806">
            <v>0</v>
          </cell>
          <cell r="P5806">
            <v>0</v>
          </cell>
          <cell r="Q5806">
            <v>0</v>
          </cell>
          <cell r="R5806">
            <v>0</v>
          </cell>
          <cell r="T5806">
            <v>0</v>
          </cell>
        </row>
        <row r="5807">
          <cell r="C5807">
            <v>0</v>
          </cell>
          <cell r="D5807">
            <v>0</v>
          </cell>
          <cell r="E5807">
            <v>0</v>
          </cell>
          <cell r="F5807">
            <v>0</v>
          </cell>
          <cell r="G5807">
            <v>0</v>
          </cell>
          <cell r="H5807">
            <v>0</v>
          </cell>
          <cell r="I5807">
            <v>0</v>
          </cell>
          <cell r="J5807">
            <v>0</v>
          </cell>
          <cell r="K5807" t="str">
            <v/>
          </cell>
          <cell r="L5807">
            <v>0</v>
          </cell>
          <cell r="M5807">
            <v>0</v>
          </cell>
          <cell r="N5807">
            <v>0</v>
          </cell>
          <cell r="O5807">
            <v>0</v>
          </cell>
          <cell r="P5807">
            <v>0</v>
          </cell>
          <cell r="Q5807">
            <v>0</v>
          </cell>
          <cell r="R5807">
            <v>0</v>
          </cell>
          <cell r="T5807">
            <v>0</v>
          </cell>
        </row>
        <row r="5808">
          <cell r="C5808">
            <v>0</v>
          </cell>
          <cell r="D5808">
            <v>0</v>
          </cell>
          <cell r="E5808">
            <v>0</v>
          </cell>
          <cell r="F5808">
            <v>0</v>
          </cell>
          <cell r="G5808">
            <v>0</v>
          </cell>
          <cell r="H5808">
            <v>0</v>
          </cell>
          <cell r="I5808">
            <v>0</v>
          </cell>
          <cell r="J5808">
            <v>0</v>
          </cell>
          <cell r="K5808" t="str">
            <v/>
          </cell>
          <cell r="L5808">
            <v>0</v>
          </cell>
          <cell r="M5808">
            <v>0</v>
          </cell>
          <cell r="N5808">
            <v>0</v>
          </cell>
          <cell r="O5808">
            <v>0</v>
          </cell>
          <cell r="P5808">
            <v>0</v>
          </cell>
          <cell r="Q5808">
            <v>0</v>
          </cell>
          <cell r="R5808">
            <v>0</v>
          </cell>
          <cell r="T5808">
            <v>0</v>
          </cell>
        </row>
        <row r="5809">
          <cell r="C5809">
            <v>0</v>
          </cell>
          <cell r="D5809">
            <v>0</v>
          </cell>
          <cell r="E5809">
            <v>0</v>
          </cell>
          <cell r="F5809">
            <v>0</v>
          </cell>
          <cell r="G5809">
            <v>0</v>
          </cell>
          <cell r="H5809">
            <v>0</v>
          </cell>
          <cell r="I5809">
            <v>0</v>
          </cell>
          <cell r="J5809">
            <v>0</v>
          </cell>
          <cell r="K5809" t="str">
            <v/>
          </cell>
          <cell r="L5809">
            <v>0</v>
          </cell>
          <cell r="M5809">
            <v>0</v>
          </cell>
          <cell r="N5809">
            <v>0</v>
          </cell>
          <cell r="O5809">
            <v>0</v>
          </cell>
          <cell r="P5809">
            <v>0</v>
          </cell>
          <cell r="Q5809">
            <v>0</v>
          </cell>
          <cell r="R5809">
            <v>0</v>
          </cell>
          <cell r="T5809">
            <v>0</v>
          </cell>
        </row>
        <row r="5810">
          <cell r="C5810">
            <v>0</v>
          </cell>
          <cell r="D5810">
            <v>0</v>
          </cell>
          <cell r="E5810">
            <v>0</v>
          </cell>
          <cell r="F5810">
            <v>0</v>
          </cell>
          <cell r="G5810">
            <v>0</v>
          </cell>
          <cell r="H5810">
            <v>0</v>
          </cell>
          <cell r="I5810">
            <v>0</v>
          </cell>
          <cell r="J5810">
            <v>0</v>
          </cell>
          <cell r="K5810" t="str">
            <v/>
          </cell>
          <cell r="L5810">
            <v>0</v>
          </cell>
          <cell r="M5810">
            <v>0</v>
          </cell>
          <cell r="N5810">
            <v>0</v>
          </cell>
          <cell r="O5810">
            <v>0</v>
          </cell>
          <cell r="P5810">
            <v>0</v>
          </cell>
          <cell r="Q5810">
            <v>0</v>
          </cell>
          <cell r="R5810">
            <v>0</v>
          </cell>
          <cell r="T5810">
            <v>0</v>
          </cell>
        </row>
        <row r="5811">
          <cell r="C5811">
            <v>0</v>
          </cell>
          <cell r="D5811">
            <v>0</v>
          </cell>
          <cell r="E5811">
            <v>0</v>
          </cell>
          <cell r="F5811">
            <v>0</v>
          </cell>
          <cell r="G5811">
            <v>0</v>
          </cell>
          <cell r="H5811">
            <v>0</v>
          </cell>
          <cell r="I5811">
            <v>0</v>
          </cell>
          <cell r="J5811">
            <v>0</v>
          </cell>
          <cell r="K5811" t="str">
            <v/>
          </cell>
          <cell r="L5811">
            <v>0</v>
          </cell>
          <cell r="M5811">
            <v>0</v>
          </cell>
          <cell r="N5811">
            <v>0</v>
          </cell>
          <cell r="O5811">
            <v>0</v>
          </cell>
          <cell r="P5811">
            <v>0</v>
          </cell>
          <cell r="Q5811">
            <v>0</v>
          </cell>
          <cell r="R5811">
            <v>0</v>
          </cell>
          <cell r="T5811">
            <v>0</v>
          </cell>
        </row>
        <row r="5812">
          <cell r="C5812">
            <v>0</v>
          </cell>
          <cell r="D5812">
            <v>0</v>
          </cell>
          <cell r="E5812">
            <v>0</v>
          </cell>
          <cell r="F5812">
            <v>0</v>
          </cell>
          <cell r="G5812">
            <v>0</v>
          </cell>
          <cell r="H5812">
            <v>0</v>
          </cell>
          <cell r="I5812">
            <v>0</v>
          </cell>
          <cell r="J5812">
            <v>0</v>
          </cell>
          <cell r="K5812" t="str">
            <v/>
          </cell>
          <cell r="L5812">
            <v>0</v>
          </cell>
          <cell r="M5812">
            <v>0</v>
          </cell>
          <cell r="N5812">
            <v>0</v>
          </cell>
          <cell r="O5812">
            <v>0</v>
          </cell>
          <cell r="P5812">
            <v>0</v>
          </cell>
          <cell r="Q5812">
            <v>0</v>
          </cell>
          <cell r="R5812">
            <v>0</v>
          </cell>
          <cell r="T5812">
            <v>0</v>
          </cell>
        </row>
        <row r="5813">
          <cell r="C5813">
            <v>0</v>
          </cell>
          <cell r="D5813">
            <v>0</v>
          </cell>
          <cell r="E5813">
            <v>0</v>
          </cell>
          <cell r="F5813">
            <v>0</v>
          </cell>
          <cell r="G5813">
            <v>0</v>
          </cell>
          <cell r="H5813">
            <v>0</v>
          </cell>
          <cell r="I5813">
            <v>0</v>
          </cell>
          <cell r="J5813">
            <v>0</v>
          </cell>
          <cell r="K5813" t="str">
            <v/>
          </cell>
          <cell r="L5813">
            <v>0</v>
          </cell>
          <cell r="M5813">
            <v>0</v>
          </cell>
          <cell r="N5813">
            <v>0</v>
          </cell>
          <cell r="O5813">
            <v>0</v>
          </cell>
          <cell r="P5813">
            <v>0</v>
          </cell>
          <cell r="Q5813">
            <v>0</v>
          </cell>
          <cell r="R5813">
            <v>0</v>
          </cell>
          <cell r="T5813">
            <v>0</v>
          </cell>
        </row>
        <row r="5814">
          <cell r="C5814">
            <v>0</v>
          </cell>
          <cell r="D5814">
            <v>0</v>
          </cell>
          <cell r="E5814">
            <v>0</v>
          </cell>
          <cell r="F5814">
            <v>0</v>
          </cell>
          <cell r="G5814">
            <v>0</v>
          </cell>
          <cell r="H5814">
            <v>0</v>
          </cell>
          <cell r="I5814">
            <v>0</v>
          </cell>
          <cell r="J5814">
            <v>0</v>
          </cell>
          <cell r="K5814">
            <v>0</v>
          </cell>
          <cell r="L5814">
            <v>0.22839999999999999</v>
          </cell>
          <cell r="M5814" t="str">
            <v>SUBTOTAL $</v>
          </cell>
          <cell r="N5814">
            <v>0</v>
          </cell>
          <cell r="O5814">
            <v>12360</v>
          </cell>
          <cell r="P5814">
            <v>0</v>
          </cell>
          <cell r="Q5814">
            <v>0</v>
          </cell>
          <cell r="T5814">
            <v>0</v>
          </cell>
        </row>
        <row r="5815">
          <cell r="C5815" t="str">
            <v>III. TRANSPORTES</v>
          </cell>
          <cell r="D5815">
            <v>0</v>
          </cell>
          <cell r="E5815">
            <v>0</v>
          </cell>
          <cell r="F5815">
            <v>0</v>
          </cell>
          <cell r="G5815">
            <v>0</v>
          </cell>
          <cell r="H5815">
            <v>0</v>
          </cell>
          <cell r="I5815">
            <v>0</v>
          </cell>
          <cell r="J5815">
            <v>0</v>
          </cell>
          <cell r="K5815">
            <v>0</v>
          </cell>
          <cell r="L5815">
            <v>0</v>
          </cell>
          <cell r="M5815">
            <v>0</v>
          </cell>
          <cell r="N5815">
            <v>0</v>
          </cell>
          <cell r="O5815">
            <v>0</v>
          </cell>
          <cell r="P5815">
            <v>0</v>
          </cell>
          <cell r="Q5815">
            <v>0</v>
          </cell>
          <cell r="T5815">
            <v>0</v>
          </cell>
        </row>
        <row r="5816">
          <cell r="C5816">
            <v>0</v>
          </cell>
          <cell r="D5816">
            <v>0</v>
          </cell>
          <cell r="E5816">
            <v>0</v>
          </cell>
          <cell r="F5816">
            <v>0</v>
          </cell>
          <cell r="G5816">
            <v>0</v>
          </cell>
          <cell r="H5816">
            <v>0</v>
          </cell>
          <cell r="I5816">
            <v>0</v>
          </cell>
          <cell r="J5816">
            <v>0</v>
          </cell>
          <cell r="K5816">
            <v>0</v>
          </cell>
          <cell r="L5816">
            <v>0</v>
          </cell>
          <cell r="M5816">
            <v>0</v>
          </cell>
          <cell r="N5816">
            <v>0</v>
          </cell>
          <cell r="O5816">
            <v>0</v>
          </cell>
          <cell r="P5816">
            <v>0</v>
          </cell>
          <cell r="Q5816">
            <v>0</v>
          </cell>
          <cell r="T5816">
            <v>0</v>
          </cell>
        </row>
        <row r="5817">
          <cell r="C5817" t="str">
            <v>MATERIAL</v>
          </cell>
          <cell r="D5817">
            <v>0</v>
          </cell>
          <cell r="E5817">
            <v>0</v>
          </cell>
          <cell r="F5817">
            <v>0</v>
          </cell>
          <cell r="G5817">
            <v>0</v>
          </cell>
          <cell r="H5817">
            <v>0</v>
          </cell>
          <cell r="I5817">
            <v>0</v>
          </cell>
          <cell r="J5817" t="str">
            <v>VOL. o PESO</v>
          </cell>
          <cell r="K5817" t="str">
            <v>DISTANCIA</v>
          </cell>
          <cell r="L5817" t="str">
            <v>M3 o Ton/Km</v>
          </cell>
          <cell r="M5817" t="str">
            <v>TARIFA</v>
          </cell>
          <cell r="N5817">
            <v>0</v>
          </cell>
          <cell r="O5817" t="str">
            <v>Vr. UNITARIO</v>
          </cell>
          <cell r="P5817">
            <v>0</v>
          </cell>
          <cell r="Q5817">
            <v>0</v>
          </cell>
          <cell r="T5817">
            <v>0</v>
          </cell>
        </row>
        <row r="5818">
          <cell r="C5818">
            <v>0</v>
          </cell>
          <cell r="D5818">
            <v>0</v>
          </cell>
          <cell r="E5818">
            <v>0</v>
          </cell>
          <cell r="F5818">
            <v>0</v>
          </cell>
          <cell r="G5818">
            <v>0</v>
          </cell>
          <cell r="H5818">
            <v>0</v>
          </cell>
          <cell r="I5818">
            <v>0</v>
          </cell>
          <cell r="J5818" t="str">
            <v/>
          </cell>
          <cell r="K5818">
            <v>0</v>
          </cell>
          <cell r="L5818">
            <v>0</v>
          </cell>
          <cell r="M5818">
            <v>0</v>
          </cell>
          <cell r="N5818">
            <v>0</v>
          </cell>
          <cell r="O5818">
            <v>0</v>
          </cell>
          <cell r="P5818">
            <v>0</v>
          </cell>
          <cell r="Q5818">
            <v>0</v>
          </cell>
          <cell r="R5818">
            <v>0</v>
          </cell>
          <cell r="T5818">
            <v>0</v>
          </cell>
        </row>
        <row r="5819">
          <cell r="C5819">
            <v>0</v>
          </cell>
          <cell r="D5819">
            <v>0</v>
          </cell>
          <cell r="E5819">
            <v>0</v>
          </cell>
          <cell r="F5819">
            <v>0</v>
          </cell>
          <cell r="G5819">
            <v>0</v>
          </cell>
          <cell r="H5819">
            <v>0</v>
          </cell>
          <cell r="I5819">
            <v>0</v>
          </cell>
          <cell r="J5819" t="str">
            <v/>
          </cell>
          <cell r="K5819">
            <v>0</v>
          </cell>
          <cell r="L5819">
            <v>0</v>
          </cell>
          <cell r="M5819">
            <v>0</v>
          </cell>
          <cell r="N5819">
            <v>0</v>
          </cell>
          <cell r="O5819">
            <v>0</v>
          </cell>
          <cell r="P5819">
            <v>0</v>
          </cell>
          <cell r="Q5819">
            <v>0</v>
          </cell>
          <cell r="R5819">
            <v>0</v>
          </cell>
          <cell r="T5819">
            <v>0</v>
          </cell>
        </row>
        <row r="5820">
          <cell r="C5820">
            <v>0</v>
          </cell>
          <cell r="D5820">
            <v>0</v>
          </cell>
          <cell r="E5820">
            <v>0</v>
          </cell>
          <cell r="F5820">
            <v>0</v>
          </cell>
          <cell r="G5820">
            <v>0</v>
          </cell>
          <cell r="H5820">
            <v>0</v>
          </cell>
          <cell r="I5820">
            <v>0</v>
          </cell>
          <cell r="J5820" t="str">
            <v/>
          </cell>
          <cell r="K5820">
            <v>0</v>
          </cell>
          <cell r="L5820">
            <v>0</v>
          </cell>
          <cell r="M5820">
            <v>0</v>
          </cell>
          <cell r="N5820">
            <v>0</v>
          </cell>
          <cell r="O5820">
            <v>0</v>
          </cell>
          <cell r="P5820">
            <v>0</v>
          </cell>
          <cell r="Q5820">
            <v>0</v>
          </cell>
          <cell r="R5820">
            <v>0</v>
          </cell>
          <cell r="T5820">
            <v>0</v>
          </cell>
        </row>
        <row r="5821">
          <cell r="C5821">
            <v>0</v>
          </cell>
          <cell r="D5821">
            <v>0</v>
          </cell>
          <cell r="E5821">
            <v>0</v>
          </cell>
          <cell r="F5821">
            <v>0</v>
          </cell>
          <cell r="G5821">
            <v>0</v>
          </cell>
          <cell r="H5821">
            <v>0</v>
          </cell>
          <cell r="I5821">
            <v>0</v>
          </cell>
          <cell r="J5821">
            <v>0</v>
          </cell>
          <cell r="K5821">
            <v>0</v>
          </cell>
          <cell r="L5821">
            <v>0</v>
          </cell>
          <cell r="M5821" t="str">
            <v>SUBTOTAL $</v>
          </cell>
          <cell r="N5821">
            <v>0</v>
          </cell>
          <cell r="O5821">
            <v>0</v>
          </cell>
          <cell r="P5821">
            <v>0</v>
          </cell>
          <cell r="Q5821">
            <v>0</v>
          </cell>
          <cell r="T5821">
            <v>0</v>
          </cell>
        </row>
        <row r="5822">
          <cell r="C5822" t="str">
            <v>IV. MANO DE OBRA</v>
          </cell>
          <cell r="D5822">
            <v>0</v>
          </cell>
          <cell r="E5822">
            <v>0</v>
          </cell>
          <cell r="F5822">
            <v>0</v>
          </cell>
          <cell r="G5822">
            <v>0</v>
          </cell>
          <cell r="H5822">
            <v>0</v>
          </cell>
          <cell r="I5822">
            <v>0</v>
          </cell>
          <cell r="J5822">
            <v>0</v>
          </cell>
          <cell r="K5822">
            <v>0</v>
          </cell>
          <cell r="L5822">
            <v>0</v>
          </cell>
          <cell r="M5822">
            <v>0</v>
          </cell>
          <cell r="N5822">
            <v>0</v>
          </cell>
          <cell r="O5822">
            <v>0</v>
          </cell>
          <cell r="P5822">
            <v>0</v>
          </cell>
          <cell r="Q5822">
            <v>0</v>
          </cell>
          <cell r="T5822">
            <v>0</v>
          </cell>
        </row>
        <row r="5823">
          <cell r="C5823">
            <v>0</v>
          </cell>
          <cell r="D5823">
            <v>0</v>
          </cell>
          <cell r="E5823">
            <v>0</v>
          </cell>
          <cell r="F5823">
            <v>0</v>
          </cell>
          <cell r="G5823">
            <v>0</v>
          </cell>
          <cell r="H5823">
            <v>0</v>
          </cell>
          <cell r="I5823">
            <v>0</v>
          </cell>
          <cell r="J5823">
            <v>0</v>
          </cell>
          <cell r="K5823">
            <v>0</v>
          </cell>
          <cell r="L5823">
            <v>0</v>
          </cell>
          <cell r="M5823">
            <v>0</v>
          </cell>
          <cell r="N5823">
            <v>0</v>
          </cell>
          <cell r="O5823">
            <v>0</v>
          </cell>
          <cell r="P5823">
            <v>0</v>
          </cell>
          <cell r="Q5823">
            <v>0</v>
          </cell>
          <cell r="T5823">
            <v>0</v>
          </cell>
        </row>
        <row r="5824">
          <cell r="C5824" t="str">
            <v>TRABAJADOR</v>
          </cell>
          <cell r="D5824">
            <v>0</v>
          </cell>
          <cell r="E5824">
            <v>0</v>
          </cell>
          <cell r="F5824">
            <v>0</v>
          </cell>
          <cell r="G5824">
            <v>0</v>
          </cell>
          <cell r="H5824">
            <v>0</v>
          </cell>
          <cell r="I5824" t="str">
            <v>CANTIDAD</v>
          </cell>
          <cell r="J5824" t="str">
            <v>JORNAL</v>
          </cell>
          <cell r="K5824" t="str">
            <v>PRESTACIONES</v>
          </cell>
          <cell r="L5824" t="str">
            <v>JORNAL TOTAL</v>
          </cell>
          <cell r="M5824" t="str">
            <v>RENDIMIENTO</v>
          </cell>
          <cell r="N5824">
            <v>0</v>
          </cell>
          <cell r="O5824" t="str">
            <v>Vr. UNITARIO</v>
          </cell>
          <cell r="P5824">
            <v>0</v>
          </cell>
          <cell r="Q5824">
            <v>0</v>
          </cell>
          <cell r="R5824">
            <v>0</v>
          </cell>
          <cell r="T5824">
            <v>0</v>
          </cell>
        </row>
        <row r="5825">
          <cell r="C5825" t="str">
            <v>Maestro Electricista</v>
          </cell>
          <cell r="D5825">
            <v>0</v>
          </cell>
          <cell r="E5825">
            <v>0</v>
          </cell>
          <cell r="F5825">
            <v>0</v>
          </cell>
          <cell r="G5825">
            <v>0</v>
          </cell>
          <cell r="H5825">
            <v>0</v>
          </cell>
          <cell r="I5825">
            <v>1</v>
          </cell>
          <cell r="J5825">
            <v>127600</v>
          </cell>
          <cell r="K5825">
            <v>1.6800999999999999</v>
          </cell>
          <cell r="L5825">
            <v>214381</v>
          </cell>
          <cell r="M5825">
            <v>8</v>
          </cell>
          <cell r="N5825">
            <v>0</v>
          </cell>
          <cell r="O5825">
            <v>26798</v>
          </cell>
          <cell r="P5825">
            <v>0</v>
          </cell>
          <cell r="Q5825">
            <v>0</v>
          </cell>
          <cell r="R5825">
            <v>0.5</v>
          </cell>
          <cell r="T5825" t="str">
            <v>Maestro Electricista</v>
          </cell>
        </row>
        <row r="5826">
          <cell r="C5826" t="str">
            <v>Ayudante Entendido</v>
          </cell>
          <cell r="D5826">
            <v>0</v>
          </cell>
          <cell r="E5826">
            <v>0</v>
          </cell>
          <cell r="F5826">
            <v>0</v>
          </cell>
          <cell r="G5826">
            <v>0</v>
          </cell>
          <cell r="H5826">
            <v>0</v>
          </cell>
          <cell r="I5826">
            <v>1</v>
          </cell>
          <cell r="J5826">
            <v>60367</v>
          </cell>
          <cell r="K5826">
            <v>1.7181</v>
          </cell>
          <cell r="L5826">
            <v>103717</v>
          </cell>
          <cell r="M5826">
            <v>8</v>
          </cell>
          <cell r="N5826">
            <v>0</v>
          </cell>
          <cell r="O5826">
            <v>12965</v>
          </cell>
          <cell r="P5826">
            <v>0</v>
          </cell>
          <cell r="Q5826">
            <v>0</v>
          </cell>
          <cell r="R5826">
            <v>0.5</v>
          </cell>
          <cell r="T5826" t="str">
            <v>Ayudante Entendido</v>
          </cell>
        </row>
        <row r="5827">
          <cell r="C5827">
            <v>0</v>
          </cell>
          <cell r="D5827">
            <v>0</v>
          </cell>
          <cell r="E5827">
            <v>0</v>
          </cell>
          <cell r="F5827">
            <v>0</v>
          </cell>
          <cell r="G5827">
            <v>0</v>
          </cell>
          <cell r="H5827">
            <v>0</v>
          </cell>
          <cell r="I5827">
            <v>1</v>
          </cell>
          <cell r="J5827">
            <v>0</v>
          </cell>
          <cell r="K5827">
            <v>0</v>
          </cell>
          <cell r="L5827">
            <v>0</v>
          </cell>
          <cell r="M5827">
            <v>0</v>
          </cell>
          <cell r="N5827">
            <v>0</v>
          </cell>
          <cell r="O5827">
            <v>0</v>
          </cell>
          <cell r="P5827">
            <v>0</v>
          </cell>
          <cell r="Q5827">
            <v>0</v>
          </cell>
          <cell r="R5827">
            <v>0</v>
          </cell>
          <cell r="T5827">
            <v>0</v>
          </cell>
        </row>
        <row r="5828">
          <cell r="C5828">
            <v>0</v>
          </cell>
          <cell r="D5828">
            <v>0</v>
          </cell>
          <cell r="E5828">
            <v>0</v>
          </cell>
          <cell r="F5828">
            <v>0</v>
          </cell>
          <cell r="G5828">
            <v>0</v>
          </cell>
          <cell r="H5828">
            <v>0</v>
          </cell>
          <cell r="I5828">
            <v>0</v>
          </cell>
          <cell r="J5828">
            <v>0</v>
          </cell>
          <cell r="K5828">
            <v>0</v>
          </cell>
          <cell r="L5828">
            <v>0.73480000000000001</v>
          </cell>
          <cell r="M5828" t="str">
            <v>SUBTOTAL $</v>
          </cell>
          <cell r="N5828">
            <v>0</v>
          </cell>
          <cell r="O5828">
            <v>39763</v>
          </cell>
          <cell r="P5828">
            <v>0</v>
          </cell>
          <cell r="Q5828">
            <v>0</v>
          </cell>
          <cell r="T5828">
            <v>0</v>
          </cell>
        </row>
        <row r="5829">
          <cell r="C5829">
            <v>0</v>
          </cell>
          <cell r="D5829">
            <v>0</v>
          </cell>
          <cell r="E5829">
            <v>0</v>
          </cell>
          <cell r="F5829">
            <v>0</v>
          </cell>
          <cell r="G5829">
            <v>0</v>
          </cell>
          <cell r="H5829">
            <v>0</v>
          </cell>
          <cell r="I5829">
            <v>0</v>
          </cell>
          <cell r="J5829">
            <v>0</v>
          </cell>
          <cell r="K5829">
            <v>0</v>
          </cell>
          <cell r="L5829">
            <v>0</v>
          </cell>
          <cell r="M5829">
            <v>0</v>
          </cell>
          <cell r="N5829">
            <v>0</v>
          </cell>
          <cell r="O5829">
            <v>0</v>
          </cell>
          <cell r="P5829">
            <v>0</v>
          </cell>
          <cell r="Q5829">
            <v>0</v>
          </cell>
        </row>
        <row r="5830">
          <cell r="C5830" t="str">
            <v>TOTAL COSTO DIRECTO $</v>
          </cell>
          <cell r="D5830">
            <v>0</v>
          </cell>
          <cell r="E5830">
            <v>0</v>
          </cell>
          <cell r="F5830">
            <v>0</v>
          </cell>
          <cell r="G5830">
            <v>0</v>
          </cell>
          <cell r="H5830">
            <v>0</v>
          </cell>
          <cell r="I5830">
            <v>0</v>
          </cell>
          <cell r="J5830">
            <v>0</v>
          </cell>
          <cell r="K5830">
            <v>0</v>
          </cell>
          <cell r="L5830">
            <v>0</v>
          </cell>
          <cell r="M5830">
            <v>0</v>
          </cell>
          <cell r="N5830">
            <v>0</v>
          </cell>
          <cell r="O5830">
            <v>54111</v>
          </cell>
          <cell r="P5830">
            <v>0</v>
          </cell>
          <cell r="Q5830">
            <v>0</v>
          </cell>
        </row>
        <row r="5831">
          <cell r="C5831" t="str">
            <v>V. COSTOS INDIRECTOS</v>
          </cell>
          <cell r="D5831">
            <v>0</v>
          </cell>
          <cell r="E5831">
            <v>0</v>
          </cell>
          <cell r="F5831">
            <v>0</v>
          </cell>
          <cell r="G5831">
            <v>0</v>
          </cell>
          <cell r="H5831">
            <v>0</v>
          </cell>
          <cell r="I5831">
            <v>0</v>
          </cell>
          <cell r="J5831">
            <v>0</v>
          </cell>
          <cell r="K5831">
            <v>0</v>
          </cell>
          <cell r="L5831">
            <v>0</v>
          </cell>
          <cell r="M5831">
            <v>0</v>
          </cell>
          <cell r="N5831">
            <v>0</v>
          </cell>
          <cell r="O5831">
            <v>0</v>
          </cell>
          <cell r="P5831">
            <v>0</v>
          </cell>
          <cell r="Q5831">
            <v>0</v>
          </cell>
        </row>
        <row r="5832">
          <cell r="C5832">
            <v>0</v>
          </cell>
          <cell r="D5832">
            <v>0</v>
          </cell>
          <cell r="E5832">
            <v>0</v>
          </cell>
          <cell r="F5832">
            <v>0</v>
          </cell>
          <cell r="G5832">
            <v>0</v>
          </cell>
          <cell r="H5832">
            <v>0</v>
          </cell>
          <cell r="I5832">
            <v>0</v>
          </cell>
          <cell r="J5832">
            <v>0</v>
          </cell>
          <cell r="K5832">
            <v>0</v>
          </cell>
          <cell r="L5832">
            <v>0</v>
          </cell>
          <cell r="M5832">
            <v>0</v>
          </cell>
          <cell r="N5832">
            <v>0</v>
          </cell>
          <cell r="O5832">
            <v>0</v>
          </cell>
          <cell r="P5832">
            <v>0</v>
          </cell>
          <cell r="Q5832">
            <v>0</v>
          </cell>
        </row>
        <row r="5833">
          <cell r="C5833" t="str">
            <v>Descripción</v>
          </cell>
          <cell r="D5833">
            <v>0</v>
          </cell>
          <cell r="E5833">
            <v>0</v>
          </cell>
          <cell r="F5833">
            <v>0</v>
          </cell>
          <cell r="G5833">
            <v>0</v>
          </cell>
          <cell r="H5833">
            <v>0</v>
          </cell>
          <cell r="I5833">
            <v>0</v>
          </cell>
          <cell r="J5833">
            <v>0</v>
          </cell>
          <cell r="K5833">
            <v>0</v>
          </cell>
          <cell r="L5833" t="str">
            <v>Porcentaje</v>
          </cell>
          <cell r="M5833" t="str">
            <v>Valor Total</v>
          </cell>
          <cell r="N5833">
            <v>0</v>
          </cell>
          <cell r="O5833">
            <v>0</v>
          </cell>
          <cell r="P5833">
            <v>0</v>
          </cell>
          <cell r="Q5833">
            <v>0</v>
          </cell>
        </row>
        <row r="5834">
          <cell r="C5834" t="str">
            <v>ADMINISTRACION</v>
          </cell>
          <cell r="D5834">
            <v>0</v>
          </cell>
          <cell r="E5834">
            <v>0</v>
          </cell>
          <cell r="F5834">
            <v>0</v>
          </cell>
          <cell r="G5834">
            <v>0</v>
          </cell>
          <cell r="H5834">
            <v>0</v>
          </cell>
          <cell r="I5834">
            <v>0</v>
          </cell>
          <cell r="J5834">
            <v>0</v>
          </cell>
          <cell r="K5834">
            <v>0</v>
          </cell>
          <cell r="L5834">
            <v>0.23930000000000001</v>
          </cell>
          <cell r="M5834">
            <v>12949</v>
          </cell>
          <cell r="N5834">
            <v>0</v>
          </cell>
          <cell r="O5834">
            <v>0</v>
          </cell>
          <cell r="P5834">
            <v>0</v>
          </cell>
          <cell r="Q5834">
            <v>0</v>
          </cell>
        </row>
        <row r="5835">
          <cell r="C5835" t="str">
            <v xml:space="preserve">IMPREVISTOS </v>
          </cell>
          <cell r="D5835">
            <v>0</v>
          </cell>
          <cell r="E5835">
            <v>0</v>
          </cell>
          <cell r="F5835">
            <v>0</v>
          </cell>
          <cell r="G5835">
            <v>0</v>
          </cell>
          <cell r="H5835">
            <v>0</v>
          </cell>
          <cell r="I5835">
            <v>0</v>
          </cell>
          <cell r="J5835">
            <v>0</v>
          </cell>
          <cell r="K5835">
            <v>0</v>
          </cell>
          <cell r="L5835">
            <v>0</v>
          </cell>
          <cell r="M5835">
            <v>0</v>
          </cell>
          <cell r="N5835">
            <v>0</v>
          </cell>
          <cell r="O5835">
            <v>0</v>
          </cell>
          <cell r="P5835">
            <v>0</v>
          </cell>
          <cell r="Q5835">
            <v>0</v>
          </cell>
        </row>
        <row r="5836">
          <cell r="C5836" t="str">
            <v>UTILIDAD</v>
          </cell>
          <cell r="D5836">
            <v>0</v>
          </cell>
          <cell r="E5836">
            <v>0</v>
          </cell>
          <cell r="F5836">
            <v>0</v>
          </cell>
          <cell r="G5836">
            <v>0</v>
          </cell>
          <cell r="H5836">
            <v>0</v>
          </cell>
          <cell r="I5836">
            <v>0</v>
          </cell>
          <cell r="J5836">
            <v>0</v>
          </cell>
          <cell r="K5836">
            <v>0</v>
          </cell>
          <cell r="L5836">
            <v>0.05</v>
          </cell>
          <cell r="M5836">
            <v>2706</v>
          </cell>
          <cell r="N5836">
            <v>0</v>
          </cell>
          <cell r="O5836">
            <v>0</v>
          </cell>
          <cell r="P5836">
            <v>0</v>
          </cell>
          <cell r="Q5836">
            <v>0</v>
          </cell>
        </row>
        <row r="5837">
          <cell r="C5837" t="str">
            <v>SUBTOTAL $</v>
          </cell>
          <cell r="D5837">
            <v>0</v>
          </cell>
          <cell r="E5837">
            <v>0</v>
          </cell>
          <cell r="F5837">
            <v>0</v>
          </cell>
          <cell r="G5837">
            <v>0</v>
          </cell>
          <cell r="H5837">
            <v>0</v>
          </cell>
          <cell r="I5837">
            <v>0</v>
          </cell>
          <cell r="J5837">
            <v>0</v>
          </cell>
          <cell r="K5837">
            <v>0</v>
          </cell>
          <cell r="L5837">
            <v>0</v>
          </cell>
          <cell r="M5837">
            <v>0</v>
          </cell>
          <cell r="N5837">
            <v>0</v>
          </cell>
          <cell r="O5837">
            <v>15655</v>
          </cell>
          <cell r="P5837">
            <v>0</v>
          </cell>
          <cell r="Q5837">
            <v>0</v>
          </cell>
        </row>
        <row r="5838">
          <cell r="C5838">
            <v>0</v>
          </cell>
          <cell r="D5838">
            <v>0</v>
          </cell>
          <cell r="E5838">
            <v>0</v>
          </cell>
          <cell r="F5838">
            <v>0</v>
          </cell>
          <cell r="G5838">
            <v>0</v>
          </cell>
          <cell r="H5838">
            <v>0</v>
          </cell>
          <cell r="I5838">
            <v>0</v>
          </cell>
          <cell r="J5838">
            <v>0</v>
          </cell>
          <cell r="K5838">
            <v>0</v>
          </cell>
          <cell r="L5838">
            <v>0</v>
          </cell>
          <cell r="M5838">
            <v>0</v>
          </cell>
          <cell r="N5838">
            <v>0</v>
          </cell>
          <cell r="O5838">
            <v>0</v>
          </cell>
          <cell r="P5838">
            <v>0</v>
          </cell>
          <cell r="Q5838">
            <v>0</v>
          </cell>
        </row>
        <row r="5839">
          <cell r="C5839" t="str">
            <v>Precio Unitario Total Aproximado al peso $</v>
          </cell>
          <cell r="D5839">
            <v>0</v>
          </cell>
          <cell r="E5839">
            <v>0</v>
          </cell>
          <cell r="F5839">
            <v>0</v>
          </cell>
          <cell r="G5839">
            <v>0</v>
          </cell>
          <cell r="H5839">
            <v>0</v>
          </cell>
          <cell r="I5839">
            <v>0</v>
          </cell>
          <cell r="J5839">
            <v>0</v>
          </cell>
          <cell r="K5839">
            <v>0</v>
          </cell>
          <cell r="L5839">
            <v>0</v>
          </cell>
          <cell r="M5839">
            <v>0</v>
          </cell>
          <cell r="N5839">
            <v>0</v>
          </cell>
          <cell r="O5839">
            <v>69766</v>
          </cell>
          <cell r="P5839">
            <v>0</v>
          </cell>
          <cell r="Q5839">
            <v>0</v>
          </cell>
        </row>
        <row r="5840">
          <cell r="C5840">
            <v>0</v>
          </cell>
          <cell r="D5840">
            <v>0</v>
          </cell>
          <cell r="E5840">
            <v>0</v>
          </cell>
          <cell r="F5840">
            <v>0</v>
          </cell>
          <cell r="G5840">
            <v>0</v>
          </cell>
          <cell r="H5840">
            <v>0</v>
          </cell>
          <cell r="I5840">
            <v>0</v>
          </cell>
          <cell r="J5840">
            <v>0</v>
          </cell>
          <cell r="K5840">
            <v>0</v>
          </cell>
          <cell r="L5840">
            <v>0</v>
          </cell>
          <cell r="M5840">
            <v>0</v>
          </cell>
          <cell r="N5840">
            <v>0</v>
          </cell>
          <cell r="O5840">
            <v>0</v>
          </cell>
          <cell r="P5840">
            <v>0</v>
          </cell>
          <cell r="Q5840">
            <v>0</v>
          </cell>
        </row>
        <row r="5841">
          <cell r="C5841">
            <v>0</v>
          </cell>
          <cell r="D5841">
            <v>0</v>
          </cell>
          <cell r="E5841">
            <v>0</v>
          </cell>
          <cell r="F5841">
            <v>0</v>
          </cell>
          <cell r="G5841">
            <v>0</v>
          </cell>
          <cell r="H5841">
            <v>0</v>
          </cell>
          <cell r="I5841">
            <v>0</v>
          </cell>
          <cell r="J5841">
            <v>0</v>
          </cell>
          <cell r="K5841">
            <v>0</v>
          </cell>
          <cell r="L5841">
            <v>0</v>
          </cell>
          <cell r="M5841">
            <v>0</v>
          </cell>
          <cell r="N5841">
            <v>0</v>
          </cell>
          <cell r="O5841">
            <v>0</v>
          </cell>
          <cell r="P5841">
            <v>0</v>
          </cell>
          <cell r="Q5841">
            <v>0</v>
          </cell>
        </row>
        <row r="5842">
          <cell r="C5842">
            <v>0</v>
          </cell>
          <cell r="D5842">
            <v>0</v>
          </cell>
          <cell r="E5842">
            <v>0</v>
          </cell>
          <cell r="F5842">
            <v>0</v>
          </cell>
          <cell r="G5842">
            <v>0</v>
          </cell>
          <cell r="H5842" t="str">
            <v>Firma</v>
          </cell>
          <cell r="I5842">
            <v>0</v>
          </cell>
          <cell r="J5842">
            <v>0</v>
          </cell>
          <cell r="K5842">
            <v>0</v>
          </cell>
          <cell r="L5842">
            <v>0</v>
          </cell>
          <cell r="M5842">
            <v>0</v>
          </cell>
          <cell r="N5842">
            <v>0</v>
          </cell>
          <cell r="O5842">
            <v>0</v>
          </cell>
          <cell r="P5842">
            <v>0</v>
          </cell>
          <cell r="Q5842">
            <v>0</v>
          </cell>
        </row>
        <row r="5843">
          <cell r="C5843">
            <v>0</v>
          </cell>
          <cell r="D5843">
            <v>0</v>
          </cell>
          <cell r="E5843">
            <v>0</v>
          </cell>
          <cell r="F5843">
            <v>0</v>
          </cell>
          <cell r="G5843">
            <v>0</v>
          </cell>
          <cell r="H5843" t="str">
            <v>Nombre:</v>
          </cell>
          <cell r="I5843">
            <v>0</v>
          </cell>
          <cell r="J5843">
            <v>0</v>
          </cell>
          <cell r="K5843">
            <v>0</v>
          </cell>
          <cell r="L5843">
            <v>0</v>
          </cell>
          <cell r="M5843">
            <v>0</v>
          </cell>
          <cell r="N5843">
            <v>0</v>
          </cell>
          <cell r="O5843">
            <v>0</v>
          </cell>
          <cell r="P5843">
            <v>0</v>
          </cell>
          <cell r="Q5843">
            <v>0</v>
          </cell>
        </row>
        <row r="5844">
          <cell r="C5844">
            <v>0</v>
          </cell>
          <cell r="D5844">
            <v>0</v>
          </cell>
          <cell r="E5844">
            <v>0</v>
          </cell>
          <cell r="F5844">
            <v>0</v>
          </cell>
          <cell r="G5844">
            <v>0</v>
          </cell>
          <cell r="H5844" t="str">
            <v>Representante Legal del Contratista o su Apoderado</v>
          </cell>
          <cell r="I5844">
            <v>0</v>
          </cell>
          <cell r="J5844">
            <v>0</v>
          </cell>
          <cell r="K5844">
            <v>0</v>
          </cell>
          <cell r="L5844">
            <v>0</v>
          </cell>
          <cell r="M5844">
            <v>0</v>
          </cell>
          <cell r="N5844">
            <v>0</v>
          </cell>
          <cell r="O5844">
            <v>0</v>
          </cell>
          <cell r="P5844">
            <v>0</v>
          </cell>
          <cell r="Q5844">
            <v>0</v>
          </cell>
        </row>
        <row r="5845">
          <cell r="C5845">
            <v>0</v>
          </cell>
          <cell r="D5845">
            <v>0</v>
          </cell>
          <cell r="E5845">
            <v>0</v>
          </cell>
          <cell r="F5845">
            <v>0</v>
          </cell>
          <cell r="G5845">
            <v>0</v>
          </cell>
          <cell r="H5845" t="str">
            <v>Matricula No. :</v>
          </cell>
          <cell r="I5845">
            <v>0</v>
          </cell>
          <cell r="J5845">
            <v>0</v>
          </cell>
          <cell r="K5845">
            <v>0</v>
          </cell>
          <cell r="L5845">
            <v>0</v>
          </cell>
          <cell r="M5845">
            <v>0</v>
          </cell>
          <cell r="N5845">
            <v>0</v>
          </cell>
          <cell r="O5845">
            <v>0</v>
          </cell>
          <cell r="P5845">
            <v>0</v>
          </cell>
          <cell r="Q5845">
            <v>0</v>
          </cell>
        </row>
        <row r="5846">
          <cell r="C5846">
            <v>0</v>
          </cell>
          <cell r="D5846">
            <v>0</v>
          </cell>
          <cell r="E5846">
            <v>0</v>
          </cell>
          <cell r="F5846">
            <v>0</v>
          </cell>
          <cell r="G5846">
            <v>0</v>
          </cell>
          <cell r="H5846" t="str">
            <v xml:space="preserve"> </v>
          </cell>
          <cell r="I5846">
            <v>0</v>
          </cell>
          <cell r="J5846">
            <v>0</v>
          </cell>
          <cell r="K5846">
            <v>0</v>
          </cell>
          <cell r="L5846">
            <v>0</v>
          </cell>
          <cell r="M5846">
            <v>0</v>
          </cell>
          <cell r="N5846">
            <v>0</v>
          </cell>
          <cell r="O5846">
            <v>0</v>
          </cell>
          <cell r="P5846">
            <v>0</v>
          </cell>
          <cell r="Q5846">
            <v>0</v>
          </cell>
        </row>
        <row r="5847">
          <cell r="C5847" t="str">
            <v>OBSERVACIONES INTERVENTORÍA</v>
          </cell>
          <cell r="D5847">
            <v>0</v>
          </cell>
          <cell r="E5847">
            <v>0</v>
          </cell>
          <cell r="F5847">
            <v>0</v>
          </cell>
          <cell r="G5847">
            <v>0</v>
          </cell>
          <cell r="H5847">
            <v>0</v>
          </cell>
          <cell r="I5847">
            <v>0</v>
          </cell>
          <cell r="J5847">
            <v>0</v>
          </cell>
          <cell r="K5847">
            <v>0</v>
          </cell>
          <cell r="L5847">
            <v>0</v>
          </cell>
          <cell r="M5847">
            <v>0</v>
          </cell>
          <cell r="N5847">
            <v>0</v>
          </cell>
          <cell r="O5847">
            <v>0</v>
          </cell>
          <cell r="P5847">
            <v>0</v>
          </cell>
          <cell r="Q5847">
            <v>0</v>
          </cell>
        </row>
        <row r="5848">
          <cell r="C5848">
            <v>0</v>
          </cell>
          <cell r="D5848">
            <v>0</v>
          </cell>
          <cell r="E5848">
            <v>0</v>
          </cell>
          <cell r="F5848">
            <v>0</v>
          </cell>
          <cell r="G5848">
            <v>0</v>
          </cell>
          <cell r="H5848">
            <v>0</v>
          </cell>
          <cell r="I5848">
            <v>0</v>
          </cell>
          <cell r="J5848">
            <v>0</v>
          </cell>
          <cell r="K5848">
            <v>0</v>
          </cell>
          <cell r="L5848">
            <v>0</v>
          </cell>
          <cell r="M5848">
            <v>0</v>
          </cell>
          <cell r="N5848">
            <v>0</v>
          </cell>
          <cell r="O5848">
            <v>0</v>
          </cell>
          <cell r="P5848">
            <v>0</v>
          </cell>
          <cell r="Q5848">
            <v>0</v>
          </cell>
        </row>
        <row r="5849">
          <cell r="C5849">
            <v>0</v>
          </cell>
          <cell r="D5849">
            <v>0</v>
          </cell>
          <cell r="E5849">
            <v>0</v>
          </cell>
          <cell r="F5849">
            <v>0</v>
          </cell>
          <cell r="G5849">
            <v>0</v>
          </cell>
          <cell r="H5849">
            <v>0</v>
          </cell>
          <cell r="I5849">
            <v>0</v>
          </cell>
          <cell r="J5849">
            <v>0</v>
          </cell>
          <cell r="K5849">
            <v>0</v>
          </cell>
          <cell r="L5849">
            <v>0</v>
          </cell>
          <cell r="M5849">
            <v>0</v>
          </cell>
          <cell r="N5849">
            <v>0</v>
          </cell>
          <cell r="O5849">
            <v>0</v>
          </cell>
          <cell r="P5849">
            <v>0</v>
          </cell>
          <cell r="Q5849">
            <v>0</v>
          </cell>
        </row>
        <row r="5850">
          <cell r="C5850">
            <v>0</v>
          </cell>
          <cell r="D5850">
            <v>0</v>
          </cell>
          <cell r="E5850">
            <v>0</v>
          </cell>
          <cell r="F5850">
            <v>0</v>
          </cell>
          <cell r="G5850">
            <v>0</v>
          </cell>
          <cell r="H5850">
            <v>0</v>
          </cell>
          <cell r="I5850">
            <v>0</v>
          </cell>
          <cell r="J5850">
            <v>0</v>
          </cell>
          <cell r="K5850">
            <v>0</v>
          </cell>
          <cell r="L5850">
            <v>0</v>
          </cell>
          <cell r="M5850">
            <v>0</v>
          </cell>
          <cell r="N5850">
            <v>0</v>
          </cell>
          <cell r="O5850">
            <v>0</v>
          </cell>
          <cell r="P5850">
            <v>0</v>
          </cell>
          <cell r="Q5850">
            <v>0</v>
          </cell>
        </row>
        <row r="5851">
          <cell r="C5851" t="str">
            <v>APROBACIÓN POR INTERVENTORÍA</v>
          </cell>
          <cell r="D5851">
            <v>0</v>
          </cell>
          <cell r="E5851">
            <v>0</v>
          </cell>
          <cell r="F5851">
            <v>0</v>
          </cell>
          <cell r="G5851">
            <v>0</v>
          </cell>
          <cell r="H5851">
            <v>0</v>
          </cell>
          <cell r="I5851">
            <v>0</v>
          </cell>
          <cell r="J5851">
            <v>0</v>
          </cell>
          <cell r="K5851">
            <v>0</v>
          </cell>
          <cell r="L5851">
            <v>0</v>
          </cell>
          <cell r="M5851">
            <v>0</v>
          </cell>
          <cell r="N5851">
            <v>0</v>
          </cell>
          <cell r="O5851">
            <v>0</v>
          </cell>
          <cell r="P5851">
            <v>0</v>
          </cell>
          <cell r="Q5851">
            <v>0</v>
          </cell>
        </row>
        <row r="5852">
          <cell r="C585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5852">
            <v>0</v>
          </cell>
          <cell r="E5852">
            <v>0</v>
          </cell>
          <cell r="F5852">
            <v>0</v>
          </cell>
          <cell r="G5852">
            <v>0</v>
          </cell>
          <cell r="H5852">
            <v>0</v>
          </cell>
          <cell r="I5852">
            <v>0</v>
          </cell>
          <cell r="J5852">
            <v>0</v>
          </cell>
          <cell r="K5852">
            <v>0</v>
          </cell>
          <cell r="L5852">
            <v>0</v>
          </cell>
          <cell r="M5852">
            <v>0</v>
          </cell>
          <cell r="N5852">
            <v>0</v>
          </cell>
          <cell r="O5852">
            <v>0</v>
          </cell>
          <cell r="P5852">
            <v>0</v>
          </cell>
          <cell r="Q5852">
            <v>0</v>
          </cell>
        </row>
        <row r="5853">
          <cell r="C5853">
            <v>0</v>
          </cell>
          <cell r="D5853">
            <v>0</v>
          </cell>
          <cell r="E5853">
            <v>0</v>
          </cell>
          <cell r="F5853">
            <v>0</v>
          </cell>
          <cell r="G5853">
            <v>0</v>
          </cell>
          <cell r="H5853">
            <v>0</v>
          </cell>
          <cell r="I5853">
            <v>0</v>
          </cell>
          <cell r="J5853">
            <v>0</v>
          </cell>
          <cell r="K5853">
            <v>0</v>
          </cell>
          <cell r="L5853">
            <v>0</v>
          </cell>
          <cell r="M5853">
            <v>0</v>
          </cell>
          <cell r="N5853">
            <v>0</v>
          </cell>
          <cell r="O5853">
            <v>0</v>
          </cell>
          <cell r="P5853">
            <v>0</v>
          </cell>
          <cell r="Q5853">
            <v>0</v>
          </cell>
        </row>
        <row r="5854">
          <cell r="C585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5854">
            <v>0</v>
          </cell>
          <cell r="E5854">
            <v>0</v>
          </cell>
          <cell r="F5854">
            <v>0</v>
          </cell>
          <cell r="G5854">
            <v>0</v>
          </cell>
          <cell r="H5854">
            <v>0</v>
          </cell>
          <cell r="I5854">
            <v>0</v>
          </cell>
          <cell r="J5854">
            <v>0</v>
          </cell>
          <cell r="K5854">
            <v>0</v>
          </cell>
          <cell r="L5854">
            <v>0</v>
          </cell>
          <cell r="M5854">
            <v>0</v>
          </cell>
          <cell r="N5854">
            <v>0</v>
          </cell>
          <cell r="O5854">
            <v>0</v>
          </cell>
          <cell r="P5854">
            <v>0</v>
          </cell>
          <cell r="Q5854">
            <v>0</v>
          </cell>
        </row>
        <row r="5855">
          <cell r="C5855">
            <v>0</v>
          </cell>
          <cell r="D5855">
            <v>0</v>
          </cell>
          <cell r="E5855">
            <v>0</v>
          </cell>
          <cell r="F5855">
            <v>0</v>
          </cell>
          <cell r="G5855">
            <v>0</v>
          </cell>
          <cell r="H5855">
            <v>0</v>
          </cell>
          <cell r="I5855">
            <v>0</v>
          </cell>
          <cell r="J5855">
            <v>0</v>
          </cell>
          <cell r="K5855">
            <v>0</v>
          </cell>
          <cell r="L5855">
            <v>0</v>
          </cell>
          <cell r="M5855">
            <v>0</v>
          </cell>
          <cell r="N5855">
            <v>0</v>
          </cell>
          <cell r="O5855">
            <v>0</v>
          </cell>
          <cell r="P5855">
            <v>0</v>
          </cell>
          <cell r="Q5855">
            <v>0</v>
          </cell>
        </row>
        <row r="5856">
          <cell r="C5856">
            <v>0</v>
          </cell>
          <cell r="D5856">
            <v>0</v>
          </cell>
          <cell r="E5856">
            <v>0</v>
          </cell>
          <cell r="F5856">
            <v>0</v>
          </cell>
          <cell r="G5856">
            <v>0</v>
          </cell>
          <cell r="H5856">
            <v>0</v>
          </cell>
          <cell r="I5856">
            <v>0</v>
          </cell>
          <cell r="J5856">
            <v>0</v>
          </cell>
          <cell r="K5856">
            <v>0</v>
          </cell>
          <cell r="L5856">
            <v>0</v>
          </cell>
          <cell r="M5856">
            <v>0</v>
          </cell>
          <cell r="N5856">
            <v>0</v>
          </cell>
          <cell r="O5856">
            <v>0</v>
          </cell>
          <cell r="P5856">
            <v>0</v>
          </cell>
          <cell r="Q5856">
            <v>0</v>
          </cell>
        </row>
        <row r="5857">
          <cell r="C5857">
            <v>0</v>
          </cell>
          <cell r="D5857">
            <v>0</v>
          </cell>
          <cell r="E5857">
            <v>0</v>
          </cell>
          <cell r="F5857">
            <v>0</v>
          </cell>
          <cell r="G5857">
            <v>0</v>
          </cell>
          <cell r="H5857" t="str">
            <v>Firma</v>
          </cell>
          <cell r="I5857">
            <v>0</v>
          </cell>
          <cell r="J5857">
            <v>0</v>
          </cell>
          <cell r="K5857">
            <v>0</v>
          </cell>
          <cell r="L5857">
            <v>0</v>
          </cell>
          <cell r="M5857">
            <v>0</v>
          </cell>
          <cell r="N5857">
            <v>0</v>
          </cell>
          <cell r="O5857">
            <v>0</v>
          </cell>
          <cell r="P5857">
            <v>0</v>
          </cell>
          <cell r="Q5857">
            <v>0</v>
          </cell>
        </row>
        <row r="5858">
          <cell r="C5858">
            <v>0</v>
          </cell>
          <cell r="D5858">
            <v>0</v>
          </cell>
          <cell r="E5858">
            <v>0</v>
          </cell>
          <cell r="F5858">
            <v>0</v>
          </cell>
          <cell r="G5858">
            <v>0</v>
          </cell>
          <cell r="H5858" t="str">
            <v>Nombre:</v>
          </cell>
          <cell r="I5858">
            <v>0</v>
          </cell>
          <cell r="J5858">
            <v>0</v>
          </cell>
          <cell r="K5858">
            <v>0</v>
          </cell>
          <cell r="L5858">
            <v>0</v>
          </cell>
          <cell r="M5858">
            <v>0</v>
          </cell>
          <cell r="N5858">
            <v>0</v>
          </cell>
          <cell r="O5858">
            <v>0</v>
          </cell>
          <cell r="P5858">
            <v>0</v>
          </cell>
          <cell r="Q5858">
            <v>0</v>
          </cell>
        </row>
        <row r="5859">
          <cell r="C5859">
            <v>0</v>
          </cell>
          <cell r="D5859">
            <v>0</v>
          </cell>
          <cell r="E5859">
            <v>0</v>
          </cell>
          <cell r="F5859">
            <v>0</v>
          </cell>
          <cell r="G5859">
            <v>0</v>
          </cell>
          <cell r="H5859" t="str">
            <v>Representante Legal del Interventor o su Apoderado</v>
          </cell>
          <cell r="I5859">
            <v>0</v>
          </cell>
          <cell r="J5859">
            <v>0</v>
          </cell>
          <cell r="K5859">
            <v>0</v>
          </cell>
          <cell r="L5859">
            <v>0</v>
          </cell>
          <cell r="M5859">
            <v>0</v>
          </cell>
          <cell r="N5859">
            <v>0</v>
          </cell>
          <cell r="O5859">
            <v>0</v>
          </cell>
          <cell r="P5859">
            <v>0</v>
          </cell>
          <cell r="Q5859">
            <v>0</v>
          </cell>
        </row>
        <row r="5860">
          <cell r="C5860">
            <v>0</v>
          </cell>
          <cell r="D5860">
            <v>0</v>
          </cell>
          <cell r="E5860">
            <v>0</v>
          </cell>
          <cell r="F5860">
            <v>0</v>
          </cell>
          <cell r="G5860">
            <v>0</v>
          </cell>
          <cell r="H5860" t="str">
            <v>Matricula No. :</v>
          </cell>
          <cell r="I5860">
            <v>0</v>
          </cell>
          <cell r="J5860">
            <v>0</v>
          </cell>
          <cell r="K5860">
            <v>0</v>
          </cell>
          <cell r="L5860">
            <v>0</v>
          </cell>
          <cell r="M5860">
            <v>0</v>
          </cell>
          <cell r="N5860">
            <v>0</v>
          </cell>
          <cell r="O5860">
            <v>0</v>
          </cell>
          <cell r="P5860">
            <v>0</v>
          </cell>
          <cell r="Q5860">
            <v>0</v>
          </cell>
        </row>
        <row r="5861">
          <cell r="C5861">
            <v>0</v>
          </cell>
          <cell r="D5861">
            <v>0</v>
          </cell>
          <cell r="E5861">
            <v>0</v>
          </cell>
          <cell r="F5861">
            <v>0</v>
          </cell>
          <cell r="G5861">
            <v>0</v>
          </cell>
          <cell r="H5861">
            <v>0</v>
          </cell>
          <cell r="I5861">
            <v>0</v>
          </cell>
          <cell r="J5861">
            <v>0</v>
          </cell>
          <cell r="K5861">
            <v>0</v>
          </cell>
          <cell r="L5861">
            <v>0</v>
          </cell>
          <cell r="M5861">
            <v>0</v>
          </cell>
          <cell r="N5861">
            <v>0</v>
          </cell>
          <cell r="O5861">
            <v>0</v>
          </cell>
          <cell r="P5861">
            <v>0</v>
          </cell>
          <cell r="Q5861">
            <v>0</v>
          </cell>
        </row>
        <row r="5862">
          <cell r="C5862">
            <v>0</v>
          </cell>
          <cell r="D5862">
            <v>0</v>
          </cell>
          <cell r="E5862">
            <v>0</v>
          </cell>
          <cell r="F5862">
            <v>0</v>
          </cell>
          <cell r="G5862">
            <v>0</v>
          </cell>
          <cell r="H5862">
            <v>0</v>
          </cell>
          <cell r="I5862">
            <v>0</v>
          </cell>
          <cell r="J5862">
            <v>0</v>
          </cell>
          <cell r="K5862">
            <v>0</v>
          </cell>
          <cell r="L5862">
            <v>0</v>
          </cell>
          <cell r="M5862">
            <v>0</v>
          </cell>
          <cell r="N5862">
            <v>0</v>
          </cell>
          <cell r="O5862">
            <v>0</v>
          </cell>
          <cell r="P5862">
            <v>0</v>
          </cell>
          <cell r="Q5862">
            <v>0</v>
          </cell>
        </row>
        <row r="5864">
          <cell r="C5864">
            <v>0</v>
          </cell>
          <cell r="D5864">
            <v>0</v>
          </cell>
          <cell r="E5864">
            <v>0</v>
          </cell>
          <cell r="F5864">
            <v>0</v>
          </cell>
          <cell r="G5864">
            <v>0</v>
          </cell>
          <cell r="H5864">
            <v>0</v>
          </cell>
          <cell r="I5864">
            <v>0</v>
          </cell>
          <cell r="J5864">
            <v>0</v>
          </cell>
          <cell r="K5864">
            <v>0</v>
          </cell>
          <cell r="L5864">
            <v>0</v>
          </cell>
          <cell r="M5864">
            <v>0</v>
          </cell>
          <cell r="N5864">
            <v>0</v>
          </cell>
          <cell r="O5864">
            <v>0</v>
          </cell>
          <cell r="P5864">
            <v>0</v>
          </cell>
          <cell r="Q5864">
            <v>0</v>
          </cell>
        </row>
        <row r="5865">
          <cell r="C5865" t="str">
            <v>Formulario 1 - Propuesta económica  - Documento tipo de selección abreviada de menor cuantía - versión 2</v>
          </cell>
          <cell r="D5865">
            <v>0</v>
          </cell>
          <cell r="E5865">
            <v>0</v>
          </cell>
          <cell r="F5865">
            <v>0</v>
          </cell>
          <cell r="G5865">
            <v>0</v>
          </cell>
          <cell r="H5865">
            <v>0</v>
          </cell>
          <cell r="I5865">
            <v>0</v>
          </cell>
          <cell r="J5865">
            <v>0</v>
          </cell>
          <cell r="K5865">
            <v>0</v>
          </cell>
          <cell r="L5865">
            <v>0</v>
          </cell>
          <cell r="M5865">
            <v>0</v>
          </cell>
          <cell r="N5865">
            <v>0</v>
          </cell>
          <cell r="O5865">
            <v>0</v>
          </cell>
          <cell r="P5865">
            <v>0</v>
          </cell>
          <cell r="Q5865">
            <v>0</v>
          </cell>
        </row>
        <row r="5866">
          <cell r="C5866" t="str">
            <v>Código</v>
          </cell>
          <cell r="D5866" t="str">
            <v>CCE-EICP-FM-25</v>
          </cell>
          <cell r="E5866" t="str">
            <v>Versión</v>
          </cell>
          <cell r="F5866">
            <v>2</v>
          </cell>
          <cell r="G5866">
            <v>0</v>
          </cell>
          <cell r="H5866">
            <v>0</v>
          </cell>
          <cell r="I5866">
            <v>0</v>
          </cell>
          <cell r="J5866">
            <v>0</v>
          </cell>
          <cell r="K5866">
            <v>0</v>
          </cell>
          <cell r="L5866">
            <v>0</v>
          </cell>
          <cell r="M5866">
            <v>0</v>
          </cell>
          <cell r="N5866">
            <v>0</v>
          </cell>
          <cell r="O5866">
            <v>0</v>
          </cell>
          <cell r="P5866">
            <v>0</v>
          </cell>
          <cell r="Q5866">
            <v>0</v>
          </cell>
        </row>
        <row r="5867">
          <cell r="C5867">
            <v>0</v>
          </cell>
          <cell r="D5867">
            <v>0</v>
          </cell>
          <cell r="E5867">
            <v>0</v>
          </cell>
          <cell r="F5867">
            <v>0</v>
          </cell>
          <cell r="G5867">
            <v>0</v>
          </cell>
          <cell r="H5867">
            <v>0</v>
          </cell>
          <cell r="I5867">
            <v>0</v>
          </cell>
          <cell r="J5867">
            <v>0</v>
          </cell>
          <cell r="K5867">
            <v>0</v>
          </cell>
          <cell r="L5867">
            <v>0</v>
          </cell>
          <cell r="M5867">
            <v>0</v>
          </cell>
          <cell r="N5867">
            <v>0</v>
          </cell>
          <cell r="O5867">
            <v>0</v>
          </cell>
          <cell r="P5867">
            <v>0</v>
          </cell>
          <cell r="Q5867">
            <v>0</v>
          </cell>
        </row>
        <row r="5868">
          <cell r="C5868" t="str">
            <v>[La entidad podrá utilizar este formato para la presentación de los análisis de precios unitarios el contratista en la oportunidad prevista en el numeral 8.1. del Documento Base]</v>
          </cell>
          <cell r="D5868">
            <v>0</v>
          </cell>
          <cell r="E5868">
            <v>0</v>
          </cell>
          <cell r="F5868">
            <v>0</v>
          </cell>
          <cell r="G5868">
            <v>0</v>
          </cell>
          <cell r="H5868">
            <v>0</v>
          </cell>
          <cell r="I5868">
            <v>0</v>
          </cell>
          <cell r="J5868">
            <v>0</v>
          </cell>
          <cell r="K5868">
            <v>0</v>
          </cell>
          <cell r="L5868">
            <v>0</v>
          </cell>
          <cell r="M5868">
            <v>0</v>
          </cell>
          <cell r="N5868">
            <v>0</v>
          </cell>
          <cell r="O5868">
            <v>0</v>
          </cell>
          <cell r="P5868">
            <v>0</v>
          </cell>
          <cell r="Q5868">
            <v>0</v>
          </cell>
        </row>
        <row r="5869">
          <cell r="C5869">
            <v>0</v>
          </cell>
          <cell r="D5869">
            <v>0</v>
          </cell>
          <cell r="E5869">
            <v>0</v>
          </cell>
          <cell r="F5869">
            <v>0</v>
          </cell>
          <cell r="G5869">
            <v>0</v>
          </cell>
          <cell r="H5869">
            <v>0</v>
          </cell>
          <cell r="I5869">
            <v>0</v>
          </cell>
          <cell r="J5869">
            <v>0</v>
          </cell>
          <cell r="K5869">
            <v>0</v>
          </cell>
          <cell r="L5869">
            <v>0</v>
          </cell>
          <cell r="M5869">
            <v>0</v>
          </cell>
          <cell r="N5869">
            <v>0</v>
          </cell>
          <cell r="O5869">
            <v>0</v>
          </cell>
          <cell r="P5869">
            <v>0</v>
          </cell>
          <cell r="Q5869">
            <v>0</v>
          </cell>
        </row>
        <row r="5870">
          <cell r="C5870">
            <v>0</v>
          </cell>
          <cell r="D5870">
            <v>0</v>
          </cell>
          <cell r="E5870">
            <v>0</v>
          </cell>
          <cell r="F5870">
            <v>0</v>
          </cell>
          <cell r="G5870">
            <v>0</v>
          </cell>
          <cell r="H5870">
            <v>0</v>
          </cell>
          <cell r="I5870">
            <v>0</v>
          </cell>
          <cell r="J5870">
            <v>0</v>
          </cell>
          <cell r="K5870">
            <v>0</v>
          </cell>
          <cell r="L5870">
            <v>0</v>
          </cell>
          <cell r="M5870">
            <v>0</v>
          </cell>
          <cell r="N5870">
            <v>0</v>
          </cell>
          <cell r="O5870">
            <v>0</v>
          </cell>
          <cell r="P5870">
            <v>0</v>
          </cell>
          <cell r="Q5870">
            <v>0</v>
          </cell>
        </row>
        <row r="5871">
          <cell r="C5871">
            <v>0</v>
          </cell>
          <cell r="D5871" t="str">
            <v>MUNICIPIO DE CONCORDIA, ANTIOQUIA</v>
          </cell>
          <cell r="E5871">
            <v>0</v>
          </cell>
          <cell r="F5871">
            <v>0</v>
          </cell>
          <cell r="G5871">
            <v>0</v>
          </cell>
          <cell r="H5871">
            <v>0</v>
          </cell>
          <cell r="I5871">
            <v>0</v>
          </cell>
          <cell r="J5871">
            <v>0</v>
          </cell>
          <cell r="K5871">
            <v>0</v>
          </cell>
          <cell r="L5871">
            <v>0</v>
          </cell>
          <cell r="M5871">
            <v>0</v>
          </cell>
          <cell r="N5871">
            <v>0</v>
          </cell>
          <cell r="O5871">
            <v>0</v>
          </cell>
          <cell r="P5871">
            <v>0</v>
          </cell>
          <cell r="Q5871">
            <v>0</v>
          </cell>
        </row>
        <row r="5872">
          <cell r="C5872">
            <v>0</v>
          </cell>
          <cell r="D5872">
            <v>0</v>
          </cell>
          <cell r="E5872">
            <v>0</v>
          </cell>
          <cell r="F5872">
            <v>0</v>
          </cell>
          <cell r="G5872">
            <v>0</v>
          </cell>
          <cell r="H5872">
            <v>0</v>
          </cell>
          <cell r="I5872">
            <v>0</v>
          </cell>
          <cell r="J5872">
            <v>0</v>
          </cell>
          <cell r="K5872">
            <v>0</v>
          </cell>
          <cell r="L5872" t="str">
            <v>VERSIÓN</v>
          </cell>
          <cell r="M5872">
            <v>0</v>
          </cell>
          <cell r="N5872">
            <v>0</v>
          </cell>
          <cell r="O5872">
            <v>0</v>
          </cell>
          <cell r="P5872">
            <v>0</v>
          </cell>
          <cell r="Q5872">
            <v>0</v>
          </cell>
        </row>
        <row r="5873">
          <cell r="C5873">
            <v>0</v>
          </cell>
          <cell r="D5873" t="str">
            <v xml:space="preserve">[NÚMERO DEL PROCESO] </v>
          </cell>
          <cell r="E5873">
            <v>0</v>
          </cell>
          <cell r="F5873">
            <v>0</v>
          </cell>
          <cell r="G5873">
            <v>0</v>
          </cell>
          <cell r="H5873">
            <v>0</v>
          </cell>
          <cell r="I5873">
            <v>0</v>
          </cell>
          <cell r="J5873">
            <v>0</v>
          </cell>
          <cell r="K5873">
            <v>0</v>
          </cell>
          <cell r="L5873">
            <v>0</v>
          </cell>
          <cell r="M5873">
            <v>0</v>
          </cell>
          <cell r="N5873">
            <v>0</v>
          </cell>
          <cell r="O5873">
            <v>0</v>
          </cell>
          <cell r="P5873">
            <v>0</v>
          </cell>
          <cell r="Q5873">
            <v>0</v>
          </cell>
        </row>
        <row r="5874">
          <cell r="C5874">
            <v>0</v>
          </cell>
          <cell r="D5874">
            <v>0</v>
          </cell>
          <cell r="E5874">
            <v>0</v>
          </cell>
          <cell r="F5874">
            <v>0</v>
          </cell>
          <cell r="G5874">
            <v>0</v>
          </cell>
          <cell r="H5874">
            <v>0</v>
          </cell>
          <cell r="I5874">
            <v>0</v>
          </cell>
          <cell r="J5874">
            <v>0</v>
          </cell>
          <cell r="K5874">
            <v>0</v>
          </cell>
          <cell r="L5874" t="str">
            <v>PÁGINA</v>
          </cell>
          <cell r="M5874">
            <v>1</v>
          </cell>
          <cell r="N5874" t="str">
            <v>DE</v>
          </cell>
          <cell r="O5874">
            <v>1</v>
          </cell>
          <cell r="P5874">
            <v>0</v>
          </cell>
          <cell r="Q5874">
            <v>0</v>
          </cell>
        </row>
        <row r="5875">
          <cell r="C5875">
            <v>0</v>
          </cell>
          <cell r="D5875" t="str">
            <v xml:space="preserve">ANALISIS DE PRECIOS UNITARIOS </v>
          </cell>
          <cell r="E5875">
            <v>0</v>
          </cell>
          <cell r="F5875">
            <v>0</v>
          </cell>
          <cell r="G5875">
            <v>0</v>
          </cell>
          <cell r="H5875">
            <v>0</v>
          </cell>
          <cell r="I5875">
            <v>0</v>
          </cell>
          <cell r="J5875">
            <v>0</v>
          </cell>
          <cell r="K5875">
            <v>0</v>
          </cell>
          <cell r="L5875">
            <v>0</v>
          </cell>
          <cell r="M5875">
            <v>0</v>
          </cell>
          <cell r="N5875">
            <v>0</v>
          </cell>
          <cell r="O5875">
            <v>0</v>
          </cell>
          <cell r="P5875">
            <v>0</v>
          </cell>
          <cell r="Q5875">
            <v>0</v>
          </cell>
        </row>
        <row r="5876">
          <cell r="C5876">
            <v>0</v>
          </cell>
          <cell r="D5876">
            <v>0</v>
          </cell>
          <cell r="E5876">
            <v>0</v>
          </cell>
          <cell r="F5876">
            <v>0</v>
          </cell>
          <cell r="G5876">
            <v>0</v>
          </cell>
          <cell r="H5876">
            <v>0</v>
          </cell>
          <cell r="I5876">
            <v>0</v>
          </cell>
          <cell r="J5876">
            <v>0</v>
          </cell>
          <cell r="K5876">
            <v>0</v>
          </cell>
          <cell r="L5876">
            <v>0</v>
          </cell>
          <cell r="M5876">
            <v>0</v>
          </cell>
          <cell r="N5876">
            <v>0</v>
          </cell>
          <cell r="O5876">
            <v>0</v>
          </cell>
          <cell r="P5876">
            <v>0</v>
          </cell>
          <cell r="Q5876">
            <v>0</v>
          </cell>
        </row>
        <row r="5877">
          <cell r="C5877">
            <v>0</v>
          </cell>
          <cell r="D5877">
            <v>0</v>
          </cell>
          <cell r="E5877">
            <v>0</v>
          </cell>
          <cell r="F5877">
            <v>0</v>
          </cell>
          <cell r="G5877">
            <v>0</v>
          </cell>
          <cell r="H5877">
            <v>0</v>
          </cell>
          <cell r="I5877">
            <v>0</v>
          </cell>
          <cell r="J5877">
            <v>0</v>
          </cell>
          <cell r="K5877">
            <v>0</v>
          </cell>
          <cell r="L5877" t="str">
            <v>FECHA</v>
          </cell>
          <cell r="M5877" t="str">
            <v>DD</v>
          </cell>
          <cell r="N5877" t="str">
            <v>MM</v>
          </cell>
          <cell r="O5877" t="str">
            <v>AA</v>
          </cell>
          <cell r="P5877">
            <v>0</v>
          </cell>
          <cell r="Q5877">
            <v>0</v>
          </cell>
        </row>
        <row r="5878">
          <cell r="C5878">
            <v>0</v>
          </cell>
          <cell r="D5878">
            <v>0</v>
          </cell>
          <cell r="E5878">
            <v>0</v>
          </cell>
          <cell r="F5878">
            <v>0</v>
          </cell>
          <cell r="G5878">
            <v>0</v>
          </cell>
          <cell r="H5878">
            <v>0</v>
          </cell>
          <cell r="I5878">
            <v>0</v>
          </cell>
          <cell r="J5878">
            <v>0</v>
          </cell>
          <cell r="K5878">
            <v>0</v>
          </cell>
          <cell r="L5878">
            <v>0</v>
          </cell>
          <cell r="M5878">
            <v>8</v>
          </cell>
          <cell r="N5878">
            <v>5</v>
          </cell>
          <cell r="O5878">
            <v>2023</v>
          </cell>
          <cell r="P5878">
            <v>0</v>
          </cell>
          <cell r="Q5878">
            <v>0</v>
          </cell>
        </row>
        <row r="5879">
          <cell r="C5879" t="str">
            <v>ITEMS DE LA PROPUESTA ECONÓMICA</v>
          </cell>
          <cell r="D5879">
            <v>0</v>
          </cell>
          <cell r="E5879">
            <v>0</v>
          </cell>
          <cell r="F5879">
            <v>0</v>
          </cell>
          <cell r="G5879">
            <v>0</v>
          </cell>
          <cell r="H5879">
            <v>0</v>
          </cell>
          <cell r="I5879" t="str">
            <v>ITEMS NO PREVISTOS</v>
          </cell>
          <cell r="J5879">
            <v>0</v>
          </cell>
          <cell r="K5879">
            <v>0</v>
          </cell>
          <cell r="L5879">
            <v>0</v>
          </cell>
          <cell r="M5879">
            <v>0</v>
          </cell>
          <cell r="N5879">
            <v>0</v>
          </cell>
          <cell r="O5879">
            <v>0</v>
          </cell>
          <cell r="P5879">
            <v>0</v>
          </cell>
          <cell r="Q5879">
            <v>0</v>
          </cell>
        </row>
        <row r="5880">
          <cell r="C5880">
            <v>0</v>
          </cell>
          <cell r="D5880">
            <v>0</v>
          </cell>
          <cell r="E5880">
            <v>0</v>
          </cell>
          <cell r="F5880">
            <v>0</v>
          </cell>
          <cell r="G5880">
            <v>0</v>
          </cell>
          <cell r="H5880">
            <v>0</v>
          </cell>
          <cell r="I5880">
            <v>0</v>
          </cell>
          <cell r="J5880">
            <v>0</v>
          </cell>
          <cell r="K5880">
            <v>0</v>
          </cell>
          <cell r="L5880">
            <v>0</v>
          </cell>
          <cell r="M5880">
            <v>0</v>
          </cell>
          <cell r="N5880">
            <v>0</v>
          </cell>
          <cell r="O5880">
            <v>0</v>
          </cell>
          <cell r="P5880">
            <v>0</v>
          </cell>
          <cell r="Q5880">
            <v>0</v>
          </cell>
        </row>
        <row r="5881">
          <cell r="C5881">
            <v>0</v>
          </cell>
          <cell r="D5881">
            <v>0</v>
          </cell>
          <cell r="E5881">
            <v>0</v>
          </cell>
          <cell r="F5881">
            <v>0</v>
          </cell>
          <cell r="G5881">
            <v>0</v>
          </cell>
          <cell r="H5881">
            <v>0</v>
          </cell>
          <cell r="I5881">
            <v>0</v>
          </cell>
          <cell r="J5881">
            <v>0</v>
          </cell>
          <cell r="K5881">
            <v>0</v>
          </cell>
          <cell r="L5881">
            <v>0</v>
          </cell>
          <cell r="M5881">
            <v>0</v>
          </cell>
          <cell r="N5881">
            <v>0</v>
          </cell>
          <cell r="O5881">
            <v>0</v>
          </cell>
          <cell r="P5881">
            <v>0</v>
          </cell>
          <cell r="Q5881">
            <v>0</v>
          </cell>
        </row>
        <row r="5882">
          <cell r="C5882">
            <v>0</v>
          </cell>
          <cell r="D5882">
            <v>0</v>
          </cell>
          <cell r="E5882">
            <v>0</v>
          </cell>
          <cell r="F5882">
            <v>0</v>
          </cell>
          <cell r="G5882">
            <v>0</v>
          </cell>
          <cell r="H5882">
            <v>0</v>
          </cell>
          <cell r="I5882">
            <v>0</v>
          </cell>
          <cell r="J5882">
            <v>0</v>
          </cell>
          <cell r="K5882">
            <v>0</v>
          </cell>
          <cell r="L5882">
            <v>0</v>
          </cell>
          <cell r="M5882">
            <v>0</v>
          </cell>
          <cell r="N5882">
            <v>0</v>
          </cell>
          <cell r="O5882">
            <v>0</v>
          </cell>
          <cell r="P5882">
            <v>0</v>
          </cell>
          <cell r="Q5882">
            <v>0</v>
          </cell>
        </row>
        <row r="5883">
          <cell r="C5883" t="str">
            <v>DATOS ESPECÍFICOS</v>
          </cell>
          <cell r="D5883">
            <v>0</v>
          </cell>
          <cell r="E5883">
            <v>0</v>
          </cell>
          <cell r="F5883">
            <v>0</v>
          </cell>
          <cell r="G5883">
            <v>0</v>
          </cell>
          <cell r="H5883">
            <v>0</v>
          </cell>
          <cell r="I5883">
            <v>0</v>
          </cell>
          <cell r="J5883">
            <v>0</v>
          </cell>
          <cell r="K5883">
            <v>0</v>
          </cell>
          <cell r="L5883">
            <v>0</v>
          </cell>
          <cell r="M5883">
            <v>0</v>
          </cell>
          <cell r="N5883">
            <v>0</v>
          </cell>
          <cell r="O5883">
            <v>0</v>
          </cell>
          <cell r="P5883">
            <v>0</v>
          </cell>
          <cell r="Q5883">
            <v>0</v>
          </cell>
        </row>
        <row r="5884">
          <cell r="C5884">
            <v>0</v>
          </cell>
          <cell r="D5884">
            <v>0</v>
          </cell>
          <cell r="E5884">
            <v>0</v>
          </cell>
          <cell r="F5884">
            <v>0</v>
          </cell>
          <cell r="G5884">
            <v>0</v>
          </cell>
          <cell r="H5884">
            <v>0</v>
          </cell>
          <cell r="I5884">
            <v>0</v>
          </cell>
          <cell r="J5884">
            <v>0</v>
          </cell>
          <cell r="K5884">
            <v>0</v>
          </cell>
          <cell r="L5884">
            <v>0</v>
          </cell>
          <cell r="M5884">
            <v>0</v>
          </cell>
          <cell r="N5884">
            <v>0</v>
          </cell>
          <cell r="O5884">
            <v>0</v>
          </cell>
          <cell r="P5884">
            <v>0</v>
          </cell>
          <cell r="Q5884">
            <v>0</v>
          </cell>
        </row>
        <row r="5885">
          <cell r="C5885" t="str">
            <v>ITEM</v>
          </cell>
          <cell r="D5885" t="str">
            <v>DESCRIPCIÓN</v>
          </cell>
          <cell r="E5885">
            <v>0</v>
          </cell>
          <cell r="F5885">
            <v>0</v>
          </cell>
          <cell r="G5885">
            <v>0</v>
          </cell>
          <cell r="H5885">
            <v>0</v>
          </cell>
          <cell r="I5885">
            <v>0</v>
          </cell>
          <cell r="J5885">
            <v>0</v>
          </cell>
          <cell r="K5885">
            <v>0</v>
          </cell>
          <cell r="L5885">
            <v>0</v>
          </cell>
          <cell r="M5885" t="str">
            <v>UNIDAD</v>
          </cell>
          <cell r="N5885">
            <v>0</v>
          </cell>
          <cell r="O5885" t="str">
            <v>CANTIDAD</v>
          </cell>
          <cell r="P5885">
            <v>0</v>
          </cell>
          <cell r="Q5885">
            <v>0</v>
          </cell>
        </row>
        <row r="5886">
          <cell r="C5886" t="str">
            <v>5.14.7</v>
          </cell>
          <cell r="D5886" t="str">
            <v>S.T.I  de Tablero Enchufable Monofase 8 Circuitos. Incluye obra civil, resanes y demas elementos necesarios para su correcta instalacion y funcionamiento.</v>
          </cell>
          <cell r="E5886">
            <v>0</v>
          </cell>
          <cell r="F5886">
            <v>0</v>
          </cell>
          <cell r="G5886">
            <v>0</v>
          </cell>
          <cell r="H5886">
            <v>0</v>
          </cell>
          <cell r="I5886">
            <v>0</v>
          </cell>
          <cell r="J5886">
            <v>0</v>
          </cell>
          <cell r="K5886">
            <v>0</v>
          </cell>
          <cell r="L5886">
            <v>0</v>
          </cell>
          <cell r="M5886" t="str">
            <v>u</v>
          </cell>
          <cell r="N5886">
            <v>0</v>
          </cell>
          <cell r="O5886">
            <v>1</v>
          </cell>
          <cell r="P5886">
            <v>0</v>
          </cell>
          <cell r="Q5886">
            <v>0</v>
          </cell>
          <cell r="R5886">
            <v>297724</v>
          </cell>
          <cell r="S5886">
            <v>383855</v>
          </cell>
          <cell r="T5886">
            <v>6.3600000000000004E-2</v>
          </cell>
          <cell r="U5886">
            <v>0.58020000000000005</v>
          </cell>
          <cell r="V5886">
            <v>0</v>
          </cell>
          <cell r="W5886">
            <v>0.35610000000000003</v>
          </cell>
        </row>
        <row r="5887">
          <cell r="C5887" t="str">
            <v>I. EQUIPO</v>
          </cell>
          <cell r="D5887">
            <v>0</v>
          </cell>
          <cell r="E5887">
            <v>0</v>
          </cell>
          <cell r="F5887">
            <v>0</v>
          </cell>
          <cell r="G5887">
            <v>0</v>
          </cell>
          <cell r="H5887">
            <v>0</v>
          </cell>
          <cell r="I5887">
            <v>0</v>
          </cell>
          <cell r="J5887">
            <v>0</v>
          </cell>
          <cell r="K5887">
            <v>0</v>
          </cell>
          <cell r="L5887">
            <v>0</v>
          </cell>
          <cell r="M5887">
            <v>0</v>
          </cell>
          <cell r="N5887">
            <v>0</v>
          </cell>
          <cell r="O5887">
            <v>0</v>
          </cell>
          <cell r="P5887">
            <v>0</v>
          </cell>
          <cell r="Q5887">
            <v>0</v>
          </cell>
        </row>
        <row r="5888">
          <cell r="C5888">
            <v>0</v>
          </cell>
          <cell r="D5888">
            <v>0</v>
          </cell>
          <cell r="E5888">
            <v>0</v>
          </cell>
          <cell r="F5888">
            <v>0</v>
          </cell>
          <cell r="G5888">
            <v>0</v>
          </cell>
          <cell r="H5888">
            <v>0</v>
          </cell>
          <cell r="I5888">
            <v>0</v>
          </cell>
          <cell r="J5888">
            <v>0</v>
          </cell>
          <cell r="K5888">
            <v>0</v>
          </cell>
          <cell r="L5888">
            <v>0</v>
          </cell>
          <cell r="M5888">
            <v>0</v>
          </cell>
          <cell r="N5888">
            <v>0</v>
          </cell>
          <cell r="O5888">
            <v>0</v>
          </cell>
          <cell r="P5888">
            <v>0</v>
          </cell>
          <cell r="Q5888">
            <v>0</v>
          </cell>
        </row>
        <row r="5889">
          <cell r="C5889" t="str">
            <v>DESCRIPCIÓN</v>
          </cell>
          <cell r="D5889">
            <v>0</v>
          </cell>
          <cell r="E5889">
            <v>0</v>
          </cell>
          <cell r="F5889">
            <v>0</v>
          </cell>
          <cell r="G5889">
            <v>0</v>
          </cell>
          <cell r="H5889" t="str">
            <v>MARCA</v>
          </cell>
          <cell r="I5889">
            <v>0</v>
          </cell>
          <cell r="J5889" t="str">
            <v>TIPO</v>
          </cell>
          <cell r="K5889">
            <v>0</v>
          </cell>
          <cell r="L5889" t="str">
            <v>TARIFA/HORA</v>
          </cell>
          <cell r="M5889" t="str">
            <v>RENDIMIENTO</v>
          </cell>
          <cell r="N5889">
            <v>0</v>
          </cell>
          <cell r="O5889" t="str">
            <v>Vr. UNITARIO</v>
          </cell>
          <cell r="P5889">
            <v>0</v>
          </cell>
          <cell r="Q5889">
            <v>0</v>
          </cell>
        </row>
        <row r="5890">
          <cell r="C5890" t="str">
            <v>pulidora electrica manual - disco</v>
          </cell>
          <cell r="D5890">
            <v>0</v>
          </cell>
          <cell r="E5890">
            <v>0</v>
          </cell>
          <cell r="F5890">
            <v>0</v>
          </cell>
          <cell r="G5890">
            <v>0</v>
          </cell>
          <cell r="H5890">
            <v>0</v>
          </cell>
          <cell r="I5890">
            <v>0</v>
          </cell>
          <cell r="J5890" t="str">
            <v>Dia</v>
          </cell>
          <cell r="K5890">
            <v>0</v>
          </cell>
          <cell r="L5890">
            <v>40927</v>
          </cell>
          <cell r="M5890">
            <v>3</v>
          </cell>
          <cell r="N5890">
            <v>0</v>
          </cell>
          <cell r="O5890">
            <v>13642</v>
          </cell>
          <cell r="P5890">
            <v>0</v>
          </cell>
          <cell r="Q5890">
            <v>0</v>
          </cell>
          <cell r="R5890">
            <v>0.33</v>
          </cell>
          <cell r="T5890" t="str">
            <v>pulidora electrica manual - disco</v>
          </cell>
        </row>
        <row r="5891">
          <cell r="C5891">
            <v>0</v>
          </cell>
          <cell r="D5891">
            <v>0</v>
          </cell>
          <cell r="E5891">
            <v>0</v>
          </cell>
          <cell r="F5891">
            <v>0</v>
          </cell>
          <cell r="G5891">
            <v>0</v>
          </cell>
          <cell r="H5891">
            <v>0</v>
          </cell>
          <cell r="I5891">
            <v>0</v>
          </cell>
          <cell r="J5891" t="str">
            <v/>
          </cell>
          <cell r="K5891">
            <v>0</v>
          </cell>
          <cell r="L5891" t="str">
            <v/>
          </cell>
          <cell r="M5891">
            <v>0</v>
          </cell>
          <cell r="N5891">
            <v>0</v>
          </cell>
          <cell r="O5891">
            <v>0</v>
          </cell>
          <cell r="P5891">
            <v>0</v>
          </cell>
          <cell r="Q5891">
            <v>0</v>
          </cell>
          <cell r="R5891">
            <v>0</v>
          </cell>
          <cell r="T5891">
            <v>0</v>
          </cell>
        </row>
        <row r="5892">
          <cell r="C5892">
            <v>0</v>
          </cell>
          <cell r="D5892">
            <v>0</v>
          </cell>
          <cell r="E5892">
            <v>0</v>
          </cell>
          <cell r="F5892">
            <v>0</v>
          </cell>
          <cell r="G5892">
            <v>0</v>
          </cell>
          <cell r="H5892">
            <v>0</v>
          </cell>
          <cell r="I5892">
            <v>0</v>
          </cell>
          <cell r="J5892" t="str">
            <v/>
          </cell>
          <cell r="K5892">
            <v>0</v>
          </cell>
          <cell r="L5892" t="str">
            <v/>
          </cell>
          <cell r="M5892">
            <v>0</v>
          </cell>
          <cell r="N5892">
            <v>0</v>
          </cell>
          <cell r="O5892">
            <v>0</v>
          </cell>
          <cell r="P5892">
            <v>0</v>
          </cell>
          <cell r="Q5892">
            <v>0</v>
          </cell>
          <cell r="R5892">
            <v>0</v>
          </cell>
          <cell r="T5892">
            <v>0</v>
          </cell>
        </row>
        <row r="5893">
          <cell r="C5893" t="str">
            <v>Herramienta Menor (Como % de Mano de Obra)</v>
          </cell>
          <cell r="D5893">
            <v>0</v>
          </cell>
          <cell r="E5893">
            <v>0</v>
          </cell>
          <cell r="F5893">
            <v>0</v>
          </cell>
          <cell r="G5893">
            <v>0</v>
          </cell>
          <cell r="H5893">
            <v>0</v>
          </cell>
          <cell r="I5893">
            <v>0</v>
          </cell>
          <cell r="J5893" t="str">
            <v>Dia</v>
          </cell>
          <cell r="K5893">
            <v>0</v>
          </cell>
          <cell r="L5893">
            <v>106032</v>
          </cell>
          <cell r="M5893">
            <v>0.05</v>
          </cell>
          <cell r="N5893">
            <v>0</v>
          </cell>
          <cell r="O5893">
            <v>5302</v>
          </cell>
          <cell r="P5893">
            <v>0</v>
          </cell>
          <cell r="Q5893">
            <v>0</v>
          </cell>
          <cell r="R5893">
            <v>5302</v>
          </cell>
          <cell r="T5893" t="str">
            <v>Herramienta Menor (Como % de Mano de Obra)</v>
          </cell>
        </row>
        <row r="5894">
          <cell r="C5894">
            <v>0</v>
          </cell>
          <cell r="D5894">
            <v>0</v>
          </cell>
          <cell r="E5894">
            <v>0</v>
          </cell>
          <cell r="F5894">
            <v>0</v>
          </cell>
          <cell r="G5894">
            <v>0</v>
          </cell>
          <cell r="H5894">
            <v>0</v>
          </cell>
          <cell r="I5894">
            <v>0</v>
          </cell>
          <cell r="J5894">
            <v>0</v>
          </cell>
          <cell r="K5894">
            <v>0</v>
          </cell>
          <cell r="L5894">
            <v>6.3600000000000004E-2</v>
          </cell>
          <cell r="M5894" t="str">
            <v>SUBTOTAL $</v>
          </cell>
          <cell r="N5894">
            <v>0</v>
          </cell>
          <cell r="O5894">
            <v>18944</v>
          </cell>
          <cell r="P5894">
            <v>0</v>
          </cell>
          <cell r="Q5894">
            <v>0</v>
          </cell>
          <cell r="T5894">
            <v>0</v>
          </cell>
        </row>
        <row r="5895">
          <cell r="C5895" t="str">
            <v>II. MATERIALES</v>
          </cell>
          <cell r="D5895">
            <v>0</v>
          </cell>
          <cell r="E5895">
            <v>0</v>
          </cell>
          <cell r="F5895">
            <v>0</v>
          </cell>
          <cell r="G5895">
            <v>0</v>
          </cell>
          <cell r="H5895">
            <v>0</v>
          </cell>
          <cell r="I5895">
            <v>0</v>
          </cell>
          <cell r="J5895">
            <v>0</v>
          </cell>
          <cell r="K5895">
            <v>0</v>
          </cell>
          <cell r="L5895">
            <v>0</v>
          </cell>
          <cell r="M5895">
            <v>0</v>
          </cell>
          <cell r="N5895">
            <v>0</v>
          </cell>
          <cell r="O5895">
            <v>0</v>
          </cell>
          <cell r="P5895">
            <v>0</v>
          </cell>
          <cell r="Q5895">
            <v>0</v>
          </cell>
          <cell r="T5895">
            <v>0</v>
          </cell>
        </row>
        <row r="5896">
          <cell r="C5896">
            <v>0</v>
          </cell>
          <cell r="D5896">
            <v>0</v>
          </cell>
          <cell r="E5896">
            <v>0</v>
          </cell>
          <cell r="F5896">
            <v>0</v>
          </cell>
          <cell r="G5896">
            <v>0</v>
          </cell>
          <cell r="H5896">
            <v>0</v>
          </cell>
          <cell r="I5896">
            <v>0</v>
          </cell>
          <cell r="J5896">
            <v>0</v>
          </cell>
          <cell r="K5896">
            <v>0</v>
          </cell>
          <cell r="L5896">
            <v>0</v>
          </cell>
          <cell r="M5896">
            <v>0</v>
          </cell>
          <cell r="N5896">
            <v>0</v>
          </cell>
          <cell r="O5896">
            <v>0</v>
          </cell>
          <cell r="P5896">
            <v>0</v>
          </cell>
          <cell r="Q5896">
            <v>0</v>
          </cell>
          <cell r="T5896">
            <v>0</v>
          </cell>
        </row>
        <row r="5897">
          <cell r="C5897" t="str">
            <v>DESCRIPCIÓN</v>
          </cell>
          <cell r="D5897">
            <v>0</v>
          </cell>
          <cell r="E5897">
            <v>0</v>
          </cell>
          <cell r="F5897">
            <v>0</v>
          </cell>
          <cell r="G5897">
            <v>0</v>
          </cell>
          <cell r="H5897">
            <v>0</v>
          </cell>
          <cell r="I5897">
            <v>0</v>
          </cell>
          <cell r="J5897">
            <v>0</v>
          </cell>
          <cell r="K5897" t="str">
            <v>UNIDAD</v>
          </cell>
          <cell r="L5897" t="str">
            <v>CANTIDAD</v>
          </cell>
          <cell r="M5897" t="str">
            <v>PRECIO UNIT.</v>
          </cell>
          <cell r="N5897">
            <v>0</v>
          </cell>
          <cell r="O5897" t="str">
            <v>Vr. UNITARIO</v>
          </cell>
          <cell r="P5897">
            <v>0</v>
          </cell>
          <cell r="Q5897">
            <v>0</v>
          </cell>
          <cell r="T5897">
            <v>0</v>
          </cell>
        </row>
        <row r="5898">
          <cell r="C5898" t="str">
            <v>Tablero Distribución Breaker Enchufable 8 Circuitos Monofásico 110V</v>
          </cell>
          <cell r="D5898">
            <v>0</v>
          </cell>
          <cell r="E5898">
            <v>0</v>
          </cell>
          <cell r="F5898">
            <v>0</v>
          </cell>
          <cell r="G5898">
            <v>0</v>
          </cell>
          <cell r="H5898">
            <v>0</v>
          </cell>
          <cell r="I5898">
            <v>0</v>
          </cell>
          <cell r="J5898">
            <v>0</v>
          </cell>
          <cell r="K5898" t="str">
            <v>u</v>
          </cell>
          <cell r="L5898">
            <v>1</v>
          </cell>
          <cell r="M5898">
            <v>171310</v>
          </cell>
          <cell r="N5898">
            <v>0</v>
          </cell>
          <cell r="O5898">
            <v>171310</v>
          </cell>
          <cell r="P5898">
            <v>0</v>
          </cell>
          <cell r="Q5898">
            <v>0</v>
          </cell>
          <cell r="R5898">
            <v>1</v>
          </cell>
          <cell r="T5898" t="str">
            <v>Tablero Distribución Breaker Enchufable 8 Circuitos Monofásico 110V</v>
          </cell>
        </row>
        <row r="5899">
          <cell r="C5899" t="str">
            <v>Cinta aislante Profesional De Pvc Negra De 9 M X 19 Mm</v>
          </cell>
          <cell r="D5899">
            <v>0</v>
          </cell>
          <cell r="E5899">
            <v>0</v>
          </cell>
          <cell r="F5899">
            <v>0</v>
          </cell>
          <cell r="G5899">
            <v>0</v>
          </cell>
          <cell r="H5899">
            <v>0</v>
          </cell>
          <cell r="I5899">
            <v>0</v>
          </cell>
          <cell r="J5899">
            <v>0</v>
          </cell>
          <cell r="K5899" t="str">
            <v>u</v>
          </cell>
          <cell r="L5899">
            <v>0.13189999999999999</v>
          </cell>
          <cell r="M5899">
            <v>10900</v>
          </cell>
          <cell r="N5899">
            <v>0</v>
          </cell>
          <cell r="O5899">
            <v>1438</v>
          </cell>
          <cell r="P5899">
            <v>0</v>
          </cell>
          <cell r="Q5899">
            <v>0</v>
          </cell>
          <cell r="R5899">
            <v>0.13</v>
          </cell>
          <cell r="T5899" t="str">
            <v>Cinta aislante Profesional De Pvc Negra De 9 M X 19 Mm</v>
          </cell>
        </row>
        <row r="5900">
          <cell r="C5900">
            <v>0</v>
          </cell>
          <cell r="D5900">
            <v>0</v>
          </cell>
          <cell r="E5900">
            <v>0</v>
          </cell>
          <cell r="F5900">
            <v>0</v>
          </cell>
          <cell r="G5900">
            <v>0</v>
          </cell>
          <cell r="H5900">
            <v>0</v>
          </cell>
          <cell r="I5900">
            <v>0</v>
          </cell>
          <cell r="J5900">
            <v>0</v>
          </cell>
          <cell r="K5900" t="str">
            <v/>
          </cell>
          <cell r="L5900">
            <v>0</v>
          </cell>
          <cell r="M5900">
            <v>0</v>
          </cell>
          <cell r="N5900">
            <v>0</v>
          </cell>
          <cell r="O5900">
            <v>0</v>
          </cell>
          <cell r="P5900">
            <v>0</v>
          </cell>
          <cell r="Q5900">
            <v>0</v>
          </cell>
          <cell r="R5900">
            <v>0</v>
          </cell>
          <cell r="T5900">
            <v>0</v>
          </cell>
        </row>
        <row r="5901">
          <cell r="C5901">
            <v>0</v>
          </cell>
          <cell r="D5901">
            <v>0</v>
          </cell>
          <cell r="E5901">
            <v>0</v>
          </cell>
          <cell r="F5901">
            <v>0</v>
          </cell>
          <cell r="G5901">
            <v>0</v>
          </cell>
          <cell r="H5901">
            <v>0</v>
          </cell>
          <cell r="I5901">
            <v>0</v>
          </cell>
          <cell r="J5901">
            <v>0</v>
          </cell>
          <cell r="K5901" t="str">
            <v/>
          </cell>
          <cell r="L5901">
            <v>0</v>
          </cell>
          <cell r="M5901">
            <v>0</v>
          </cell>
          <cell r="N5901">
            <v>0</v>
          </cell>
          <cell r="O5901">
            <v>0</v>
          </cell>
          <cell r="P5901">
            <v>0</v>
          </cell>
          <cell r="Q5901">
            <v>0</v>
          </cell>
          <cell r="R5901">
            <v>0</v>
          </cell>
          <cell r="T5901">
            <v>0</v>
          </cell>
        </row>
        <row r="5902">
          <cell r="C5902">
            <v>0</v>
          </cell>
          <cell r="D5902">
            <v>0</v>
          </cell>
          <cell r="E5902">
            <v>0</v>
          </cell>
          <cell r="F5902">
            <v>0</v>
          </cell>
          <cell r="G5902">
            <v>0</v>
          </cell>
          <cell r="H5902">
            <v>0</v>
          </cell>
          <cell r="I5902">
            <v>0</v>
          </cell>
          <cell r="J5902">
            <v>0</v>
          </cell>
          <cell r="K5902" t="str">
            <v/>
          </cell>
          <cell r="L5902">
            <v>0</v>
          </cell>
          <cell r="M5902">
            <v>0</v>
          </cell>
          <cell r="N5902">
            <v>0</v>
          </cell>
          <cell r="O5902">
            <v>0</v>
          </cell>
          <cell r="P5902">
            <v>0</v>
          </cell>
          <cell r="Q5902">
            <v>0</v>
          </cell>
          <cell r="R5902">
            <v>0</v>
          </cell>
          <cell r="T5902">
            <v>0</v>
          </cell>
        </row>
        <row r="5903">
          <cell r="C5903">
            <v>0</v>
          </cell>
          <cell r="D5903">
            <v>0</v>
          </cell>
          <cell r="E5903">
            <v>0</v>
          </cell>
          <cell r="F5903">
            <v>0</v>
          </cell>
          <cell r="G5903">
            <v>0</v>
          </cell>
          <cell r="H5903">
            <v>0</v>
          </cell>
          <cell r="I5903">
            <v>0</v>
          </cell>
          <cell r="J5903">
            <v>0</v>
          </cell>
          <cell r="K5903" t="str">
            <v/>
          </cell>
          <cell r="L5903">
            <v>0</v>
          </cell>
          <cell r="M5903">
            <v>0</v>
          </cell>
          <cell r="N5903">
            <v>0</v>
          </cell>
          <cell r="O5903">
            <v>0</v>
          </cell>
          <cell r="P5903">
            <v>0</v>
          </cell>
          <cell r="Q5903">
            <v>0</v>
          </cell>
          <cell r="R5903">
            <v>0</v>
          </cell>
          <cell r="T5903">
            <v>0</v>
          </cell>
        </row>
        <row r="5904">
          <cell r="C5904">
            <v>0</v>
          </cell>
          <cell r="D5904">
            <v>0</v>
          </cell>
          <cell r="E5904">
            <v>0</v>
          </cell>
          <cell r="F5904">
            <v>0</v>
          </cell>
          <cell r="G5904">
            <v>0</v>
          </cell>
          <cell r="H5904">
            <v>0</v>
          </cell>
          <cell r="I5904">
            <v>0</v>
          </cell>
          <cell r="J5904">
            <v>0</v>
          </cell>
          <cell r="K5904" t="str">
            <v/>
          </cell>
          <cell r="L5904">
            <v>0</v>
          </cell>
          <cell r="M5904">
            <v>0</v>
          </cell>
          <cell r="N5904">
            <v>0</v>
          </cell>
          <cell r="O5904">
            <v>0</v>
          </cell>
          <cell r="P5904">
            <v>0</v>
          </cell>
          <cell r="Q5904">
            <v>0</v>
          </cell>
          <cell r="R5904">
            <v>0</v>
          </cell>
          <cell r="T5904">
            <v>0</v>
          </cell>
        </row>
        <row r="5905">
          <cell r="C5905">
            <v>0</v>
          </cell>
          <cell r="D5905">
            <v>0</v>
          </cell>
          <cell r="E5905">
            <v>0</v>
          </cell>
          <cell r="F5905">
            <v>0</v>
          </cell>
          <cell r="G5905">
            <v>0</v>
          </cell>
          <cell r="H5905">
            <v>0</v>
          </cell>
          <cell r="I5905">
            <v>0</v>
          </cell>
          <cell r="J5905">
            <v>0</v>
          </cell>
          <cell r="K5905" t="str">
            <v/>
          </cell>
          <cell r="L5905">
            <v>0</v>
          </cell>
          <cell r="M5905">
            <v>0</v>
          </cell>
          <cell r="N5905">
            <v>0</v>
          </cell>
          <cell r="O5905">
            <v>0</v>
          </cell>
          <cell r="P5905">
            <v>0</v>
          </cell>
          <cell r="Q5905">
            <v>0</v>
          </cell>
          <cell r="R5905">
            <v>0</v>
          </cell>
          <cell r="T5905">
            <v>0</v>
          </cell>
        </row>
        <row r="5906">
          <cell r="C5906">
            <v>0</v>
          </cell>
          <cell r="D5906">
            <v>0</v>
          </cell>
          <cell r="E5906">
            <v>0</v>
          </cell>
          <cell r="F5906">
            <v>0</v>
          </cell>
          <cell r="G5906">
            <v>0</v>
          </cell>
          <cell r="H5906">
            <v>0</v>
          </cell>
          <cell r="I5906">
            <v>0</v>
          </cell>
          <cell r="J5906">
            <v>0</v>
          </cell>
          <cell r="K5906" t="str">
            <v/>
          </cell>
          <cell r="L5906">
            <v>0</v>
          </cell>
          <cell r="M5906">
            <v>0</v>
          </cell>
          <cell r="N5906">
            <v>0</v>
          </cell>
          <cell r="O5906">
            <v>0</v>
          </cell>
          <cell r="P5906">
            <v>0</v>
          </cell>
          <cell r="Q5906">
            <v>0</v>
          </cell>
          <cell r="R5906">
            <v>0</v>
          </cell>
          <cell r="T5906">
            <v>0</v>
          </cell>
        </row>
        <row r="5907">
          <cell r="C5907">
            <v>0</v>
          </cell>
          <cell r="D5907">
            <v>0</v>
          </cell>
          <cell r="E5907">
            <v>0</v>
          </cell>
          <cell r="F5907">
            <v>0</v>
          </cell>
          <cell r="G5907">
            <v>0</v>
          </cell>
          <cell r="H5907">
            <v>0</v>
          </cell>
          <cell r="I5907">
            <v>0</v>
          </cell>
          <cell r="J5907">
            <v>0</v>
          </cell>
          <cell r="K5907">
            <v>0</v>
          </cell>
          <cell r="L5907">
            <v>0.58020000000000005</v>
          </cell>
          <cell r="M5907" t="str">
            <v>SUBTOTAL $</v>
          </cell>
          <cell r="N5907">
            <v>0</v>
          </cell>
          <cell r="O5907">
            <v>172748</v>
          </cell>
          <cell r="P5907">
            <v>0</v>
          </cell>
          <cell r="Q5907">
            <v>0</v>
          </cell>
          <cell r="T5907">
            <v>0</v>
          </cell>
        </row>
        <row r="5908">
          <cell r="C5908" t="str">
            <v>III. TRANSPORTES</v>
          </cell>
          <cell r="D5908">
            <v>0</v>
          </cell>
          <cell r="E5908">
            <v>0</v>
          </cell>
          <cell r="F5908">
            <v>0</v>
          </cell>
          <cell r="G5908">
            <v>0</v>
          </cell>
          <cell r="H5908">
            <v>0</v>
          </cell>
          <cell r="I5908">
            <v>0</v>
          </cell>
          <cell r="J5908">
            <v>0</v>
          </cell>
          <cell r="K5908">
            <v>0</v>
          </cell>
          <cell r="L5908">
            <v>0</v>
          </cell>
          <cell r="M5908">
            <v>0</v>
          </cell>
          <cell r="N5908">
            <v>0</v>
          </cell>
          <cell r="O5908">
            <v>0</v>
          </cell>
          <cell r="P5908">
            <v>0</v>
          </cell>
          <cell r="Q5908">
            <v>0</v>
          </cell>
          <cell r="T5908">
            <v>0</v>
          </cell>
        </row>
        <row r="5909">
          <cell r="C5909">
            <v>0</v>
          </cell>
          <cell r="D5909">
            <v>0</v>
          </cell>
          <cell r="E5909">
            <v>0</v>
          </cell>
          <cell r="F5909">
            <v>0</v>
          </cell>
          <cell r="G5909">
            <v>0</v>
          </cell>
          <cell r="H5909">
            <v>0</v>
          </cell>
          <cell r="I5909">
            <v>0</v>
          </cell>
          <cell r="J5909">
            <v>0</v>
          </cell>
          <cell r="K5909">
            <v>0</v>
          </cell>
          <cell r="L5909">
            <v>0</v>
          </cell>
          <cell r="M5909">
            <v>0</v>
          </cell>
          <cell r="N5909">
            <v>0</v>
          </cell>
          <cell r="O5909">
            <v>0</v>
          </cell>
          <cell r="P5909">
            <v>0</v>
          </cell>
          <cell r="Q5909">
            <v>0</v>
          </cell>
          <cell r="T5909">
            <v>0</v>
          </cell>
        </row>
        <row r="5910">
          <cell r="C5910" t="str">
            <v>MATERIAL</v>
          </cell>
          <cell r="D5910">
            <v>0</v>
          </cell>
          <cell r="E5910">
            <v>0</v>
          </cell>
          <cell r="F5910">
            <v>0</v>
          </cell>
          <cell r="G5910">
            <v>0</v>
          </cell>
          <cell r="H5910">
            <v>0</v>
          </cell>
          <cell r="I5910">
            <v>0</v>
          </cell>
          <cell r="J5910" t="str">
            <v>VOL. o PESO</v>
          </cell>
          <cell r="K5910" t="str">
            <v>DISTANCIA</v>
          </cell>
          <cell r="L5910" t="str">
            <v>M3 o Ton/Km</v>
          </cell>
          <cell r="M5910" t="str">
            <v>TARIFA</v>
          </cell>
          <cell r="N5910">
            <v>0</v>
          </cell>
          <cell r="O5910" t="str">
            <v>Vr. UNITARIO</v>
          </cell>
          <cell r="P5910">
            <v>0</v>
          </cell>
          <cell r="Q5910">
            <v>0</v>
          </cell>
          <cell r="T5910">
            <v>0</v>
          </cell>
        </row>
        <row r="5911">
          <cell r="C5911">
            <v>0</v>
          </cell>
          <cell r="D5911">
            <v>0</v>
          </cell>
          <cell r="E5911">
            <v>0</v>
          </cell>
          <cell r="F5911">
            <v>0</v>
          </cell>
          <cell r="G5911">
            <v>0</v>
          </cell>
          <cell r="H5911">
            <v>0</v>
          </cell>
          <cell r="I5911">
            <v>0</v>
          </cell>
          <cell r="J5911" t="str">
            <v/>
          </cell>
          <cell r="K5911">
            <v>0</v>
          </cell>
          <cell r="L5911">
            <v>0</v>
          </cell>
          <cell r="M5911">
            <v>0</v>
          </cell>
          <cell r="N5911">
            <v>0</v>
          </cell>
          <cell r="O5911">
            <v>0</v>
          </cell>
          <cell r="P5911">
            <v>0</v>
          </cell>
          <cell r="Q5911">
            <v>0</v>
          </cell>
          <cell r="R5911">
            <v>0</v>
          </cell>
          <cell r="T5911">
            <v>0</v>
          </cell>
        </row>
        <row r="5912">
          <cell r="C5912">
            <v>0</v>
          </cell>
          <cell r="D5912">
            <v>0</v>
          </cell>
          <cell r="E5912">
            <v>0</v>
          </cell>
          <cell r="F5912">
            <v>0</v>
          </cell>
          <cell r="G5912">
            <v>0</v>
          </cell>
          <cell r="H5912">
            <v>0</v>
          </cell>
          <cell r="I5912">
            <v>0</v>
          </cell>
          <cell r="J5912" t="str">
            <v/>
          </cell>
          <cell r="K5912">
            <v>0</v>
          </cell>
          <cell r="L5912">
            <v>0</v>
          </cell>
          <cell r="M5912">
            <v>0</v>
          </cell>
          <cell r="N5912">
            <v>0</v>
          </cell>
          <cell r="O5912">
            <v>0</v>
          </cell>
          <cell r="P5912">
            <v>0</v>
          </cell>
          <cell r="Q5912">
            <v>0</v>
          </cell>
          <cell r="R5912">
            <v>0</v>
          </cell>
          <cell r="T5912">
            <v>0</v>
          </cell>
        </row>
        <row r="5913">
          <cell r="C5913">
            <v>0</v>
          </cell>
          <cell r="D5913">
            <v>0</v>
          </cell>
          <cell r="E5913">
            <v>0</v>
          </cell>
          <cell r="F5913">
            <v>0</v>
          </cell>
          <cell r="G5913">
            <v>0</v>
          </cell>
          <cell r="H5913">
            <v>0</v>
          </cell>
          <cell r="I5913">
            <v>0</v>
          </cell>
          <cell r="J5913" t="str">
            <v/>
          </cell>
          <cell r="K5913">
            <v>0</v>
          </cell>
          <cell r="L5913">
            <v>0</v>
          </cell>
          <cell r="M5913">
            <v>0</v>
          </cell>
          <cell r="N5913">
            <v>0</v>
          </cell>
          <cell r="O5913">
            <v>0</v>
          </cell>
          <cell r="P5913">
            <v>0</v>
          </cell>
          <cell r="Q5913">
            <v>0</v>
          </cell>
          <cell r="R5913">
            <v>0</v>
          </cell>
          <cell r="T5913">
            <v>0</v>
          </cell>
        </row>
        <row r="5914">
          <cell r="C5914">
            <v>0</v>
          </cell>
          <cell r="D5914">
            <v>0</v>
          </cell>
          <cell r="E5914">
            <v>0</v>
          </cell>
          <cell r="F5914">
            <v>0</v>
          </cell>
          <cell r="G5914">
            <v>0</v>
          </cell>
          <cell r="H5914">
            <v>0</v>
          </cell>
          <cell r="I5914">
            <v>0</v>
          </cell>
          <cell r="J5914">
            <v>0</v>
          </cell>
          <cell r="K5914">
            <v>0</v>
          </cell>
          <cell r="L5914">
            <v>0</v>
          </cell>
          <cell r="M5914" t="str">
            <v>SUBTOTAL $</v>
          </cell>
          <cell r="N5914">
            <v>0</v>
          </cell>
          <cell r="O5914">
            <v>0</v>
          </cell>
          <cell r="P5914">
            <v>0</v>
          </cell>
          <cell r="Q5914">
            <v>0</v>
          </cell>
          <cell r="T5914">
            <v>0</v>
          </cell>
        </row>
        <row r="5915">
          <cell r="C5915" t="str">
            <v>IV. MANO DE OBRA</v>
          </cell>
          <cell r="D5915">
            <v>0</v>
          </cell>
          <cell r="E5915">
            <v>0</v>
          </cell>
          <cell r="F5915">
            <v>0</v>
          </cell>
          <cell r="G5915">
            <v>0</v>
          </cell>
          <cell r="H5915">
            <v>0</v>
          </cell>
          <cell r="I5915">
            <v>0</v>
          </cell>
          <cell r="J5915">
            <v>0</v>
          </cell>
          <cell r="K5915">
            <v>0</v>
          </cell>
          <cell r="L5915">
            <v>0</v>
          </cell>
          <cell r="M5915">
            <v>0</v>
          </cell>
          <cell r="N5915">
            <v>0</v>
          </cell>
          <cell r="O5915">
            <v>0</v>
          </cell>
          <cell r="P5915">
            <v>0</v>
          </cell>
          <cell r="Q5915">
            <v>0</v>
          </cell>
          <cell r="T5915">
            <v>0</v>
          </cell>
        </row>
        <row r="5916">
          <cell r="C5916">
            <v>0</v>
          </cell>
          <cell r="D5916">
            <v>0</v>
          </cell>
          <cell r="E5916">
            <v>0</v>
          </cell>
          <cell r="F5916">
            <v>0</v>
          </cell>
          <cell r="G5916">
            <v>0</v>
          </cell>
          <cell r="H5916">
            <v>0</v>
          </cell>
          <cell r="I5916">
            <v>0</v>
          </cell>
          <cell r="J5916">
            <v>0</v>
          </cell>
          <cell r="K5916">
            <v>0</v>
          </cell>
          <cell r="L5916">
            <v>0</v>
          </cell>
          <cell r="M5916">
            <v>0</v>
          </cell>
          <cell r="N5916">
            <v>0</v>
          </cell>
          <cell r="O5916">
            <v>0</v>
          </cell>
          <cell r="P5916">
            <v>0</v>
          </cell>
          <cell r="Q5916">
            <v>0</v>
          </cell>
          <cell r="T5916">
            <v>0</v>
          </cell>
        </row>
        <row r="5917">
          <cell r="C5917" t="str">
            <v>TRABAJADOR</v>
          </cell>
          <cell r="D5917">
            <v>0</v>
          </cell>
          <cell r="E5917">
            <v>0</v>
          </cell>
          <cell r="F5917">
            <v>0</v>
          </cell>
          <cell r="G5917">
            <v>0</v>
          </cell>
          <cell r="H5917">
            <v>0</v>
          </cell>
          <cell r="I5917" t="str">
            <v>CANTIDAD</v>
          </cell>
          <cell r="J5917" t="str">
            <v>JORNAL</v>
          </cell>
          <cell r="K5917" t="str">
            <v>PRESTACIONES</v>
          </cell>
          <cell r="L5917" t="str">
            <v>JORNAL TOTAL</v>
          </cell>
          <cell r="M5917" t="str">
            <v>RENDIMIENTO</v>
          </cell>
          <cell r="N5917">
            <v>0</v>
          </cell>
          <cell r="O5917" t="str">
            <v>Vr. UNITARIO</v>
          </cell>
          <cell r="P5917">
            <v>0</v>
          </cell>
          <cell r="Q5917">
            <v>0</v>
          </cell>
          <cell r="R5917">
            <v>0</v>
          </cell>
          <cell r="T5917">
            <v>0</v>
          </cell>
        </row>
        <row r="5918">
          <cell r="C5918" t="str">
            <v>Maestro Electricista</v>
          </cell>
          <cell r="D5918">
            <v>0</v>
          </cell>
          <cell r="E5918">
            <v>0</v>
          </cell>
          <cell r="F5918">
            <v>0</v>
          </cell>
          <cell r="G5918">
            <v>0</v>
          </cell>
          <cell r="H5918">
            <v>0</v>
          </cell>
          <cell r="I5918">
            <v>1</v>
          </cell>
          <cell r="J5918">
            <v>127600</v>
          </cell>
          <cell r="K5918">
            <v>1.6800999999999999</v>
          </cell>
          <cell r="L5918">
            <v>214381</v>
          </cell>
          <cell r="M5918">
            <v>3</v>
          </cell>
          <cell r="N5918">
            <v>0</v>
          </cell>
          <cell r="O5918">
            <v>71460</v>
          </cell>
          <cell r="P5918">
            <v>0</v>
          </cell>
          <cell r="Q5918">
            <v>0</v>
          </cell>
          <cell r="R5918">
            <v>0.33</v>
          </cell>
          <cell r="T5918" t="str">
            <v>Maestro Electricista</v>
          </cell>
        </row>
        <row r="5919">
          <cell r="C5919" t="str">
            <v>Ayudante Entendido</v>
          </cell>
          <cell r="D5919">
            <v>0</v>
          </cell>
          <cell r="E5919">
            <v>0</v>
          </cell>
          <cell r="F5919">
            <v>0</v>
          </cell>
          <cell r="G5919">
            <v>0</v>
          </cell>
          <cell r="H5919">
            <v>0</v>
          </cell>
          <cell r="I5919">
            <v>1</v>
          </cell>
          <cell r="J5919">
            <v>60367</v>
          </cell>
          <cell r="K5919">
            <v>1.7181</v>
          </cell>
          <cell r="L5919">
            <v>103717</v>
          </cell>
          <cell r="M5919">
            <v>3</v>
          </cell>
          <cell r="N5919">
            <v>0</v>
          </cell>
          <cell r="O5919">
            <v>34572</v>
          </cell>
          <cell r="P5919">
            <v>0</v>
          </cell>
          <cell r="Q5919">
            <v>0</v>
          </cell>
          <cell r="R5919">
            <v>0.33</v>
          </cell>
          <cell r="T5919" t="str">
            <v>Ayudante Entendido</v>
          </cell>
        </row>
        <row r="5920">
          <cell r="C5920">
            <v>0</v>
          </cell>
          <cell r="D5920">
            <v>0</v>
          </cell>
          <cell r="E5920">
            <v>0</v>
          </cell>
          <cell r="F5920">
            <v>0</v>
          </cell>
          <cell r="G5920">
            <v>0</v>
          </cell>
          <cell r="H5920">
            <v>0</v>
          </cell>
          <cell r="I5920">
            <v>1</v>
          </cell>
          <cell r="J5920">
            <v>0</v>
          </cell>
          <cell r="K5920">
            <v>0</v>
          </cell>
          <cell r="L5920">
            <v>0</v>
          </cell>
          <cell r="M5920">
            <v>0</v>
          </cell>
          <cell r="N5920">
            <v>0</v>
          </cell>
          <cell r="O5920">
            <v>0</v>
          </cell>
          <cell r="P5920">
            <v>0</v>
          </cell>
          <cell r="Q5920">
            <v>0</v>
          </cell>
          <cell r="R5920">
            <v>0</v>
          </cell>
          <cell r="T5920">
            <v>0</v>
          </cell>
        </row>
        <row r="5921">
          <cell r="C5921">
            <v>0</v>
          </cell>
          <cell r="D5921">
            <v>0</v>
          </cell>
          <cell r="E5921">
            <v>0</v>
          </cell>
          <cell r="F5921">
            <v>0</v>
          </cell>
          <cell r="G5921">
            <v>0</v>
          </cell>
          <cell r="H5921">
            <v>0</v>
          </cell>
          <cell r="I5921">
            <v>0</v>
          </cell>
          <cell r="J5921">
            <v>0</v>
          </cell>
          <cell r="K5921">
            <v>0</v>
          </cell>
          <cell r="L5921">
            <v>0.35610000000000003</v>
          </cell>
          <cell r="M5921" t="str">
            <v>SUBTOTAL $</v>
          </cell>
          <cell r="N5921">
            <v>0</v>
          </cell>
          <cell r="O5921">
            <v>106032</v>
          </cell>
          <cell r="P5921">
            <v>0</v>
          </cell>
          <cell r="Q5921">
            <v>0</v>
          </cell>
          <cell r="T5921">
            <v>0</v>
          </cell>
        </row>
        <row r="5922">
          <cell r="C5922">
            <v>0</v>
          </cell>
          <cell r="D5922">
            <v>0</v>
          </cell>
          <cell r="E5922">
            <v>0</v>
          </cell>
          <cell r="F5922">
            <v>0</v>
          </cell>
          <cell r="G5922">
            <v>0</v>
          </cell>
          <cell r="H5922">
            <v>0</v>
          </cell>
          <cell r="I5922">
            <v>0</v>
          </cell>
          <cell r="J5922">
            <v>0</v>
          </cell>
          <cell r="K5922">
            <v>0</v>
          </cell>
          <cell r="L5922">
            <v>0</v>
          </cell>
          <cell r="M5922">
            <v>0</v>
          </cell>
          <cell r="N5922">
            <v>0</v>
          </cell>
          <cell r="O5922">
            <v>0</v>
          </cell>
          <cell r="P5922">
            <v>0</v>
          </cell>
          <cell r="Q5922">
            <v>0</v>
          </cell>
        </row>
        <row r="5923">
          <cell r="C5923" t="str">
            <v>TOTAL COSTO DIRECTO $</v>
          </cell>
          <cell r="D5923">
            <v>0</v>
          </cell>
          <cell r="E5923">
            <v>0</v>
          </cell>
          <cell r="F5923">
            <v>0</v>
          </cell>
          <cell r="G5923">
            <v>0</v>
          </cell>
          <cell r="H5923">
            <v>0</v>
          </cell>
          <cell r="I5923">
            <v>0</v>
          </cell>
          <cell r="J5923">
            <v>0</v>
          </cell>
          <cell r="K5923">
            <v>0</v>
          </cell>
          <cell r="L5923">
            <v>0</v>
          </cell>
          <cell r="M5923">
            <v>0</v>
          </cell>
          <cell r="N5923">
            <v>0</v>
          </cell>
          <cell r="O5923">
            <v>297724</v>
          </cell>
          <cell r="P5923">
            <v>0</v>
          </cell>
          <cell r="Q5923">
            <v>0</v>
          </cell>
        </row>
        <row r="5924">
          <cell r="C5924" t="str">
            <v>V. COSTOS INDIRECTOS</v>
          </cell>
          <cell r="D5924">
            <v>0</v>
          </cell>
          <cell r="E5924">
            <v>0</v>
          </cell>
          <cell r="F5924">
            <v>0</v>
          </cell>
          <cell r="G5924">
            <v>0</v>
          </cell>
          <cell r="H5924">
            <v>0</v>
          </cell>
          <cell r="I5924">
            <v>0</v>
          </cell>
          <cell r="J5924">
            <v>0</v>
          </cell>
          <cell r="K5924">
            <v>0</v>
          </cell>
          <cell r="L5924">
            <v>0</v>
          </cell>
          <cell r="M5924">
            <v>0</v>
          </cell>
          <cell r="N5924">
            <v>0</v>
          </cell>
          <cell r="O5924">
            <v>0</v>
          </cell>
          <cell r="P5924">
            <v>0</v>
          </cell>
          <cell r="Q5924">
            <v>0</v>
          </cell>
        </row>
        <row r="5925">
          <cell r="C5925">
            <v>0</v>
          </cell>
          <cell r="D5925">
            <v>0</v>
          </cell>
          <cell r="E5925">
            <v>0</v>
          </cell>
          <cell r="F5925">
            <v>0</v>
          </cell>
          <cell r="G5925">
            <v>0</v>
          </cell>
          <cell r="H5925">
            <v>0</v>
          </cell>
          <cell r="I5925">
            <v>0</v>
          </cell>
          <cell r="J5925">
            <v>0</v>
          </cell>
          <cell r="K5925">
            <v>0</v>
          </cell>
          <cell r="L5925">
            <v>0</v>
          </cell>
          <cell r="M5925">
            <v>0</v>
          </cell>
          <cell r="N5925">
            <v>0</v>
          </cell>
          <cell r="O5925">
            <v>0</v>
          </cell>
          <cell r="P5925">
            <v>0</v>
          </cell>
          <cell r="Q5925">
            <v>0</v>
          </cell>
        </row>
        <row r="5926">
          <cell r="C5926" t="str">
            <v>Descripción</v>
          </cell>
          <cell r="D5926">
            <v>0</v>
          </cell>
          <cell r="E5926">
            <v>0</v>
          </cell>
          <cell r="F5926">
            <v>0</v>
          </cell>
          <cell r="G5926">
            <v>0</v>
          </cell>
          <cell r="H5926">
            <v>0</v>
          </cell>
          <cell r="I5926">
            <v>0</v>
          </cell>
          <cell r="J5926">
            <v>0</v>
          </cell>
          <cell r="K5926">
            <v>0</v>
          </cell>
          <cell r="L5926" t="str">
            <v>Porcentaje</v>
          </cell>
          <cell r="M5926" t="str">
            <v>Valor Total</v>
          </cell>
          <cell r="N5926">
            <v>0</v>
          </cell>
          <cell r="O5926">
            <v>0</v>
          </cell>
          <cell r="P5926">
            <v>0</v>
          </cell>
          <cell r="Q5926">
            <v>0</v>
          </cell>
        </row>
        <row r="5927">
          <cell r="C5927" t="str">
            <v>ADMINISTRACION</v>
          </cell>
          <cell r="D5927">
            <v>0</v>
          </cell>
          <cell r="E5927">
            <v>0</v>
          </cell>
          <cell r="F5927">
            <v>0</v>
          </cell>
          <cell r="G5927">
            <v>0</v>
          </cell>
          <cell r="H5927">
            <v>0</v>
          </cell>
          <cell r="I5927">
            <v>0</v>
          </cell>
          <cell r="J5927">
            <v>0</v>
          </cell>
          <cell r="K5927">
            <v>0</v>
          </cell>
          <cell r="L5927">
            <v>0.23930000000000001</v>
          </cell>
          <cell r="M5927">
            <v>71245</v>
          </cell>
          <cell r="N5927">
            <v>0</v>
          </cell>
          <cell r="O5927">
            <v>0</v>
          </cell>
          <cell r="P5927">
            <v>0</v>
          </cell>
          <cell r="Q5927">
            <v>0</v>
          </cell>
        </row>
        <row r="5928">
          <cell r="C5928" t="str">
            <v xml:space="preserve">IMPREVISTOS </v>
          </cell>
          <cell r="D5928">
            <v>0</v>
          </cell>
          <cell r="E5928">
            <v>0</v>
          </cell>
          <cell r="F5928">
            <v>0</v>
          </cell>
          <cell r="G5928">
            <v>0</v>
          </cell>
          <cell r="H5928">
            <v>0</v>
          </cell>
          <cell r="I5928">
            <v>0</v>
          </cell>
          <cell r="J5928">
            <v>0</v>
          </cell>
          <cell r="K5928">
            <v>0</v>
          </cell>
          <cell r="L5928">
            <v>0</v>
          </cell>
          <cell r="M5928">
            <v>0</v>
          </cell>
          <cell r="N5928">
            <v>0</v>
          </cell>
          <cell r="O5928">
            <v>0</v>
          </cell>
          <cell r="P5928">
            <v>0</v>
          </cell>
          <cell r="Q5928">
            <v>0</v>
          </cell>
        </row>
        <row r="5929">
          <cell r="C5929" t="str">
            <v>UTILIDAD</v>
          </cell>
          <cell r="D5929">
            <v>0</v>
          </cell>
          <cell r="E5929">
            <v>0</v>
          </cell>
          <cell r="F5929">
            <v>0</v>
          </cell>
          <cell r="G5929">
            <v>0</v>
          </cell>
          <cell r="H5929">
            <v>0</v>
          </cell>
          <cell r="I5929">
            <v>0</v>
          </cell>
          <cell r="J5929">
            <v>0</v>
          </cell>
          <cell r="K5929">
            <v>0</v>
          </cell>
          <cell r="L5929">
            <v>0.05</v>
          </cell>
          <cell r="M5929">
            <v>14886</v>
          </cell>
          <cell r="N5929">
            <v>0</v>
          </cell>
          <cell r="O5929">
            <v>0</v>
          </cell>
          <cell r="P5929">
            <v>0</v>
          </cell>
          <cell r="Q5929">
            <v>0</v>
          </cell>
        </row>
        <row r="5930">
          <cell r="C5930" t="str">
            <v>SUBTOTAL $</v>
          </cell>
          <cell r="D5930">
            <v>0</v>
          </cell>
          <cell r="E5930">
            <v>0</v>
          </cell>
          <cell r="F5930">
            <v>0</v>
          </cell>
          <cell r="G5930">
            <v>0</v>
          </cell>
          <cell r="H5930">
            <v>0</v>
          </cell>
          <cell r="I5930">
            <v>0</v>
          </cell>
          <cell r="J5930">
            <v>0</v>
          </cell>
          <cell r="K5930">
            <v>0</v>
          </cell>
          <cell r="L5930">
            <v>0</v>
          </cell>
          <cell r="M5930">
            <v>0</v>
          </cell>
          <cell r="N5930">
            <v>0</v>
          </cell>
          <cell r="O5930">
            <v>86131</v>
          </cell>
          <cell r="P5930">
            <v>0</v>
          </cell>
          <cell r="Q5930">
            <v>0</v>
          </cell>
        </row>
        <row r="5931">
          <cell r="C5931">
            <v>0</v>
          </cell>
          <cell r="D5931">
            <v>0</v>
          </cell>
          <cell r="E5931">
            <v>0</v>
          </cell>
          <cell r="F5931">
            <v>0</v>
          </cell>
          <cell r="G5931">
            <v>0</v>
          </cell>
          <cell r="H5931">
            <v>0</v>
          </cell>
          <cell r="I5931">
            <v>0</v>
          </cell>
          <cell r="J5931">
            <v>0</v>
          </cell>
          <cell r="K5931">
            <v>0</v>
          </cell>
          <cell r="L5931">
            <v>0</v>
          </cell>
          <cell r="M5931">
            <v>0</v>
          </cell>
          <cell r="N5931">
            <v>0</v>
          </cell>
          <cell r="O5931">
            <v>0</v>
          </cell>
          <cell r="P5931">
            <v>0</v>
          </cell>
          <cell r="Q5931">
            <v>0</v>
          </cell>
        </row>
        <row r="5932">
          <cell r="C5932" t="str">
            <v>Precio Unitario Total Aproximado al peso $</v>
          </cell>
          <cell r="D5932">
            <v>0</v>
          </cell>
          <cell r="E5932">
            <v>0</v>
          </cell>
          <cell r="F5932">
            <v>0</v>
          </cell>
          <cell r="G5932">
            <v>0</v>
          </cell>
          <cell r="H5932">
            <v>0</v>
          </cell>
          <cell r="I5932">
            <v>0</v>
          </cell>
          <cell r="J5932">
            <v>0</v>
          </cell>
          <cell r="K5932">
            <v>0</v>
          </cell>
          <cell r="L5932">
            <v>0</v>
          </cell>
          <cell r="M5932">
            <v>0</v>
          </cell>
          <cell r="N5932">
            <v>0</v>
          </cell>
          <cell r="O5932">
            <v>383855</v>
          </cell>
          <cell r="P5932">
            <v>0</v>
          </cell>
          <cell r="Q5932">
            <v>0</v>
          </cell>
        </row>
        <row r="5933">
          <cell r="C5933">
            <v>0</v>
          </cell>
          <cell r="D5933">
            <v>0</v>
          </cell>
          <cell r="E5933">
            <v>0</v>
          </cell>
          <cell r="F5933">
            <v>0</v>
          </cell>
          <cell r="G5933">
            <v>0</v>
          </cell>
          <cell r="H5933">
            <v>0</v>
          </cell>
          <cell r="I5933">
            <v>0</v>
          </cell>
          <cell r="J5933">
            <v>0</v>
          </cell>
          <cell r="K5933">
            <v>0</v>
          </cell>
          <cell r="L5933">
            <v>0</v>
          </cell>
          <cell r="M5933">
            <v>0</v>
          </cell>
          <cell r="N5933">
            <v>0</v>
          </cell>
          <cell r="O5933">
            <v>0</v>
          </cell>
          <cell r="P5933">
            <v>0</v>
          </cell>
          <cell r="Q5933">
            <v>0</v>
          </cell>
        </row>
        <row r="5934">
          <cell r="C5934">
            <v>0</v>
          </cell>
          <cell r="D5934">
            <v>0</v>
          </cell>
          <cell r="E5934">
            <v>0</v>
          </cell>
          <cell r="F5934">
            <v>0</v>
          </cell>
          <cell r="G5934">
            <v>0</v>
          </cell>
          <cell r="H5934">
            <v>0</v>
          </cell>
          <cell r="I5934">
            <v>0</v>
          </cell>
          <cell r="J5934">
            <v>0</v>
          </cell>
          <cell r="K5934">
            <v>0</v>
          </cell>
          <cell r="L5934">
            <v>0</v>
          </cell>
          <cell r="M5934">
            <v>0</v>
          </cell>
          <cell r="N5934">
            <v>0</v>
          </cell>
          <cell r="O5934">
            <v>0</v>
          </cell>
          <cell r="P5934">
            <v>0</v>
          </cell>
          <cell r="Q5934">
            <v>0</v>
          </cell>
        </row>
        <row r="5935">
          <cell r="C5935">
            <v>0</v>
          </cell>
          <cell r="D5935">
            <v>0</v>
          </cell>
          <cell r="E5935">
            <v>0</v>
          </cell>
          <cell r="F5935">
            <v>0</v>
          </cell>
          <cell r="G5935">
            <v>0</v>
          </cell>
          <cell r="H5935" t="str">
            <v>Firma</v>
          </cell>
          <cell r="I5935">
            <v>0</v>
          </cell>
          <cell r="J5935">
            <v>0</v>
          </cell>
          <cell r="K5935">
            <v>0</v>
          </cell>
          <cell r="L5935">
            <v>0</v>
          </cell>
          <cell r="M5935">
            <v>0</v>
          </cell>
          <cell r="N5935">
            <v>0</v>
          </cell>
          <cell r="O5935">
            <v>0</v>
          </cell>
          <cell r="P5935">
            <v>0</v>
          </cell>
          <cell r="Q5935">
            <v>0</v>
          </cell>
        </row>
        <row r="5936">
          <cell r="C5936">
            <v>0</v>
          </cell>
          <cell r="D5936">
            <v>0</v>
          </cell>
          <cell r="E5936">
            <v>0</v>
          </cell>
          <cell r="F5936">
            <v>0</v>
          </cell>
          <cell r="G5936">
            <v>0</v>
          </cell>
          <cell r="H5936" t="str">
            <v>Nombre:</v>
          </cell>
          <cell r="I5936">
            <v>0</v>
          </cell>
          <cell r="J5936">
            <v>0</v>
          </cell>
          <cell r="K5936">
            <v>0</v>
          </cell>
          <cell r="L5936">
            <v>0</v>
          </cell>
          <cell r="M5936">
            <v>0</v>
          </cell>
          <cell r="N5936">
            <v>0</v>
          </cell>
          <cell r="O5936">
            <v>0</v>
          </cell>
          <cell r="P5936">
            <v>0</v>
          </cell>
          <cell r="Q5936">
            <v>0</v>
          </cell>
        </row>
        <row r="5937">
          <cell r="C5937">
            <v>0</v>
          </cell>
          <cell r="D5937">
            <v>0</v>
          </cell>
          <cell r="E5937">
            <v>0</v>
          </cell>
          <cell r="F5937">
            <v>0</v>
          </cell>
          <cell r="G5937">
            <v>0</v>
          </cell>
          <cell r="H5937" t="str">
            <v>Representante Legal del Contratista o su Apoderado</v>
          </cell>
          <cell r="I5937">
            <v>0</v>
          </cell>
          <cell r="J5937">
            <v>0</v>
          </cell>
          <cell r="K5937">
            <v>0</v>
          </cell>
          <cell r="L5937">
            <v>0</v>
          </cell>
          <cell r="M5937">
            <v>0</v>
          </cell>
          <cell r="N5937">
            <v>0</v>
          </cell>
          <cell r="O5937">
            <v>0</v>
          </cell>
          <cell r="P5937">
            <v>0</v>
          </cell>
          <cell r="Q5937">
            <v>0</v>
          </cell>
        </row>
        <row r="5938">
          <cell r="C5938">
            <v>0</v>
          </cell>
          <cell r="D5938">
            <v>0</v>
          </cell>
          <cell r="E5938">
            <v>0</v>
          </cell>
          <cell r="F5938">
            <v>0</v>
          </cell>
          <cell r="G5938">
            <v>0</v>
          </cell>
          <cell r="H5938" t="str">
            <v>Matricula No. :</v>
          </cell>
          <cell r="I5938">
            <v>0</v>
          </cell>
          <cell r="J5938">
            <v>0</v>
          </cell>
          <cell r="K5938">
            <v>0</v>
          </cell>
          <cell r="L5938">
            <v>0</v>
          </cell>
          <cell r="M5938">
            <v>0</v>
          </cell>
          <cell r="N5938">
            <v>0</v>
          </cell>
          <cell r="O5938">
            <v>0</v>
          </cell>
          <cell r="P5938">
            <v>0</v>
          </cell>
          <cell r="Q5938">
            <v>0</v>
          </cell>
        </row>
        <row r="5939">
          <cell r="C5939">
            <v>0</v>
          </cell>
          <cell r="D5939">
            <v>0</v>
          </cell>
          <cell r="E5939">
            <v>0</v>
          </cell>
          <cell r="F5939">
            <v>0</v>
          </cell>
          <cell r="G5939">
            <v>0</v>
          </cell>
          <cell r="H5939" t="str">
            <v xml:space="preserve"> </v>
          </cell>
          <cell r="I5939">
            <v>0</v>
          </cell>
          <cell r="J5939">
            <v>0</v>
          </cell>
          <cell r="K5939">
            <v>0</v>
          </cell>
          <cell r="L5939">
            <v>0</v>
          </cell>
          <cell r="M5939">
            <v>0</v>
          </cell>
          <cell r="N5939">
            <v>0</v>
          </cell>
          <cell r="O5939">
            <v>0</v>
          </cell>
          <cell r="P5939">
            <v>0</v>
          </cell>
          <cell r="Q5939">
            <v>0</v>
          </cell>
        </row>
        <row r="5940">
          <cell r="C5940" t="str">
            <v>OBSERVACIONES INTERVENTORÍA</v>
          </cell>
          <cell r="D5940">
            <v>0</v>
          </cell>
          <cell r="E5940">
            <v>0</v>
          </cell>
          <cell r="F5940">
            <v>0</v>
          </cell>
          <cell r="G5940">
            <v>0</v>
          </cell>
          <cell r="H5940">
            <v>0</v>
          </cell>
          <cell r="I5940">
            <v>0</v>
          </cell>
          <cell r="J5940">
            <v>0</v>
          </cell>
          <cell r="K5940">
            <v>0</v>
          </cell>
          <cell r="L5940">
            <v>0</v>
          </cell>
          <cell r="M5940">
            <v>0</v>
          </cell>
          <cell r="N5940">
            <v>0</v>
          </cell>
          <cell r="O5940">
            <v>0</v>
          </cell>
          <cell r="P5940">
            <v>0</v>
          </cell>
          <cell r="Q5940">
            <v>0</v>
          </cell>
        </row>
        <row r="5941">
          <cell r="C5941">
            <v>0</v>
          </cell>
          <cell r="D5941">
            <v>0</v>
          </cell>
          <cell r="E5941">
            <v>0</v>
          </cell>
          <cell r="F5941">
            <v>0</v>
          </cell>
          <cell r="G5941">
            <v>0</v>
          </cell>
          <cell r="H5941">
            <v>0</v>
          </cell>
          <cell r="I5941">
            <v>0</v>
          </cell>
          <cell r="J5941">
            <v>0</v>
          </cell>
          <cell r="K5941">
            <v>0</v>
          </cell>
          <cell r="L5941">
            <v>0</v>
          </cell>
          <cell r="M5941">
            <v>0</v>
          </cell>
          <cell r="N5941">
            <v>0</v>
          </cell>
          <cell r="O5941">
            <v>0</v>
          </cell>
          <cell r="P5941">
            <v>0</v>
          </cell>
          <cell r="Q5941">
            <v>0</v>
          </cell>
        </row>
        <row r="5942">
          <cell r="C5942">
            <v>0</v>
          </cell>
          <cell r="D5942">
            <v>0</v>
          </cell>
          <cell r="E5942">
            <v>0</v>
          </cell>
          <cell r="F5942">
            <v>0</v>
          </cell>
          <cell r="G5942">
            <v>0</v>
          </cell>
          <cell r="H5942">
            <v>0</v>
          </cell>
          <cell r="I5942">
            <v>0</v>
          </cell>
          <cell r="J5942">
            <v>0</v>
          </cell>
          <cell r="K5942">
            <v>0</v>
          </cell>
          <cell r="L5942">
            <v>0</v>
          </cell>
          <cell r="M5942">
            <v>0</v>
          </cell>
          <cell r="N5942">
            <v>0</v>
          </cell>
          <cell r="O5942">
            <v>0</v>
          </cell>
          <cell r="P5942">
            <v>0</v>
          </cell>
          <cell r="Q5942">
            <v>0</v>
          </cell>
        </row>
        <row r="5943">
          <cell r="C5943">
            <v>0</v>
          </cell>
          <cell r="D5943">
            <v>0</v>
          </cell>
          <cell r="E5943">
            <v>0</v>
          </cell>
          <cell r="F5943">
            <v>0</v>
          </cell>
          <cell r="G5943">
            <v>0</v>
          </cell>
          <cell r="H5943">
            <v>0</v>
          </cell>
          <cell r="I5943">
            <v>0</v>
          </cell>
          <cell r="J5943">
            <v>0</v>
          </cell>
          <cell r="K5943">
            <v>0</v>
          </cell>
          <cell r="L5943">
            <v>0</v>
          </cell>
          <cell r="M5943">
            <v>0</v>
          </cell>
          <cell r="N5943">
            <v>0</v>
          </cell>
          <cell r="O5943">
            <v>0</v>
          </cell>
          <cell r="P5943">
            <v>0</v>
          </cell>
          <cell r="Q5943">
            <v>0</v>
          </cell>
        </row>
        <row r="5944">
          <cell r="C5944" t="str">
            <v>APROBACIÓN POR INTERVENTORÍA</v>
          </cell>
          <cell r="D5944">
            <v>0</v>
          </cell>
          <cell r="E5944">
            <v>0</v>
          </cell>
          <cell r="F5944">
            <v>0</v>
          </cell>
          <cell r="G5944">
            <v>0</v>
          </cell>
          <cell r="H5944">
            <v>0</v>
          </cell>
          <cell r="I5944">
            <v>0</v>
          </cell>
          <cell r="J5944">
            <v>0</v>
          </cell>
          <cell r="K5944">
            <v>0</v>
          </cell>
          <cell r="L5944">
            <v>0</v>
          </cell>
          <cell r="M5944">
            <v>0</v>
          </cell>
          <cell r="N5944">
            <v>0</v>
          </cell>
          <cell r="O5944">
            <v>0</v>
          </cell>
          <cell r="P5944">
            <v>0</v>
          </cell>
          <cell r="Q5944">
            <v>0</v>
          </cell>
        </row>
        <row r="5945">
          <cell r="C594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5945">
            <v>0</v>
          </cell>
          <cell r="E5945">
            <v>0</v>
          </cell>
          <cell r="F5945">
            <v>0</v>
          </cell>
          <cell r="G5945">
            <v>0</v>
          </cell>
          <cell r="H5945">
            <v>0</v>
          </cell>
          <cell r="I5945">
            <v>0</v>
          </cell>
          <cell r="J5945">
            <v>0</v>
          </cell>
          <cell r="K5945">
            <v>0</v>
          </cell>
          <cell r="L5945">
            <v>0</v>
          </cell>
          <cell r="M5945">
            <v>0</v>
          </cell>
          <cell r="N5945">
            <v>0</v>
          </cell>
          <cell r="O5945">
            <v>0</v>
          </cell>
          <cell r="P5945">
            <v>0</v>
          </cell>
          <cell r="Q5945">
            <v>0</v>
          </cell>
        </row>
        <row r="5946">
          <cell r="C5946">
            <v>0</v>
          </cell>
          <cell r="D5946">
            <v>0</v>
          </cell>
          <cell r="E5946">
            <v>0</v>
          </cell>
          <cell r="F5946">
            <v>0</v>
          </cell>
          <cell r="G5946">
            <v>0</v>
          </cell>
          <cell r="H5946">
            <v>0</v>
          </cell>
          <cell r="I5946">
            <v>0</v>
          </cell>
          <cell r="J5946">
            <v>0</v>
          </cell>
          <cell r="K5946">
            <v>0</v>
          </cell>
          <cell r="L5946">
            <v>0</v>
          </cell>
          <cell r="M5946">
            <v>0</v>
          </cell>
          <cell r="N5946">
            <v>0</v>
          </cell>
          <cell r="O5946">
            <v>0</v>
          </cell>
          <cell r="P5946">
            <v>0</v>
          </cell>
          <cell r="Q5946">
            <v>0</v>
          </cell>
        </row>
        <row r="5947">
          <cell r="C594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5947">
            <v>0</v>
          </cell>
          <cell r="E5947">
            <v>0</v>
          </cell>
          <cell r="F5947">
            <v>0</v>
          </cell>
          <cell r="G5947">
            <v>0</v>
          </cell>
          <cell r="H5947">
            <v>0</v>
          </cell>
          <cell r="I5947">
            <v>0</v>
          </cell>
          <cell r="J5947">
            <v>0</v>
          </cell>
          <cell r="K5947">
            <v>0</v>
          </cell>
          <cell r="L5947">
            <v>0</v>
          </cell>
          <cell r="M5947">
            <v>0</v>
          </cell>
          <cell r="N5947">
            <v>0</v>
          </cell>
          <cell r="O5947">
            <v>0</v>
          </cell>
          <cell r="P5947">
            <v>0</v>
          </cell>
          <cell r="Q5947">
            <v>0</v>
          </cell>
        </row>
        <row r="5948">
          <cell r="C5948">
            <v>0</v>
          </cell>
          <cell r="D5948">
            <v>0</v>
          </cell>
          <cell r="E5948">
            <v>0</v>
          </cell>
          <cell r="F5948">
            <v>0</v>
          </cell>
          <cell r="G5948">
            <v>0</v>
          </cell>
          <cell r="H5948">
            <v>0</v>
          </cell>
          <cell r="I5948">
            <v>0</v>
          </cell>
          <cell r="J5948">
            <v>0</v>
          </cell>
          <cell r="K5948">
            <v>0</v>
          </cell>
          <cell r="L5948">
            <v>0</v>
          </cell>
          <cell r="M5948">
            <v>0</v>
          </cell>
          <cell r="N5948">
            <v>0</v>
          </cell>
          <cell r="O5948">
            <v>0</v>
          </cell>
          <cell r="P5948">
            <v>0</v>
          </cell>
          <cell r="Q5948">
            <v>0</v>
          </cell>
        </row>
        <row r="5949">
          <cell r="C5949">
            <v>0</v>
          </cell>
          <cell r="D5949">
            <v>0</v>
          </cell>
          <cell r="E5949">
            <v>0</v>
          </cell>
          <cell r="F5949">
            <v>0</v>
          </cell>
          <cell r="G5949">
            <v>0</v>
          </cell>
          <cell r="H5949">
            <v>0</v>
          </cell>
          <cell r="I5949">
            <v>0</v>
          </cell>
          <cell r="J5949">
            <v>0</v>
          </cell>
          <cell r="K5949">
            <v>0</v>
          </cell>
          <cell r="L5949">
            <v>0</v>
          </cell>
          <cell r="M5949">
            <v>0</v>
          </cell>
          <cell r="N5949">
            <v>0</v>
          </cell>
          <cell r="O5949">
            <v>0</v>
          </cell>
          <cell r="P5949">
            <v>0</v>
          </cell>
          <cell r="Q5949">
            <v>0</v>
          </cell>
        </row>
        <row r="5950">
          <cell r="C5950">
            <v>0</v>
          </cell>
          <cell r="D5950">
            <v>0</v>
          </cell>
          <cell r="E5950">
            <v>0</v>
          </cell>
          <cell r="F5950">
            <v>0</v>
          </cell>
          <cell r="G5950">
            <v>0</v>
          </cell>
          <cell r="H5950" t="str">
            <v>Firma</v>
          </cell>
          <cell r="I5950">
            <v>0</v>
          </cell>
          <cell r="J5950">
            <v>0</v>
          </cell>
          <cell r="K5950">
            <v>0</v>
          </cell>
          <cell r="L5950">
            <v>0</v>
          </cell>
          <cell r="M5950">
            <v>0</v>
          </cell>
          <cell r="N5950">
            <v>0</v>
          </cell>
          <cell r="O5950">
            <v>0</v>
          </cell>
          <cell r="P5950">
            <v>0</v>
          </cell>
          <cell r="Q5950">
            <v>0</v>
          </cell>
        </row>
        <row r="5951">
          <cell r="C5951">
            <v>0</v>
          </cell>
          <cell r="D5951">
            <v>0</v>
          </cell>
          <cell r="E5951">
            <v>0</v>
          </cell>
          <cell r="F5951">
            <v>0</v>
          </cell>
          <cell r="G5951">
            <v>0</v>
          </cell>
          <cell r="H5951" t="str">
            <v>Nombre:</v>
          </cell>
          <cell r="I5951">
            <v>0</v>
          </cell>
          <cell r="J5951">
            <v>0</v>
          </cell>
          <cell r="K5951">
            <v>0</v>
          </cell>
          <cell r="L5951">
            <v>0</v>
          </cell>
          <cell r="M5951">
            <v>0</v>
          </cell>
          <cell r="N5951">
            <v>0</v>
          </cell>
          <cell r="O5951">
            <v>0</v>
          </cell>
          <cell r="P5951">
            <v>0</v>
          </cell>
          <cell r="Q5951">
            <v>0</v>
          </cell>
        </row>
        <row r="5952">
          <cell r="C5952">
            <v>0</v>
          </cell>
          <cell r="D5952">
            <v>0</v>
          </cell>
          <cell r="E5952">
            <v>0</v>
          </cell>
          <cell r="F5952">
            <v>0</v>
          </cell>
          <cell r="G5952">
            <v>0</v>
          </cell>
          <cell r="H5952" t="str">
            <v>Representante Legal del Interventor o su Apoderado</v>
          </cell>
          <cell r="I5952">
            <v>0</v>
          </cell>
          <cell r="J5952">
            <v>0</v>
          </cell>
          <cell r="K5952">
            <v>0</v>
          </cell>
          <cell r="L5952">
            <v>0</v>
          </cell>
          <cell r="M5952">
            <v>0</v>
          </cell>
          <cell r="N5952">
            <v>0</v>
          </cell>
          <cell r="O5952">
            <v>0</v>
          </cell>
          <cell r="P5952">
            <v>0</v>
          </cell>
          <cell r="Q5952">
            <v>0</v>
          </cell>
        </row>
        <row r="5953">
          <cell r="C5953">
            <v>0</v>
          </cell>
          <cell r="D5953">
            <v>0</v>
          </cell>
          <cell r="E5953">
            <v>0</v>
          </cell>
          <cell r="F5953">
            <v>0</v>
          </cell>
          <cell r="G5953">
            <v>0</v>
          </cell>
          <cell r="H5953" t="str">
            <v>Matricula No. :</v>
          </cell>
          <cell r="I5953">
            <v>0</v>
          </cell>
          <cell r="J5953">
            <v>0</v>
          </cell>
          <cell r="K5953">
            <v>0</v>
          </cell>
          <cell r="L5953">
            <v>0</v>
          </cell>
          <cell r="M5953">
            <v>0</v>
          </cell>
          <cell r="N5953">
            <v>0</v>
          </cell>
          <cell r="O5953">
            <v>0</v>
          </cell>
          <cell r="P5953">
            <v>0</v>
          </cell>
          <cell r="Q5953">
            <v>0</v>
          </cell>
        </row>
        <row r="5954">
          <cell r="C5954">
            <v>0</v>
          </cell>
          <cell r="D5954">
            <v>0</v>
          </cell>
          <cell r="E5954">
            <v>0</v>
          </cell>
          <cell r="F5954">
            <v>0</v>
          </cell>
          <cell r="G5954">
            <v>0</v>
          </cell>
          <cell r="H5954">
            <v>0</v>
          </cell>
          <cell r="I5954">
            <v>0</v>
          </cell>
          <cell r="J5954">
            <v>0</v>
          </cell>
          <cell r="K5954">
            <v>0</v>
          </cell>
          <cell r="L5954">
            <v>0</v>
          </cell>
          <cell r="M5954">
            <v>0</v>
          </cell>
          <cell r="N5954">
            <v>0</v>
          </cell>
          <cell r="O5954">
            <v>0</v>
          </cell>
          <cell r="P5954">
            <v>0</v>
          </cell>
          <cell r="Q5954">
            <v>0</v>
          </cell>
        </row>
        <row r="5955">
          <cell r="C5955">
            <v>0</v>
          </cell>
          <cell r="D5955">
            <v>0</v>
          </cell>
          <cell r="E5955">
            <v>0</v>
          </cell>
          <cell r="F5955">
            <v>0</v>
          </cell>
          <cell r="G5955">
            <v>0</v>
          </cell>
          <cell r="H5955">
            <v>0</v>
          </cell>
          <cell r="I5955">
            <v>0</v>
          </cell>
          <cell r="J5955">
            <v>0</v>
          </cell>
          <cell r="K5955">
            <v>0</v>
          </cell>
          <cell r="L5955">
            <v>0</v>
          </cell>
          <cell r="M5955">
            <v>0</v>
          </cell>
          <cell r="N5955">
            <v>0</v>
          </cell>
          <cell r="O5955">
            <v>0</v>
          </cell>
          <cell r="P5955">
            <v>0</v>
          </cell>
          <cell r="Q5955">
            <v>0</v>
          </cell>
        </row>
        <row r="5957">
          <cell r="C5957">
            <v>0</v>
          </cell>
          <cell r="D5957">
            <v>0</v>
          </cell>
          <cell r="E5957">
            <v>0</v>
          </cell>
          <cell r="F5957">
            <v>0</v>
          </cell>
          <cell r="G5957">
            <v>0</v>
          </cell>
          <cell r="H5957">
            <v>0</v>
          </cell>
          <cell r="I5957">
            <v>0</v>
          </cell>
          <cell r="J5957">
            <v>0</v>
          </cell>
          <cell r="K5957">
            <v>0</v>
          </cell>
          <cell r="L5957">
            <v>0</v>
          </cell>
          <cell r="M5957">
            <v>0</v>
          </cell>
          <cell r="N5957">
            <v>0</v>
          </cell>
          <cell r="O5957">
            <v>0</v>
          </cell>
          <cell r="P5957">
            <v>0</v>
          </cell>
          <cell r="Q5957">
            <v>0</v>
          </cell>
        </row>
        <row r="5958">
          <cell r="C5958" t="str">
            <v>Formulario 1 - Propuesta económica  - Documento tipo de selección abreviada de menor cuantía - versión 2</v>
          </cell>
          <cell r="D5958">
            <v>0</v>
          </cell>
          <cell r="E5958">
            <v>0</v>
          </cell>
          <cell r="F5958">
            <v>0</v>
          </cell>
          <cell r="G5958">
            <v>0</v>
          </cell>
          <cell r="H5958">
            <v>0</v>
          </cell>
          <cell r="I5958">
            <v>0</v>
          </cell>
          <cell r="J5958">
            <v>0</v>
          </cell>
          <cell r="K5958">
            <v>0</v>
          </cell>
          <cell r="L5958">
            <v>0</v>
          </cell>
          <cell r="M5958">
            <v>0</v>
          </cell>
          <cell r="N5958">
            <v>0</v>
          </cell>
          <cell r="O5958">
            <v>0</v>
          </cell>
          <cell r="P5958">
            <v>0</v>
          </cell>
          <cell r="Q5958">
            <v>0</v>
          </cell>
        </row>
        <row r="5959">
          <cell r="C5959" t="str">
            <v>Código</v>
          </cell>
          <cell r="D5959" t="str">
            <v>CCE-EICP-FM-25</v>
          </cell>
          <cell r="E5959" t="str">
            <v>Versión</v>
          </cell>
          <cell r="F5959">
            <v>2</v>
          </cell>
          <cell r="G5959">
            <v>0</v>
          </cell>
          <cell r="H5959">
            <v>0</v>
          </cell>
          <cell r="I5959">
            <v>0</v>
          </cell>
          <cell r="J5959">
            <v>0</v>
          </cell>
          <cell r="K5959">
            <v>0</v>
          </cell>
          <cell r="L5959">
            <v>0</v>
          </cell>
          <cell r="M5959">
            <v>0</v>
          </cell>
          <cell r="N5959">
            <v>0</v>
          </cell>
          <cell r="O5959">
            <v>0</v>
          </cell>
          <cell r="P5959">
            <v>0</v>
          </cell>
          <cell r="Q5959">
            <v>0</v>
          </cell>
        </row>
        <row r="5960">
          <cell r="C5960">
            <v>0</v>
          </cell>
          <cell r="D5960">
            <v>0</v>
          </cell>
          <cell r="E5960">
            <v>0</v>
          </cell>
          <cell r="F5960">
            <v>0</v>
          </cell>
          <cell r="G5960">
            <v>0</v>
          </cell>
          <cell r="H5960">
            <v>0</v>
          </cell>
          <cell r="I5960">
            <v>0</v>
          </cell>
          <cell r="J5960">
            <v>0</v>
          </cell>
          <cell r="K5960">
            <v>0</v>
          </cell>
          <cell r="L5960">
            <v>0</v>
          </cell>
          <cell r="M5960">
            <v>0</v>
          </cell>
          <cell r="N5960">
            <v>0</v>
          </cell>
          <cell r="O5960">
            <v>0</v>
          </cell>
          <cell r="P5960">
            <v>0</v>
          </cell>
          <cell r="Q5960">
            <v>0</v>
          </cell>
        </row>
        <row r="5961">
          <cell r="C5961" t="str">
            <v>[La entidad podrá utilizar este formato para la presentación de los análisis de precios unitarios el contratista en la oportunidad prevista en el numeral 8.1. del Documento Base]</v>
          </cell>
          <cell r="D5961">
            <v>0</v>
          </cell>
          <cell r="E5961">
            <v>0</v>
          </cell>
          <cell r="F5961">
            <v>0</v>
          </cell>
          <cell r="G5961">
            <v>0</v>
          </cell>
          <cell r="H5961">
            <v>0</v>
          </cell>
          <cell r="I5961">
            <v>0</v>
          </cell>
          <cell r="J5961">
            <v>0</v>
          </cell>
          <cell r="K5961">
            <v>0</v>
          </cell>
          <cell r="L5961">
            <v>0</v>
          </cell>
          <cell r="M5961">
            <v>0</v>
          </cell>
          <cell r="N5961">
            <v>0</v>
          </cell>
          <cell r="O5961">
            <v>0</v>
          </cell>
          <cell r="P5961">
            <v>0</v>
          </cell>
          <cell r="Q5961">
            <v>0</v>
          </cell>
        </row>
        <row r="5962">
          <cell r="C5962">
            <v>0</v>
          </cell>
          <cell r="D5962">
            <v>0</v>
          </cell>
          <cell r="E5962">
            <v>0</v>
          </cell>
          <cell r="F5962">
            <v>0</v>
          </cell>
          <cell r="G5962">
            <v>0</v>
          </cell>
          <cell r="H5962">
            <v>0</v>
          </cell>
          <cell r="I5962">
            <v>0</v>
          </cell>
          <cell r="J5962">
            <v>0</v>
          </cell>
          <cell r="K5962">
            <v>0</v>
          </cell>
          <cell r="L5962">
            <v>0</v>
          </cell>
          <cell r="M5962">
            <v>0</v>
          </cell>
          <cell r="N5962">
            <v>0</v>
          </cell>
          <cell r="O5962">
            <v>0</v>
          </cell>
          <cell r="P5962">
            <v>0</v>
          </cell>
          <cell r="Q5962">
            <v>0</v>
          </cell>
        </row>
        <row r="5963">
          <cell r="C5963">
            <v>0</v>
          </cell>
          <cell r="D5963">
            <v>0</v>
          </cell>
          <cell r="E5963">
            <v>0</v>
          </cell>
          <cell r="F5963">
            <v>0</v>
          </cell>
          <cell r="G5963">
            <v>0</v>
          </cell>
          <cell r="H5963">
            <v>0</v>
          </cell>
          <cell r="I5963">
            <v>0</v>
          </cell>
          <cell r="J5963">
            <v>0</v>
          </cell>
          <cell r="K5963">
            <v>0</v>
          </cell>
          <cell r="L5963">
            <v>0</v>
          </cell>
          <cell r="M5963">
            <v>0</v>
          </cell>
          <cell r="N5963">
            <v>0</v>
          </cell>
          <cell r="O5963">
            <v>0</v>
          </cell>
          <cell r="P5963">
            <v>0</v>
          </cell>
          <cell r="Q5963">
            <v>0</v>
          </cell>
        </row>
        <row r="5964">
          <cell r="C5964">
            <v>0</v>
          </cell>
          <cell r="D5964" t="str">
            <v>MUNICIPIO DE CONCORDIA, ANTIOQUIA</v>
          </cell>
          <cell r="E5964">
            <v>0</v>
          </cell>
          <cell r="F5964">
            <v>0</v>
          </cell>
          <cell r="G5964">
            <v>0</v>
          </cell>
          <cell r="H5964">
            <v>0</v>
          </cell>
          <cell r="I5964">
            <v>0</v>
          </cell>
          <cell r="J5964">
            <v>0</v>
          </cell>
          <cell r="K5964">
            <v>0</v>
          </cell>
          <cell r="L5964">
            <v>0</v>
          </cell>
          <cell r="M5964">
            <v>0</v>
          </cell>
          <cell r="N5964">
            <v>0</v>
          </cell>
          <cell r="O5964">
            <v>0</v>
          </cell>
          <cell r="P5964">
            <v>0</v>
          </cell>
          <cell r="Q5964">
            <v>0</v>
          </cell>
        </row>
        <row r="5965">
          <cell r="C5965">
            <v>0</v>
          </cell>
          <cell r="D5965">
            <v>0</v>
          </cell>
          <cell r="E5965">
            <v>0</v>
          </cell>
          <cell r="F5965">
            <v>0</v>
          </cell>
          <cell r="G5965">
            <v>0</v>
          </cell>
          <cell r="H5965">
            <v>0</v>
          </cell>
          <cell r="I5965">
            <v>0</v>
          </cell>
          <cell r="J5965">
            <v>0</v>
          </cell>
          <cell r="K5965">
            <v>0</v>
          </cell>
          <cell r="L5965" t="str">
            <v>VERSIÓN</v>
          </cell>
          <cell r="M5965">
            <v>0</v>
          </cell>
          <cell r="N5965">
            <v>0</v>
          </cell>
          <cell r="O5965">
            <v>0</v>
          </cell>
          <cell r="P5965">
            <v>0</v>
          </cell>
          <cell r="Q5965">
            <v>0</v>
          </cell>
        </row>
        <row r="5966">
          <cell r="C5966">
            <v>0</v>
          </cell>
          <cell r="D5966" t="str">
            <v xml:space="preserve">[NÚMERO DEL PROCESO] </v>
          </cell>
          <cell r="E5966">
            <v>0</v>
          </cell>
          <cell r="F5966">
            <v>0</v>
          </cell>
          <cell r="G5966">
            <v>0</v>
          </cell>
          <cell r="H5966">
            <v>0</v>
          </cell>
          <cell r="I5966">
            <v>0</v>
          </cell>
          <cell r="J5966">
            <v>0</v>
          </cell>
          <cell r="K5966">
            <v>0</v>
          </cell>
          <cell r="L5966">
            <v>0</v>
          </cell>
          <cell r="M5966">
            <v>0</v>
          </cell>
          <cell r="N5966">
            <v>0</v>
          </cell>
          <cell r="O5966">
            <v>0</v>
          </cell>
          <cell r="P5966">
            <v>0</v>
          </cell>
          <cell r="Q5966">
            <v>0</v>
          </cell>
        </row>
        <row r="5967">
          <cell r="C5967">
            <v>0</v>
          </cell>
          <cell r="D5967">
            <v>0</v>
          </cell>
          <cell r="E5967">
            <v>0</v>
          </cell>
          <cell r="F5967">
            <v>0</v>
          </cell>
          <cell r="G5967">
            <v>0</v>
          </cell>
          <cell r="H5967">
            <v>0</v>
          </cell>
          <cell r="I5967">
            <v>0</v>
          </cell>
          <cell r="J5967">
            <v>0</v>
          </cell>
          <cell r="K5967">
            <v>0</v>
          </cell>
          <cell r="L5967" t="str">
            <v>PÁGINA</v>
          </cell>
          <cell r="M5967">
            <v>1</v>
          </cell>
          <cell r="N5967" t="str">
            <v>DE</v>
          </cell>
          <cell r="O5967">
            <v>1</v>
          </cell>
          <cell r="P5967">
            <v>0</v>
          </cell>
          <cell r="Q5967">
            <v>0</v>
          </cell>
        </row>
        <row r="5968">
          <cell r="C5968">
            <v>0</v>
          </cell>
          <cell r="D5968" t="str">
            <v xml:space="preserve">ANALISIS DE PRECIOS UNITARIOS </v>
          </cell>
          <cell r="E5968">
            <v>0</v>
          </cell>
          <cell r="F5968">
            <v>0</v>
          </cell>
          <cell r="G5968">
            <v>0</v>
          </cell>
          <cell r="H5968">
            <v>0</v>
          </cell>
          <cell r="I5968">
            <v>0</v>
          </cell>
          <cell r="J5968">
            <v>0</v>
          </cell>
          <cell r="K5968">
            <v>0</v>
          </cell>
          <cell r="L5968">
            <v>0</v>
          </cell>
          <cell r="M5968">
            <v>0</v>
          </cell>
          <cell r="N5968">
            <v>0</v>
          </cell>
          <cell r="O5968">
            <v>0</v>
          </cell>
          <cell r="P5968">
            <v>0</v>
          </cell>
          <cell r="Q5968">
            <v>0</v>
          </cell>
        </row>
        <row r="5969">
          <cell r="C5969">
            <v>0</v>
          </cell>
          <cell r="D5969">
            <v>0</v>
          </cell>
          <cell r="E5969">
            <v>0</v>
          </cell>
          <cell r="F5969">
            <v>0</v>
          </cell>
          <cell r="G5969">
            <v>0</v>
          </cell>
          <cell r="H5969">
            <v>0</v>
          </cell>
          <cell r="I5969">
            <v>0</v>
          </cell>
          <cell r="J5969">
            <v>0</v>
          </cell>
          <cell r="K5969">
            <v>0</v>
          </cell>
          <cell r="L5969">
            <v>0</v>
          </cell>
          <cell r="M5969">
            <v>0</v>
          </cell>
          <cell r="N5969">
            <v>0</v>
          </cell>
          <cell r="O5969">
            <v>0</v>
          </cell>
          <cell r="P5969">
            <v>0</v>
          </cell>
          <cell r="Q5969">
            <v>0</v>
          </cell>
        </row>
        <row r="5970">
          <cell r="C5970">
            <v>0</v>
          </cell>
          <cell r="D5970">
            <v>0</v>
          </cell>
          <cell r="E5970">
            <v>0</v>
          </cell>
          <cell r="F5970">
            <v>0</v>
          </cell>
          <cell r="G5970">
            <v>0</v>
          </cell>
          <cell r="H5970">
            <v>0</v>
          </cell>
          <cell r="I5970">
            <v>0</v>
          </cell>
          <cell r="J5970">
            <v>0</v>
          </cell>
          <cell r="K5970">
            <v>0</v>
          </cell>
          <cell r="L5970" t="str">
            <v>FECHA</v>
          </cell>
          <cell r="M5970" t="str">
            <v>DD</v>
          </cell>
          <cell r="N5970" t="str">
            <v>MM</v>
          </cell>
          <cell r="O5970" t="str">
            <v>AA</v>
          </cell>
          <cell r="P5970">
            <v>0</v>
          </cell>
          <cell r="Q5970">
            <v>0</v>
          </cell>
        </row>
        <row r="5971">
          <cell r="C5971">
            <v>0</v>
          </cell>
          <cell r="D5971">
            <v>0</v>
          </cell>
          <cell r="E5971">
            <v>0</v>
          </cell>
          <cell r="F5971">
            <v>0</v>
          </cell>
          <cell r="G5971">
            <v>0</v>
          </cell>
          <cell r="H5971">
            <v>0</v>
          </cell>
          <cell r="I5971">
            <v>0</v>
          </cell>
          <cell r="J5971">
            <v>0</v>
          </cell>
          <cell r="K5971">
            <v>0</v>
          </cell>
          <cell r="L5971">
            <v>0</v>
          </cell>
          <cell r="M5971">
            <v>8</v>
          </cell>
          <cell r="N5971">
            <v>5</v>
          </cell>
          <cell r="O5971">
            <v>2023</v>
          </cell>
          <cell r="P5971">
            <v>0</v>
          </cell>
          <cell r="Q5971">
            <v>0</v>
          </cell>
        </row>
        <row r="5972">
          <cell r="C5972" t="str">
            <v>ITEMS DE LA PROPUESTA ECONÓMICA</v>
          </cell>
          <cell r="D5972">
            <v>0</v>
          </cell>
          <cell r="E5972">
            <v>0</v>
          </cell>
          <cell r="F5972">
            <v>0</v>
          </cell>
          <cell r="G5972">
            <v>0</v>
          </cell>
          <cell r="H5972">
            <v>0</v>
          </cell>
          <cell r="I5972" t="str">
            <v>ITEMS NO PREVISTOS</v>
          </cell>
          <cell r="J5972">
            <v>0</v>
          </cell>
          <cell r="K5972">
            <v>0</v>
          </cell>
          <cell r="L5972">
            <v>0</v>
          </cell>
          <cell r="M5972">
            <v>0</v>
          </cell>
          <cell r="N5972">
            <v>0</v>
          </cell>
          <cell r="O5972">
            <v>0</v>
          </cell>
          <cell r="P5972">
            <v>0</v>
          </cell>
          <cell r="Q5972">
            <v>0</v>
          </cell>
        </row>
        <row r="5973">
          <cell r="C5973">
            <v>0</v>
          </cell>
          <cell r="D5973">
            <v>0</v>
          </cell>
          <cell r="E5973">
            <v>0</v>
          </cell>
          <cell r="F5973">
            <v>0</v>
          </cell>
          <cell r="G5973">
            <v>0</v>
          </cell>
          <cell r="H5973">
            <v>0</v>
          </cell>
          <cell r="I5973">
            <v>0</v>
          </cell>
          <cell r="J5973">
            <v>0</v>
          </cell>
          <cell r="K5973">
            <v>0</v>
          </cell>
          <cell r="L5973">
            <v>0</v>
          </cell>
          <cell r="M5973">
            <v>0</v>
          </cell>
          <cell r="N5973">
            <v>0</v>
          </cell>
          <cell r="O5973">
            <v>0</v>
          </cell>
          <cell r="P5973">
            <v>0</v>
          </cell>
          <cell r="Q5973">
            <v>0</v>
          </cell>
        </row>
        <row r="5974">
          <cell r="C5974">
            <v>0</v>
          </cell>
          <cell r="D5974">
            <v>0</v>
          </cell>
          <cell r="E5974">
            <v>0</v>
          </cell>
          <cell r="F5974">
            <v>0</v>
          </cell>
          <cell r="G5974">
            <v>0</v>
          </cell>
          <cell r="H5974">
            <v>0</v>
          </cell>
          <cell r="I5974">
            <v>0</v>
          </cell>
          <cell r="J5974">
            <v>0</v>
          </cell>
          <cell r="K5974">
            <v>0</v>
          </cell>
          <cell r="L5974">
            <v>0</v>
          </cell>
          <cell r="M5974">
            <v>0</v>
          </cell>
          <cell r="N5974">
            <v>0</v>
          </cell>
          <cell r="O5974">
            <v>0</v>
          </cell>
          <cell r="P5974">
            <v>0</v>
          </cell>
          <cell r="Q5974">
            <v>0</v>
          </cell>
        </row>
        <row r="5975">
          <cell r="C5975">
            <v>0</v>
          </cell>
          <cell r="D5975">
            <v>0</v>
          </cell>
          <cell r="E5975">
            <v>0</v>
          </cell>
          <cell r="F5975">
            <v>0</v>
          </cell>
          <cell r="G5975">
            <v>0</v>
          </cell>
          <cell r="H5975">
            <v>0</v>
          </cell>
          <cell r="I5975">
            <v>0</v>
          </cell>
          <cell r="J5975">
            <v>0</v>
          </cell>
          <cell r="K5975">
            <v>0</v>
          </cell>
          <cell r="L5975">
            <v>0</v>
          </cell>
          <cell r="M5975">
            <v>0</v>
          </cell>
          <cell r="N5975">
            <v>0</v>
          </cell>
          <cell r="O5975">
            <v>0</v>
          </cell>
          <cell r="P5975">
            <v>0</v>
          </cell>
          <cell r="Q5975">
            <v>0</v>
          </cell>
        </row>
        <row r="5976">
          <cell r="C5976" t="str">
            <v>DATOS ESPECÍFICOS</v>
          </cell>
          <cell r="D5976">
            <v>0</v>
          </cell>
          <cell r="E5976">
            <v>0</v>
          </cell>
          <cell r="F5976">
            <v>0</v>
          </cell>
          <cell r="G5976">
            <v>0</v>
          </cell>
          <cell r="H5976">
            <v>0</v>
          </cell>
          <cell r="I5976">
            <v>0</v>
          </cell>
          <cell r="J5976">
            <v>0</v>
          </cell>
          <cell r="K5976">
            <v>0</v>
          </cell>
          <cell r="L5976">
            <v>0</v>
          </cell>
          <cell r="M5976">
            <v>0</v>
          </cell>
          <cell r="N5976">
            <v>0</v>
          </cell>
          <cell r="O5976">
            <v>0</v>
          </cell>
          <cell r="P5976">
            <v>0</v>
          </cell>
          <cell r="Q5976">
            <v>0</v>
          </cell>
        </row>
        <row r="5977">
          <cell r="C5977">
            <v>0</v>
          </cell>
          <cell r="D5977">
            <v>0</v>
          </cell>
          <cell r="E5977">
            <v>0</v>
          </cell>
          <cell r="F5977">
            <v>0</v>
          </cell>
          <cell r="G5977">
            <v>0</v>
          </cell>
          <cell r="H5977">
            <v>0</v>
          </cell>
          <cell r="I5977">
            <v>0</v>
          </cell>
          <cell r="J5977">
            <v>0</v>
          </cell>
          <cell r="K5977">
            <v>0</v>
          </cell>
          <cell r="L5977">
            <v>0</v>
          </cell>
          <cell r="M5977">
            <v>0</v>
          </cell>
          <cell r="N5977">
            <v>0</v>
          </cell>
          <cell r="O5977">
            <v>0</v>
          </cell>
          <cell r="P5977">
            <v>0</v>
          </cell>
          <cell r="Q5977">
            <v>0</v>
          </cell>
        </row>
        <row r="5978">
          <cell r="C5978" t="str">
            <v>ITEM</v>
          </cell>
          <cell r="D5978" t="str">
            <v>DESCRIPCIÓN</v>
          </cell>
          <cell r="E5978">
            <v>0</v>
          </cell>
          <cell r="F5978">
            <v>0</v>
          </cell>
          <cell r="G5978">
            <v>0</v>
          </cell>
          <cell r="H5978">
            <v>0</v>
          </cell>
          <cell r="I5978">
            <v>0</v>
          </cell>
          <cell r="J5978">
            <v>0</v>
          </cell>
          <cell r="K5978">
            <v>0</v>
          </cell>
          <cell r="L5978">
            <v>0</v>
          </cell>
          <cell r="M5978" t="str">
            <v>UNIDAD</v>
          </cell>
          <cell r="N5978">
            <v>0</v>
          </cell>
          <cell r="O5978" t="str">
            <v>CANTIDAD</v>
          </cell>
          <cell r="P5978">
            <v>0</v>
          </cell>
          <cell r="Q5978">
            <v>0</v>
          </cell>
        </row>
        <row r="5979">
          <cell r="C5979" t="str">
            <v>5.15.1</v>
          </cell>
          <cell r="D5979" t="str">
            <v>TRANSPORTE  de  material proveniente de las EXPLANACIONES, EXCAVACIONES, VOLADURAS DE ROCA Y/O DEMOLICIONES hasta el sitio de disposición final. Se debe hacer en botaderos oficiales autorizados por la entidad competente o hasta el sitio que indique la interventoría. Su medida será en sitio. No Incluye derechos de Botadero.</v>
          </cell>
          <cell r="E5979">
            <v>0</v>
          </cell>
          <cell r="F5979">
            <v>0</v>
          </cell>
          <cell r="G5979">
            <v>0</v>
          </cell>
          <cell r="H5979">
            <v>0</v>
          </cell>
          <cell r="I5979">
            <v>0</v>
          </cell>
          <cell r="J5979">
            <v>0</v>
          </cell>
          <cell r="K5979">
            <v>0</v>
          </cell>
          <cell r="L5979">
            <v>0</v>
          </cell>
          <cell r="M5979" t="str">
            <v>m3/Km</v>
          </cell>
          <cell r="N5979">
            <v>0</v>
          </cell>
          <cell r="O5979">
            <v>442</v>
          </cell>
          <cell r="P5979">
            <v>0</v>
          </cell>
          <cell r="Q5979">
            <v>0</v>
          </cell>
          <cell r="R5979">
            <v>3250</v>
          </cell>
          <cell r="S5979">
            <v>4191</v>
          </cell>
          <cell r="T5979">
            <v>0</v>
          </cell>
          <cell r="U5979">
            <v>0</v>
          </cell>
          <cell r="V5979">
            <v>1</v>
          </cell>
          <cell r="W5979">
            <v>0</v>
          </cell>
        </row>
        <row r="5980">
          <cell r="C5980" t="str">
            <v>I. EQUIPO</v>
          </cell>
          <cell r="D5980">
            <v>0</v>
          </cell>
          <cell r="E5980">
            <v>0</v>
          </cell>
          <cell r="F5980">
            <v>0</v>
          </cell>
          <cell r="G5980">
            <v>0</v>
          </cell>
          <cell r="H5980">
            <v>0</v>
          </cell>
          <cell r="I5980">
            <v>0</v>
          </cell>
          <cell r="J5980">
            <v>0</v>
          </cell>
          <cell r="K5980">
            <v>0</v>
          </cell>
          <cell r="L5980">
            <v>0</v>
          </cell>
          <cell r="M5980">
            <v>0</v>
          </cell>
          <cell r="N5980">
            <v>0</v>
          </cell>
          <cell r="O5980">
            <v>0</v>
          </cell>
          <cell r="P5980">
            <v>0</v>
          </cell>
          <cell r="Q5980">
            <v>0</v>
          </cell>
        </row>
        <row r="5981">
          <cell r="C5981">
            <v>0</v>
          </cell>
          <cell r="D5981">
            <v>0</v>
          </cell>
          <cell r="E5981">
            <v>0</v>
          </cell>
          <cell r="F5981">
            <v>0</v>
          </cell>
          <cell r="G5981">
            <v>0</v>
          </cell>
          <cell r="H5981">
            <v>0</v>
          </cell>
          <cell r="I5981">
            <v>0</v>
          </cell>
          <cell r="J5981">
            <v>0</v>
          </cell>
          <cell r="K5981">
            <v>0</v>
          </cell>
          <cell r="L5981">
            <v>0</v>
          </cell>
          <cell r="M5981">
            <v>0</v>
          </cell>
          <cell r="N5981">
            <v>0</v>
          </cell>
          <cell r="O5981">
            <v>0</v>
          </cell>
          <cell r="P5981">
            <v>0</v>
          </cell>
          <cell r="Q5981">
            <v>0</v>
          </cell>
        </row>
        <row r="5982">
          <cell r="C5982" t="str">
            <v>DESCRIPCIÓN</v>
          </cell>
          <cell r="D5982">
            <v>0</v>
          </cell>
          <cell r="E5982">
            <v>0</v>
          </cell>
          <cell r="F5982">
            <v>0</v>
          </cell>
          <cell r="G5982">
            <v>0</v>
          </cell>
          <cell r="H5982" t="str">
            <v>MARCA</v>
          </cell>
          <cell r="I5982">
            <v>0</v>
          </cell>
          <cell r="J5982" t="str">
            <v>TIPO</v>
          </cell>
          <cell r="K5982">
            <v>0</v>
          </cell>
          <cell r="L5982" t="str">
            <v>TARIFA/HORA</v>
          </cell>
          <cell r="M5982" t="str">
            <v>RENDIMIENTO</v>
          </cell>
          <cell r="N5982">
            <v>0</v>
          </cell>
          <cell r="O5982" t="str">
            <v>Vr. UNITARIO</v>
          </cell>
          <cell r="P5982">
            <v>0</v>
          </cell>
          <cell r="Q5982">
            <v>0</v>
          </cell>
        </row>
        <row r="5983">
          <cell r="C5983">
            <v>0</v>
          </cell>
          <cell r="D5983">
            <v>0</v>
          </cell>
          <cell r="E5983">
            <v>0</v>
          </cell>
          <cell r="F5983">
            <v>0</v>
          </cell>
          <cell r="G5983">
            <v>0</v>
          </cell>
          <cell r="H5983">
            <v>0</v>
          </cell>
          <cell r="I5983">
            <v>0</v>
          </cell>
          <cell r="J5983" t="str">
            <v/>
          </cell>
          <cell r="K5983">
            <v>0</v>
          </cell>
          <cell r="L5983" t="str">
            <v/>
          </cell>
          <cell r="M5983">
            <v>0</v>
          </cell>
          <cell r="N5983">
            <v>0</v>
          </cell>
          <cell r="O5983">
            <v>0</v>
          </cell>
          <cell r="P5983">
            <v>0</v>
          </cell>
          <cell r="Q5983">
            <v>0</v>
          </cell>
          <cell r="R5983">
            <v>0</v>
          </cell>
          <cell r="T5983">
            <v>0</v>
          </cell>
        </row>
        <row r="5984">
          <cell r="C5984">
            <v>0</v>
          </cell>
          <cell r="D5984">
            <v>0</v>
          </cell>
          <cell r="E5984">
            <v>0</v>
          </cell>
          <cell r="F5984">
            <v>0</v>
          </cell>
          <cell r="G5984">
            <v>0</v>
          </cell>
          <cell r="H5984">
            <v>0</v>
          </cell>
          <cell r="I5984">
            <v>0</v>
          </cell>
          <cell r="J5984" t="str">
            <v/>
          </cell>
          <cell r="K5984">
            <v>0</v>
          </cell>
          <cell r="L5984" t="str">
            <v/>
          </cell>
          <cell r="M5984">
            <v>0</v>
          </cell>
          <cell r="N5984">
            <v>0</v>
          </cell>
          <cell r="O5984">
            <v>0</v>
          </cell>
          <cell r="P5984">
            <v>0</v>
          </cell>
          <cell r="Q5984">
            <v>0</v>
          </cell>
          <cell r="R5984">
            <v>0</v>
          </cell>
          <cell r="T5984">
            <v>0</v>
          </cell>
        </row>
        <row r="5985">
          <cell r="C5985">
            <v>0</v>
          </cell>
          <cell r="D5985">
            <v>0</v>
          </cell>
          <cell r="E5985">
            <v>0</v>
          </cell>
          <cell r="F5985">
            <v>0</v>
          </cell>
          <cell r="G5985">
            <v>0</v>
          </cell>
          <cell r="H5985">
            <v>0</v>
          </cell>
          <cell r="I5985">
            <v>0</v>
          </cell>
          <cell r="J5985" t="str">
            <v/>
          </cell>
          <cell r="K5985">
            <v>0</v>
          </cell>
          <cell r="L5985" t="str">
            <v/>
          </cell>
          <cell r="M5985">
            <v>0</v>
          </cell>
          <cell r="N5985">
            <v>0</v>
          </cell>
          <cell r="O5985">
            <v>0</v>
          </cell>
          <cell r="P5985">
            <v>0</v>
          </cell>
          <cell r="Q5985">
            <v>0</v>
          </cell>
          <cell r="R5985">
            <v>0</v>
          </cell>
          <cell r="T5985">
            <v>0</v>
          </cell>
        </row>
        <row r="5986">
          <cell r="C5986" t="str">
            <v>Herramienta Menor (Como % de Mano de Obra)</v>
          </cell>
          <cell r="D5986">
            <v>0</v>
          </cell>
          <cell r="E5986">
            <v>0</v>
          </cell>
          <cell r="F5986">
            <v>0</v>
          </cell>
          <cell r="G5986">
            <v>0</v>
          </cell>
          <cell r="H5986">
            <v>0</v>
          </cell>
          <cell r="I5986">
            <v>0</v>
          </cell>
          <cell r="J5986" t="str">
            <v>Dia</v>
          </cell>
          <cell r="K5986">
            <v>0</v>
          </cell>
          <cell r="L5986">
            <v>0</v>
          </cell>
          <cell r="M5986">
            <v>0.05</v>
          </cell>
          <cell r="N5986">
            <v>0</v>
          </cell>
          <cell r="O5986">
            <v>0</v>
          </cell>
          <cell r="P5986">
            <v>0</v>
          </cell>
          <cell r="Q5986">
            <v>0</v>
          </cell>
          <cell r="R5986">
            <v>0</v>
          </cell>
          <cell r="T5986" t="str">
            <v>Herramienta Menor (Como % de Mano de Obra)</v>
          </cell>
        </row>
        <row r="5987">
          <cell r="C5987">
            <v>0</v>
          </cell>
          <cell r="D5987">
            <v>0</v>
          </cell>
          <cell r="E5987">
            <v>0</v>
          </cell>
          <cell r="F5987">
            <v>0</v>
          </cell>
          <cell r="G5987">
            <v>0</v>
          </cell>
          <cell r="H5987">
            <v>0</v>
          </cell>
          <cell r="I5987">
            <v>0</v>
          </cell>
          <cell r="J5987">
            <v>0</v>
          </cell>
          <cell r="K5987">
            <v>0</v>
          </cell>
          <cell r="L5987">
            <v>0</v>
          </cell>
          <cell r="M5987" t="str">
            <v>SUBTOTAL $</v>
          </cell>
          <cell r="N5987">
            <v>0</v>
          </cell>
          <cell r="O5987">
            <v>0</v>
          </cell>
          <cell r="P5987">
            <v>0</v>
          </cell>
          <cell r="Q5987">
            <v>0</v>
          </cell>
          <cell r="T5987">
            <v>0</v>
          </cell>
        </row>
        <row r="5988">
          <cell r="C5988" t="str">
            <v>II. MATERIALES</v>
          </cell>
          <cell r="D5988">
            <v>0</v>
          </cell>
          <cell r="E5988">
            <v>0</v>
          </cell>
          <cell r="F5988">
            <v>0</v>
          </cell>
          <cell r="G5988">
            <v>0</v>
          </cell>
          <cell r="H5988">
            <v>0</v>
          </cell>
          <cell r="I5988">
            <v>0</v>
          </cell>
          <cell r="J5988">
            <v>0</v>
          </cell>
          <cell r="K5988">
            <v>0</v>
          </cell>
          <cell r="L5988">
            <v>0</v>
          </cell>
          <cell r="M5988">
            <v>0</v>
          </cell>
          <cell r="N5988">
            <v>0</v>
          </cell>
          <cell r="O5988">
            <v>0</v>
          </cell>
          <cell r="P5988">
            <v>0</v>
          </cell>
          <cell r="Q5988">
            <v>0</v>
          </cell>
          <cell r="T5988">
            <v>0</v>
          </cell>
        </row>
        <row r="5989">
          <cell r="C5989">
            <v>0</v>
          </cell>
          <cell r="D5989">
            <v>0</v>
          </cell>
          <cell r="E5989">
            <v>0</v>
          </cell>
          <cell r="F5989">
            <v>0</v>
          </cell>
          <cell r="G5989">
            <v>0</v>
          </cell>
          <cell r="H5989">
            <v>0</v>
          </cell>
          <cell r="I5989">
            <v>0</v>
          </cell>
          <cell r="J5989">
            <v>0</v>
          </cell>
          <cell r="K5989">
            <v>0</v>
          </cell>
          <cell r="L5989">
            <v>0</v>
          </cell>
          <cell r="M5989">
            <v>0</v>
          </cell>
          <cell r="N5989">
            <v>0</v>
          </cell>
          <cell r="O5989">
            <v>0</v>
          </cell>
          <cell r="P5989">
            <v>0</v>
          </cell>
          <cell r="Q5989">
            <v>0</v>
          </cell>
          <cell r="T5989">
            <v>0</v>
          </cell>
        </row>
        <row r="5990">
          <cell r="C5990" t="str">
            <v>DESCRIPCIÓN</v>
          </cell>
          <cell r="D5990">
            <v>0</v>
          </cell>
          <cell r="E5990">
            <v>0</v>
          </cell>
          <cell r="F5990">
            <v>0</v>
          </cell>
          <cell r="G5990">
            <v>0</v>
          </cell>
          <cell r="H5990">
            <v>0</v>
          </cell>
          <cell r="I5990">
            <v>0</v>
          </cell>
          <cell r="J5990">
            <v>0</v>
          </cell>
          <cell r="K5990" t="str">
            <v>UNIDAD</v>
          </cell>
          <cell r="L5990" t="str">
            <v>CANTIDAD</v>
          </cell>
          <cell r="M5990" t="str">
            <v>PRECIO UNIT.</v>
          </cell>
          <cell r="N5990">
            <v>0</v>
          </cell>
          <cell r="O5990" t="str">
            <v>Vr. UNITARIO</v>
          </cell>
          <cell r="P5990">
            <v>0</v>
          </cell>
          <cell r="Q5990">
            <v>0</v>
          </cell>
          <cell r="T5990">
            <v>0</v>
          </cell>
        </row>
        <row r="5991">
          <cell r="C5991">
            <v>0</v>
          </cell>
          <cell r="D5991">
            <v>0</v>
          </cell>
          <cell r="E5991">
            <v>0</v>
          </cell>
          <cell r="F5991">
            <v>0</v>
          </cell>
          <cell r="G5991">
            <v>0</v>
          </cell>
          <cell r="H5991">
            <v>0</v>
          </cell>
          <cell r="I5991">
            <v>0</v>
          </cell>
          <cell r="J5991">
            <v>0</v>
          </cell>
          <cell r="K5991" t="str">
            <v/>
          </cell>
          <cell r="L5991">
            <v>0</v>
          </cell>
          <cell r="M5991">
            <v>0</v>
          </cell>
          <cell r="N5991">
            <v>0</v>
          </cell>
          <cell r="O5991">
            <v>0</v>
          </cell>
          <cell r="P5991">
            <v>0</v>
          </cell>
          <cell r="Q5991">
            <v>0</v>
          </cell>
          <cell r="R5991">
            <v>0</v>
          </cell>
          <cell r="T5991">
            <v>0</v>
          </cell>
        </row>
        <row r="5992">
          <cell r="C5992">
            <v>0</v>
          </cell>
          <cell r="D5992">
            <v>0</v>
          </cell>
          <cell r="E5992">
            <v>0</v>
          </cell>
          <cell r="F5992">
            <v>0</v>
          </cell>
          <cell r="G5992">
            <v>0</v>
          </cell>
          <cell r="H5992">
            <v>0</v>
          </cell>
          <cell r="I5992">
            <v>0</v>
          </cell>
          <cell r="J5992">
            <v>0</v>
          </cell>
          <cell r="K5992" t="str">
            <v/>
          </cell>
          <cell r="L5992">
            <v>0</v>
          </cell>
          <cell r="M5992">
            <v>0</v>
          </cell>
          <cell r="N5992">
            <v>0</v>
          </cell>
          <cell r="O5992">
            <v>0</v>
          </cell>
          <cell r="P5992">
            <v>0</v>
          </cell>
          <cell r="Q5992">
            <v>0</v>
          </cell>
          <cell r="R5992">
            <v>0</v>
          </cell>
          <cell r="T5992">
            <v>0</v>
          </cell>
        </row>
        <row r="5993">
          <cell r="C5993">
            <v>0</v>
          </cell>
          <cell r="D5993">
            <v>0</v>
          </cell>
          <cell r="E5993">
            <v>0</v>
          </cell>
          <cell r="F5993">
            <v>0</v>
          </cell>
          <cell r="G5993">
            <v>0</v>
          </cell>
          <cell r="H5993">
            <v>0</v>
          </cell>
          <cell r="I5993">
            <v>0</v>
          </cell>
          <cell r="J5993">
            <v>0</v>
          </cell>
          <cell r="K5993" t="str">
            <v/>
          </cell>
          <cell r="L5993">
            <v>0</v>
          </cell>
          <cell r="M5993">
            <v>0</v>
          </cell>
          <cell r="N5993">
            <v>0</v>
          </cell>
          <cell r="O5993">
            <v>0</v>
          </cell>
          <cell r="P5993">
            <v>0</v>
          </cell>
          <cell r="Q5993">
            <v>0</v>
          </cell>
          <cell r="R5993">
            <v>0</v>
          </cell>
          <cell r="T5993">
            <v>0</v>
          </cell>
        </row>
        <row r="5994">
          <cell r="C5994">
            <v>0</v>
          </cell>
          <cell r="D5994">
            <v>0</v>
          </cell>
          <cell r="E5994">
            <v>0</v>
          </cell>
          <cell r="F5994">
            <v>0</v>
          </cell>
          <cell r="G5994">
            <v>0</v>
          </cell>
          <cell r="H5994">
            <v>0</v>
          </cell>
          <cell r="I5994">
            <v>0</v>
          </cell>
          <cell r="J5994">
            <v>0</v>
          </cell>
          <cell r="K5994" t="str">
            <v/>
          </cell>
          <cell r="L5994">
            <v>0</v>
          </cell>
          <cell r="M5994">
            <v>0</v>
          </cell>
          <cell r="N5994">
            <v>0</v>
          </cell>
          <cell r="O5994">
            <v>0</v>
          </cell>
          <cell r="P5994">
            <v>0</v>
          </cell>
          <cell r="Q5994">
            <v>0</v>
          </cell>
          <cell r="R5994">
            <v>0</v>
          </cell>
          <cell r="T5994">
            <v>0</v>
          </cell>
        </row>
        <row r="5995">
          <cell r="C5995">
            <v>0</v>
          </cell>
          <cell r="D5995">
            <v>0</v>
          </cell>
          <cell r="E5995">
            <v>0</v>
          </cell>
          <cell r="F5995">
            <v>0</v>
          </cell>
          <cell r="G5995">
            <v>0</v>
          </cell>
          <cell r="H5995">
            <v>0</v>
          </cell>
          <cell r="I5995">
            <v>0</v>
          </cell>
          <cell r="J5995">
            <v>0</v>
          </cell>
          <cell r="K5995" t="str">
            <v/>
          </cell>
          <cell r="L5995">
            <v>0</v>
          </cell>
          <cell r="M5995">
            <v>0</v>
          </cell>
          <cell r="N5995">
            <v>0</v>
          </cell>
          <cell r="O5995">
            <v>0</v>
          </cell>
          <cell r="P5995">
            <v>0</v>
          </cell>
          <cell r="Q5995">
            <v>0</v>
          </cell>
          <cell r="R5995">
            <v>0</v>
          </cell>
          <cell r="T5995">
            <v>0</v>
          </cell>
        </row>
        <row r="5996">
          <cell r="C5996">
            <v>0</v>
          </cell>
          <cell r="D5996">
            <v>0</v>
          </cell>
          <cell r="E5996">
            <v>0</v>
          </cell>
          <cell r="F5996">
            <v>0</v>
          </cell>
          <cell r="G5996">
            <v>0</v>
          </cell>
          <cell r="H5996">
            <v>0</v>
          </cell>
          <cell r="I5996">
            <v>0</v>
          </cell>
          <cell r="J5996">
            <v>0</v>
          </cell>
          <cell r="K5996" t="str">
            <v/>
          </cell>
          <cell r="L5996">
            <v>0</v>
          </cell>
          <cell r="M5996">
            <v>0</v>
          </cell>
          <cell r="N5996">
            <v>0</v>
          </cell>
          <cell r="O5996">
            <v>0</v>
          </cell>
          <cell r="P5996">
            <v>0</v>
          </cell>
          <cell r="Q5996">
            <v>0</v>
          </cell>
          <cell r="R5996">
            <v>0</v>
          </cell>
          <cell r="T5996">
            <v>0</v>
          </cell>
        </row>
        <row r="5997">
          <cell r="C5997">
            <v>0</v>
          </cell>
          <cell r="D5997">
            <v>0</v>
          </cell>
          <cell r="E5997">
            <v>0</v>
          </cell>
          <cell r="F5997">
            <v>0</v>
          </cell>
          <cell r="G5997">
            <v>0</v>
          </cell>
          <cell r="H5997">
            <v>0</v>
          </cell>
          <cell r="I5997">
            <v>0</v>
          </cell>
          <cell r="J5997">
            <v>0</v>
          </cell>
          <cell r="K5997" t="str">
            <v/>
          </cell>
          <cell r="L5997">
            <v>0</v>
          </cell>
          <cell r="M5997">
            <v>0</v>
          </cell>
          <cell r="N5997">
            <v>0</v>
          </cell>
          <cell r="O5997">
            <v>0</v>
          </cell>
          <cell r="P5997">
            <v>0</v>
          </cell>
          <cell r="Q5997">
            <v>0</v>
          </cell>
          <cell r="R5997">
            <v>0</v>
          </cell>
          <cell r="T5997">
            <v>0</v>
          </cell>
        </row>
        <row r="5998">
          <cell r="C5998">
            <v>0</v>
          </cell>
          <cell r="D5998">
            <v>0</v>
          </cell>
          <cell r="E5998">
            <v>0</v>
          </cell>
          <cell r="F5998">
            <v>0</v>
          </cell>
          <cell r="G5998">
            <v>0</v>
          </cell>
          <cell r="H5998">
            <v>0</v>
          </cell>
          <cell r="I5998">
            <v>0</v>
          </cell>
          <cell r="J5998">
            <v>0</v>
          </cell>
          <cell r="K5998">
            <v>0</v>
          </cell>
          <cell r="L5998">
            <v>0</v>
          </cell>
          <cell r="M5998" t="str">
            <v>SUBTOTAL $</v>
          </cell>
          <cell r="N5998">
            <v>0</v>
          </cell>
          <cell r="O5998">
            <v>0</v>
          </cell>
          <cell r="P5998">
            <v>0</v>
          </cell>
          <cell r="Q5998">
            <v>0</v>
          </cell>
          <cell r="T5998">
            <v>0</v>
          </cell>
        </row>
        <row r="5999">
          <cell r="C5999" t="str">
            <v>III. TRANSPORTES</v>
          </cell>
          <cell r="D5999">
            <v>0</v>
          </cell>
          <cell r="E5999">
            <v>0</v>
          </cell>
          <cell r="F5999">
            <v>0</v>
          </cell>
          <cell r="G5999">
            <v>0</v>
          </cell>
          <cell r="H5999">
            <v>0</v>
          </cell>
          <cell r="I5999">
            <v>0</v>
          </cell>
          <cell r="J5999">
            <v>0</v>
          </cell>
          <cell r="K5999">
            <v>0</v>
          </cell>
          <cell r="L5999">
            <v>0</v>
          </cell>
          <cell r="M5999">
            <v>0</v>
          </cell>
          <cell r="N5999">
            <v>0</v>
          </cell>
          <cell r="O5999">
            <v>0</v>
          </cell>
          <cell r="P5999">
            <v>0</v>
          </cell>
          <cell r="Q5999">
            <v>0</v>
          </cell>
          <cell r="T5999">
            <v>0</v>
          </cell>
        </row>
        <row r="6000">
          <cell r="C6000">
            <v>0</v>
          </cell>
          <cell r="D6000">
            <v>0</v>
          </cell>
          <cell r="E6000">
            <v>0</v>
          </cell>
          <cell r="F6000">
            <v>0</v>
          </cell>
          <cell r="G6000">
            <v>0</v>
          </cell>
          <cell r="H6000">
            <v>0</v>
          </cell>
          <cell r="I6000">
            <v>0</v>
          </cell>
          <cell r="J6000">
            <v>0</v>
          </cell>
          <cell r="K6000">
            <v>0</v>
          </cell>
          <cell r="L6000">
            <v>0</v>
          </cell>
          <cell r="M6000">
            <v>0</v>
          </cell>
          <cell r="N6000">
            <v>0</v>
          </cell>
          <cell r="O6000">
            <v>0</v>
          </cell>
          <cell r="P6000">
            <v>0</v>
          </cell>
          <cell r="Q6000">
            <v>0</v>
          </cell>
          <cell r="T6000">
            <v>0</v>
          </cell>
        </row>
        <row r="6001">
          <cell r="C6001" t="str">
            <v>MATERIAL</v>
          </cell>
          <cell r="D6001">
            <v>0</v>
          </cell>
          <cell r="E6001">
            <v>0</v>
          </cell>
          <cell r="F6001">
            <v>0</v>
          </cell>
          <cell r="G6001">
            <v>0</v>
          </cell>
          <cell r="H6001">
            <v>0</v>
          </cell>
          <cell r="I6001">
            <v>0</v>
          </cell>
          <cell r="J6001" t="str">
            <v>VOL. o PESO</v>
          </cell>
          <cell r="K6001" t="str">
            <v>DISTANCIA</v>
          </cell>
          <cell r="L6001" t="str">
            <v>M3 o Ton/Km</v>
          </cell>
          <cell r="M6001" t="str">
            <v>TARIFA</v>
          </cell>
          <cell r="N6001">
            <v>0</v>
          </cell>
          <cell r="O6001" t="str">
            <v>Vr. UNITARIO</v>
          </cell>
          <cell r="P6001">
            <v>0</v>
          </cell>
          <cell r="Q6001">
            <v>0</v>
          </cell>
          <cell r="T6001">
            <v>0</v>
          </cell>
        </row>
        <row r="6002">
          <cell r="C6002" t="str">
            <v>Transporte de material de remoción</v>
          </cell>
          <cell r="D6002">
            <v>0</v>
          </cell>
          <cell r="E6002">
            <v>0</v>
          </cell>
          <cell r="F6002">
            <v>0</v>
          </cell>
          <cell r="G6002">
            <v>0</v>
          </cell>
          <cell r="H6002">
            <v>0</v>
          </cell>
          <cell r="I6002">
            <v>0</v>
          </cell>
          <cell r="J6002" t="str">
            <v>m3k</v>
          </cell>
          <cell r="K6002">
            <v>1</v>
          </cell>
          <cell r="L6002">
            <v>1.3</v>
          </cell>
          <cell r="M6002">
            <v>2500</v>
          </cell>
          <cell r="N6002">
            <v>0</v>
          </cell>
          <cell r="O6002">
            <v>3250</v>
          </cell>
          <cell r="P6002">
            <v>0</v>
          </cell>
          <cell r="Q6002">
            <v>0</v>
          </cell>
          <cell r="R6002">
            <v>574.6</v>
          </cell>
          <cell r="T6002" t="str">
            <v>Transporte de material de remoción</v>
          </cell>
        </row>
        <row r="6003">
          <cell r="C6003">
            <v>0</v>
          </cell>
          <cell r="D6003">
            <v>0</v>
          </cell>
          <cell r="E6003">
            <v>0</v>
          </cell>
          <cell r="F6003">
            <v>0</v>
          </cell>
          <cell r="G6003">
            <v>0</v>
          </cell>
          <cell r="H6003">
            <v>0</v>
          </cell>
          <cell r="I6003">
            <v>0</v>
          </cell>
          <cell r="J6003" t="str">
            <v/>
          </cell>
          <cell r="K6003">
            <v>0</v>
          </cell>
          <cell r="L6003">
            <v>0</v>
          </cell>
          <cell r="M6003">
            <v>0</v>
          </cell>
          <cell r="N6003">
            <v>0</v>
          </cell>
          <cell r="O6003">
            <v>0</v>
          </cell>
          <cell r="P6003">
            <v>0</v>
          </cell>
          <cell r="Q6003">
            <v>0</v>
          </cell>
          <cell r="R6003">
            <v>0</v>
          </cell>
          <cell r="T6003">
            <v>0</v>
          </cell>
        </row>
        <row r="6004">
          <cell r="C6004">
            <v>0</v>
          </cell>
          <cell r="D6004">
            <v>0</v>
          </cell>
          <cell r="E6004">
            <v>0</v>
          </cell>
          <cell r="F6004">
            <v>0</v>
          </cell>
          <cell r="G6004">
            <v>0</v>
          </cell>
          <cell r="H6004">
            <v>0</v>
          </cell>
          <cell r="I6004">
            <v>0</v>
          </cell>
          <cell r="J6004" t="str">
            <v/>
          </cell>
          <cell r="K6004">
            <v>0</v>
          </cell>
          <cell r="L6004">
            <v>0</v>
          </cell>
          <cell r="M6004">
            <v>0</v>
          </cell>
          <cell r="N6004">
            <v>0</v>
          </cell>
          <cell r="O6004">
            <v>0</v>
          </cell>
          <cell r="P6004">
            <v>0</v>
          </cell>
          <cell r="Q6004">
            <v>0</v>
          </cell>
          <cell r="R6004">
            <v>0</v>
          </cell>
          <cell r="T6004">
            <v>0</v>
          </cell>
        </row>
        <row r="6005">
          <cell r="C6005">
            <v>0</v>
          </cell>
          <cell r="D6005">
            <v>0</v>
          </cell>
          <cell r="E6005">
            <v>0</v>
          </cell>
          <cell r="F6005">
            <v>0</v>
          </cell>
          <cell r="G6005">
            <v>0</v>
          </cell>
          <cell r="H6005">
            <v>0</v>
          </cell>
          <cell r="I6005">
            <v>0</v>
          </cell>
          <cell r="J6005">
            <v>0</v>
          </cell>
          <cell r="K6005">
            <v>0</v>
          </cell>
          <cell r="L6005">
            <v>1</v>
          </cell>
          <cell r="M6005" t="str">
            <v>SUBTOTAL $</v>
          </cell>
          <cell r="N6005">
            <v>0</v>
          </cell>
          <cell r="O6005">
            <v>3250</v>
          </cell>
          <cell r="P6005">
            <v>0</v>
          </cell>
          <cell r="Q6005">
            <v>0</v>
          </cell>
          <cell r="T6005">
            <v>0</v>
          </cell>
        </row>
        <row r="6006">
          <cell r="C6006" t="str">
            <v>IV. MANO DE OBRA</v>
          </cell>
          <cell r="D6006">
            <v>0</v>
          </cell>
          <cell r="E6006">
            <v>0</v>
          </cell>
          <cell r="F6006">
            <v>0</v>
          </cell>
          <cell r="G6006">
            <v>0</v>
          </cell>
          <cell r="H6006">
            <v>0</v>
          </cell>
          <cell r="I6006">
            <v>0</v>
          </cell>
          <cell r="J6006">
            <v>0</v>
          </cell>
          <cell r="K6006">
            <v>0</v>
          </cell>
          <cell r="L6006">
            <v>0</v>
          </cell>
          <cell r="M6006">
            <v>0</v>
          </cell>
          <cell r="N6006">
            <v>0</v>
          </cell>
          <cell r="O6006">
            <v>0</v>
          </cell>
          <cell r="P6006">
            <v>0</v>
          </cell>
          <cell r="Q6006">
            <v>0</v>
          </cell>
          <cell r="T6006">
            <v>0</v>
          </cell>
        </row>
        <row r="6007">
          <cell r="C6007">
            <v>0</v>
          </cell>
          <cell r="D6007">
            <v>0</v>
          </cell>
          <cell r="E6007">
            <v>0</v>
          </cell>
          <cell r="F6007">
            <v>0</v>
          </cell>
          <cell r="G6007">
            <v>0</v>
          </cell>
          <cell r="H6007">
            <v>0</v>
          </cell>
          <cell r="I6007">
            <v>0</v>
          </cell>
          <cell r="J6007">
            <v>0</v>
          </cell>
          <cell r="K6007">
            <v>0</v>
          </cell>
          <cell r="L6007">
            <v>0</v>
          </cell>
          <cell r="M6007">
            <v>0</v>
          </cell>
          <cell r="N6007">
            <v>0</v>
          </cell>
          <cell r="O6007">
            <v>0</v>
          </cell>
          <cell r="P6007">
            <v>0</v>
          </cell>
          <cell r="Q6007">
            <v>0</v>
          </cell>
          <cell r="T6007">
            <v>0</v>
          </cell>
        </row>
        <row r="6008">
          <cell r="C6008" t="str">
            <v>TRABAJADOR</v>
          </cell>
          <cell r="D6008">
            <v>0</v>
          </cell>
          <cell r="E6008">
            <v>0</v>
          </cell>
          <cell r="F6008">
            <v>0</v>
          </cell>
          <cell r="G6008">
            <v>0</v>
          </cell>
          <cell r="H6008">
            <v>0</v>
          </cell>
          <cell r="I6008" t="str">
            <v>CANTIDAD</v>
          </cell>
          <cell r="J6008" t="str">
            <v>JORNAL</v>
          </cell>
          <cell r="K6008" t="str">
            <v>PRESTACIONES</v>
          </cell>
          <cell r="L6008" t="str">
            <v>JORNAL TOTAL</v>
          </cell>
          <cell r="M6008" t="str">
            <v>RENDIMIENTO</v>
          </cell>
          <cell r="N6008">
            <v>0</v>
          </cell>
          <cell r="O6008" t="str">
            <v>Vr. UNITARIO</v>
          </cell>
          <cell r="P6008">
            <v>0</v>
          </cell>
          <cell r="Q6008">
            <v>0</v>
          </cell>
          <cell r="R6008">
            <v>0</v>
          </cell>
          <cell r="T6008">
            <v>0</v>
          </cell>
        </row>
        <row r="6009">
          <cell r="C6009">
            <v>0</v>
          </cell>
          <cell r="D6009">
            <v>0</v>
          </cell>
          <cell r="E6009">
            <v>0</v>
          </cell>
          <cell r="F6009">
            <v>0</v>
          </cell>
          <cell r="G6009">
            <v>0</v>
          </cell>
          <cell r="H6009">
            <v>0</v>
          </cell>
          <cell r="I6009">
            <v>1</v>
          </cell>
          <cell r="J6009">
            <v>0</v>
          </cell>
          <cell r="K6009">
            <v>0</v>
          </cell>
          <cell r="L6009">
            <v>0</v>
          </cell>
          <cell r="M6009">
            <v>0</v>
          </cell>
          <cell r="N6009">
            <v>0</v>
          </cell>
          <cell r="O6009">
            <v>0</v>
          </cell>
          <cell r="P6009">
            <v>0</v>
          </cell>
          <cell r="Q6009">
            <v>0</v>
          </cell>
          <cell r="R6009">
            <v>0</v>
          </cell>
          <cell r="T6009">
            <v>0</v>
          </cell>
        </row>
        <row r="6010">
          <cell r="C6010">
            <v>0</v>
          </cell>
          <cell r="D6010">
            <v>0</v>
          </cell>
          <cell r="E6010">
            <v>0</v>
          </cell>
          <cell r="F6010">
            <v>0</v>
          </cell>
          <cell r="G6010">
            <v>0</v>
          </cell>
          <cell r="H6010">
            <v>0</v>
          </cell>
          <cell r="I6010">
            <v>1</v>
          </cell>
          <cell r="J6010">
            <v>0</v>
          </cell>
          <cell r="K6010">
            <v>0</v>
          </cell>
          <cell r="L6010">
            <v>0</v>
          </cell>
          <cell r="M6010">
            <v>0</v>
          </cell>
          <cell r="N6010">
            <v>0</v>
          </cell>
          <cell r="O6010">
            <v>0</v>
          </cell>
          <cell r="P6010">
            <v>0</v>
          </cell>
          <cell r="Q6010">
            <v>0</v>
          </cell>
          <cell r="R6010">
            <v>0</v>
          </cell>
          <cell r="T6010">
            <v>0</v>
          </cell>
        </row>
        <row r="6011">
          <cell r="C6011">
            <v>0</v>
          </cell>
          <cell r="D6011">
            <v>0</v>
          </cell>
          <cell r="E6011">
            <v>0</v>
          </cell>
          <cell r="F6011">
            <v>0</v>
          </cell>
          <cell r="G6011">
            <v>0</v>
          </cell>
          <cell r="H6011">
            <v>0</v>
          </cell>
          <cell r="I6011">
            <v>0</v>
          </cell>
          <cell r="J6011">
            <v>0</v>
          </cell>
          <cell r="K6011">
            <v>0</v>
          </cell>
          <cell r="L6011">
            <v>0</v>
          </cell>
          <cell r="M6011">
            <v>0</v>
          </cell>
          <cell r="N6011">
            <v>0</v>
          </cell>
          <cell r="O6011">
            <v>0</v>
          </cell>
          <cell r="P6011">
            <v>0</v>
          </cell>
          <cell r="Q6011">
            <v>0</v>
          </cell>
          <cell r="R6011">
            <v>0</v>
          </cell>
          <cell r="T6011">
            <v>0</v>
          </cell>
        </row>
        <row r="6012">
          <cell r="C6012">
            <v>0</v>
          </cell>
          <cell r="D6012">
            <v>0</v>
          </cell>
          <cell r="E6012">
            <v>0</v>
          </cell>
          <cell r="F6012">
            <v>0</v>
          </cell>
          <cell r="G6012">
            <v>0</v>
          </cell>
          <cell r="H6012">
            <v>0</v>
          </cell>
          <cell r="I6012">
            <v>0</v>
          </cell>
          <cell r="J6012">
            <v>0</v>
          </cell>
          <cell r="K6012">
            <v>0</v>
          </cell>
          <cell r="L6012">
            <v>0</v>
          </cell>
          <cell r="M6012" t="str">
            <v>SUBTOTAL $</v>
          </cell>
          <cell r="N6012">
            <v>0</v>
          </cell>
          <cell r="O6012">
            <v>0</v>
          </cell>
          <cell r="P6012">
            <v>0</v>
          </cell>
          <cell r="Q6012">
            <v>0</v>
          </cell>
          <cell r="T6012">
            <v>0</v>
          </cell>
        </row>
        <row r="6013">
          <cell r="C6013">
            <v>0</v>
          </cell>
          <cell r="D6013">
            <v>0</v>
          </cell>
          <cell r="E6013">
            <v>0</v>
          </cell>
          <cell r="F6013">
            <v>0</v>
          </cell>
          <cell r="G6013">
            <v>0</v>
          </cell>
          <cell r="H6013">
            <v>0</v>
          </cell>
          <cell r="I6013">
            <v>0</v>
          </cell>
          <cell r="J6013">
            <v>0</v>
          </cell>
          <cell r="K6013">
            <v>0</v>
          </cell>
          <cell r="L6013">
            <v>0</v>
          </cell>
          <cell r="M6013">
            <v>0</v>
          </cell>
          <cell r="N6013">
            <v>0</v>
          </cell>
          <cell r="O6013">
            <v>0</v>
          </cell>
          <cell r="P6013">
            <v>0</v>
          </cell>
          <cell r="Q6013">
            <v>0</v>
          </cell>
        </row>
        <row r="6014">
          <cell r="C6014" t="str">
            <v>TOTAL COSTO DIRECTO $</v>
          </cell>
          <cell r="D6014">
            <v>0</v>
          </cell>
          <cell r="E6014">
            <v>0</v>
          </cell>
          <cell r="F6014">
            <v>0</v>
          </cell>
          <cell r="G6014">
            <v>0</v>
          </cell>
          <cell r="H6014">
            <v>0</v>
          </cell>
          <cell r="I6014">
            <v>0</v>
          </cell>
          <cell r="J6014">
            <v>0</v>
          </cell>
          <cell r="K6014">
            <v>0</v>
          </cell>
          <cell r="L6014">
            <v>0</v>
          </cell>
          <cell r="M6014">
            <v>0</v>
          </cell>
          <cell r="N6014">
            <v>0</v>
          </cell>
          <cell r="O6014">
            <v>3250</v>
          </cell>
          <cell r="P6014">
            <v>0</v>
          </cell>
          <cell r="Q6014">
            <v>0</v>
          </cell>
        </row>
        <row r="6015">
          <cell r="C6015" t="str">
            <v>V. COSTOS INDIRECTOS</v>
          </cell>
          <cell r="D6015">
            <v>0</v>
          </cell>
          <cell r="E6015">
            <v>0</v>
          </cell>
          <cell r="F6015">
            <v>0</v>
          </cell>
          <cell r="G6015">
            <v>0</v>
          </cell>
          <cell r="H6015">
            <v>0</v>
          </cell>
          <cell r="I6015">
            <v>0</v>
          </cell>
          <cell r="J6015">
            <v>0</v>
          </cell>
          <cell r="K6015">
            <v>0</v>
          </cell>
          <cell r="L6015">
            <v>0</v>
          </cell>
          <cell r="M6015">
            <v>0</v>
          </cell>
          <cell r="N6015">
            <v>0</v>
          </cell>
          <cell r="O6015">
            <v>0</v>
          </cell>
          <cell r="P6015">
            <v>0</v>
          </cell>
          <cell r="Q6015">
            <v>0</v>
          </cell>
        </row>
        <row r="6016">
          <cell r="C6016">
            <v>0</v>
          </cell>
          <cell r="D6016">
            <v>0</v>
          </cell>
          <cell r="E6016">
            <v>0</v>
          </cell>
          <cell r="F6016">
            <v>0</v>
          </cell>
          <cell r="G6016">
            <v>0</v>
          </cell>
          <cell r="H6016">
            <v>0</v>
          </cell>
          <cell r="I6016">
            <v>0</v>
          </cell>
          <cell r="J6016">
            <v>0</v>
          </cell>
          <cell r="K6016">
            <v>0</v>
          </cell>
          <cell r="L6016">
            <v>0</v>
          </cell>
          <cell r="M6016">
            <v>0</v>
          </cell>
          <cell r="N6016">
            <v>0</v>
          </cell>
          <cell r="O6016">
            <v>0</v>
          </cell>
          <cell r="P6016">
            <v>0</v>
          </cell>
          <cell r="Q6016">
            <v>0</v>
          </cell>
        </row>
        <row r="6017">
          <cell r="C6017" t="str">
            <v>Descripción</v>
          </cell>
          <cell r="D6017">
            <v>0</v>
          </cell>
          <cell r="E6017">
            <v>0</v>
          </cell>
          <cell r="F6017">
            <v>0</v>
          </cell>
          <cell r="G6017">
            <v>0</v>
          </cell>
          <cell r="H6017">
            <v>0</v>
          </cell>
          <cell r="I6017">
            <v>0</v>
          </cell>
          <cell r="J6017">
            <v>0</v>
          </cell>
          <cell r="K6017">
            <v>0</v>
          </cell>
          <cell r="L6017" t="str">
            <v>Porcentaje</v>
          </cell>
          <cell r="M6017" t="str">
            <v>Valor Total</v>
          </cell>
          <cell r="N6017">
            <v>0</v>
          </cell>
          <cell r="O6017">
            <v>0</v>
          </cell>
          <cell r="P6017">
            <v>0</v>
          </cell>
          <cell r="Q6017">
            <v>0</v>
          </cell>
        </row>
        <row r="6018">
          <cell r="C6018" t="str">
            <v>ADMINISTRACION</v>
          </cell>
          <cell r="D6018">
            <v>0</v>
          </cell>
          <cell r="E6018">
            <v>0</v>
          </cell>
          <cell r="F6018">
            <v>0</v>
          </cell>
          <cell r="G6018">
            <v>0</v>
          </cell>
          <cell r="H6018">
            <v>0</v>
          </cell>
          <cell r="I6018">
            <v>0</v>
          </cell>
          <cell r="J6018">
            <v>0</v>
          </cell>
          <cell r="K6018">
            <v>0</v>
          </cell>
          <cell r="L6018">
            <v>0.23930000000000001</v>
          </cell>
          <cell r="M6018">
            <v>778</v>
          </cell>
          <cell r="N6018">
            <v>0</v>
          </cell>
          <cell r="O6018">
            <v>0</v>
          </cell>
          <cell r="P6018">
            <v>0</v>
          </cell>
          <cell r="Q6018">
            <v>0</v>
          </cell>
        </row>
        <row r="6019">
          <cell r="C6019" t="str">
            <v xml:space="preserve">IMPREVISTOS </v>
          </cell>
          <cell r="D6019">
            <v>0</v>
          </cell>
          <cell r="E6019">
            <v>0</v>
          </cell>
          <cell r="F6019">
            <v>0</v>
          </cell>
          <cell r="G6019">
            <v>0</v>
          </cell>
          <cell r="H6019">
            <v>0</v>
          </cell>
          <cell r="I6019">
            <v>0</v>
          </cell>
          <cell r="J6019">
            <v>0</v>
          </cell>
          <cell r="K6019">
            <v>0</v>
          </cell>
          <cell r="L6019">
            <v>0</v>
          </cell>
          <cell r="M6019">
            <v>0</v>
          </cell>
          <cell r="N6019">
            <v>0</v>
          </cell>
          <cell r="O6019">
            <v>0</v>
          </cell>
          <cell r="P6019">
            <v>0</v>
          </cell>
          <cell r="Q6019">
            <v>0</v>
          </cell>
        </row>
        <row r="6020">
          <cell r="C6020" t="str">
            <v>UTILIDAD</v>
          </cell>
          <cell r="D6020">
            <v>0</v>
          </cell>
          <cell r="E6020">
            <v>0</v>
          </cell>
          <cell r="F6020">
            <v>0</v>
          </cell>
          <cell r="G6020">
            <v>0</v>
          </cell>
          <cell r="H6020">
            <v>0</v>
          </cell>
          <cell r="I6020">
            <v>0</v>
          </cell>
          <cell r="J6020">
            <v>0</v>
          </cell>
          <cell r="K6020">
            <v>0</v>
          </cell>
          <cell r="L6020">
            <v>0.05</v>
          </cell>
          <cell r="M6020">
            <v>163</v>
          </cell>
          <cell r="N6020">
            <v>0</v>
          </cell>
          <cell r="O6020">
            <v>0</v>
          </cell>
          <cell r="P6020">
            <v>0</v>
          </cell>
          <cell r="Q6020">
            <v>0</v>
          </cell>
        </row>
        <row r="6021">
          <cell r="C6021" t="str">
            <v>SUBTOTAL $</v>
          </cell>
          <cell r="D6021">
            <v>0</v>
          </cell>
          <cell r="E6021">
            <v>0</v>
          </cell>
          <cell r="F6021">
            <v>0</v>
          </cell>
          <cell r="G6021">
            <v>0</v>
          </cell>
          <cell r="H6021">
            <v>0</v>
          </cell>
          <cell r="I6021">
            <v>0</v>
          </cell>
          <cell r="J6021">
            <v>0</v>
          </cell>
          <cell r="K6021">
            <v>0</v>
          </cell>
          <cell r="L6021">
            <v>0</v>
          </cell>
          <cell r="M6021">
            <v>0</v>
          </cell>
          <cell r="N6021">
            <v>0</v>
          </cell>
          <cell r="O6021">
            <v>941</v>
          </cell>
          <cell r="P6021">
            <v>0</v>
          </cell>
          <cell r="Q6021">
            <v>0</v>
          </cell>
        </row>
        <row r="6022">
          <cell r="C6022">
            <v>0</v>
          </cell>
          <cell r="D6022">
            <v>0</v>
          </cell>
          <cell r="E6022">
            <v>0</v>
          </cell>
          <cell r="F6022">
            <v>0</v>
          </cell>
          <cell r="G6022">
            <v>0</v>
          </cell>
          <cell r="H6022">
            <v>0</v>
          </cell>
          <cell r="I6022">
            <v>0</v>
          </cell>
          <cell r="J6022">
            <v>0</v>
          </cell>
          <cell r="K6022">
            <v>0</v>
          </cell>
          <cell r="L6022">
            <v>0</v>
          </cell>
          <cell r="M6022">
            <v>0</v>
          </cell>
          <cell r="N6022">
            <v>0</v>
          </cell>
          <cell r="O6022">
            <v>0</v>
          </cell>
          <cell r="P6022">
            <v>0</v>
          </cell>
          <cell r="Q6022">
            <v>0</v>
          </cell>
        </row>
        <row r="6023">
          <cell r="C6023" t="str">
            <v>Precio Unitario Total Aproximado al peso $</v>
          </cell>
          <cell r="D6023">
            <v>0</v>
          </cell>
          <cell r="E6023">
            <v>0</v>
          </cell>
          <cell r="F6023">
            <v>0</v>
          </cell>
          <cell r="G6023">
            <v>0</v>
          </cell>
          <cell r="H6023">
            <v>0</v>
          </cell>
          <cell r="I6023">
            <v>0</v>
          </cell>
          <cell r="J6023">
            <v>0</v>
          </cell>
          <cell r="K6023">
            <v>0</v>
          </cell>
          <cell r="L6023">
            <v>0</v>
          </cell>
          <cell r="M6023">
            <v>0</v>
          </cell>
          <cell r="N6023">
            <v>0</v>
          </cell>
          <cell r="O6023">
            <v>4191</v>
          </cell>
          <cell r="P6023">
            <v>0</v>
          </cell>
          <cell r="Q6023">
            <v>0</v>
          </cell>
        </row>
        <row r="6024">
          <cell r="C6024">
            <v>0</v>
          </cell>
          <cell r="D6024">
            <v>0</v>
          </cell>
          <cell r="E6024">
            <v>0</v>
          </cell>
          <cell r="F6024">
            <v>0</v>
          </cell>
          <cell r="G6024">
            <v>0</v>
          </cell>
          <cell r="H6024">
            <v>0</v>
          </cell>
          <cell r="I6024">
            <v>0</v>
          </cell>
          <cell r="J6024">
            <v>0</v>
          </cell>
          <cell r="K6024">
            <v>0</v>
          </cell>
          <cell r="L6024">
            <v>0</v>
          </cell>
          <cell r="M6024">
            <v>0</v>
          </cell>
          <cell r="N6024">
            <v>0</v>
          </cell>
          <cell r="O6024">
            <v>0</v>
          </cell>
          <cell r="P6024">
            <v>0</v>
          </cell>
          <cell r="Q6024">
            <v>0</v>
          </cell>
        </row>
        <row r="6025">
          <cell r="C6025">
            <v>0</v>
          </cell>
          <cell r="D6025">
            <v>0</v>
          </cell>
          <cell r="E6025">
            <v>0</v>
          </cell>
          <cell r="F6025">
            <v>0</v>
          </cell>
          <cell r="G6025">
            <v>0</v>
          </cell>
          <cell r="H6025">
            <v>0</v>
          </cell>
          <cell r="I6025">
            <v>0</v>
          </cell>
          <cell r="J6025">
            <v>0</v>
          </cell>
          <cell r="K6025">
            <v>0</v>
          </cell>
          <cell r="L6025">
            <v>0</v>
          </cell>
          <cell r="M6025">
            <v>0</v>
          </cell>
          <cell r="N6025">
            <v>0</v>
          </cell>
          <cell r="O6025">
            <v>0</v>
          </cell>
          <cell r="P6025">
            <v>0</v>
          </cell>
          <cell r="Q6025">
            <v>0</v>
          </cell>
        </row>
        <row r="6026">
          <cell r="C6026">
            <v>0</v>
          </cell>
          <cell r="D6026">
            <v>0</v>
          </cell>
          <cell r="E6026">
            <v>0</v>
          </cell>
          <cell r="F6026">
            <v>0</v>
          </cell>
          <cell r="G6026">
            <v>0</v>
          </cell>
          <cell r="H6026" t="str">
            <v>Firma</v>
          </cell>
          <cell r="I6026">
            <v>0</v>
          </cell>
          <cell r="J6026">
            <v>0</v>
          </cell>
          <cell r="K6026">
            <v>0</v>
          </cell>
          <cell r="L6026">
            <v>0</v>
          </cell>
          <cell r="M6026">
            <v>0</v>
          </cell>
          <cell r="N6026">
            <v>0</v>
          </cell>
          <cell r="O6026">
            <v>0</v>
          </cell>
          <cell r="P6026">
            <v>0</v>
          </cell>
          <cell r="Q6026">
            <v>0</v>
          </cell>
        </row>
        <row r="6027">
          <cell r="C6027">
            <v>0</v>
          </cell>
          <cell r="D6027">
            <v>0</v>
          </cell>
          <cell r="E6027">
            <v>0</v>
          </cell>
          <cell r="F6027">
            <v>0</v>
          </cell>
          <cell r="G6027">
            <v>0</v>
          </cell>
          <cell r="H6027" t="str">
            <v>Nombre:</v>
          </cell>
          <cell r="I6027">
            <v>0</v>
          </cell>
          <cell r="J6027">
            <v>0</v>
          </cell>
          <cell r="K6027">
            <v>0</v>
          </cell>
          <cell r="L6027">
            <v>0</v>
          </cell>
          <cell r="M6027">
            <v>0</v>
          </cell>
          <cell r="N6027">
            <v>0</v>
          </cell>
          <cell r="O6027">
            <v>0</v>
          </cell>
          <cell r="P6027">
            <v>0</v>
          </cell>
          <cell r="Q6027">
            <v>0</v>
          </cell>
        </row>
        <row r="6028">
          <cell r="C6028">
            <v>0</v>
          </cell>
          <cell r="D6028">
            <v>0</v>
          </cell>
          <cell r="E6028">
            <v>0</v>
          </cell>
          <cell r="F6028">
            <v>0</v>
          </cell>
          <cell r="G6028">
            <v>0</v>
          </cell>
          <cell r="H6028" t="str">
            <v>Representante Legal del Contratista o su Apoderado</v>
          </cell>
          <cell r="I6028">
            <v>0</v>
          </cell>
          <cell r="J6028">
            <v>0</v>
          </cell>
          <cell r="K6028">
            <v>0</v>
          </cell>
          <cell r="L6028">
            <v>0</v>
          </cell>
          <cell r="M6028">
            <v>0</v>
          </cell>
          <cell r="N6028">
            <v>0</v>
          </cell>
          <cell r="O6028">
            <v>0</v>
          </cell>
          <cell r="P6028">
            <v>0</v>
          </cell>
          <cell r="Q6028">
            <v>0</v>
          </cell>
        </row>
        <row r="6029">
          <cell r="C6029">
            <v>0</v>
          </cell>
          <cell r="D6029">
            <v>0</v>
          </cell>
          <cell r="E6029">
            <v>0</v>
          </cell>
          <cell r="F6029">
            <v>0</v>
          </cell>
          <cell r="G6029">
            <v>0</v>
          </cell>
          <cell r="H6029" t="str">
            <v>Matricula No. :</v>
          </cell>
          <cell r="I6029">
            <v>0</v>
          </cell>
          <cell r="J6029">
            <v>0</v>
          </cell>
          <cell r="K6029">
            <v>0</v>
          </cell>
          <cell r="L6029">
            <v>0</v>
          </cell>
          <cell r="M6029">
            <v>0</v>
          </cell>
          <cell r="N6029">
            <v>0</v>
          </cell>
          <cell r="O6029">
            <v>0</v>
          </cell>
          <cell r="P6029">
            <v>0</v>
          </cell>
          <cell r="Q6029">
            <v>0</v>
          </cell>
        </row>
        <row r="6030">
          <cell r="C6030">
            <v>0</v>
          </cell>
          <cell r="D6030">
            <v>0</v>
          </cell>
          <cell r="E6030">
            <v>0</v>
          </cell>
          <cell r="F6030">
            <v>0</v>
          </cell>
          <cell r="G6030">
            <v>0</v>
          </cell>
          <cell r="H6030" t="str">
            <v xml:space="preserve"> </v>
          </cell>
          <cell r="I6030">
            <v>0</v>
          </cell>
          <cell r="J6030">
            <v>0</v>
          </cell>
          <cell r="K6030">
            <v>0</v>
          </cell>
          <cell r="L6030">
            <v>0</v>
          </cell>
          <cell r="M6030">
            <v>0</v>
          </cell>
          <cell r="N6030">
            <v>0</v>
          </cell>
          <cell r="O6030">
            <v>0</v>
          </cell>
          <cell r="P6030">
            <v>0</v>
          </cell>
          <cell r="Q6030">
            <v>0</v>
          </cell>
        </row>
        <row r="6031">
          <cell r="C6031" t="str">
            <v>OBSERVACIONES INTERVENTORÍA</v>
          </cell>
          <cell r="D6031">
            <v>0</v>
          </cell>
          <cell r="E6031">
            <v>0</v>
          </cell>
          <cell r="F6031">
            <v>0</v>
          </cell>
          <cell r="G6031">
            <v>0</v>
          </cell>
          <cell r="H6031">
            <v>0</v>
          </cell>
          <cell r="I6031">
            <v>0</v>
          </cell>
          <cell r="J6031">
            <v>0</v>
          </cell>
          <cell r="K6031">
            <v>0</v>
          </cell>
          <cell r="L6031">
            <v>0</v>
          </cell>
          <cell r="M6031">
            <v>0</v>
          </cell>
          <cell r="N6031">
            <v>0</v>
          </cell>
          <cell r="O6031">
            <v>0</v>
          </cell>
          <cell r="P6031">
            <v>0</v>
          </cell>
          <cell r="Q6031">
            <v>0</v>
          </cell>
        </row>
        <row r="6032">
          <cell r="C6032">
            <v>0</v>
          </cell>
          <cell r="D6032">
            <v>0</v>
          </cell>
          <cell r="E6032">
            <v>0</v>
          </cell>
          <cell r="F6032">
            <v>0</v>
          </cell>
          <cell r="G6032">
            <v>0</v>
          </cell>
          <cell r="H6032">
            <v>0</v>
          </cell>
          <cell r="I6032">
            <v>0</v>
          </cell>
          <cell r="J6032">
            <v>0</v>
          </cell>
          <cell r="K6032">
            <v>0</v>
          </cell>
          <cell r="L6032">
            <v>0</v>
          </cell>
          <cell r="M6032">
            <v>0</v>
          </cell>
          <cell r="N6032">
            <v>0</v>
          </cell>
          <cell r="O6032">
            <v>0</v>
          </cell>
          <cell r="P6032">
            <v>0</v>
          </cell>
          <cell r="Q6032">
            <v>0</v>
          </cell>
        </row>
        <row r="6033">
          <cell r="C6033">
            <v>0</v>
          </cell>
          <cell r="D6033">
            <v>0</v>
          </cell>
          <cell r="E6033">
            <v>0</v>
          </cell>
          <cell r="F6033">
            <v>0</v>
          </cell>
          <cell r="G6033">
            <v>0</v>
          </cell>
          <cell r="H6033">
            <v>0</v>
          </cell>
          <cell r="I6033">
            <v>0</v>
          </cell>
          <cell r="J6033">
            <v>0</v>
          </cell>
          <cell r="K6033">
            <v>0</v>
          </cell>
          <cell r="L6033">
            <v>0</v>
          </cell>
          <cell r="M6033">
            <v>0</v>
          </cell>
          <cell r="N6033">
            <v>0</v>
          </cell>
          <cell r="O6033">
            <v>0</v>
          </cell>
          <cell r="P6033">
            <v>0</v>
          </cell>
          <cell r="Q6033">
            <v>0</v>
          </cell>
        </row>
        <row r="6034">
          <cell r="C6034">
            <v>0</v>
          </cell>
          <cell r="D6034">
            <v>0</v>
          </cell>
          <cell r="E6034">
            <v>0</v>
          </cell>
          <cell r="F6034">
            <v>0</v>
          </cell>
          <cell r="G6034">
            <v>0</v>
          </cell>
          <cell r="H6034">
            <v>0</v>
          </cell>
          <cell r="I6034">
            <v>0</v>
          </cell>
          <cell r="J6034">
            <v>0</v>
          </cell>
          <cell r="K6034">
            <v>0</v>
          </cell>
          <cell r="L6034">
            <v>0</v>
          </cell>
          <cell r="M6034">
            <v>0</v>
          </cell>
          <cell r="N6034">
            <v>0</v>
          </cell>
          <cell r="O6034">
            <v>0</v>
          </cell>
          <cell r="P6034">
            <v>0</v>
          </cell>
          <cell r="Q6034">
            <v>0</v>
          </cell>
        </row>
        <row r="6035">
          <cell r="C6035" t="str">
            <v>APROBACIÓN POR INTERVENTORÍA</v>
          </cell>
          <cell r="D6035">
            <v>0</v>
          </cell>
          <cell r="E6035">
            <v>0</v>
          </cell>
          <cell r="F6035">
            <v>0</v>
          </cell>
          <cell r="G6035">
            <v>0</v>
          </cell>
          <cell r="H6035">
            <v>0</v>
          </cell>
          <cell r="I6035">
            <v>0</v>
          </cell>
          <cell r="J6035">
            <v>0</v>
          </cell>
          <cell r="K6035">
            <v>0</v>
          </cell>
          <cell r="L6035">
            <v>0</v>
          </cell>
          <cell r="M6035">
            <v>0</v>
          </cell>
          <cell r="N6035">
            <v>0</v>
          </cell>
          <cell r="O6035">
            <v>0</v>
          </cell>
          <cell r="P6035">
            <v>0</v>
          </cell>
          <cell r="Q6035">
            <v>0</v>
          </cell>
        </row>
        <row r="6036">
          <cell r="C603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6036">
            <v>0</v>
          </cell>
          <cell r="E6036">
            <v>0</v>
          </cell>
          <cell r="F6036">
            <v>0</v>
          </cell>
          <cell r="G6036">
            <v>0</v>
          </cell>
          <cell r="H6036">
            <v>0</v>
          </cell>
          <cell r="I6036">
            <v>0</v>
          </cell>
          <cell r="J6036">
            <v>0</v>
          </cell>
          <cell r="K6036">
            <v>0</v>
          </cell>
          <cell r="L6036">
            <v>0</v>
          </cell>
          <cell r="M6036">
            <v>0</v>
          </cell>
          <cell r="N6036">
            <v>0</v>
          </cell>
          <cell r="O6036">
            <v>0</v>
          </cell>
          <cell r="P6036">
            <v>0</v>
          </cell>
          <cell r="Q6036">
            <v>0</v>
          </cell>
        </row>
        <row r="6037">
          <cell r="C6037">
            <v>0</v>
          </cell>
          <cell r="D6037">
            <v>0</v>
          </cell>
          <cell r="E6037">
            <v>0</v>
          </cell>
          <cell r="F6037">
            <v>0</v>
          </cell>
          <cell r="G6037">
            <v>0</v>
          </cell>
          <cell r="H6037">
            <v>0</v>
          </cell>
          <cell r="I6037">
            <v>0</v>
          </cell>
          <cell r="J6037">
            <v>0</v>
          </cell>
          <cell r="K6037">
            <v>0</v>
          </cell>
          <cell r="L6037">
            <v>0</v>
          </cell>
          <cell r="M6037">
            <v>0</v>
          </cell>
          <cell r="N6037">
            <v>0</v>
          </cell>
          <cell r="O6037">
            <v>0</v>
          </cell>
          <cell r="P6037">
            <v>0</v>
          </cell>
          <cell r="Q6037">
            <v>0</v>
          </cell>
        </row>
        <row r="6038">
          <cell r="C603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6038">
            <v>0</v>
          </cell>
          <cell r="E6038">
            <v>0</v>
          </cell>
          <cell r="F6038">
            <v>0</v>
          </cell>
          <cell r="G6038">
            <v>0</v>
          </cell>
          <cell r="H6038">
            <v>0</v>
          </cell>
          <cell r="I6038">
            <v>0</v>
          </cell>
          <cell r="J6038">
            <v>0</v>
          </cell>
          <cell r="K6038">
            <v>0</v>
          </cell>
          <cell r="L6038">
            <v>0</v>
          </cell>
          <cell r="M6038">
            <v>0</v>
          </cell>
          <cell r="N6038">
            <v>0</v>
          </cell>
          <cell r="O6038">
            <v>0</v>
          </cell>
          <cell r="P6038">
            <v>0</v>
          </cell>
          <cell r="Q6038">
            <v>0</v>
          </cell>
        </row>
        <row r="6039">
          <cell r="C6039">
            <v>0</v>
          </cell>
          <cell r="D6039">
            <v>0</v>
          </cell>
          <cell r="E6039">
            <v>0</v>
          </cell>
          <cell r="F6039">
            <v>0</v>
          </cell>
          <cell r="G6039">
            <v>0</v>
          </cell>
          <cell r="H6039">
            <v>0</v>
          </cell>
          <cell r="I6039">
            <v>0</v>
          </cell>
          <cell r="J6039">
            <v>0</v>
          </cell>
          <cell r="K6039">
            <v>0</v>
          </cell>
          <cell r="L6039">
            <v>0</v>
          </cell>
          <cell r="M6039">
            <v>0</v>
          </cell>
          <cell r="N6039">
            <v>0</v>
          </cell>
          <cell r="O6039">
            <v>0</v>
          </cell>
          <cell r="P6039">
            <v>0</v>
          </cell>
          <cell r="Q6039">
            <v>0</v>
          </cell>
        </row>
        <row r="6040">
          <cell r="C6040">
            <v>0</v>
          </cell>
          <cell r="D6040">
            <v>0</v>
          </cell>
          <cell r="E6040">
            <v>0</v>
          </cell>
          <cell r="F6040">
            <v>0</v>
          </cell>
          <cell r="G6040">
            <v>0</v>
          </cell>
          <cell r="H6040">
            <v>0</v>
          </cell>
          <cell r="I6040">
            <v>0</v>
          </cell>
          <cell r="J6040">
            <v>0</v>
          </cell>
          <cell r="K6040">
            <v>0</v>
          </cell>
          <cell r="L6040">
            <v>0</v>
          </cell>
          <cell r="M6040">
            <v>0</v>
          </cell>
          <cell r="N6040">
            <v>0</v>
          </cell>
          <cell r="O6040">
            <v>0</v>
          </cell>
          <cell r="P6040">
            <v>0</v>
          </cell>
          <cell r="Q6040">
            <v>0</v>
          </cell>
        </row>
        <row r="6041">
          <cell r="C6041">
            <v>0</v>
          </cell>
          <cell r="D6041">
            <v>0</v>
          </cell>
          <cell r="E6041">
            <v>0</v>
          </cell>
          <cell r="F6041">
            <v>0</v>
          </cell>
          <cell r="G6041">
            <v>0</v>
          </cell>
          <cell r="H6041" t="str">
            <v>Firma</v>
          </cell>
          <cell r="I6041">
            <v>0</v>
          </cell>
          <cell r="J6041">
            <v>0</v>
          </cell>
          <cell r="K6041">
            <v>0</v>
          </cell>
          <cell r="L6041">
            <v>0</v>
          </cell>
          <cell r="M6041">
            <v>0</v>
          </cell>
          <cell r="N6041">
            <v>0</v>
          </cell>
          <cell r="O6041">
            <v>0</v>
          </cell>
          <cell r="P6041">
            <v>0</v>
          </cell>
          <cell r="Q6041">
            <v>0</v>
          </cell>
        </row>
        <row r="6042">
          <cell r="C6042">
            <v>0</v>
          </cell>
          <cell r="D6042">
            <v>0</v>
          </cell>
          <cell r="E6042">
            <v>0</v>
          </cell>
          <cell r="F6042">
            <v>0</v>
          </cell>
          <cell r="G6042">
            <v>0</v>
          </cell>
          <cell r="H6042" t="str">
            <v>Nombre:</v>
          </cell>
          <cell r="I6042">
            <v>0</v>
          </cell>
          <cell r="J6042">
            <v>0</v>
          </cell>
          <cell r="K6042">
            <v>0</v>
          </cell>
          <cell r="L6042">
            <v>0</v>
          </cell>
          <cell r="M6042">
            <v>0</v>
          </cell>
          <cell r="N6042">
            <v>0</v>
          </cell>
          <cell r="O6042">
            <v>0</v>
          </cell>
          <cell r="P6042">
            <v>0</v>
          </cell>
          <cell r="Q6042">
            <v>0</v>
          </cell>
        </row>
        <row r="6043">
          <cell r="C6043">
            <v>0</v>
          </cell>
          <cell r="D6043">
            <v>0</v>
          </cell>
          <cell r="E6043">
            <v>0</v>
          </cell>
          <cell r="F6043">
            <v>0</v>
          </cell>
          <cell r="G6043">
            <v>0</v>
          </cell>
          <cell r="H6043" t="str">
            <v>Representante Legal del Interventor o su Apoderado</v>
          </cell>
          <cell r="I6043">
            <v>0</v>
          </cell>
          <cell r="J6043">
            <v>0</v>
          </cell>
          <cell r="K6043">
            <v>0</v>
          </cell>
          <cell r="L6043">
            <v>0</v>
          </cell>
          <cell r="M6043">
            <v>0</v>
          </cell>
          <cell r="N6043">
            <v>0</v>
          </cell>
          <cell r="O6043">
            <v>0</v>
          </cell>
          <cell r="P6043">
            <v>0</v>
          </cell>
          <cell r="Q6043">
            <v>0</v>
          </cell>
        </row>
        <row r="6044">
          <cell r="C6044">
            <v>0</v>
          </cell>
          <cell r="D6044">
            <v>0</v>
          </cell>
          <cell r="E6044">
            <v>0</v>
          </cell>
          <cell r="F6044">
            <v>0</v>
          </cell>
          <cell r="G6044">
            <v>0</v>
          </cell>
          <cell r="H6044" t="str">
            <v>Matricula No. :</v>
          </cell>
          <cell r="I6044">
            <v>0</v>
          </cell>
          <cell r="J6044">
            <v>0</v>
          </cell>
          <cell r="K6044">
            <v>0</v>
          </cell>
          <cell r="L6044">
            <v>0</v>
          </cell>
          <cell r="M6044">
            <v>0</v>
          </cell>
          <cell r="N6044">
            <v>0</v>
          </cell>
          <cell r="O6044">
            <v>0</v>
          </cell>
          <cell r="P6044">
            <v>0</v>
          </cell>
          <cell r="Q6044">
            <v>0</v>
          </cell>
        </row>
        <row r="6045">
          <cell r="C6045">
            <v>0</v>
          </cell>
          <cell r="D6045">
            <v>0</v>
          </cell>
          <cell r="E6045">
            <v>0</v>
          </cell>
          <cell r="F6045">
            <v>0</v>
          </cell>
          <cell r="G6045">
            <v>0</v>
          </cell>
          <cell r="H6045">
            <v>0</v>
          </cell>
          <cell r="I6045">
            <v>0</v>
          </cell>
          <cell r="J6045">
            <v>0</v>
          </cell>
          <cell r="K6045">
            <v>0</v>
          </cell>
          <cell r="L6045">
            <v>0</v>
          </cell>
          <cell r="M6045">
            <v>0</v>
          </cell>
          <cell r="N6045">
            <v>0</v>
          </cell>
          <cell r="O6045">
            <v>0</v>
          </cell>
          <cell r="P6045">
            <v>0</v>
          </cell>
          <cell r="Q6045">
            <v>0</v>
          </cell>
        </row>
        <row r="6046">
          <cell r="C6046">
            <v>0</v>
          </cell>
          <cell r="D6046">
            <v>0</v>
          </cell>
          <cell r="E6046">
            <v>0</v>
          </cell>
          <cell r="F6046">
            <v>0</v>
          </cell>
          <cell r="G6046">
            <v>0</v>
          </cell>
          <cell r="H6046">
            <v>0</v>
          </cell>
          <cell r="I6046">
            <v>0</v>
          </cell>
          <cell r="J6046">
            <v>0</v>
          </cell>
          <cell r="K6046">
            <v>0</v>
          </cell>
          <cell r="L6046">
            <v>0</v>
          </cell>
          <cell r="M6046">
            <v>0</v>
          </cell>
          <cell r="N6046">
            <v>0</v>
          </cell>
          <cell r="O6046">
            <v>0</v>
          </cell>
          <cell r="P6046">
            <v>0</v>
          </cell>
          <cell r="Q6046">
            <v>0</v>
          </cell>
        </row>
        <row r="6048">
          <cell r="C6048">
            <v>0</v>
          </cell>
          <cell r="D6048">
            <v>0</v>
          </cell>
          <cell r="E6048">
            <v>0</v>
          </cell>
          <cell r="F6048">
            <v>0</v>
          </cell>
          <cell r="G6048">
            <v>0</v>
          </cell>
          <cell r="H6048">
            <v>0</v>
          </cell>
          <cell r="I6048">
            <v>0</v>
          </cell>
          <cell r="J6048">
            <v>0</v>
          </cell>
          <cell r="K6048">
            <v>0</v>
          </cell>
          <cell r="L6048">
            <v>0</v>
          </cell>
          <cell r="M6048">
            <v>0</v>
          </cell>
          <cell r="N6048">
            <v>0</v>
          </cell>
          <cell r="O6048">
            <v>0</v>
          </cell>
          <cell r="P6048">
            <v>0</v>
          </cell>
          <cell r="Q6048">
            <v>0</v>
          </cell>
        </row>
        <row r="6049">
          <cell r="C6049" t="str">
            <v>Formulario 1 - Propuesta económica  - Documento tipo de selección abreviada de menor cuantía - versión 2</v>
          </cell>
          <cell r="D6049">
            <v>0</v>
          </cell>
          <cell r="E6049">
            <v>0</v>
          </cell>
          <cell r="F6049">
            <v>0</v>
          </cell>
          <cell r="G6049">
            <v>0</v>
          </cell>
          <cell r="H6049">
            <v>0</v>
          </cell>
          <cell r="I6049">
            <v>0</v>
          </cell>
          <cell r="J6049">
            <v>0</v>
          </cell>
          <cell r="K6049">
            <v>0</v>
          </cell>
          <cell r="L6049">
            <v>0</v>
          </cell>
          <cell r="M6049">
            <v>0</v>
          </cell>
          <cell r="N6049">
            <v>0</v>
          </cell>
          <cell r="O6049">
            <v>0</v>
          </cell>
          <cell r="P6049">
            <v>0</v>
          </cell>
          <cell r="Q6049">
            <v>0</v>
          </cell>
        </row>
        <row r="6050">
          <cell r="C6050" t="str">
            <v>Código</v>
          </cell>
          <cell r="D6050" t="str">
            <v>CCE-EICP-FM-25</v>
          </cell>
          <cell r="E6050" t="str">
            <v>Versión</v>
          </cell>
          <cell r="F6050">
            <v>2</v>
          </cell>
          <cell r="G6050">
            <v>0</v>
          </cell>
          <cell r="H6050">
            <v>0</v>
          </cell>
          <cell r="I6050">
            <v>0</v>
          </cell>
          <cell r="J6050">
            <v>0</v>
          </cell>
          <cell r="K6050">
            <v>0</v>
          </cell>
          <cell r="L6050">
            <v>0</v>
          </cell>
          <cell r="M6050">
            <v>0</v>
          </cell>
          <cell r="N6050">
            <v>0</v>
          </cell>
          <cell r="O6050">
            <v>0</v>
          </cell>
          <cell r="P6050">
            <v>0</v>
          </cell>
          <cell r="Q6050">
            <v>0</v>
          </cell>
        </row>
        <row r="6051">
          <cell r="C6051">
            <v>0</v>
          </cell>
          <cell r="D6051">
            <v>0</v>
          </cell>
          <cell r="E6051">
            <v>0</v>
          </cell>
          <cell r="F6051">
            <v>0</v>
          </cell>
          <cell r="G6051">
            <v>0</v>
          </cell>
          <cell r="H6051">
            <v>0</v>
          </cell>
          <cell r="I6051">
            <v>0</v>
          </cell>
          <cell r="J6051">
            <v>0</v>
          </cell>
          <cell r="K6051">
            <v>0</v>
          </cell>
          <cell r="L6051">
            <v>0</v>
          </cell>
          <cell r="M6051">
            <v>0</v>
          </cell>
          <cell r="N6051">
            <v>0</v>
          </cell>
          <cell r="O6051">
            <v>0</v>
          </cell>
          <cell r="P6051">
            <v>0</v>
          </cell>
          <cell r="Q6051">
            <v>0</v>
          </cell>
        </row>
        <row r="6052">
          <cell r="C6052" t="str">
            <v>[La entidad podrá utilizar este formato para la presentación de los análisis de precios unitarios el contratista en la oportunidad prevista en el numeral 8.1. del Documento Base]</v>
          </cell>
          <cell r="D6052">
            <v>0</v>
          </cell>
          <cell r="E6052">
            <v>0</v>
          </cell>
          <cell r="F6052">
            <v>0</v>
          </cell>
          <cell r="G6052">
            <v>0</v>
          </cell>
          <cell r="H6052">
            <v>0</v>
          </cell>
          <cell r="I6052">
            <v>0</v>
          </cell>
          <cell r="J6052">
            <v>0</v>
          </cell>
          <cell r="K6052">
            <v>0</v>
          </cell>
          <cell r="L6052">
            <v>0</v>
          </cell>
          <cell r="M6052">
            <v>0</v>
          </cell>
          <cell r="N6052">
            <v>0</v>
          </cell>
          <cell r="O6052">
            <v>0</v>
          </cell>
          <cell r="P6052">
            <v>0</v>
          </cell>
          <cell r="Q6052">
            <v>0</v>
          </cell>
        </row>
        <row r="6053">
          <cell r="C6053">
            <v>0</v>
          </cell>
          <cell r="D6053">
            <v>0</v>
          </cell>
          <cell r="E6053">
            <v>0</v>
          </cell>
          <cell r="F6053">
            <v>0</v>
          </cell>
          <cell r="G6053">
            <v>0</v>
          </cell>
          <cell r="H6053">
            <v>0</v>
          </cell>
          <cell r="I6053">
            <v>0</v>
          </cell>
          <cell r="J6053">
            <v>0</v>
          </cell>
          <cell r="K6053">
            <v>0</v>
          </cell>
          <cell r="L6053">
            <v>0</v>
          </cell>
          <cell r="M6053">
            <v>0</v>
          </cell>
          <cell r="N6053">
            <v>0</v>
          </cell>
          <cell r="O6053">
            <v>0</v>
          </cell>
          <cell r="P6053">
            <v>0</v>
          </cell>
          <cell r="Q6053">
            <v>0</v>
          </cell>
        </row>
        <row r="6054">
          <cell r="C6054">
            <v>0</v>
          </cell>
          <cell r="D6054">
            <v>0</v>
          </cell>
          <cell r="E6054">
            <v>0</v>
          </cell>
          <cell r="F6054">
            <v>0</v>
          </cell>
          <cell r="G6054">
            <v>0</v>
          </cell>
          <cell r="H6054">
            <v>0</v>
          </cell>
          <cell r="I6054">
            <v>0</v>
          </cell>
          <cell r="J6054">
            <v>0</v>
          </cell>
          <cell r="K6054">
            <v>0</v>
          </cell>
          <cell r="L6054">
            <v>0</v>
          </cell>
          <cell r="M6054">
            <v>0</v>
          </cell>
          <cell r="N6054">
            <v>0</v>
          </cell>
          <cell r="O6054">
            <v>0</v>
          </cell>
          <cell r="P6054">
            <v>0</v>
          </cell>
          <cell r="Q6054">
            <v>0</v>
          </cell>
        </row>
        <row r="6055">
          <cell r="C6055">
            <v>0</v>
          </cell>
          <cell r="D6055" t="str">
            <v>MUNICIPIO DE CONCORDIA, ANTIOQUIA</v>
          </cell>
          <cell r="E6055">
            <v>0</v>
          </cell>
          <cell r="F6055">
            <v>0</v>
          </cell>
          <cell r="G6055">
            <v>0</v>
          </cell>
          <cell r="H6055">
            <v>0</v>
          </cell>
          <cell r="I6055">
            <v>0</v>
          </cell>
          <cell r="J6055">
            <v>0</v>
          </cell>
          <cell r="K6055">
            <v>0</v>
          </cell>
          <cell r="L6055">
            <v>0</v>
          </cell>
          <cell r="M6055">
            <v>0</v>
          </cell>
          <cell r="N6055">
            <v>0</v>
          </cell>
          <cell r="O6055">
            <v>0</v>
          </cell>
          <cell r="P6055">
            <v>0</v>
          </cell>
          <cell r="Q6055">
            <v>0</v>
          </cell>
        </row>
        <row r="6056">
          <cell r="C6056">
            <v>0</v>
          </cell>
          <cell r="D6056">
            <v>0</v>
          </cell>
          <cell r="E6056">
            <v>0</v>
          </cell>
          <cell r="F6056">
            <v>0</v>
          </cell>
          <cell r="G6056">
            <v>0</v>
          </cell>
          <cell r="H6056">
            <v>0</v>
          </cell>
          <cell r="I6056">
            <v>0</v>
          </cell>
          <cell r="J6056">
            <v>0</v>
          </cell>
          <cell r="K6056">
            <v>0</v>
          </cell>
          <cell r="L6056" t="str">
            <v>VERSIÓN</v>
          </cell>
          <cell r="M6056">
            <v>0</v>
          </cell>
          <cell r="N6056">
            <v>0</v>
          </cell>
          <cell r="O6056">
            <v>0</v>
          </cell>
          <cell r="P6056">
            <v>0</v>
          </cell>
          <cell r="Q6056">
            <v>0</v>
          </cell>
        </row>
        <row r="6057">
          <cell r="C6057">
            <v>0</v>
          </cell>
          <cell r="D6057" t="str">
            <v xml:space="preserve">[NÚMERO DEL PROCESO] </v>
          </cell>
          <cell r="E6057">
            <v>0</v>
          </cell>
          <cell r="F6057">
            <v>0</v>
          </cell>
          <cell r="G6057">
            <v>0</v>
          </cell>
          <cell r="H6057">
            <v>0</v>
          </cell>
          <cell r="I6057">
            <v>0</v>
          </cell>
          <cell r="J6057">
            <v>0</v>
          </cell>
          <cell r="K6057">
            <v>0</v>
          </cell>
          <cell r="L6057">
            <v>0</v>
          </cell>
          <cell r="M6057">
            <v>0</v>
          </cell>
          <cell r="N6057">
            <v>0</v>
          </cell>
          <cell r="O6057">
            <v>0</v>
          </cell>
          <cell r="P6057">
            <v>0</v>
          </cell>
          <cell r="Q6057">
            <v>0</v>
          </cell>
        </row>
        <row r="6058">
          <cell r="C6058">
            <v>0</v>
          </cell>
          <cell r="D6058">
            <v>0</v>
          </cell>
          <cell r="E6058">
            <v>0</v>
          </cell>
          <cell r="F6058">
            <v>0</v>
          </cell>
          <cell r="G6058">
            <v>0</v>
          </cell>
          <cell r="H6058">
            <v>0</v>
          </cell>
          <cell r="I6058">
            <v>0</v>
          </cell>
          <cell r="J6058">
            <v>0</v>
          </cell>
          <cell r="K6058">
            <v>0</v>
          </cell>
          <cell r="L6058" t="str">
            <v>PÁGINA</v>
          </cell>
          <cell r="M6058">
            <v>1</v>
          </cell>
          <cell r="N6058" t="str">
            <v>DE</v>
          </cell>
          <cell r="O6058">
            <v>1</v>
          </cell>
          <cell r="P6058">
            <v>0</v>
          </cell>
          <cell r="Q6058">
            <v>0</v>
          </cell>
        </row>
        <row r="6059">
          <cell r="C6059">
            <v>0</v>
          </cell>
          <cell r="D6059" t="str">
            <v xml:space="preserve">ANALISIS DE PRECIOS UNITARIOS </v>
          </cell>
          <cell r="E6059">
            <v>0</v>
          </cell>
          <cell r="F6059">
            <v>0</v>
          </cell>
          <cell r="G6059">
            <v>0</v>
          </cell>
          <cell r="H6059">
            <v>0</v>
          </cell>
          <cell r="I6059">
            <v>0</v>
          </cell>
          <cell r="J6059">
            <v>0</v>
          </cell>
          <cell r="K6059">
            <v>0</v>
          </cell>
          <cell r="L6059">
            <v>0</v>
          </cell>
          <cell r="M6059">
            <v>0</v>
          </cell>
          <cell r="N6059">
            <v>0</v>
          </cell>
          <cell r="O6059">
            <v>0</v>
          </cell>
          <cell r="P6059">
            <v>0</v>
          </cell>
          <cell r="Q6059">
            <v>0</v>
          </cell>
        </row>
        <row r="6060">
          <cell r="C6060">
            <v>0</v>
          </cell>
          <cell r="D6060">
            <v>0</v>
          </cell>
          <cell r="E6060">
            <v>0</v>
          </cell>
          <cell r="F6060">
            <v>0</v>
          </cell>
          <cell r="G6060">
            <v>0</v>
          </cell>
          <cell r="H6060">
            <v>0</v>
          </cell>
          <cell r="I6060">
            <v>0</v>
          </cell>
          <cell r="J6060">
            <v>0</v>
          </cell>
          <cell r="K6060">
            <v>0</v>
          </cell>
          <cell r="L6060">
            <v>0</v>
          </cell>
          <cell r="M6060">
            <v>0</v>
          </cell>
          <cell r="N6060">
            <v>0</v>
          </cell>
          <cell r="O6060">
            <v>0</v>
          </cell>
          <cell r="P6060">
            <v>0</v>
          </cell>
          <cell r="Q6060">
            <v>0</v>
          </cell>
        </row>
        <row r="6061">
          <cell r="C6061">
            <v>0</v>
          </cell>
          <cell r="D6061">
            <v>0</v>
          </cell>
          <cell r="E6061">
            <v>0</v>
          </cell>
          <cell r="F6061">
            <v>0</v>
          </cell>
          <cell r="G6061">
            <v>0</v>
          </cell>
          <cell r="H6061">
            <v>0</v>
          </cell>
          <cell r="I6061">
            <v>0</v>
          </cell>
          <cell r="J6061">
            <v>0</v>
          </cell>
          <cell r="K6061">
            <v>0</v>
          </cell>
          <cell r="L6061" t="str">
            <v>FECHA</v>
          </cell>
          <cell r="M6061" t="str">
            <v>DD</v>
          </cell>
          <cell r="N6061" t="str">
            <v>MM</v>
          </cell>
          <cell r="O6061" t="str">
            <v>AA</v>
          </cell>
          <cell r="P6061">
            <v>0</v>
          </cell>
          <cell r="Q6061">
            <v>0</v>
          </cell>
        </row>
        <row r="6062">
          <cell r="C6062">
            <v>0</v>
          </cell>
          <cell r="D6062">
            <v>0</v>
          </cell>
          <cell r="E6062">
            <v>0</v>
          </cell>
          <cell r="F6062">
            <v>0</v>
          </cell>
          <cell r="G6062">
            <v>0</v>
          </cell>
          <cell r="H6062">
            <v>0</v>
          </cell>
          <cell r="I6062">
            <v>0</v>
          </cell>
          <cell r="J6062">
            <v>0</v>
          </cell>
          <cell r="K6062">
            <v>0</v>
          </cell>
          <cell r="L6062">
            <v>0</v>
          </cell>
          <cell r="M6062">
            <v>8</v>
          </cell>
          <cell r="N6062">
            <v>5</v>
          </cell>
          <cell r="O6062">
            <v>2023</v>
          </cell>
          <cell r="P6062">
            <v>0</v>
          </cell>
          <cell r="Q6062">
            <v>0</v>
          </cell>
        </row>
        <row r="6063">
          <cell r="C6063" t="str">
            <v>ITEMS DE LA PROPUESTA ECONÓMICA</v>
          </cell>
          <cell r="D6063">
            <v>0</v>
          </cell>
          <cell r="E6063">
            <v>0</v>
          </cell>
          <cell r="F6063">
            <v>0</v>
          </cell>
          <cell r="G6063">
            <v>0</v>
          </cell>
          <cell r="H6063">
            <v>0</v>
          </cell>
          <cell r="I6063" t="str">
            <v>ITEMS NO PREVISTOS</v>
          </cell>
          <cell r="J6063">
            <v>0</v>
          </cell>
          <cell r="K6063">
            <v>0</v>
          </cell>
          <cell r="L6063">
            <v>0</v>
          </cell>
          <cell r="M6063">
            <v>0</v>
          </cell>
          <cell r="N6063">
            <v>0</v>
          </cell>
          <cell r="O6063">
            <v>0</v>
          </cell>
          <cell r="P6063">
            <v>0</v>
          </cell>
          <cell r="Q6063">
            <v>0</v>
          </cell>
        </row>
        <row r="6064">
          <cell r="C6064">
            <v>0</v>
          </cell>
          <cell r="D6064">
            <v>0</v>
          </cell>
          <cell r="E6064">
            <v>0</v>
          </cell>
          <cell r="F6064">
            <v>0</v>
          </cell>
          <cell r="G6064">
            <v>0</v>
          </cell>
          <cell r="H6064">
            <v>0</v>
          </cell>
          <cell r="I6064">
            <v>0</v>
          </cell>
          <cell r="J6064">
            <v>0</v>
          </cell>
          <cell r="K6064">
            <v>0</v>
          </cell>
          <cell r="L6064">
            <v>0</v>
          </cell>
          <cell r="M6064">
            <v>0</v>
          </cell>
          <cell r="N6064">
            <v>0</v>
          </cell>
          <cell r="O6064">
            <v>0</v>
          </cell>
          <cell r="P6064">
            <v>0</v>
          </cell>
          <cell r="Q6064">
            <v>0</v>
          </cell>
        </row>
        <row r="6065">
          <cell r="C6065">
            <v>0</v>
          </cell>
          <cell r="D6065">
            <v>0</v>
          </cell>
          <cell r="E6065">
            <v>0</v>
          </cell>
          <cell r="F6065">
            <v>0</v>
          </cell>
          <cell r="G6065">
            <v>0</v>
          </cell>
          <cell r="H6065">
            <v>0</v>
          </cell>
          <cell r="I6065">
            <v>0</v>
          </cell>
          <cell r="J6065">
            <v>0</v>
          </cell>
          <cell r="K6065">
            <v>0</v>
          </cell>
          <cell r="L6065">
            <v>0</v>
          </cell>
          <cell r="M6065">
            <v>0</v>
          </cell>
          <cell r="N6065">
            <v>0</v>
          </cell>
          <cell r="O6065">
            <v>0</v>
          </cell>
          <cell r="P6065">
            <v>0</v>
          </cell>
          <cell r="Q6065">
            <v>0</v>
          </cell>
        </row>
        <row r="6066">
          <cell r="C6066">
            <v>0</v>
          </cell>
          <cell r="D6066">
            <v>0</v>
          </cell>
          <cell r="E6066">
            <v>0</v>
          </cell>
          <cell r="F6066">
            <v>0</v>
          </cell>
          <cell r="G6066">
            <v>0</v>
          </cell>
          <cell r="H6066">
            <v>0</v>
          </cell>
          <cell r="I6066">
            <v>0</v>
          </cell>
          <cell r="J6066">
            <v>0</v>
          </cell>
          <cell r="K6066">
            <v>0</v>
          </cell>
          <cell r="L6066">
            <v>0</v>
          </cell>
          <cell r="M6066">
            <v>0</v>
          </cell>
          <cell r="N6066">
            <v>0</v>
          </cell>
          <cell r="O6066">
            <v>0</v>
          </cell>
          <cell r="P6066">
            <v>0</v>
          </cell>
          <cell r="Q6066">
            <v>0</v>
          </cell>
        </row>
        <row r="6067">
          <cell r="C6067" t="str">
            <v>DATOS ESPECÍFICOS</v>
          </cell>
          <cell r="D6067">
            <v>0</v>
          </cell>
          <cell r="E6067">
            <v>0</v>
          </cell>
          <cell r="F6067">
            <v>0</v>
          </cell>
          <cell r="G6067">
            <v>0</v>
          </cell>
          <cell r="H6067">
            <v>0</v>
          </cell>
          <cell r="I6067">
            <v>0</v>
          </cell>
          <cell r="J6067">
            <v>0</v>
          </cell>
          <cell r="K6067">
            <v>0</v>
          </cell>
          <cell r="L6067">
            <v>0</v>
          </cell>
          <cell r="M6067">
            <v>0</v>
          </cell>
          <cell r="N6067">
            <v>0</v>
          </cell>
          <cell r="O6067">
            <v>0</v>
          </cell>
          <cell r="P6067">
            <v>0</v>
          </cell>
          <cell r="Q6067">
            <v>0</v>
          </cell>
        </row>
        <row r="6068">
          <cell r="C6068">
            <v>0</v>
          </cell>
          <cell r="D6068">
            <v>0</v>
          </cell>
          <cell r="E6068">
            <v>0</v>
          </cell>
          <cell r="F6068">
            <v>0</v>
          </cell>
          <cell r="G6068">
            <v>0</v>
          </cell>
          <cell r="H6068">
            <v>0</v>
          </cell>
          <cell r="I6068">
            <v>0</v>
          </cell>
          <cell r="J6068">
            <v>0</v>
          </cell>
          <cell r="K6068">
            <v>0</v>
          </cell>
          <cell r="L6068">
            <v>0</v>
          </cell>
          <cell r="M6068">
            <v>0</v>
          </cell>
          <cell r="N6068">
            <v>0</v>
          </cell>
          <cell r="O6068">
            <v>0</v>
          </cell>
          <cell r="P6068">
            <v>0</v>
          </cell>
          <cell r="Q6068">
            <v>0</v>
          </cell>
        </row>
        <row r="6069">
          <cell r="C6069" t="str">
            <v>ITEM</v>
          </cell>
          <cell r="D6069" t="str">
            <v>DESCRIPCIÓN</v>
          </cell>
          <cell r="E6069">
            <v>0</v>
          </cell>
          <cell r="F6069">
            <v>0</v>
          </cell>
          <cell r="G6069">
            <v>0</v>
          </cell>
          <cell r="H6069">
            <v>0</v>
          </cell>
          <cell r="I6069">
            <v>0</v>
          </cell>
          <cell r="J6069">
            <v>0</v>
          </cell>
          <cell r="K6069">
            <v>0</v>
          </cell>
          <cell r="L6069">
            <v>0</v>
          </cell>
          <cell r="M6069" t="str">
            <v>UNIDAD</v>
          </cell>
          <cell r="N6069">
            <v>0</v>
          </cell>
          <cell r="O6069" t="str">
            <v>CANTIDAD</v>
          </cell>
          <cell r="P6069">
            <v>0</v>
          </cell>
          <cell r="Q6069">
            <v>0</v>
          </cell>
        </row>
        <row r="6070">
          <cell r="C6070" t="str">
            <v>5.15.2</v>
          </cell>
          <cell r="D6070" t="str">
            <v>DERECHOS DE BOTADERO -  disposición final de material. Se debe hacer en botaderos oficiales autorizados por la entidad competente o hasta el sitio que indique la interventoría. Su medida será en sitio.</v>
          </cell>
          <cell r="E6070">
            <v>0</v>
          </cell>
          <cell r="F6070">
            <v>0</v>
          </cell>
          <cell r="G6070">
            <v>0</v>
          </cell>
          <cell r="H6070">
            <v>0</v>
          </cell>
          <cell r="I6070">
            <v>0</v>
          </cell>
          <cell r="J6070">
            <v>0</v>
          </cell>
          <cell r="K6070">
            <v>0</v>
          </cell>
          <cell r="L6070">
            <v>0</v>
          </cell>
          <cell r="M6070" t="str">
            <v>m3</v>
          </cell>
          <cell r="N6070">
            <v>0</v>
          </cell>
          <cell r="O6070">
            <v>88</v>
          </cell>
          <cell r="P6070">
            <v>0</v>
          </cell>
          <cell r="Q6070">
            <v>0</v>
          </cell>
          <cell r="R6070">
            <v>7150</v>
          </cell>
          <cell r="S6070">
            <v>9219</v>
          </cell>
          <cell r="T6070">
            <v>0</v>
          </cell>
          <cell r="U6070">
            <v>0</v>
          </cell>
          <cell r="V6070">
            <v>1</v>
          </cell>
          <cell r="W6070">
            <v>0</v>
          </cell>
        </row>
        <row r="6071">
          <cell r="C6071" t="str">
            <v>I. EQUIPO</v>
          </cell>
          <cell r="D6071">
            <v>0</v>
          </cell>
          <cell r="E6071">
            <v>0</v>
          </cell>
          <cell r="F6071">
            <v>0</v>
          </cell>
          <cell r="G6071">
            <v>0</v>
          </cell>
          <cell r="H6071">
            <v>0</v>
          </cell>
          <cell r="I6071">
            <v>0</v>
          </cell>
          <cell r="J6071">
            <v>0</v>
          </cell>
          <cell r="K6071">
            <v>0</v>
          </cell>
          <cell r="L6071">
            <v>0</v>
          </cell>
          <cell r="M6071">
            <v>0</v>
          </cell>
          <cell r="N6071">
            <v>0</v>
          </cell>
          <cell r="O6071">
            <v>0</v>
          </cell>
          <cell r="P6071">
            <v>0</v>
          </cell>
          <cell r="Q6071">
            <v>0</v>
          </cell>
        </row>
        <row r="6072">
          <cell r="C6072">
            <v>0</v>
          </cell>
          <cell r="D6072">
            <v>0</v>
          </cell>
          <cell r="E6072">
            <v>0</v>
          </cell>
          <cell r="F6072">
            <v>0</v>
          </cell>
          <cell r="G6072">
            <v>0</v>
          </cell>
          <cell r="H6072">
            <v>0</v>
          </cell>
          <cell r="I6072">
            <v>0</v>
          </cell>
          <cell r="J6072">
            <v>0</v>
          </cell>
          <cell r="K6072">
            <v>0</v>
          </cell>
          <cell r="L6072">
            <v>0</v>
          </cell>
          <cell r="M6072">
            <v>0</v>
          </cell>
          <cell r="N6072">
            <v>0</v>
          </cell>
          <cell r="O6072">
            <v>0</v>
          </cell>
          <cell r="P6072">
            <v>0</v>
          </cell>
          <cell r="Q6072">
            <v>0</v>
          </cell>
        </row>
        <row r="6073">
          <cell r="C6073" t="str">
            <v>DESCRIPCIÓN</v>
          </cell>
          <cell r="D6073">
            <v>0</v>
          </cell>
          <cell r="E6073">
            <v>0</v>
          </cell>
          <cell r="F6073">
            <v>0</v>
          </cell>
          <cell r="G6073">
            <v>0</v>
          </cell>
          <cell r="H6073" t="str">
            <v>MARCA</v>
          </cell>
          <cell r="I6073">
            <v>0</v>
          </cell>
          <cell r="J6073" t="str">
            <v>TIPO</v>
          </cell>
          <cell r="K6073">
            <v>0</v>
          </cell>
          <cell r="L6073" t="str">
            <v>TARIFA/HORA</v>
          </cell>
          <cell r="M6073" t="str">
            <v>RENDIMIENTO</v>
          </cell>
          <cell r="N6073">
            <v>0</v>
          </cell>
          <cell r="O6073" t="str">
            <v>Vr. UNITARIO</v>
          </cell>
          <cell r="P6073">
            <v>0</v>
          </cell>
          <cell r="Q6073">
            <v>0</v>
          </cell>
        </row>
        <row r="6074">
          <cell r="C6074">
            <v>0</v>
          </cell>
          <cell r="D6074">
            <v>0</v>
          </cell>
          <cell r="E6074">
            <v>0</v>
          </cell>
          <cell r="F6074">
            <v>0</v>
          </cell>
          <cell r="G6074">
            <v>0</v>
          </cell>
          <cell r="H6074">
            <v>0</v>
          </cell>
          <cell r="I6074">
            <v>0</v>
          </cell>
          <cell r="J6074" t="str">
            <v/>
          </cell>
          <cell r="K6074">
            <v>0</v>
          </cell>
          <cell r="L6074" t="str">
            <v/>
          </cell>
          <cell r="M6074">
            <v>0</v>
          </cell>
          <cell r="N6074">
            <v>0</v>
          </cell>
          <cell r="O6074">
            <v>0</v>
          </cell>
          <cell r="P6074">
            <v>0</v>
          </cell>
          <cell r="Q6074">
            <v>0</v>
          </cell>
          <cell r="R6074">
            <v>0</v>
          </cell>
          <cell r="T6074">
            <v>0</v>
          </cell>
        </row>
        <row r="6075">
          <cell r="C6075">
            <v>0</v>
          </cell>
          <cell r="D6075">
            <v>0</v>
          </cell>
          <cell r="E6075">
            <v>0</v>
          </cell>
          <cell r="F6075">
            <v>0</v>
          </cell>
          <cell r="G6075">
            <v>0</v>
          </cell>
          <cell r="H6075">
            <v>0</v>
          </cell>
          <cell r="I6075">
            <v>0</v>
          </cell>
          <cell r="J6075" t="str">
            <v/>
          </cell>
          <cell r="K6075">
            <v>0</v>
          </cell>
          <cell r="L6075" t="str">
            <v/>
          </cell>
          <cell r="M6075">
            <v>0</v>
          </cell>
          <cell r="N6075">
            <v>0</v>
          </cell>
          <cell r="O6075">
            <v>0</v>
          </cell>
          <cell r="P6075">
            <v>0</v>
          </cell>
          <cell r="Q6075">
            <v>0</v>
          </cell>
          <cell r="R6075">
            <v>0</v>
          </cell>
          <cell r="T6075">
            <v>0</v>
          </cell>
        </row>
        <row r="6076">
          <cell r="C6076">
            <v>0</v>
          </cell>
          <cell r="D6076">
            <v>0</v>
          </cell>
          <cell r="E6076">
            <v>0</v>
          </cell>
          <cell r="F6076">
            <v>0</v>
          </cell>
          <cell r="G6076">
            <v>0</v>
          </cell>
          <cell r="H6076">
            <v>0</v>
          </cell>
          <cell r="I6076">
            <v>0</v>
          </cell>
          <cell r="J6076" t="str">
            <v/>
          </cell>
          <cell r="K6076">
            <v>0</v>
          </cell>
          <cell r="L6076" t="str">
            <v/>
          </cell>
          <cell r="M6076">
            <v>0</v>
          </cell>
          <cell r="N6076">
            <v>0</v>
          </cell>
          <cell r="O6076">
            <v>0</v>
          </cell>
          <cell r="P6076">
            <v>0</v>
          </cell>
          <cell r="Q6076">
            <v>0</v>
          </cell>
          <cell r="R6076">
            <v>0</v>
          </cell>
          <cell r="T6076">
            <v>0</v>
          </cell>
        </row>
        <row r="6077">
          <cell r="C6077" t="str">
            <v>Herramienta Menor (Como % de Mano de Obra)</v>
          </cell>
          <cell r="D6077">
            <v>0</v>
          </cell>
          <cell r="E6077">
            <v>0</v>
          </cell>
          <cell r="F6077">
            <v>0</v>
          </cell>
          <cell r="G6077">
            <v>0</v>
          </cell>
          <cell r="H6077">
            <v>0</v>
          </cell>
          <cell r="I6077">
            <v>0</v>
          </cell>
          <cell r="J6077" t="str">
            <v>Dia</v>
          </cell>
          <cell r="K6077">
            <v>0</v>
          </cell>
          <cell r="L6077">
            <v>0</v>
          </cell>
          <cell r="M6077">
            <v>0.05</v>
          </cell>
          <cell r="N6077">
            <v>0</v>
          </cell>
          <cell r="O6077">
            <v>0</v>
          </cell>
          <cell r="P6077">
            <v>0</v>
          </cell>
          <cell r="Q6077">
            <v>0</v>
          </cell>
          <cell r="R6077">
            <v>0</v>
          </cell>
          <cell r="T6077" t="str">
            <v>Herramienta Menor (Como % de Mano de Obra)</v>
          </cell>
        </row>
        <row r="6078">
          <cell r="C6078">
            <v>0</v>
          </cell>
          <cell r="D6078">
            <v>0</v>
          </cell>
          <cell r="E6078">
            <v>0</v>
          </cell>
          <cell r="F6078">
            <v>0</v>
          </cell>
          <cell r="G6078">
            <v>0</v>
          </cell>
          <cell r="H6078">
            <v>0</v>
          </cell>
          <cell r="I6078">
            <v>0</v>
          </cell>
          <cell r="J6078">
            <v>0</v>
          </cell>
          <cell r="K6078">
            <v>0</v>
          </cell>
          <cell r="L6078">
            <v>0</v>
          </cell>
          <cell r="M6078" t="str">
            <v>SUBTOTAL $</v>
          </cell>
          <cell r="N6078">
            <v>0</v>
          </cell>
          <cell r="O6078">
            <v>0</v>
          </cell>
          <cell r="P6078">
            <v>0</v>
          </cell>
          <cell r="Q6078">
            <v>0</v>
          </cell>
          <cell r="T6078">
            <v>0</v>
          </cell>
        </row>
        <row r="6079">
          <cell r="C6079" t="str">
            <v>II. MATERIALES</v>
          </cell>
          <cell r="D6079">
            <v>0</v>
          </cell>
          <cell r="E6079">
            <v>0</v>
          </cell>
          <cell r="F6079">
            <v>0</v>
          </cell>
          <cell r="G6079">
            <v>0</v>
          </cell>
          <cell r="H6079">
            <v>0</v>
          </cell>
          <cell r="I6079">
            <v>0</v>
          </cell>
          <cell r="J6079">
            <v>0</v>
          </cell>
          <cell r="K6079">
            <v>0</v>
          </cell>
          <cell r="L6079">
            <v>0</v>
          </cell>
          <cell r="M6079">
            <v>0</v>
          </cell>
          <cell r="N6079">
            <v>0</v>
          </cell>
          <cell r="O6079">
            <v>0</v>
          </cell>
          <cell r="P6079">
            <v>0</v>
          </cell>
          <cell r="Q6079">
            <v>0</v>
          </cell>
          <cell r="T6079">
            <v>0</v>
          </cell>
        </row>
        <row r="6080">
          <cell r="C6080">
            <v>0</v>
          </cell>
          <cell r="D6080">
            <v>0</v>
          </cell>
          <cell r="E6080">
            <v>0</v>
          </cell>
          <cell r="F6080">
            <v>0</v>
          </cell>
          <cell r="G6080">
            <v>0</v>
          </cell>
          <cell r="H6080">
            <v>0</v>
          </cell>
          <cell r="I6080">
            <v>0</v>
          </cell>
          <cell r="J6080">
            <v>0</v>
          </cell>
          <cell r="K6080">
            <v>0</v>
          </cell>
          <cell r="L6080">
            <v>0</v>
          </cell>
          <cell r="M6080">
            <v>0</v>
          </cell>
          <cell r="N6080">
            <v>0</v>
          </cell>
          <cell r="O6080">
            <v>0</v>
          </cell>
          <cell r="P6080">
            <v>0</v>
          </cell>
          <cell r="Q6080">
            <v>0</v>
          </cell>
          <cell r="T6080">
            <v>0</v>
          </cell>
        </row>
        <row r="6081">
          <cell r="C6081" t="str">
            <v>DESCRIPCIÓN</v>
          </cell>
          <cell r="D6081">
            <v>0</v>
          </cell>
          <cell r="E6081">
            <v>0</v>
          </cell>
          <cell r="F6081">
            <v>0</v>
          </cell>
          <cell r="G6081">
            <v>0</v>
          </cell>
          <cell r="H6081">
            <v>0</v>
          </cell>
          <cell r="I6081">
            <v>0</v>
          </cell>
          <cell r="J6081">
            <v>0</v>
          </cell>
          <cell r="K6081" t="str">
            <v>UNIDAD</v>
          </cell>
          <cell r="L6081" t="str">
            <v>CANTIDAD</v>
          </cell>
          <cell r="M6081" t="str">
            <v>PRECIO UNIT.</v>
          </cell>
          <cell r="N6081">
            <v>0</v>
          </cell>
          <cell r="O6081" t="str">
            <v>Vr. UNITARIO</v>
          </cell>
          <cell r="P6081">
            <v>0</v>
          </cell>
          <cell r="Q6081">
            <v>0</v>
          </cell>
          <cell r="T6081">
            <v>0</v>
          </cell>
        </row>
        <row r="6082">
          <cell r="C6082">
            <v>0</v>
          </cell>
          <cell r="D6082">
            <v>0</v>
          </cell>
          <cell r="E6082">
            <v>0</v>
          </cell>
          <cell r="F6082">
            <v>0</v>
          </cell>
          <cell r="G6082">
            <v>0</v>
          </cell>
          <cell r="H6082">
            <v>0</v>
          </cell>
          <cell r="I6082">
            <v>0</v>
          </cell>
          <cell r="J6082">
            <v>0</v>
          </cell>
          <cell r="K6082" t="str">
            <v/>
          </cell>
          <cell r="L6082">
            <v>0</v>
          </cell>
          <cell r="M6082">
            <v>0</v>
          </cell>
          <cell r="N6082">
            <v>0</v>
          </cell>
          <cell r="O6082">
            <v>0</v>
          </cell>
          <cell r="P6082">
            <v>0</v>
          </cell>
          <cell r="Q6082">
            <v>0</v>
          </cell>
          <cell r="R6082">
            <v>0</v>
          </cell>
          <cell r="T6082">
            <v>0</v>
          </cell>
        </row>
        <row r="6083">
          <cell r="C6083">
            <v>0</v>
          </cell>
          <cell r="D6083">
            <v>0</v>
          </cell>
          <cell r="E6083">
            <v>0</v>
          </cell>
          <cell r="F6083">
            <v>0</v>
          </cell>
          <cell r="G6083">
            <v>0</v>
          </cell>
          <cell r="H6083">
            <v>0</v>
          </cell>
          <cell r="I6083">
            <v>0</v>
          </cell>
          <cell r="J6083">
            <v>0</v>
          </cell>
          <cell r="K6083" t="str">
            <v/>
          </cell>
          <cell r="L6083">
            <v>0</v>
          </cell>
          <cell r="M6083">
            <v>0</v>
          </cell>
          <cell r="N6083">
            <v>0</v>
          </cell>
          <cell r="O6083">
            <v>0</v>
          </cell>
          <cell r="P6083">
            <v>0</v>
          </cell>
          <cell r="Q6083">
            <v>0</v>
          </cell>
          <cell r="R6083">
            <v>0</v>
          </cell>
          <cell r="T6083">
            <v>0</v>
          </cell>
        </row>
        <row r="6084">
          <cell r="C6084">
            <v>0</v>
          </cell>
          <cell r="D6084">
            <v>0</v>
          </cell>
          <cell r="E6084">
            <v>0</v>
          </cell>
          <cell r="F6084">
            <v>0</v>
          </cell>
          <cell r="G6084">
            <v>0</v>
          </cell>
          <cell r="H6084">
            <v>0</v>
          </cell>
          <cell r="I6084">
            <v>0</v>
          </cell>
          <cell r="J6084">
            <v>0</v>
          </cell>
          <cell r="K6084" t="str">
            <v/>
          </cell>
          <cell r="L6084">
            <v>0</v>
          </cell>
          <cell r="M6084">
            <v>0</v>
          </cell>
          <cell r="N6084">
            <v>0</v>
          </cell>
          <cell r="O6084">
            <v>0</v>
          </cell>
          <cell r="P6084">
            <v>0</v>
          </cell>
          <cell r="Q6084">
            <v>0</v>
          </cell>
          <cell r="R6084">
            <v>0</v>
          </cell>
          <cell r="T6084">
            <v>0</v>
          </cell>
        </row>
        <row r="6085">
          <cell r="C6085">
            <v>0</v>
          </cell>
          <cell r="D6085">
            <v>0</v>
          </cell>
          <cell r="E6085">
            <v>0</v>
          </cell>
          <cell r="F6085">
            <v>0</v>
          </cell>
          <cell r="G6085">
            <v>0</v>
          </cell>
          <cell r="H6085">
            <v>0</v>
          </cell>
          <cell r="I6085">
            <v>0</v>
          </cell>
          <cell r="J6085">
            <v>0</v>
          </cell>
          <cell r="K6085" t="str">
            <v/>
          </cell>
          <cell r="L6085">
            <v>0</v>
          </cell>
          <cell r="M6085">
            <v>0</v>
          </cell>
          <cell r="N6085">
            <v>0</v>
          </cell>
          <cell r="O6085">
            <v>0</v>
          </cell>
          <cell r="P6085">
            <v>0</v>
          </cell>
          <cell r="Q6085">
            <v>0</v>
          </cell>
          <cell r="R6085">
            <v>0</v>
          </cell>
          <cell r="T6085">
            <v>0</v>
          </cell>
        </row>
        <row r="6086">
          <cell r="C6086">
            <v>0</v>
          </cell>
          <cell r="D6086">
            <v>0</v>
          </cell>
          <cell r="E6086">
            <v>0</v>
          </cell>
          <cell r="F6086">
            <v>0</v>
          </cell>
          <cell r="G6086">
            <v>0</v>
          </cell>
          <cell r="H6086">
            <v>0</v>
          </cell>
          <cell r="I6086">
            <v>0</v>
          </cell>
          <cell r="J6086">
            <v>0</v>
          </cell>
          <cell r="K6086" t="str">
            <v/>
          </cell>
          <cell r="L6086">
            <v>0</v>
          </cell>
          <cell r="M6086">
            <v>0</v>
          </cell>
          <cell r="N6086">
            <v>0</v>
          </cell>
          <cell r="O6086">
            <v>0</v>
          </cell>
          <cell r="P6086">
            <v>0</v>
          </cell>
          <cell r="Q6086">
            <v>0</v>
          </cell>
          <cell r="R6086">
            <v>0</v>
          </cell>
          <cell r="T6086">
            <v>0</v>
          </cell>
        </row>
        <row r="6087">
          <cell r="C6087">
            <v>0</v>
          </cell>
          <cell r="D6087">
            <v>0</v>
          </cell>
          <cell r="E6087">
            <v>0</v>
          </cell>
          <cell r="F6087">
            <v>0</v>
          </cell>
          <cell r="G6087">
            <v>0</v>
          </cell>
          <cell r="H6087">
            <v>0</v>
          </cell>
          <cell r="I6087">
            <v>0</v>
          </cell>
          <cell r="J6087">
            <v>0</v>
          </cell>
          <cell r="K6087" t="str">
            <v/>
          </cell>
          <cell r="L6087">
            <v>0</v>
          </cell>
          <cell r="M6087">
            <v>0</v>
          </cell>
          <cell r="N6087">
            <v>0</v>
          </cell>
          <cell r="O6087">
            <v>0</v>
          </cell>
          <cell r="P6087">
            <v>0</v>
          </cell>
          <cell r="Q6087">
            <v>0</v>
          </cell>
          <cell r="R6087">
            <v>0</v>
          </cell>
          <cell r="T6087">
            <v>0</v>
          </cell>
        </row>
        <row r="6088">
          <cell r="C6088">
            <v>0</v>
          </cell>
          <cell r="D6088">
            <v>0</v>
          </cell>
          <cell r="E6088">
            <v>0</v>
          </cell>
          <cell r="F6088">
            <v>0</v>
          </cell>
          <cell r="G6088">
            <v>0</v>
          </cell>
          <cell r="H6088">
            <v>0</v>
          </cell>
          <cell r="I6088">
            <v>0</v>
          </cell>
          <cell r="J6088">
            <v>0</v>
          </cell>
          <cell r="K6088" t="str">
            <v/>
          </cell>
          <cell r="L6088">
            <v>0</v>
          </cell>
          <cell r="M6088">
            <v>0</v>
          </cell>
          <cell r="N6088">
            <v>0</v>
          </cell>
          <cell r="O6088">
            <v>0</v>
          </cell>
          <cell r="P6088">
            <v>0</v>
          </cell>
          <cell r="Q6088">
            <v>0</v>
          </cell>
          <cell r="R6088">
            <v>0</v>
          </cell>
          <cell r="T6088">
            <v>0</v>
          </cell>
        </row>
        <row r="6089">
          <cell r="C6089">
            <v>0</v>
          </cell>
          <cell r="D6089">
            <v>0</v>
          </cell>
          <cell r="E6089">
            <v>0</v>
          </cell>
          <cell r="F6089">
            <v>0</v>
          </cell>
          <cell r="G6089">
            <v>0</v>
          </cell>
          <cell r="H6089">
            <v>0</v>
          </cell>
          <cell r="I6089">
            <v>0</v>
          </cell>
          <cell r="J6089">
            <v>0</v>
          </cell>
          <cell r="K6089">
            <v>0</v>
          </cell>
          <cell r="L6089">
            <v>0</v>
          </cell>
          <cell r="M6089" t="str">
            <v>SUBTOTAL $</v>
          </cell>
          <cell r="N6089">
            <v>0</v>
          </cell>
          <cell r="O6089">
            <v>0</v>
          </cell>
          <cell r="P6089">
            <v>0</v>
          </cell>
          <cell r="Q6089">
            <v>0</v>
          </cell>
          <cell r="T6089">
            <v>0</v>
          </cell>
        </row>
        <row r="6090">
          <cell r="C6090" t="str">
            <v>III. TRANSPORTES</v>
          </cell>
          <cell r="D6090">
            <v>0</v>
          </cell>
          <cell r="E6090">
            <v>0</v>
          </cell>
          <cell r="F6090">
            <v>0</v>
          </cell>
          <cell r="G6090">
            <v>0</v>
          </cell>
          <cell r="H6090">
            <v>0</v>
          </cell>
          <cell r="I6090">
            <v>0</v>
          </cell>
          <cell r="J6090">
            <v>0</v>
          </cell>
          <cell r="K6090">
            <v>0</v>
          </cell>
          <cell r="L6090">
            <v>0</v>
          </cell>
          <cell r="M6090">
            <v>0</v>
          </cell>
          <cell r="N6090">
            <v>0</v>
          </cell>
          <cell r="O6090">
            <v>0</v>
          </cell>
          <cell r="P6090">
            <v>0</v>
          </cell>
          <cell r="Q6090">
            <v>0</v>
          </cell>
          <cell r="T6090">
            <v>0</v>
          </cell>
        </row>
        <row r="6091">
          <cell r="C6091">
            <v>0</v>
          </cell>
          <cell r="D6091">
            <v>0</v>
          </cell>
          <cell r="E6091">
            <v>0</v>
          </cell>
          <cell r="F6091">
            <v>0</v>
          </cell>
          <cell r="G6091">
            <v>0</v>
          </cell>
          <cell r="H6091">
            <v>0</v>
          </cell>
          <cell r="I6091">
            <v>0</v>
          </cell>
          <cell r="J6091">
            <v>0</v>
          </cell>
          <cell r="K6091">
            <v>0</v>
          </cell>
          <cell r="L6091">
            <v>0</v>
          </cell>
          <cell r="M6091">
            <v>0</v>
          </cell>
          <cell r="N6091">
            <v>0</v>
          </cell>
          <cell r="O6091">
            <v>0</v>
          </cell>
          <cell r="P6091">
            <v>0</v>
          </cell>
          <cell r="Q6091">
            <v>0</v>
          </cell>
          <cell r="T6091">
            <v>0</v>
          </cell>
        </row>
        <row r="6092">
          <cell r="C6092" t="str">
            <v>MATERIAL</v>
          </cell>
          <cell r="D6092">
            <v>0</v>
          </cell>
          <cell r="E6092">
            <v>0</v>
          </cell>
          <cell r="F6092">
            <v>0</v>
          </cell>
          <cell r="G6092">
            <v>0</v>
          </cell>
          <cell r="H6092">
            <v>0</v>
          </cell>
          <cell r="I6092">
            <v>0</v>
          </cell>
          <cell r="J6092" t="str">
            <v>VOL. o PESO</v>
          </cell>
          <cell r="K6092" t="str">
            <v>DISTANCIA</v>
          </cell>
          <cell r="L6092" t="str">
            <v>M3 o Ton/Km</v>
          </cell>
          <cell r="M6092" t="str">
            <v>TARIFA</v>
          </cell>
          <cell r="N6092">
            <v>0</v>
          </cell>
          <cell r="O6092" t="str">
            <v>Vr. UNITARIO</v>
          </cell>
          <cell r="P6092">
            <v>0</v>
          </cell>
          <cell r="Q6092">
            <v>0</v>
          </cell>
          <cell r="T6092">
            <v>0</v>
          </cell>
        </row>
        <row r="6093">
          <cell r="C6093" t="str">
            <v>Derechos de botadero</v>
          </cell>
          <cell r="D6093">
            <v>0</v>
          </cell>
          <cell r="E6093">
            <v>0</v>
          </cell>
          <cell r="F6093">
            <v>0</v>
          </cell>
          <cell r="G6093">
            <v>0</v>
          </cell>
          <cell r="H6093">
            <v>0</v>
          </cell>
          <cell r="I6093">
            <v>0</v>
          </cell>
          <cell r="J6093" t="str">
            <v>m3</v>
          </cell>
          <cell r="K6093">
            <v>1</v>
          </cell>
          <cell r="L6093">
            <v>1.3</v>
          </cell>
          <cell r="M6093">
            <v>5500</v>
          </cell>
          <cell r="N6093">
            <v>0</v>
          </cell>
          <cell r="O6093">
            <v>7150</v>
          </cell>
          <cell r="P6093">
            <v>0</v>
          </cell>
          <cell r="Q6093">
            <v>0</v>
          </cell>
          <cell r="R6093">
            <v>114.4</v>
          </cell>
          <cell r="T6093" t="str">
            <v>Derechos de botadero</v>
          </cell>
        </row>
        <row r="6094">
          <cell r="C6094">
            <v>0</v>
          </cell>
          <cell r="D6094">
            <v>0</v>
          </cell>
          <cell r="E6094">
            <v>0</v>
          </cell>
          <cell r="F6094">
            <v>0</v>
          </cell>
          <cell r="G6094">
            <v>0</v>
          </cell>
          <cell r="H6094">
            <v>0</v>
          </cell>
          <cell r="I6094">
            <v>0</v>
          </cell>
          <cell r="J6094" t="str">
            <v/>
          </cell>
          <cell r="K6094">
            <v>0</v>
          </cell>
          <cell r="L6094">
            <v>0</v>
          </cell>
          <cell r="M6094">
            <v>0</v>
          </cell>
          <cell r="N6094">
            <v>0</v>
          </cell>
          <cell r="O6094">
            <v>0</v>
          </cell>
          <cell r="P6094">
            <v>0</v>
          </cell>
          <cell r="Q6094">
            <v>0</v>
          </cell>
          <cell r="R6094">
            <v>0</v>
          </cell>
          <cell r="T6094">
            <v>0</v>
          </cell>
        </row>
        <row r="6095">
          <cell r="C6095">
            <v>0</v>
          </cell>
          <cell r="D6095">
            <v>0</v>
          </cell>
          <cell r="E6095">
            <v>0</v>
          </cell>
          <cell r="F6095">
            <v>0</v>
          </cell>
          <cell r="G6095">
            <v>0</v>
          </cell>
          <cell r="H6095">
            <v>0</v>
          </cell>
          <cell r="I6095">
            <v>0</v>
          </cell>
          <cell r="J6095" t="str">
            <v/>
          </cell>
          <cell r="K6095">
            <v>0</v>
          </cell>
          <cell r="L6095">
            <v>0</v>
          </cell>
          <cell r="M6095">
            <v>0</v>
          </cell>
          <cell r="N6095">
            <v>0</v>
          </cell>
          <cell r="O6095">
            <v>0</v>
          </cell>
          <cell r="P6095">
            <v>0</v>
          </cell>
          <cell r="Q6095">
            <v>0</v>
          </cell>
          <cell r="R6095">
            <v>0</v>
          </cell>
          <cell r="T6095">
            <v>0</v>
          </cell>
        </row>
        <row r="6096">
          <cell r="C6096">
            <v>0</v>
          </cell>
          <cell r="D6096">
            <v>0</v>
          </cell>
          <cell r="E6096">
            <v>0</v>
          </cell>
          <cell r="F6096">
            <v>0</v>
          </cell>
          <cell r="G6096">
            <v>0</v>
          </cell>
          <cell r="H6096">
            <v>0</v>
          </cell>
          <cell r="I6096">
            <v>0</v>
          </cell>
          <cell r="J6096">
            <v>0</v>
          </cell>
          <cell r="K6096">
            <v>0</v>
          </cell>
          <cell r="L6096">
            <v>1</v>
          </cell>
          <cell r="M6096" t="str">
            <v>SUBTOTAL $</v>
          </cell>
          <cell r="N6096">
            <v>0</v>
          </cell>
          <cell r="O6096">
            <v>7150</v>
          </cell>
          <cell r="P6096">
            <v>0</v>
          </cell>
          <cell r="Q6096">
            <v>0</v>
          </cell>
          <cell r="T6096">
            <v>0</v>
          </cell>
        </row>
        <row r="6097">
          <cell r="C6097" t="str">
            <v>IV. MANO DE OBRA</v>
          </cell>
          <cell r="D6097">
            <v>0</v>
          </cell>
          <cell r="E6097">
            <v>0</v>
          </cell>
          <cell r="F6097">
            <v>0</v>
          </cell>
          <cell r="G6097">
            <v>0</v>
          </cell>
          <cell r="H6097">
            <v>0</v>
          </cell>
          <cell r="I6097">
            <v>0</v>
          </cell>
          <cell r="J6097">
            <v>0</v>
          </cell>
          <cell r="K6097">
            <v>0</v>
          </cell>
          <cell r="L6097">
            <v>0</v>
          </cell>
          <cell r="M6097">
            <v>0</v>
          </cell>
          <cell r="N6097">
            <v>0</v>
          </cell>
          <cell r="O6097">
            <v>0</v>
          </cell>
          <cell r="P6097">
            <v>0</v>
          </cell>
          <cell r="Q6097">
            <v>0</v>
          </cell>
          <cell r="T6097">
            <v>0</v>
          </cell>
        </row>
        <row r="6098">
          <cell r="C6098">
            <v>0</v>
          </cell>
          <cell r="D6098">
            <v>0</v>
          </cell>
          <cell r="E6098">
            <v>0</v>
          </cell>
          <cell r="F6098">
            <v>0</v>
          </cell>
          <cell r="G6098">
            <v>0</v>
          </cell>
          <cell r="H6098">
            <v>0</v>
          </cell>
          <cell r="I6098">
            <v>0</v>
          </cell>
          <cell r="J6098">
            <v>0</v>
          </cell>
          <cell r="K6098">
            <v>0</v>
          </cell>
          <cell r="L6098">
            <v>0</v>
          </cell>
          <cell r="M6098">
            <v>0</v>
          </cell>
          <cell r="N6098">
            <v>0</v>
          </cell>
          <cell r="O6098">
            <v>0</v>
          </cell>
          <cell r="P6098">
            <v>0</v>
          </cell>
          <cell r="Q6098">
            <v>0</v>
          </cell>
          <cell r="T6098">
            <v>0</v>
          </cell>
        </row>
        <row r="6099">
          <cell r="C6099" t="str">
            <v>TRABAJADOR</v>
          </cell>
          <cell r="D6099">
            <v>0</v>
          </cell>
          <cell r="E6099">
            <v>0</v>
          </cell>
          <cell r="F6099">
            <v>0</v>
          </cell>
          <cell r="G6099">
            <v>0</v>
          </cell>
          <cell r="H6099">
            <v>0</v>
          </cell>
          <cell r="I6099" t="str">
            <v>CANTIDAD</v>
          </cell>
          <cell r="J6099" t="str">
            <v>JORNAL</v>
          </cell>
          <cell r="K6099" t="str">
            <v>PRESTACIONES</v>
          </cell>
          <cell r="L6099" t="str">
            <v>JORNAL TOTAL</v>
          </cell>
          <cell r="M6099" t="str">
            <v>RENDIMIENTO</v>
          </cell>
          <cell r="N6099">
            <v>0</v>
          </cell>
          <cell r="O6099" t="str">
            <v>Vr. UNITARIO</v>
          </cell>
          <cell r="P6099">
            <v>0</v>
          </cell>
          <cell r="Q6099">
            <v>0</v>
          </cell>
          <cell r="R6099">
            <v>0</v>
          </cell>
          <cell r="T6099">
            <v>0</v>
          </cell>
        </row>
        <row r="6100">
          <cell r="C6100">
            <v>0</v>
          </cell>
          <cell r="D6100">
            <v>0</v>
          </cell>
          <cell r="E6100">
            <v>0</v>
          </cell>
          <cell r="F6100">
            <v>0</v>
          </cell>
          <cell r="G6100">
            <v>0</v>
          </cell>
          <cell r="H6100">
            <v>0</v>
          </cell>
          <cell r="I6100">
            <v>0</v>
          </cell>
          <cell r="J6100">
            <v>0</v>
          </cell>
          <cell r="K6100">
            <v>0</v>
          </cell>
          <cell r="L6100">
            <v>0</v>
          </cell>
          <cell r="M6100">
            <v>0</v>
          </cell>
          <cell r="N6100">
            <v>0</v>
          </cell>
          <cell r="O6100">
            <v>0</v>
          </cell>
          <cell r="P6100">
            <v>0</v>
          </cell>
          <cell r="Q6100">
            <v>0</v>
          </cell>
          <cell r="R6100">
            <v>0</v>
          </cell>
          <cell r="T6100">
            <v>0</v>
          </cell>
        </row>
        <row r="6101">
          <cell r="C6101">
            <v>0</v>
          </cell>
          <cell r="D6101">
            <v>0</v>
          </cell>
          <cell r="E6101">
            <v>0</v>
          </cell>
          <cell r="F6101">
            <v>0</v>
          </cell>
          <cell r="G6101">
            <v>0</v>
          </cell>
          <cell r="H6101">
            <v>0</v>
          </cell>
          <cell r="I6101">
            <v>0</v>
          </cell>
          <cell r="J6101">
            <v>0</v>
          </cell>
          <cell r="K6101">
            <v>0</v>
          </cell>
          <cell r="L6101">
            <v>0</v>
          </cell>
          <cell r="M6101">
            <v>0</v>
          </cell>
          <cell r="N6101">
            <v>0</v>
          </cell>
          <cell r="O6101">
            <v>0</v>
          </cell>
          <cell r="P6101">
            <v>0</v>
          </cell>
          <cell r="Q6101">
            <v>0</v>
          </cell>
          <cell r="R6101">
            <v>0</v>
          </cell>
          <cell r="T6101">
            <v>0</v>
          </cell>
        </row>
        <row r="6102">
          <cell r="C6102">
            <v>0</v>
          </cell>
          <cell r="D6102">
            <v>0</v>
          </cell>
          <cell r="E6102">
            <v>0</v>
          </cell>
          <cell r="F6102">
            <v>0</v>
          </cell>
          <cell r="G6102">
            <v>0</v>
          </cell>
          <cell r="H6102">
            <v>0</v>
          </cell>
          <cell r="I6102">
            <v>0</v>
          </cell>
          <cell r="J6102">
            <v>0</v>
          </cell>
          <cell r="K6102">
            <v>0</v>
          </cell>
          <cell r="L6102">
            <v>0</v>
          </cell>
          <cell r="M6102">
            <v>0</v>
          </cell>
          <cell r="N6102">
            <v>0</v>
          </cell>
          <cell r="O6102">
            <v>0</v>
          </cell>
          <cell r="P6102">
            <v>0</v>
          </cell>
          <cell r="Q6102">
            <v>0</v>
          </cell>
          <cell r="R6102">
            <v>0</v>
          </cell>
          <cell r="T6102">
            <v>0</v>
          </cell>
        </row>
        <row r="6103">
          <cell r="C6103">
            <v>0</v>
          </cell>
          <cell r="D6103">
            <v>0</v>
          </cell>
          <cell r="E6103">
            <v>0</v>
          </cell>
          <cell r="F6103">
            <v>0</v>
          </cell>
          <cell r="G6103">
            <v>0</v>
          </cell>
          <cell r="H6103">
            <v>0</v>
          </cell>
          <cell r="I6103">
            <v>0</v>
          </cell>
          <cell r="J6103">
            <v>0</v>
          </cell>
          <cell r="K6103">
            <v>0</v>
          </cell>
          <cell r="L6103">
            <v>0</v>
          </cell>
          <cell r="M6103" t="str">
            <v>SUBTOTAL $</v>
          </cell>
          <cell r="N6103">
            <v>0</v>
          </cell>
          <cell r="O6103">
            <v>0</v>
          </cell>
          <cell r="P6103">
            <v>0</v>
          </cell>
          <cell r="Q6103">
            <v>0</v>
          </cell>
          <cell r="T6103">
            <v>0</v>
          </cell>
        </row>
        <row r="6104">
          <cell r="C6104">
            <v>0</v>
          </cell>
          <cell r="D6104">
            <v>0</v>
          </cell>
          <cell r="E6104">
            <v>0</v>
          </cell>
          <cell r="F6104">
            <v>0</v>
          </cell>
          <cell r="G6104">
            <v>0</v>
          </cell>
          <cell r="H6104">
            <v>0</v>
          </cell>
          <cell r="I6104">
            <v>0</v>
          </cell>
          <cell r="J6104">
            <v>0</v>
          </cell>
          <cell r="K6104">
            <v>0</v>
          </cell>
          <cell r="L6104">
            <v>0</v>
          </cell>
          <cell r="M6104">
            <v>0</v>
          </cell>
          <cell r="N6104">
            <v>0</v>
          </cell>
          <cell r="O6104">
            <v>0</v>
          </cell>
          <cell r="P6104">
            <v>0</v>
          </cell>
          <cell r="Q6104">
            <v>0</v>
          </cell>
        </row>
        <row r="6105">
          <cell r="C6105" t="str">
            <v>TOTAL COSTO DIRECTO $</v>
          </cell>
          <cell r="D6105">
            <v>0</v>
          </cell>
          <cell r="E6105">
            <v>0</v>
          </cell>
          <cell r="F6105">
            <v>0</v>
          </cell>
          <cell r="G6105">
            <v>0</v>
          </cell>
          <cell r="H6105">
            <v>0</v>
          </cell>
          <cell r="I6105">
            <v>0</v>
          </cell>
          <cell r="J6105">
            <v>0</v>
          </cell>
          <cell r="K6105">
            <v>0</v>
          </cell>
          <cell r="L6105">
            <v>0</v>
          </cell>
          <cell r="M6105">
            <v>0</v>
          </cell>
          <cell r="N6105">
            <v>0</v>
          </cell>
          <cell r="O6105">
            <v>7150</v>
          </cell>
          <cell r="P6105">
            <v>0</v>
          </cell>
          <cell r="Q6105">
            <v>0</v>
          </cell>
        </row>
        <row r="6106">
          <cell r="C6106" t="str">
            <v>V. COSTOS INDIRECTOS</v>
          </cell>
          <cell r="D6106">
            <v>0</v>
          </cell>
          <cell r="E6106">
            <v>0</v>
          </cell>
          <cell r="F6106">
            <v>0</v>
          </cell>
          <cell r="G6106">
            <v>0</v>
          </cell>
          <cell r="H6106">
            <v>0</v>
          </cell>
          <cell r="I6106">
            <v>0</v>
          </cell>
          <cell r="J6106">
            <v>0</v>
          </cell>
          <cell r="K6106">
            <v>0</v>
          </cell>
          <cell r="L6106">
            <v>0</v>
          </cell>
          <cell r="M6106">
            <v>0</v>
          </cell>
          <cell r="N6106">
            <v>0</v>
          </cell>
          <cell r="O6106">
            <v>0</v>
          </cell>
          <cell r="P6106">
            <v>0</v>
          </cell>
          <cell r="Q6106">
            <v>0</v>
          </cell>
        </row>
        <row r="6107">
          <cell r="C6107">
            <v>0</v>
          </cell>
          <cell r="D6107">
            <v>0</v>
          </cell>
          <cell r="E6107">
            <v>0</v>
          </cell>
          <cell r="F6107">
            <v>0</v>
          </cell>
          <cell r="G6107">
            <v>0</v>
          </cell>
          <cell r="H6107">
            <v>0</v>
          </cell>
          <cell r="I6107">
            <v>0</v>
          </cell>
          <cell r="J6107">
            <v>0</v>
          </cell>
          <cell r="K6107">
            <v>0</v>
          </cell>
          <cell r="L6107">
            <v>0</v>
          </cell>
          <cell r="M6107">
            <v>0</v>
          </cell>
          <cell r="N6107">
            <v>0</v>
          </cell>
          <cell r="O6107">
            <v>0</v>
          </cell>
          <cell r="P6107">
            <v>0</v>
          </cell>
          <cell r="Q6107">
            <v>0</v>
          </cell>
        </row>
        <row r="6108">
          <cell r="C6108" t="str">
            <v>Descripción</v>
          </cell>
          <cell r="D6108">
            <v>0</v>
          </cell>
          <cell r="E6108">
            <v>0</v>
          </cell>
          <cell r="F6108">
            <v>0</v>
          </cell>
          <cell r="G6108">
            <v>0</v>
          </cell>
          <cell r="H6108">
            <v>0</v>
          </cell>
          <cell r="I6108">
            <v>0</v>
          </cell>
          <cell r="J6108">
            <v>0</v>
          </cell>
          <cell r="K6108">
            <v>0</v>
          </cell>
          <cell r="L6108" t="str">
            <v>Porcentaje</v>
          </cell>
          <cell r="M6108" t="str">
            <v>Valor Total</v>
          </cell>
          <cell r="N6108">
            <v>0</v>
          </cell>
          <cell r="O6108">
            <v>0</v>
          </cell>
          <cell r="P6108">
            <v>0</v>
          </cell>
          <cell r="Q6108">
            <v>0</v>
          </cell>
        </row>
        <row r="6109">
          <cell r="C6109" t="str">
            <v>ADMINISTRACION</v>
          </cell>
          <cell r="D6109">
            <v>0</v>
          </cell>
          <cell r="E6109">
            <v>0</v>
          </cell>
          <cell r="F6109">
            <v>0</v>
          </cell>
          <cell r="G6109">
            <v>0</v>
          </cell>
          <cell r="H6109">
            <v>0</v>
          </cell>
          <cell r="I6109">
            <v>0</v>
          </cell>
          <cell r="J6109">
            <v>0</v>
          </cell>
          <cell r="K6109">
            <v>0</v>
          </cell>
          <cell r="L6109">
            <v>0.23930000000000001</v>
          </cell>
          <cell r="M6109">
            <v>1711</v>
          </cell>
          <cell r="N6109">
            <v>0</v>
          </cell>
          <cell r="O6109">
            <v>0</v>
          </cell>
          <cell r="P6109">
            <v>0</v>
          </cell>
          <cell r="Q6109">
            <v>0</v>
          </cell>
        </row>
        <row r="6110">
          <cell r="C6110" t="str">
            <v xml:space="preserve">IMPREVISTOS </v>
          </cell>
          <cell r="D6110">
            <v>0</v>
          </cell>
          <cell r="E6110">
            <v>0</v>
          </cell>
          <cell r="F6110">
            <v>0</v>
          </cell>
          <cell r="G6110">
            <v>0</v>
          </cell>
          <cell r="H6110">
            <v>0</v>
          </cell>
          <cell r="I6110">
            <v>0</v>
          </cell>
          <cell r="J6110">
            <v>0</v>
          </cell>
          <cell r="K6110">
            <v>0</v>
          </cell>
          <cell r="L6110">
            <v>0</v>
          </cell>
          <cell r="M6110">
            <v>0</v>
          </cell>
          <cell r="N6110">
            <v>0</v>
          </cell>
          <cell r="O6110">
            <v>0</v>
          </cell>
          <cell r="P6110">
            <v>0</v>
          </cell>
          <cell r="Q6110">
            <v>0</v>
          </cell>
        </row>
        <row r="6111">
          <cell r="C6111" t="str">
            <v>UTILIDAD</v>
          </cell>
          <cell r="D6111">
            <v>0</v>
          </cell>
          <cell r="E6111">
            <v>0</v>
          </cell>
          <cell r="F6111">
            <v>0</v>
          </cell>
          <cell r="G6111">
            <v>0</v>
          </cell>
          <cell r="H6111">
            <v>0</v>
          </cell>
          <cell r="I6111">
            <v>0</v>
          </cell>
          <cell r="J6111">
            <v>0</v>
          </cell>
          <cell r="K6111">
            <v>0</v>
          </cell>
          <cell r="L6111">
            <v>0.05</v>
          </cell>
          <cell r="M6111">
            <v>358</v>
          </cell>
          <cell r="N6111">
            <v>0</v>
          </cell>
          <cell r="O6111">
            <v>0</v>
          </cell>
          <cell r="P6111">
            <v>0</v>
          </cell>
          <cell r="Q6111">
            <v>0</v>
          </cell>
        </row>
        <row r="6112">
          <cell r="C6112" t="str">
            <v>SUBTOTAL $</v>
          </cell>
          <cell r="D6112">
            <v>0</v>
          </cell>
          <cell r="E6112">
            <v>0</v>
          </cell>
          <cell r="F6112">
            <v>0</v>
          </cell>
          <cell r="G6112">
            <v>0</v>
          </cell>
          <cell r="H6112">
            <v>0</v>
          </cell>
          <cell r="I6112">
            <v>0</v>
          </cell>
          <cell r="J6112">
            <v>0</v>
          </cell>
          <cell r="K6112">
            <v>0</v>
          </cell>
          <cell r="L6112">
            <v>0</v>
          </cell>
          <cell r="M6112">
            <v>0</v>
          </cell>
          <cell r="N6112">
            <v>0</v>
          </cell>
          <cell r="O6112">
            <v>2069</v>
          </cell>
          <cell r="P6112">
            <v>0</v>
          </cell>
          <cell r="Q6112">
            <v>0</v>
          </cell>
        </row>
        <row r="6113">
          <cell r="C6113">
            <v>0</v>
          </cell>
          <cell r="D6113">
            <v>0</v>
          </cell>
          <cell r="E6113">
            <v>0</v>
          </cell>
          <cell r="F6113">
            <v>0</v>
          </cell>
          <cell r="G6113">
            <v>0</v>
          </cell>
          <cell r="H6113">
            <v>0</v>
          </cell>
          <cell r="I6113">
            <v>0</v>
          </cell>
          <cell r="J6113">
            <v>0</v>
          </cell>
          <cell r="K6113">
            <v>0</v>
          </cell>
          <cell r="L6113">
            <v>0</v>
          </cell>
          <cell r="M6113">
            <v>0</v>
          </cell>
          <cell r="N6113">
            <v>0</v>
          </cell>
          <cell r="O6113">
            <v>0</v>
          </cell>
          <cell r="P6113">
            <v>0</v>
          </cell>
          <cell r="Q6113">
            <v>0</v>
          </cell>
        </row>
        <row r="6114">
          <cell r="C6114" t="str">
            <v>Precio Unitario Total Aproximado al peso $</v>
          </cell>
          <cell r="D6114">
            <v>0</v>
          </cell>
          <cell r="E6114">
            <v>0</v>
          </cell>
          <cell r="F6114">
            <v>0</v>
          </cell>
          <cell r="G6114">
            <v>0</v>
          </cell>
          <cell r="H6114">
            <v>0</v>
          </cell>
          <cell r="I6114">
            <v>0</v>
          </cell>
          <cell r="J6114">
            <v>0</v>
          </cell>
          <cell r="K6114">
            <v>0</v>
          </cell>
          <cell r="L6114">
            <v>0</v>
          </cell>
          <cell r="M6114">
            <v>0</v>
          </cell>
          <cell r="N6114">
            <v>0</v>
          </cell>
          <cell r="O6114">
            <v>9219</v>
          </cell>
          <cell r="P6114">
            <v>0</v>
          </cell>
          <cell r="Q6114">
            <v>0</v>
          </cell>
        </row>
        <row r="6115">
          <cell r="C6115">
            <v>0</v>
          </cell>
          <cell r="D6115">
            <v>0</v>
          </cell>
          <cell r="E6115">
            <v>0</v>
          </cell>
          <cell r="F6115">
            <v>0</v>
          </cell>
          <cell r="G6115">
            <v>0</v>
          </cell>
          <cell r="H6115">
            <v>0</v>
          </cell>
          <cell r="I6115">
            <v>0</v>
          </cell>
          <cell r="J6115">
            <v>0</v>
          </cell>
          <cell r="K6115">
            <v>0</v>
          </cell>
          <cell r="L6115">
            <v>0</v>
          </cell>
          <cell r="M6115">
            <v>0</v>
          </cell>
          <cell r="N6115">
            <v>0</v>
          </cell>
          <cell r="O6115">
            <v>0</v>
          </cell>
          <cell r="P6115">
            <v>0</v>
          </cell>
          <cell r="Q6115">
            <v>0</v>
          </cell>
        </row>
        <row r="6116">
          <cell r="C6116">
            <v>0</v>
          </cell>
          <cell r="D6116">
            <v>0</v>
          </cell>
          <cell r="E6116">
            <v>0</v>
          </cell>
          <cell r="F6116">
            <v>0</v>
          </cell>
          <cell r="G6116">
            <v>0</v>
          </cell>
          <cell r="H6116">
            <v>0</v>
          </cell>
          <cell r="I6116">
            <v>0</v>
          </cell>
          <cell r="J6116">
            <v>0</v>
          </cell>
          <cell r="K6116">
            <v>0</v>
          </cell>
          <cell r="L6116">
            <v>0</v>
          </cell>
          <cell r="M6116">
            <v>0</v>
          </cell>
          <cell r="N6116">
            <v>0</v>
          </cell>
          <cell r="O6116">
            <v>0</v>
          </cell>
          <cell r="P6116">
            <v>0</v>
          </cell>
          <cell r="Q6116">
            <v>0</v>
          </cell>
        </row>
        <row r="6117">
          <cell r="C6117">
            <v>0</v>
          </cell>
          <cell r="D6117">
            <v>0</v>
          </cell>
          <cell r="E6117">
            <v>0</v>
          </cell>
          <cell r="F6117">
            <v>0</v>
          </cell>
          <cell r="G6117">
            <v>0</v>
          </cell>
          <cell r="H6117" t="str">
            <v>Firma</v>
          </cell>
          <cell r="I6117">
            <v>0</v>
          </cell>
          <cell r="J6117">
            <v>0</v>
          </cell>
          <cell r="K6117">
            <v>0</v>
          </cell>
          <cell r="L6117">
            <v>0</v>
          </cell>
          <cell r="M6117">
            <v>0</v>
          </cell>
          <cell r="N6117">
            <v>0</v>
          </cell>
          <cell r="O6117">
            <v>0</v>
          </cell>
          <cell r="P6117">
            <v>0</v>
          </cell>
          <cell r="Q6117">
            <v>0</v>
          </cell>
        </row>
        <row r="6118">
          <cell r="C6118">
            <v>0</v>
          </cell>
          <cell r="D6118">
            <v>0</v>
          </cell>
          <cell r="E6118">
            <v>0</v>
          </cell>
          <cell r="F6118">
            <v>0</v>
          </cell>
          <cell r="G6118">
            <v>0</v>
          </cell>
          <cell r="H6118" t="str">
            <v>Nombre:</v>
          </cell>
          <cell r="I6118">
            <v>0</v>
          </cell>
          <cell r="J6118">
            <v>0</v>
          </cell>
          <cell r="K6118">
            <v>0</v>
          </cell>
          <cell r="L6118">
            <v>0</v>
          </cell>
          <cell r="M6118">
            <v>0</v>
          </cell>
          <cell r="N6118">
            <v>0</v>
          </cell>
          <cell r="O6118">
            <v>0</v>
          </cell>
          <cell r="P6118">
            <v>0</v>
          </cell>
          <cell r="Q6118">
            <v>0</v>
          </cell>
        </row>
        <row r="6119">
          <cell r="C6119">
            <v>0</v>
          </cell>
          <cell r="D6119">
            <v>0</v>
          </cell>
          <cell r="E6119">
            <v>0</v>
          </cell>
          <cell r="F6119">
            <v>0</v>
          </cell>
          <cell r="G6119">
            <v>0</v>
          </cell>
          <cell r="H6119" t="str">
            <v>Representante Legal del Contratista o su Apoderado</v>
          </cell>
          <cell r="I6119">
            <v>0</v>
          </cell>
          <cell r="J6119">
            <v>0</v>
          </cell>
          <cell r="K6119">
            <v>0</v>
          </cell>
          <cell r="L6119">
            <v>0</v>
          </cell>
          <cell r="M6119">
            <v>0</v>
          </cell>
          <cell r="N6119">
            <v>0</v>
          </cell>
          <cell r="O6119">
            <v>0</v>
          </cell>
          <cell r="P6119">
            <v>0</v>
          </cell>
          <cell r="Q6119">
            <v>0</v>
          </cell>
        </row>
        <row r="6120">
          <cell r="C6120">
            <v>0</v>
          </cell>
          <cell r="D6120">
            <v>0</v>
          </cell>
          <cell r="E6120">
            <v>0</v>
          </cell>
          <cell r="F6120">
            <v>0</v>
          </cell>
          <cell r="G6120">
            <v>0</v>
          </cell>
          <cell r="H6120" t="str">
            <v>Matricula No. :</v>
          </cell>
          <cell r="I6120">
            <v>0</v>
          </cell>
          <cell r="J6120">
            <v>0</v>
          </cell>
          <cell r="K6120">
            <v>0</v>
          </cell>
          <cell r="L6120">
            <v>0</v>
          </cell>
          <cell r="M6120">
            <v>0</v>
          </cell>
          <cell r="N6120">
            <v>0</v>
          </cell>
          <cell r="O6120">
            <v>0</v>
          </cell>
          <cell r="P6120">
            <v>0</v>
          </cell>
          <cell r="Q6120">
            <v>0</v>
          </cell>
        </row>
        <row r="6121">
          <cell r="C6121">
            <v>0</v>
          </cell>
          <cell r="D6121">
            <v>0</v>
          </cell>
          <cell r="E6121">
            <v>0</v>
          </cell>
          <cell r="F6121">
            <v>0</v>
          </cell>
          <cell r="G6121">
            <v>0</v>
          </cell>
          <cell r="H6121" t="str">
            <v xml:space="preserve"> </v>
          </cell>
          <cell r="I6121">
            <v>0</v>
          </cell>
          <cell r="J6121">
            <v>0</v>
          </cell>
          <cell r="K6121">
            <v>0</v>
          </cell>
          <cell r="L6121">
            <v>0</v>
          </cell>
          <cell r="M6121">
            <v>0</v>
          </cell>
          <cell r="N6121">
            <v>0</v>
          </cell>
          <cell r="O6121">
            <v>0</v>
          </cell>
          <cell r="P6121">
            <v>0</v>
          </cell>
          <cell r="Q6121">
            <v>0</v>
          </cell>
        </row>
        <row r="6122">
          <cell r="C6122" t="str">
            <v>OBSERVACIONES INTERVENTORÍA</v>
          </cell>
          <cell r="D6122">
            <v>0</v>
          </cell>
          <cell r="E6122">
            <v>0</v>
          </cell>
          <cell r="F6122">
            <v>0</v>
          </cell>
          <cell r="G6122">
            <v>0</v>
          </cell>
          <cell r="H6122">
            <v>0</v>
          </cell>
          <cell r="I6122">
            <v>0</v>
          </cell>
          <cell r="J6122">
            <v>0</v>
          </cell>
          <cell r="K6122">
            <v>0</v>
          </cell>
          <cell r="L6122">
            <v>0</v>
          </cell>
          <cell r="M6122">
            <v>0</v>
          </cell>
          <cell r="N6122">
            <v>0</v>
          </cell>
          <cell r="O6122">
            <v>0</v>
          </cell>
          <cell r="P6122">
            <v>0</v>
          </cell>
          <cell r="Q6122">
            <v>0</v>
          </cell>
        </row>
        <row r="6123">
          <cell r="C6123">
            <v>0</v>
          </cell>
          <cell r="D6123">
            <v>0</v>
          </cell>
          <cell r="E6123">
            <v>0</v>
          </cell>
          <cell r="F6123">
            <v>0</v>
          </cell>
          <cell r="G6123">
            <v>0</v>
          </cell>
          <cell r="H6123">
            <v>0</v>
          </cell>
          <cell r="I6123">
            <v>0</v>
          </cell>
          <cell r="J6123">
            <v>0</v>
          </cell>
          <cell r="K6123">
            <v>0</v>
          </cell>
          <cell r="L6123">
            <v>0</v>
          </cell>
          <cell r="M6123">
            <v>0</v>
          </cell>
          <cell r="N6123">
            <v>0</v>
          </cell>
          <cell r="O6123">
            <v>0</v>
          </cell>
          <cell r="P6123">
            <v>0</v>
          </cell>
          <cell r="Q6123">
            <v>0</v>
          </cell>
        </row>
        <row r="6124">
          <cell r="C6124">
            <v>0</v>
          </cell>
          <cell r="D6124">
            <v>0</v>
          </cell>
          <cell r="E6124">
            <v>0</v>
          </cell>
          <cell r="F6124">
            <v>0</v>
          </cell>
          <cell r="G6124">
            <v>0</v>
          </cell>
          <cell r="H6124">
            <v>0</v>
          </cell>
          <cell r="I6124">
            <v>0</v>
          </cell>
          <cell r="J6124">
            <v>0</v>
          </cell>
          <cell r="K6124">
            <v>0</v>
          </cell>
          <cell r="L6124">
            <v>0</v>
          </cell>
          <cell r="M6124">
            <v>0</v>
          </cell>
          <cell r="N6124">
            <v>0</v>
          </cell>
          <cell r="O6124">
            <v>0</v>
          </cell>
          <cell r="P6124">
            <v>0</v>
          </cell>
          <cell r="Q6124">
            <v>0</v>
          </cell>
        </row>
        <row r="6125">
          <cell r="C6125">
            <v>0</v>
          </cell>
          <cell r="D6125">
            <v>0</v>
          </cell>
          <cell r="E6125">
            <v>0</v>
          </cell>
          <cell r="F6125">
            <v>0</v>
          </cell>
          <cell r="G6125">
            <v>0</v>
          </cell>
          <cell r="H6125">
            <v>0</v>
          </cell>
          <cell r="I6125">
            <v>0</v>
          </cell>
          <cell r="J6125">
            <v>0</v>
          </cell>
          <cell r="K6125">
            <v>0</v>
          </cell>
          <cell r="L6125">
            <v>0</v>
          </cell>
          <cell r="M6125">
            <v>0</v>
          </cell>
          <cell r="N6125">
            <v>0</v>
          </cell>
          <cell r="O6125">
            <v>0</v>
          </cell>
          <cell r="P6125">
            <v>0</v>
          </cell>
          <cell r="Q6125">
            <v>0</v>
          </cell>
        </row>
        <row r="6126">
          <cell r="C6126" t="str">
            <v>APROBACIÓN POR INTERVENTORÍA</v>
          </cell>
          <cell r="D6126">
            <v>0</v>
          </cell>
          <cell r="E6126">
            <v>0</v>
          </cell>
          <cell r="F6126">
            <v>0</v>
          </cell>
          <cell r="G6126">
            <v>0</v>
          </cell>
          <cell r="H6126">
            <v>0</v>
          </cell>
          <cell r="I6126">
            <v>0</v>
          </cell>
          <cell r="J6126">
            <v>0</v>
          </cell>
          <cell r="K6126">
            <v>0</v>
          </cell>
          <cell r="L6126">
            <v>0</v>
          </cell>
          <cell r="M6126">
            <v>0</v>
          </cell>
          <cell r="N6126">
            <v>0</v>
          </cell>
          <cell r="O6126">
            <v>0</v>
          </cell>
          <cell r="P6126">
            <v>0</v>
          </cell>
          <cell r="Q6126">
            <v>0</v>
          </cell>
        </row>
        <row r="6127">
          <cell r="C612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6127">
            <v>0</v>
          </cell>
          <cell r="E6127">
            <v>0</v>
          </cell>
          <cell r="F6127">
            <v>0</v>
          </cell>
          <cell r="G6127">
            <v>0</v>
          </cell>
          <cell r="H6127">
            <v>0</v>
          </cell>
          <cell r="I6127">
            <v>0</v>
          </cell>
          <cell r="J6127">
            <v>0</v>
          </cell>
          <cell r="K6127">
            <v>0</v>
          </cell>
          <cell r="L6127">
            <v>0</v>
          </cell>
          <cell r="M6127">
            <v>0</v>
          </cell>
          <cell r="N6127">
            <v>0</v>
          </cell>
          <cell r="O6127">
            <v>0</v>
          </cell>
          <cell r="P6127">
            <v>0</v>
          </cell>
          <cell r="Q6127">
            <v>0</v>
          </cell>
        </row>
        <row r="6128">
          <cell r="C6128">
            <v>0</v>
          </cell>
          <cell r="D6128">
            <v>0</v>
          </cell>
          <cell r="E6128">
            <v>0</v>
          </cell>
          <cell r="F6128">
            <v>0</v>
          </cell>
          <cell r="G6128">
            <v>0</v>
          </cell>
          <cell r="H6128">
            <v>0</v>
          </cell>
          <cell r="I6128">
            <v>0</v>
          </cell>
          <cell r="J6128">
            <v>0</v>
          </cell>
          <cell r="K6128">
            <v>0</v>
          </cell>
          <cell r="L6128">
            <v>0</v>
          </cell>
          <cell r="M6128">
            <v>0</v>
          </cell>
          <cell r="N6128">
            <v>0</v>
          </cell>
          <cell r="O6128">
            <v>0</v>
          </cell>
          <cell r="P6128">
            <v>0</v>
          </cell>
          <cell r="Q6128">
            <v>0</v>
          </cell>
        </row>
        <row r="6129">
          <cell r="C612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6129">
            <v>0</v>
          </cell>
          <cell r="E6129">
            <v>0</v>
          </cell>
          <cell r="F6129">
            <v>0</v>
          </cell>
          <cell r="G6129">
            <v>0</v>
          </cell>
          <cell r="H6129">
            <v>0</v>
          </cell>
          <cell r="I6129">
            <v>0</v>
          </cell>
          <cell r="J6129">
            <v>0</v>
          </cell>
          <cell r="K6129">
            <v>0</v>
          </cell>
          <cell r="L6129">
            <v>0</v>
          </cell>
          <cell r="M6129">
            <v>0</v>
          </cell>
          <cell r="N6129">
            <v>0</v>
          </cell>
          <cell r="O6129">
            <v>0</v>
          </cell>
          <cell r="P6129">
            <v>0</v>
          </cell>
          <cell r="Q6129">
            <v>0</v>
          </cell>
        </row>
        <row r="6130">
          <cell r="C6130">
            <v>0</v>
          </cell>
          <cell r="D6130">
            <v>0</v>
          </cell>
          <cell r="E6130">
            <v>0</v>
          </cell>
          <cell r="F6130">
            <v>0</v>
          </cell>
          <cell r="G6130">
            <v>0</v>
          </cell>
          <cell r="H6130">
            <v>0</v>
          </cell>
          <cell r="I6130">
            <v>0</v>
          </cell>
          <cell r="J6130">
            <v>0</v>
          </cell>
          <cell r="K6130">
            <v>0</v>
          </cell>
          <cell r="L6130">
            <v>0</v>
          </cell>
          <cell r="M6130">
            <v>0</v>
          </cell>
          <cell r="N6130">
            <v>0</v>
          </cell>
          <cell r="O6130">
            <v>0</v>
          </cell>
          <cell r="P6130">
            <v>0</v>
          </cell>
          <cell r="Q6130">
            <v>0</v>
          </cell>
        </row>
        <row r="6131">
          <cell r="C6131">
            <v>0</v>
          </cell>
          <cell r="D6131">
            <v>0</v>
          </cell>
          <cell r="E6131">
            <v>0</v>
          </cell>
          <cell r="F6131">
            <v>0</v>
          </cell>
          <cell r="G6131">
            <v>0</v>
          </cell>
          <cell r="H6131">
            <v>0</v>
          </cell>
          <cell r="I6131">
            <v>0</v>
          </cell>
          <cell r="J6131">
            <v>0</v>
          </cell>
          <cell r="K6131">
            <v>0</v>
          </cell>
          <cell r="L6131">
            <v>0</v>
          </cell>
          <cell r="M6131">
            <v>0</v>
          </cell>
          <cell r="N6131">
            <v>0</v>
          </cell>
          <cell r="O6131">
            <v>0</v>
          </cell>
          <cell r="P6131">
            <v>0</v>
          </cell>
          <cell r="Q6131">
            <v>0</v>
          </cell>
        </row>
        <row r="6132">
          <cell r="C6132">
            <v>0</v>
          </cell>
          <cell r="D6132">
            <v>0</v>
          </cell>
          <cell r="E6132">
            <v>0</v>
          </cell>
          <cell r="F6132">
            <v>0</v>
          </cell>
          <cell r="G6132">
            <v>0</v>
          </cell>
          <cell r="H6132" t="str">
            <v>Firma</v>
          </cell>
          <cell r="I6132">
            <v>0</v>
          </cell>
          <cell r="J6132">
            <v>0</v>
          </cell>
          <cell r="K6132">
            <v>0</v>
          </cell>
          <cell r="L6132">
            <v>0</v>
          </cell>
          <cell r="M6132">
            <v>0</v>
          </cell>
          <cell r="N6132">
            <v>0</v>
          </cell>
          <cell r="O6132">
            <v>0</v>
          </cell>
          <cell r="P6132">
            <v>0</v>
          </cell>
          <cell r="Q6132">
            <v>0</v>
          </cell>
        </row>
        <row r="6133">
          <cell r="C6133">
            <v>0</v>
          </cell>
          <cell r="D6133">
            <v>0</v>
          </cell>
          <cell r="E6133">
            <v>0</v>
          </cell>
          <cell r="F6133">
            <v>0</v>
          </cell>
          <cell r="G6133">
            <v>0</v>
          </cell>
          <cell r="H6133" t="str">
            <v>Nombre:</v>
          </cell>
          <cell r="I6133">
            <v>0</v>
          </cell>
          <cell r="J6133">
            <v>0</v>
          </cell>
          <cell r="K6133">
            <v>0</v>
          </cell>
          <cell r="L6133">
            <v>0</v>
          </cell>
          <cell r="M6133">
            <v>0</v>
          </cell>
          <cell r="N6133">
            <v>0</v>
          </cell>
          <cell r="O6133">
            <v>0</v>
          </cell>
          <cell r="P6133">
            <v>0</v>
          </cell>
          <cell r="Q6133">
            <v>0</v>
          </cell>
        </row>
        <row r="6134">
          <cell r="C6134">
            <v>0</v>
          </cell>
          <cell r="D6134">
            <v>0</v>
          </cell>
          <cell r="E6134">
            <v>0</v>
          </cell>
          <cell r="F6134">
            <v>0</v>
          </cell>
          <cell r="G6134">
            <v>0</v>
          </cell>
          <cell r="H6134" t="str">
            <v>Representante Legal del Interventor o su Apoderado</v>
          </cell>
          <cell r="I6134">
            <v>0</v>
          </cell>
          <cell r="J6134">
            <v>0</v>
          </cell>
          <cell r="K6134">
            <v>0</v>
          </cell>
          <cell r="L6134">
            <v>0</v>
          </cell>
          <cell r="M6134">
            <v>0</v>
          </cell>
          <cell r="N6134">
            <v>0</v>
          </cell>
          <cell r="O6134">
            <v>0</v>
          </cell>
          <cell r="P6134">
            <v>0</v>
          </cell>
          <cell r="Q6134">
            <v>0</v>
          </cell>
        </row>
        <row r="6135">
          <cell r="C6135">
            <v>0</v>
          </cell>
          <cell r="D6135">
            <v>0</v>
          </cell>
          <cell r="E6135">
            <v>0</v>
          </cell>
          <cell r="F6135">
            <v>0</v>
          </cell>
          <cell r="G6135">
            <v>0</v>
          </cell>
          <cell r="H6135" t="str">
            <v>Matricula No. :</v>
          </cell>
          <cell r="I6135">
            <v>0</v>
          </cell>
          <cell r="J6135">
            <v>0</v>
          </cell>
          <cell r="K6135">
            <v>0</v>
          </cell>
          <cell r="L6135">
            <v>0</v>
          </cell>
          <cell r="M6135">
            <v>0</v>
          </cell>
          <cell r="N6135">
            <v>0</v>
          </cell>
          <cell r="O6135">
            <v>0</v>
          </cell>
          <cell r="P6135">
            <v>0</v>
          </cell>
          <cell r="Q6135">
            <v>0</v>
          </cell>
        </row>
        <row r="6136">
          <cell r="C6136">
            <v>0</v>
          </cell>
          <cell r="D6136">
            <v>0</v>
          </cell>
          <cell r="E6136">
            <v>0</v>
          </cell>
          <cell r="F6136">
            <v>0</v>
          </cell>
          <cell r="G6136">
            <v>0</v>
          </cell>
          <cell r="H6136">
            <v>0</v>
          </cell>
          <cell r="I6136">
            <v>0</v>
          </cell>
          <cell r="J6136">
            <v>0</v>
          </cell>
          <cell r="K6136">
            <v>0</v>
          </cell>
          <cell r="L6136">
            <v>0</v>
          </cell>
          <cell r="M6136">
            <v>0</v>
          </cell>
          <cell r="N6136">
            <v>0</v>
          </cell>
          <cell r="O6136">
            <v>0</v>
          </cell>
          <cell r="P6136">
            <v>0</v>
          </cell>
          <cell r="Q6136">
            <v>0</v>
          </cell>
        </row>
        <row r="6137">
          <cell r="C6137">
            <v>0</v>
          </cell>
          <cell r="D6137">
            <v>0</v>
          </cell>
          <cell r="E6137">
            <v>0</v>
          </cell>
          <cell r="F6137">
            <v>0</v>
          </cell>
          <cell r="G6137">
            <v>0</v>
          </cell>
          <cell r="H6137">
            <v>0</v>
          </cell>
          <cell r="I6137">
            <v>0</v>
          </cell>
          <cell r="J6137">
            <v>0</v>
          </cell>
          <cell r="K6137">
            <v>0</v>
          </cell>
          <cell r="L6137">
            <v>0</v>
          </cell>
          <cell r="M6137">
            <v>0</v>
          </cell>
          <cell r="N6137">
            <v>0</v>
          </cell>
          <cell r="O6137">
            <v>0</v>
          </cell>
          <cell r="P6137">
            <v>0</v>
          </cell>
          <cell r="Q6137">
            <v>0</v>
          </cell>
        </row>
      </sheetData>
      <sheetData sheetId="8">
        <row r="10">
          <cell r="AI10" t="str">
            <v>5.1.1</v>
          </cell>
          <cell r="AJ10">
            <v>50</v>
          </cell>
        </row>
        <row r="47">
          <cell r="AI47" t="str">
            <v>5.2.1</v>
          </cell>
          <cell r="AJ47">
            <v>84</v>
          </cell>
        </row>
        <row r="84">
          <cell r="AI84" t="str">
            <v>5.2.2</v>
          </cell>
          <cell r="AJ84">
            <v>266</v>
          </cell>
        </row>
        <row r="121">
          <cell r="AI121" t="str">
            <v>5.2.3</v>
          </cell>
          <cell r="AJ121">
            <v>63</v>
          </cell>
        </row>
        <row r="158">
          <cell r="AI158" t="str">
            <v>5.2.4</v>
          </cell>
          <cell r="AJ158">
            <v>24</v>
          </cell>
        </row>
        <row r="195">
          <cell r="AI195" t="str">
            <v>5.2.5</v>
          </cell>
          <cell r="AJ195">
            <v>182</v>
          </cell>
        </row>
        <row r="232">
          <cell r="AI232" t="str">
            <v>5.2.6</v>
          </cell>
          <cell r="AJ232">
            <v>2</v>
          </cell>
        </row>
        <row r="269">
          <cell r="AI269" t="str">
            <v>5.2.7</v>
          </cell>
          <cell r="AJ269">
            <v>4</v>
          </cell>
        </row>
        <row r="306">
          <cell r="AI306" t="str">
            <v>5.2.8</v>
          </cell>
          <cell r="AJ306">
            <v>14</v>
          </cell>
        </row>
        <row r="343">
          <cell r="AI343" t="str">
            <v>5.3.1</v>
          </cell>
          <cell r="AJ343">
            <v>55</v>
          </cell>
        </row>
        <row r="380">
          <cell r="AI380" t="str">
            <v>5.4.1</v>
          </cell>
          <cell r="AJ380">
            <v>2.79</v>
          </cell>
        </row>
        <row r="417">
          <cell r="AI417" t="str">
            <v>5.4.2</v>
          </cell>
          <cell r="AJ417">
            <v>2.74</v>
          </cell>
        </row>
        <row r="454">
          <cell r="AI454" t="str">
            <v>5.4.3</v>
          </cell>
          <cell r="AJ454">
            <v>182</v>
          </cell>
        </row>
        <row r="491">
          <cell r="AI491" t="str">
            <v>5.4.4</v>
          </cell>
          <cell r="AJ491">
            <v>140</v>
          </cell>
        </row>
        <row r="528">
          <cell r="AI528" t="str">
            <v>5.4.5</v>
          </cell>
          <cell r="AJ528">
            <v>29</v>
          </cell>
        </row>
        <row r="565">
          <cell r="AI565" t="str">
            <v>5.5.1</v>
          </cell>
          <cell r="AJ565">
            <v>24</v>
          </cell>
        </row>
        <row r="602">
          <cell r="AI602" t="str">
            <v>5.5.2</v>
          </cell>
          <cell r="AJ602">
            <v>56</v>
          </cell>
        </row>
        <row r="639">
          <cell r="AI639" t="str">
            <v>5.6.1</v>
          </cell>
          <cell r="AJ639">
            <v>715.9</v>
          </cell>
        </row>
        <row r="676">
          <cell r="AI676" t="str">
            <v>5.7.1</v>
          </cell>
          <cell r="AJ676">
            <v>30</v>
          </cell>
        </row>
        <row r="713">
          <cell r="AI713" t="str">
            <v>5.7.2</v>
          </cell>
          <cell r="AJ713">
            <v>18</v>
          </cell>
        </row>
        <row r="750">
          <cell r="AI750" t="str">
            <v>5.7.3</v>
          </cell>
          <cell r="AJ750">
            <v>5</v>
          </cell>
        </row>
        <row r="787">
          <cell r="AI787" t="str">
            <v>5.7.4</v>
          </cell>
          <cell r="AJ787">
            <v>5</v>
          </cell>
        </row>
        <row r="824">
          <cell r="AI824" t="str">
            <v>5.8.1</v>
          </cell>
          <cell r="AJ824">
            <v>30</v>
          </cell>
        </row>
        <row r="861">
          <cell r="AI861" t="str">
            <v>5.8.2</v>
          </cell>
          <cell r="AJ861">
            <v>30</v>
          </cell>
        </row>
        <row r="898">
          <cell r="AI898" t="str">
            <v>5.8.3</v>
          </cell>
          <cell r="AJ898">
            <v>30</v>
          </cell>
        </row>
        <row r="935">
          <cell r="AI935" t="str">
            <v>5.8.4</v>
          </cell>
          <cell r="AJ935">
            <v>12</v>
          </cell>
        </row>
        <row r="972">
          <cell r="AI972" t="str">
            <v>5.8.5</v>
          </cell>
          <cell r="AJ972">
            <v>5</v>
          </cell>
        </row>
        <row r="1009">
          <cell r="AI1009" t="str">
            <v>5.8.6</v>
          </cell>
          <cell r="AJ1009">
            <v>5</v>
          </cell>
        </row>
        <row r="1046">
          <cell r="AI1046" t="str">
            <v>5.8.7</v>
          </cell>
          <cell r="AJ1046">
            <v>5</v>
          </cell>
        </row>
        <row r="1083">
          <cell r="AI1083" t="str">
            <v>5.8.8</v>
          </cell>
          <cell r="AJ1083">
            <v>3</v>
          </cell>
        </row>
        <row r="1120">
          <cell r="AI1120" t="str">
            <v>5.8.9</v>
          </cell>
          <cell r="AJ1120">
            <v>5</v>
          </cell>
        </row>
        <row r="1157">
          <cell r="AI1157" t="str">
            <v>5.9.1</v>
          </cell>
          <cell r="AJ1157">
            <v>13.5</v>
          </cell>
        </row>
        <row r="1194">
          <cell r="AI1194" t="str">
            <v>5.9.2</v>
          </cell>
          <cell r="AJ1194">
            <v>182</v>
          </cell>
        </row>
        <row r="1231">
          <cell r="AI1231" t="str">
            <v>5.10.1</v>
          </cell>
          <cell r="AJ1231">
            <v>346</v>
          </cell>
        </row>
        <row r="1268">
          <cell r="AI1268" t="str">
            <v>5.10.2</v>
          </cell>
          <cell r="AJ1268">
            <v>84</v>
          </cell>
        </row>
        <row r="1305">
          <cell r="AI1305" t="str">
            <v>5.10.3</v>
          </cell>
          <cell r="AJ1305">
            <v>38</v>
          </cell>
        </row>
        <row r="1342">
          <cell r="AI1342" t="str">
            <v>5.10.4</v>
          </cell>
          <cell r="AJ1342">
            <v>1318</v>
          </cell>
        </row>
        <row r="1379">
          <cell r="AI1379" t="str">
            <v>5.10.5</v>
          </cell>
          <cell r="AJ1379">
            <v>226</v>
          </cell>
        </row>
        <row r="1416">
          <cell r="AI1416" t="str">
            <v>5.10.6</v>
          </cell>
          <cell r="AJ1416">
            <v>182</v>
          </cell>
        </row>
        <row r="1453">
          <cell r="AI1453" t="str">
            <v>5.11.1</v>
          </cell>
          <cell r="AJ1453">
            <v>154</v>
          </cell>
        </row>
        <row r="1490">
          <cell r="AI1490" t="str">
            <v>5.11.2</v>
          </cell>
          <cell r="AJ1490">
            <v>38</v>
          </cell>
        </row>
        <row r="1527">
          <cell r="AI1527" t="str">
            <v>5.11.3</v>
          </cell>
          <cell r="AJ1527">
            <v>71</v>
          </cell>
        </row>
        <row r="1564">
          <cell r="AI1564" t="str">
            <v>5.11.4</v>
          </cell>
          <cell r="AJ1564">
            <v>76</v>
          </cell>
        </row>
        <row r="1601">
          <cell r="AI1601" t="str">
            <v>5.11.5</v>
          </cell>
          <cell r="AJ1601">
            <v>73</v>
          </cell>
        </row>
        <row r="1638">
          <cell r="AI1638" t="str">
            <v>5.11.6</v>
          </cell>
          <cell r="AJ1638">
            <v>47</v>
          </cell>
        </row>
        <row r="1675">
          <cell r="AI1675" t="str">
            <v>5.11.7</v>
          </cell>
          <cell r="AJ1675">
            <v>0</v>
          </cell>
        </row>
        <row r="1712">
          <cell r="AI1712" t="str">
            <v>5.11.8</v>
          </cell>
          <cell r="AJ1712">
            <v>1</v>
          </cell>
        </row>
        <row r="1749">
          <cell r="AI1749" t="str">
            <v>5.12.1</v>
          </cell>
          <cell r="AJ1749">
            <v>2</v>
          </cell>
        </row>
        <row r="1786">
          <cell r="AI1786" t="str">
            <v>5.12.2</v>
          </cell>
          <cell r="AJ1786">
            <v>1</v>
          </cell>
        </row>
        <row r="1823">
          <cell r="AI1823" t="str">
            <v>5.12.3</v>
          </cell>
          <cell r="AJ1823">
            <v>2</v>
          </cell>
        </row>
        <row r="1860">
          <cell r="AI1860" t="str">
            <v>5.12.4</v>
          </cell>
          <cell r="AJ1860">
            <v>2</v>
          </cell>
        </row>
        <row r="1897">
          <cell r="AI1897" t="str">
            <v>5.12.5</v>
          </cell>
          <cell r="AJ1897">
            <v>2</v>
          </cell>
        </row>
        <row r="1934">
          <cell r="AI1934" t="str">
            <v>5.13.1</v>
          </cell>
          <cell r="AJ1934">
            <v>7.92</v>
          </cell>
        </row>
        <row r="1971">
          <cell r="AI1971" t="str">
            <v>5.13.2</v>
          </cell>
          <cell r="AJ1971">
            <v>3.68</v>
          </cell>
        </row>
        <row r="2008">
          <cell r="AI2008" t="str">
            <v>5.13.3</v>
          </cell>
          <cell r="AJ2008">
            <v>25</v>
          </cell>
        </row>
        <row r="2045">
          <cell r="AI2045" t="str">
            <v>5.13.4</v>
          </cell>
          <cell r="AJ2045">
            <v>6</v>
          </cell>
        </row>
        <row r="2082">
          <cell r="AI2082" t="str">
            <v>5.13.5</v>
          </cell>
          <cell r="AJ2082">
            <v>1</v>
          </cell>
        </row>
        <row r="2119">
          <cell r="AI2119" t="str">
            <v>5.14.1</v>
          </cell>
          <cell r="AJ2119">
            <v>11</v>
          </cell>
        </row>
        <row r="2164">
          <cell r="AI2164" t="str">
            <v>5.14.2</v>
          </cell>
          <cell r="AJ2164">
            <v>8</v>
          </cell>
        </row>
        <row r="2209">
          <cell r="AI2209" t="str">
            <v>5.14.3</v>
          </cell>
          <cell r="AJ2209">
            <v>4</v>
          </cell>
        </row>
        <row r="2254">
          <cell r="AI2254" t="str">
            <v>5.14.4</v>
          </cell>
          <cell r="AJ2254">
            <v>11</v>
          </cell>
        </row>
        <row r="2299">
          <cell r="AI2299" t="str">
            <v>5.14.5</v>
          </cell>
          <cell r="AJ2299">
            <v>42</v>
          </cell>
        </row>
        <row r="2344">
          <cell r="AI2344" t="str">
            <v>5.14.6</v>
          </cell>
          <cell r="AJ2344">
            <v>4</v>
          </cell>
        </row>
        <row r="2389">
          <cell r="AI2389" t="str">
            <v>5.14.7</v>
          </cell>
          <cell r="AJ2389">
            <v>1</v>
          </cell>
        </row>
        <row r="2434">
          <cell r="AI2434" t="str">
            <v>5.15.1</v>
          </cell>
          <cell r="AJ2434">
            <v>442</v>
          </cell>
        </row>
        <row r="2471">
          <cell r="AI2471" t="str">
            <v>5.15.2</v>
          </cell>
          <cell r="AJ2471">
            <v>88</v>
          </cell>
        </row>
      </sheetData>
      <sheetData sheetId="9">
        <row r="163">
          <cell r="A163" t="str">
            <v xml:space="preserve">Taladro de 1/2´´, pulidora, lijadora y circular
</v>
          </cell>
        </row>
      </sheetData>
      <sheetData sheetId="10" refreshError="1"/>
      <sheetData sheetId="11">
        <row r="268">
          <cell r="A268" t="str">
            <v>Lija de agua 150 super</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NDENCIA IPC"/>
      <sheetName val="Resumen"/>
      <sheetName val="00 URBANISMO"/>
      <sheetName val="02 ED XXX"/>
      <sheetName val="PPTO UNICO"/>
      <sheetName val="BASE_DATOS"/>
      <sheetName val="APU´s"/>
      <sheetName val="Insumos"/>
      <sheetName val="Sub Análisis"/>
      <sheetName val="10 CEDI"/>
      <sheetName val="Administracion"/>
      <sheetName val="LIstado Especificaciones"/>
    </sheetNames>
    <sheetDataSet>
      <sheetData sheetId="0"/>
      <sheetData sheetId="1"/>
      <sheetData sheetId="2"/>
      <sheetData sheetId="3"/>
      <sheetData sheetId="4"/>
      <sheetData sheetId="5">
        <row r="10">
          <cell r="B10" t="str">
            <v>ELE</v>
          </cell>
          <cell r="C10" t="str">
            <v>Sistema Eléctrico</v>
          </cell>
        </row>
        <row r="11">
          <cell r="C11" t="str">
            <v>Alimentadores</v>
          </cell>
        </row>
        <row r="12">
          <cell r="B12" t="str">
            <v>N°8 (2F+1N+T) THHN</v>
          </cell>
          <cell r="C12" t="str">
            <v>Interconexión entre XXXX Y XXXX-220V en cable 2N°8 (F) +1N°8 (N) +1N°10 (T) AWG Cu THHN/THWN-2 CT. Incluye cintas, terminales y conectores.</v>
          </cell>
          <cell r="D12" t="str">
            <v>ml</v>
          </cell>
          <cell r="E12">
            <v>16171.9356938784</v>
          </cell>
          <cell r="F12">
            <v>16171.9356938784</v>
          </cell>
        </row>
        <row r="13">
          <cell r="B13" t="str">
            <v>N°6 (2F+1N+T) THHN</v>
          </cell>
          <cell r="C13" t="str">
            <v>Interconexión entre XXXX Y XXXX-220V en cable 2N°6 (F) +1N°6 (N) +1N°10 (T) AWG Cu THHN/THWN-2 CT. Incluye cintas, terminales y conectores.</v>
          </cell>
          <cell r="D13" t="str">
            <v>ml</v>
          </cell>
          <cell r="E13">
            <v>20806.338506803426</v>
          </cell>
          <cell r="F13">
            <v>20806.338506803426</v>
          </cell>
        </row>
        <row r="14">
          <cell r="B14" t="str">
            <v>N°4 (2F+1N+T) THHN</v>
          </cell>
          <cell r="C14" t="str">
            <v>Interconexión entre XXXX Y XXXX-220V en cable 2N°4 (F) +1N°4 (N) +1N°8 (T) AWG Cu THHN/THWN-2 CT. Incluye cintas, terminales y conectores.</v>
          </cell>
          <cell r="D14" t="str">
            <v>ml</v>
          </cell>
          <cell r="E14">
            <v>35208.317299321141</v>
          </cell>
          <cell r="F14">
            <v>35208.317299321141</v>
          </cell>
        </row>
        <row r="15">
          <cell r="B15" t="str">
            <v>N°6 (3F+1N+T) THHN</v>
          </cell>
          <cell r="C15" t="str">
            <v>Interconexión entre XXXX Y XXXX-220V en cable 3N°6 (F) +1N°6 (N) +1N°10 (T) AWG Cu THHN/THWN-2 CT. Incluye cintas, terminales y conectores.</v>
          </cell>
          <cell r="D15" t="str">
            <v>ml</v>
          </cell>
          <cell r="E15">
            <v>29072.24587074971</v>
          </cell>
          <cell r="F15">
            <v>29072.24587074971</v>
          </cell>
        </row>
        <row r="16">
          <cell r="B16" t="str">
            <v>N°4 (3F+1N+T) THHN</v>
          </cell>
          <cell r="C16" t="str">
            <v>Interconexión entre XXXX Y XXXX-220V en cable 3N°4 (F) +1N°4 (N) +1N°8 (T) AWG Cu THHN/THWN-2 CT. Incluye cintas, terminales y conectores.</v>
          </cell>
          <cell r="D16" t="str">
            <v>ml</v>
          </cell>
          <cell r="E16">
            <v>42408.317299321134</v>
          </cell>
          <cell r="F16">
            <v>41616.967299321135</v>
          </cell>
        </row>
        <row r="17">
          <cell r="B17" t="str">
            <v>N°2 (3F+1N+T) THHN</v>
          </cell>
          <cell r="C17" t="str">
            <v>Interconexión entre XXXX Y XXXX-220V en cable 3N°2 (F) +1N°2 (N) +1N°6 (T) AWG Cu THHN/THWN-2 CT. Incluye cintas, terminales y conectores.</v>
          </cell>
          <cell r="D17" t="str">
            <v>ml</v>
          </cell>
          <cell r="E17">
            <v>62224.45345335429</v>
          </cell>
          <cell r="F17">
            <v>62224.45345335429</v>
          </cell>
        </row>
        <row r="18">
          <cell r="B18" t="str">
            <v>N°1/0 (3F+1N+T) THHN</v>
          </cell>
          <cell r="C18" t="str">
            <v>Interconexión entre XXXX Y XXXX-220V en cable 3N°1/0 (F) +1N°1/0 (N) +1N°6 (T) AWG Cu THHN/THWN-2 CT. Incluye cintas, terminales y conectores.</v>
          </cell>
          <cell r="D18" t="str">
            <v>ml</v>
          </cell>
          <cell r="E18">
            <v>88568.237739068558</v>
          </cell>
          <cell r="F18">
            <v>88568.237739068558</v>
          </cell>
        </row>
        <row r="19">
          <cell r="B19" t="str">
            <v>N°2/0 (3F+1N+T) THHN</v>
          </cell>
          <cell r="C19" t="str">
            <v>Interconexión entre XXXX Y XXXX-220V en cable 3N°2/0 (F) +1N°2/0 (N) +1N°6 (T) AWG Cu THHN/THWN-2 CT. Incluye cintas, terminales y conectores.</v>
          </cell>
          <cell r="D19" t="str">
            <v>ml</v>
          </cell>
          <cell r="E19">
            <v>108786.79488192571</v>
          </cell>
          <cell r="F19">
            <v>108786.79488192571</v>
          </cell>
        </row>
        <row r="20">
          <cell r="B20" t="str">
            <v>N°4/0 (3F+1N+T) THHN</v>
          </cell>
          <cell r="C20" t="str">
            <v>Interconexión entre XXXX Y XXXX-220V en cable 3N°4/0 (F) +1N°4/0 (N) +1N°4 (T) AWG Cu THHN/THWN-2 CT. Incluye cintas, terminales y conectores.</v>
          </cell>
          <cell r="D20" t="str">
            <v>ml</v>
          </cell>
          <cell r="E20">
            <v>164870.25202478285</v>
          </cell>
          <cell r="F20">
            <v>164870.25202478285</v>
          </cell>
        </row>
        <row r="21">
          <cell r="B21" t="str">
            <v>N°250 (3F+1N+T) THHN</v>
          </cell>
          <cell r="C21" t="str">
            <v>Interconexión entre XXXX Y XXXX-220V en cable 3N°250 (F) +1N°250 (N) KCMIL +1N°4 (T) AWG Cu THHN/THWN-2 CT. Incluye cintas, terminales y conectores.</v>
          </cell>
          <cell r="D21" t="str">
            <v>ml</v>
          </cell>
          <cell r="E21">
            <v>191474.88059621144</v>
          </cell>
          <cell r="F21">
            <v>191474.88059621144</v>
          </cell>
        </row>
        <row r="22">
          <cell r="B22" t="str">
            <v>N°500 (3F+1N+T) THHN</v>
          </cell>
          <cell r="C22" t="str">
            <v>Interconexión entre XXXX Y XXXX-220V en cable 3N°500 (F) +1N°500 (N) KCMIL +1N°4 (T) AWG Cu THHN/THWN-2 CT. Incluye cintas, terminales y conectores.</v>
          </cell>
          <cell r="D22" t="str">
            <v>ml</v>
          </cell>
          <cell r="E22">
            <v>370700.73773906863</v>
          </cell>
          <cell r="F22">
            <v>370700.73773906863</v>
          </cell>
        </row>
        <row r="23">
          <cell r="B23" t="str">
            <v>N°8 (2F+1N+T) LHFR-LS</v>
          </cell>
          <cell r="C23" t="str">
            <v>Interconexión entre XXXX Y XXXX-220V en cable 2N°8 (F) +1N°8 (N) +1N°10 (T) AWG Cu PE-HF FR LS-CT. Incluye cintas, terminales y conectores.</v>
          </cell>
          <cell r="D23" t="str">
            <v>ml</v>
          </cell>
          <cell r="E23">
            <v>16371.9356938784</v>
          </cell>
          <cell r="F23">
            <v>16371.9356938784</v>
          </cell>
        </row>
        <row r="24">
          <cell r="B24" t="str">
            <v>N°6 (2F+1N+T) LHFR-LS</v>
          </cell>
          <cell r="C24" t="str">
            <v>Interconexión entre XXXX Y XXXX-220V en cable 2N°6 (F) +1N°6 (N) +1N°10 (T) AWG Cu PE-HF FR LS-CT. Incluye cintas, terminales y conectores.</v>
          </cell>
          <cell r="D24" t="str">
            <v>ml</v>
          </cell>
          <cell r="E24">
            <v>22389.9356938784</v>
          </cell>
          <cell r="F24">
            <v>22389.9356938784</v>
          </cell>
        </row>
        <row r="25">
          <cell r="B25" t="str">
            <v>N°4 (2F+1N+T) LHFR-LS</v>
          </cell>
          <cell r="C25" t="str">
            <v>Interconexión entre XXXX Y XXXX-220V en cable 2N°4 (F) +1N°4 (N) +1N°8 (T) AWG Cu PE-HF FR LS-CT. Incluye cintas, terminales y conectores.</v>
          </cell>
          <cell r="D25" t="str">
            <v>ml</v>
          </cell>
          <cell r="E25">
            <v>37105.317299321141</v>
          </cell>
          <cell r="F25">
            <v>37105.317299321141</v>
          </cell>
        </row>
        <row r="26">
          <cell r="B26" t="str">
            <v>N°6 (3F+1N+T) LHFR-LS</v>
          </cell>
          <cell r="C26" t="str">
            <v>Interconexión entre XXXX Y XXXX-220V en cable 3N°6 (F) +1N°6 (N) +1N°10 (T) AWG Cu PE-HF FR LS-CT. Incluye cintas, terminales y conectores.</v>
          </cell>
          <cell r="D26" t="str">
            <v>ml</v>
          </cell>
          <cell r="E26">
            <v>28137.285693878399</v>
          </cell>
          <cell r="F26">
            <v>28137.285693878399</v>
          </cell>
        </row>
        <row r="27">
          <cell r="B27" t="str">
            <v>N°4 (3F+1N+T) LHFR-LS</v>
          </cell>
          <cell r="C27" t="str">
            <v>Interconexión entre XXXX Y XXXX-220V en cable 3N°4 (F) +1N°4 (N) +1N°8 (T) AWG Cu PE-HF FR LS-CT. Incluye cintas, terminales y conectores.</v>
          </cell>
          <cell r="D27" t="str">
            <v>ml</v>
          </cell>
          <cell r="E27">
            <v>44704.317299321134</v>
          </cell>
          <cell r="F27">
            <v>44704.317299321134</v>
          </cell>
        </row>
        <row r="28">
          <cell r="B28" t="str">
            <v>N°2 (3F+1N+T) LHFR-LS</v>
          </cell>
          <cell r="C28" t="str">
            <v>Interconexión entre XXXX Y XXXX-220V en cable 3N°2 (F) +1N°2 (N) +1N°6 (T) AWG Cu PE-HF FR LS-CT. Incluye cintas, terminales y conectores.</v>
          </cell>
          <cell r="D28" t="str">
            <v>ml</v>
          </cell>
          <cell r="E28">
            <v>62866.45345335429</v>
          </cell>
          <cell r="F28">
            <v>62866.45345335429</v>
          </cell>
        </row>
        <row r="29">
          <cell r="C29" t="str">
            <v>Sistema de Bus de Barras</v>
          </cell>
        </row>
        <row r="30">
          <cell r="B30" t="str">
            <v>BARRA 3m 3200A/220V (FEEDER CON NEUTRO)</v>
          </cell>
          <cell r="C30" t="str">
            <v>Suministro, transporte e instalación de Interconexión entre XXXX Y XXXX en Bus de Barras de 3200A, 65kA 3F-CON NEUTRO, Longitud:3m, tipo FEEDER, energía normal, uso interior conductores en aluminio con tratamiento en todo el aluminio de la extensión de la barra y con esquinas redondeadas para evitar el efecto "skin", carcasa extruida en aluminio, pintado con pintura electrostática en polvo, IP55, aislamiento entre las barras en material epoxico; corriente nominal referida a temperatura media de 40°C. tensión de alimentación 220V . Certificado verde y ASTA. Voltaje de asilamiento 1000V.</v>
          </cell>
          <cell r="D30" t="str">
            <v>und</v>
          </cell>
          <cell r="F30">
            <v>5739075</v>
          </cell>
          <cell r="G30" t="e">
            <v>#REF!</v>
          </cell>
        </row>
        <row r="31">
          <cell r="B31" t="str">
            <v>BARRA Xm 3200A/220V (FEEDER CON NEUTRO)</v>
          </cell>
          <cell r="C31" t="str">
            <v>Suministro, transporte e instalación de Interconexión entre XXXX Y XXXX en Bus de Barras de 3200A, 65kA 3F-CON NEUTRO, Longitud especial:2,25, tipo FEEDER, energía normal, uso interior conductores en aluminio con tratamiento en todo el aluminio de la extensión de la barra y con esquinas redondeadas para evitar el efecto "skin", carcasa extruida en aluminio, pintado con pintura electrostática en polvo, IP55, aislamiento entre las barras en material epoxico; corriente nominal referida a temperatura media de 40°C. tensión de alimentación 220V . Certificado verde y ASTA. Voltaje de asilamiento 1000V. (TRAMO ESPECIAL&lt;3m). TOMAR MEDIDAS REALES EN SITIO.</v>
          </cell>
          <cell r="D31" t="str">
            <v>und</v>
          </cell>
          <cell r="F31">
            <v>4393575</v>
          </cell>
          <cell r="G31" t="e">
            <v>#REF!</v>
          </cell>
        </row>
        <row r="32">
          <cell r="B32" t="str">
            <v>BARRA 3m 2500A/440V (FEEDER SIN NEUTRO)</v>
          </cell>
          <cell r="C32" t="str">
            <v xml:space="preserve">Suministro, transporte e instalación de Interconexión entre XXXX Y XXXX en Bus de Barras de 2500A, 65kA 3F-SIN NEUTRO, Longitud:3m, tipo FEEDER, energía normal, uso interior conductores en aluminio con tratamiento en todo el aluminio de la extensión de la barra y con esquinas redondeadas para evitar el efecto "skin", carcasa extruida en aluminio, pintado con pintura electrostática en polvo, IP55, aislamiento entre las barras en material epoxico; corriente nominal referida a temperatura media de 40°C. tensión de alimentación 440V . Certificado verde y ASTA. Voltaje de asilamiento 1000V. </v>
          </cell>
          <cell r="D32" t="str">
            <v>und</v>
          </cell>
          <cell r="F32">
            <v>4605750</v>
          </cell>
          <cell r="G32" t="e">
            <v>#REF!</v>
          </cell>
        </row>
        <row r="33">
          <cell r="B33" t="str">
            <v>BARRA Xm 2500A/440V (FEEDER SIN NEUTRO)</v>
          </cell>
          <cell r="C33" t="str">
            <v>Suministro, transporte e instalación de Interconexión entre XXXX Y XXXX en Bus de Barras de 2500A, 65kA 3F-SIN NEUTRO, Longitud especial:1m, tipo FEEDER, energía normal, uso interior conductores en aluminio con tratamiento en todo el aluminio de la extensión de la barra y con esquinas redondeadas para evitar el efecto "skin", carcasa extruida en aluminio, pintado con pintura electrostática en polvo, IP55, aislamiento entre las barras en material epoxico; corriente nominal referida a temperatura media de 40°C. tensión de alimentación 440V . Certificado verde y ASTA. Voltaje de asilamiento 1000V. (TRAMO ESPECIAL&lt;3m). TOMAR MEDIDAS REALES EN SITIO.</v>
          </cell>
          <cell r="D33" t="str">
            <v>und</v>
          </cell>
          <cell r="F33">
            <v>3984750</v>
          </cell>
          <cell r="G33" t="e">
            <v>#REF!</v>
          </cell>
        </row>
        <row r="34">
          <cell r="B34" t="str">
            <v>BARRA 3m 1000A/440V (FEEDER SIN NEUTRO)</v>
          </cell>
          <cell r="C34" t="str">
            <v xml:space="preserve">Interconexión entre XXXX Y XXXX  en Bus de Barras de 1000A, 65kA 3F-SIN NEUTRO, Longitud:3m, tipo FEEDER, energía normal, uso interior conductores en aluminio con tratamiento en todo el aluminio de la extensión de la barra y con esquinas redondeadas para evitar el efecto "skin", carcasa extruida en aluminio, pintado con pintura electrostática en polvo y bañado en resina epoxica, minimo IP66, aislamiento entre las barras en material epoxico; corriente nominal referida a temperatura media de 40°C. tensión de alimentación 440V . Certificado verde y ASTA. Voltaje de asilamiento 1000V. </v>
          </cell>
          <cell r="D34" t="str">
            <v>und</v>
          </cell>
          <cell r="F34">
            <v>4393575</v>
          </cell>
          <cell r="G34" t="e">
            <v>#REF!</v>
          </cell>
        </row>
        <row r="35">
          <cell r="B35" t="str">
            <v>BARRA Xm 1000A/440V (FEEDER SIN NEUTRO)</v>
          </cell>
          <cell r="C35" t="str">
            <v>Interconexión entre XXXX Y XXXX  en Bus de Barras de 1000A, 65kA 3F-SIN NEUTRO, Longitud&lt;3m, tipo FEEDER, energía normal, uso interior conductores en aluminio con tratamiento en todo el aluminio de la extensión de la barra y con esquinas redondeadas para evitar el efecto "skin", carcasa extruida en aluminio, pintado con pintura electrostática en polvo y bañado en resina epoxica, minimo IP66, aislamiento entre las barras en material epoxico; corriente nominal referida a temperatura media de 40°C. tensión de alimentación 440V . Certificado verde y ASTA. Voltaje de asilamiento 1000V. (TRAMO ESPECIAL&lt;3m). TOMAR MEDIDAS REALES EN SITIO.</v>
          </cell>
          <cell r="D35" t="str">
            <v>und</v>
          </cell>
          <cell r="F35">
            <v>4393575</v>
          </cell>
          <cell r="G35" t="e">
            <v>#REF!</v>
          </cell>
        </row>
        <row r="36">
          <cell r="B36" t="str">
            <v>BARRA 3m 1000A/220V (FEEDER CON NEUTRO)</v>
          </cell>
          <cell r="C36" t="str">
            <v>Interconexión entre XXXX Y XXXX  en Bus de Barras de 1000A, 65kA 3F-CON NEUTRO, Longitud:3m, tipo FEEDER, energía normal, uso interior conductores en aluminio con tratamiento en todo el aluminio de la extensión de la barra y con esquinas redondeadas para evitar el efecto "skin", carcasa extruida en aluminio, pintado con pintura electrostática en polvo y bañado en resina epoxica, minimo IP66, aislamiento entre las barras en material epoxico; corriente nominal referida a temperatura media de 40°C. tensión de alimentación 220V . Certificado verde y ASTA. Voltaje de asilamiento 1000V.</v>
          </cell>
          <cell r="D36" t="str">
            <v>und</v>
          </cell>
          <cell r="F36">
            <v>4393575</v>
          </cell>
          <cell r="G36" t="e">
            <v>#REF!</v>
          </cell>
        </row>
        <row r="37">
          <cell r="B37" t="str">
            <v>BARRA Xm 1000A/220V (FEEDER CON NEUTRO)</v>
          </cell>
          <cell r="C37" t="str">
            <v>Interconexión entre XXXX Y XXXX  en Bus de Barras de 1000A, 65kA 3F-CON NEUTRO, Longitud&lt;33m, tipo FEEDER, energía normal, uso interior conductores en aluminio con tratamiento en todo el aluminio de la extensión de la barra y con esquinas redondeadas para evitar el efecto "skin", carcasa extruida en aluminio, pintado con pintura electrostática en polvo y bañado en resina epoxica, minimo IP66, aislamiento entre las barras en material epoxico; corriente nominal referida a temperatura media de 40°C. tensión de alimentación 220V . Certificado verde y ASTA. Voltaje de asilamiento 1000V. (TRAMO ESPECIAL&lt;3m). TOMAR MEDIDAS REALES EN SITIO.</v>
          </cell>
          <cell r="D37" t="str">
            <v>und</v>
          </cell>
          <cell r="F37">
            <v>4393575</v>
          </cell>
          <cell r="G37" t="e">
            <v>#REF!</v>
          </cell>
        </row>
        <row r="38">
          <cell r="B38" t="str">
            <v>BARRA 3m 2000A/220V (FEEDER CON NEUTRO)</v>
          </cell>
          <cell r="C38" t="str">
            <v xml:space="preserve">Interconexión entre XXXX Y XXXX  en Bus de Barras de 2000A, 65kA 3F-CON NEUTRO, Longitud:3m, tipo FEEDER, energía normal, uso interior conductores en aluminio con tratamiento en todo el aluminio de la extensión de la barra y con esquinas redondeadas para evitar el efecto "skin", carcasa extruida en aluminio, pintado con pintura electrostática en polvo y bañado en resina epoxica, minimo IP66, aislamiento entre las barras en material epoxico; corriente nominal referida a temperatura media de 40°C. tensión de alimentación 220V . Certificado verde y ASTA. Voltaje de asilamiento 1000V. </v>
          </cell>
          <cell r="D38" t="str">
            <v>und</v>
          </cell>
          <cell r="F38">
            <v>4393575</v>
          </cell>
          <cell r="G38" t="e">
            <v>#REF!</v>
          </cell>
        </row>
        <row r="39">
          <cell r="B39" t="str">
            <v>BARRA Xm 2000A/220V (FEEDER CON NEUTRO)</v>
          </cell>
          <cell r="C39" t="str">
            <v>Interconexión entre XXXX Y XXXX  en Bus de Barras de 2000A, 65kA 3F-CON NEUTRO, Longitud&lt;3m, tipo FEEDER, energía normal, uso interior conductores en aluminio con tratamiento en todo el aluminio de la extensión de la barra y con esquinas redondeadas para evitar el efecto "skin", carcasa extruida en aluminio, pintado con pintura electrostática en polvo y bañado en resina epoxica, minimo IP66, aislamiento entre las barras en material epoxico; corriente nominal referida a temperatura media de 40°C. tensión de alimentación 220V . Certificado verde y ASTA. Voltaje de asilamiento 1000V. (TRAMO ESPECIAL&lt;3m). TOMAR MEDIDAS REALES EN SITIO.</v>
          </cell>
          <cell r="D39" t="str">
            <v>und</v>
          </cell>
          <cell r="F39">
            <v>4393575</v>
          </cell>
          <cell r="G39" t="e">
            <v>#REF!</v>
          </cell>
        </row>
        <row r="40">
          <cell r="B40" t="str">
            <v>SBBA-08</v>
          </cell>
          <cell r="C40" t="str">
            <v>Distribución de cargas en el ED. BODEGA GENERAL  en Bus de Barras de 1000A, 65kA 3F-CON NEUTRO, Longitud&lt;3m, tipo FEEDER, energía normal, uso interior conductores en aluminio con tratamiento en todo el aluminio de la extensión de la barra y con esquinas redondeadas para evitar el efecto "skin", carcasa extruida en aluminio, pintado con pintura electrostática en polvo, IP55, aislamiento entre las barras en material epoxico; corriente nominal referida a temperatura media de 40°C. tensión de alimentación 220V . Certificado verde y ASTA. Voltaje de asilamiento 1000V. (TRAMO ESPECIAL&lt;3m). TOMAR MEDIDAS REALES EN SITIO.</v>
          </cell>
          <cell r="D40" t="str">
            <v>und</v>
          </cell>
          <cell r="F40">
            <v>4393575</v>
          </cell>
          <cell r="G40" t="e">
            <v>#REF!</v>
          </cell>
        </row>
        <row r="41">
          <cell r="B41" t="str">
            <v>SBBA-09</v>
          </cell>
          <cell r="C41" t="str">
            <v xml:space="preserve">Distribución de cargas en el ED. BODEGA GENERAL  en Bus de Barras de 1000A, 65kA 3F-CON NEUTRO, Longitud:3m, tipo FEEDER, energía normal, uso interior conductores en aluminio con tratamiento en todo el aluminio de la extensión de la barra y con esquinas redondeadas para evitar el efecto "skin", carcasa extruida en aluminio, pintado con pintura electrostática en polvo, IP55, aislamiento entre las barras en material epoxico; corriente nominal referida a temperatura media de 40°C. tensión de alimentación 220V . Certificado verde y ASTA. Voltaje de asilamiento 1000V. </v>
          </cell>
          <cell r="D41" t="str">
            <v>und</v>
          </cell>
          <cell r="F41">
            <v>5739075</v>
          </cell>
          <cell r="G41" t="e">
            <v>#REF!</v>
          </cell>
        </row>
        <row r="42">
          <cell r="B42" t="str">
            <v>SBBA-10</v>
          </cell>
          <cell r="C42" t="str">
            <v>Distribución de cargas en el ED. BODEGA GENERAL  en Bus de Barras de 1000A, 65kA 3F-CON NEUTRO, Longitud:3m, tipo PLUG-IN, energía normal, uso interior conductores en aluminio con tratamiento en todo el aluminio de la extensión de la barra y con esquinas redondeadas para evitar el efecto "skin", carcasa extruida en aluminio, pintado con pintura electrostática en polvo, IP55, aislamiento entre las barras en material epoxico; corriente nominal referida a temperatura media de 40°C. tensión de alimentación 220V . Certificado verde y ASTA. Voltaje de asilamiento 1000V. (TRAMO ESPECIAL&lt;3m). TOMAR MEDIDAS REALES EN SITIO.</v>
          </cell>
          <cell r="D42" t="str">
            <v>und</v>
          </cell>
          <cell r="F42">
            <v>4393575</v>
          </cell>
          <cell r="G42" t="e">
            <v>#REF!</v>
          </cell>
        </row>
        <row r="43">
          <cell r="B43" t="str">
            <v>SBBA-11</v>
          </cell>
          <cell r="C43" t="str">
            <v>Distribución de cargas en el ED. BODEGA GENERAL  en Bus de Barras de 2000A, 65kA 3F-CON NEUTRO, Longitud:3m, tipo FEEDER, energía normal, uso interior conductores en aluminio con tratamiento en todo el aluminio de la extensión de la barra y con esquinas redondeadas para evitar el efecto "skin", carcasa extruida en aluminio, pintado con pintura electrostática en polvo, IP55, aislamiento entre las barras en material epoxico; corriente nominal referida a temperatura media de 40°C. tensión de alimentación 220V . Certificado verde y ASTA. Voltaje de asilamiento 1000V.</v>
          </cell>
          <cell r="D43" t="str">
            <v>und</v>
          </cell>
          <cell r="F43">
            <v>5739075</v>
          </cell>
          <cell r="G43" t="e">
            <v>#REF!</v>
          </cell>
        </row>
        <row r="44">
          <cell r="B44" t="str">
            <v>SBBA-12</v>
          </cell>
          <cell r="C44" t="str">
            <v>Distribución de cargas en el ED. BODEGA GENERAL  en Bus de Barras de 2000A, 65kA 3F-CON NEUTRO, Longitud&lt;3m, tipo FEEDER, energía normal, uso interior conductores en aluminio con tratamiento en todo el aluminio de la extensión de la barra y con esquinas redondeadas para evitar el efecto "skin", carcasa extruida en aluminio, pintado con pintura electrostática en polvo, IP55, aislamiento entre las barras en material epoxico; corriente nominal referida a temperatura media de 40°C. tensión de alimentación 220V . Certificado verde y ASTA. Voltaje de asilamiento 1000V. (TRAMO ESPECIAL&lt;3m). TOMAR MEDIDAS REALES EN SITIO.</v>
          </cell>
          <cell r="D44" t="str">
            <v>und</v>
          </cell>
          <cell r="F44">
            <v>4393575</v>
          </cell>
          <cell r="G44" t="e">
            <v>#REF!</v>
          </cell>
        </row>
        <row r="45">
          <cell r="B45" t="str">
            <v>SBBA-13</v>
          </cell>
          <cell r="C45" t="str">
            <v>Distribución de cargas en el XXXX  en Bus de Barras de 2000A, 65kA 3F-CON NEUTRO, Longitud:3m, tipo PLUG-IN, energía normal, uso interior conductores en aluminio con tratamiento en todo el aluminio de la extensión de la barra y con esquinas redondeadas para evitar el efecto "skin", carcasa extruida en aluminio, pintado con pintura electrostática en polvo, IP55, aislamiento entre las barras en material epoxico; corriente nominal referida a temperatura media de 40°C. tensión de alimentación 220V . Certificado verde y ASTA. Voltaje de asilamiento 1000V. (TRAMO DE 3m). TOMAR MEDIDAS REALES EN SITIO.</v>
          </cell>
          <cell r="D45" t="str">
            <v>und</v>
          </cell>
          <cell r="F45">
            <v>5739075</v>
          </cell>
          <cell r="G45" t="e">
            <v>#REF!</v>
          </cell>
        </row>
        <row r="46">
          <cell r="B46" t="str">
            <v>SBBA-14</v>
          </cell>
          <cell r="C46" t="str">
            <v xml:space="preserve">Distribución de cargas en el ED. BODEGA GENERAL  en Bus de Barras de 2000A, 65kA 3F-CON NEUTRO, Longitud:3m, tipo PLUG-IN, energía normal, uso interior conductores en aluminio con tratamiento en todo el aluminio de la extensión de la barra y con esquinas redondeadas para evitar el efecto "skin", carcasa extruida en aluminio, pintado con pintura electrostática en polvo, IP55, aislamiento entre las barras en material epoxico; corriente nominal referida a temperatura media de 40°C. tensión de alimentación 220V . Certificado verde y ASTA. Voltaje de asilamiento 1000V. </v>
          </cell>
          <cell r="D46" t="str">
            <v>und</v>
          </cell>
          <cell r="F46">
            <v>4393575</v>
          </cell>
          <cell r="G46" t="e">
            <v>#REF!</v>
          </cell>
        </row>
        <row r="47">
          <cell r="B47" t="str">
            <v>SBBA-15</v>
          </cell>
          <cell r="C47" t="str">
            <v>Distribución de cargas en el ED. BODEGA GENERAL  en Bus de Barras de 1000A, 65kA 3F-SIN NEUTRO, Longitud&lt;3m, tipo FEEDER, energía normal, uso interior conductores en aluminio con tratamiento en todo el aluminio de la extensión de la barra y con esquinas redondeadas para evitar el efecto "skin", carcasa extruida en aluminio, pintado con pintura electrostática en polvo, IP55, aislamiento entre las barras en material epoxico; corriente nominal referida a temperatura media de 40°C. tensión de alimentación 440V . Certificado verde y ASTA. Voltaje de asilamiento 1000V. (TRAMO ESPECIAL&lt;3m). TOMAR MEDIDAS REALES EN SITIO.</v>
          </cell>
          <cell r="D47" t="str">
            <v>und</v>
          </cell>
          <cell r="F47">
            <v>5739075</v>
          </cell>
          <cell r="G47" t="e">
            <v>#REF!</v>
          </cell>
        </row>
        <row r="48">
          <cell r="B48" t="str">
            <v>SBBA-16</v>
          </cell>
          <cell r="C48" t="str">
            <v>Distribución de cargas en el ED. BODEGA GENERAL  en Bus de Barras de 1000A, 65kA 3F-SIN NEUTRO, Longitud&lt;3m, tipo PLUG-IN, energía normal, uso interior conductores en aluminio con tratamiento en todo el aluminio de la extensión de la barra y con esquinas redondeadas para evitar el efecto "skin", carcasa extruida en aluminio, pintado con pintura electrostática en polvo, IP55, aislamiento entre las barras en material epoxico; corriente nominal referida a temperatura media de 40°C. tensión de alimentación 440V . Certificado verde y ASTA. Voltaje de asilamiento 1000V. (TRAMO ESPECIAL&lt;3m). TOMAR MEDIDAS REALES EN SITIO.</v>
          </cell>
          <cell r="D48" t="str">
            <v>und</v>
          </cell>
          <cell r="F48">
            <v>4393575</v>
          </cell>
          <cell r="G48" t="e">
            <v>#REF!</v>
          </cell>
        </row>
        <row r="49">
          <cell r="B49" t="str">
            <v>SBBA-17</v>
          </cell>
          <cell r="C49" t="str">
            <v xml:space="preserve">Distribución de cargas en el ED. BODEGA GENERAL  en Bus de Barras de 1000A, 65kA 3F-SIN NEUTRO, Longitud:3m, tipo FEEDER, energía normal, uso interior conductores en aluminio con tratamiento en todo el aluminio de la extensión de la barra y con esquinas redondeadas para evitar el efecto "skin", carcasa extruida en aluminio, pintado con pintura electrostática en polvo, IP55, aislamiento entre las barras en material epoxico; corriente nominal referida a temperatura media de 40°C. tensión de alimentación 440V . Certificado verde y ASTA. Voltaje de asilamiento 1000V. </v>
          </cell>
          <cell r="D49" t="str">
            <v>und</v>
          </cell>
          <cell r="F49">
            <v>5739075</v>
          </cell>
          <cell r="G49" t="e">
            <v>#REF!</v>
          </cell>
        </row>
        <row r="50">
          <cell r="B50" t="str">
            <v>SBBA-18</v>
          </cell>
          <cell r="C50" t="str">
            <v xml:space="preserve">Distribución de cargas en el ED. BODEGA GENERAL  en Bus de Barras de 1000A, 65kA 3F-SIN NEUTRO, Longitud:3m, tipo PLUG-IN, energía normal, uso interior conductores en aluminio con tratamiento en todo el aluminio de la extensión de la barra y con esquinas redondeadas para evitar el efecto "skin", carcasa extruida en aluminio, pintado con pintura electrostática en polvo, IP55, aislamiento entre las barras en material epoxico; corriente nominal referida a temperatura media de 40°C. tensión de alimentación 440V . Certificado verde y ASTA. Voltaje de asilamiento 1000V. </v>
          </cell>
          <cell r="D50" t="str">
            <v>und</v>
          </cell>
          <cell r="F50">
            <v>5739075</v>
          </cell>
          <cell r="G50" t="e">
            <v>#REF!</v>
          </cell>
        </row>
        <row r="51">
          <cell r="B51" t="str">
            <v>SBBA-20</v>
          </cell>
          <cell r="C51" t="str">
            <v>Suministro, transporte e instalación de caja de conexión a Barras de gabinete para bus de barras de 1000A de aluminio, IP55, 3F CON NEUTRO</v>
          </cell>
          <cell r="D51" t="str">
            <v>und</v>
          </cell>
          <cell r="F51">
            <v>987520</v>
          </cell>
          <cell r="G51" t="e">
            <v>#REF!</v>
          </cell>
        </row>
        <row r="52">
          <cell r="B52" t="str">
            <v>SBBA-21</v>
          </cell>
          <cell r="C52" t="str">
            <v>Suministro, transporte e instalación de caja de conexión a Barras de Gabinete para bus de barras de 2000A de aluminio, IP55, 3F SIN NEUTRO</v>
          </cell>
          <cell r="D52" t="str">
            <v>und</v>
          </cell>
          <cell r="F52">
            <v>1007520</v>
          </cell>
          <cell r="G52" t="e">
            <v>#REF!</v>
          </cell>
        </row>
        <row r="53">
          <cell r="B53" t="str">
            <v>SBBA-22</v>
          </cell>
          <cell r="C53" t="str">
            <v>Suministro, transporte e instalación de caja de conexión a Barras de Gabinete para bus de barras de 2500A de aluminio, IP55, 3F SIN NEUTRO</v>
          </cell>
          <cell r="D53" t="str">
            <v>und</v>
          </cell>
          <cell r="F53">
            <v>1085500</v>
          </cell>
          <cell r="G53" t="e">
            <v>#REF!</v>
          </cell>
        </row>
        <row r="54">
          <cell r="B54" t="str">
            <v>SBBA-23</v>
          </cell>
          <cell r="C54" t="str">
            <v>Suministro, transporte e instalación de caja de conexión a Barras de Gabinete para bus de barras de 3200A de aluminio, IP55, 3F CON NEUTRO</v>
          </cell>
          <cell r="D54" t="str">
            <v>und</v>
          </cell>
          <cell r="F54">
            <v>1285500</v>
          </cell>
          <cell r="G54" t="e">
            <v>#REF!</v>
          </cell>
        </row>
        <row r="55">
          <cell r="B55" t="str">
            <v>SBBA-24</v>
          </cell>
          <cell r="C55" t="str">
            <v>Suministro, transporte e instalación de caja de derivación de 250A, tipo Plug-In para interconexión de equipos 220V al sistema de bus de barras, con breaker NSXF de Schneider Electric o equivalente, 85kA, Corriente de Operación: 63A. 3P+N+PE</v>
          </cell>
          <cell r="D55" t="str">
            <v>und</v>
          </cell>
          <cell r="F55">
            <v>2131426.5</v>
          </cell>
          <cell r="G55" t="e">
            <v>#REF!</v>
          </cell>
        </row>
        <row r="56">
          <cell r="B56" t="str">
            <v>SBBA-25</v>
          </cell>
          <cell r="C56" t="str">
            <v>Suministro, transporte e instalación de caja de derivación de 250A, tipo Plug-In para interconexión de equipos 220V al sistema de bus de barras, con breaker NSXF de Schneider Electric o equivalente, 85kA, Corriente de Operación: 80A. 3P+N+PE</v>
          </cell>
          <cell r="D56" t="str">
            <v>und</v>
          </cell>
          <cell r="F56">
            <v>2289865</v>
          </cell>
          <cell r="G56" t="e">
            <v>#REF!</v>
          </cell>
        </row>
        <row r="57">
          <cell r="B57" t="str">
            <v>SBBA-26</v>
          </cell>
          <cell r="C57" t="str">
            <v>Suministro, transporte e instalación de caja de derivación de 250A, tipo Plug-In para interconexión de equipos 220V al sistema de bus de barras, con breaker NSXF de Schneider Electric o equivalente, 85kA, Corriente de Operación: 100A. 3P+N+PE</v>
          </cell>
          <cell r="D57" t="str">
            <v>und</v>
          </cell>
          <cell r="F57">
            <v>2631426.5</v>
          </cell>
          <cell r="G57" t="e">
            <v>#REF!</v>
          </cell>
        </row>
        <row r="58">
          <cell r="B58" t="str">
            <v>SBBA-27</v>
          </cell>
          <cell r="C58" t="str">
            <v>Suministro, transporte e instalación de caja de derivación de 250A, tipo  Plug-In para interconexión de equipos de 220V al sistema de bus de barras, con breaker NSXF de Schneider Electric o equivalente, 85kA, Corriente de Operación: 160A. 3P+N+PE</v>
          </cell>
          <cell r="D58" t="str">
            <v>und</v>
          </cell>
          <cell r="F58">
            <v>3230804.7</v>
          </cell>
          <cell r="G58" t="e">
            <v>#REF!</v>
          </cell>
        </row>
        <row r="59">
          <cell r="B59" t="str">
            <v>SBBA-28</v>
          </cell>
          <cell r="C59" t="str">
            <v>Suministro, transporte e instalación decaja de derivación de 250A, tipo  Plug-In para interconexión de equipos de 220V al sistema de bus de barras, con breaker NSXF de Schneider Electric o equivalente, 85kA, Corriente de Operación: 200A. 3P+N+PE</v>
          </cell>
          <cell r="D59" t="str">
            <v>und</v>
          </cell>
          <cell r="F59">
            <v>3898943.75</v>
          </cell>
          <cell r="G59" t="e">
            <v>#REF!</v>
          </cell>
        </row>
        <row r="60">
          <cell r="B60" t="str">
            <v>SBBA-29</v>
          </cell>
          <cell r="C60" t="str">
            <v>Suministro, transporte e instalación de caja de derivación de 250A, tipo  Plug-In para interconexión de equipos de 220V al sistema de bus de barras, con breaker NSXF de Schneider Electric o equivalente, 85kA, Corriente de Operación: 250A. 3P+N+PE</v>
          </cell>
          <cell r="D60" t="str">
            <v>und</v>
          </cell>
          <cell r="F60">
            <v>4237398.5999999996</v>
          </cell>
          <cell r="G60" t="e">
            <v>#REF!</v>
          </cell>
        </row>
        <row r="61">
          <cell r="B61" t="str">
            <v>SBBA-30</v>
          </cell>
          <cell r="C61" t="str">
            <v>Suministro, transporte e instalación de caja de derivación de 500A, tipo  Plug-In para interconexión de equipos de 220V al sistema de bus de barras, con breaker NSXF de Schneider Electric o equivalente, 85kA, Corriente de Operación: 400A. 3P+N+PE</v>
          </cell>
          <cell r="D61" t="str">
            <v>und</v>
          </cell>
          <cell r="F61">
            <v>5000623.5999999996</v>
          </cell>
          <cell r="G61" t="e">
            <v>#REF!</v>
          </cell>
        </row>
        <row r="62">
          <cell r="B62" t="str">
            <v>SBBA-31</v>
          </cell>
          <cell r="C62" t="str">
            <v>Suministro, transporte e instalación de  caja de derivación de 500A, tipo  Plug-In para interconexión de equipos de 220V al sistema de bus de barras, con breaker NSXF de Schneider Electric o equivalente, 85kA, Corriente de Operación: 500A. 3P+N+PE</v>
          </cell>
          <cell r="D62" t="str">
            <v>und</v>
          </cell>
          <cell r="F62">
            <v>5337473.5999999996</v>
          </cell>
          <cell r="G62" t="e">
            <v>#REF!</v>
          </cell>
        </row>
        <row r="63">
          <cell r="B63" t="str">
            <v>SBBA-32</v>
          </cell>
          <cell r="C63" t="str">
            <v>Suministro, transporte e instalación de caja de derivación de 250A,  tipo Plug-In para interconexión de equipos de 440V al sistema de bus de barras, con breaker NSXF de Schneider Electric o equivalente, 35kA, Corriente de Operación: 40A. 3P+PE</v>
          </cell>
          <cell r="D63" t="str">
            <v>und</v>
          </cell>
          <cell r="F63">
            <v>2531426.5</v>
          </cell>
          <cell r="G63" t="e">
            <v>#REF!</v>
          </cell>
        </row>
        <row r="64">
          <cell r="B64" t="str">
            <v>SBBA-33</v>
          </cell>
          <cell r="C64" t="str">
            <v>Suministro, transporte e instalación de caja de derivación de 250A,  tipo Plug-In para interconexión de equipos de 440V al sistema de bus de barras, con breaker NSXF de Schneider Electric o equivalente, 35kA, Corriente de Operación: 50A. 3P+PE</v>
          </cell>
          <cell r="D64" t="str">
            <v>und</v>
          </cell>
          <cell r="F64">
            <v>2631426.5</v>
          </cell>
          <cell r="G64" t="e">
            <v>#REF!</v>
          </cell>
        </row>
        <row r="65">
          <cell r="B65" t="str">
            <v>SBBA-34</v>
          </cell>
          <cell r="C65" t="str">
            <v>Suministro, transporte e instalación de caja de derivación de 250A,  tipo Plug-In para interconexión de equipos de 440V al sistema de bus de barras, con breaker NSXF de Schneider Electric o equivalente, 35kA, Corriente de Operación: 80A. 3P+PE</v>
          </cell>
          <cell r="D65" t="str">
            <v>und</v>
          </cell>
          <cell r="F65">
            <v>2862939.35</v>
          </cell>
          <cell r="G65" t="e">
            <v>#REF!</v>
          </cell>
        </row>
        <row r="66">
          <cell r="B66" t="str">
            <v>SBBA-35</v>
          </cell>
          <cell r="C66" t="str">
            <v>Suministro, transporte e instalación de caja de derivación de 250A,  tipo Plug-In para interconexión de equipos de 440V al sistema de bus de barras, con breaker NSXF de Schneider Electric o equivalente, 35kA, Corriente de Operación: 100A. 3P+PE</v>
          </cell>
          <cell r="D66" t="str">
            <v>und</v>
          </cell>
          <cell r="F66">
            <v>2962939.35</v>
          </cell>
          <cell r="G66" t="e">
            <v>#REF!</v>
          </cell>
        </row>
        <row r="67">
          <cell r="B67" t="str">
            <v>SBBA-36</v>
          </cell>
          <cell r="C67" t="str">
            <v>Suministro, transporte e instalación de caja de derivación de 250A,  tipo Plug-In para interconexión de equipos de 440V al sistema de bus de barras, con breaker NSXF de Schneider Electric o equivalente, 35kA, Corriente de Operación: 125A. 3P+PE</v>
          </cell>
          <cell r="D67" t="str">
            <v>und</v>
          </cell>
          <cell r="F67">
            <v>3208809.05</v>
          </cell>
          <cell r="G67" t="e">
            <v>#REF!</v>
          </cell>
        </row>
        <row r="68">
          <cell r="B68" t="str">
            <v>SBBA-37</v>
          </cell>
          <cell r="C68" t="str">
            <v>Suministro, transporte e instalación de caja de derivación de 250A,  tipo Plug-In para interconexión de equipos de 440V al sistema de bus de barras, con breaker NSXF de Schneider Electric o equivalente, 35kA, Corriente de Operación: 160A. 3P+PE</v>
          </cell>
          <cell r="D68" t="str">
            <v>und</v>
          </cell>
          <cell r="F68">
            <v>3530804.7</v>
          </cell>
          <cell r="G68" t="e">
            <v>#REF!</v>
          </cell>
        </row>
        <row r="69">
          <cell r="B69" t="str">
            <v>SBBA-38</v>
          </cell>
          <cell r="C69" t="str">
            <v>Suministro, transporte e instalación de caja de derivación de 250A,  tipo Plug-In para interconexión de equipos de 440V al sistema de bus de barras, con breaker NSXF de Schneider Electric o equivalente, 35kA, Corriente de Operación: 250A. 3P+PE</v>
          </cell>
          <cell r="D69" t="str">
            <v>und</v>
          </cell>
          <cell r="F69">
            <v>4137398.6</v>
          </cell>
          <cell r="G69" t="e">
            <v>#REF!</v>
          </cell>
        </row>
        <row r="70">
          <cell r="B70" t="str">
            <v>SBBA-39</v>
          </cell>
          <cell r="C70" t="str">
            <v>Suministro, transporte e instalación de codo vertical para bus de barras de 1000A de aluminio, IP55, 3F+N al 200%</v>
          </cell>
          <cell r="D70" t="str">
            <v>und</v>
          </cell>
          <cell r="F70">
            <v>2252400</v>
          </cell>
          <cell r="G70" t="e">
            <v>#REF!</v>
          </cell>
        </row>
        <row r="71">
          <cell r="B71" t="str">
            <v>SBBA-40</v>
          </cell>
          <cell r="C71" t="str">
            <v>Suministro, transporte e instalación de codo vertical para bus de barras de 2000A de aluminio, IP55, 3F+N al 200%</v>
          </cell>
          <cell r="D71" t="str">
            <v>und</v>
          </cell>
          <cell r="F71">
            <v>2852400</v>
          </cell>
          <cell r="G71" t="e">
            <v>#REF!</v>
          </cell>
        </row>
        <row r="72">
          <cell r="B72" t="str">
            <v>SBBA-41</v>
          </cell>
          <cell r="C72" t="str">
            <v>Suministro, transporte e instalación de codo vertical para bus de barras de 1000A de aluminio, IP55, 3F SIN NEUTRO</v>
          </cell>
          <cell r="D72" t="str">
            <v>und</v>
          </cell>
          <cell r="F72">
            <v>2252400</v>
          </cell>
          <cell r="G72" t="e">
            <v>#REF!</v>
          </cell>
        </row>
        <row r="73">
          <cell r="B73" t="str">
            <v>SBBA-42</v>
          </cell>
          <cell r="C73" t="str">
            <v>Suministro, transporte e instalación de codo vertical para bus de barras de 2500A de aluminio, IP55, 3F SIN NEUTRO</v>
          </cell>
          <cell r="D73" t="str">
            <v>und</v>
          </cell>
          <cell r="F73">
            <v>3252400</v>
          </cell>
          <cell r="G73" t="e">
            <v>#REF!</v>
          </cell>
        </row>
        <row r="74">
          <cell r="B74" t="str">
            <v>SBBA-42-1</v>
          </cell>
          <cell r="C74" t="str">
            <v>Suministro, transporte e instalación de codo doble vertical para bus de barras de 1000A de aluminio, IP55, 3F SIN NEUTRO</v>
          </cell>
          <cell r="D74" t="str">
            <v>und</v>
          </cell>
          <cell r="F74">
            <v>3252400</v>
          </cell>
          <cell r="G74" t="e">
            <v>#REF!</v>
          </cell>
        </row>
        <row r="75">
          <cell r="B75" t="str">
            <v>SBBA-43</v>
          </cell>
          <cell r="C75" t="str">
            <v>Suministro, transporte e instalación de codo vertical para bus de barras de 3200A de aluminio, IP55, 3F+N al 200%</v>
          </cell>
          <cell r="D75" t="str">
            <v>und</v>
          </cell>
          <cell r="F75">
            <v>4252400</v>
          </cell>
          <cell r="G75" t="e">
            <v>#REF!</v>
          </cell>
        </row>
        <row r="76">
          <cell r="B76" t="str">
            <v>SBBA-43-1</v>
          </cell>
          <cell r="C76" t="str">
            <v>Suministro, transporte e instalación de codo doble vertical para bus de barras de 1000A de aluminio, IP55, 3F+N al 200%</v>
          </cell>
          <cell r="D76" t="str">
            <v>und</v>
          </cell>
          <cell r="F76">
            <v>3252400</v>
          </cell>
          <cell r="G76" t="e">
            <v>#REF!</v>
          </cell>
        </row>
        <row r="77">
          <cell r="B77" t="str">
            <v>SBBA-44</v>
          </cell>
          <cell r="C77" t="str">
            <v>Suministro, transporte e instalación de codo horizontal para bus de barras de 2000A de aluminio, IP55, 3F+N al 200%</v>
          </cell>
          <cell r="D77" t="str">
            <v>und</v>
          </cell>
          <cell r="F77">
            <v>987520</v>
          </cell>
          <cell r="G77" t="e">
            <v>#REF!</v>
          </cell>
        </row>
        <row r="78">
          <cell r="B78" t="str">
            <v>SBBA-45</v>
          </cell>
          <cell r="C78" t="str">
            <v>Suministro, transporte e instalación de codo horizontal para bus de barras de 2000A de aluminio, IP55, 3F+N al 200%</v>
          </cell>
          <cell r="D78" t="str">
            <v>und</v>
          </cell>
          <cell r="F78">
            <v>1079324</v>
          </cell>
          <cell r="G78" t="e">
            <v>#REF!</v>
          </cell>
        </row>
        <row r="79">
          <cell r="B79" t="str">
            <v>SBBA-46</v>
          </cell>
          <cell r="C79" t="str">
            <v>Suministro, transporte e instalación de codo horizontal para bus de barras de 2000A de aluminio, IP55, 3F+N al 200%</v>
          </cell>
          <cell r="D79" t="str">
            <v>und</v>
          </cell>
          <cell r="F79">
            <v>1752400</v>
          </cell>
          <cell r="G79" t="e">
            <v>#REF!</v>
          </cell>
        </row>
        <row r="80">
          <cell r="B80" t="str">
            <v>SBBA-46-1</v>
          </cell>
          <cell r="C80" t="str">
            <v>Suministro, transporte e instalación de codo horizontal para bus de barras de 1000A de aluminio, IP55, 3F SIN NEUTRO</v>
          </cell>
          <cell r="D80" t="str">
            <v>und</v>
          </cell>
          <cell r="F80">
            <v>1993240</v>
          </cell>
          <cell r="G80" t="e">
            <v>#REF!</v>
          </cell>
        </row>
        <row r="81">
          <cell r="B81" t="str">
            <v>SBBA-47</v>
          </cell>
          <cell r="C81" t="str">
            <v>Suministro, transporte e instalación de codo horizontal para bus de barras de 3200A de aluminio, IP55, 3F+N al 200%</v>
          </cell>
          <cell r="D81" t="str">
            <v>und</v>
          </cell>
          <cell r="F81">
            <v>1993240</v>
          </cell>
          <cell r="G81" t="e">
            <v>#REF!</v>
          </cell>
        </row>
        <row r="82">
          <cell r="B82" t="str">
            <v>SBBA-47-1</v>
          </cell>
          <cell r="C82" t="str">
            <v>Suministro, transporte e instalación de codo horizontal para bus de barras de 1000A de aluminio, IP55, 3F+N al 200%</v>
          </cell>
          <cell r="D82" t="str">
            <v>und</v>
          </cell>
          <cell r="F82">
            <v>1993240</v>
          </cell>
          <cell r="G82" t="e">
            <v>#REF!</v>
          </cell>
        </row>
        <row r="83">
          <cell r="B83" t="str">
            <v>SBBA-48</v>
          </cell>
          <cell r="C83" t="str">
            <v>Suministro, transporte e instalación de flanche de conexión a Transformador para bus de barras de 2500A de aluminio, IP55, 3F SIN NEUTRO</v>
          </cell>
          <cell r="D83" t="str">
            <v>und</v>
          </cell>
          <cell r="F83">
            <v>1852400</v>
          </cell>
          <cell r="G83" t="e">
            <v>#REF!</v>
          </cell>
        </row>
        <row r="84">
          <cell r="B84" t="str">
            <v>SBBA-49</v>
          </cell>
          <cell r="C84" t="str">
            <v>Suministro, transporte e instalación de flanche de conexión a Transformador para bus de barras de 3200A de aluminio, IP55, 3F CON NEUTRO</v>
          </cell>
          <cell r="D84" t="str">
            <v>und</v>
          </cell>
          <cell r="F84">
            <v>2252400</v>
          </cell>
          <cell r="G84" t="e">
            <v>#REF!</v>
          </cell>
        </row>
        <row r="85">
          <cell r="B85" t="str">
            <v>SBBA-50</v>
          </cell>
          <cell r="C85" t="str">
            <v>Suministro, transporte e instalación de sellador acrílico cortafuego para sellado en pases DE Bandejas y Barras por Muros. Aprobado para aplicación en zonas propensas a propagación de llamas, cumplimiento con normas ASTM E 1966 y UL 2097. Requisitos de Instalación según RETIE. Ref de 3M ó equivalente.</v>
          </cell>
          <cell r="D85" t="str">
            <v>und</v>
          </cell>
          <cell r="F85">
            <v>250000</v>
          </cell>
          <cell r="G85" t="e">
            <v>#REF!</v>
          </cell>
        </row>
        <row r="86">
          <cell r="B86" t="str">
            <v>SBBA-51</v>
          </cell>
          <cell r="C86" t="str">
            <v>Suministro, transporte e instalación de soporte de suspensión horizontal para instalación de canto del bus de barras de 1000A de aluminio.</v>
          </cell>
          <cell r="D86" t="str">
            <v>und</v>
          </cell>
          <cell r="F86">
            <v>101560</v>
          </cell>
          <cell r="G86" t="e">
            <v>#REF!</v>
          </cell>
        </row>
        <row r="87">
          <cell r="B87" t="str">
            <v>SBBA-52</v>
          </cell>
          <cell r="C87" t="str">
            <v>Suministro, transporte e instalación de soporte de suspensión horizontal para instalación de canto del bus de barras de 2000A de aluminio.</v>
          </cell>
          <cell r="D87" t="str">
            <v>und</v>
          </cell>
          <cell r="F87">
            <v>101560</v>
          </cell>
          <cell r="G87" t="e">
            <v>#REF!</v>
          </cell>
        </row>
        <row r="88">
          <cell r="B88" t="str">
            <v>SBBA-53</v>
          </cell>
          <cell r="C88" t="str">
            <v>Suministro, transporte e instalación de tramo de Barras flexible para Juntas de dilatación en edificios de 1000A, IP55, 3F SIN NEUTRO, de aluminio.</v>
          </cell>
          <cell r="D88" t="str">
            <v>und</v>
          </cell>
          <cell r="F88">
            <v>2885200</v>
          </cell>
          <cell r="G88" t="e">
            <v>#REF!</v>
          </cell>
        </row>
        <row r="89">
          <cell r="B89" t="str">
            <v>SBBA-54</v>
          </cell>
          <cell r="C89" t="str">
            <v>Suministro, transporte e instalación de tramo de Barras flexible para Juntas de dilatación en edificios de 1000A, IP55, 3F CON NEUTRO, de aluminio.</v>
          </cell>
          <cell r="D89" t="str">
            <v>und</v>
          </cell>
          <cell r="F89">
            <v>3085200</v>
          </cell>
          <cell r="G89" t="e">
            <v>#REF!</v>
          </cell>
        </row>
        <row r="90">
          <cell r="B90" t="str">
            <v>SBBA-55</v>
          </cell>
          <cell r="C90" t="str">
            <v>Suministro, transporte e instalación de tramo de Barras flexible para Juntas de dilatación en edificios de 2000A, IP55, 3F CON NEUTRO, de aluminio.</v>
          </cell>
          <cell r="D90" t="str">
            <v>und</v>
          </cell>
          <cell r="F90">
            <v>3485200</v>
          </cell>
          <cell r="G90" t="e">
            <v>#REF!</v>
          </cell>
        </row>
        <row r="91">
          <cell r="B91" t="str">
            <v>SBBA-56</v>
          </cell>
          <cell r="C91" t="str">
            <v>Suministro de dos (2) servicios de Termografía con imágenes e informe.  Termografía con imágenes e informe. Puesta en marcha y revisión, capacitación para personal de mantenimiento del proyecto, cálculo y memoria de corto circuito, manual de operación y funcionamiento.</v>
          </cell>
          <cell r="D91" t="str">
            <v>GL</v>
          </cell>
          <cell r="F91">
            <v>850000</v>
          </cell>
          <cell r="G91" t="e">
            <v>#REF!</v>
          </cell>
        </row>
        <row r="92">
          <cell r="B92" t="str">
            <v>SBBA-57</v>
          </cell>
          <cell r="C92" t="str">
            <v>Suministro, transporte e instalación de dos (2) servicios de Termografía con imágenes e informe. Termografía con imágenes e informe. Puesta en marcha y revisión, capacitación para personal de mantenimiento del proyecto, cálculo y memoria de corto circuito, manual de operación y funcionamiento.</v>
          </cell>
          <cell r="D92" t="str">
            <v>GL</v>
          </cell>
          <cell r="F92">
            <v>1550000</v>
          </cell>
          <cell r="G92" t="e">
            <v>#REF!</v>
          </cell>
        </row>
        <row r="93">
          <cell r="B93" t="str">
            <v>SBBA-58</v>
          </cell>
          <cell r="C93" t="str">
            <v>Soporte Técnico durante la Instalación dado por Fabricante del Sistema.</v>
          </cell>
          <cell r="D93" t="str">
            <v>GL</v>
          </cell>
          <cell r="F93">
            <v>1200000</v>
          </cell>
          <cell r="G93" t="e">
            <v>#REF!</v>
          </cell>
        </row>
        <row r="94">
          <cell r="C94" t="str">
            <v>Subestación Media Tensión</v>
          </cell>
        </row>
        <row r="95">
          <cell r="B95" t="str">
            <v>Celda Medida 33kV</v>
          </cell>
          <cell r="C95" t="str">
            <v>Suministro, transporte e instalación de CELDA N°1 -SE1: MEDIDA EN MT 33KVCelda de medida en Media Tensión, en configuración de barra sencilla, referencia SM6-GBC-A-36kV de Schneider Electric o equivalente compuesto por:
*1 x Bus Riser (Entrada). Para uso interior, con conexionado y mando mecánico y eléctrico para máxima de 36kV. La celda será de diseño modular y dimensiones minimizadas, con aislamiento en gas hexafloruro de azufre (SF6) y deberá incluir:
1. Compartimento de barras principales – Aislado en gas SF6: LSC2A-PI. 
a) Barra principal 630A , 16kA y Seccionador de tres posiciones (servicio – abierto - puesto a tierra).
2. Compartimento de cables de Media Tensión – Aislado en aire: PI
a) Conectores de cables de Media Tensión
b) Transformadores de intensidad (ver diagrama unifilar) 
c) Transformadores de tensión (ver diagrama unifilar) 
3. Compartimento de Baja Tensión para:
a) 2 Medidores multifunción con módulos de comunicación y facturación ante operador de Red.
Observaciones: El grado de protección debe ser IP-65 para todas las partes de Media Tensión e IP3X para la caja de baja tensión. La celda deberá estar certificada en cuanto a la resistencia frente a arcos internos con cumplimiento de la norma IEC 62271-200 y La certificación será, como mínimo, IAC AFL. Todas las partes accesibles deberán estar convenientemente puestas a tierra para evitar cualquier riesgo. Todos los paneles frontales serán pintados en RAL 9002. El diseño y demás características de construcción de la celda deberán cumplir con todas las normas mencionadas en las Especificaciones Técnicas adjuntas al Diseño del proyecto.</v>
          </cell>
          <cell r="D95" t="str">
            <v>und</v>
          </cell>
          <cell r="F95">
            <v>142500000</v>
          </cell>
          <cell r="G95" t="e">
            <v>#REF!</v>
          </cell>
        </row>
        <row r="96">
          <cell r="B96" t="str">
            <v>Celda Interruptor Principal 33kV</v>
          </cell>
          <cell r="C96" t="str">
            <v>Suministro, transporte e instalación de CELDA N°2-SE1: INTERRUPTOR PRINCIPAL 33KV. Celda de Interruptor en Media Tensión, en configuración de barra sencilla, referencia SM6- DM1-D-36kV de Schneider Electric compuesto por 1 x Bus Riser (Entrada), aislamiento sólido apantallado. Incluye:
-Juego de barras tripolar para conexión superior de 630A.
-Interruptor automático, con corte en vacío, 100A, 16KA, 2000 operaciones, Mando motorizados, bobinas 120Vac. La alimentación está asociada al control  120Vac, esta deberá ser suministrada por el cliente.
-Seccionador de operación sin carga 3 posiciones, un seccionador de puesta a tierra inferior, bornes para conexión inferior del cable, dispositivo de bloque con tres lámparas de presencia de tensión.
-Caja de baja tensión con relé SEPAM, Incluye 3 sensores de corriente LPTC.
-3 TC'S Clase 5P20, 175/5A, Burden: 15VA, Imin termica:1.7kA, Imin dinamica:27.72kA
Observación: El diseño y demás características de construcción de la celda deberán cumplir con todas las normas mencionadas en las Especificaciones Técnicas adjuntas al Diseño del proyecto.</v>
          </cell>
          <cell r="D96" t="str">
            <v>und</v>
          </cell>
          <cell r="F96">
            <v>76000000</v>
          </cell>
          <cell r="G96" t="e">
            <v>#REF!</v>
          </cell>
        </row>
        <row r="97">
          <cell r="B97" t="str">
            <v>SUB.ES-03</v>
          </cell>
          <cell r="C97" t="str">
            <v xml:space="preserve">Suministro, transporte e instalación de CELDA N°3-SE1 : REMONTE 36 KV. Celda de REMONTE  tipo GAM0,36KV, 630A, 16KA, motorizadas, Aislamiento sólido apantallado. Incluye:
-Juego de barras tripolar para conexión superior de 630A.
-Seccionador de operación sin carga 3 posiciones, un seccionador de puesta a tierra inferior, bornes para conexión inferior del cable, dispositivo de bloque con tres lámparas de presencia de tensión.
</v>
          </cell>
          <cell r="D97" t="str">
            <v>und</v>
          </cell>
          <cell r="F97">
            <v>11400000</v>
          </cell>
          <cell r="G97" t="e">
            <v>#REF!</v>
          </cell>
        </row>
        <row r="98">
          <cell r="B98" t="str">
            <v>SUB.ES-04</v>
          </cell>
          <cell r="C98" t="str">
            <v>Suministro, transporte e instalación de CELDA N°4-SE1: INTERRUPTOR TRANSFORMADOR Nº1- 33KV. Celda de Interruptor en Media Tensión, en configuración de barra sencilla, referencia SM6- DM1-D-36kV de Schneider Electric compuesto por 1 x Bus Riser (Entrada), Aislamiento sólido apantallado. Incluye:
-Juego de barras tripolar para conexión superior de 630A.
-Interruptor automático, con corte en vacío, 100A, 20KA, 2000 operaciones, Mando motorizados, bobinas 120Vac. La alimentación está asociada al control  120Vac, esta deberá ser suministrada por el cliente.
-Seccionador de operación sin carga 3 posiciones, un seccionador de puesta a tierra inferior, bornes para conexión inferior del cable, dispositivo de bloque con tres lámparas de presencia de tensión.
-Caja de baja tensión con relé SEPAM , Incluye 3 sensores de corriente LPTC.
-3 TC'S Clase 5P20, 175/5A, Burden: 15VA, Imin termica:1.7kA, Imin dinamica:27.72kA
-El diseño y demás características de construcción de la celda deberán cumplir con todas las normas mencionadas en las Especificaciones Técnicas adjuntas al Diseño del proyecto.</v>
          </cell>
          <cell r="D98" t="str">
            <v>und</v>
          </cell>
          <cell r="F98">
            <v>71250000</v>
          </cell>
          <cell r="G98" t="e">
            <v>#REF!</v>
          </cell>
        </row>
        <row r="99">
          <cell r="B99" t="str">
            <v>SUB.ES-05</v>
          </cell>
          <cell r="C99" t="str">
            <v>Suministro, transporte e instalación de CELDA N°5-SE1: INTERRUPTOR TRANSFORMADOR Nº2- 33KV. Celda de Interruptor en Media Tensión, en configuración de barra sencilla, referencia SM6- DM1-D-36kV de Schneider Electric compuesto por: 1 x Bus Riser (Entrada).
Aislamiento sólido apantallado. Incluye:
-Juego de barras tripolar para conexión superior de 630A.
-Interruptor automático, con corte en vacío, 100A, 16KA, 2000 operaciones, Mando motorizados, bobinas 120Vac. La alimentación está asociada al control  120Vac, esta deberá ser suministrada por el cliente.
-Seccionador de operación sin carga 3 posiciones, un seccionador de puesta a tierra inferior, bornes para conexión inferior del cable, dispositivo de bloque con tres lámparas de presencia de tensión.
- Caja de baja tensión con relé SEPAM, Incluye 3 sensores de corriente LPTC.
-3 TC'S Clase 5P20, 175/5A, Burden: 15VA, Imin termica:1.7kA, Imin dinamica:27.72kA
-El diseño y demás características de construcción de la celda deberán cumplir con todas las normas mencionadas en las Especificaciones Técnicas adjuntas al Diseño del proyecto.</v>
          </cell>
          <cell r="D99" t="str">
            <v>und</v>
          </cell>
          <cell r="F99">
            <v>71250000</v>
          </cell>
          <cell r="G99" t="e">
            <v>#REF!</v>
          </cell>
        </row>
        <row r="100">
          <cell r="B100" t="str">
            <v>SUB.ES-06</v>
          </cell>
          <cell r="C100" t="str">
            <v>Suministro, transporte e instalación de CELDA N°6-SE1: INTERRUPTOR TRANSFORMADOR Nº3- 33KV
Celda de Interruptor en Media Tensión, en configuración de barra sencilla, referencia SM6- DM1-D-36kV de Schneider Electric compuesto por: 1 x Bus Riser (Entrada). Aislamiento sólido apantallado. Incluye:
-Juego de barras tripolar para conexión superior de 630A.
-Interruptor automático, con corte en vacío, 100A, 16KA, 2000 operaciones, Mando motorizados, bobinas 120Vac. La alimentación está asociada al control  120Vac, esta deberá ser suministrada por el cliente.
- Seccionador de operación sin carga 3 posiciones, un seccionador de puesta a tierra inferior, bornes para conexión inferior del cable, dispositivo de bloque con tres lámparas de presencia de tensión.
-Caja de baja tensión con relé SEPAM S24, Incluye 3 sensores de corriente LPTC.
-3 TC'S Clase 5P20, 175/5A, Burden: 15VA, Imin termica:1.7kA, Imin dinamica:27.72kA
-El diseño y demás características de construcción de la celda deberán cumplir con todas las normas mencionadas en las Especificaciones Técnicas adjuntas al Diseño del proyecto.</v>
          </cell>
          <cell r="D100" t="str">
            <v>und</v>
          </cell>
          <cell r="F100">
            <v>71250000</v>
          </cell>
          <cell r="G100" t="e">
            <v>#REF!</v>
          </cell>
        </row>
        <row r="101">
          <cell r="B101" t="str">
            <v>SUB.ES-07</v>
          </cell>
          <cell r="C101" t="str">
            <v>Suministro, transporte e instalación de CELDA N°7-SE1: TRANSFORMADOR Nº2-33KV. Celda autosoportada para uso interior, grado de protección IP4X, lámina Cold rolled con acabado en pintura epoxy polister, apariencia texturada, color RAL 7032, y según especificaciones técnicas y articulo 20,23 del RETIE.  Incluye:  
* Ventana de inspección con dos visores exteriores, ubicada en la puerta, con rejilla interior en malla eslabonada galvanizada en caliente que impida el acceso directo al interior de la celda, con vidrio templado homologado por OPERADOR DE RED. 
* Tapas de alivio abisagradas que permitan la rápida conducción de presiones producidas por fallas o cortocircuitos, localizadas en la parte superior y/o en los costados. 
*  Iluminación interior a 120VAC con interruptor exterior.
* Marcación exterior en placa de policarbonato con el nombre de la celda.
* Accesorio en Barraje de Cobre con terminales electroplateadas para Conexión de Flanche de Bus de Barras de 3200A,  3F+N al 100%, 208V, Icc:65kA..
* Transformador de Potencia bajas perdidas. Tipo:  Seco encapsulado en resina; Clase: F; Potencia: 1000 kW; % Pérdidas:  Hierro14%, Cobre:22%; Frecuencia: 60Hz; Numero de fases: Tres (3); Tensión primaria: 13,2 kV; Tensión secundaria: 220/127V bajo carga; Norma: NTC 3997; Refrigeración: AN; Tipo de servicio: Continuo; Montaje: Interior; Protección: IP 00; Conexión : DYn5.
Incluye, además pagos de trámites, pruebas y legalización ante OPERADOR DE RED.</v>
          </cell>
          <cell r="D101" t="str">
            <v>und</v>
          </cell>
          <cell r="F101">
            <v>72236100</v>
          </cell>
          <cell r="G101" t="e">
            <v>#REF!</v>
          </cell>
        </row>
        <row r="102">
          <cell r="B102" t="str">
            <v>SUB.ES-08</v>
          </cell>
          <cell r="C102" t="str">
            <v>CELDA N°8-SE1: TRANSFORMADOR Nº1 -33KV
Celda autosoportada para uso interior, grado de protección IP4X, lamina Cold rolled con acabado en pintura epoxy polister, apariencia texturada, color RAL 7032, y según especificaciones técnicas y articulo 20,23 del RETIE. 
Incluye:  
* Ventana de inspección con dos visores exteriores, ubicada en la puerta, con rejilla interior en malla eslabonada galvanizada en caliente que impida el acceso directo al interior de la celda, con vidrio templado homologado por OPERADOR DE RED. 
* Tapas de alivio abisagradas que permitan la rápida conducción de presiones producidas por fallas o cortocircuitos, localizadas en la parte superior y/o en los costados. 
*  Iluminación interior a 120VAC con interruptor exterior.
* Marcación exterior en placa de policarbonato con el nombre de la celda.
* Accesorio en Barraje de Cobre con terminales electroplateadas para Conexión de Flanche de Bus de Barras de 2500A,  3F+N al 100%, 208V, Icc:65kA..
* Transformador de Potencia bajas perdidas: Tipo:  Seco encapsulado en resina; Clase: F; Potencia: 1600 kW; % Pérdidas:  Hierro14%, Cobre:22%;                                                                                          Frecuencia: 60Hz; Numero de fases: Tres (3); Tensión primaria: 13,2 kV; Tensión secundaria: 440/254V bajo carga, Norma: NTC 3997; Refrigeración: AN; Tipo de servicio: Continuo; Montaje: Interior; Protección: IP 00; Conexión : DYn5.
Incluye, además pagos de trámites, pruebas y legalización ante OPERADOR DE RED.</v>
          </cell>
          <cell r="D102" t="str">
            <v>und</v>
          </cell>
          <cell r="F102">
            <v>94337375</v>
          </cell>
          <cell r="G102" t="e">
            <v>#REF!</v>
          </cell>
        </row>
        <row r="103">
          <cell r="B103" t="str">
            <v>SUB.ES-09</v>
          </cell>
          <cell r="C103" t="str">
            <v>Suministro, transporte e instalación de accesorios para conexión e instalación de celdas tipo SM6-36kV</v>
          </cell>
          <cell r="D103" t="str">
            <v>und</v>
          </cell>
          <cell r="F103">
            <v>52000000</v>
          </cell>
          <cell r="G103" t="e">
            <v>#REF!</v>
          </cell>
        </row>
        <row r="104">
          <cell r="B104" t="str">
            <v>SUB.ES-10</v>
          </cell>
          <cell r="C104" t="str">
            <v>Suministro, transporte e instalación de termómetro digital con dos contactos para transformador de potencia (uno para alarma y otro para disparo) en caja metálica provistas de borneras debidamente cableadas y señalizadas (a instalar en frente celda de trafo), pagos de trámites, pruebas y ensayos para operación y funcionamiento.</v>
          </cell>
          <cell r="D104" t="str">
            <v>und</v>
          </cell>
          <cell r="F104">
            <v>6585000</v>
          </cell>
          <cell r="G104" t="e">
            <v>#REF!</v>
          </cell>
        </row>
        <row r="105">
          <cell r="B105" t="str">
            <v>SUB.ES-11</v>
          </cell>
          <cell r="C105" t="str">
            <v>Suministro, transporte e instalación de sensor de temperatura (Tº)  Termocupla PT100 para conexión a bobinas del transformador (uno por fase). Incluye caja con bornera para conexión a termómetro digital y sistema de control de temperatura.</v>
          </cell>
          <cell r="D105" t="str">
            <v>und</v>
          </cell>
          <cell r="F105">
            <v>1128560</v>
          </cell>
          <cell r="G105" t="e">
            <v>#REF!</v>
          </cell>
        </row>
        <row r="106">
          <cell r="B106" t="str">
            <v>SUB.ES-12</v>
          </cell>
          <cell r="C106" t="str">
            <v>Suministro, transporte e instalación de Plantillado de Celdas y Equipos en la loza de la S/E</v>
          </cell>
          <cell r="D106" t="str">
            <v>GL</v>
          </cell>
          <cell r="F106">
            <v>1800000</v>
          </cell>
          <cell r="G106" t="e">
            <v>#REF!</v>
          </cell>
        </row>
        <row r="107">
          <cell r="B107" t="str">
            <v>SUB.ES-13</v>
          </cell>
          <cell r="C107" t="str">
            <v>Suministro, transporte e instalación de terminales pre moldeados para uso interior desde Bornes secundarios de Transformador N°1 a CELDA N°4, para cable primario 1/0 Cu XLPE 133% aislamiento, 35 KV de 3M o equivalente</v>
          </cell>
          <cell r="D107" t="str">
            <v>und</v>
          </cell>
          <cell r="F107">
            <v>375000</v>
          </cell>
          <cell r="G107" t="e">
            <v>#REF!</v>
          </cell>
        </row>
        <row r="108">
          <cell r="B108" t="str">
            <v>SUB.ES-14</v>
          </cell>
          <cell r="C108" t="str">
            <v>Suministro, transporte e instalación de terminales pre moldeados para uso interior en  Bornes Primarios de Transformador N°2  a CELDA N°5, para cable primario 1/0 Cu XLPE 133% aislamiento, 35 KV de 3M o equivalente</v>
          </cell>
          <cell r="D108" t="str">
            <v>und</v>
          </cell>
          <cell r="F108">
            <v>375000</v>
          </cell>
          <cell r="G108" t="e">
            <v>#REF!</v>
          </cell>
        </row>
        <row r="109">
          <cell r="B109" t="str">
            <v>SUB.ES-15</v>
          </cell>
          <cell r="C109" t="str">
            <v>Suministro, transporte e instalación de terminales pre moldeados para uso interior en  Bornes Primarios de Transformador N°3  a CELDA N°6, para cable primario 1/0 Cu XLPE 133% aislamiento, 35 KV de 3M o equivalente</v>
          </cell>
          <cell r="D109" t="str">
            <v>und</v>
          </cell>
          <cell r="F109">
            <v>375000</v>
          </cell>
          <cell r="G109" t="e">
            <v>#REF!</v>
          </cell>
        </row>
        <row r="110">
          <cell r="B110" t="str">
            <v>SUB.ES-16</v>
          </cell>
          <cell r="C110" t="str">
            <v>Suministro, transporte e instalación de terminales pre moldeados para uso interior CELDA N°1, para cable primario 1/0 Cu XLPE 133% aislamiento, 36 KV de 3M o equivalente</v>
          </cell>
          <cell r="D110" t="str">
            <v>und</v>
          </cell>
          <cell r="F110">
            <v>375000</v>
          </cell>
          <cell r="G110" t="e">
            <v>#REF!</v>
          </cell>
        </row>
        <row r="111">
          <cell r="B111" t="str">
            <v>SUB.ES-17</v>
          </cell>
          <cell r="C111" t="str">
            <v>Interconexión entre Celda Trasformador N°1,2,3 hasta CELDA N°4,5,6-en cable AWG 3No.1/0 Cu XLPE, 15kV, 100% aislamiento + 1No.2 Cu desnudo.</v>
          </cell>
          <cell r="D111" t="str">
            <v>ml</v>
          </cell>
          <cell r="F111">
            <v>675000</v>
          </cell>
          <cell r="G111" t="e">
            <v>#REF!</v>
          </cell>
        </row>
        <row r="112">
          <cell r="B112" t="str">
            <v>SUB.ES-18</v>
          </cell>
          <cell r="C112" t="str">
            <v>Trámites derechos, aprobación y legalización de redes aéreas y subterráneas ante OPERADOR DE RED.</v>
          </cell>
          <cell r="D112" t="str">
            <v>GL</v>
          </cell>
          <cell r="F112">
            <v>5850000</v>
          </cell>
          <cell r="G112" t="e">
            <v>#REF!</v>
          </cell>
        </row>
        <row r="113">
          <cell r="B113" t="str">
            <v>SUB.ES-19</v>
          </cell>
          <cell r="C113" t="str">
            <v>Ingeniería requerida para resolver en obra todos los cambios y/o modificaciones y diseños menores. Incluye las memorias de cálculo que apliquen para cambios en obra.</v>
          </cell>
          <cell r="D113" t="str">
            <v>GL</v>
          </cell>
          <cell r="F113">
            <v>4200000</v>
          </cell>
          <cell r="G113" t="e">
            <v>#REF!</v>
          </cell>
        </row>
        <row r="115">
          <cell r="C115" t="str">
            <v>Tableros</v>
          </cell>
        </row>
        <row r="116">
          <cell r="B116" t="str">
            <v>TMB 24 Circuitos Bifasico</v>
          </cell>
          <cell r="C116" t="str">
            <v>Suministro, transporte e instalación de XXXX(220V)-SISTEMA DE ILUMINACIÓN Y TOMACORRIENTES: Tablero biifásico tipo panel 220/127V, tablero de distribución tipo multibreaker de 24 circuitos, con espacio para totalizador. Incluye marcaciones, terminales, conectores y demás elementos necesarios para su correcta instalación:
* Interruptor Principal 100A,  IccMín: 25kA Ref;: DRX de Legrand o equivalente.
11 - Breaker enchufable  de 1x20A , 10 kA a 220V
3 - Breaker enchufable  de 2x20A , 10 kA a 220V
5 - Reservas no equipadas.</v>
          </cell>
          <cell r="D116" t="str">
            <v>und</v>
          </cell>
          <cell r="E116">
            <v>1447335.1433605866</v>
          </cell>
          <cell r="F116">
            <v>1447335.1433605866</v>
          </cell>
        </row>
        <row r="117">
          <cell r="B117" t="str">
            <v>TMB 06 Circuitos Monofasico</v>
          </cell>
          <cell r="C117" t="str">
            <v>Suministro, transporte e instalación de XXXX(120V)-SISTEMA TOMACORRIENTES REGULADOS: Tablero monofásico tipo panel 120V - 75A, tablero de distribución tipo multibreaker de 06 circuitos, sin espacio para totalizador. Incluye marcaciones, terminales, conectores y demás elementos necesarios para su correcta instalación:
3 - Breaker enchufable  de 1x 20A , 10 kA a 220V
2 - reservas no equipadas.</v>
          </cell>
          <cell r="D117" t="str">
            <v>und</v>
          </cell>
          <cell r="E117">
            <v>248453.05101362668</v>
          </cell>
          <cell r="F117">
            <v>248453.05101362668</v>
          </cell>
        </row>
        <row r="118">
          <cell r="B118" t="str">
            <v>Caja para Totalizador DSA (2F)</v>
          </cell>
          <cell r="C118" t="str">
            <v>Suministro, transporte e instalación de XXXX(120V)-SISTEMA TOMACORRIENTES REGULADOS: Caja termoplastica para cortacircuitos termigneticos DSA, IP30 color balnco, Ref: CC-2N Legrand o Equivalente. Incluye marcaciones, terminales, conectores y demás elementos necesarios para su correcta instalación:
1 - Breaker atornillable DSA  de 1x20A , 10 kA a 220V.</v>
          </cell>
          <cell r="D118" t="str">
            <v>und</v>
          </cell>
          <cell r="E118">
            <v>121531.97560545069</v>
          </cell>
          <cell r="F118">
            <v>121531.97560545069</v>
          </cell>
        </row>
        <row r="119">
          <cell r="B119" t="str">
            <v>TAB-03</v>
          </cell>
          <cell r="C119" t="str">
            <v>Suministro, transporte e instalación de ML01-ED2 (220V)- SISTEMA DE SUB-TABLEROS: Tablero de fabricación especial 220V, gabinete metálico autosoportado en lámina cold rolled de conformidad con la norma ICONTEC 2050, pintura electrostática en polvo. Incluye: marcaciones, terminales, conectores y demás elementos necesarios para su correcta instalación.
•Barrajes: 1- Barraje en cobre de 630 A, Icc: Según kA Diagrama Unifilar - Barraje para conexión del neutro del sistema, 1-Barraje para conexión del armario al sistema de tierra.
•Totalizador: 1-Breaker totalizador 3x400, Regulable (300A),  Icc Mín:40 kA a 220V, Icc=100% Ics,  Ref: NSX de Schneider Electric.
*Interruptores en caja moldeada tipo industrial - Totalizador de Sub-Barrajes:
1-Interruptor termomagnético de 3x160A, Regulable (150A), Icc Mín:40 kA a 220V, Ref: CVS de Schneider Electric o equivalente.
1-Interruptor termomagnético de 3x80A, Regulable (80A)  Icc Mín:40 kA a 220V, Ref: CVS de Schneider Electric o equivalente.
1-Interruptor termomagnético de 3x30A, Regulable (30A)  Icc Mín:40 kA a 220V, Ref: CVS de Schneider Electric o equivalente.
1-Interruptor termomagnético de 3x40A, Regulable (40A)  Icc Mín:40 kA a 220V, Ref: CVS de Schneider Electric o equivalente.</v>
          </cell>
          <cell r="D119" t="str">
            <v>und</v>
          </cell>
          <cell r="E119">
            <v>17425422.036054507</v>
          </cell>
          <cell r="F119">
            <v>17425422.036054507</v>
          </cell>
        </row>
        <row r="120">
          <cell r="B120" t="str">
            <v>TAB-04</v>
          </cell>
          <cell r="C120" t="str">
            <v>Suministro, transporte e instalación de ML02-ED2 (220V)- SISTEMA DE ILUMINACIÓN Y ENERGÍA REGULADA (ENERGÍA -RESPALDADA): Tablero  de fabricación especial  220V, gabinete metálico autosoportado en lámina cold rolled de conformidad con la norma ICONTEC 2050, pintura electrostática en polvo. Incluye marcaciones, terminales, conectores y demás elementos necesarios para su correcta instalación:
•Barrajes: Un (1) barraje en cobre de 125 A, Icc según kA Diagrama Unifilar para conexión del neutro del sistema. Un (1) barraje para conexión del armario al sistema de tierra.
•Totalizador: un (1) breaker totalizador 3x100, regulable (100A), Icc mín de 40 kA a 220V, Icc=100% Ics,  Ref. NSX de Schneider Electric.
*Sub-barrajes: Un (1) sub barraje de 125A, 220V 3P+N+T.
*Sub-barrajes: Un (1) sub barraje de 67A, 220V 3P+N+T.
* Interruptores: en caja moldeada tipo industrial (totalizador de tableros): Tres (3) Interruptores termomagnéticos de 3x80A, regulable (70A). Dos (2) Interruptores termomagnéticos de 3x30A, regulable (30A). Un (1) Interruptor termomagnético de 3x50A, regulable (50A).  Un (1) Interruptor termomagnético de 3x40A, regulable (40A). Todos con Icc mínimo de 40 kA a 220V, Referencia CVS de Schneider Electric o equivalente.
* Selector Tetrapolar: de 80A-220V, Tres posiciones (1-0-2), de Lovato o equivalente.
* Borneras de conexión: de 80A a la entrada y la salida de la UPS.</v>
          </cell>
          <cell r="D120" t="str">
            <v>und</v>
          </cell>
          <cell r="E120">
            <v>18615422.036054507</v>
          </cell>
          <cell r="F120">
            <v>18615422.036054507</v>
          </cell>
        </row>
        <row r="121">
          <cell r="B121" t="str">
            <v>TAB-05</v>
          </cell>
          <cell r="C121" t="str">
            <v>Suministro, transporte e instalación de TD01-ED2 (220V)- SISTEMA DE AIRE ACONDICIONADO. ED-ADM: Tablero trifásico tipo panel 220/127V, tablero de distribución tipo multibreaker de 30 circuitos, con espacio para totalizador. Incluye marcaciones, terminales, conectores y demás elementos necesarios para su correcta instalación:
*Interruptor Principal 150A,  IccMín: 20kA Ref;: EZC de Schneider Electric o equivalente.
1 - Breaker enchufable  de 2x 140A , 10 kA a 220V
8 - Breaker enchufable  de 2x 20A , 10 kA a 220V
1 - Breaker enchufable  de 3x 20A , 10 kA a 220V
8 - Reservas No equipadas.</v>
          </cell>
          <cell r="D121" t="str">
            <v>und</v>
          </cell>
          <cell r="E121">
            <v>1830205.7433605865</v>
          </cell>
          <cell r="F121">
            <v>1830205.7433605865</v>
          </cell>
        </row>
        <row r="122">
          <cell r="B122" t="str">
            <v>TAB-06</v>
          </cell>
          <cell r="C122" t="str">
            <v>Suministro, transporte e instalación de TD02-ED2 (220V)- SISTEMA DE TOMACORRIENTES. ED-ADM: Tablero trifásico tipo panel 220/127V, Tablero de distribución tipo multibreaker de 30 circuitos, con espacio para totalizador, Incluye marcaciones, terminales, conectores y demás elementos necesarios para su correcta instalación:
* Interruptor Principal 80A,  IccMín: 20kA Ref;: EZC de Schneider Electric o equivalente.
1 - Breaker enchufable  de 2x 30A , 10 kA a 220V
9 - Breaker enchufable  de 1x 30A , 10 kA a 220V
19 - Breaker enchufable  de 1x 20A , 10 kA a 220V
3 - Reservas no equipadas.</v>
          </cell>
          <cell r="D122" t="str">
            <v>und</v>
          </cell>
          <cell r="E122">
            <v>1562312.9433605867</v>
          </cell>
          <cell r="F122">
            <v>1562312.9433605867</v>
          </cell>
        </row>
        <row r="123">
          <cell r="B123" t="str">
            <v>TAB-07</v>
          </cell>
          <cell r="C123" t="str">
            <v>Suministro, transporte e instalación de TD03-ED2 (220V)- SISTEMA DE ILUMINACIÓN. ED-ADM: Tablero trifásico tipo panel 220/127V, Tablero de distribución tipo  Multibreaker de 30 Circuitos, con espacio para totalizador. Incluye marcaciones, terminales, conectores y demás elementos necesarios para su correcta instalación:
* Interruptor Principal 40A,  IccMín: 20kA Ref;: EZC de Schneider Electric o equivalente.
22 - Breaker enchufable  de 1x 20A , 10 kA a 220V
8 - Reservas No equipadas.</v>
          </cell>
          <cell r="D123" t="str">
            <v>und</v>
          </cell>
          <cell r="E123">
            <v>1904509.3433605866</v>
          </cell>
          <cell r="F123">
            <v>1904509.3433605866</v>
          </cell>
        </row>
        <row r="124">
          <cell r="B124" t="str">
            <v>TAB-08</v>
          </cell>
          <cell r="C124" t="str">
            <v>Suministro, transporte e instalación de TD04-ED2 (220V)- SISTEMA TOMACORRIENTES REGULADOS. ED-ADM: Tablero trifásico tipo panel 220/127V, Tablero de distribución tipo  Multibreaker de 24 Circuitos, con espacio para Totalizador. Incluye marcaciones, terminales, conectores y demás elementos necesarios para su correcta instalación:
* Interruptor Principal 50A,  IccMín: 20kA Ref;: EZC de Schneider Electric o equivalente.
21 - Breaker enchufable  de 1x 20A , 10 kA a 220V
3 - Reservas no equipadas.</v>
          </cell>
          <cell r="D124" t="str">
            <v>und</v>
          </cell>
          <cell r="E124">
            <v>1871260.7433605869</v>
          </cell>
          <cell r="F124">
            <v>1871260.7433605869</v>
          </cell>
        </row>
        <row r="125">
          <cell r="B125" t="str">
            <v>TAB-09</v>
          </cell>
          <cell r="C125" t="str">
            <v>Suministro, transporte e instalación de TD01-ED3 (220V)- SISTEMA DE ILUMINACIÓN Y TOMACORRIENTES. ED-SUB: Tablero trifásico tipo panel 220/127V, Tablero de distribución tipo Multibreaker de 18 Circuitos, con espacio para Totalizador. Incluye marcaciones, terminales, conectores y demás elementos necesarios para su correcta instalación:
* Interruptor Principal 40A,  IccMín: 20kA Ref;: EZC de Schneider Electric o equivalente.
* Distribución a cargas con Interruptores tipo enchufable con Icc: 10kA.
5 - Breaker enchufable  de 2x 20A , 10 kA a 220V
3 - Breaker enchufable  de 3x 20A , 10 kA a 220V
1 - Breaker enchufable  de 3x 20A , 10 kA a 220V
4 - Reservas No equipadas.</v>
          </cell>
          <cell r="D125" t="str">
            <v>und</v>
          </cell>
          <cell r="E125">
            <v>1945909.4433605867</v>
          </cell>
          <cell r="F125">
            <v>1945909.4433605867</v>
          </cell>
        </row>
        <row r="126">
          <cell r="B126" t="str">
            <v>TAB-10</v>
          </cell>
          <cell r="C126" t="str">
            <v>Suministro, transporte e instalación de TD01-ED4A (440V)- SISTEMA DE CAJAS MULTISERVICIOS. ED.BGP: Tablero Fabricación Especial  440V,  gabinete metálico de autosoportado en lámina cold rolled de conformidad con la norma ICONTEC 2050, pintura electrostática en polvo. Incluye además marcaciones, terminales, conectores y demás elementos necesarios para su correcta instalación:
• Barrajes:   1- Barraje en cobre de 125 A , Icc: Icc: Según kA Diagrama Unifilar, 1-Barraje para conexión del armario al sistema de tierra.
• Totalizador: 1-Breaker totalizador 3x40,  Icc Mín: 35 kA a 440V,  con Unidad de Protección termomagnética Ref: NSX de Schneider Electric ó equivalente
* Interruptores en caja moldeada tipo industrial para distribución a equipos
6 - Interruptor termomagnético de 3x25A, Regulable (20A)  Icc Mín:20 kA a 440V, Ref: CVS de Schneider Electric o equivalente.
1 - Reserva Trifásica no equipada</v>
          </cell>
          <cell r="D126" t="str">
            <v>und</v>
          </cell>
          <cell r="E126">
            <v>4521593.0433605863</v>
          </cell>
          <cell r="F126">
            <v>4521593.0433605863</v>
          </cell>
        </row>
        <row r="127">
          <cell r="B127" t="str">
            <v>TAB-11</v>
          </cell>
          <cell r="C127" t="str">
            <v>Suministro, transporte e instalación de TD02-ED4A (220V) - SISTEMA DE CAJAS MULTISERVICIO. ED-BDP: Tablero Fabricación Especial  220V, gabinete metálico de Sobreponer en lámina cold rolled de conformidad con la norma ICONTEC 2050, pintura electrostática en polvo. Incluye además  marcaciones, terminales, conectores y demás elementos necesarios para su correcta instalación:
• Barrajes: 1- Barraje en cobre de 125 A , Icc: Según kA Diagrama Unifilar - Barraje para conexión del neutro del sistema, 1-Barraje para conexión del armario al sistema de tierra.
• Totalizador: 1-Breaker totalizador 3x60A,  Icc Mín: 40 kA a 220V,  con Unidad de Protección termomagnética Ref: NSX de Schneider Electric ó equivalente
* Distribución a cargas con Interruptores tipo mini Riel con Icc: 10kA.
6 - Breaker  Tipo Riel DIN de 1x 20A, 10 kA a 220V. de Schneider Electric o equivalente.
6 - Breaker  Tipo Riel DIN de 2x 20A, 10 kA a 220V. de Schneider Electric o equivalente.
6 - Breaker  Tipo Riel DIN de 3x 20A, 10 kA a 220V. de Schneider Electric o equivalente.</v>
          </cell>
          <cell r="D127" t="str">
            <v>und</v>
          </cell>
          <cell r="E127">
            <v>4521593.0433605863</v>
          </cell>
          <cell r="F127">
            <v>4521593.0433605863</v>
          </cell>
        </row>
        <row r="128">
          <cell r="B128" t="str">
            <v>TAB-12</v>
          </cell>
          <cell r="C128" t="str">
            <v>Suministro, transporte e instalación de ML01-ED4A (220V)- SISTEMA DE SUB-TBLEROS. ED-BGP. Tablero Fabricación Especial  220V, gabinete metálico autosoportado en lámina cold rolled de conformidad con la norma ICONTEC 2050, pintura electrostática en polvo. Incluye:
• Barrajes:   1- Barraje en cobre de 630 A , Icc: Según kA Diagrama Unifilar - Barraje para conexión del neutro del sistema, 1-Barraje para conexión del armario al sistema de tierra.
•  Totalizador: 1-Breaker totalizador 3x400, Regulable (300A),  Icc Mín:40 kA a 220V, Icc=100%Ics,  Ref: NSX de Schneider Electric ó equivalente
  * Interruptores en caja moldeada tipo industrial-Totalizador de Sub-Barrajes:
1-Interruptor termomagnético de 3x250A, Regulable (250A),  Icc Mín:40 kA a 220V, Ref: CVS de Schneider Electric o equivalente.
1-Interruptor termomagnético de 3x63A, Regulable (50A)  Icc Mín:40 kA a 220V, Ref: CVS de Schneider Electric o equivalente.
* 1-Sub-barrajes de 250A, 220V 3P+N+T.
* 1-Sub-barrajes de 63A, 220V 3P+N+T.
* Interruptores en caja moldeada tipo industrial para Equipos desde Sub-Barrajes:
1-Interruptores termomagnético de 3x30A, Regulable (30A),  Icc Mín:40 kA a 220V, Ref: CVS de Schneider Electric o equivalente.
1-Interruptores termomagnético de 2x225A, Regulable (200A),  Icc Mín:40 kA a 220V, Ref: CVS de Schneider Electric o equivalente.
1 - Reserva trifasica no equipada.
* Distribución a cargas con Interruptores tipo mini Riel con Icc: 10kA desde Sub-Barrajes :
19 - Breaker  Tipo Riel DIN de 2x 20A, 10 kA a 220V. de Schneider Electric o equivalente.
4 - Breaker  Tipo Riel DIN de 1x 20A, 10 kA a 220V. de Schneider Electric o equivalente.
4 - Reservas no equipadas</v>
          </cell>
          <cell r="D128" t="str">
            <v>und</v>
          </cell>
          <cell r="E128">
            <v>9224894.0360545069</v>
          </cell>
          <cell r="F128">
            <v>9224894.0360545069</v>
          </cell>
        </row>
        <row r="129">
          <cell r="B129" t="str">
            <v>TAB-13</v>
          </cell>
          <cell r="C129" t="str">
            <v>Suministro, transporte e instalación de TD04-ED4A (220V)- SISTEMA DE EQUIPOS DE ENSAMBLE. ED-BGP: Tablero Fabricación Especial  220V, gabinete metálico autosoportado en lámina cold rolled de conformidad con la norma ICONTEC 2050, pintura electrostática en polvo. Incluye:
• Barrajes:   1- Barraje en cobre de 250 A , Icc: Según kA Diagrama Unifilar - Barraje para conexión del neutro del sistema, 1-Barraje para conexión del armario al sistema de tierra.
•  Totalizador: 1-Breaker totalizador 3x160, Regulable (150A),  Icc Mín:40 kA a 220V, Icc=100%Ics,  Ref: NSX de Schneider Electric ó equivalente
  * Interruptores en caja moldeada tipo industrial-Totalizador de Sub-Barrajes:
1-Interruptor termomagnético de 3x160A, Regulable (125A),  Icc Mín:40 kA a 220V, Ref: CVS de Schneider Electric o equivalente.
1-Interruptor termomagnético de 3x32A, Regulable (30A)  Icc Mín:40 kA a 220V, Ref: CVS de Schneider Electric o equivalente.
1-Interruptor termomagnético de 3x25A, Regulable (20A)  Icc Mín:40 kA a 220V, Ref: CVS de Schneider Electric o equivalente.
* 1-Sub-barrajes de 160A, 220V 3P+N+T.
*4-Sub-barrajes de 63A, 220V 3P+N+T.
* Interruptores en caja moldeada tipo industrial para Equipos desde Sub-Barrajes:
1-Interruptores termomagnético de 3x63A, Regulable (60A),  Icc Mín:40 kA a 220V, Ref: CVS de Schneider Electric o equivalente.
2-Interruptores termomagnético de 3x50A, Regulable (50A),  Icc Mín:40 kA a 220V, Ref: CVS de Schneider Electric o equivalente.
3-Interruptores termomagnético de 3x25A, Regulable (20A),  Icc Mín:40 kA a 220V, Ref: CVS de Schneider Electric o equivalente.
3 - Reserva trifasica no equipada.
9 - Reserva monofásica no equipada.
* Distribución a cargas con Interruptores tipo mini Riel con Icc: 10kA desde Sub-Barrajes :
2 - Breaker  Tipo Riel DIN de 3x 20A, 10 kA a 220V. de Schneider Electric o equivalente.
7 - Breaker  Tipo Riel DIN de 2x 20A, 10 kA a 220V. de Schneider Electric o equivalente.
1 - Breaker  Tipo Riel DIN de 2x 30A, 10 kA a 220V. de Schneider Electric o equivalente.
14- Breaker  Tipo Riel DIN de 1x 20A, 10 kA a 220V. de Schneider Electric o equivalente.
4- Reservas no equipadas</v>
          </cell>
          <cell r="D129" t="str">
            <v>und</v>
          </cell>
          <cell r="E129">
            <v>9242982.0360545069</v>
          </cell>
          <cell r="F129">
            <v>9242982.0360545069</v>
          </cell>
        </row>
        <row r="130">
          <cell r="B130" t="str">
            <v>TAB-15</v>
          </cell>
          <cell r="C130" t="str">
            <v>Suministro, transporte e instalación de TD03-ED4A (220V)- SISTEMA TOMACORRIENTES REGULADOS. ED-BGP. Tablero trifásico tipo panel 220/127V, tablero de distribución tipo Multibreaker de 06 Circuitos, con espacio para Totalizador, Incluye marcaciones, terminales, conectores y demás elementos necesarios para su correcta instalación:
* Interruptor Principal 30A,  IccMín: 20kA Ref;: EZC de Schneider Electric o equivalente.
4 - Breaker enchufable  de 1x 20A , 10 kA a 220V
2 - Reservas No equipadas.</v>
          </cell>
          <cell r="D130" t="str">
            <v>und</v>
          </cell>
          <cell r="E130">
            <v>10311602.036054507</v>
          </cell>
          <cell r="F130">
            <v>10311602.036054507</v>
          </cell>
        </row>
        <row r="131">
          <cell r="B131" t="str">
            <v>TAB-16</v>
          </cell>
          <cell r="C131" t="str">
            <v>Suministro, transporte e instalación de TD01-ED4B (220V) - SISTEMA DE ILUMINACIÓN Y TOMACORREINTES - ALMACENAMIENTO. ED-BDA.Tablero Fabricación Especial  220V, gabinete metálico de Sobreponer en lámina cold rolled de conformidad con la norma ICONTEC 2050, pintura electrostática en polvo. incluye:
• Barrajes:   1- Barraje en cobre de 125 A , Icc: Según kA Diagrama Unifilar - Barraje para conexión del neutro del sistema, 1-Barraje para conexión del armario al sistema de tierra.
•  Totalizador: 1-Breaker totalizador 3x100, Regulable (80A),  Icc Mín:40 kA a 220V, Icc=100%Ics,  Ref: NSX de Schneider Electric ó equivalente
 * Interruptores en caja moldeada tipo industrial-Totalizador de Sub-Barrajes:
2-Interruptor termomagnético de 3x30A,  Icc Mín:40 kA a 220V, Ref: CVS de Schneider Electric o equivalente.
1-Interruptor termomagnético de 3x50A,  Icc Mín:40 kA a 220V, Ref: CVS de Schneider Electric o equivalente.
* 3-Sub-barrajes de 63A, 220V 3P+N+T.
* Distribución a cargas con Interruptores tipo mini Riel con Icc: 10kA desde Sub-Barrajes :
6 - Breaker  Tipo Riel DIN de 1x 20A, 10 kA a 220V. de Schneider Electric o equivalente.
16 - Breaker  Tipo Riel DIN de 2x 20A, 10 kA a 220V. de Schneider Electric o equivalente.
2 - Breaker  Tipo Riel DIN de 3x 20A, 10 kA a 220V. de Schneider Electric o equivalente.
6 - Reservas No equipadas.</v>
          </cell>
          <cell r="D131" t="str">
            <v>und</v>
          </cell>
          <cell r="E131">
            <v>17382344.036054507</v>
          </cell>
          <cell r="F131">
            <v>17382344.036054507</v>
          </cell>
        </row>
        <row r="132">
          <cell r="B132" t="str">
            <v>TAB-17</v>
          </cell>
          <cell r="C132" t="str">
            <v>Suministro, transporte e instalación  de TD01-ED5 (220V)- SISTEMA DE EQUIPOS-TALLER DE MECANIZADOS. ED-BGA.Tablero Fabricación Especial  220V, gabinete metálico autosoportado en lámina cold rolled de conformidad con la norma ICONTEC 2050, pintura electrostática en polvo que incluye:
• Barrajes:   1- Barraje en cobre de 6300 A , Icc: Según kA Diagrama Unifilar - Barraje para conexión del neutro del sistema, 1-Barraje para conexión del armario al sistema de tierra.
•  Totalizador: 1-Breaker totalizador 3x400, Regulable (300A),  Icc Mín:40 kA a 220V, Icc=100%Ics,  Ref: NSX de Schneider Electric ó equivalente
  * Interruptores en caja moldeada tipo industrial-Totalizador de Sub-Barrajes:
1-Interruptor termomagnético de 3x250A, Regulable (250A),  Icc Mín:40 kA a 220V, Ref: CVS de Schneider Electric o equivalente.
1-Interruptor termomagnético de 3x25A, Regulable (20A)  Icc Mín:40 kA a 220V, Ref: CVS de Schneider Electric o equivalente.
1-Interruptor termomagnético de 3x32A, Regulable (30A)  Icc Mín:40 kA a 220V, Ref: CVS de Schneider Electric o equivalente.
* 1-Sub-barrajes de 400A, 220V 3P+N+T.
* 2-Sub-barrajes de 63A, 220V 3P+N+T.
* Interruptores en caja moldeada tipo industrial para Equipos desde Sub-Barrajes:
10-Interruptores termomagnético de 3x25A, Regulable (20A),  Icc Mín:40 kA a 220V, Ref: CVS de Schneider Electric o equivalente.
3-Interruptores termomagnético de 3x32A, Regulable (30A),  Icc Mín:40 kA a 220V, Ref: CVS de Schneider Electric o equivalente.
1-Interruptores termomagnético de 3x50A, Regulable (40A),  Icc Mín:40 kA a 220V, Ref: CVS de Schneider Electric o equivalente.
2-Interruptores termomagnético de 3x80A, Regulable (80A),  Icc Mín:40 kA a 220V, Ref: CVS de Schneider Electric o equivalente.
1-Interruptores termomagnético de 3x125A, Regulable (125A),  Icc Mín:40 kA a 220V, Ref: CVS de Schneider Electric o equivalente.
3 - Reservas no equipada.
* Distribución a cargas con Interruptores tipo mini Riel con Icc: 10kA desde Sub-Barrajes :
2 - Breaker  Tipo Riel DIN de 2x 20A, 10 kA a 220V. de Schneider Electric o equivalente.
6- Breaker  Tipo Riel DIN de 2x 20A, 10 kA a 220V. de Schneider Electric o equivalente.
8- Breaker  Tipo Riel DIN de 1x 20A, 10 kA a 220V. de Schneider Electric o equivalente.</v>
          </cell>
          <cell r="D132" t="str">
            <v>und</v>
          </cell>
          <cell r="E132">
            <v>10311602.036054507</v>
          </cell>
          <cell r="F132">
            <v>10311602.036054507</v>
          </cell>
        </row>
        <row r="133">
          <cell r="B133" t="str">
            <v>TAB-18</v>
          </cell>
          <cell r="C133" t="str">
            <v>TD02-ED5 (440V)- SISTEMA DE EQUIPOS-MECANIZADOS. ED-SDP. Tablero Fabricación Especial  440V,  gabinete metálico de sobreponer en lámina cold rolled de conformidad con la norma ICONTEC 2050, pintura electrostática en polvo. Incluye marcaciones, terminales, conectores y demás elementos necesarios para su correcta instalación:
• Barrajes:   1- Barraje en cobre de 200 A , Icc: Icc: Según kA Diagrama Unifilar, 1-Barraje para conexión del armario al sistema de tierra.
• Totalizador: 1-Breaker totalizador 3x100A,  Icc Mín: 20 kA a 440V, Icc=100%Ics,  Ref: NSX de Schneider Electric ó equivalente
6 - Interruptor termomagnético de 3x25A, Regulable (20A)  Icc Mín:20 kA a 440V, Ref: CVS de Schneider Electric o equivalente.
2 - Interruptor termomagnético de 3x63A, Regulable (60A)  Icc Mín:20 kA a 440V, Ref: CVS de Schneider Electric o equivalente.
2 - Interruptor termomagnético de 3x50A, Regulable (50A)  Icc Mín:20 kA a 440V, Ref: CVS de Schneider Electric o equivalente.1 - Reservas Trifásica No equipadas.</v>
          </cell>
          <cell r="D133" t="str">
            <v>und</v>
          </cell>
          <cell r="E133">
            <v>17382344.036054507</v>
          </cell>
          <cell r="F133">
            <v>17382344.036054507</v>
          </cell>
        </row>
        <row r="134">
          <cell r="B134" t="str">
            <v>TAB-19</v>
          </cell>
          <cell r="C134" t="str">
            <v>Suministro, transporte e instalación de ML01-ED5 (220V) - SISTEMA DE ILUMINACIÓN Y TOMACORRIENTES. ED-SDP. Tablero Fabricación Especial  220V, gabinete metálico autosoportado en lámina cold rolled de conformidad con la norma ICONTEC 2050, pintura electrostática en polvo. Incluye marcaciones, terminales, conectores y demás elementos necesarios para su correcta instalación:
• Barrajes:   1- Barraje en cobre de 630 A , Icc: Según kA Diagrama Unifilar - Barraje para conexión del neutro del sistema, 1-Barraje para conexión del armario al sistema de tierra.
• Totalizador: 1-Breaker totalizador 3x500A,  Icc Mín: 40 kA a 220V,  con Unidad de Protección termomagnética Ref: NSX de Schneider Electric ó equivalente
 * Interruptores en caja moldeada tipo industrial para distribución a Subtableros:
1 - Interruptores termomagnético de 3x32A, Regulable (30A) Icc Mín: 20 kA a 220V, Ref: CVS de Schneider Electric o equivalente.
1 - Interruptores termomagnético de 3x50A, Regulable (50A) Icc Mín: 20 kA a 220V, Ref: CVS de Schneider Electric o equivalente.
1 - Interruptor termomagnético de 3x160A, Regulable (125A)  Icc Mín:20 kA a 220V, Ref: CVS de Schneider Electric o equivalente.
2 - Interruptor termomagnético de 3x 200A, Regulable (200A)  Icc Mín:20 kA a 220V, Ref: CVS de Schneider Electric o equivalente.
1 - Reserva Trifásica No Equipada.</v>
          </cell>
          <cell r="D134" t="str">
            <v>und</v>
          </cell>
          <cell r="E134">
            <v>10311602.036054507</v>
          </cell>
          <cell r="F134">
            <v>10311602.036054507</v>
          </cell>
        </row>
        <row r="135">
          <cell r="B135" t="str">
            <v>TAB-20</v>
          </cell>
          <cell r="C135" t="str">
            <v>Suministro, transporte e instalación  de ML02-ED5 (220V) - SISTEMA DE ILUMINACIÓN Y ENERGÍA REGULADA. ED-SDP. (ENERGÍA -RESPALDADA). Tablero Fabricación Especial  220V, gabinete metálico Autosoportado en lámina cold rolled de conformidad con la norma ICONTEC 2050, pintura electrostática en polvo. Incluye marcaciones, terminales, conectores y demás elementos necesarios para su correcta instalación:
• Barrajes:   1- Barraje en cobre de 125 A, Icc: Según kA Diagrama Unifilar - Barraje para conexión del neutro del sistema, 1-Barraje para conexión del armario al sistema de tierra.
• Totalizador: 1-Breaker totalizador 3x40A,  Icc Mín: 40 kA a 220V,  con Unidad de Protección termomagnética Ref: CVS de Schneider Electric ó equivalente
* 1- Selector Bipolar de 30A-220V, Tres posiciones (1-0-2), de Lovato o equivalente.
*  Borneras de conexión de 30A a la entrada y la Salida de la UPS
 * Interruptores en caja moldeada tipo industrial para distribución a Subtableros:
4 - Interruptores termomagnético de 3x30A, Regulable (30A) Icc Mín: 20 kA a 220V, Ref: CVS de Schneider Electric o equivalente.
* Distribución a cargas con Interruptores tipo mini Riel con Icc: 10kA desde Sub-Barrajes :
38 - Breaker  Tipo Riel DIN de 1x 20A, 10 kA a 220V. de Schneider Electric o equivalente.</v>
          </cell>
          <cell r="D135" t="str">
            <v>und</v>
          </cell>
          <cell r="E135">
            <v>1758234.5433605867</v>
          </cell>
          <cell r="F135">
            <v>1758234.5433605867</v>
          </cell>
        </row>
        <row r="136">
          <cell r="B136" t="str">
            <v>TAB-21</v>
          </cell>
          <cell r="C136" t="str">
            <v>Suministro, transporte e instalación  de TD03-ED5 (220V)- SISTEMA DE ILUMINACIÓN Y TOMACORRIENTES. ED-SDP. Tablero trifásico tipo panel 220/127V, Tablero de distribución tipo Multibreaker de 36 Circuitos, con espacio para Totalizador, Incluye marcaciones, terminales, conectores y demás elementos necesarios para su correcta instalación:
* Interruptor Principal 40A,  IccMín: 20kA Ref;: EZC de Schneider Electric o equivalente.
* Distribución a cargas con Interruptores tipo enchufable con Icc: 10kA.
16 - Breaker enchufable  de 1x 20A , 10 kA a 220V
2 - Breaker enchufable  de 2x 20A , 10 kA a 220V
1 - Breaker enchufable  de 2x 30A , 10 kA a 220V
2 - Breaker enchufable  de 3x 20A , 10 kA a 220V
2 - Reservas No equipadas.</v>
          </cell>
          <cell r="D136" t="str">
            <v>und</v>
          </cell>
          <cell r="E136">
            <v>17296321.451360587</v>
          </cell>
          <cell r="F136">
            <v>17296321.451360587</v>
          </cell>
        </row>
        <row r="137">
          <cell r="B137" t="str">
            <v>TAB-22</v>
          </cell>
          <cell r="C137" t="str">
            <v>Suministro, transporte e instalación de TD04-ED5 (220V) - SISTEMA DE ILUMINACIÓN Y TOMACORRIENTES. ED-SDP. Tablero Fabricación Especial  220V, gabinete metálico de Sobreponer en lámina cold rolled de conformidad con la norma ICONTEC 2050, pintura electrostática en polvo. Incluye marcaciones, terminales, conectores y demás elementos necesarios para su correcta instalación:
• Barrajes:   1- Barraje en cobre de 250 A , Icc: Según kA Diagrama Unifilar - Barraje para conexión del neutro del sistema, 1-Barraje para conexión del armario al sistema de tierra.
•  Totalizador: 1-Breaker totalizador 3x160, Regulable (150A),  Icc Mín:40 kA a 220V, Icc=100%Ics,  Ref: NSX de Schneider Electric ó equivalente
 * Interruptores en caja moldeada tipo industrial-Totalizador de Sub-Barrajes:
2-Interruptor termomagnético de 3x25A, Regulable (20A),  Icc Mín:40 kA a 220V, Ref: CVS de Schneider Electric o equivalente.
1-Interruptor termomagnético de 3x125A, Regulable (125A),  Icc Mín:40 kA a 220V, Ref: CVS de Schneider Electric o equivalente.
* 1-Sub-barrajes de 125A, 220V 3P+N+T.
* 1-Sub-barrajes de 63A, 220V 3P+N+T.
* Interruptores en caja moldeada tipo industrial para Equipos desde Sub-Barrajes:
2-Interruptores termomagnético de 3x25A, Regulable (20A),  Icc Mín:40 kA a 220V, Ref: CVS de Schneider Electric o equivalente.
1-Interruptores termomagnético de 3x80A, Regulable (80A),  Icc Mín:40 kA a 220V, Ref: CVS de Schneider Electric o equivalente.
1-Interruptores termomagnético de 3x125A, Regulable (100A),  Icc Mín:40 kA a 220V, Ref: CVS de Schneider Electric o equivalente.
* Distribución a cargas con Interruptores tipo mini Riel con Icc: 10kA desde Sub-Barrajes :
2 - Breaker  Tipo Riel DIN de 2x 20A, 10 kA a 220V. de Schneider Electric o equivalente.
2 - Breaker  Tipo Riel DIN de 2x 20A, 10 kA a 220V. de Schneider Electric o equivalente.
5 - Breaker  Tipo Riel DIN de 1x 20A, 10 kA a 220V. de Schneider Electric o equivalente.</v>
          </cell>
          <cell r="D137" t="str">
            <v>und</v>
          </cell>
          <cell r="E137">
            <v>4315675.4433605867</v>
          </cell>
          <cell r="F137">
            <v>4315675.4433605867</v>
          </cell>
        </row>
        <row r="138">
          <cell r="B138" t="str">
            <v>TAB-23</v>
          </cell>
          <cell r="C138" t="str">
            <v>Suministro, transporte e instalación de TD05-ED5 (440V)- SISTEMA DE EQUIPOS-TORNOS. ED-SDP. Tablero Fabricación Especial  440V,  gabinete metálico de Sobreponer en lámina cold rolled de conformidad con la norma ICONTEC 2050, pintura electrostática en polvo, Incluye marcaciones, terminales, conectores y demás elementos necesarios para su correcta instalación:
• Barrajes:   1- Barraje en cobre de 125 A , Icc: Icc: Según kA Diagrama Unifilar, 1-Barraje para conexión del armario al sistema de tierra.
• Totalizador: 1-Breaker totalizador 3x70A,  Icc Mín: 20 kA a 440V, Icc=100%Ics,  Ref: NSX de Schneider Electric ó equivalente
* Interruptores en caja moldeada tipo industrial para distribución a Equipos :
2 - Interruptor termomagnético de 3x25A, Regulable (20A)  Icc Mín:20 kA a 440V, Ref: CVS de Schneider Electric o equivalente.
2 - Interruptor termomagnético de 3x50A, Regulable (50A)  Icc Mín:20 kA a 440V, Ref: CVS de Schneider Electric o equivalente.
1 - Reservas Trifásica No equipadas.</v>
          </cell>
          <cell r="D138" t="str">
            <v>und</v>
          </cell>
          <cell r="E138">
            <v>2296340.6433605868</v>
          </cell>
          <cell r="F138">
            <v>2296340.6433605868</v>
          </cell>
        </row>
        <row r="139">
          <cell r="B139" t="str">
            <v>TAB-24</v>
          </cell>
          <cell r="C139" t="str">
            <v>Suministro, transporte e instalación de TD06-ED5 (220V)- SISTEMA DE ILUMINACIÓN Y TOMACORRIENTES. ED-SDP. Tablero trifásico tipo panel 220/127V, Tablero de distribución tipo  Multibreaker de 48 Circuitos, con espacio para Totalizador, Incluye marcaciones, terminales, conectores y demás elementos necesarios para su correcta instalación:
* Interruptor Principal 125A,  IccMín: 20kA Ref;: EZC de Schneider Electric o equivalente.
4 - Breaker enchufable  de 1x 20A , 10 kA a 220V
10 - Breaker enchufable  de 3x 20A , 10 kA a 220V
1 - Breaker enchufable  de 2x 20A , 10 kA a 220V
3 - Reservas No equipadas.</v>
          </cell>
          <cell r="D139" t="str">
            <v>und</v>
          </cell>
          <cell r="E139">
            <v>1860515.0433605867</v>
          </cell>
          <cell r="F139">
            <v>1860515.0433605867</v>
          </cell>
        </row>
        <row r="140">
          <cell r="B140" t="str">
            <v>TAB-26</v>
          </cell>
          <cell r="C140" t="str">
            <v>Suministro, transporte e instalación de TD07-ED5 (220V)- SISTEMA DE AIRE ACONDICIONADO. ED-SDP. Tablero trifásico tipo panel 220/127V, Tablero de distribución tipo  Multibreaker de 18 Circuitos, con espacio para Totalizador. Incluye marcaciones, terminales, conectores y demás elementos necesarios para su correcta instalación:
* Interruptor Principal 60A,  IccMín: 20kA Ref;: EZC de Schneider Electric o equivalente.
1 - Breaker enchufable  de 3x 50A , 10 kA a 220V
1 - Breaker enchufable  de 3x 20A , 10 kA a 220V
7 - Breaker enchufable  de 2x 20A , 10 kA a 220V
1 - Reservas No equipadas.</v>
          </cell>
          <cell r="D140" t="str">
            <v>und</v>
          </cell>
          <cell r="E140">
            <v>4315675.4433605867</v>
          </cell>
          <cell r="F140">
            <v>4315675.4433605867</v>
          </cell>
        </row>
        <row r="141">
          <cell r="B141" t="str">
            <v>TAB-28</v>
          </cell>
          <cell r="C141" t="str">
            <v xml:space="preserve">Suministro, transporte e instalación de ML03-ED5 (220V)- SISTEMA DE EQUIPOS DE SERVICIOS. ED-SDP. gabinete metálico auto soportado en lámina cold rolled de conformidad con la norma ICONTEC 2050, pintura electrostática en polvo que incluye:
• Barrajes:   1- Barraje en cobre de 250A,  Icc: Según kA- Diagrama Unifilar,  1-Barraje para conexión del armario al sistema de tierra.
• Totalizador: 1-Breaker totalizador 3x250, Regulable (225A),  Icc Mín.: 35 kA a 220V, Icc=100%Ics,  Ref: NSXF-LV de Schneider Electric ó equivalente
 * Interruptores en caja moldeada tipo industrial-Totalizador de Sub-Barrajes:
1-Interruptor termomagnético de 3x32A, Regulable (30A),  Icc Mín:20kA a 220V, Ref: CVS de Schneider Electric o equivalente.
1-Interruptor termomagnético de 3x50A, Regulable (50A),  Icc Mín:20 kA a 220V, Ref: CVS de Schneider Electric o equivalente.
1-Interruptor termomagnético de 3x160A, Regulable (160A),  Icc Mín:20 kA a 220V, Ref: CVS de Schneider Electric o equivalente.
* 2-Sub-barrajes de 63A, 220V 3P+N+T.
* 1-Sub-barrajes de 160A, 220V 3P+N+T.
* Interruptores en caja moldeada tipo industrial para distribución a Equipos :
11-Interruptor termomagnético de 3x25A,   Regulable (20A)  Icc Mín:20 kA a 220V, Ref: CVS de Schneider Electric o equivalente.
3-Interruptor termomagnético de 3x32A,   Regulable (30A)  Icc Mín:20 kA a 220V, Ref: CVS de Schneider Electric o equivalente.
5-Interruptor termomagnético de 3x40A,   Regulable (40A)  Icc Mín:20 kA a 220V, Ref: CVS de Schneider Electric o equivalente.
1-Interruptor termomagnético de 3x50A,   Regulable (50A)  Icc Mín:20 kA a 220V, Ref: CVS de Schneider Electric o equivalente.
1-Interruptor termomagnético de 3x80A,  Regulable (80A)  Icc Mín:20 kA a 220V, Ref: CVS de Schneider Electric o equivalente. </v>
          </cell>
          <cell r="D141" t="str">
            <v>und</v>
          </cell>
          <cell r="E141">
            <v>4315675.4433605867</v>
          </cell>
          <cell r="F141">
            <v>4315675.4433605867</v>
          </cell>
        </row>
        <row r="142">
          <cell r="B142" t="str">
            <v>TAB-29</v>
          </cell>
          <cell r="C142" t="str">
            <v>Suministro, transporte e instalación de TD01-ED6 (440V)- SISTEMA DE EQUIPOS. ED-PVC.Tablero Fabricación Especial  440V,  gabinete metálico de Sobreponer en lámina cold rolled de conformidad con la norma ICONTEC 2050, pintura electrostática en polvo. Incluye marcaciones, terminales, conectores y demás elementos necesarios para su correcta instalación: 
• Barrajes:  1- Barraje en cobre de 250 A , Icc: Icc: Según kA Diagrama Unifilar, 1-Barraje para conexión del armario al sistema de tierra.
• Totalizador: 1-Breaker totalizador 3x150A,  Icc Mín: 20 kA a 440V, Icc Mín.: 35 kA a 440V, Icc=100%Ics,  Ref: NSX de Schneider Electric ó equivalente
* Interruptores en caja moldeada tipo industrial para distribución a Equipos :
6 - Interruptor termomagnético de 3x25A, Regulable (20A)  Icc Mín:20 kA a 440V, Ref: CVS de Schneider Electric o equivalente.
2 - Interruptor termomagnético de 2x32A, Regulable (30A)  Icc Mín:20 kA a 440V, Ref: CVS de Schneider Electric o equivalente.
1- Interruptor termomagnético de 2x100A, Regulable (90A)  Icc Mín:20 kA a 440V, Ref: CVS de Schneider Electric o equivalente.
2 - Reservas Trifásica No equipadas.</v>
          </cell>
          <cell r="D142" t="str">
            <v>und</v>
          </cell>
          <cell r="E142" t="e">
            <v>#N/A</v>
          </cell>
          <cell r="F142" t="e">
            <v>#N/A</v>
          </cell>
        </row>
        <row r="143">
          <cell r="B143" t="str">
            <v>TAB-30</v>
          </cell>
          <cell r="C143" t="str">
            <v>Suministro, transporte e instalación de TD02-ED6 (220V) - SISTEMA DE ILUMINACIÓN Y TOMACORRIENTES. ED-PVC.Tablero Fabricación Especial  220V, gabinete metálico autosoportado en lámina cold rolled de conformidad con la norma ICONTEC 2050, pintura electrostática en polvo. Incluye:
• Barrajes:   1- Barraje en cobre de 630 A , Icc: Según kA Diagrama Unifilar - Barraje para conexión del neutro del sistema, 1-Barraje para conexión del armario al sistema de tierra.
•  Totalizador: 1-Breaker totalizador 3x400, Regulable (400A),  Icc Mín:40 kA a 220V, Icc=100%Ics,  Ref: NSX de Schneider Electric ó equivalente
  * Interruptores en caja moldeada tipo industrial-Totalizador de Sub-Barrajes:
1-Interruptor termomagnético de 3x300A,  Icc Mín:40 kA a 220V, Ref: CVS de Schneider Electric o equivalente.
3-Interruptor termomagnético de 3x40A,  Icc Mín:40 kA a 220V, Ref: CVS de Schneider Electric o equivalente.
* 3-Sub-barrajes de 63A, 220V 3P+N+T.
* 1-Sub-barrajes de 300A, 220V 3P+N+T.
* Distribución a cargas con Interruptores tipo diferencial mini Riel con Icc: 10kA desde Sub-Barrajes (Para conexión directa a circuitos electricos en área clasificada):
1 - Breaker  Tipo Riel DIN de 1x 20A, 10 kA a 220V. de Schneider Electric o equivalente.
1 - Breaker  Tipo Riel DIN de 1x 30A, 10 kA a 220V. de Schneider Electric o equivalente.
1 - Breaker  Tipo Riel DIN de 1x 50A, 10 kA a 220V. de Schneider Electric o equivalente.
* Distribución a cargas con Interruptores tipo mini Riel con Icc: 10kA desde Sub-Barrajes :
3 - Breaker  Tipo Riel DIN de 1x 20A, 10 kA a 220V. de Schneider Electric o equivalente.
16 - Breaker  Tipo Riel DIN de 2x 20A, 10 kA a 220V. de Schneider Electric o equivalente.
1 - Breaker  Tipo Riel DIN de 2x 40A, 10 kA a 220V. de Schneider Electric o equivalente.
1 - Breaker  Tipo Riel DIN de 3x 20A, 10 kA a 220V. de Schneider Electric o equivalente.
2 - Reservas No Equipadas.
2 - Reservas Trifásicas No Equipadas.
* Interruptores en caja moldeada tipo industrial para Equipos desde Sub-Barrajes:
2-Interruptores termomagnético de 3x100A, Regulable (90A),  Icc Mín:40 kA a 220V, Ref: CVS de Schneider Electric o equivalente.
1-Interruptores termomagnético de 3x100A, Regulable (100A),  Icc Mín:40 kA a 220V, Ref: CVS de Schneider Electric o equivalente.
1-Interruptor termomagnético de 3x63A, Regulable (60A),  Icc Mín:40 kA a 220V, Ref: CVS de Schneider Electric o equivalente.
1-Interruptor termomagnético de 3x32A, Regulable (30A),  Icc Mín:40 kA a 220V, Ref: CVS de Schneider Electric o equivalente.</v>
          </cell>
          <cell r="D143" t="str">
            <v>und</v>
          </cell>
          <cell r="E143" t="e">
            <v>#N/A</v>
          </cell>
          <cell r="F143" t="e">
            <v>#N/A</v>
          </cell>
        </row>
        <row r="144">
          <cell r="B144" t="str">
            <v>TAB-31</v>
          </cell>
          <cell r="C144" t="str">
            <v>Suministro, transporte e instalación de TD01-ED7 (440V)- SISTEMA DE  BOMBAS HIDROSANIARIAS. ED-SUB. Tablero Fabricación Especial  440V,  Gabinete Metálico de Sobreponer en lámina cold rolled de conformidad con la norma ICONTEC 2050, pintura electrostática en polvo. Incluye además  marcaciones, terminales, conectores y demás elemenntos necesarios para su correcta instalación:
• Barrajes:   1- Barraje en cobre de 125 A , Icc: Icc: Según kA Diagrama Unifilar, 1-Barraje para conexión del armario al sistema de tierra.
• Totalizador: 1-Breaker totalizador 3x50,  Icc Mín: 35 kA a 440V,  con Unidad de Protección termomagnética Ref: NSX de Schneider Electric ó equivalente
* Interruptores en caja moldeada tipo industrial para distribución a Equipos :
4 - Interruptor termomagnético de 3x25A, Regulable (20A)  Icc Mín:20 kA a 440V, Ref: CVS de Schneider Electric o equivalente.
1 - Reserva Trifásica no equipada</v>
          </cell>
          <cell r="D144" t="str">
            <v>und</v>
          </cell>
          <cell r="E144" t="e">
            <v>#N/A</v>
          </cell>
          <cell r="F144" t="e">
            <v>#N/A</v>
          </cell>
        </row>
        <row r="145">
          <cell r="C145" t="str">
            <v>Circuitos Ramales</v>
          </cell>
        </row>
        <row r="146">
          <cell r="B146" t="str">
            <v>N°12 S-ELE 120V</v>
          </cell>
          <cell r="C146" t="str">
            <v>Suministro, transporte e instalación de circuito ramal a salidas eléctricas a 120V en cable 1Nº12(F) + 1N°12 (N)  + 1N°12 (T) Cu THHN/THWN-2 CT. Incluye cintas, terminales y conectores.</v>
          </cell>
          <cell r="D146" t="str">
            <v>ml</v>
          </cell>
          <cell r="E146">
            <v>6334.0876676257149</v>
          </cell>
          <cell r="F146">
            <v>6334.0876676257149</v>
          </cell>
        </row>
        <row r="147">
          <cell r="B147" t="str">
            <v xml:space="preserve">N°12 S-ELE 220V </v>
          </cell>
          <cell r="C147" t="str">
            <v>Suministro, transporte e instalación de circuito ramal a Salidas eléctricas a 220V  en cable 2Nº12(F) + 1N°12 (T) Cu THHN/THWN-2 CT, incluye cintas, terminales y conectores.</v>
          </cell>
          <cell r="D147" t="str">
            <v>ml</v>
          </cell>
          <cell r="E147">
            <v>6334.0876676257149</v>
          </cell>
          <cell r="F147">
            <v>6334.0876676257149</v>
          </cell>
        </row>
        <row r="148">
          <cell r="B148" t="str">
            <v>N°12 S-ELE 220V (3F)</v>
          </cell>
          <cell r="C148" t="str">
            <v>Suministro, transporte e instalación e circuito ramal a Salidas eléctricas a 220V  en cable 3Nº12(F) + 1N°12 (T) Cu PE-HF FR LS-CT, incluye cintas, terminales y conectores.</v>
          </cell>
          <cell r="D148" t="str">
            <v>ml</v>
          </cell>
          <cell r="E148">
            <v>7735.7376676257154</v>
          </cell>
          <cell r="F148">
            <v>7735.7376676257154</v>
          </cell>
        </row>
        <row r="149">
          <cell r="B149" t="str">
            <v>N°12 S-ELE 120V LSHF</v>
          </cell>
          <cell r="C149" t="str">
            <v>Suministro, transporte  e instalación de circuito ramal a salidas eléctricas a 120V  en cable 1Nº12(F) + 1N°12 (N)  + 1N°12 (T) Cu PE-HF FR LS-CT. Incluye cintas, terminales y conectores.</v>
          </cell>
          <cell r="D149" t="str">
            <v>ml</v>
          </cell>
          <cell r="E149">
            <v>6904.0876676257149</v>
          </cell>
          <cell r="F149">
            <v>6904.0876676257149</v>
          </cell>
        </row>
        <row r="150">
          <cell r="B150" t="str">
            <v>N°12 S-ELE 220V LSHF</v>
          </cell>
          <cell r="C150" t="str">
            <v>Suministro, transporte e instalación de circuito ramal a Salidas eléctricas a 220V  en cable 2Nº12(F) + 1N°12 (T) Cu THHN/THWN-2 CT, incluye cintas, terminales y conectores.</v>
          </cell>
          <cell r="D150" t="str">
            <v>ml</v>
          </cell>
          <cell r="E150">
            <v>6904.0876676257149</v>
          </cell>
          <cell r="F150">
            <v>6904.0876676257149</v>
          </cell>
        </row>
        <row r="151">
          <cell r="B151" t="str">
            <v>N°12 S-ELE 220V (3F) LSHF</v>
          </cell>
          <cell r="C151" t="str">
            <v>Suministro, transporte e instalación e circuito ramal a Salidas eléctricas a 220V  en cable 3Nº12(F) + 1N°12 (T) Cu PE-HF FR LS-CT, incluye cintas, terminales y conectores.</v>
          </cell>
          <cell r="D151" t="str">
            <v>ml</v>
          </cell>
          <cell r="E151">
            <v>8495.7376676257154</v>
          </cell>
          <cell r="F151">
            <v>8495.7376676257154</v>
          </cell>
        </row>
        <row r="152">
          <cell r="B152" t="str">
            <v>N°10 S-ELE 120V</v>
          </cell>
          <cell r="C152" t="str">
            <v>Suministro, transporte  e instalación de circuito ramal a salidas eléctricas  120V  en cable 1Nº10(F) + 1N°10 (N)  + 1N°10 (T) THHN/THWN-2 CT. Incluye cintas, terminales y conectores.</v>
          </cell>
          <cell r="D152" t="str">
            <v>ml</v>
          </cell>
          <cell r="E152">
            <v>10242.298312456749</v>
          </cell>
          <cell r="F152">
            <v>10242.298312456749</v>
          </cell>
        </row>
        <row r="153">
          <cell r="B153" t="str">
            <v>N°10 S-ELE 120V LSHF</v>
          </cell>
          <cell r="C153" t="str">
            <v>Suministro, transporte  e instalación de circuito ramal a salidas eléctricas a 120V  en cable 1Nº10(F) + 1N°10 (N)  + 1N°10 (T) Cu PE-HF FR LS-C . Incluye cintas, terminales y conectores.</v>
          </cell>
          <cell r="D153" t="str">
            <v>ml</v>
          </cell>
          <cell r="E153">
            <v>10842.298312456749</v>
          </cell>
          <cell r="F153">
            <v>10842.298312456749</v>
          </cell>
        </row>
        <row r="154">
          <cell r="B154" t="str">
            <v>N°12 S-ELE ILUM 120V</v>
          </cell>
          <cell r="C154" t="str">
            <v>Suministro, transporte e instalación de circuito ramal a salidas eléctricas de iluminación a 120V en cable 1Nº12(F) + 1N°12 (N)  + 1N°12 (T) Cu THHN/THWN-2 CT. Incluye cintas, terminales y conectores.</v>
          </cell>
          <cell r="D154" t="str">
            <v>ml</v>
          </cell>
          <cell r="E154">
            <v>6334.0876676257149</v>
          </cell>
          <cell r="F154">
            <v>6334.0876676257149</v>
          </cell>
        </row>
        <row r="155">
          <cell r="B155" t="str">
            <v>N°12 S-ELE ILUM 120V LSHF</v>
          </cell>
          <cell r="C155" t="str">
            <v>Suministro, transporte e instalación de circuito ramal a salidas eléctricas de iluminación a 120V en cable 1Nº12(F) + 1N°12 (N)  + 1N°12 (T) Cu PE-HF FR LS-C. Incluye cintas, terminales y conectores.</v>
          </cell>
          <cell r="D155" t="str">
            <v>ml</v>
          </cell>
          <cell r="E155">
            <v>6904.0876676257149</v>
          </cell>
          <cell r="F155">
            <v>6904.0876676257149</v>
          </cell>
        </row>
        <row r="156">
          <cell r="B156" t="str">
            <v>N°12 S-ELE ILUM 220V</v>
          </cell>
          <cell r="C156" t="str">
            <v>Suministro, transporte e instalación de circuito ramal a salidas eléctricas de iluminación a 220V en cable 2Nº12(F) + 1N°12 (T) Cu THHN/THWN-2 CT. Incluye cintas, terminales y conectores.</v>
          </cell>
          <cell r="D156" t="str">
            <v>ml</v>
          </cell>
          <cell r="E156">
            <v>6334.0876676257149</v>
          </cell>
          <cell r="F156">
            <v>6334.0876676257149</v>
          </cell>
        </row>
        <row r="157">
          <cell r="B157" t="str">
            <v>N°12 S-ELE ILUM 220V LSHF</v>
          </cell>
          <cell r="C157" t="str">
            <v>Suministro, transporte e instalación de circuito ramal a salidas eléctricas de iluminación a 220V  en cable 2Nº12(F) + 1N°12 (T) Cu PE-HF FR LS-CT, incluye cintas, terminales y conectores.</v>
          </cell>
          <cell r="D157" t="str">
            <v>ml</v>
          </cell>
          <cell r="E157">
            <v>6334.0876676257149</v>
          </cell>
          <cell r="F157">
            <v>6334.0876676257149</v>
          </cell>
        </row>
        <row r="158">
          <cell r="B158" t="str">
            <v>N°12 ILUM EXTE 220V</v>
          </cell>
          <cell r="C158" t="str">
            <v>Suministro, transporte e instalación de circuito ramal a iluminación exterior a 220V  en cable 2Nº12(F) + 1N°12 (T) Cu THHN, incluye cintas, terminales y conectores.</v>
          </cell>
          <cell r="D158" t="str">
            <v>ml</v>
          </cell>
          <cell r="E158">
            <v>6157.7946900111883</v>
          </cell>
          <cell r="F158">
            <v>6157.7946900111883</v>
          </cell>
        </row>
        <row r="159">
          <cell r="B159" t="str">
            <v>N°14 Encauchetado (3H)</v>
          </cell>
          <cell r="C159" t="str">
            <v>Suministro, transporte e instalación de cable encauchetado 3x14AWG-THHN, para alimentación de luminarias. Ref: de Centelsa o equivalente.</v>
          </cell>
          <cell r="D159" t="str">
            <v>ml</v>
          </cell>
          <cell r="E159">
            <v>5563.6298900111888</v>
          </cell>
          <cell r="F159">
            <v>5563.6298900111888</v>
          </cell>
        </row>
        <row r="160">
          <cell r="B160" t="str">
            <v>N°16 Encauchetado (3H)</v>
          </cell>
          <cell r="C160" t="str">
            <v>Suministro, transporte e instalación de cable encauchetado 3x16AWG-THHN, para alimentación de luminarias. Ref: de Centelsa o equivalente.</v>
          </cell>
          <cell r="D160" t="str">
            <v>ml</v>
          </cell>
          <cell r="E160">
            <v>4463.6298900111888</v>
          </cell>
          <cell r="F160">
            <v>4463.6298900111888</v>
          </cell>
        </row>
        <row r="161">
          <cell r="B161" t="str">
            <v>N°12 S-ELE Encauchetado (3H)</v>
          </cell>
          <cell r="C161" t="str">
            <v>Suministro, transporte  e instalación de circuito ramal a salidas eléctricas  120V  en cable encauchetado 3x12AWG-THHN (F-N-T). Incluye cintas, terminales y conectores.</v>
          </cell>
          <cell r="D161" t="str">
            <v>ml</v>
          </cell>
          <cell r="E161">
            <v>7263.6298900111888</v>
          </cell>
          <cell r="F161">
            <v>7263.6298900111888</v>
          </cell>
        </row>
        <row r="162">
          <cell r="B162" t="str">
            <v>N°10 S-ELE Encauchetado (3H)</v>
          </cell>
          <cell r="C162" t="str">
            <v>Suministro, transporte  e instalación de circuito ramal a salidas eléctricas  120V  en cable encauchetado 3x10AWG-THHN (F-N-T). Incluye cintas, terminales y conectores.</v>
          </cell>
          <cell r="D162" t="str">
            <v>ml</v>
          </cell>
          <cell r="E162">
            <v>10894.528799629714</v>
          </cell>
          <cell r="F162">
            <v>10894.528799629714</v>
          </cell>
        </row>
        <row r="163">
          <cell r="B163" t="str">
            <v>N°12 S-ELE Encauchetado (3H) LSHF</v>
          </cell>
          <cell r="C163" t="str">
            <v>Suministro, transporte  e instalación de circuito ramal a salidas eléctricas  120V  en cable encauchetado 3x12AWG-Cu PE-HF FR LS-CT (F-N-T). Incluye cintas, terminales y conectores.</v>
          </cell>
          <cell r="D163" t="str">
            <v>ml</v>
          </cell>
          <cell r="E163">
            <v>8213.6298900111888</v>
          </cell>
          <cell r="F163">
            <v>8213.6298900111888</v>
          </cell>
        </row>
        <row r="164">
          <cell r="B164" t="str">
            <v xml:space="preserve">N°10 S-ELE Encauchetado (3H) LSHF </v>
          </cell>
          <cell r="C164" t="str">
            <v>Suministro, transporte  e instalación de circuito ramal a salidas eléctricas  120V  en cable encauchetado 3x10AWG-Cu PE-HF FR LS-CT (F-N-T). Incluye cintas, terminales y conectores.</v>
          </cell>
          <cell r="D164" t="str">
            <v>ml</v>
          </cell>
          <cell r="E164">
            <v>12788.528799629714</v>
          </cell>
          <cell r="F164">
            <v>12788.528799629714</v>
          </cell>
        </row>
        <row r="165">
          <cell r="B165" t="str">
            <v>N°12 Motores 120V (F-N-T)</v>
          </cell>
          <cell r="C165" t="str">
            <v>Suministro, transporte  e instalación de circuito ramal a motores a 120V en cable 1Nº12 (F) + 1N°12(N) +1N°10 (T) Cu THHN/THWN-2 CT. Incluye cintas, terminales y conectores.</v>
          </cell>
          <cell r="D165" t="str">
            <v>ml</v>
          </cell>
          <cell r="E165">
            <v>7248.4053224494801</v>
          </cell>
          <cell r="F165">
            <v>7248.4053224494801</v>
          </cell>
        </row>
        <row r="166">
          <cell r="B166" t="str">
            <v>N°12 Motores 220V (3F+T)</v>
          </cell>
          <cell r="C166" t="str">
            <v>Suministro, transporte e instalación de circuito ramal a motores 220V en 3Nº12 (F) +1N°10 (T) Cu THHN/THWN-2 CT. Incluye cintas, terminales y conectores.</v>
          </cell>
          <cell r="D166" t="str">
            <v>ml</v>
          </cell>
          <cell r="E166">
            <v>8608.4053224494801</v>
          </cell>
          <cell r="F166">
            <v>8608.4053224494801</v>
          </cell>
        </row>
        <row r="167">
          <cell r="B167" t="str">
            <v>N°10 Motores 220V (3F+T)</v>
          </cell>
          <cell r="C167" t="str">
            <v>Suministro, transporte e instalación de circuito ramal a motores 220V en 3Nº10 (F) +1N°10 (T) Cu THHN/THWN-2 CT. Incluye cintas, terminales y conectores.</v>
          </cell>
          <cell r="D167" t="str">
            <v>ml</v>
          </cell>
          <cell r="E167">
            <v>10978.40532244948</v>
          </cell>
          <cell r="F167">
            <v>10978.40532244948</v>
          </cell>
        </row>
        <row r="168">
          <cell r="B168" t="str">
            <v>N°8 Motores 220V (3F+T)</v>
          </cell>
          <cell r="C168" t="str">
            <v>Suministro, transporte e instalación de circuito ramal a motores 220V en cable 3Nº8 (F) +1N°10 (T) Cu THHN/THWN-2 CT. Incluye cintas, terminales y conectores.</v>
          </cell>
          <cell r="D168" t="str">
            <v>ml</v>
          </cell>
          <cell r="E168">
            <v>13912.156308674001</v>
          </cell>
          <cell r="F168">
            <v>13912.156308674001</v>
          </cell>
        </row>
        <row r="169">
          <cell r="B169" t="str">
            <v>N°1/0 Motores 220V (3F+T)</v>
          </cell>
          <cell r="C169" t="str">
            <v>Suministro, transporte e instalación de circuito ramal a motores a 220V  en cable 3Nº1/0(F) + 1N°6 (T) Cu THHN/THWN-2 CT. Incluye cintas, terminales y conectores.</v>
          </cell>
          <cell r="D169" t="str">
            <v>ml</v>
          </cell>
          <cell r="E169">
            <v>72043.89278478855</v>
          </cell>
          <cell r="F169">
            <v>72043.89278478855</v>
          </cell>
        </row>
        <row r="170">
          <cell r="B170" t="str">
            <v>N°10 Motores 440V (3F+T)</v>
          </cell>
          <cell r="C170" t="str">
            <v>Suministro, transporte e instalación de circuito ramal a motores a 440V en cable 3Nº10 (F) +1N°10 (T) Cu THHN/THWN-2 CT, incluye cintas, terminales y conectores.</v>
          </cell>
          <cell r="D170" t="str">
            <v>ml</v>
          </cell>
          <cell r="E170">
            <v>13394.528799629714</v>
          </cell>
          <cell r="F170">
            <v>13394.528799629714</v>
          </cell>
        </row>
        <row r="171">
          <cell r="B171" t="str">
            <v>N°8 Motores 440V (3F+T)</v>
          </cell>
          <cell r="C171" t="str">
            <v>Suministro, transporte e instalación de circuito ramal a motores a 440V en cable 3Nº8 (F) +1N°10 (T) Cu THHN/THWN-2 CT, incluye cintas, terminales y conectores.</v>
          </cell>
          <cell r="D171" t="str">
            <v>ml</v>
          </cell>
          <cell r="E171">
            <v>17658.995285343997</v>
          </cell>
          <cell r="F171">
            <v>17658.995285343997</v>
          </cell>
        </row>
        <row r="172">
          <cell r="B172" t="str">
            <v>N°6 Motores 440V (3F+T)</v>
          </cell>
          <cell r="C172" t="str">
            <v>Suministro, transporte e instalación  de circuito ramal a motores a 440V en cable 3Nº6 (F) +1N°10 (T) Cu THHN/THWN-2 CT, incluye cintas, terminales y conectores.</v>
          </cell>
          <cell r="D172" t="str">
            <v>ml</v>
          </cell>
          <cell r="E172">
            <v>23147.551513915427</v>
          </cell>
          <cell r="F172">
            <v>23147.551513915427</v>
          </cell>
        </row>
        <row r="173">
          <cell r="B173" t="str">
            <v>N°4 Motores 440V (3F+T)</v>
          </cell>
          <cell r="C173" t="str">
            <v>Suministro, transporte e instalación de circuito ramal a motores a 440V en cable 3Nº4 (F) +1N°6 (T) Cu THHN/THWN-2 CT, incluye cintas, terminales y conectores.</v>
          </cell>
          <cell r="D173" t="str">
            <v>ml</v>
          </cell>
          <cell r="E173">
            <v>36658.474442178289</v>
          </cell>
          <cell r="F173">
            <v>36658.474442178289</v>
          </cell>
        </row>
        <row r="174">
          <cell r="B174" t="str">
            <v>N°2 Motores 440V (3F+T)</v>
          </cell>
          <cell r="C174" t="str">
            <v>Suministro, transporte e instalación de circuito ramal a motores a 440V en cable 3Nº2 (F) +1N°8 (T) Cu THHN/THWN-2 CT, incluye cintas, terminales y conectores.</v>
          </cell>
          <cell r="D174" t="str">
            <v>ml</v>
          </cell>
          <cell r="E174">
            <v>47191.331474490857</v>
          </cell>
          <cell r="F174">
            <v>47191.331474490857</v>
          </cell>
        </row>
        <row r="175">
          <cell r="B175" t="str">
            <v>N°8 Motores 220V Encauchetado (4H)</v>
          </cell>
          <cell r="C175" t="str">
            <v>Suministro, transporte e instalación de circuito ramal a motores 220V en cable encauchetado 3Nº8 (F) +1N°8 (T) Cu THHN/THWN-2 CT. Incluye cintas, terminales y conectores.</v>
          </cell>
          <cell r="D175" t="str">
            <v>ml</v>
          </cell>
          <cell r="E175">
            <v>19243.619608163764</v>
          </cell>
          <cell r="F175">
            <v>19243.619608163764</v>
          </cell>
        </row>
        <row r="176">
          <cell r="B176" t="str">
            <v>N°10 Motores 220V Encauchetado (4H)</v>
          </cell>
          <cell r="C176" t="str">
            <v>Suministro, transporte e instalación de circuito ramal a motores 220V en cable encauchetado 3Nº10(F) +1N°10 (T) Cu THHN/THWN-2 CT. Incluye cintas, terminales y conectores.</v>
          </cell>
          <cell r="D176" t="str">
            <v>ml</v>
          </cell>
          <cell r="E176">
            <v>12894.528799629714</v>
          </cell>
          <cell r="F176">
            <v>12894.528799629714</v>
          </cell>
        </row>
        <row r="177">
          <cell r="B177" t="str">
            <v>N°12 Motores 120 Encauchetado (3H)</v>
          </cell>
          <cell r="C177" t="str">
            <v>Suministro, transporte e instalación de circuito ramal a motores 120V en cable encauchetado 1Nº12 (F) + 1N°12(N) +1N°12 (T) Cu THHN/THWN-2 CT. Incluye cintas, terminales y conectores.</v>
          </cell>
          <cell r="D177" t="str">
            <v>ml</v>
          </cell>
          <cell r="E177">
            <v>6663.6298900111888</v>
          </cell>
          <cell r="F177">
            <v>6663.6298900111888</v>
          </cell>
        </row>
        <row r="178">
          <cell r="B178" t="str">
            <v>N°12 Motores 220 Encauchetado (3F+T)</v>
          </cell>
          <cell r="C178" t="str">
            <v>Suministro, transporte e instalación de circuito ramal a motores 220V en cable encauchetado 3Nº12 (F) +1N°12 (T) Cu THHN/THWN-2 CT. Incluye cintas, terminales y conectores.</v>
          </cell>
          <cell r="D178" t="str">
            <v>ml</v>
          </cell>
          <cell r="E178">
            <v>8355.1340331070496</v>
          </cell>
          <cell r="F178">
            <v>8355.1340331070496</v>
          </cell>
        </row>
        <row r="179">
          <cell r="B179" t="str">
            <v xml:space="preserve">N°12 Caja Multi. 120V </v>
          </cell>
          <cell r="C179" t="str">
            <v>Suministro, transporte e instalación de circuito ramal a salidas eléctricas cajas multiservicios  a  120V  en cable 1Nº12(F) + 1N°12(N) + 1N°12 (T). Cu THHN/THWN-2 CT. Incluye cintas, terminales y conectores.</v>
          </cell>
          <cell r="D179" t="str">
            <v>ml</v>
          </cell>
          <cell r="E179">
            <v>6149.4646900111884</v>
          </cell>
          <cell r="F179">
            <v>6149.4646900111884</v>
          </cell>
        </row>
        <row r="180">
          <cell r="B180" t="str">
            <v>N°12 Caja Multi. 220V</v>
          </cell>
          <cell r="C180" t="str">
            <v>Suministro, transporte e instalación de circuito ramal a salidas eléctricas cajas Multiservicios  a 220V  en cable 2Nº12(F) + 1N°12 (T) Cu THHN/THWN-2 CT, incluye cintas, terminales y conectores.</v>
          </cell>
          <cell r="D180" t="str">
            <v>ml</v>
          </cell>
          <cell r="E180">
            <v>6149.4646900111884</v>
          </cell>
          <cell r="F180">
            <v>6149.4646900111884</v>
          </cell>
        </row>
        <row r="181">
          <cell r="B181" t="str">
            <v>N°12 Caja Multi. 220V (3F)</v>
          </cell>
          <cell r="C181" t="str">
            <v>Suministro, transporte e instalación de circuito ramal a salidas eléctricas cajas Multiservicios a 220V  en cable 3Nº12(F) + 1N°12 (T) Cu THHN/THWN-2 CT, incluye cintas, terminales y conectores.</v>
          </cell>
          <cell r="D181" t="str">
            <v>ml</v>
          </cell>
          <cell r="E181">
            <v>7551.114690011188</v>
          </cell>
          <cell r="F181">
            <v>7551.114690011188</v>
          </cell>
        </row>
        <row r="182">
          <cell r="B182" t="str">
            <v>N°12 Caja Multi. 440V (3F)</v>
          </cell>
          <cell r="C182" t="str">
            <v>Suministro, transporte e instalación de circuito ramal a salidas eléctricas cajas Multiservicios  a 440V  en cable 3Nº12(F) + 1N°12 (T) Cu THHN/THWN-2 CT, incluye cintas, terminales y conectores.</v>
          </cell>
          <cell r="D182" t="str">
            <v>ml</v>
          </cell>
          <cell r="E182">
            <v>7551.114690011188</v>
          </cell>
          <cell r="F182">
            <v>7551.114690011188</v>
          </cell>
        </row>
        <row r="183">
          <cell r="B183" t="str">
            <v>N°10 Baterias ST-C (4H)</v>
          </cell>
          <cell r="C183" t="str">
            <v>Suministro, transporte e instalación de cable encauchetado Tipo ST-C 105°C, 4x10AWG 600V. Para alimentación de baterías. Referencia: de Centelsa o equivalente.</v>
          </cell>
          <cell r="D183" t="str">
            <v>ml</v>
          </cell>
          <cell r="E183">
            <v>10913.629890011185</v>
          </cell>
          <cell r="F183">
            <v>10913.629890011185</v>
          </cell>
        </row>
        <row r="184">
          <cell r="B184" t="str">
            <v>N°10 Ex. ST-C (4H)</v>
          </cell>
          <cell r="C184" t="str">
            <v>Suministro, transporte e instalación de cable encauchetado Tipo ST-C 105°C, 4x10AWG 600V. Para alimentación de Cargas en áreas Clasificadas. Ref: de Centelsa o Equivalente.</v>
          </cell>
          <cell r="D184" t="str">
            <v>ml</v>
          </cell>
          <cell r="E184">
            <v>10913.629890011185</v>
          </cell>
          <cell r="F184">
            <v>10913.629890011185</v>
          </cell>
        </row>
        <row r="185">
          <cell r="B185" t="str">
            <v>N°12 Ex. ST-C (4H)</v>
          </cell>
          <cell r="C185" t="str">
            <v>Suministro, transporte e instalación de cable encauchetado Tipo ST-C 105°C, 4x12AWG 600V. Para alimentación de Cargas en áreas Clasificadas. Ref: de Centelsa o Equivalente.</v>
          </cell>
          <cell r="D185" t="str">
            <v>ml</v>
          </cell>
          <cell r="E185">
            <v>8213.6298900111888</v>
          </cell>
          <cell r="F185">
            <v>8213.6298900111888</v>
          </cell>
        </row>
        <row r="186">
          <cell r="C186" t="str">
            <v>Canalización por tubería</v>
          </cell>
        </row>
        <row r="187">
          <cell r="B187" t="str">
            <v xml:space="preserve">Tuberia PVC Ø3/4" </v>
          </cell>
          <cell r="C187" t="str">
            <v>Suministro, transporte e instalación de tubería conduit PVC Ø3/4". Incluye todos los elementos para su correcta instalación.</v>
          </cell>
          <cell r="D187" t="str">
            <v>ml</v>
          </cell>
          <cell r="E187">
            <v>6197.0385046290003</v>
          </cell>
          <cell r="F187">
            <v>6197.0385046290003</v>
          </cell>
        </row>
        <row r="188">
          <cell r="B188" t="str">
            <v xml:space="preserve">Tuberia EMT Ø3/4" </v>
          </cell>
          <cell r="C188" t="str">
            <v>Suministro, transporte e instalación de tubería EMT Ø3/4”. Incluye todos los elementos para su correcta instalación.</v>
          </cell>
          <cell r="D188" t="str">
            <v>ml</v>
          </cell>
          <cell r="E188">
            <v>11916.686493148598</v>
          </cell>
          <cell r="F188">
            <v>11916.686493148598</v>
          </cell>
        </row>
        <row r="189">
          <cell r="B189" t="str">
            <v xml:space="preserve">Tuberia EMT Ø1" </v>
          </cell>
          <cell r="C189" t="str">
            <v>Suministro, transporte e instalación de tubería EMT Ø1”. Incluye todos los elementos para su correcta instalación.</v>
          </cell>
          <cell r="D189" t="str">
            <v>ml</v>
          </cell>
          <cell r="E189">
            <v>15167.731378992992</v>
          </cell>
          <cell r="F189">
            <v>15167.731378992992</v>
          </cell>
        </row>
        <row r="190">
          <cell r="B190" t="str">
            <v xml:space="preserve">Tuberia IMC Ø3/4" </v>
          </cell>
          <cell r="C190" t="str">
            <v>Suministro, transporte e instalación de tubería IMC Ø3/4". Incluye todos los elementos para su correcta instalación.</v>
          </cell>
          <cell r="D190" t="str">
            <v>ml</v>
          </cell>
          <cell r="E190">
            <v>18758.179826481934</v>
          </cell>
          <cell r="F190">
            <v>18758.179826481934</v>
          </cell>
        </row>
        <row r="191">
          <cell r="B191" t="str">
            <v xml:space="preserve">Tuberia IMC Ø1 </v>
          </cell>
          <cell r="C191" t="str">
            <v>Suministro, transporte e instalación de tubería IMC Ø1”. Incluye todos los elementos para su correcta instalación.</v>
          </cell>
          <cell r="D191" t="str">
            <v>ml</v>
          </cell>
          <cell r="E191">
            <v>25752.058045659662</v>
          </cell>
          <cell r="F191">
            <v>25752.058045659662</v>
          </cell>
        </row>
        <row r="192">
          <cell r="B192" t="str">
            <v>Tuberia IMC Ø1 1/2"</v>
          </cell>
          <cell r="C192" t="str">
            <v>Suministro, transporte e instalación de tubería IMC Ø1 1/2”. Incluye todos los elementos para su correcta instalación.</v>
          </cell>
          <cell r="D192" t="str">
            <v>ml</v>
          </cell>
          <cell r="E192">
            <v>37517.300024737931</v>
          </cell>
          <cell r="F192">
            <v>37517.300024737931</v>
          </cell>
        </row>
        <row r="193">
          <cell r="B193" t="str">
            <v xml:space="preserve">Tuberia IMC Ø2" </v>
          </cell>
          <cell r="C193" t="str">
            <v>Suministro, transporte e instalación de tubería IMC Ø2”. Incluye todos los elementos  para su correcta instalación.</v>
          </cell>
          <cell r="D193" t="str">
            <v>ml</v>
          </cell>
          <cell r="E193">
            <v>45472.761693878398</v>
          </cell>
          <cell r="F193">
            <v>45472.761693878398</v>
          </cell>
        </row>
        <row r="194">
          <cell r="B194" t="str">
            <v xml:space="preserve">Tuberia IMC Ø3" </v>
          </cell>
          <cell r="C194" t="str">
            <v>Suministro, transporte e instalación de tubería IMC Ø3”. Incluye todos los elementos  para su correcta instalación.</v>
          </cell>
          <cell r="D194" t="str">
            <v>ml</v>
          </cell>
          <cell r="E194">
            <v>103595.48961734799</v>
          </cell>
          <cell r="F194">
            <v>103595.48961734799</v>
          </cell>
        </row>
        <row r="195">
          <cell r="B195" t="str">
            <v xml:space="preserve">Coraza metalica Ø3/4" </v>
          </cell>
          <cell r="C195" t="str">
            <v>Suministro, transporte e instalación de tubería flexible metálica (coraza) Ø3/4". Incluye todos los elementos  para su correcta instalación.</v>
          </cell>
          <cell r="D195" t="str">
            <v>ml</v>
          </cell>
          <cell r="E195">
            <v>11052.495573696711</v>
          </cell>
          <cell r="F195">
            <v>11052.495573696711</v>
          </cell>
        </row>
        <row r="196">
          <cell r="B196" t="str">
            <v xml:space="preserve">Coraza metalica Ø1" </v>
          </cell>
          <cell r="C196" t="str">
            <v>Suministro, transporte e instalación de tubería flexible metálica (coraza) Ø1". Incluye todos los elementos  para su correcta instalación.</v>
          </cell>
          <cell r="D196" t="str">
            <v>ml</v>
          </cell>
          <cell r="E196">
            <v>13502.1622608425</v>
          </cell>
          <cell r="F196">
            <v>13502.1622608425</v>
          </cell>
        </row>
        <row r="197">
          <cell r="B197" t="str">
            <v xml:space="preserve">Coraza metalica Ø1 1/2" </v>
          </cell>
          <cell r="C197" t="str">
            <v>Suministro, transporte e instalación de tubería flexible metálica (coraza) Ø1". Incluye todos los elementos  para su correcta instalación.</v>
          </cell>
          <cell r="D197" t="str">
            <v>ml</v>
          </cell>
          <cell r="E197">
            <v>15961.701378992992</v>
          </cell>
          <cell r="F197">
            <v>15961.701378992992</v>
          </cell>
        </row>
        <row r="198">
          <cell r="B198" t="str">
            <v xml:space="preserve">Coraza metalica Ø2" </v>
          </cell>
          <cell r="C198" t="str">
            <v>Suministro, transporte e instalación de tubería flexible metálica (coraza) Ø2". Incluye todos los elementos  para su correcta instalación.</v>
          </cell>
          <cell r="D198" t="str">
            <v>ml</v>
          </cell>
          <cell r="E198">
            <v>17808.013358071272</v>
          </cell>
          <cell r="F198">
            <v>17808.013358071272</v>
          </cell>
        </row>
        <row r="199">
          <cell r="B199" t="str">
            <v>Ducto cerrado con division 120x50</v>
          </cell>
          <cell r="C199" t="str">
            <v xml:space="preserve">Suministro, transporte e instalación de canalizaciones tipo canaleta metálica con división media de 120x50 mm.  Incluye  cable de cobre calibre No.10 AWG y elementos de fijación. </v>
          </cell>
          <cell r="D199" t="str">
            <v>ml</v>
          </cell>
          <cell r="E199">
            <v>49888.193881464009</v>
          </cell>
          <cell r="F199">
            <v>49888.193881464009</v>
          </cell>
        </row>
        <row r="200">
          <cell r="B200" t="str">
            <v>Tuberia PVC-DB 1x2" Zona Verde o Anden</v>
          </cell>
          <cell r="C200" t="str">
            <v>Suministro e instalación de tubería PVC-DB 1x 2" (Tubo de PVC Rígido, Sch. 40, tubería para alimentadores de iluminación exterior),  incluye excavación, concreto para atraque, lleno, marcación de tubería con cinta, accesorios y demás elementos para su correcto funcionamiento, tubería instalada según norma EPM RS1-003-ANDEN O ZONA VERDE</v>
          </cell>
          <cell r="D200" t="str">
            <v>ml</v>
          </cell>
          <cell r="E200">
            <v>15498.561974896002</v>
          </cell>
          <cell r="F200">
            <v>15498.561974896002</v>
          </cell>
        </row>
        <row r="201">
          <cell r="B201" t="str">
            <v>Tuberia PVC-DB 1x2" Cruce de Via</v>
          </cell>
          <cell r="C201" t="str">
            <v>Suministro e instalación de tubería PVC-DB 1x 2" (Tubo de PVC Rígido, Sch. 40, tubería para alimentadores de iluminación exterior), incluye excavación, concreto para atraque, lleno, marcación de tubería con cinta, accesorios y demás elementos para su correcto funcionamiento, tubería instalada según norma EPM RS1-003-CRUCE DE VIA</v>
          </cell>
          <cell r="D201" t="str">
            <v>ml</v>
          </cell>
          <cell r="E201">
            <v>15498.561974896002</v>
          </cell>
          <cell r="F201">
            <v>15498.561974896002</v>
          </cell>
        </row>
        <row r="202">
          <cell r="B202" t="str">
            <v>Tuberia PVC-DB 2x2" Zona Verde o Anden</v>
          </cell>
          <cell r="C202" t="str">
            <v>Suministro e instalación de tubería PVC-DB 2x 2" (Tubo de PVC Rígido, Sch. 40, tubería para alimentadores de iluminación exterior),  incluye excavación, concreto para atraque, lleno, marcación de tubería con cinta, accesorios y demás elementos para su correcto funcionamiento, tubería instalada según norma EPM RS1-003-ANDEN O ZONA VERDE</v>
          </cell>
          <cell r="D202" t="str">
            <v>ml</v>
          </cell>
          <cell r="E202">
            <v>28475.969432460392</v>
          </cell>
          <cell r="F202">
            <v>28475.969432460392</v>
          </cell>
        </row>
        <row r="203">
          <cell r="B203" t="str">
            <v>Tuberia PVC-DB 2x3" Anden</v>
          </cell>
          <cell r="C203" t="str">
            <v>Suministro e instalación de tubería PVC-DB 2x3" (Tubo de PVC Rígido, Sch. 40), tuberías en paralelo para  Alimentadores en exterior,  incluye excavación, concreto para atraque, lleno, marcación de tubería con cinta, accesorios y demás elementos para su correcto funcionamiento, tubería instalada según norma EPM RS1-003-CRECE POR ANDEN</v>
          </cell>
          <cell r="D203" t="str">
            <v>ml</v>
          </cell>
          <cell r="E203">
            <v>53841.70216861333</v>
          </cell>
          <cell r="F203">
            <v>53841.70216861333</v>
          </cell>
        </row>
        <row r="204">
          <cell r="B204" t="str">
            <v>Tuberia PVC-DB 2x3" Cruce de Via</v>
          </cell>
          <cell r="C204" t="str">
            <v>Suministro e instalación de tubería PVC-DB 2x3" (Tubo de PVC Rígido, Sch. 40), tuberías en paralelo para  Alimentadores en exterior, incluye excavación, atracado en concreto, lleno, marcación de tubería con cinta, accesorios y demás elementos para su correcto funcionamiento, tubería instalada según norma EPM RS1-003-CRUCE DE VIA</v>
          </cell>
          <cell r="D204" t="str">
            <v>ml</v>
          </cell>
          <cell r="E204">
            <v>53841.70216861333</v>
          </cell>
          <cell r="F204">
            <v>53841.70216861333</v>
          </cell>
        </row>
        <row r="205">
          <cell r="B205" t="str">
            <v>Caja Exterior 50x50</v>
          </cell>
          <cell r="C205" t="str">
            <v xml:space="preserve">Suministro, transporte e instalación de caja de inspección, dimensión 50x50 cm, según norma EPM RS3-001.  Incluye marcacion interna de cableado. </v>
          </cell>
          <cell r="D205" t="str">
            <v>und</v>
          </cell>
          <cell r="E205">
            <v>425056.94992390001</v>
          </cell>
          <cell r="F205">
            <v>425056.94992390001</v>
          </cell>
        </row>
        <row r="206">
          <cell r="B206" t="str">
            <v>Caja Exterior 60x60</v>
          </cell>
          <cell r="C206" t="str">
            <v xml:space="preserve">Suministro, transporte e instalación de caja de inspección, dimensión 60x60 cm, según norma EPM RS3-002.  Incluye marcacion interna de cableado. </v>
          </cell>
          <cell r="D206" t="str">
            <v>und</v>
          </cell>
          <cell r="E206">
            <v>464951.01749250002</v>
          </cell>
          <cell r="F206">
            <v>464951.01749250002</v>
          </cell>
        </row>
        <row r="207">
          <cell r="B207" t="str">
            <v>Caja Exterior 60x80</v>
          </cell>
          <cell r="C207" t="str">
            <v xml:space="preserve">Suministro, transporte e instalación de caja de inspección, dimensión 60x80 cm.  Incluye marcacion interna de cableado. </v>
          </cell>
          <cell r="D207" t="str">
            <v>und</v>
          </cell>
          <cell r="E207">
            <v>810901.69978691998</v>
          </cell>
          <cell r="F207">
            <v>810901.69978691998</v>
          </cell>
        </row>
        <row r="208">
          <cell r="B208" t="str">
            <v>Conduleta L Ø3/4"</v>
          </cell>
          <cell r="C208" t="str">
            <v>Suministro, transporte e instalación de conduleta tipo L Ø3/4" para salidas de equipos. Incluye accesorios y todo lo necesario para su correcta instalación.</v>
          </cell>
          <cell r="D208" t="str">
            <v>ml</v>
          </cell>
          <cell r="E208">
            <v>9423.4739753406684</v>
          </cell>
          <cell r="F208">
            <v>9423.4739753406684</v>
          </cell>
        </row>
        <row r="209">
          <cell r="B209" t="str">
            <v>Conduleta L Ø1"</v>
          </cell>
          <cell r="C209" t="str">
            <v>Suministro, transporte e instalación de conduleta tipo L Ø1" para salidas de equipos. Incluye accesorios y todo lo necesario para su correcta instalación.</v>
          </cell>
          <cell r="D209" t="str">
            <v>ml</v>
          </cell>
          <cell r="E209">
            <v>11445.497400389333</v>
          </cell>
          <cell r="F209">
            <v>11445.497400389333</v>
          </cell>
        </row>
        <row r="210">
          <cell r="B210" t="str">
            <v>Conduleta L Ø1 1/2"</v>
          </cell>
          <cell r="C210" t="str">
            <v>Suministro, transporte e instalación de conduleta tipo L Ø1 1/2" para salidas de equipos. Incluye accesorios y todo lo necesario para su correcta instalación.</v>
          </cell>
          <cell r="D210" t="str">
            <v>ml</v>
          </cell>
          <cell r="E210">
            <v>22926.641815803898</v>
          </cell>
          <cell r="F210">
            <v>22926.641815803898</v>
          </cell>
        </row>
        <row r="211">
          <cell r="B211" t="str">
            <v>Conduleta L Ø2"</v>
          </cell>
          <cell r="C211" t="str">
            <v>Suministro, transporte e instalación de conduleta tipo L Ø2" para salidas de equipos. Incluye accesorios y todo lo necesario para su correcta instalación.</v>
          </cell>
          <cell r="D211" t="str">
            <v>ml</v>
          </cell>
          <cell r="E211">
            <v>31842.371967120889</v>
          </cell>
          <cell r="F211">
            <v>31842.371967120889</v>
          </cell>
        </row>
        <row r="212">
          <cell r="B212" t="str">
            <v>Caja 4x4" PVC</v>
          </cell>
          <cell r="C212" t="str">
            <v>Suministro, transporte e instalación de empalme o derivación PVC 4 x 4''. Incluye accesorios de instalación.</v>
          </cell>
          <cell r="D212" t="str">
            <v>und</v>
          </cell>
          <cell r="E212" t="e">
            <v>#N/A</v>
          </cell>
          <cell r="F212">
            <v>6920.7264115653343</v>
          </cell>
        </row>
        <row r="213">
          <cell r="B213" t="str">
            <v>Caja 4x4" TERCOL</v>
          </cell>
          <cell r="C213" t="str">
            <v>Suministro, transporte e instalación de caja metálica 4x4" de TERCOL o equivalente, para sistema de comunicaciones, CCTV y control de acceso.</v>
          </cell>
          <cell r="D213" t="str">
            <v>und</v>
          </cell>
          <cell r="E213">
            <v>6920.7264115653343</v>
          </cell>
          <cell r="F213">
            <v>6920.7264115653343</v>
          </cell>
        </row>
        <row r="214">
          <cell r="B214" t="str">
            <v>Caja 4x4" RAWELT</v>
          </cell>
          <cell r="C214" t="str">
            <v>Suministro, transporte e instalación de caja de empalme o derivación metálica galvanizada 4x4'' tipo RAWELT. Incluye accesorios de instalación.</v>
          </cell>
          <cell r="D214" t="str">
            <v>und</v>
          </cell>
          <cell r="E214">
            <v>28734.099617348002</v>
          </cell>
          <cell r="F214">
            <v>28734.099617348002</v>
          </cell>
        </row>
        <row r="215">
          <cell r="B215" t="str">
            <v>Caja Metalica Interior 20x20x16</v>
          </cell>
          <cell r="C215" t="str">
            <v>Suministro, transporte e instalación de caja de empalme o derivación metálica de uso interior 20x20x15 cm. Incluye accesorios de instalación.</v>
          </cell>
          <cell r="D215" t="str">
            <v>und</v>
          </cell>
          <cell r="E215">
            <v>63050.389617348017</v>
          </cell>
          <cell r="F215">
            <v>63050.389617348017</v>
          </cell>
        </row>
        <row r="216">
          <cell r="B216" t="str">
            <v>Caja Ex Redonda NPT 3/4"</v>
          </cell>
          <cell r="C216" t="str">
            <v>Suministro, transporte e instalación de caja redonda  en C , para Salidas a Equipos a prueba de explosión para áreas clasificadas Cl. II, Div. 1 &amp; 2, Groups C, D, con roscado NPT,  de 3/4", Entrada y Dos derivaciones, Material estándar hierro electrogalvanizado,  NEMA 7-Cumplimiento RETIE y Normas complementarias como NTC 3229.  Ref:GUAC  de COOPER Crouse-Hinds, ó Equivalente.</v>
          </cell>
          <cell r="D216" t="str">
            <v>und</v>
          </cell>
          <cell r="E216">
            <v>60895.363387756799</v>
          </cell>
          <cell r="F216">
            <v>60895.363387756799</v>
          </cell>
        </row>
        <row r="217">
          <cell r="B217" t="str">
            <v>Caja Ex Redonda NPT 1"</v>
          </cell>
          <cell r="C217" t="str">
            <v>Suministro, transporte e instalación de caja redonda  en C , para Salidas a Equipos a prueba de explosión para áreas clasificadas Cl. II, Div. 1 &amp; 2, Groups C, D, con roscado NPT,  de 1", Entrada y Dos derivaciones, Material estándar hierro electrogalvanizado,  NEMA 7-Cumplimiento RETIE y Normas complementarias como NTC 3229.  Ref:GUAC  de COOPER Crouse-Hinds, ó Equivalente.</v>
          </cell>
          <cell r="D217" t="str">
            <v>und</v>
          </cell>
          <cell r="E217">
            <v>68106.794758814547</v>
          </cell>
          <cell r="F217">
            <v>68106.794758814547</v>
          </cell>
        </row>
        <row r="218">
          <cell r="B218" t="str">
            <v>Caja Ex Redonda NPT 1 1/2"</v>
          </cell>
          <cell r="C218" t="str">
            <v>Suministro, transporte e instalación de caja redonda  en C , para Salidas a Equipos a prueba de explosión para áreas clasificadas Cl. II, Div. 1 &amp; 2, Groups C, D, con roscado NPT,  de 1 1/2", Entrada y Dos derivaciones, Material estándar hierro electrogalvanizado,  NEMA 7-Cumplimiento RETIE y Normas complementarias como NTC 3229.  Ref:GUAC  de COOPER Crouse-Hinds, ó Equivalente.</v>
          </cell>
          <cell r="D218" t="str">
            <v>und</v>
          </cell>
          <cell r="E218">
            <v>143405.77923469598</v>
          </cell>
          <cell r="F218">
            <v>143405.77923469598</v>
          </cell>
        </row>
        <row r="219">
          <cell r="B219" t="str">
            <v>Caja Ex Redonda NPT 2"</v>
          </cell>
          <cell r="C219" t="str">
            <v>Suministro, transporte e instalación de caja redonda  en C , para Salidas a Equipos a prueba de explosión para áreas clasificadas Cl. II, Div. 1 &amp; 2, Groups C, D, con roscado NPT,  de 2", Entrada y Dos derivaciones, Material estándar hierro electrogalvanizado,  NEMA 7-Cumplimiento RETIE y Normas complementarias como NTC 3229.  Ref:GUAC  de COOPER Crouse-Hinds, ó Equivalente.</v>
          </cell>
          <cell r="D219" t="str">
            <v>und</v>
          </cell>
          <cell r="E219">
            <v>157817.57137188443</v>
          </cell>
          <cell r="F219">
            <v>157817.57137188443</v>
          </cell>
        </row>
        <row r="220">
          <cell r="B220" t="str">
            <v>Sello cortafuego (H-M) 3/4"</v>
          </cell>
          <cell r="C220" t="str">
            <v>Suministro, transporte e instalación de Sello  cortafuego tipo H-M (Hembra-Macho) de 3/4", cuerpo en Aluminio libre de cobre y Tapones en  Hierro Nodular. Uso en áreas clasificadas a prueba de explosión,  Cl. I, Div. 1 &amp; 2, Groups C, D, intemperie, Con tapón de cuadrante externo y roscas NPT . NEMA 7-Cumplimiento RETIE y Normas complementarias como NTC 3229. Incluye mezcla sellante en material Chico A Fiber y Chico X-Sealing compound. Ref: EYS216 de COOPER Crouse-Hinds, ó Equivalente.</v>
          </cell>
          <cell r="D220" t="str">
            <v>und</v>
          </cell>
          <cell r="E220">
            <v>34656.201196342066</v>
          </cell>
          <cell r="F220">
            <v>34656.201196342066</v>
          </cell>
        </row>
        <row r="221">
          <cell r="B221" t="str">
            <v>Caja Ex Redonda en T NPT 3/4"</v>
          </cell>
          <cell r="C221" t="str">
            <v>Suministro, transporte e instalación de Caja redonda salidas en T a prueba de explosión para áreas clasificadas Cl. I, Div. 1 &amp; 2, Groups C, D, con roscado NPT,  de 3/4", Entrada y Dos derivaciones, Material estándar hierro electrogalvanizado,  NEMA 7-Cumplimiento RETIE y Normas complementarias como NTC 3229.  Ref:GUAC  de COOPER Crouse-Hinds, ó Equivalente.</v>
          </cell>
          <cell r="D221" t="str">
            <v>und</v>
          </cell>
          <cell r="E221">
            <v>62359.063387756803</v>
          </cell>
          <cell r="F221">
            <v>62359.063387756803</v>
          </cell>
        </row>
        <row r="222">
          <cell r="B222" t="str">
            <v>Acople flexible Ex Ø3/4"</v>
          </cell>
          <cell r="C222" t="str">
            <v>Suministro, transporte e instalación de Acoples Flexibles para Áreas Clasificadas  Ø3/4" para derivación a equipos</v>
          </cell>
          <cell r="D222" t="str">
            <v>ml</v>
          </cell>
          <cell r="E222">
            <v>10611.005573696712</v>
          </cell>
          <cell r="F222">
            <v>10611.005573696712</v>
          </cell>
        </row>
        <row r="223">
          <cell r="B223" t="str">
            <v>Acople flexible Ex Ø1"</v>
          </cell>
          <cell r="C223" t="str">
            <v>Suministro, transporte e instalación de Acoples Flexibles para Áreas Clasificadas  Ø1" para derivación a equipos</v>
          </cell>
          <cell r="D223" t="str">
            <v>ml</v>
          </cell>
          <cell r="E223">
            <v>13502.1622608425</v>
          </cell>
          <cell r="F223">
            <v>13502.1622608425</v>
          </cell>
        </row>
        <row r="224">
          <cell r="B224" t="str">
            <v>Acople flexible Ex Ø1 1/2"</v>
          </cell>
          <cell r="C224" t="str">
            <v>Suministro, transporte e instalación de Acoples Flexibles para Áreas Clasificadas  Ø1 1/2" para derivación a equipos</v>
          </cell>
          <cell r="D224" t="str">
            <v>ml</v>
          </cell>
          <cell r="E224">
            <v>15961.701378992992</v>
          </cell>
          <cell r="F224">
            <v>15961.701378992992</v>
          </cell>
        </row>
        <row r="225">
          <cell r="B225" t="str">
            <v>Acople flexible Ex Ø2"</v>
          </cell>
          <cell r="C225" t="str">
            <v>Suministro, transporte e instalación de Acoples Flexibles para Áreas Clasificadas  Ø2" para derivación a equipos</v>
          </cell>
          <cell r="D225" t="str">
            <v>ml</v>
          </cell>
          <cell r="E225">
            <v>17808.013358071272</v>
          </cell>
          <cell r="F225">
            <v>17808.013358071272</v>
          </cell>
        </row>
        <row r="226">
          <cell r="C226" t="str">
            <v>Apantallamiento</v>
          </cell>
        </row>
        <row r="227">
          <cell r="B227" t="str">
            <v>APT-01</v>
          </cell>
          <cell r="C227" t="str">
            <v>Suministro, transporte e instalación de cable Cu N° 1/0 AWG desnudo para inteconexión de bajantes con anillo inferior.</v>
          </cell>
          <cell r="D227" t="str">
            <v>ml</v>
          </cell>
          <cell r="E227">
            <v>21626.772072214153</v>
          </cell>
          <cell r="F227">
            <v>35000</v>
          </cell>
        </row>
        <row r="228">
          <cell r="B228" t="str">
            <v>APT-02</v>
          </cell>
          <cell r="C228" t="str">
            <v>Suministro, transporte e instalación de cable en alambrón de aluminio de 8mm (anillo superior). Incluye base para soporte de bajantes. Para uso en paredes con superficie de concreto, metálica ó plástica totalmente lisa.  Marca OBO Bettermann o equivalente.</v>
          </cell>
          <cell r="D228" t="str">
            <v>ml</v>
          </cell>
          <cell r="E228">
            <v>8029.5320722141551</v>
          </cell>
          <cell r="F228">
            <v>8800</v>
          </cell>
        </row>
        <row r="229">
          <cell r="B229" t="str">
            <v>APT-03</v>
          </cell>
          <cell r="C229" t="str">
            <v>Suministro, transporte e instalación de cable en alambrón de aluminio de 8mm (bajantes). Incluye base para soporte bajantes. Para uso en paredes con superficie de concreto, metálica ó plástica totalmente lisa. Marca OBO Bettermann o equivalente.</v>
          </cell>
          <cell r="D229" t="str">
            <v>ml</v>
          </cell>
          <cell r="E229">
            <v>8029.5320722141551</v>
          </cell>
          <cell r="F229">
            <v>8800</v>
          </cell>
        </row>
        <row r="230">
          <cell r="B230" t="str">
            <v>APT-04</v>
          </cell>
          <cell r="C230" t="str">
            <v>Suministro, transporte e instalación de base para soporte anillo OBO Clic sin pegante industrial. Para uso en cubiertas con superficie metálica ó plástica totalmente lisa. Marca OBO Bettermann o equivalente</v>
          </cell>
          <cell r="D230" t="str">
            <v>und</v>
          </cell>
          <cell r="E230">
            <v>7261.8332959549998</v>
          </cell>
          <cell r="F230">
            <v>8200</v>
          </cell>
        </row>
        <row r="231">
          <cell r="B231" t="str">
            <v>APT-05</v>
          </cell>
          <cell r="C231" t="str">
            <v>Suministro, transporte e instalación de caja tipo intemperie de derivaciòn para empalme alambrón y cable de cobre,  conector variable bimetálico ref. 249/ZV+ Caja Ref:T100 marca OBO Bettermann o equivalente</v>
          </cell>
          <cell r="D231" t="str">
            <v>und</v>
          </cell>
          <cell r="E231">
            <v>59595.879395955002</v>
          </cell>
          <cell r="F231">
            <v>67500</v>
          </cell>
        </row>
        <row r="232">
          <cell r="B232" t="str">
            <v>APT-06</v>
          </cell>
          <cell r="C232" t="str">
            <v>Suministro, transporte e instalación de caja de Inspección de piso, de 0,30 x 0,30 m. Incluye tapa y todos los accesorios para su correcta instalación y funcionamiento.</v>
          </cell>
          <cell r="D232" t="str">
            <v>und</v>
          </cell>
          <cell r="E232">
            <v>332202.094680665</v>
          </cell>
          <cell r="F232">
            <v>225450</v>
          </cell>
        </row>
        <row r="233">
          <cell r="B233" t="str">
            <v>APT-07</v>
          </cell>
          <cell r="C233" t="str">
            <v>Suministro, transporte e instalación de cartucho x 300 ml de adhesivo elástico universal de base química de polímero marca Sika o equivalente para fijación de bases de anillos y puntas capatadoras sobre metales, diversos plásticos, cerámica, madera, vidrio, piedra y muchos materiales más. Alta fuerza adhesiva sin necesidad de imprimación en aluminio y acero inoxidable. Color gris.</v>
          </cell>
          <cell r="D233" t="str">
            <v>und</v>
          </cell>
          <cell r="E233">
            <v>52962.0752794</v>
          </cell>
          <cell r="F233">
            <v>122500</v>
          </cell>
        </row>
        <row r="234">
          <cell r="B234" t="str">
            <v>APT-08</v>
          </cell>
          <cell r="C234" t="str">
            <v>Marcaciones de bajantes en acrílico, aviso de "PELIGRO-RIESGO POR ELECTROCUCIÓN".</v>
          </cell>
          <cell r="D234" t="str">
            <v>GL</v>
          </cell>
          <cell r="E234">
            <v>124436.06208673998</v>
          </cell>
          <cell r="F234">
            <v>1250000</v>
          </cell>
        </row>
        <row r="235">
          <cell r="B235" t="str">
            <v>APT-09</v>
          </cell>
          <cell r="C235" t="str">
            <v>Suministro, transporte e instalación de punta captora en aluminio redondeada en un extremo. Longitud 100 cm, diámetro 16 mm (Instalación en cubierta). Incluye base para instalación, conexión para conductor y demás accesorios para su correcta instalación, según detalles constructivos. Marca OBO Bettermann o equivalente</v>
          </cell>
          <cell r="D235" t="str">
            <v>und</v>
          </cell>
          <cell r="E235">
            <v>125526.06208673998</v>
          </cell>
          <cell r="F235">
            <v>94500</v>
          </cell>
        </row>
        <row r="236">
          <cell r="B236" t="str">
            <v>APT-10</v>
          </cell>
          <cell r="C236" t="str">
            <v>Suministro, transporte e instalación de punta captora en aluminio redondeada en un extremo. Longitud 150 cm, diámetro 16 mm (Instalación en cubierta). Incluye base para instalación, conexión para conductor y demás accesorios para su correcta instalación, según detalles constructivos. Marca OBO Bettermann o equivalente.</v>
          </cell>
          <cell r="D236" t="str">
            <v>und</v>
          </cell>
          <cell r="E236">
            <v>137693.06208673998</v>
          </cell>
          <cell r="F236">
            <v>115200</v>
          </cell>
        </row>
        <row r="237">
          <cell r="B237" t="str">
            <v>APT-11</v>
          </cell>
          <cell r="C237" t="str">
            <v>Suministro, transporte e instalación de punta captora en aluminio redondeada en un extremo. Longitud 200 cm, diámetro 16 mm (Instalación en cubierta). Incluye base para instalación, conexión para conductor y demás accesorios para su correcta instalación, según detalles constructivos. Marca OBO Bettermann o equivalente</v>
          </cell>
          <cell r="D237" t="str">
            <v>und</v>
          </cell>
          <cell r="E237">
            <v>103678.06208673998</v>
          </cell>
          <cell r="F237">
            <v>145000</v>
          </cell>
        </row>
        <row r="238">
          <cell r="B238" t="str">
            <v>APT-12</v>
          </cell>
          <cell r="C238" t="str">
            <v>Suministro, transporte e instalación de punta captora en aluminio redondeada en un extremo. Longitud 60 cm, diámetro 16 mm (Instalación en cubierta). Incluye base para instalación, conexión para conductor y demás accesorios para su correcta instalación, según detalles constructivos. Marca OBO Bettermann o equivalente.</v>
          </cell>
          <cell r="D238" t="str">
            <v>und</v>
          </cell>
          <cell r="E238">
            <v>7511.5768234696006</v>
          </cell>
          <cell r="F238">
            <v>89500</v>
          </cell>
        </row>
        <row r="239">
          <cell r="B239" t="str">
            <v>APT-13</v>
          </cell>
          <cell r="C239" t="str">
            <v>Suministro, transporte e instalación de soporte para anillo superior en poliamida con rosca M8, RD 8 - 10 mm, resistencia a la temperatura de -35 ° C a +90 ° C, altura 55 mm, color gris.  Marca OBO Bettermann o equivalente</v>
          </cell>
          <cell r="D239" t="str">
            <v>und</v>
          </cell>
          <cell r="E239">
            <v>1714913.4759439202</v>
          </cell>
          <cell r="F239">
            <v>5200</v>
          </cell>
        </row>
        <row r="240">
          <cell r="B240" t="str">
            <v>APT-14</v>
          </cell>
          <cell r="C240" t="str">
            <v>Suministro e instalación de contador de impactos de rayo LSC I+II OBO BETTERMANN en caja de derivación.</v>
          </cell>
          <cell r="D240" t="str">
            <v>und</v>
          </cell>
          <cell r="E240" t="e">
            <v>#N/A</v>
          </cell>
          <cell r="F240">
            <v>2520000</v>
          </cell>
        </row>
        <row r="241">
          <cell r="C241" t="str">
            <v>Bandejas y canaletas portacables</v>
          </cell>
        </row>
        <row r="242">
          <cell r="B242" t="str">
            <v>BPC-01</v>
          </cell>
          <cell r="C242" t="str">
            <v>Suministro e instalación de bandeja tipo malla para Potencia y Comunicaciones, con borde de seguridad con soldadura en T, con acabado en electrozincada para ambientes interiores. Altura útil de 105 mm, ancho de 200 mm x 3,0 ml. Incluye accesorios de fijación cada 1,2 ml (soporte de suspensión tipo peldaño o barrote, arandela cuadrada de 25 y 30mm, tornillo+tuerca, espaciador de 3/8" , varilla roscada de 3/8" en acero inoxidable, tuercas y arandelas) y de unión entre tramos. Incluye conector de puesta a tierra para cable de cobre desnudo calibre No.6 AWG. Incluye perfil de separación.</v>
          </cell>
          <cell r="D242" t="str">
            <v>ml</v>
          </cell>
          <cell r="F242">
            <v>43750</v>
          </cell>
          <cell r="G242" t="e">
            <v>#REF!</v>
          </cell>
        </row>
        <row r="243">
          <cell r="C243" t="str">
            <v>Suministro e instalación de bandeja tipo malla para Potencia y Comunicaciones, con borde de seguridad con soldadura en T, con acabado en electrozincada para ambientes interiores. Altura útil de 105 mm, ancho de 300 mm x 3,0 ml. Incluye accesorios de fijación cada 1,2 ml (soporte de suspensión tipo peldaño o barrote, arandela cuadrada de 25 y 30mm, tornillo+tuerca, espaciador de 3/8" , varilla roscada de 3/8" en acero inoxidable, tuercas y arandelas) y de unión entre tramos. Incluye conector de puesta a tierra para cable de cobre desnudo calibre No.6 AWG. Incluye perfil de separación.</v>
          </cell>
          <cell r="D243" t="str">
            <v>ml</v>
          </cell>
          <cell r="F243">
            <v>56100</v>
          </cell>
          <cell r="G243" t="e">
            <v>#REF!</v>
          </cell>
        </row>
        <row r="244">
          <cell r="B244" t="str">
            <v>BPC-02</v>
          </cell>
          <cell r="C244" t="str">
            <v>Suministro e instalación de bandeja tipo malla para Potencia y Comunicaciones, con borde de seguridad con soldadura en T, con acabado en electrozincada para ambientes interiores. Altura útil de 105 mm, ancho de 300 mm x 3,0 ml. Incluye accesorios de fijación cada 1,2 ml (soporte de suspensión tipo peldaño o barrote, arandela cuadrada de 25 y 30mm, tornillo+tuerca, espaciador de 3/8" , varilla roscada de 3/8" en acero inoxidable, tuercas y arandelas) y de unión entre tramos. Incluye conector de puesta a tierra para cable de cobre desnudo calibre No.6 AWG. Incluye perfil de separación.</v>
          </cell>
          <cell r="D244" t="str">
            <v>ml</v>
          </cell>
          <cell r="F244">
            <v>56100</v>
          </cell>
          <cell r="G244" t="e">
            <v>#REF!</v>
          </cell>
        </row>
        <row r="245">
          <cell r="B245" t="str">
            <v>BPC-02-1</v>
          </cell>
          <cell r="C245" t="str">
            <v>Suministro e instalación de bandeja tipo malla para Potencia, con borde de seguridad con soldadura en T, con acabado en electrozincada para ambientes interiores. Altura útil de 105 mm, ancho de 300 mm x 3,0 ml. Incluye accesorios de fijación cada 1,2 ml (soporte de suspensión tipo peldaño o barrote, arandela cuadrada de 25 y 30mm, tornillo+tuerca, espaciador de 3/8" , varilla roscada de 3/8" en acero inoxidable, tuercas y arandelas) y de unión entre tramos. Incluye conector de puesta a tierra para cable de cobre desnudo calibre No.6 AWG. Incluye perfil de separación.</v>
          </cell>
          <cell r="D245" t="str">
            <v>ml</v>
          </cell>
          <cell r="F245">
            <v>56100</v>
          </cell>
          <cell r="G245" t="e">
            <v>#REF!</v>
          </cell>
        </row>
        <row r="246">
          <cell r="B246" t="str">
            <v>BPC-03</v>
          </cell>
          <cell r="C246" t="str">
            <v>Suministro e instalación de bandeja tipo malla para Potencia y Comunicaciones con borde de seguridad con soldadura en T, acabado en electrozincada para ambientes interiores. Altura útil de 105 mm, ancho de 400 mm x 3,0 ml. Incluye accesorios de fijación cada 1,2 ml (soporte de suspensión tipo peldaño o barrote, arandela cuadrada de 25 y 30mm, tornillo+tuerca, espaciador de 3/8" , varilla roscada de 3/8" en acero inoxidable, tuercas y arandelas), y de unión entre tramos. Incluye conector de puesta a tierra para cable de cobre desnudo calibre No.6 AWG y perfil de separación.</v>
          </cell>
          <cell r="D246" t="str">
            <v>ml</v>
          </cell>
          <cell r="F246">
            <v>63200</v>
          </cell>
          <cell r="G246" t="e">
            <v>#REF!</v>
          </cell>
        </row>
        <row r="247">
          <cell r="B247" t="str">
            <v>BPC-03-2</v>
          </cell>
          <cell r="C247" t="str">
            <v xml:space="preserve">Suministro e instalación de bandeja tipo malla para Comunicaciones con borde de seguridad con soldadura en T, acabado en electrozincada para ambientes interiores. Altura útil de 105 mm, ancho de 400 mm x 3,0 ml. Incluye accesorios de fijación cada 1,2 ml (soporte de suspensión tipo peldaño o barrote, arandela cuadrada de 25 y 30mm, tornillo+tuerca, espaciador de 3/8" , varilla roscada de 3/8" en acero inoxidable, tuercas y arandelas), y de unión entre tramos. Incluye conector de puesta a tierra para cable de cobre desnudo calibre No.6 AWG y perfil de separación. </v>
          </cell>
          <cell r="D247" t="str">
            <v>ml</v>
          </cell>
          <cell r="F247">
            <v>63200</v>
          </cell>
          <cell r="G247" t="e">
            <v>#REF!</v>
          </cell>
        </row>
        <row r="248">
          <cell r="B248" t="str">
            <v>BPC-04</v>
          </cell>
          <cell r="C248" t="str">
            <v>Suministro, transporte  e instalación de bandeja tipo malla para Potencia y Comunicaciones con borde de seguridad  y soldadura en T, acabado en electrozincada para ambientes interiores. Altura útil de 105 mm, ancho de 600 mm x 3,0 ml. Incluye accesorios de fijación cada 1,2 ml (soporte de suspensión tipo peldaño o barrote, arandela cuadrada de 25 y 30mm, tornillo+tuerca, espaciador de 3/8", varilla roscada de 3/8" en acero inoxidable, tuercas, arandelas), y unión entre tramos. Incluye conector de puesta a tierra para cable de cobre desnudo calibre No.6 AWG y perfil de separación.</v>
          </cell>
          <cell r="D248" t="str">
            <v>ml</v>
          </cell>
          <cell r="F248">
            <v>97520</v>
          </cell>
          <cell r="G248" t="e">
            <v>#REF!</v>
          </cell>
        </row>
        <row r="249">
          <cell r="B249" t="str">
            <v>BPC-05</v>
          </cell>
          <cell r="C249" t="str">
            <v>Suministro, transporte e instalación de Bandeja portacables tipo semipesado o escalera (PARA SOPORTE DE TUBERÍAS DESDE BUS DE BARRAS),  en acero galvanizado de 0.30 x 0.10 ml, sin Tapa superior. Incluye accesorios de instalación con acabado galvanizado en caliente por inmersión mínimo 70 micras, ambientes interiores y exteriores. Altura útil de 80 mm, ancho de 600 mm x 3,0 ml. Incluye accesorios de fijación cada 1,2 ml (soporte de suspensión tipo peldaño o barrote, arandela cuadrada de 25 y 30mm, tornillo más tuerca, espaciador de 3/8" , varilla roscada de 3/8" en acero inoxidable, tuercas y arandelas) y de unión entre tramos. Incluye conector de puesta a tierra y cable de cobre desnudo calibre No.10  AWG.</v>
          </cell>
          <cell r="D249" t="str">
            <v>ml</v>
          </cell>
          <cell r="F249">
            <v>101340</v>
          </cell>
          <cell r="G249" t="e">
            <v>#REF!</v>
          </cell>
        </row>
        <row r="250">
          <cell r="B250" t="str">
            <v>BPC-08</v>
          </cell>
          <cell r="C250" t="str">
            <v>Suministro, transporte e instalación de estructura de fijación de tuberías verticales en configurración H, utilizando en perfiles mecanos ranurados altos de 4x4, platinas de fijación en L y bases para perfiles sencillos, Referencia: Mecano o equivalente. . Incluye todos los elementos necesarios para su correctata instalación y funcionamiento, de acuerdo con los planos de detalle de fijación.</v>
          </cell>
          <cell r="D250" t="str">
            <v>und</v>
          </cell>
          <cell r="F250">
            <v>81250</v>
          </cell>
          <cell r="G250" t="e">
            <v>#REF!</v>
          </cell>
        </row>
        <row r="251">
          <cell r="C251" t="str">
            <v>Celdas Baja Tensión</v>
          </cell>
        </row>
        <row r="252">
          <cell r="B252" t="str">
            <v>CBT-01</v>
          </cell>
          <cell r="C252" t="str">
            <v>Suministro, transporte e instalación de CELDA N°10 Y CELDA N°11 -CELDA DE MEDIDA Y TRANSFERENCIA 220V -BT. Celda de Medida Totalizador y Transferencia,  autosoportada en lámina Acero galvanizado, según especificaciones técnicas y articulo 20.23 del RETIE actualización 30 de Agosto de 2013. Debe estar provista de panel de frente muerto tipo abierto con una cubierta frontal que brinde una grado de protección al menos de IP2X desde el frente, las partes vivas no pueden ser accesibles desde otras direcciones. Módulo para iluminación con interruptor exterior,  ubicado a una altura de 1.10 m junto a la puerta de la celda, para el control de dicha luminaria, con puerta exterior para cambio directo de bombilla. Tapas de alivio abisagradas que permitan la rápida conducción de presiones producidas por fallas o cortocircuitos, localizadas en la parte superior y/o en los costados. Con certificados de arco interno. Incluye: 
* Barras internas de cobre a 3200 A, 220 V,  Icc: Según kA- Diagrama Unifilar, Tierra según Tabla 250-94 de la NTC 2050, todas las derivaciones para conexión a interruptores serán en barras no se aceptan cables.
* Medidor multifuncional PM5500 - Clase 0,2S según IEC62053-22 - 2 puertos Ethernet (Daisy Chain) Medidor de energía bidireccional - multitarifa, 52 alarmas + 4 ED / 2SD + puerto RS485 modbus RTU, máx. &amp; min., demanda, demanda máxima - predictiva, THD / TDD, armónicos individuales 63 Avo, % desbalance VLn, VLl, I, medición In. Almacenamiento histórico de kWh - kVAh y eventos. Memoria 1.1 MB. Alimentación aux. (100 a 480 VAC Ln / 125 a 250 VDC), de Schneider Electric o equivalente.
*Tres (3) transformadores de corriente con relación 3000/5 Amp Clase 0.5. *Transferencia eléctrica y manual con mando motorizado de 3200A, (Bobina MX, 1 OF, 1SDE control a 220V),  por medio de dos (2) * Interruptor tipo abierto Extraíble de 3 x 3200A regulable, Icc: 85kA a 220V, Mando eléctrico, con protección de falla a tierra (Ig), protección térmica (I r), Protección de cortocircuito de corta duración (Isd) , protección de cortocircuito instantáneo (Ii) y posibilidad de comunicación.  Ref:NW32H1EXT2.0EM o equivalente.
*Borneras de control para señal de planta eléctrica.
*(2) Conexiones para de Bus de Barras de 3200A,  3F+N Mín. al 100%, 220V, Icc:65kA. (Entrada Red Pública y Grupo Electrógeno)
* Marcación exterior en placa de policarbonato con el nombre de la celda y marcación interior del equipo eléctrico que la compone.</v>
          </cell>
          <cell r="D252" t="str">
            <v>und</v>
          </cell>
          <cell r="F252">
            <v>100365790</v>
          </cell>
          <cell r="G252" t="e">
            <v>#REF!</v>
          </cell>
        </row>
        <row r="253">
          <cell r="B253" t="str">
            <v>CBT-02</v>
          </cell>
          <cell r="C253" t="str">
            <v>Suministro, transporte e instalación de CELDA N°12 Y CELDA N°13-CELDA PRINCIPAL DE BAJA TENSIÓN-220V -BT. Celda Principal de Baja tensión-220V-Totalizadores de Barras y cargas. Celda autosoportada en lámina Acero galvanizado, según especificaciones técnicas y articulo 20.23 del RETIE actualización 30 de Agosto de 2013. Debe estar provista de panel de frente muerto tipo abierto con una cubierta frontal que brinde una grado de protección al menos de IP2X desde el frente, las partes vivas no pueden ser accesibles desde otras direcciones. Con certificados de arco interno. Incluye: 
* Barras internas de cobre a 3200 A, 220 V,  Icc: Según kA- Diagrama Unifilar, Tierra según Tabla 250-94 de la NTC 2050, todas las derivaciones para conexión a interruptores serán en barras no se aceptan cables.
* 1 Interruptor tipo abierto Extraíble de 3 x 1000A regulable, Icc: 85kA a 220V , Mando eléctrico, con protección de falla a tierra (Ig), protección térmica (I r), Protección de cortocircuito de corta duración (Isd) , protección de cortocircuito instantáneo (Ii) y posibilidad de comunicación.  Ref:NW10H1EXT2.0EM o Equivalente.
*1  Interruptor tipo abierto Extraíble de 3 x 2000A regulable, Icc: 85kA a 220V , Mando eléctrico, con protección de falla a tierra (Ig), protección térmica (I r), Protección de cortocircuito de corta duración (Isd) , protección de cortocircuito instantáneo (Ii) y posibilidad de comunicación.  Ref:NW20H1EXT2.0EM o Equivalente.
* Un (1) Interruptor Compacto con unidad de protección termomagnética TM-D de 3 x 40 regulable, Icc: 85kA a 220V .  Ref: NSX de Schneider Electric o Equivalente.
* 1 Conexiones para de Bus de Barras de 1000A,  3F con  neutro,220V, Icc:85kA. (Salida Bus de Barras de 1000A)
* 1 Conexiones para de Bus de Barras de 2000A,  3Fcon neutro, 220V, Icc:85kA. (Salida Bus de Barras de 2000A)
* Descargador trifásico modular de base precableada compacta de fábrica, Tipo 1+2 con extinción de arco, tamaño mini para instalación en celda, montaje sobre riel din, fabricado en material termoplástico, 4 módulos-220V, reforzado en fibra de vidrio, grado de protección IP 20, corriente de choque por rayo de onda 10/350us I impulso; 12,5 kA, Imax: 50kA, In 20kA.Up: &lt;=1,4kA, Probado bajo el estándar IEC-61643-1. De Cirprotec ó Similar.
Sistema de Suplencia Prioritaria
* Transferencia eléctrica y manual  de 150A,  por medio de dos (2) * Interruptores con unidad de protección termomagnética TM-D de 3 x 160 regulable, Icc: 65kA a 440V .  Ref: NSX de Schneider Electric o Equivalente.
* Subarraje de Emergencia (Cargas Priopritarias): Barras internas de cobre a 200 A, 220 V,  Icc: Según kA- Diagrama Unifilar, Tierra según Tabla 250-94 de la NTC 2050, todas las derivaciones para conexión a interruptores serán en barras no se aceptan cables.
* Un (1) Interruptor Compacto con unidad de protección termomagnética TM-D de 3 x 100 regulable, Icc: 65kA a 440V .  Ref: NSX de Schneider Electric o Equivalente.
* Un (1) Interruptor Compacto con unidad de protección termomagnética TM-D de 3 x 40 regulable, Icc: 65kA a 440V .  Ref: NSX de Schneider Electric o Equivalente.
* Incluye además marcación exterior en placa de policarbonato con el nombre de la celda y marcación interior del equipo eléctrico que la compone.</v>
          </cell>
          <cell r="D253" t="str">
            <v>und</v>
          </cell>
          <cell r="F253">
            <v>94905475</v>
          </cell>
          <cell r="G253" t="e">
            <v>#REF!</v>
          </cell>
        </row>
        <row r="254">
          <cell r="B254" t="str">
            <v>CBT-03</v>
          </cell>
          <cell r="C254" t="str">
            <v>Suministro, transporte e instalación de CELDA N°14 Y CELDA N°15-CELDA PRINCIPAL DE BAJA TENSIÓN-440V -BT. Celda de Medida Totalizador y Transferencia,  autosoportada en lámina Acero galvanizado, según especificaciones técnicas y articulo 20.23 del RETIE actualización 30 de Agosto de 2013. Debe estar provista de panel de frente muerto tipo abierto con una cubierta frontal que brinde una grado de protección al menos de IP2X desde el frente, las partes vivas no pueden ser accesibles desde otras direcciones. Módulo para iluminación con interruptor exterior,  ubicado a una altura de 1.10 m junto a la puerta de la celda, para el control de dicha luminaria, con puerta exterior para cambio directo de bombilla. Tapas de alivio abisagradas que permitan la rápida conducción de presiones producidas por fallas o cortocircuitos, localizadas en la parte superior y/o en los costados. Con certificados de arco interno. Incluye: 
* Barras internas de cobre a 2500 A, 440 V,  Icc: Según kA- Diagrama Unifilar, Tierra según Tabla 250-94 de la NTC 2050, todas las derivaciones para conexión a interruptores serán en barras no se aceptan cables.
*Medidor multifuncional PM5500 - Clase 0,2S según IEC62053-22 - 2 puertos Ethernet (Daisy Chain) Medidor de energía bidireccional - multitarifa, 52 alarmas + 4 ED / 2SD + puerto RS485 modbus RTU, máx. &amp; min., demanda, demanda máxima - predictiva, THD / TDD, armónicos individuales 63 Avo, % desbalance VLn, VLl, I, medición In. Almacenamiento histórico de kWh - kVAh y eventos. Memoria 1.1 MB. Alimentación aux. (100 a 480 VAC Ln / 125 a 250 VDC), de Schneider Electric o equivalente.
* (3) transformadores de corriente con relación 2500/5 Amp Clase 0.5. (Señales para 3 Reles)
*Transferencia eléctrica y manual con mando motorizado de 2500A, (Bobina MX, 1 OF, 1SDE control a 220V),  por medio de:
*(1) Interruptor tipo abierto Extraíble de 3 x 2500A regulable, Icc: 65kA a 440V , Mando eléctrico, con protección de falla a tierra (Ig), protección térmica (I r), Protección de cortocircuito de corta duración (Isd) , protección de cortocircuito instantáneo (Ii) y posibilidad de comunicación.  Ref:NW25H1EXT2.0EM o Equivalente.
*(1) Interruptor tipo abierto Extraíble de 3 x 1250A regulable, Icc: 65kA a 440V , Mando eléctrico, con protección de falla a tierra (Ig), protección térmica (I r), Protección de cortocircuito de corta duración (Isd) , protección de cortocircuito instantáneo (Ii) y posibilidad de comunicación.  Ref:NW12H1EXT2.0EM o Equivalente.
*Borneras de control para señal de planta eléctrica.
*(2) Conexiones para de Bus de Barras de 2500A,  3F+SIN NEUTRO Mín. al 100%, 440V, Icc:65kA. (Entrada Red Pública y Grupo Electrógeno)
* Marcación exterior en placa de policarbonato con el nombre de la celda y marcación interior del equipo eléctrico que la compone.</v>
          </cell>
          <cell r="D254" t="str">
            <v>und</v>
          </cell>
          <cell r="F254">
            <v>94905475</v>
          </cell>
          <cell r="G254" t="e">
            <v>#REF!</v>
          </cell>
        </row>
        <row r="255">
          <cell r="B255" t="str">
            <v>CBT-04</v>
          </cell>
          <cell r="C255" t="str">
            <v>Suministro, transporte e instalación de CELDA N°16 Y CELDA N°17-CELDA PRINCIPAL DE BAJA TENSIÓN-440V -BT. Celda Principal de Baja tensión-440V-Totalizadores de Barras y cargas. Celda autosoportada en lámina Acero galvanizado, según especificaciones técnicas y articulo 20.23 del RETIE actualización 30 de Agosto de 2013. Debe estar provista de panel de frente muerto tipo abierto con una cubierta frontal que brinde una grado de protección al menos de IP2X desde el frente, las partes vivas no pueden ser accesibles desde otras direcciones. Con certificados de arco interno. Incluye: 
*Barras internas de cobre a 2500 A, 440 V,  Icc: Según kA- Diagrama Unifilar, Tierra según Tabla 250-94 de la NTC 2050, todas las derivaciones para conexión a interruptores serán en barras no se aceptan cables.
*(2 )Interruptor tipo abierto Extraíble de 3 x 1000A regulable, Icc: 65kA a 440V , Mando eléctrico, con protección de falla a tierra (Ig), protección térmica (I r), Protección de cortocircuito de corta duración (Isd) , protección de cortocircuito instantáneo (Ii) y posibilidad de comunicación.  Ref:NW10H1EXT2.0EM o Equivalente.
*(1) Interruptor Compacto con unidad de protección termomagnética TM-D de 3 x 50 regulable, Icc: 65kA a 440V .  Ref: NSX de Schneider Electric o Equivalente.
*(1) Interruptor Compacto con unidad de protección termomagnética TM-D de 3 x 160 regulable, Icc: 65kA a 440V .  Ref: NSX de Schneider Electric o Equivalente.
*(2) Conexiones para de Bus de Barras de 1000A,  3Fsin neutro, 440V, Icc:65kA. (Salida Bus de Barras de 1000A)
*Descargador trifásico modular de base precableada compacta de fábrica, Tipo 1+2 con extinción de arco, tamaño mini para instalación en celda, montaje sobre riel din, fabricado en material termoplástico, 3 módulos, reforzado en fibra de vidrio, grado de protección IP 20, corriente de choque por rayo de onda 10/350us I impulso; 12,5 kA, Imax: 50kA, In 20kA.Up: &lt;=1,4kA, Probado bajo el estándar IEC-61643-1. De Cirprotec ó Similar.
*Marcación exterior en placa de policarbonato con el nombre de la celda y marcación interior del equipo eléctrico que la compone.</v>
          </cell>
          <cell r="D255" t="str">
            <v>und</v>
          </cell>
          <cell r="F255">
            <v>94905475</v>
          </cell>
          <cell r="G255" t="e">
            <v>#REF!</v>
          </cell>
        </row>
        <row r="256">
          <cell r="B256" t="str">
            <v>CBT-05</v>
          </cell>
          <cell r="C256" t="str">
            <v>Suministro, transporte e instalación CELDA N°22-23-SE1- CELDA DE CORRECCIÓN DE FACTOR DE POTENCIA  Y ARMÓNICOS 440V. Celda Principal-Filtro Activo de 300A, 440V, autosoportada en lámina Acero galvanizado, según especificaciones técnicas y articulo 20.23 del RETIE actualización 30 de Agosto de 2013, IEC 61439-1:2011.Con certificados de arco interno. Incluye: 
*Barras internas de cobre de 300 A, 440 V, Icc: Según kA- Diagrama Unifilar, Con Neutro al 100% de fases + Tierra según Tabla 
*Filtro activo con apcitancias y reactancias de 300A-440-460V
*Módulo de comunicaciones para dos filtros de 300A. 
*Módulo de conexión de señales delos TCs desde celda de Principal.
*Marca: Schneider o Equivalente.
Incluye  Marcación exterior en placa de policarbonato con el nombre de la celda y marcación interior del equipo eléctrico que la compone.</v>
          </cell>
          <cell r="D256" t="str">
            <v>und</v>
          </cell>
          <cell r="F256">
            <v>90725000</v>
          </cell>
          <cell r="G256" t="e">
            <v>#REF!</v>
          </cell>
        </row>
        <row r="257">
          <cell r="B257" t="str">
            <v>CBT-06</v>
          </cell>
          <cell r="C257" t="str">
            <v>Suministro, transporte e instalación de CELDA N°24-25-SE1- CELDA DE CORRECCIÓN DE FACTOR DE POTENCIA  Y ARMÓNICOS 220V. Celda Principal-Filtro Activo de 200A,220V, autosoportada en lámina acero galvanizado, según especificaciones técnicas y Artículo 20.23 del RETIE actualización 30 de Agosto de 2013, IEC 61439-1:2011.Con certificados de arco interno. Incluye: 
*Barras internas de cobre de 200 A, 440 V, Icc: Según kA- Diagrama Unifilar, Con Neutro al 100% de fases + Tierra según Tabla 
*Filtro activo con apcitancias y reactancias de 200A-208-240V
*Módulo de comunicaciones para dos filtros de 200A. 
*Módulo de conexión de señales delos TCs desde celda de Principal.
*Marca: Schneider o Equivalente.
Incluye marcación exterior en placa de policarbonato con el nombre de la celda y marcación interior del equipo eléctrico que la compone.</v>
          </cell>
          <cell r="D257" t="str">
            <v>und</v>
          </cell>
          <cell r="F257">
            <v>90725000</v>
          </cell>
          <cell r="G257" t="e">
            <v>#REF!</v>
          </cell>
        </row>
        <row r="258">
          <cell r="C258" t="str">
            <v>Sistema Puesta a Tierra</v>
          </cell>
        </row>
        <row r="259">
          <cell r="B259" t="str">
            <v>SPT-01</v>
          </cell>
          <cell r="C259" t="str">
            <v>Suministro, transporte e instalación de cable Cu N° 4/0 AWG desnudo por piso, incluye brechado.</v>
          </cell>
          <cell r="D259" t="str">
            <v>ml</v>
          </cell>
          <cell r="F259">
            <v>22450</v>
          </cell>
          <cell r="G259" t="e">
            <v>#REF!</v>
          </cell>
        </row>
        <row r="260">
          <cell r="B260" t="str">
            <v>SPT-02</v>
          </cell>
          <cell r="C260" t="str">
            <v>Suministro, transporte e instalación de varilla de puesta a tierra Cobre-Cobre 5/8" x 2.4m</v>
          </cell>
          <cell r="D260" t="str">
            <v>und</v>
          </cell>
          <cell r="F260">
            <v>95800</v>
          </cell>
          <cell r="G260" t="e">
            <v>#REF!</v>
          </cell>
        </row>
        <row r="261">
          <cell r="B261" t="str">
            <v>SPT-03</v>
          </cell>
          <cell r="C261" t="str">
            <v>Suministro, transporte e instalación de sajas de Inspección de piso con Tapa, Medidas  0,30x0,30 m2.</v>
          </cell>
          <cell r="D261" t="str">
            <v>und</v>
          </cell>
          <cell r="F261">
            <v>225450</v>
          </cell>
          <cell r="G261" t="e">
            <v>#REF!</v>
          </cell>
        </row>
        <row r="262">
          <cell r="B262" t="str">
            <v>SPT-04</v>
          </cell>
          <cell r="C262" t="str">
            <v xml:space="preserve">Suministro, transporte e instalación de soldadura exotérmica cable en cruz - varilla (2x150 g)  </v>
          </cell>
          <cell r="D262" t="str">
            <v>und</v>
          </cell>
          <cell r="F262">
            <v>18450</v>
          </cell>
          <cell r="G262" t="e">
            <v>#REF!</v>
          </cell>
        </row>
        <row r="263">
          <cell r="B263" t="str">
            <v>SPT-05</v>
          </cell>
          <cell r="C263" t="str">
            <v xml:space="preserve">Suministro, transporte e instalación de soldadura exotérmica cable en L - varilla (2x150 g)  </v>
          </cell>
          <cell r="D263" t="str">
            <v>und</v>
          </cell>
          <cell r="F263">
            <v>18450</v>
          </cell>
          <cell r="G263" t="e">
            <v>#REF!</v>
          </cell>
        </row>
        <row r="264">
          <cell r="B264" t="str">
            <v>SPT-06</v>
          </cell>
          <cell r="C264" t="str">
            <v xml:space="preserve">Suministro, transporte e instalación de soldadura exotérmica cable en T - varilla (200 g)  </v>
          </cell>
          <cell r="D264" t="str">
            <v>und</v>
          </cell>
          <cell r="F264">
            <v>18450</v>
          </cell>
          <cell r="G264" t="e">
            <v>#REF!</v>
          </cell>
        </row>
        <row r="265">
          <cell r="B265" t="str">
            <v>SPT-07</v>
          </cell>
          <cell r="C265" t="str">
            <v xml:space="preserve">Suministro, transporte e instalación de soldadura exotérmica cable en T (200 g)  </v>
          </cell>
          <cell r="D265" t="str">
            <v>und</v>
          </cell>
          <cell r="F265">
            <v>18450</v>
          </cell>
          <cell r="G265" t="e">
            <v>#REF!</v>
          </cell>
        </row>
        <row r="266">
          <cell r="B266" t="str">
            <v>SPT-08</v>
          </cell>
          <cell r="C266" t="str">
            <v>Suministro, transporte e instalación de cable Cu N° 1/0 AWG desnudo por piso, incluye brechado.</v>
          </cell>
          <cell r="D266" t="str">
            <v>ml</v>
          </cell>
          <cell r="F266">
            <v>17450</v>
          </cell>
          <cell r="G266" t="e">
            <v>#REF!</v>
          </cell>
        </row>
        <row r="267">
          <cell r="C267" t="str">
            <v>Iluminación</v>
          </cell>
        </row>
        <row r="268">
          <cell r="B268" t="str">
            <v>Sensor Pared LEVITON</v>
          </cell>
          <cell r="C268" t="str">
            <v>Suministro, transporte e instalación de sensor de presencia para instalar en pared, pasivo infrarrojo requiere unidad de control de 24 VDC, IP20, 30m de radio @ 3m de alto, 110° grados, Ref: ODCPS-I1W de LEVITONr o  equivalente.</v>
          </cell>
          <cell r="D268" t="str">
            <v>und</v>
          </cell>
          <cell r="E268">
            <v>395948.2818027254</v>
          </cell>
          <cell r="F268">
            <v>395948.2818027254</v>
          </cell>
        </row>
        <row r="269">
          <cell r="B269" t="str">
            <v>Sensor Techo Fotocelula LEVITON</v>
          </cell>
          <cell r="C269" t="str">
            <v>Suministro, transporte e instalación de sensor de presencia para instalar en techo, detección ultrasónica con fotocélula, requiere unidad de control de 24 VDC, IP20, 19m de largo x 7m de ancho, radio de movimiento de 12 m @ 3m de alto, 360° grados. Ref: ODC20-MOW de LEVITON o equivalente.</v>
          </cell>
          <cell r="D269" t="str">
            <v>und</v>
          </cell>
          <cell r="E269">
            <v>439849.10644747264</v>
          </cell>
          <cell r="F269">
            <v>439849.10644747264</v>
          </cell>
        </row>
        <row r="270">
          <cell r="B270" t="str">
            <v>Sensor Techo LEVITON</v>
          </cell>
          <cell r="C270" t="str">
            <v>Suministro, transporte e instalación de Sensor de presencia para instalar en techo, Pasivo infrarrojo autonomo, IP20, 4m de radio, 360 grados, Ref: ODCPS-I1W de Laumayer o equivalente.</v>
          </cell>
          <cell r="D270" t="str">
            <v>und</v>
          </cell>
          <cell r="E270">
            <v>120061.04700194666</v>
          </cell>
          <cell r="F270">
            <v>120061.04700194666</v>
          </cell>
        </row>
        <row r="271">
          <cell r="B271" t="str">
            <v>Luminaria Lineal Ex EATON-MLL2</v>
          </cell>
          <cell r="C271" t="str">
            <v>Suministro, transporte e instalación de Luminaria para áreas clasificadas. Referencia: EATON COOPER CROUSE-HINDS MLL2/UNV1 - 2 Ft Linear Wide Beam Glass Lens MLL2/UNV1, 2Ft Linear, 277VAC, 28.7 W, Glass Lens, 120-Degree Reflectors, según cálculos de iluminación y diseños.</v>
          </cell>
          <cell r="D271" t="str">
            <v>und</v>
          </cell>
          <cell r="E271">
            <v>1184984.573020394</v>
          </cell>
          <cell r="F271">
            <v>1184984.573020394</v>
          </cell>
        </row>
        <row r="272">
          <cell r="B272" t="str">
            <v>Luminaria tipo Campana EX EATON</v>
          </cell>
          <cell r="C272" t="str">
            <v>Suministro, transporte e instalación de Luminaria  para áreas clasificadas. Referencia: EATON COOPER CROUSE-HINDS, CHAMP VMV, 120- 277VAC, 74 W, según cálculos de iluminación y diseños.</v>
          </cell>
          <cell r="D272" t="str">
            <v>und</v>
          </cell>
          <cell r="E272">
            <v>1106458.0618957963</v>
          </cell>
          <cell r="F272">
            <v>1106458.0618957963</v>
          </cell>
        </row>
        <row r="273">
          <cell r="B273" t="str">
            <v>Luminaria Emer. EATON-SEL50</v>
          </cell>
          <cell r="C273" t="str">
            <v>Suministro, transporte e instalación de Luminaria para iluminación de emergencia en áreas ordinarias. Referencia: EATON - SURE-LITES  SEL50, 1x2.3W, 5000°K, según cálculos de iluminación y diseños.</v>
          </cell>
          <cell r="D273" t="str">
            <v>und</v>
          </cell>
          <cell r="E273">
            <v>267055.71432621666</v>
          </cell>
          <cell r="F273">
            <v>267055.71432621666</v>
          </cell>
        </row>
        <row r="274">
          <cell r="B274" t="str">
            <v>Luminaria + Salida Ex EATON</v>
          </cell>
          <cell r="C274" t="str">
            <v>Suministro, transporte e instalación de Luminaria para iluminación de emergencia  áreas clasificadas + aviso de salida. Referencia: COOPER CROUSE-HINDS referencia CPMVB2W026, 2X13W, 30W, según cálculos de iluminación y diseños.</v>
          </cell>
          <cell r="D274" t="str">
            <v>und</v>
          </cell>
          <cell r="E274">
            <v>951089.73453495547</v>
          </cell>
          <cell r="F274">
            <v>951089.73453495547</v>
          </cell>
        </row>
        <row r="275">
          <cell r="B275" t="str">
            <v>Lumianria + Salida EATON-SEL50</v>
          </cell>
          <cell r="C275" t="str">
            <v>Suministro, transporte e instalación de Luminaria para iluminación de emergencia áreas ordinarias + aviso de salida. Referencia: EATON - SURE-LITES referencia SEL50, 1x2.3W, 5000°K, según cálculos de iluminación y diseños.</v>
          </cell>
          <cell r="D275" t="str">
            <v>und</v>
          </cell>
          <cell r="E275">
            <v>312941.62502496078</v>
          </cell>
          <cell r="F275">
            <v>312941.62502496078</v>
          </cell>
        </row>
        <row r="276">
          <cell r="B276" t="str">
            <v>Luminaria tipo Panel redondo 18W SYLVANIA</v>
          </cell>
          <cell r="C276" t="str">
            <v xml:space="preserve">Suministro e instalación de Luminaria tipo panel redondo marca SYLVANIA -LED PANEL RD 18W (Ref: P23402) 1530LM,IP20, 100-277V, según cálculos de iluminación y diseños. </v>
          </cell>
          <cell r="D276" t="str">
            <v>und</v>
          </cell>
          <cell r="E276">
            <v>36663.393961583337</v>
          </cell>
          <cell r="F276">
            <v>36663.393961583337</v>
          </cell>
        </row>
        <row r="277">
          <cell r="B277" t="str">
            <v>Luminaria tipo Panel 60x60 40W SYLVANIA</v>
          </cell>
          <cell r="C277" t="str">
            <v xml:space="preserve">Suministro e instalación de Luminaria tipo panel cuadrado 60x60cm marca SYLVANIA -LED PANEL SQ 40W (Ref: P27913) 3200LM,IP20, 100-277V, según cálculos de iluminación y diseños. </v>
          </cell>
          <cell r="D277" t="str">
            <v>und</v>
          </cell>
          <cell r="E277">
            <v>112045.13396158333</v>
          </cell>
          <cell r="F277">
            <v>112045.13396158333</v>
          </cell>
        </row>
        <row r="278">
          <cell r="B278" t="str">
            <v>Luminaria tipo Bala 12W VCP</v>
          </cell>
          <cell r="C278" t="str">
            <v xml:space="preserve">Suministro, transporte e instalación de Luminaria tipo Bala marca VCP -  BALA PLUTO 12W (Ref: VELBP12W.80WW) 1050LM 830 90 100-277V, según cálculos de iluminación y diseños. </v>
          </cell>
          <cell r="D278" t="str">
            <v>und</v>
          </cell>
          <cell r="E278">
            <v>84340.743961583328</v>
          </cell>
          <cell r="F278">
            <v>84340.743961583328</v>
          </cell>
        </row>
        <row r="279">
          <cell r="B279" t="str">
            <v>Luminaria tipo Bala 18W VCP</v>
          </cell>
          <cell r="C279" t="str">
            <v xml:space="preserve">Suministro e instalación de Luminaria tipo Bala marca VCP - BALA TORNADO 18W (Ref: VELBT35W.80NW)  3200LM 840 F195*50mm 100-277V, según cálculos de iluminación y diseños. </v>
          </cell>
          <cell r="D279" t="str">
            <v>und</v>
          </cell>
          <cell r="E279">
            <v>157806.67746019695</v>
          </cell>
          <cell r="F279">
            <v>157806.67746019695</v>
          </cell>
        </row>
        <row r="280">
          <cell r="B280" t="str">
            <v>Luminaria tipo Bala 35W VCP</v>
          </cell>
          <cell r="C280" t="str">
            <v xml:space="preserve">Suministro, transporte e instalación de Luminaria tipo Bala marca VCP - BALA TORNADO 35W (Ref: VELBT35W.80NW)  3200LM 840 F195*50mm 100-277V, según cálculos de iluminación y diseños. </v>
          </cell>
          <cell r="D280" t="str">
            <v>und</v>
          </cell>
          <cell r="E280">
            <v>157806.67746019695</v>
          </cell>
          <cell r="F280">
            <v>157806.67746019695</v>
          </cell>
        </row>
        <row r="281">
          <cell r="B281" t="str">
            <v>Luminaria tipo Hermetica 24W VCP</v>
          </cell>
          <cell r="C281" t="str">
            <v xml:space="preserve">Suministro, transporte e instalación de Luminaria tipo hermética marca VCP -  ECOLIGHTING HERMETICA VTL FULL PC (REF: VELTL24W65), 24W 3050LM 840 IP65, 100-277V, según cálculos de iluminación y diseños. </v>
          </cell>
          <cell r="D281" t="str">
            <v>und</v>
          </cell>
          <cell r="E281">
            <v>117300.21742016666</v>
          </cell>
          <cell r="F281">
            <v>117300.21742016666</v>
          </cell>
        </row>
        <row r="282">
          <cell r="B282" t="str">
            <v>Luminaria tipo Hermetica 60W VCP</v>
          </cell>
          <cell r="C282" t="str">
            <v xml:space="preserve">Suministro e instalación de Luminaria tipo Hérmetica marca VCP -   ECOLIGHTING  HERMETICA VTL FULL PC,  (Ref: VELVTL60W150.80NW65), 60W 7200LM 840 IP65, 100-277V, según cálculos de iluminación y diseños. </v>
          </cell>
          <cell r="D282" t="str">
            <v>und</v>
          </cell>
          <cell r="E282">
            <v>162212.90935955002</v>
          </cell>
          <cell r="F282">
            <v>162212.90935955002</v>
          </cell>
        </row>
        <row r="283">
          <cell r="B283" t="str">
            <v>Luminaria tipo Hermetica 2x18W VCP</v>
          </cell>
          <cell r="C283" t="str">
            <v xml:space="preserve">Suministro e instalación de Luminaria tipo Hérmetica marca VCP -  ECOLIGHTING  HERMETICA PC (REF: VVELVTL60W150.80NW65) , 2x18W 3050LM 840 IP65, 100-277V, según cálculos de iluminación y diseños. </v>
          </cell>
          <cell r="D283" t="str">
            <v>und</v>
          </cell>
          <cell r="E283">
            <v>162212.90935955002</v>
          </cell>
          <cell r="F283">
            <v>162212.90935955002</v>
          </cell>
        </row>
        <row r="284">
          <cell r="B284" t="str">
            <v>Luminaria tipo Hermetica 40W VCP</v>
          </cell>
          <cell r="C284" t="str">
            <v xml:space="preserve">Suministro, transporte e instalación de Luminaria tipo hermética marca VCP -ECOLIGHTING HERMETICA VTL FULL PC, (Ref: VELVTL40W120. 80NW), 40W 5000LM 840 IP65, 100-277V, según cálculos de iluminación y diseños. </v>
          </cell>
          <cell r="D284" t="str">
            <v>und</v>
          </cell>
          <cell r="E284">
            <v>162212.90935955002</v>
          </cell>
          <cell r="F284">
            <v>162212.90935955002</v>
          </cell>
        </row>
        <row r="285">
          <cell r="B285" t="str">
            <v>Luminaria tipo Panel 60x60 36W VCP</v>
          </cell>
          <cell r="C285" t="str">
            <v xml:space="preserve">Suministro, transporte e instalación de Luminaria tipo Panel marca VCP -  ECOLIGHTING  PANEL LED 60x60Cm (Ref: VELPN36W60X60), 36W 60X60 3600LM 860 100-277V, según cálculos de iluminación y diseños. </v>
          </cell>
          <cell r="D285" t="str">
            <v>und</v>
          </cell>
          <cell r="E285">
            <v>146569.16935955</v>
          </cell>
          <cell r="F285">
            <v>146569.16935955</v>
          </cell>
        </row>
        <row r="286">
          <cell r="B286" t="str">
            <v xml:space="preserve">Luminaria tipo Reflector 50W VCP </v>
          </cell>
          <cell r="C286" t="str">
            <v xml:space="preserve">Suministro e instalación de Luminaria tipo Proyector  marca VCP -  PROYECTOR SLIM LED, 50W (Ref: VELRLS50W) . 80NW 65 5000LM 840 100-277VV, según cálculos de iluminación y diseños. </v>
          </cell>
          <cell r="D286" t="str">
            <v>und</v>
          </cell>
          <cell r="E286">
            <v>230131.81618277085</v>
          </cell>
          <cell r="F286">
            <v>230131.81618277085</v>
          </cell>
        </row>
        <row r="287">
          <cell r="B287" t="str">
            <v xml:space="preserve">Luminaria tipo Reflector 100W VCP </v>
          </cell>
          <cell r="C287" t="str">
            <v xml:space="preserve">Suministro, transporte e instalación de Luminaria tipo Proyector  marca VCP -  PROYECTOR SLIM LED, REFLEC SLIM 100W (Ref. VELRLS100W.80NW 65) 10000LM 840 100-277V, según cálculos de iluminación y diseños. </v>
          </cell>
          <cell r="D287" t="str">
            <v>und</v>
          </cell>
          <cell r="E287">
            <v>369505.57644369447</v>
          </cell>
          <cell r="F287">
            <v>369505.57644369447</v>
          </cell>
        </row>
        <row r="288">
          <cell r="B288" t="str">
            <v>Luminaria tipo Campana 150W VCP-UFO</v>
          </cell>
          <cell r="C288" t="str">
            <v xml:space="preserve">Suministro e instalación de Luminaria tipo Proyector  marca VCP - UFO FRESNEL, REFLEC 150W (Ref. VELUF150W.80DW65B) 10000LM 840 100-277V, según cálculos de iluminación y diseños. </v>
          </cell>
          <cell r="D288" t="str">
            <v>und</v>
          </cell>
          <cell r="E288">
            <v>437835.32199925004</v>
          </cell>
          <cell r="F288">
            <v>437835.32199925004</v>
          </cell>
        </row>
        <row r="289">
          <cell r="B289" t="str">
            <v xml:space="preserve">UND. CTRL 24VDC LEVITON </v>
          </cell>
          <cell r="C289" t="str">
            <v>Suministro, transporte e instalación de Unidad de control de 24 VDC, alimentación 120-277VAC Ref: OPP20-D1, IP20, para sensores de control de iluminación Ref: ODCPS-I1W de LEVITONr o equivalente.</v>
          </cell>
          <cell r="D289" t="str">
            <v>und</v>
          </cell>
          <cell r="E289">
            <v>157932.22700194665</v>
          </cell>
          <cell r="F289">
            <v>157932.22700194665</v>
          </cell>
        </row>
        <row r="290">
          <cell r="C290" t="str">
            <v>Iluminación Exterior</v>
          </cell>
        </row>
        <row r="291">
          <cell r="B291" t="str">
            <v>Luminaria tipo Wall Pack 60W VCP</v>
          </cell>
          <cell r="C291" t="str">
            <v>Suministro, transporte e instalación de Luminaria tipo reflector para iluminación exterior, instalación en pared,  marca VCP -  ECOLIGHTING HI BRICK WALL PACK, referencia VEL0198, IP65, 4000K, 60W, 100-277V; según cálculos de iluminación y diseños.</v>
          </cell>
          <cell r="D291" t="str">
            <v>und</v>
          </cell>
          <cell r="E291" t="e">
            <v>#N/A</v>
          </cell>
          <cell r="F291">
            <v>392530.06800000003</v>
          </cell>
        </row>
        <row r="292">
          <cell r="B292" t="str">
            <v>Luminaria tipo Hermetica 72,6W VCP</v>
          </cell>
          <cell r="C292" t="str">
            <v>Suministro, transporte e instalación de Luminaria tipo hermética para iluminación exterior, marca VCP -  ECOLIGHTING HERMETICA, referencia VELVTL60W150.80NW65, IP65, 5000K, 72,6W, 100-277V; según cálculos de iluminación y diseños.</v>
          </cell>
          <cell r="D292" t="str">
            <v>und</v>
          </cell>
          <cell r="E292">
            <v>252084.92406091301</v>
          </cell>
          <cell r="F292">
            <v>203552.83199999997</v>
          </cell>
        </row>
        <row r="293">
          <cell r="B293" t="str">
            <v>Luminaria Alum. Publico 90W VCP</v>
          </cell>
          <cell r="C293" t="str">
            <v>Suministro, transporte e instalación de Luminaria tipo alumbrado público para iluminación exterior, marca VCP - ECOLIGHTING HILANE, referencia VELHS90W.70NW66 , IP66,  4000K, 90W, 100-277V; según cálculos de iluminación y diseños.</v>
          </cell>
          <cell r="D293" t="str">
            <v>und</v>
          </cell>
          <cell r="E293">
            <v>731879.75247247831</v>
          </cell>
          <cell r="F293">
            <v>696276.14</v>
          </cell>
        </row>
        <row r="294">
          <cell r="B294" t="str">
            <v>Luminaria tipo Reflector 150W VCP</v>
          </cell>
          <cell r="C294" t="str">
            <v>Suministro, transporte e instalación de Luminaria tipo proyector, para iluminación exterior marca VCP -  ECOLIGHTING PROYECTOR SLIM, referencia VELRLS150W.80NW65, IP65, 5000K, 150W, 100-277V; según cálculos de iluminación y diseños.</v>
          </cell>
          <cell r="D294" t="str">
            <v>und</v>
          </cell>
          <cell r="E294">
            <v>559407.12107326533</v>
          </cell>
          <cell r="F294">
            <v>527586.85699999996</v>
          </cell>
        </row>
        <row r="295">
          <cell r="B295" t="str">
            <v>Poste Fibra 12m</v>
          </cell>
          <cell r="C295" t="str">
            <v>Suministro, transporte e instalación de Iluminación de poste en fibra de vidrio y resina para redes de iluminación exterior, 12 MTS, 750 Kgf, según norma ASTM D4923  y RETIE. Incluye obra civil, grúa y demás elementos para su correcta instalación.</v>
          </cell>
          <cell r="D295" t="str">
            <v>und</v>
          </cell>
          <cell r="E295">
            <v>1503904.1767601401</v>
          </cell>
          <cell r="F295">
            <v>1510650</v>
          </cell>
        </row>
        <row r="296">
          <cell r="B296" t="str">
            <v>Brazo 1 1/2"</v>
          </cell>
          <cell r="C296" t="str">
            <v>Suministro, transporte e instalación de brazo metálico 1 1/2"x1,20 m para instalación de luminarias exteriores,  fijado a poste. Incluye sistema de fijación (cinta bandit 5/8" o tornillo pasante galvanizado)</v>
          </cell>
          <cell r="D296" t="str">
            <v>und</v>
          </cell>
          <cell r="E296">
            <v>46649.934646261332</v>
          </cell>
          <cell r="F296">
            <v>45000</v>
          </cell>
        </row>
        <row r="297">
          <cell r="C297" t="str">
            <v>Red Externa Media Tensión</v>
          </cell>
        </row>
        <row r="298">
          <cell r="B298" t="str">
            <v>REMT-01</v>
          </cell>
          <cell r="C298" t="str">
            <v>Suministro, transporte e instalación de Vestida primaria en poste tipo referencia para línea aérea, en configuración horizontal de 33kV en conductor desnudo ACSR #2 según normas EPM E.S.P. Incluye: todos los elementos necesarios para su correcta instalación. Arranque de Circuito en 33kV desde punto de conexión en poste existente.</v>
          </cell>
          <cell r="D298" t="str">
            <v>und</v>
          </cell>
          <cell r="F298">
            <v>3250000</v>
          </cell>
          <cell r="G298" t="e">
            <v>#REF!</v>
          </cell>
        </row>
        <row r="299">
          <cell r="B299" t="str">
            <v>REMT-02</v>
          </cell>
          <cell r="C299" t="str">
            <v>Suministro e instalación de  Red compacta para media tensión 33kV , en cable semiaislado  3N°1/0, 35kV. Incluye aisladores, separadores y demás elementos según Norma del operador de red local.</v>
          </cell>
          <cell r="D299" t="str">
            <v>ml</v>
          </cell>
          <cell r="F299">
            <v>267750</v>
          </cell>
          <cell r="G299" t="e">
            <v>#REF!</v>
          </cell>
        </row>
        <row r="300">
          <cell r="B300" t="str">
            <v>REMT-03</v>
          </cell>
          <cell r="C300" t="str">
            <v>Suministro, transporte e instalación de vestida para estructura en retención - circuito  de media tensión subterráneo en 33kV. Incluye postes, aisladores y demás elementos para su correcta operación, según Norma del operador de red local.</v>
          </cell>
          <cell r="D300" t="str">
            <v>und</v>
          </cell>
          <cell r="F300">
            <v>5213760</v>
          </cell>
          <cell r="G300" t="e">
            <v>#REF!</v>
          </cell>
        </row>
        <row r="301">
          <cell r="B301" t="str">
            <v>REMT-04</v>
          </cell>
          <cell r="C301" t="str">
            <v>Suministro, transporte e instalación de estructura para entrada de circuito de media tensión, transición aéreo-Subterráneo en 33 kV. Incluye postes, bajantes, elementos de protección y maniobra, y demás elementos para su correcta operación, según Norma del operador de red local.</v>
          </cell>
          <cell r="D301" t="str">
            <v>GL</v>
          </cell>
          <cell r="F301">
            <v>8055200</v>
          </cell>
          <cell r="G301" t="e">
            <v>#REF!</v>
          </cell>
        </row>
        <row r="302">
          <cell r="B302" t="str">
            <v>REMT-05</v>
          </cell>
          <cell r="C302" t="str">
            <v>Suministro, transporte e instalación de caja de inspección en piso y tapas, para redes subterráneas de media tensión 35kV según Norma del operador de red local. Incluye marcaciones en placas de policarbonato para identificación de fases y número de circuito.</v>
          </cell>
          <cell r="D302" t="str">
            <v>und</v>
          </cell>
          <cell r="F302">
            <v>1437500</v>
          </cell>
          <cell r="G302" t="e">
            <v>#REF!</v>
          </cell>
        </row>
        <row r="303">
          <cell r="B303" t="str">
            <v>REMT-06</v>
          </cell>
          <cell r="C303" t="str">
            <v>Canalización subterránea en tubería PVC tipo DB-60, 4 tubos 4" según Norma del operador de red local. Incluye alambre de guía en su interior, accesorios de fábrica con certificación de producto y señalización con cinta de peligro (en andenes).</v>
          </cell>
          <cell r="D303" t="str">
            <v>ml</v>
          </cell>
          <cell r="F303">
            <v>428600</v>
          </cell>
          <cell r="G303" t="e">
            <v>#REF!</v>
          </cell>
        </row>
        <row r="304">
          <cell r="B304" t="str">
            <v>REMT-07</v>
          </cell>
          <cell r="C304" t="str">
            <v>Canalización subterránea en tubería PVC tipo DB-60, 4 tubos 4" según Norma del operador de red local. Incluye alambre de guía en su interior, accesorios de fábrica con certificación de producto y señalización con cinta de peligro (en cruces de vía).</v>
          </cell>
          <cell r="D304" t="str">
            <v>ml</v>
          </cell>
          <cell r="F304">
            <v>977600</v>
          </cell>
          <cell r="G304" t="e">
            <v>#REF!</v>
          </cell>
        </row>
        <row r="305">
          <cell r="B305" t="str">
            <v>REMT-08</v>
          </cell>
          <cell r="C305" t="str">
            <v>Suministro, transporte e instalación de acometida en media tensión en cable 3No.1/0, Cu XLPE, 35kV, 133%. Incluye aislamiento y pantalla en hilos de cobre.</v>
          </cell>
          <cell r="D305" t="str">
            <v>ml</v>
          </cell>
          <cell r="F305">
            <v>194922</v>
          </cell>
          <cell r="G305" t="e">
            <v>#REF!</v>
          </cell>
        </row>
        <row r="306">
          <cell r="B306" t="str">
            <v>REMT-09</v>
          </cell>
          <cell r="C306" t="str">
            <v>Canalización subterránea en tubería PVC tipo DB-60,2 tubos 6" según egún Norma del Operador de Red Local, incluye alambre de guía en su interior, accesorios de fábrica con certificación de producto y señalización con cinta de peligro. (En andenes) (Este ítem puede variar según aprobación por el operador de RED)</v>
          </cell>
          <cell r="D306" t="str">
            <v>ml</v>
          </cell>
          <cell r="F306">
            <v>587600</v>
          </cell>
          <cell r="G306" t="e">
            <v>#REF!</v>
          </cell>
        </row>
        <row r="307">
          <cell r="B307" t="str">
            <v>REMT-10</v>
          </cell>
          <cell r="C307" t="str">
            <v>Canalización subterránea en tubería PVC tipo DB-60, 2 tubos 6" según egún Norma del Operador de Red Local incluye alambre de guía en su interior, accesorios de fábrica con certificación de producto y señalización con cinta de peligro.  (En cruces de vía). (Este ítem puede variar según aprobación por el operador de RED)</v>
          </cell>
          <cell r="D307" t="str">
            <v>ml</v>
          </cell>
          <cell r="F307">
            <v>587600</v>
          </cell>
          <cell r="G307" t="e">
            <v>#REF!</v>
          </cell>
        </row>
        <row r="308">
          <cell r="B308" t="str">
            <v>REMT-12</v>
          </cell>
          <cell r="C308" t="str">
            <v>Suministro, transporte e instalación de caja de inspección en piso y tapas, para redes subterráneas de media tensión 35kV según Norma del Operador de Red Local , incluye marcaciones en placas de policarbonato para identifación de fases y número de circuito</v>
          </cell>
          <cell r="D308" t="str">
            <v>ml</v>
          </cell>
          <cell r="F308">
            <v>1053000</v>
          </cell>
          <cell r="G308" t="e">
            <v>#REF!</v>
          </cell>
        </row>
        <row r="309">
          <cell r="C309" t="str">
            <v xml:space="preserve">Respaldo por Grupo Electrógeno </v>
          </cell>
        </row>
        <row r="310">
          <cell r="B310" t="str">
            <v>RGE-01</v>
          </cell>
          <cell r="C310" t="str">
            <v>Suministro, transporte e instalación de sistema de gases de escape para prolongación de escape con aislamiento térmico en acero inoxidable. Incluye bridas, tornillos, empaques, abrazaderas, soportes y pintura térmica. El diámetro debe ser tal, que no le genere contrapresiones a la planta.</v>
          </cell>
          <cell r="D310" t="str">
            <v>ml</v>
          </cell>
          <cell r="F310">
            <v>250000</v>
          </cell>
          <cell r="G310" t="e">
            <v>#REF!</v>
          </cell>
        </row>
        <row r="311">
          <cell r="B311" t="str">
            <v>RGE-02</v>
          </cell>
          <cell r="C311" t="str">
            <v xml:space="preserve">Suministro y transporte de GRUPO ELECTRÓGENO-GENERADOR-(CARGAS PRIORITARIAS), con las siguientes características:
*Potencia Efectiva: 45kVA Con Cabina Insonorizada Grado Industrial
*Reserva: 10%
*Regimen de Operacion: Stand By
*Lugar de operación: Pereira, 1440 msnm.
*Tension de operacion (3φ): 127/220V
*Tablero de Control: Digital
*Motor: Diésel
*Velocidad: 1800RPM
*Generador: Sin Escobillas
*Factor de Potencia: 0.8
*Número de Fases: 3
*Frecuencia: 60Hz
*Base Tanque para suministro durante 12 horas de autonomía mínimo
*Se garantizará cumplir con la certificación de  nivel de emisiones TIER3. </v>
          </cell>
          <cell r="D311" t="str">
            <v>und</v>
          </cell>
          <cell r="F311">
            <v>34106584.5</v>
          </cell>
          <cell r="G311" t="e">
            <v>#REF!</v>
          </cell>
        </row>
        <row r="312">
          <cell r="B312" t="str">
            <v>RGE-03</v>
          </cell>
          <cell r="C312" t="str">
            <v>Suministro y transporte de batería estacionaria de plomo-ácido, tipo abierta, para tres arranques consecutivos.</v>
          </cell>
          <cell r="D312" t="str">
            <v>und</v>
          </cell>
          <cell r="F312">
            <v>1222222</v>
          </cell>
          <cell r="G312" t="e">
            <v>#REF!</v>
          </cell>
        </row>
        <row r="313">
          <cell r="B313" t="str">
            <v>RGE-04</v>
          </cell>
          <cell r="C313" t="str">
            <v>Suministro y transporte de cargador automático de baterías, provisto de amperímetro e interruptor de protección tipo fusible.</v>
          </cell>
          <cell r="D313" t="str">
            <v>und</v>
          </cell>
          <cell r="F313">
            <v>738889.2</v>
          </cell>
          <cell r="G313" t="e">
            <v>#REF!</v>
          </cell>
        </row>
        <row r="314">
          <cell r="B314" t="str">
            <v>RGE-05</v>
          </cell>
          <cell r="C314" t="str">
            <v>Suministro y transportede precalentador de camisas, para permitir el arranque de la planta eléctrica en menos de 10 seg.</v>
          </cell>
          <cell r="D314" t="str">
            <v>und</v>
          </cell>
          <cell r="F314">
            <v>742000</v>
          </cell>
          <cell r="G314" t="e">
            <v>#REF!</v>
          </cell>
        </row>
        <row r="315">
          <cell r="B315" t="str">
            <v>RGE-06</v>
          </cell>
          <cell r="C315" t="str">
            <v>Suministro y transporte de amortiguadores de vibración tipo muelle o resorte para ser instalados entre el chasis de la planta eléctrica y la placa de concreto.</v>
          </cell>
          <cell r="D315" t="str">
            <v>und</v>
          </cell>
          <cell r="F315">
            <v>388889</v>
          </cell>
          <cell r="G315" t="e">
            <v>#REF!</v>
          </cell>
        </row>
        <row r="316">
          <cell r="B316" t="str">
            <v>RGE-07</v>
          </cell>
          <cell r="C316" t="str">
            <v>Mano de obra por instalación de planta eléctrica en obra, incluye: Ubicación en sitio, montaje sobre amortiguadores, anclaje, arranque, pruebas en vacío Y pruebas con carga.</v>
          </cell>
          <cell r="D316" t="str">
            <v>und</v>
          </cell>
          <cell r="F316">
            <v>3835000</v>
          </cell>
          <cell r="G316" t="e">
            <v>#REF!</v>
          </cell>
        </row>
        <row r="317">
          <cell r="B317" t="str">
            <v>RGE-08</v>
          </cell>
          <cell r="C317" t="str">
            <v>GRUPO ELECTRÓGENO-GENERADORES FUTUROS. Se garantizará cumplir con la certificación de  nivel de emisiones TIER3. Potencia Efectiva: 875kVA Con Cabina Insonorizada Grado Industrial</v>
          </cell>
          <cell r="D317" t="str">
            <v>und</v>
          </cell>
          <cell r="F317">
            <v>320000000</v>
          </cell>
          <cell r="G317" t="e">
            <v>#REF!</v>
          </cell>
        </row>
        <row r="318">
          <cell r="B318" t="str">
            <v>RGE-09</v>
          </cell>
          <cell r="C318" t="str">
            <v>GRUPO ELECTRÓGENO-GENERADORES FUTUROS. Se garantizará cumplir con la certificación de  nivel de emisiones TIER3. Potencia Efectiva: 625kVA Con Cabina Insonorizada Grado Industrial</v>
          </cell>
          <cell r="D318" t="str">
            <v>und</v>
          </cell>
          <cell r="F318">
            <v>250000000</v>
          </cell>
          <cell r="G318" t="e">
            <v>#REF!</v>
          </cell>
        </row>
        <row r="319">
          <cell r="B319" t="str">
            <v>RGE-10</v>
          </cell>
          <cell r="C319" t="str">
            <v>Mano de obra por instalación de planta eléctrica en obra, incluye: Ubicación en sitio, Montaje sobre amortiguadores, Anclaje, Arranque, Pruebas en vacío Y Pruebas con carga.</v>
          </cell>
          <cell r="D319" t="str">
            <v>und</v>
          </cell>
          <cell r="F319">
            <v>2835000</v>
          </cell>
          <cell r="G319" t="e">
            <v>#REF!</v>
          </cell>
        </row>
        <row r="320">
          <cell r="C320" t="str">
            <v>Salidas Eléctricas</v>
          </cell>
        </row>
        <row r="321">
          <cell r="B321" t="str">
            <v>SE Botonera EMT N°12 LEVITON</v>
          </cell>
          <cell r="C321" t="str">
            <v>Suministro e instalación de salida para botonera. Incluye tubería EMT Ø3/4", caja metálica 12x12x5, cable Nº12 THHN, aparato terminal, (Marca Leviton o equivalente) y conectores. Salida promedio de 5 ml.</v>
          </cell>
          <cell r="D321" t="str">
            <v>und</v>
          </cell>
          <cell r="E321">
            <v>237651.48124090667</v>
          </cell>
          <cell r="F321">
            <v>237651.48124090667</v>
          </cell>
        </row>
        <row r="322">
          <cell r="B322" t="str">
            <v xml:space="preserve">SE Equipos 220V (2F) EMT </v>
          </cell>
          <cell r="C322" t="str">
            <v>Suministro e instalación de salida eléctrica para equipos a 220V, 2P+T. Incluye tubería EMT Ø3/4", caja metálica 4x4" tipo GALCO, encintada, conductores 12 AWG-CU-THW, conectores, y demás accesorios necesarios para su correcta instalación. Salida promedio de 5 ml.</v>
          </cell>
          <cell r="D322" t="str">
            <v>und</v>
          </cell>
          <cell r="E322">
            <v>119890.54519017001</v>
          </cell>
          <cell r="F322">
            <v>119890.54519017001</v>
          </cell>
        </row>
        <row r="323">
          <cell r="B323" t="str">
            <v xml:space="preserve">SE Equipos 220V (3F) EMT </v>
          </cell>
          <cell r="C323" t="str">
            <v>Suministro e instalación de salida eléctrica para equipos a 220V, 3P+T. Incluye tubería EMT Ø3/4", caja metálica 4x4" tipo GALCO, encintada, conductores 12 AWG-CU-THW, conectores, y demás accesorios necesarios para su correcta instalación. Salida promedio de 5 ml.</v>
          </cell>
          <cell r="D323" t="str">
            <v>und</v>
          </cell>
          <cell r="E323">
            <v>111505.54519017</v>
          </cell>
          <cell r="F323">
            <v>111505.54519017</v>
          </cell>
        </row>
        <row r="324">
          <cell r="B324" t="str">
            <v>SE Toma Normal 120V PVC</v>
          </cell>
          <cell r="C324" t="str">
            <v>Suministro e instalación de salida eléctrica para tomacorriente doble con polo a tierra monofásico 15A, 125V y según NEMA 5-15R. Incluye toma color blanco para sistema normal, con  placa de nylon, encintada,  tuberia PVC Ø3/4", caja 2x4" plástica, conductores 12 AWG-CU-THW, conectores,  y demás accesorios necesarios para su correcta instalación. Salida promedio de 5 ml.</v>
          </cell>
          <cell r="D324" t="str">
            <v>und</v>
          </cell>
          <cell r="E324">
            <v>63885.960140906667</v>
          </cell>
          <cell r="F324">
            <v>63885.960140906667</v>
          </cell>
        </row>
        <row r="325">
          <cell r="B325" t="str">
            <v>SE Toma Regulado 120V EMT</v>
          </cell>
          <cell r="C325" t="str">
            <v>Suministro e instalación de salida eléctrica para tomacorriente doble con polo a tierra monofásico 15A, 125V y según NEMA 5-15R. Incluye toma color naranja para sistema regulado, con  placa de nylon, encintada,   tuberia EMT Ø3/4", caja metálica 4x4" tipo GALCO, conductores 12 AWG-CU-THW, conectores , y demás accesorios necesarios para su correcta instalación (salida promedio de 5 mts).</v>
          </cell>
          <cell r="D325" t="str">
            <v>und</v>
          </cell>
          <cell r="E325">
            <v>111372.54519017</v>
          </cell>
          <cell r="F325">
            <v>111372.54519017</v>
          </cell>
        </row>
        <row r="326">
          <cell r="B326" t="str">
            <v>SE Toma Normal 120V EMT</v>
          </cell>
          <cell r="C326" t="str">
            <v>Suministro e instalación de salida eléctrica para tomacorriente doble con polo a tierra monofásico 15A, 125V y según  NEMA 5-15R. Incluye toma color blanco para sistema normal, con  placa de nylon, encintada,  tuberia EMT Ø3/4", caja metálica 4x4" tipo GALCO, conductores 12 AWG-CU-THW, conectores, y demás accesorios necesarios para su correcta instalación. Salida promedio de 5 ml.</v>
          </cell>
          <cell r="D326" t="str">
            <v>und</v>
          </cell>
          <cell r="E326">
            <v>84909.777240906667</v>
          </cell>
          <cell r="F326">
            <v>84909.777240906667</v>
          </cell>
        </row>
        <row r="327">
          <cell r="B327" t="str">
            <v>SE Toma GFCI EMT</v>
          </cell>
          <cell r="C327" t="str">
            <v>Suministro e instalación de Salida para tomacorriente doble polo a tierra con protección de falla a tierra tipo GFCI en tuberia EMT Ø3/4, incluye cable Nº12 THHN/THWN-2, Caja Metálica 4x4cm tipo GALCO y aparato Leviton color blanco.(Salida promedio de 5 mts)</v>
          </cell>
          <cell r="D327" t="str">
            <v>und</v>
          </cell>
          <cell r="E327">
            <v>162045.57724090666</v>
          </cell>
          <cell r="F327">
            <v>162045.57724090666</v>
          </cell>
        </row>
        <row r="328">
          <cell r="B328" t="str">
            <v xml:space="preserve">SE Normal Canaleta 120V </v>
          </cell>
          <cell r="C328" t="str">
            <v>Suministro e instalación de salida eléctrica para tomacorriente doble con polo a tierra monofásico 15A, 125V y según  NEMA 5-15R,  instalada sobre canaleta metálica. Incluye toma color blanco para sistema normal con placa de nylon, troquel para canaleta de 10x5 cm, encintada, conductores 12 AWG-CU-THW, conectores , y demás accesorios necesarios para su correcta instalación. Salida promedio de 5 ml.</v>
          </cell>
          <cell r="D328" t="str">
            <v>und</v>
          </cell>
          <cell r="E328">
            <v>49550.146429928005</v>
          </cell>
          <cell r="F328">
            <v>49550.146429928005</v>
          </cell>
        </row>
        <row r="329">
          <cell r="B329" t="str">
            <v xml:space="preserve">SE Regulado Canaleta 120V </v>
          </cell>
          <cell r="C329" t="str">
            <v>Suministro e instalación de salida eléctrica para toma corriente doble con polo a tierra monofásico 15A, 125V y según  NEMA 5-15R, instalada sobre canaleta metálica. Incluye toma color naranja para sistema regulado con  placa de nylon, troquel para canaleta de 10x5 cm, encintada, conductores 12 AWG-CU-THW, conectores, y demás accesorios necesarios para su correcta instalación. Salida promedio de 5 ml.</v>
          </cell>
          <cell r="D329" t="str">
            <v>und</v>
          </cell>
          <cell r="E329">
            <v>75412.416429927995</v>
          </cell>
          <cell r="F329">
            <v>75412.416429927995</v>
          </cell>
        </row>
        <row r="330">
          <cell r="B330" t="str">
            <v>SE Ilum Emergencia Toma 120V EMT</v>
          </cell>
          <cell r="C330" t="str">
            <v>Suministro e instalación de salida eléctrica para Iluminación de emergencia con tomacorriente doble con polo a tierra monofásico 15A, 125V y según NEMA 5-15R, tubería EMT Ø3/4", caja metálica 4x4" tipo GALCO , encintada, conductores 12 AWG-CU-THW, conectores , y demás accesorios necesarios para su correcta instalación. Salida promedio de 5 ml.</v>
          </cell>
          <cell r="D330" t="str">
            <v>und</v>
          </cell>
          <cell r="E330">
            <v>88758.974580191367</v>
          </cell>
          <cell r="F330">
            <v>88758.974580191367</v>
          </cell>
        </row>
        <row r="331">
          <cell r="B331" t="str">
            <v>SE Ilum Toma 240V EMT</v>
          </cell>
          <cell r="C331" t="str">
            <v>Suministro e instalación de salida eléctrica para Iluminación  con tomacorriente a 240V-NEMA L6-20 con polo a tierra,   Tuberia EMT Ø3/4, Caja Metálica 4x4" tipo GALCO , encintada, conductores 12 AWG-CU-THW, conectores , Clavija NEMA L6 20P-240V y demás accesorios necesarios para su correcta nstalación. (Salida promedio de 5 mts)</v>
          </cell>
          <cell r="D331" t="str">
            <v>und</v>
          </cell>
          <cell r="E331">
            <v>131047.89614881882</v>
          </cell>
          <cell r="F331">
            <v>131047.89614881882</v>
          </cell>
        </row>
        <row r="332">
          <cell r="B332" t="str">
            <v>SE Ilum Toma 120V EMT</v>
          </cell>
          <cell r="C332" t="str">
            <v>Suministro e instalación de salida eléctrica para Iluminación con tomacorriente doble con polo a tierra monofásico 15A, 125V y según NEMA 5-15R, tubería EMT Ø3/4", caja metálica 4x4" tipo GALCO, encintada, conductores 12 AWG-CU-THW, conectores , y demás accesorios necesarios para su correcta instalación. (Salida promedio de 5 ml)</v>
          </cell>
          <cell r="D332" t="str">
            <v>und</v>
          </cell>
          <cell r="E332">
            <v>88758.974580191367</v>
          </cell>
          <cell r="F332">
            <v>88758.974580191367</v>
          </cell>
        </row>
        <row r="333">
          <cell r="B333" t="str">
            <v>SE Ilum Prensaestopa 120V EMT</v>
          </cell>
          <cell r="C333" t="str">
            <v>Suministro e instalación de salida eléctrica para Iluminación con prensaestopa, tubería EMT Ø3/4", caja metálica 4x4cm tipo GALCO, encintada, conductores 12 AWG-CU-THW, conectores , y demás accesorios necesarios para su correcta nstalación. (Salida promedio de 5 ml)</v>
          </cell>
          <cell r="D333" t="str">
            <v>und</v>
          </cell>
          <cell r="E333">
            <v>79086.896148818822</v>
          </cell>
          <cell r="F333">
            <v>79086.896148818822</v>
          </cell>
        </row>
        <row r="334">
          <cell r="B334" t="str">
            <v>SE Sensor Ilum EMT</v>
          </cell>
          <cell r="C334" t="str">
            <v xml:space="preserve">Suministro e instalación de salida para sensor de iluminación. Incluye tubería EMT Ø3/4", caja metálica 4x4", cable Nº12 THHN; salida promedio de 5 ml. No Incluye aparato terminal. </v>
          </cell>
          <cell r="D334" t="str">
            <v>und</v>
          </cell>
          <cell r="E334">
            <v>76111.896148818822</v>
          </cell>
          <cell r="F334">
            <v>76111.896148818822</v>
          </cell>
        </row>
        <row r="335">
          <cell r="B335" t="str">
            <v>SE Suiche Sencillo PVC</v>
          </cell>
          <cell r="C335" t="str">
            <v>Suministro e instalación de salida para suiche sencillo. Incluye tubería PVC Ø3/4", caja  PVC 2x4", cable Nº12 THHN, aparato terminal, (Marca Leviton o equivalente) y conectores. Salida promedio de 5 ml.</v>
          </cell>
          <cell r="D335" t="str">
            <v>und</v>
          </cell>
          <cell r="E335" t="e">
            <v>#N/A</v>
          </cell>
          <cell r="F335">
            <v>63885.960140906667</v>
          </cell>
        </row>
        <row r="336">
          <cell r="B336" t="str">
            <v>SE Suiche Sencillo EMT</v>
          </cell>
          <cell r="C336" t="str">
            <v>Suministro, transporte e instalación de salida para suiche sencillo. Incluye tubería EMT Ø3/4", caja metálica 4x4", cable Nº12 THHN, aparato terminal (marca Leviton o equivalente) y conectores. Salida promedio de 5 ml.</v>
          </cell>
          <cell r="D336" t="str">
            <v>und</v>
          </cell>
          <cell r="E336">
            <v>88067.239499160001</v>
          </cell>
          <cell r="F336">
            <v>88067.239499160001</v>
          </cell>
        </row>
        <row r="337">
          <cell r="B337" t="str">
            <v>SE Suiche Escala EMT</v>
          </cell>
          <cell r="C337" t="str">
            <v>Suministro e instalación de salida para suiche escala sencillo. Incluye tubería EMT Ø3/4", caja metálica 4x4", cable Nº12 THHN, aparato terminal, (Marca Leviton o equivalente) y conectores. Salida promedio de 5 ml.</v>
          </cell>
          <cell r="D337" t="str">
            <v>und</v>
          </cell>
          <cell r="E337">
            <v>88067.239499160001</v>
          </cell>
          <cell r="F337">
            <v>88067.239499160001</v>
          </cell>
        </row>
        <row r="338">
          <cell r="B338" t="str">
            <v>SE Suiche Doble EMT</v>
          </cell>
          <cell r="C338" t="str">
            <v>Suministro e instalación de salida para suiche doble. Incluye tubería EMT Ø3/4",  caja  metálica 4x4", cable Nº12 THHN, aparato terminal, (Marca Leviton o equivalente) y conectores. Salida promedio de 5 ml.</v>
          </cell>
          <cell r="D338" t="str">
            <v>und</v>
          </cell>
          <cell r="E338">
            <v>94523.239499160001</v>
          </cell>
          <cell r="F338">
            <v>94523.239499160001</v>
          </cell>
        </row>
        <row r="339">
          <cell r="B339" t="str">
            <v>SE Suiche Triple EMT</v>
          </cell>
          <cell r="C339" t="str">
            <v>Suministro e instalación de salida para suiche triple. Incluye tubería EMT Ø3/4", caja  metálica 4x4", cable Nº12 THHN, aparato terminal, (Marca Leviton o equivalente) y conectores. Salida promedio de 5 ml.</v>
          </cell>
          <cell r="D339" t="str">
            <v>und</v>
          </cell>
          <cell r="E339" t="e">
            <v>#N/A</v>
          </cell>
          <cell r="F339">
            <v>94523.239499160001</v>
          </cell>
        </row>
        <row r="340">
          <cell r="B340" t="str">
            <v>SE Caja Multiservicio 220-120V</v>
          </cell>
          <cell r="C340" t="str">
            <v>Suministro, transporte e instalación de salidas en caja multiservicios en material termoplástico grado de protección IP 44, IK 08, cumplimiento con normas EN 60695-2-1, IEC 60695-2-1 y  RETIE con las siguientes características:
-Base de 6 Sockets, 16A de la linea P17Tempra Pro -Legrand o Equivalente.
-3 Face Plates Doble Socket 16-32A
-Salidas Hembra Multivoltaje: 220-120V de la linea P17 Tempra Pro -Legrand o equivalente.
-MiniCircuit Breaker de 1x16A-120V; Icc 15kA
-MiniCircuit Breaker de 2x16A-220V; Icc 15kA
-MiniCircuit Breaker de 3x32A-220V; Icc 15kA
-2 Sockets Toma Hembra P 17 Tempra Pro IP 44 - LV 16 A, 2P+T-120V-Amarilla
-1 Sockets Toma Hembra P 17 Tempra Pro IP 44 - LV 16 A-2P+T-220V-Azul
-1 Sockets Toma Hembra P 17 Tempra Pro IP 44 - LV 32 A-3P+T-220V-Azul
Incluye además todos los elemnentos de conecxión interna , conectores cables marcaciones y demás elementos para su correcta operación</v>
          </cell>
          <cell r="D340" t="str">
            <v>und</v>
          </cell>
          <cell r="E340">
            <v>2144811.6059038136</v>
          </cell>
          <cell r="F340">
            <v>2144811.6059038136</v>
          </cell>
        </row>
        <row r="341">
          <cell r="B341" t="str">
            <v>SE Caja Multiservicio 440-220-120V</v>
          </cell>
          <cell r="C341" t="str">
            <v>Suministro, transporte e instalación de salidas en caja multiservicios en material termoplástico  grado de Protección IP 44, IK 08, cumplimiento con normas EN 60695-2-1,  IEC 60695-2-1 y  RETIE con las siguientes características:
-Base de 6 Sockets, 16A de la linea P17 Tempra Pro -Legrand o equivalente.
-3 Face Plates Doble Socket 16-32A
-Salidas Hembra Multivoltaje: 440-220-120V de la linea P17 Tempra Pro -Legrand o Equivalente.
-MiniCircuit Breaker de 1x16A-120V; Icc 15kA
-MiniCircuit Breaker de 2x16A-220V; Icc 15kA
-MiniCircuit Breaker de 3x32A-220V; Icc 15kA
-MiniCircuit Breaker de 3x16A-440V; Icc 10kA
-2 Sockets Toma Hembra P 17 Tempra Pro IP 44 - LV 16 A, 2P+T-120V-Amarilla
-1 Sockets Toma Hembra P 17 Tempra Pro IP 44 - LV 16 A-2P+T-220V-Azul
-1 Sockets Toma Hembra P 17 Tempra Pro IP 44 - LV 32 A-3P+T-220V-Azul
-1 Sockets Toma Hembra P 17 Tempra Pro IP 44 - LV 16 A-3P+T-440V-Roja
Incluye además todos los elemnentos de conecxión interna, conectores cables marcaciones y demás elementos para su correcta operación</v>
          </cell>
          <cell r="D341" t="str">
            <v>und</v>
          </cell>
          <cell r="E341">
            <v>2626761.6059038136</v>
          </cell>
          <cell r="F341">
            <v>2626761.6059038136</v>
          </cell>
        </row>
        <row r="342">
          <cell r="B342" t="str">
            <v>SE Bomba (Toma y Clavija) 440V IMC</v>
          </cell>
          <cell r="C342" t="str">
            <v>Suministro, transporte e instalación de salida eléctrica para Bombas. Incluye toma y clavija Industrial tipo IEC, 16A, 440V,  tubería IMC Ø3/4", caja tipo RAWELT en alumino inyectado de 12x12 cm, conductores 10 AWG-CU-THW, conectores, y demás accesorios necesarios para su correcta nstalación. Salida promedio de 5 ml.</v>
          </cell>
          <cell r="D342" t="str">
            <v>und</v>
          </cell>
          <cell r="E342">
            <v>141180.04919017002</v>
          </cell>
          <cell r="F342">
            <v>141180.04919017002</v>
          </cell>
        </row>
        <row r="343">
          <cell r="C343" t="str">
            <v>Sistemas de Comunicaciones</v>
          </cell>
        </row>
        <row r="344">
          <cell r="B344" t="str">
            <v>SICO-01</v>
          </cell>
          <cell r="C344" t="str">
            <v xml:space="preserve">Suministro, transporte e instalación de fibra óptica 12 hilos, armored uso Interior-Exterior, 50/125 micras optimizada para laser hasta 300 ml, OM3, marca PANDUIT ó Equivalente, para entrada de servicios de Ethernet-Voz y Datos. </v>
          </cell>
          <cell r="D344" t="str">
            <v>ml</v>
          </cell>
          <cell r="F344">
            <v>18550</v>
          </cell>
          <cell r="G344" t="e">
            <v>#REF!</v>
          </cell>
        </row>
        <row r="345">
          <cell r="B345" t="str">
            <v>SICO-02</v>
          </cell>
          <cell r="C345" t="str">
            <v>Suministro, transporte e instalación de fibra óptica 12 hilos, armored uso Interior-Exterior, 50/125 micras optimizada para laser hasta 300 ml, OM3, marca PANDUIT, para entrada de servicios de Ethernet-para CCTV.</v>
          </cell>
          <cell r="D345" t="str">
            <v>ml</v>
          </cell>
          <cell r="F345">
            <v>18550</v>
          </cell>
          <cell r="G345" t="e">
            <v>#REF!</v>
          </cell>
        </row>
        <row r="346">
          <cell r="B346" t="str">
            <v>SICO-03</v>
          </cell>
          <cell r="C346" t="str">
            <v>Suministro, transporte e instalación de tubería PVC-DB 2x2" SCH 40, para alimentadores de iluminación exterior. Incluye marcación de tubería con cinta, accesorios y demás elementos para su correcto funcionamiento. Tubería instalada según según Comité de Normas Técnicas EEP-ANDEN O ZONA VERDE (U6DE)</v>
          </cell>
          <cell r="D346" t="str">
            <v>ml</v>
          </cell>
          <cell r="F346">
            <v>115000</v>
          </cell>
          <cell r="G346" t="e">
            <v>#REF!</v>
          </cell>
        </row>
        <row r="347">
          <cell r="B347" t="str">
            <v>SICO-04</v>
          </cell>
          <cell r="C347" t="str">
            <v>Suministro, transporte e instalación de cable FTP cuatro pares Cat 6A, marca PANDUIT ó equivalente.</v>
          </cell>
          <cell r="D347" t="str">
            <v>ml</v>
          </cell>
          <cell r="F347">
            <v>3200</v>
          </cell>
          <cell r="G347" t="e">
            <v>#REF!</v>
          </cell>
        </row>
        <row r="348">
          <cell r="B348" t="str">
            <v>SICO-05</v>
          </cell>
          <cell r="C348" t="str">
            <v>Suministro transporte e instalación de bandejas metálicas porta equipos, marca PANDUIT ó equivalente.</v>
          </cell>
          <cell r="D348" t="str">
            <v>und</v>
          </cell>
          <cell r="F348">
            <v>75000</v>
          </cell>
          <cell r="G348" t="e">
            <v>#REF!</v>
          </cell>
        </row>
        <row r="349">
          <cell r="B349" t="str">
            <v>SICO-06</v>
          </cell>
          <cell r="C349" t="str">
            <v>Suministro transporte e instalación de organizadores horizontales con tapa, marca PANDUIT ó equivalente.</v>
          </cell>
          <cell r="D349" t="str">
            <v>und</v>
          </cell>
          <cell r="F349">
            <v>125400</v>
          </cell>
          <cell r="G349" t="e">
            <v>#REF!</v>
          </cell>
        </row>
        <row r="350">
          <cell r="B350" t="str">
            <v>SICO-07</v>
          </cell>
          <cell r="C350" t="str">
            <v>Suministro, transporte e instalación de Patch Cords de cable FTP Cat. 6A de 3 pies , marca PANDUIT ó equivalente.</v>
          </cell>
          <cell r="D350" t="str">
            <v>und</v>
          </cell>
          <cell r="F350">
            <v>18500</v>
          </cell>
          <cell r="G350" t="e">
            <v>#REF!</v>
          </cell>
        </row>
        <row r="351">
          <cell r="B351" t="str">
            <v>SICO-08</v>
          </cell>
          <cell r="C351" t="str">
            <v>Suministro, transporte e instalación de Patch Cords de cable FTP Cat. 6A de 5 pies, marca PANDUIT ó equivalente.</v>
          </cell>
          <cell r="D351" t="str">
            <v>und</v>
          </cell>
          <cell r="F351">
            <v>24500</v>
          </cell>
          <cell r="G351" t="e">
            <v>#REF!</v>
          </cell>
        </row>
        <row r="352">
          <cell r="B352" t="str">
            <v>SICO-09</v>
          </cell>
          <cell r="C352" t="str">
            <v>Suministro, transporte e instalación de Patch Panels de 24 puertos (herraje + 24 jack sencillos), 24-Port Modular Patch Panels categoría 6A, marca PANDUIT ó equivalente.</v>
          </cell>
          <cell r="D352" t="str">
            <v>und</v>
          </cell>
          <cell r="F352">
            <v>785000</v>
          </cell>
          <cell r="G352" t="e">
            <v>#REF!</v>
          </cell>
        </row>
        <row r="353">
          <cell r="B353" t="str">
            <v>SICO-10</v>
          </cell>
          <cell r="C353" t="str">
            <v>Certificaciones puntos de FTP Cat. 6A.</v>
          </cell>
          <cell r="D353" t="str">
            <v>und</v>
          </cell>
          <cell r="F353">
            <v>8500</v>
          </cell>
          <cell r="G353" t="e">
            <v>#REF!</v>
          </cell>
        </row>
        <row r="354">
          <cell r="B354" t="str">
            <v>SICO-11</v>
          </cell>
          <cell r="C354" t="str">
            <v>Suministro, transporte e instalación de salidas lógicas para datos categoría 6A, por canaleta. Incluye troquel datos, Jack RJ-45 y placa, marca PANDUIT ó equivalente.</v>
          </cell>
          <cell r="D354" t="str">
            <v>und</v>
          </cell>
          <cell r="F354">
            <v>48400</v>
          </cell>
          <cell r="G354" t="e">
            <v>#REF!</v>
          </cell>
        </row>
        <row r="355">
          <cell r="B355" t="str">
            <v>SICO-12</v>
          </cell>
          <cell r="C355" t="str">
            <v>Suministro, transporte e instalación de salidas lógicas para datos categoría 6A. Incluye caja PVC  4x4", Jack RJ-45, marca PANDUIT ó equivalente.</v>
          </cell>
          <cell r="D355" t="str">
            <v>und</v>
          </cell>
          <cell r="F355">
            <v>98500</v>
          </cell>
          <cell r="G355" t="e">
            <v>#REF!</v>
          </cell>
        </row>
        <row r="356">
          <cell r="B356" t="str">
            <v>SICO-13</v>
          </cell>
          <cell r="C356" t="str">
            <v>Suministro transporte e instalación de salidas lógicas para datos categoría 6A. Incluye caja tipo metálica de 4x4" tipo rawelt, Jack RJ-45 y placa, marca PANDUIT.</v>
          </cell>
          <cell r="D356" t="str">
            <v>und</v>
          </cell>
          <cell r="F356">
            <v>98500</v>
          </cell>
          <cell r="G356" t="e">
            <v>#REF!</v>
          </cell>
        </row>
        <row r="357">
          <cell r="B357" t="str">
            <v>SICO-14</v>
          </cell>
          <cell r="C357" t="str">
            <v>Suministro, transporte e instalación de caja de inspección para Comunicaciones y CCTV, dimensión 60x80 cm según normas UNE, para entrada de servicios de comunicaciones.</v>
          </cell>
          <cell r="D357" t="str">
            <v>und</v>
          </cell>
          <cell r="F357">
            <v>650000</v>
          </cell>
          <cell r="G357" t="e">
            <v>#REF!</v>
          </cell>
        </row>
        <row r="358">
          <cell r="B358" t="str">
            <v>SICO-15</v>
          </cell>
          <cell r="C358" t="str">
            <v>Suministro, transporte e instalación de caja de inspección para cabledo de comunicaciones, dimensión 60x60 cm según norma del operador.</v>
          </cell>
          <cell r="D358" t="str">
            <v>und</v>
          </cell>
          <cell r="F358">
            <v>650000</v>
          </cell>
          <cell r="G358" t="e">
            <v>#REF!</v>
          </cell>
        </row>
        <row r="359">
          <cell r="B359" t="str">
            <v>SICO-16</v>
          </cell>
          <cell r="C359" t="str">
            <v>Suministro, transporte e instalación de UPS TIPO RACK-( ED.SDP) UPS de 6kVA, on line, frecuencia: 60Hz, número de fases: tres (3). Incluye banco de baterías.
-Tensión de entrada: 208V.     
-Tensión de salida: 208-120 V bajo carga. 
-Factor de potencia: mínimo 0,95
-Tiempo de autonomía a plena Carga: mínimo 8 minutos, Incluir Banco de Baterías Necesarias 
-Distorsión armónica: 15%.                                                                                                                                                                                                  
-Tipo de servicio: Continuo.
-Montaje: Interior.
-Eficiencia: superior al 85% a plena carga</v>
          </cell>
          <cell r="D359" t="str">
            <v>und</v>
          </cell>
          <cell r="F359">
            <v>6942300</v>
          </cell>
          <cell r="G359" t="e">
            <v>#REF!</v>
          </cell>
        </row>
        <row r="360">
          <cell r="B360" t="str">
            <v>SICO-17</v>
          </cell>
          <cell r="C360" t="str">
            <v>Suministro transporte e instalación de UPS TIPO TORRE-(ED.ADM). UPS de 20kVA, on line, frecuencia: 60Hz, número de fases: tres (3).
-Tensión de entrada: 208V.     
-Tensión de salida: 208-120 V bajo carga. 
-Factor de potencia: mínimo 0,95
-Tiempo de autonomía a plena Carga: mínimo 8 minutos, Incluir Banco de Baterías Necesarias 
-Distorsión armónica: 15%.                                                                                                                                                                                                  
-Tipo de servicio: Continuo.
-Montaje: Interior.
-Eficiencia: superior al 85% a plena carga</v>
          </cell>
          <cell r="D360" t="str">
            <v>und</v>
          </cell>
          <cell r="F360">
            <v>56141280</v>
          </cell>
          <cell r="G360" t="e">
            <v>#REF!</v>
          </cell>
        </row>
        <row r="361">
          <cell r="B361" t="str">
            <v>SICO-18</v>
          </cell>
          <cell r="C361" t="str">
            <v>Suministro, transporte e instalación de gabinete cerrado de piso de 600 mm ancho, 1200 mm alto y 600 mm de profundidad, 24RU, estructura en acero laminado en frío (cold rolled ) calibre 20; con ranuras para ventilación, tapa superior con punzonado para instalación de ventilación forzada, acceso de cables, tapa inferior con acceso de cables, dos parales internos troquelados en pasos de, 5/8, 5/8, ½ ajustables de graduación precisa para montaje de equipos.</v>
          </cell>
          <cell r="D361" t="str">
            <v>und</v>
          </cell>
          <cell r="F361">
            <v>858000</v>
          </cell>
          <cell r="G361" t="e">
            <v>#REF!</v>
          </cell>
        </row>
        <row r="362">
          <cell r="B362" t="str">
            <v>SICO-19</v>
          </cell>
          <cell r="C362" t="str">
            <v>Suministro transporte e instalación de gabinete cerrado de piso de 600 mm ancho, 2045 mm alto y 1000 mm de profundidad, 42RU, estructura en acero laminado en frío (cold rolled) calibre 20; con ranuras para ventilación, tapa superior con punzonado para instalación de ventilación forzada, acceso de cables, tapa inferior con acceso de cables, dos parales internos troquelados en pasos de, 5/8, 5/8, ½ ajustables de graduación precisa para montaje de equipos.</v>
          </cell>
          <cell r="D362" t="str">
            <v>und</v>
          </cell>
          <cell r="F362">
            <v>1450000</v>
          </cell>
          <cell r="G362" t="e">
            <v>#REF!</v>
          </cell>
        </row>
        <row r="363">
          <cell r="C363" t="str">
            <v>CCTV y CA</v>
          </cell>
        </row>
        <row r="364">
          <cell r="B364" t="str">
            <v>CCTV-01</v>
          </cell>
          <cell r="C364" t="str">
            <v>Suministro, transporte e instalación de fibra óptica 6 hilos, armored uso Interior, 50/125 micras optimizada para laser hasta 300 mts,OM3, marca PANDUIT.</v>
          </cell>
          <cell r="D364" t="str">
            <v>ml</v>
          </cell>
          <cell r="F364">
            <v>14650</v>
          </cell>
          <cell r="G364" t="e">
            <v>#REF!</v>
          </cell>
        </row>
        <row r="365">
          <cell r="B365" t="str">
            <v>CCTV-02</v>
          </cell>
          <cell r="C365" t="str">
            <v>Suministro, transporte e instalación de cable FTP cuatro pares Cat 6A, marca PANDUIT ó equivalente.</v>
          </cell>
          <cell r="D365" t="str">
            <v>ml</v>
          </cell>
          <cell r="F365">
            <v>3200</v>
          </cell>
          <cell r="G365" t="e">
            <v>#REF!</v>
          </cell>
        </row>
        <row r="366">
          <cell r="B366" t="str">
            <v>CCTV-03</v>
          </cell>
          <cell r="C366" t="str">
            <v>Suministro transporte e instalación de bandejas metálicas porta equipos, marca PANDUIT ó equivalente.</v>
          </cell>
          <cell r="D366" t="str">
            <v>und</v>
          </cell>
          <cell r="F366">
            <v>75000</v>
          </cell>
          <cell r="G366" t="e">
            <v>#REF!</v>
          </cell>
        </row>
        <row r="367">
          <cell r="B367" t="str">
            <v>CCTV-04</v>
          </cell>
          <cell r="C367" t="str">
            <v>Suministro transporte e instalación de bandejas para fibra óptica. Incluye placas adaptadoras LC y demás elementos de fijación, marca PANDUIT.</v>
          </cell>
          <cell r="D367" t="str">
            <v>und</v>
          </cell>
          <cell r="F367">
            <v>254000</v>
          </cell>
          <cell r="G367" t="e">
            <v>#REF!</v>
          </cell>
        </row>
        <row r="368">
          <cell r="B368" t="str">
            <v>CCTV-05</v>
          </cell>
          <cell r="C368" t="str">
            <v>Suministro, transporte e instalación de conectores LC de fibra óptica, marca PANDUIT.</v>
          </cell>
          <cell r="D368" t="str">
            <v>und</v>
          </cell>
          <cell r="F368">
            <v>115000</v>
          </cell>
          <cell r="G368" t="e">
            <v>#REF!</v>
          </cell>
        </row>
        <row r="369">
          <cell r="B369" t="str">
            <v>CCTV-06</v>
          </cell>
          <cell r="C369" t="str">
            <v>Suministro, transporte e instalación de Juego de fibra óptica Fan Out para 12 fibras de 91 cm (Patch Cord).</v>
          </cell>
          <cell r="D369" t="str">
            <v>und</v>
          </cell>
          <cell r="F369">
            <v>152000</v>
          </cell>
          <cell r="G369" t="e">
            <v>#REF!</v>
          </cell>
        </row>
        <row r="370">
          <cell r="B370" t="str">
            <v>CCTV-07</v>
          </cell>
          <cell r="C370" t="str">
            <v>Suministro transporte e instalación de organizadores horizontales con tapa, marca PANDUIT ó equivalente.</v>
          </cell>
          <cell r="D370" t="str">
            <v>und</v>
          </cell>
          <cell r="F370">
            <v>125400</v>
          </cell>
          <cell r="G370" t="e">
            <v>#REF!</v>
          </cell>
        </row>
        <row r="371">
          <cell r="B371" t="str">
            <v>CCTV-08</v>
          </cell>
          <cell r="C371" t="str">
            <v>Suministro, transporte e instalación de Patch Cords de cable FTP Cat. 6A de 3 pies , marca PANDUIT ó equivalente.</v>
          </cell>
          <cell r="D371" t="str">
            <v>und</v>
          </cell>
          <cell r="F371">
            <v>18500</v>
          </cell>
          <cell r="G371" t="e">
            <v>#REF!</v>
          </cell>
        </row>
        <row r="372">
          <cell r="B372" t="str">
            <v>CCTV-09</v>
          </cell>
          <cell r="C372" t="str">
            <v>Suministro, transporte e instalación de Patch Cords de cable FTP Cat. 6A de 5 pies, marca PANDUIT ó equivalente.</v>
          </cell>
          <cell r="D372" t="str">
            <v>und</v>
          </cell>
          <cell r="F372">
            <v>24500</v>
          </cell>
          <cell r="G372" t="e">
            <v>#REF!</v>
          </cell>
        </row>
        <row r="373">
          <cell r="B373" t="str">
            <v>CCTV-10</v>
          </cell>
          <cell r="C373" t="str">
            <v>Suministro, transporte e instalación de Patch Panels de 24 puertos (herraje + 24 jack sencillos), 24-Port Modular Patch Panels categoría 6A, marca PANDUIT ó equivalente.</v>
          </cell>
          <cell r="D373" t="str">
            <v>und</v>
          </cell>
          <cell r="F373">
            <v>785000</v>
          </cell>
          <cell r="G373" t="e">
            <v>#REF!</v>
          </cell>
        </row>
        <row r="374">
          <cell r="B374" t="str">
            <v>CCTV-11</v>
          </cell>
          <cell r="C374" t="str">
            <v>Certificaciones puntos de FTP Cat. 6A.</v>
          </cell>
          <cell r="D374" t="str">
            <v>und</v>
          </cell>
          <cell r="F374">
            <v>8500</v>
          </cell>
          <cell r="G374" t="e">
            <v>#REF!</v>
          </cell>
        </row>
        <row r="375">
          <cell r="B375" t="str">
            <v>CCTV-12</v>
          </cell>
          <cell r="C375" t="str">
            <v>Suministro, transporte e instalación de salida lógica para datos categoría 6A, por canaleta. Incluye troquel datos, Jack RJ-45 y placa, marca PANDUIT ó equivalente.</v>
          </cell>
          <cell r="D375" t="str">
            <v>und</v>
          </cell>
          <cell r="F375">
            <v>48400</v>
          </cell>
          <cell r="G375" t="e">
            <v>#REF!</v>
          </cell>
        </row>
        <row r="376">
          <cell r="B376" t="str">
            <v>CCTV-13</v>
          </cell>
          <cell r="C376" t="str">
            <v>Suministro, transporte e instalación de salida lógica para datos categoría 6A. Incluye caja PVC  4x4", Jack RJ-45, marca PANDUIT ó equivalente.</v>
          </cell>
          <cell r="D376" t="str">
            <v>und</v>
          </cell>
          <cell r="F376">
            <v>98500</v>
          </cell>
          <cell r="G376" t="e">
            <v>#REF!</v>
          </cell>
        </row>
        <row r="377">
          <cell r="B377" t="str">
            <v>CCTV-14</v>
          </cell>
          <cell r="C377" t="str">
            <v>Suministro transporte e instalación de salida lógica para datos categoría 6A. Incluye caja tipo metálica de 4x4" tipo rawelt, Jack RJ-45 y placa, marca PANDUIT.</v>
          </cell>
          <cell r="D377" t="str">
            <v>und</v>
          </cell>
          <cell r="F377">
            <v>98500</v>
          </cell>
          <cell r="G377" t="e">
            <v>#REF!</v>
          </cell>
        </row>
        <row r="378">
          <cell r="B378" t="str">
            <v>CCTV-15-1</v>
          </cell>
          <cell r="C378" t="str">
            <v xml:space="preserve">Control de Acceso: Suministro transporte e instalación de salidas lógicas para datos categoría 6A. Incluye caja tipo metálica de 4x4" en aluminio inyectado, Jack RJ-45 y placa, marca PANDUIT. </v>
          </cell>
          <cell r="D378" t="str">
            <v>und</v>
          </cell>
          <cell r="F378">
            <v>98500</v>
          </cell>
          <cell r="G378" t="e">
            <v>#REF!</v>
          </cell>
        </row>
        <row r="379">
          <cell r="B379" t="str">
            <v>CCTV-15-2</v>
          </cell>
          <cell r="C379" t="str">
            <v>CCTV en postes de iluminación: Suministro transporte e instalación de salidas lógicas para datos categoría 6A. Incluye caja tipo metálica de 4x4" en aluminio inyectado, Jack RJ-45 y placa, marca PANDUIT.</v>
          </cell>
          <cell r="D379" t="str">
            <v>und</v>
          </cell>
          <cell r="F379">
            <v>98500</v>
          </cell>
          <cell r="G379" t="e">
            <v>#REF!</v>
          </cell>
        </row>
        <row r="380">
          <cell r="B380" t="str">
            <v>CCTV-16</v>
          </cell>
          <cell r="C380" t="str">
            <v>Suministro transporte e instalación de salida lógica para datos categoría 6A. Incluye caja tipo metálica galvanizada tipo intemperie de 4x4", Jack RJ-45 y placa, marca PANDUIT.</v>
          </cell>
          <cell r="D380" t="str">
            <v>und</v>
          </cell>
          <cell r="F380">
            <v>98500</v>
          </cell>
          <cell r="G380" t="e">
            <v>#REF!</v>
          </cell>
        </row>
        <row r="381">
          <cell r="B381" t="str">
            <v>CCTV-17</v>
          </cell>
          <cell r="C381" t="str">
            <v xml:space="preserve">Suministro, transporte e instalación de salida lógica para datos categoría 6A, con caja tipo metálica en acero galvanizado IP65, sujetada a poste existente de Iluminación por medio de cinta Bandit y hebillas de 1/2" . Incluye bandeja de fibra óptica OM3, bandeja porta equipos, bandeja organizadora, Jack RJ-45 y placa, marca PANDUIT o equivalente; aplicación con transceiver ó swiche de fibra óptica. </v>
          </cell>
          <cell r="D381" t="str">
            <v>und</v>
          </cell>
          <cell r="F381">
            <v>98500</v>
          </cell>
          <cell r="G381" t="e">
            <v>#REF!</v>
          </cell>
        </row>
        <row r="382">
          <cell r="B382" t="str">
            <v>CCTV-18</v>
          </cell>
          <cell r="C382" t="str">
            <v>Suministro, transporte e instalación de gabinete cerrado de piso de 600 mm ancho, 1200 mm alto y 600 mm de profundidad, 24RU, estructura en acero laminado en frío (cold rolled ) calibre 20; con ranuras para ventilación, tapa superior con punzonado para instalación de ventilación forzada, acceso de cables, tapa inferior con acceso de cables, dos parales internos troquelados en pasos de, 5/8, 5/8, ½ ajustables de graduación precisa para montaje de equipos.</v>
          </cell>
          <cell r="D382" t="str">
            <v>und</v>
          </cell>
          <cell r="F382">
            <v>958000</v>
          </cell>
          <cell r="G382" t="e">
            <v>#REF!</v>
          </cell>
        </row>
        <row r="383">
          <cell r="B383" t="str">
            <v>CCTV-19</v>
          </cell>
          <cell r="C383" t="str">
            <v>Suministro transporte e instalación de gabinete cerrado de piso de 600 mm ancho, 2045 mm alto y 1000 mm de profundidad, 42RU, estructura en acero laminado en frío (cold rolled) calibre 20; con ranuras para ventilación, tapa superior con punzonado para instalación de ventilación forzada, acceso de cables, tapa inferior con acceso de cables, dos parales internos troquelados en pasos de, 5/8, 5/8, ½ ajustables de graduación precisa para montaje de equipos.</v>
          </cell>
          <cell r="D383" t="str">
            <v>und</v>
          </cell>
          <cell r="F383">
            <v>1550000</v>
          </cell>
          <cell r="G383" t="e">
            <v>#REF!</v>
          </cell>
        </row>
        <row r="386">
          <cell r="J386" t="str">
            <v>ALIMENTADORES</v>
          </cell>
          <cell r="K386" t="str">
            <v>BUS DE BARRAS</v>
          </cell>
          <cell r="L386" t="str">
            <v>SUBESTACIÓN MEDIA TENSION</v>
          </cell>
          <cell r="M386" t="str">
            <v>TABLEROS</v>
          </cell>
          <cell r="N386" t="str">
            <v>CIRCUITOS RAMALES</v>
          </cell>
          <cell r="O386" t="str">
            <v>CANALIZACIÓN POR TUBERÍA</v>
          </cell>
          <cell r="P386" t="str">
            <v>APANTALLAMIENTO</v>
          </cell>
          <cell r="Q386" t="str">
            <v>SISTEMA DE PUESTA A TIERRA</v>
          </cell>
          <cell r="R386" t="str">
            <v>BANDEJAS Y CANALETAS PORTACABLES</v>
          </cell>
          <cell r="S386" t="str">
            <v>CELDAS BAJA TENSIÓN</v>
          </cell>
          <cell r="T386" t="str">
            <v>ILUMINACIÓN</v>
          </cell>
          <cell r="U386" t="str">
            <v>ILUMINACIÓN EXTERIOR</v>
          </cell>
          <cell r="V386" t="str">
            <v>CONTROL DE ILUMINACIÓN</v>
          </cell>
          <cell r="W386" t="str">
            <v>RED EXTERNA MEDIA TENSIÓN</v>
          </cell>
          <cell r="X386" t="str">
            <v>RESPALDO GRUPO ELECTRÓGENO</v>
          </cell>
          <cell r="Y386" t="str">
            <v>SALIDAS ELÉCTRICAS</v>
          </cell>
          <cell r="Z386" t="str">
            <v>SISTEMA DE COMUNICACIONES</v>
          </cell>
          <cell r="AA386" t="str">
            <v>CCTV Y CA</v>
          </cell>
        </row>
        <row r="387">
          <cell r="J387" t="str">
            <v>PC_ALIMENTADORES</v>
          </cell>
          <cell r="K387" t="str">
            <v>PC_BUS_BARRAS</v>
          </cell>
          <cell r="L387" t="str">
            <v>PC_M_TENSION</v>
          </cell>
          <cell r="M387" t="str">
            <v>PC_TABLEROS</v>
          </cell>
          <cell r="N387" t="str">
            <v>PC_CIR_RAMALES</v>
          </cell>
          <cell r="O387" t="str">
            <v>PC_TUBERIAS</v>
          </cell>
          <cell r="P387" t="str">
            <v>PC_SIPRA</v>
          </cell>
          <cell r="Q387" t="str">
            <v>PC_SPT</v>
          </cell>
          <cell r="R387" t="str">
            <v>PC_BANDEJAS</v>
          </cell>
          <cell r="S387" t="str">
            <v>PC_CELDAS_BT</v>
          </cell>
          <cell r="T387" t="str">
            <v>PC_ILUM</v>
          </cell>
          <cell r="U387" t="str">
            <v>PC_ILUM_EXT</v>
          </cell>
          <cell r="V387" t="str">
            <v>PC_CTRL_ILUM</v>
          </cell>
          <cell r="W387" t="str">
            <v>PC_RED_EXT_MT</v>
          </cell>
          <cell r="X387" t="str">
            <v>PC_ELECTROGENO</v>
          </cell>
          <cell r="Y387" t="str">
            <v>PC_SALIDAS_ELE</v>
          </cell>
          <cell r="Z387" t="str">
            <v>PC_COM</v>
          </cell>
          <cell r="AA387" t="str">
            <v>PC_CCTV</v>
          </cell>
        </row>
      </sheetData>
      <sheetData sheetId="6">
        <row r="8">
          <cell r="A8" t="str">
            <v>CODIGO</v>
          </cell>
          <cell r="B8" t="str">
            <v>ACTIVIDAD</v>
          </cell>
          <cell r="C8" t="str">
            <v>UN</v>
          </cell>
          <cell r="D8" t="str">
            <v>CANTIDAD</v>
          </cell>
          <cell r="E8" t="str">
            <v>VALOR UNITARIO</v>
          </cell>
          <cell r="F8" t="str">
            <v>TOTAL</v>
          </cell>
        </row>
        <row r="9">
          <cell r="A9">
            <v>27</v>
          </cell>
          <cell r="B9" t="str">
            <v>RED ELÉCTRICA</v>
          </cell>
        </row>
        <row r="11">
          <cell r="A11">
            <v>27.1</v>
          </cell>
          <cell r="B11" t="str">
            <v>Generales</v>
          </cell>
        </row>
        <row r="13">
          <cell r="A13" t="str">
            <v>HYS-01</v>
          </cell>
          <cell r="B13" t="str">
            <v>Excavación manual de material heterogéneo bajo cualquier grado de humedad de 0,0 - 2,0 m; incluye bolas de roca de 0,35 m3, equipo de succion y todo lo necesario para su correcta ejecucción. Incluye cargue y transporte interno y su medida será en el sitio. No incluye entibado, ni transporte al botadero.</v>
          </cell>
          <cell r="C13" t="str">
            <v>m³</v>
          </cell>
          <cell r="E13" t="str">
            <v>UNITARIO</v>
          </cell>
          <cell r="F13">
            <v>26750.123429711108</v>
          </cell>
        </row>
        <row r="15">
          <cell r="A15" t="str">
            <v>CÓDIGO</v>
          </cell>
          <cell r="B15" t="str">
            <v>INSUMO</v>
          </cell>
          <cell r="C15" t="str">
            <v>UND.</v>
          </cell>
          <cell r="D15" t="str">
            <v>CANT</v>
          </cell>
          <cell r="E15" t="str">
            <v>$ UNITARIO</v>
          </cell>
          <cell r="F15" t="str">
            <v>$ PARCIAL UNITARIO</v>
          </cell>
        </row>
        <row r="16">
          <cell r="B16" t="str">
            <v>Mano de obra</v>
          </cell>
        </row>
        <row r="17">
          <cell r="A17" t="str">
            <v>MO-6001</v>
          </cell>
          <cell r="B17" t="str">
            <v>Oficial (Prestaciones Incluidas + Dotación)</v>
          </cell>
          <cell r="C17" t="str">
            <v>jornal</v>
          </cell>
          <cell r="D17">
            <v>0.1111111111111111</v>
          </cell>
          <cell r="E17">
            <v>81672.792423749997</v>
          </cell>
          <cell r="F17">
            <v>9074.7547137499987</v>
          </cell>
        </row>
        <row r="18">
          <cell r="A18" t="str">
            <v>MO-6003</v>
          </cell>
          <cell r="B18" t="str">
            <v>Ayudante (Prestaciones Incluidas + Dotación)</v>
          </cell>
          <cell r="C18" t="str">
            <v>jornal</v>
          </cell>
          <cell r="D18">
            <v>0.22222222222222221</v>
          </cell>
          <cell r="E18">
            <v>54448.528282499996</v>
          </cell>
          <cell r="F18">
            <v>12099.672951666666</v>
          </cell>
        </row>
        <row r="19">
          <cell r="B19" t="str">
            <v>Suma de Mano de Obra</v>
          </cell>
          <cell r="F19">
            <v>21174.427665416664</v>
          </cell>
        </row>
        <row r="20">
          <cell r="B20" t="str">
            <v>Equipo</v>
          </cell>
        </row>
        <row r="21">
          <cell r="A21" t="str">
            <v>AE-2066</v>
          </cell>
          <cell r="B21" t="str">
            <v>Bomba de 2" 1HP sumergible electrica H:14,00m</v>
          </cell>
          <cell r="C21" t="str">
            <v>día</v>
          </cell>
          <cell r="D21">
            <v>0.1111111111111111</v>
          </cell>
          <cell r="E21">
            <v>27312.880000000001</v>
          </cell>
          <cell r="F21">
            <v>3034.7644444444445</v>
          </cell>
        </row>
        <row r="22">
          <cell r="B22" t="str">
            <v>Suma de Equipo</v>
          </cell>
          <cell r="F22">
            <v>3034.7644444444445</v>
          </cell>
        </row>
        <row r="23">
          <cell r="B23" t="str">
            <v>Herramienta</v>
          </cell>
        </row>
        <row r="24">
          <cell r="A24" t="str">
            <v>HS-1,001</v>
          </cell>
          <cell r="B24" t="str">
            <v>Herramientas menores propias</v>
          </cell>
          <cell r="C24" t="str">
            <v>%</v>
          </cell>
          <cell r="D24">
            <v>0.05</v>
          </cell>
          <cell r="E24">
            <v>21174.427665416664</v>
          </cell>
          <cell r="F24">
            <v>1058.7213832708333</v>
          </cell>
        </row>
        <row r="25">
          <cell r="A25" t="str">
            <v>HS-1,002</v>
          </cell>
          <cell r="B25" t="str">
            <v>Seguridad industrial y salud ocupacional</v>
          </cell>
          <cell r="C25" t="str">
            <v>%</v>
          </cell>
          <cell r="D25">
            <v>7.0000000000000007E-2</v>
          </cell>
          <cell r="E25">
            <v>21174.427665416664</v>
          </cell>
          <cell r="F25">
            <v>1482.2099365791667</v>
          </cell>
        </row>
        <row r="26">
          <cell r="B26" t="str">
            <v>Suma de Herramienta</v>
          </cell>
          <cell r="F26">
            <v>2540.9313198499999</v>
          </cell>
        </row>
        <row r="30">
          <cell r="A30" t="str">
            <v>HYS-02</v>
          </cell>
          <cell r="B30" t="str">
            <v>Suministro, transporte y colocación de lleno compactado mecánicamente con material proveniente de la excavación para brechas. Incluye cargue, trasiego interno, la maquinaria y todo lo necesario para el desarrollo adecuado de la actividad. Las medidas de lo ejecutado serán tomadas en sitio.</v>
          </cell>
          <cell r="C30" t="str">
            <v>m³</v>
          </cell>
          <cell r="E30" t="str">
            <v>UNITARIO</v>
          </cell>
          <cell r="F30">
            <v>31408.288170560001</v>
          </cell>
        </row>
        <row r="32">
          <cell r="A32" t="str">
            <v>CÓDIGO</v>
          </cell>
          <cell r="B32" t="str">
            <v>INSUMO</v>
          </cell>
          <cell r="C32" t="str">
            <v>UND.</v>
          </cell>
          <cell r="D32" t="str">
            <v>CANT</v>
          </cell>
          <cell r="E32" t="str">
            <v>$ UNITARIO</v>
          </cell>
          <cell r="F32" t="str">
            <v>$ PARCIAL UNITARIO</v>
          </cell>
        </row>
        <row r="33">
          <cell r="B33" t="str">
            <v>Mano de obra</v>
          </cell>
        </row>
        <row r="34">
          <cell r="A34" t="str">
            <v>MO-6003</v>
          </cell>
          <cell r="B34" t="str">
            <v>Ayudante (Prestaciones Incluidas + Dotación)</v>
          </cell>
          <cell r="C34" t="str">
            <v>jornal</v>
          </cell>
          <cell r="D34">
            <v>0.4</v>
          </cell>
          <cell r="E34">
            <v>54448.528282499996</v>
          </cell>
          <cell r="F34">
            <v>21779.411313000001</v>
          </cell>
        </row>
        <row r="35">
          <cell r="B35" t="str">
            <v>Suma de Mano de Obra</v>
          </cell>
          <cell r="F35">
            <v>21779.411313000001</v>
          </cell>
        </row>
        <row r="36">
          <cell r="B36" t="str">
            <v>Herramienta</v>
          </cell>
        </row>
        <row r="37">
          <cell r="A37" t="str">
            <v>HS-1,001</v>
          </cell>
          <cell r="B37" t="str">
            <v>Herramientas menores propias</v>
          </cell>
          <cell r="C37" t="str">
            <v>%</v>
          </cell>
          <cell r="D37">
            <v>0.05</v>
          </cell>
          <cell r="E37">
            <v>21779.411313000001</v>
          </cell>
          <cell r="F37">
            <v>1088.97056565</v>
          </cell>
        </row>
        <row r="38">
          <cell r="A38" t="str">
            <v>HS-1,002</v>
          </cell>
          <cell r="B38" t="str">
            <v>Seguridad industrial y salud ocupacional</v>
          </cell>
          <cell r="C38" t="str">
            <v>%</v>
          </cell>
          <cell r="D38">
            <v>7.0000000000000007E-2</v>
          </cell>
          <cell r="E38">
            <v>21779.411313000001</v>
          </cell>
          <cell r="F38">
            <v>1524.5587919100001</v>
          </cell>
        </row>
        <row r="39">
          <cell r="B39" t="str">
            <v>Suma de Herramienta</v>
          </cell>
          <cell r="F39">
            <v>2613.5293575599999</v>
          </cell>
        </row>
        <row r="40">
          <cell r="B40" t="str">
            <v>Equipo</v>
          </cell>
        </row>
        <row r="41">
          <cell r="A41" t="str">
            <v>AE-2158</v>
          </cell>
          <cell r="B41" t="str">
            <v>Compactador tipo Canguro+operador+combustible</v>
          </cell>
          <cell r="C41" t="str">
            <v>dia</v>
          </cell>
          <cell r="D41">
            <v>0.05</v>
          </cell>
          <cell r="E41">
            <v>103768</v>
          </cell>
          <cell r="F41">
            <v>5188.4000000000005</v>
          </cell>
        </row>
        <row r="42">
          <cell r="B42" t="str">
            <v>Suma de Equipo</v>
          </cell>
          <cell r="F42">
            <v>5188.4000000000005</v>
          </cell>
        </row>
        <row r="43">
          <cell r="B43" t="str">
            <v>Auxiliares</v>
          </cell>
        </row>
        <row r="44">
          <cell r="A44" t="str">
            <v>AU-7025</v>
          </cell>
          <cell r="B44" t="str">
            <v>Acarreo interno materiales</v>
          </cell>
          <cell r="C44" t="str">
            <v>m3</v>
          </cell>
          <cell r="D44">
            <v>0.15</v>
          </cell>
          <cell r="E44">
            <v>12179.65</v>
          </cell>
          <cell r="F44">
            <v>1826.9475</v>
          </cell>
        </row>
        <row r="45">
          <cell r="B45" t="str">
            <v>Suma de Auxiliares</v>
          </cell>
          <cell r="F45">
            <v>1826.9475</v>
          </cell>
        </row>
        <row r="49">
          <cell r="A49" t="str">
            <v>HYS-03</v>
          </cell>
          <cell r="B49" t="str">
            <v>Suministro, transporte y colocación de lleno compactado mecánicamente en arenilla o material de préstamo, compactados al 98% del Proctor modificado o de acuerdo a las condiciones encontradas en los diseños hidrosanitarios.  Incluye, cargue, trasciego interno y todas las actividades necesarias para su correcta ejecución funcionamiento.</v>
          </cell>
          <cell r="C49" t="str">
            <v>m³</v>
          </cell>
          <cell r="E49" t="str">
            <v>UNITARIO</v>
          </cell>
          <cell r="F49">
            <v>63492.395945706005</v>
          </cell>
        </row>
        <row r="51">
          <cell r="A51" t="str">
            <v>CÓDIGO</v>
          </cell>
          <cell r="B51" t="str">
            <v>INSUMO</v>
          </cell>
          <cell r="C51" t="str">
            <v>UND.</v>
          </cell>
          <cell r="D51" t="str">
            <v>CANT</v>
          </cell>
          <cell r="E51" t="str">
            <v>$ UNITARIO</v>
          </cell>
          <cell r="F51" t="str">
            <v>$ PARCIAL UNITARIO</v>
          </cell>
        </row>
        <row r="52">
          <cell r="B52" t="str">
            <v>Mano de obra</v>
          </cell>
        </row>
        <row r="53">
          <cell r="A53" t="str">
            <v>MO-6001</v>
          </cell>
          <cell r="B53" t="str">
            <v>Oficial (Prestaciones Incluidas + Dotación)</v>
          </cell>
          <cell r="C53" t="str">
            <v>jornal</v>
          </cell>
          <cell r="D53">
            <v>0.01</v>
          </cell>
          <cell r="E53">
            <v>81672.792423749997</v>
          </cell>
          <cell r="F53">
            <v>816.72792423750002</v>
          </cell>
        </row>
        <row r="54">
          <cell r="A54" t="str">
            <v>MO-6003</v>
          </cell>
          <cell r="B54" t="str">
            <v>Ayudante (Prestaciones Incluidas + Dotación)</v>
          </cell>
          <cell r="C54" t="str">
            <v>jornal</v>
          </cell>
          <cell r="D54">
            <v>0.4</v>
          </cell>
          <cell r="E54">
            <v>54448.528282499996</v>
          </cell>
          <cell r="F54">
            <v>21779.411313000001</v>
          </cell>
        </row>
        <row r="55">
          <cell r="B55" t="str">
            <v>Suma de Mano de Obra</v>
          </cell>
          <cell r="F55">
            <v>22596.139237237501</v>
          </cell>
        </row>
        <row r="56">
          <cell r="B56" t="str">
            <v>Herramienta</v>
          </cell>
        </row>
        <row r="57">
          <cell r="A57" t="str">
            <v>HS-1,001</v>
          </cell>
          <cell r="B57" t="str">
            <v>Herramientas menores propias</v>
          </cell>
          <cell r="C57" t="str">
            <v>%</v>
          </cell>
          <cell r="D57">
            <v>0.05</v>
          </cell>
          <cell r="E57">
            <v>22596.139237237501</v>
          </cell>
          <cell r="F57">
            <v>1129.8069618618752</v>
          </cell>
        </row>
        <row r="58">
          <cell r="A58" t="str">
            <v>HS-1,002</v>
          </cell>
          <cell r="B58" t="str">
            <v>Seguridad industrial y salud ocupacional</v>
          </cell>
          <cell r="C58" t="str">
            <v>%</v>
          </cell>
          <cell r="D58">
            <v>7.0000000000000007E-2</v>
          </cell>
          <cell r="E58">
            <v>22596.139237237501</v>
          </cell>
          <cell r="F58">
            <v>1581.7297466066252</v>
          </cell>
        </row>
        <row r="59">
          <cell r="B59" t="str">
            <v>Suma de Herramienta</v>
          </cell>
          <cell r="F59">
            <v>2711.5367084685004</v>
          </cell>
        </row>
        <row r="60">
          <cell r="B60" t="str">
            <v>Equipo</v>
          </cell>
        </row>
        <row r="61">
          <cell r="A61" t="str">
            <v>AE-2158</v>
          </cell>
          <cell r="B61" t="str">
            <v>Compactador tipo Canguro+operador+combustible</v>
          </cell>
          <cell r="C61" t="str">
            <v>dia</v>
          </cell>
          <cell r="D61">
            <v>0.04</v>
          </cell>
          <cell r="E61">
            <v>103768</v>
          </cell>
          <cell r="F61">
            <v>4150.72</v>
          </cell>
        </row>
        <row r="62">
          <cell r="B62" t="str">
            <v>Suma de Equipo</v>
          </cell>
          <cell r="F62">
            <v>4150.72</v>
          </cell>
        </row>
        <row r="63">
          <cell r="B63" t="str">
            <v xml:space="preserve">Materiales </v>
          </cell>
        </row>
        <row r="64">
          <cell r="A64" t="str">
            <v>AG-5,002</v>
          </cell>
          <cell r="B64" t="str">
            <v>Arenilla para llenos</v>
          </cell>
          <cell r="C64" t="str">
            <v>m³</v>
          </cell>
          <cell r="D64">
            <v>1.1000000000000001</v>
          </cell>
          <cell r="E64">
            <v>30940</v>
          </cell>
          <cell r="F64">
            <v>34034</v>
          </cell>
        </row>
        <row r="65">
          <cell r="B65" t="str">
            <v>Suma de materiales</v>
          </cell>
          <cell r="F65">
            <v>34034</v>
          </cell>
        </row>
        <row r="69">
          <cell r="A69" t="str">
            <v>HYS-04</v>
          </cell>
          <cell r="B69" t="str">
            <v xml:space="preserve">Cargue, retiro y botada de material proveniente de la excavación a cualquier distancia. Incluye transportes internos, paleros y derecho de botadero. Se debe hacer en botaderos oficiales autorizados por la entidad competente o  sitio que indique la interventoría. </v>
          </cell>
          <cell r="C69" t="str">
            <v>m³</v>
          </cell>
          <cell r="E69" t="str">
            <v>UNITARIO</v>
          </cell>
          <cell r="F69">
            <v>48100.635502920006</v>
          </cell>
        </row>
        <row r="71">
          <cell r="A71" t="str">
            <v>CÓDIGO</v>
          </cell>
          <cell r="B71" t="str">
            <v>INSUMO</v>
          </cell>
          <cell r="C71" t="str">
            <v>UND.</v>
          </cell>
          <cell r="D71" t="str">
            <v>CANT</v>
          </cell>
          <cell r="E71" t="str">
            <v>$ UNITARIO</v>
          </cell>
          <cell r="F71" t="str">
            <v>$ PARCIAL UNITARIO</v>
          </cell>
        </row>
        <row r="72">
          <cell r="B72" t="str">
            <v>Mano de obra</v>
          </cell>
        </row>
        <row r="73">
          <cell r="A73" t="str">
            <v>MO-6003</v>
          </cell>
          <cell r="B73" t="str">
            <v>Ayudante (Prestaciones Incluidas + Dotación)</v>
          </cell>
          <cell r="C73" t="str">
            <v>jornal</v>
          </cell>
          <cell r="D73">
            <v>0.30000000000000004</v>
          </cell>
          <cell r="E73">
            <v>54448.528282499996</v>
          </cell>
          <cell r="F73">
            <v>16334.558484750001</v>
          </cell>
        </row>
        <row r="74">
          <cell r="B74" t="str">
            <v>Suma de Mano de Obra</v>
          </cell>
          <cell r="F74">
            <v>16334.558484750001</v>
          </cell>
        </row>
        <row r="75">
          <cell r="B75" t="str">
            <v>Herramientas &amp; Equipos</v>
          </cell>
        </row>
        <row r="76">
          <cell r="A76" t="str">
            <v>HS-1,001</v>
          </cell>
          <cell r="B76" t="str">
            <v>Herramientas menores propias</v>
          </cell>
          <cell r="C76" t="str">
            <v>%</v>
          </cell>
          <cell r="D76">
            <v>0.05</v>
          </cell>
          <cell r="E76">
            <v>16334.558484750001</v>
          </cell>
          <cell r="F76">
            <v>816.72792423750013</v>
          </cell>
        </row>
        <row r="77">
          <cell r="A77" t="str">
            <v>HS-1,002</v>
          </cell>
          <cell r="B77" t="str">
            <v>Seguridad industrial y salud ocupacional</v>
          </cell>
          <cell r="C77" t="str">
            <v>%</v>
          </cell>
          <cell r="D77">
            <v>7.0000000000000007E-2</v>
          </cell>
          <cell r="E77">
            <v>16334.558484750001</v>
          </cell>
          <cell r="F77">
            <v>1143.4190939325001</v>
          </cell>
        </row>
        <row r="78">
          <cell r="A78" t="str">
            <v>AU-7007</v>
          </cell>
          <cell r="B78" t="str">
            <v>Volqueta 6 m³</v>
          </cell>
          <cell r="C78" t="str">
            <v>Vj</v>
          </cell>
          <cell r="D78">
            <v>0.1</v>
          </cell>
          <cell r="E78">
            <v>71245.3</v>
          </cell>
          <cell r="F78">
            <v>7124.5300000000007</v>
          </cell>
        </row>
        <row r="79">
          <cell r="A79" t="str">
            <v>AE-2157</v>
          </cell>
          <cell r="B79" t="str">
            <v>Retro excavadora S/LL C:76m³ JCB-214S + Operario</v>
          </cell>
          <cell r="C79" t="str">
            <v>h</v>
          </cell>
          <cell r="D79">
            <v>0.1</v>
          </cell>
          <cell r="E79">
            <v>117334</v>
          </cell>
          <cell r="F79">
            <v>11733.400000000001</v>
          </cell>
        </row>
        <row r="80">
          <cell r="B80" t="str">
            <v>Suma de Herramienta &amp; Equipos</v>
          </cell>
          <cell r="F80">
            <v>20818.077018170003</v>
          </cell>
        </row>
        <row r="81">
          <cell r="B81" t="str">
            <v>Auxiliares</v>
          </cell>
        </row>
        <row r="82">
          <cell r="A82" t="str">
            <v>AU-7008</v>
          </cell>
          <cell r="B82" t="str">
            <v>Derechos a botadero Certificado</v>
          </cell>
          <cell r="C82" t="str">
            <v>m³</v>
          </cell>
          <cell r="D82">
            <v>1</v>
          </cell>
          <cell r="E82">
            <v>10948</v>
          </cell>
          <cell r="F82">
            <v>10948</v>
          </cell>
        </row>
        <row r="83">
          <cell r="B83" t="str">
            <v>Suma de Auxiliares</v>
          </cell>
          <cell r="F83">
            <v>10948</v>
          </cell>
        </row>
        <row r="87">
          <cell r="A87" t="str">
            <v>HYS-05</v>
          </cell>
          <cell r="B87" t="str">
            <v>Suministro, transporte y colocación de concreto simple de 21 MPa para atraque de tubería enterrada con una profundidad  menor a 1,20 m. entre clave y perfil de la rasante.</v>
          </cell>
          <cell r="C87" t="str">
            <v>m³</v>
          </cell>
          <cell r="E87" t="str">
            <v>UNITARIO</v>
          </cell>
          <cell r="F87">
            <v>523459.61237084016</v>
          </cell>
        </row>
        <row r="89">
          <cell r="A89" t="str">
            <v>CÓDIGO</v>
          </cell>
          <cell r="B89" t="str">
            <v>INSUMO</v>
          </cell>
          <cell r="C89" t="str">
            <v>UND.</v>
          </cell>
          <cell r="D89" t="str">
            <v>CANT</v>
          </cell>
          <cell r="E89" t="str">
            <v>$ UNITARIO</v>
          </cell>
          <cell r="F89" t="str">
            <v>$ PARCIAL UNITARIO</v>
          </cell>
        </row>
        <row r="90">
          <cell r="B90" t="str">
            <v>Mano de obra</v>
          </cell>
        </row>
        <row r="91">
          <cell r="A91" t="str">
            <v>MO-6003</v>
          </cell>
          <cell r="B91" t="str">
            <v>Ayudante (Prestaciones Incluidas + Dotación)</v>
          </cell>
          <cell r="C91" t="str">
            <v>jornal</v>
          </cell>
          <cell r="D91">
            <v>0.60000000000000009</v>
          </cell>
          <cell r="E91">
            <v>54448.528282499996</v>
          </cell>
          <cell r="F91">
            <v>32669.116969500003</v>
          </cell>
        </row>
        <row r="92">
          <cell r="B92" t="str">
            <v>Suma de Mano de Obra</v>
          </cell>
          <cell r="F92">
            <v>32669.116969500003</v>
          </cell>
        </row>
        <row r="93">
          <cell r="B93" t="str">
            <v>Herramienta</v>
          </cell>
        </row>
        <row r="94">
          <cell r="A94" t="str">
            <v>HS-1,001</v>
          </cell>
          <cell r="B94" t="str">
            <v>Herramientas menores propias</v>
          </cell>
          <cell r="C94" t="str">
            <v>%</v>
          </cell>
          <cell r="D94">
            <v>0.05</v>
          </cell>
          <cell r="E94">
            <v>32669.116969500003</v>
          </cell>
          <cell r="F94">
            <v>1633.4558484750003</v>
          </cell>
        </row>
        <row r="95">
          <cell r="A95" t="str">
            <v>HS-1,002</v>
          </cell>
          <cell r="B95" t="str">
            <v>Seguridad industrial y salud ocupacional</v>
          </cell>
          <cell r="C95" t="str">
            <v>%</v>
          </cell>
          <cell r="D95">
            <v>7.0000000000000007E-2</v>
          </cell>
          <cell r="E95">
            <v>32669.116969500003</v>
          </cell>
          <cell r="F95">
            <v>2286.8381878650002</v>
          </cell>
        </row>
        <row r="96">
          <cell r="B96" t="str">
            <v>Suma de Herramienta</v>
          </cell>
          <cell r="F96">
            <v>3920.2940363400003</v>
          </cell>
        </row>
        <row r="97">
          <cell r="B97" t="str">
            <v xml:space="preserve">Materiales </v>
          </cell>
        </row>
        <row r="98">
          <cell r="A98" t="str">
            <v>CRT-9045</v>
          </cell>
          <cell r="B98" t="str">
            <v>Concreto 1:2:4 en obra (3045  Psi - 21 Mpa) - Producido en obra</v>
          </cell>
          <cell r="C98" t="str">
            <v>m³</v>
          </cell>
          <cell r="D98">
            <v>1.1000000000000001</v>
          </cell>
          <cell r="E98">
            <v>431791.0921500001</v>
          </cell>
          <cell r="F98">
            <v>474970.20136500016</v>
          </cell>
        </row>
        <row r="99">
          <cell r="B99" t="str">
            <v>Suma de Materiales</v>
          </cell>
          <cell r="F99">
            <v>474970.20136500016</v>
          </cell>
        </row>
        <row r="100">
          <cell r="B100" t="str">
            <v>Auxiliares</v>
          </cell>
        </row>
        <row r="101">
          <cell r="A101" t="str">
            <v>AU-7019</v>
          </cell>
          <cell r="B101" t="str">
            <v>Transporte materiales livianos</v>
          </cell>
          <cell r="C101" t="str">
            <v>Vj</v>
          </cell>
          <cell r="D101">
            <v>0.1</v>
          </cell>
          <cell r="E101">
            <v>119000</v>
          </cell>
          <cell r="F101">
            <v>11900</v>
          </cell>
        </row>
        <row r="102">
          <cell r="B102" t="str">
            <v>Suma de Auxiliares</v>
          </cell>
          <cell r="F102">
            <v>11900</v>
          </cell>
        </row>
        <row r="106">
          <cell r="A106">
            <v>27.2</v>
          </cell>
          <cell r="B106" t="str">
            <v>Alimentadores</v>
          </cell>
        </row>
        <row r="108">
          <cell r="A108" t="str">
            <v>N°8 (2F+1N+T) THHN</v>
          </cell>
          <cell r="B108" t="str">
            <v>Interconexión entre XXXX Y XXXX-220V en cable 2N°8 (F) +1N°8 (N) +1N°10 (T) AWG Cu THHN/THWN-2 CT. Incluye cintas, terminales y conectores.</v>
          </cell>
          <cell r="C108" t="str">
            <v>ml</v>
          </cell>
          <cell r="E108" t="str">
            <v>UNITARIO</v>
          </cell>
          <cell r="F108">
            <v>16171.9356938784</v>
          </cell>
        </row>
        <row r="110">
          <cell r="A110" t="str">
            <v>CÓDIGO</v>
          </cell>
          <cell r="B110" t="str">
            <v>INSUMO</v>
          </cell>
          <cell r="C110" t="str">
            <v>UND.</v>
          </cell>
          <cell r="D110" t="str">
            <v>CANT</v>
          </cell>
          <cell r="E110" t="str">
            <v>$ UNITARIO</v>
          </cell>
          <cell r="F110" t="str">
            <v>$ PARCIAL UNITARIO</v>
          </cell>
        </row>
        <row r="111">
          <cell r="B111" t="str">
            <v>Mano de obra</v>
          </cell>
        </row>
        <row r="112">
          <cell r="A112" t="str">
            <v>MO-6002</v>
          </cell>
          <cell r="B112" t="str">
            <v>Oficial Eléctrico (Prestaciones Incluidas + Dotación)</v>
          </cell>
          <cell r="C112" t="str">
            <v>jornal</v>
          </cell>
          <cell r="D112">
            <v>0.02</v>
          </cell>
          <cell r="E112">
            <v>98007.350908500011</v>
          </cell>
          <cell r="F112">
            <v>1960.1470181700004</v>
          </cell>
        </row>
        <row r="113">
          <cell r="A113" t="str">
            <v>MO-6003</v>
          </cell>
          <cell r="B113" t="str">
            <v>Ayudante (Prestaciones Incluidas + Dotación)</v>
          </cell>
          <cell r="C113" t="str">
            <v>jornal</v>
          </cell>
          <cell r="D113">
            <v>0.02</v>
          </cell>
          <cell r="E113">
            <v>54448.528282499996</v>
          </cell>
          <cell r="F113">
            <v>1088.97056565</v>
          </cell>
        </row>
        <row r="114">
          <cell r="B114" t="str">
            <v>Suma de Mano de Obra</v>
          </cell>
          <cell r="F114">
            <v>3049.1175838200006</v>
          </cell>
        </row>
        <row r="115">
          <cell r="B115" t="str">
            <v>Herramienta</v>
          </cell>
        </row>
        <row r="116">
          <cell r="A116" t="str">
            <v>HS-1,001</v>
          </cell>
          <cell r="B116" t="str">
            <v>Herramientas menores propias</v>
          </cell>
          <cell r="C116" t="str">
            <v>%</v>
          </cell>
          <cell r="D116">
            <v>0.05</v>
          </cell>
          <cell r="E116">
            <v>3049.1175838200006</v>
          </cell>
          <cell r="F116">
            <v>152.45587919100004</v>
          </cell>
        </row>
        <row r="117">
          <cell r="A117" t="str">
            <v>HS-1,002</v>
          </cell>
          <cell r="B117" t="str">
            <v>Seguridad industrial y salud ocupacional</v>
          </cell>
          <cell r="C117" t="str">
            <v>%</v>
          </cell>
          <cell r="D117">
            <v>7.0000000000000007E-2</v>
          </cell>
          <cell r="E117">
            <v>3049.1175838200006</v>
          </cell>
          <cell r="F117">
            <v>213.43823086740005</v>
          </cell>
        </row>
        <row r="118">
          <cell r="B118" t="str">
            <v>Suma de Herramienta</v>
          </cell>
          <cell r="F118">
            <v>365.89411005840009</v>
          </cell>
        </row>
        <row r="119">
          <cell r="B119" t="str">
            <v xml:space="preserve">Materiales </v>
          </cell>
        </row>
        <row r="120">
          <cell r="A120" t="str">
            <v>FE-4793</v>
          </cell>
          <cell r="B120" t="str">
            <v>Cable de cobre aislado No. 8</v>
          </cell>
          <cell r="C120" t="str">
            <v>ml</v>
          </cell>
          <cell r="D120">
            <v>3</v>
          </cell>
          <cell r="E120">
            <v>2950</v>
          </cell>
          <cell r="F120">
            <v>8850</v>
          </cell>
        </row>
        <row r="121">
          <cell r="A121" t="str">
            <v>FE-4799</v>
          </cell>
          <cell r="B121" t="str">
            <v>Cable de cobre aislado 10 THHN/THWN-2 CT</v>
          </cell>
          <cell r="C121" t="str">
            <v>ml</v>
          </cell>
          <cell r="D121">
            <v>1</v>
          </cell>
          <cell r="E121">
            <v>2150</v>
          </cell>
          <cell r="F121">
            <v>2150</v>
          </cell>
        </row>
        <row r="122">
          <cell r="A122" t="str">
            <v>FE-4789</v>
          </cell>
          <cell r="B122" t="str">
            <v>Terminal de ponchar No. 8</v>
          </cell>
          <cell r="C122" t="str">
            <v>und</v>
          </cell>
          <cell r="D122">
            <v>0.14285714285714285</v>
          </cell>
          <cell r="E122">
            <v>2175</v>
          </cell>
          <cell r="F122">
            <v>310.71428571428572</v>
          </cell>
        </row>
        <row r="123">
          <cell r="A123" t="str">
            <v>FE-4797</v>
          </cell>
          <cell r="B123" t="str">
            <v xml:space="preserve">Terminal de ojo amarilla 5.5-6 1/4 (12-10)        </v>
          </cell>
          <cell r="C123" t="str">
            <v>und</v>
          </cell>
          <cell r="D123">
            <v>0.14285714285714285</v>
          </cell>
          <cell r="E123">
            <v>149</v>
          </cell>
          <cell r="F123">
            <v>21.285714285714285</v>
          </cell>
        </row>
        <row r="124">
          <cell r="A124" t="str">
            <v>FE-4790</v>
          </cell>
          <cell r="B124" t="str">
            <v>Cinta autofundente x 9 ml</v>
          </cell>
          <cell r="C124" t="str">
            <v>und</v>
          </cell>
          <cell r="D124">
            <v>0.05</v>
          </cell>
          <cell r="E124">
            <v>18750</v>
          </cell>
          <cell r="F124">
            <v>937.5</v>
          </cell>
        </row>
        <row r="125">
          <cell r="A125" t="str">
            <v>FE-4791</v>
          </cell>
          <cell r="B125" t="str">
            <v xml:space="preserve">Cinta vinilo colores x 20 ml     </v>
          </cell>
          <cell r="C125" t="str">
            <v>und</v>
          </cell>
          <cell r="D125">
            <v>0.1</v>
          </cell>
          <cell r="E125">
            <v>2791.74</v>
          </cell>
          <cell r="F125">
            <v>279.17399999999998</v>
          </cell>
        </row>
        <row r="126">
          <cell r="B126" t="str">
            <v>Suma de materiales</v>
          </cell>
          <cell r="F126">
            <v>12548.673999999999</v>
          </cell>
        </row>
        <row r="127">
          <cell r="B127" t="str">
            <v>Auxiliares</v>
          </cell>
        </row>
        <row r="128">
          <cell r="A128" t="str">
            <v>AU-7028</v>
          </cell>
          <cell r="B128" t="str">
            <v>Transporte de accesorio</v>
          </cell>
          <cell r="C128" t="str">
            <v>kg</v>
          </cell>
          <cell r="D128">
            <v>0.25</v>
          </cell>
          <cell r="E128">
            <v>833</v>
          </cell>
          <cell r="F128">
            <v>208.25</v>
          </cell>
        </row>
        <row r="129">
          <cell r="B129" t="str">
            <v>Suma de Auxiliares</v>
          </cell>
          <cell r="F129">
            <v>208.25</v>
          </cell>
        </row>
        <row r="133">
          <cell r="A133" t="str">
            <v>N°8 (2F+1N+T) LHFR-LS</v>
          </cell>
          <cell r="B133" t="str">
            <v>Interconexión entre XXXX Y XXXX-220V en cable 2N°8 (F) +1N°8 (N) +1N°10 (T) AWG Cu PE-HF FR LS-CT. Incluye cintas, terminales y conectores.</v>
          </cell>
          <cell r="C133" t="str">
            <v>ml</v>
          </cell>
          <cell r="E133" t="str">
            <v>UNITARIO</v>
          </cell>
          <cell r="F133">
            <v>16371.9356938784</v>
          </cell>
        </row>
        <row r="135">
          <cell r="A135" t="str">
            <v>CÓDIGO</v>
          </cell>
          <cell r="B135" t="str">
            <v>INSUMO</v>
          </cell>
          <cell r="C135" t="str">
            <v>UND.</v>
          </cell>
          <cell r="D135" t="str">
            <v>CANT</v>
          </cell>
          <cell r="E135" t="str">
            <v>$ UNITARIO</v>
          </cell>
          <cell r="F135" t="str">
            <v>$ PARCIAL UNITARIO</v>
          </cell>
        </row>
        <row r="136">
          <cell r="B136" t="str">
            <v>Mano de obra</v>
          </cell>
        </row>
        <row r="137">
          <cell r="A137" t="str">
            <v>MO-6002</v>
          </cell>
          <cell r="B137" t="str">
            <v>Oficial Eléctrico (Prestaciones Incluidas + Dotación)</v>
          </cell>
          <cell r="C137" t="str">
            <v>jornal</v>
          </cell>
          <cell r="D137">
            <v>0.02</v>
          </cell>
          <cell r="E137">
            <v>98007.350908500011</v>
          </cell>
          <cell r="F137">
            <v>1960.1470181700004</v>
          </cell>
        </row>
        <row r="138">
          <cell r="A138" t="str">
            <v>MO-6003</v>
          </cell>
          <cell r="B138" t="str">
            <v>Ayudante (Prestaciones Incluidas + Dotación)</v>
          </cell>
          <cell r="C138" t="str">
            <v>jornal</v>
          </cell>
          <cell r="D138">
            <v>0.02</v>
          </cell>
          <cell r="E138">
            <v>54448.528282499996</v>
          </cell>
          <cell r="F138">
            <v>1088.97056565</v>
          </cell>
        </row>
        <row r="139">
          <cell r="B139" t="str">
            <v>Suma de Mano de Obra</v>
          </cell>
          <cell r="F139">
            <v>3049.1175838200006</v>
          </cell>
        </row>
        <row r="140">
          <cell r="B140" t="str">
            <v>Herramienta</v>
          </cell>
        </row>
        <row r="141">
          <cell r="A141" t="str">
            <v>HS-1,001</v>
          </cell>
          <cell r="B141" t="str">
            <v>Herramientas menores propias</v>
          </cell>
          <cell r="C141" t="str">
            <v>%</v>
          </cell>
          <cell r="D141">
            <v>0.05</v>
          </cell>
          <cell r="E141">
            <v>3049.1175838200006</v>
          </cell>
          <cell r="F141">
            <v>152.45587919100004</v>
          </cell>
        </row>
        <row r="142">
          <cell r="A142" t="str">
            <v>HS-1,002</v>
          </cell>
          <cell r="B142" t="str">
            <v>Seguridad industrial y salud ocupacional</v>
          </cell>
          <cell r="C142" t="str">
            <v>%</v>
          </cell>
          <cell r="D142">
            <v>7.0000000000000007E-2</v>
          </cell>
          <cell r="E142">
            <v>3049.1175838200006</v>
          </cell>
          <cell r="F142">
            <v>213.43823086740005</v>
          </cell>
        </row>
        <row r="143">
          <cell r="B143" t="str">
            <v>Suma de Herramienta</v>
          </cell>
          <cell r="F143">
            <v>365.89411005840009</v>
          </cell>
        </row>
        <row r="144">
          <cell r="B144" t="str">
            <v xml:space="preserve">Materiales </v>
          </cell>
        </row>
        <row r="145">
          <cell r="A145" t="str">
            <v>FE-4793</v>
          </cell>
          <cell r="B145" t="str">
            <v>Cable de cobre aislado No. 8</v>
          </cell>
          <cell r="C145" t="str">
            <v>ml</v>
          </cell>
          <cell r="D145">
            <v>3</v>
          </cell>
          <cell r="E145">
            <v>2950</v>
          </cell>
          <cell r="F145">
            <v>8850</v>
          </cell>
        </row>
        <row r="146">
          <cell r="A146" t="str">
            <v>FE-4798</v>
          </cell>
          <cell r="B146" t="str">
            <v>Cable de cobre aislado 10 AWG-CU-LSHF</v>
          </cell>
          <cell r="C146" t="str">
            <v>ml</v>
          </cell>
          <cell r="D146">
            <v>1</v>
          </cell>
          <cell r="E146">
            <v>2350</v>
          </cell>
          <cell r="F146">
            <v>2350</v>
          </cell>
        </row>
        <row r="147">
          <cell r="A147" t="str">
            <v>FE-4789</v>
          </cell>
          <cell r="B147" t="str">
            <v>Terminal de ponchar No. 8</v>
          </cell>
          <cell r="C147" t="str">
            <v>und</v>
          </cell>
          <cell r="D147">
            <v>0.14285714285714285</v>
          </cell>
          <cell r="E147">
            <v>2175</v>
          </cell>
          <cell r="F147">
            <v>310.71428571428572</v>
          </cell>
        </row>
        <row r="148">
          <cell r="A148" t="str">
            <v>FE-4797</v>
          </cell>
          <cell r="B148" t="str">
            <v xml:space="preserve">Terminal de ojo amarilla 5.5-6 1/4 (12-10)        </v>
          </cell>
          <cell r="C148" t="str">
            <v>und</v>
          </cell>
          <cell r="D148">
            <v>0.14285714285714285</v>
          </cell>
          <cell r="E148">
            <v>149</v>
          </cell>
          <cell r="F148">
            <v>21.285714285714285</v>
          </cell>
        </row>
        <row r="149">
          <cell r="A149" t="str">
            <v>FE-4790</v>
          </cell>
          <cell r="B149" t="str">
            <v>Cinta autofundente x 9 ml</v>
          </cell>
          <cell r="C149" t="str">
            <v>und</v>
          </cell>
          <cell r="D149">
            <v>0.05</v>
          </cell>
          <cell r="E149">
            <v>18750</v>
          </cell>
          <cell r="F149">
            <v>937.5</v>
          </cell>
        </row>
        <row r="150">
          <cell r="A150" t="str">
            <v>FE-4791</v>
          </cell>
          <cell r="B150" t="str">
            <v xml:space="preserve">Cinta vinilo colores x 20 ml     </v>
          </cell>
          <cell r="C150" t="str">
            <v>und</v>
          </cell>
          <cell r="D150">
            <v>0.1</v>
          </cell>
          <cell r="E150">
            <v>2791.74</v>
          </cell>
          <cell r="F150">
            <v>279.17399999999998</v>
          </cell>
        </row>
        <row r="151">
          <cell r="B151" t="str">
            <v>Suma de materiales</v>
          </cell>
          <cell r="F151">
            <v>12748.673999999999</v>
          </cell>
        </row>
        <row r="152">
          <cell r="B152" t="str">
            <v>Auxiliares</v>
          </cell>
        </row>
        <row r="153">
          <cell r="A153" t="str">
            <v>AU-7028</v>
          </cell>
          <cell r="B153" t="str">
            <v>Transporte de accesorio</v>
          </cell>
          <cell r="C153" t="str">
            <v>kg</v>
          </cell>
          <cell r="D153">
            <v>0.25</v>
          </cell>
          <cell r="E153">
            <v>833</v>
          </cell>
          <cell r="F153">
            <v>208.25</v>
          </cell>
        </row>
        <row r="154">
          <cell r="B154" t="str">
            <v>Suma de Auxiliares</v>
          </cell>
          <cell r="F154">
            <v>208.25</v>
          </cell>
        </row>
        <row r="158">
          <cell r="A158" t="str">
            <v>N°6 (2F+1N+T) LHFR-LS</v>
          </cell>
          <cell r="B158" t="str">
            <v>Interconexión entre XXXX Y XXXX-220V en cable 2N°6 (F) +1N°6 (N) +1N°10 (T) AWG Cu PE-HF FR LS-CT. Incluye cintas, terminales y conectores.</v>
          </cell>
          <cell r="C158" t="str">
            <v>ml</v>
          </cell>
          <cell r="E158" t="str">
            <v>UNITARIO</v>
          </cell>
          <cell r="F158">
            <v>22389.9356938784</v>
          </cell>
        </row>
        <row r="160">
          <cell r="A160" t="str">
            <v>CÓDIGO</v>
          </cell>
          <cell r="B160" t="str">
            <v>INSUMO</v>
          </cell>
          <cell r="C160" t="str">
            <v>UND.</v>
          </cell>
          <cell r="D160" t="str">
            <v>CANT</v>
          </cell>
          <cell r="E160" t="str">
            <v>$ UNITARIO</v>
          </cell>
          <cell r="F160" t="str">
            <v>$ PARCIAL UNITARIO</v>
          </cell>
        </row>
        <row r="161">
          <cell r="B161" t="str">
            <v>Mano de obra</v>
          </cell>
        </row>
        <row r="162">
          <cell r="A162" t="str">
            <v>MO-6002</v>
          </cell>
          <cell r="B162" t="str">
            <v>Oficial Eléctrico (Prestaciones Incluidas + Dotación)</v>
          </cell>
          <cell r="C162" t="str">
            <v>jornal</v>
          </cell>
          <cell r="D162">
            <v>0.02</v>
          </cell>
          <cell r="E162">
            <v>98007.350908500011</v>
          </cell>
          <cell r="F162">
            <v>1960.1470181700004</v>
          </cell>
        </row>
        <row r="163">
          <cell r="A163" t="str">
            <v>MO-6003</v>
          </cell>
          <cell r="B163" t="str">
            <v>Ayudante (Prestaciones Incluidas + Dotación)</v>
          </cell>
          <cell r="C163" t="str">
            <v>jornal</v>
          </cell>
          <cell r="D163">
            <v>0.02</v>
          </cell>
          <cell r="E163">
            <v>54448.528282499996</v>
          </cell>
          <cell r="F163">
            <v>1088.97056565</v>
          </cell>
        </row>
        <row r="164">
          <cell r="B164" t="str">
            <v>Suma de Mano de Obra</v>
          </cell>
          <cell r="F164">
            <v>3049.1175838200006</v>
          </cell>
        </row>
        <row r="165">
          <cell r="B165" t="str">
            <v>Herramienta</v>
          </cell>
        </row>
        <row r="166">
          <cell r="A166" t="str">
            <v>HS-1,001</v>
          </cell>
          <cell r="B166" t="str">
            <v>Herramientas menores propias</v>
          </cell>
          <cell r="C166" t="str">
            <v>%</v>
          </cell>
          <cell r="D166">
            <v>0.05</v>
          </cell>
          <cell r="E166">
            <v>3049.1175838200006</v>
          </cell>
          <cell r="F166">
            <v>152.45587919100004</v>
          </cell>
        </row>
        <row r="167">
          <cell r="A167" t="str">
            <v>HS-1,002</v>
          </cell>
          <cell r="B167" t="str">
            <v>Seguridad industrial y salud ocupacional</v>
          </cell>
          <cell r="C167" t="str">
            <v>%</v>
          </cell>
          <cell r="D167">
            <v>7.0000000000000007E-2</v>
          </cell>
          <cell r="E167">
            <v>3049.1175838200006</v>
          </cell>
          <cell r="F167">
            <v>213.43823086740005</v>
          </cell>
        </row>
        <row r="168">
          <cell r="B168" t="str">
            <v>Suma de Herramienta</v>
          </cell>
          <cell r="F168">
            <v>365.89411005840009</v>
          </cell>
        </row>
        <row r="169">
          <cell r="B169" t="str">
            <v xml:space="preserve">Materiales </v>
          </cell>
        </row>
        <row r="170">
          <cell r="A170" t="str">
            <v>FE-4796-1</v>
          </cell>
          <cell r="B170" t="str">
            <v>Cable de cobre aislado No. 6 AWG-CU-LSHF</v>
          </cell>
          <cell r="C170" t="str">
            <v>ml</v>
          </cell>
          <cell r="D170">
            <v>3</v>
          </cell>
          <cell r="E170">
            <v>4956</v>
          </cell>
          <cell r="F170">
            <v>14868</v>
          </cell>
        </row>
        <row r="171">
          <cell r="A171" t="str">
            <v>FE-4798</v>
          </cell>
          <cell r="B171" t="str">
            <v>Cable de cobre aislado 10 AWG-CU-LSHF</v>
          </cell>
          <cell r="C171" t="str">
            <v>ml</v>
          </cell>
          <cell r="D171">
            <v>1</v>
          </cell>
          <cell r="E171">
            <v>2350</v>
          </cell>
          <cell r="F171">
            <v>2350</v>
          </cell>
        </row>
        <row r="172">
          <cell r="A172" t="str">
            <v>FE-4789</v>
          </cell>
          <cell r="B172" t="str">
            <v>Terminal de ponchar No. 8</v>
          </cell>
          <cell r="C172" t="str">
            <v>und</v>
          </cell>
          <cell r="D172">
            <v>0.14285714285714285</v>
          </cell>
          <cell r="E172">
            <v>2175</v>
          </cell>
          <cell r="F172">
            <v>310.71428571428572</v>
          </cell>
        </row>
        <row r="173">
          <cell r="A173" t="str">
            <v>FE-4797</v>
          </cell>
          <cell r="B173" t="str">
            <v xml:space="preserve">Terminal de ojo amarilla 5.5-6 1/4 (12-10)        </v>
          </cell>
          <cell r="C173" t="str">
            <v>und</v>
          </cell>
          <cell r="D173">
            <v>0.14285714285714285</v>
          </cell>
          <cell r="E173">
            <v>149</v>
          </cell>
          <cell r="F173">
            <v>21.285714285714285</v>
          </cell>
        </row>
        <row r="174">
          <cell r="A174" t="str">
            <v>FE-4790</v>
          </cell>
          <cell r="B174" t="str">
            <v>Cinta autofundente x 9 ml</v>
          </cell>
          <cell r="C174" t="str">
            <v>und</v>
          </cell>
          <cell r="D174">
            <v>0.05</v>
          </cell>
          <cell r="E174">
            <v>18750</v>
          </cell>
          <cell r="F174">
            <v>937.5</v>
          </cell>
        </row>
        <row r="175">
          <cell r="A175" t="str">
            <v>FE-4791</v>
          </cell>
          <cell r="B175" t="str">
            <v xml:space="preserve">Cinta vinilo colores x 20 ml     </v>
          </cell>
          <cell r="C175" t="str">
            <v>und</v>
          </cell>
          <cell r="D175">
            <v>0.1</v>
          </cell>
          <cell r="E175">
            <v>2791.74</v>
          </cell>
          <cell r="F175">
            <v>279.17399999999998</v>
          </cell>
        </row>
        <row r="176">
          <cell r="B176" t="str">
            <v>Suma de materiales</v>
          </cell>
          <cell r="F176">
            <v>18766.673999999999</v>
          </cell>
        </row>
        <row r="177">
          <cell r="B177" t="str">
            <v>Auxiliares</v>
          </cell>
        </row>
        <row r="178">
          <cell r="A178" t="str">
            <v>AU-7028</v>
          </cell>
          <cell r="B178" t="str">
            <v>Transporte de accesorio</v>
          </cell>
          <cell r="C178" t="str">
            <v>kg</v>
          </cell>
          <cell r="D178">
            <v>0.25</v>
          </cell>
          <cell r="E178">
            <v>833</v>
          </cell>
          <cell r="F178">
            <v>208.25</v>
          </cell>
        </row>
        <row r="179">
          <cell r="B179" t="str">
            <v>Suma de Auxiliares</v>
          </cell>
          <cell r="F179">
            <v>208.25</v>
          </cell>
        </row>
        <row r="183">
          <cell r="A183" t="str">
            <v>N°6 (3F+1N+T) LHFR-LS</v>
          </cell>
          <cell r="B183" t="str">
            <v>Interconexión entre XXXX Y XXXX-220V en cable 3N°6 (F) +1N°6 (N) +1N°10 (T) AWG Cu PE-HF FR LS-CT. Incluye cintas, terminales y conectores.</v>
          </cell>
          <cell r="C183" t="str">
            <v>ml</v>
          </cell>
          <cell r="E183" t="str">
            <v>UNITARIO</v>
          </cell>
          <cell r="F183">
            <v>28137.285693878399</v>
          </cell>
        </row>
        <row r="185">
          <cell r="A185" t="str">
            <v>CÓDIGO</v>
          </cell>
          <cell r="B185" t="str">
            <v>INSUMO</v>
          </cell>
          <cell r="C185" t="str">
            <v>UND.</v>
          </cell>
          <cell r="D185" t="str">
            <v>CANT</v>
          </cell>
          <cell r="E185" t="str">
            <v>$ UNITARIO</v>
          </cell>
          <cell r="F185" t="str">
            <v>$ PARCIAL UNITARIO</v>
          </cell>
        </row>
        <row r="186">
          <cell r="B186" t="str">
            <v>Mano de obra</v>
          </cell>
        </row>
        <row r="187">
          <cell r="A187" t="str">
            <v>MO-6002</v>
          </cell>
          <cell r="B187" t="str">
            <v>Oficial Eléctrico (Prestaciones Incluidas + Dotación)</v>
          </cell>
          <cell r="C187" t="str">
            <v>jornal</v>
          </cell>
          <cell r="D187">
            <v>0.02</v>
          </cell>
          <cell r="E187">
            <v>98007.350908500011</v>
          </cell>
          <cell r="F187">
            <v>1960.1470181700004</v>
          </cell>
        </row>
        <row r="188">
          <cell r="A188" t="str">
            <v>MO-6003</v>
          </cell>
          <cell r="B188" t="str">
            <v>Ayudante (Prestaciones Incluidas + Dotación)</v>
          </cell>
          <cell r="C188" t="str">
            <v>jornal</v>
          </cell>
          <cell r="D188">
            <v>0.02</v>
          </cell>
          <cell r="E188">
            <v>54448.528282499996</v>
          </cell>
          <cell r="F188">
            <v>1088.97056565</v>
          </cell>
        </row>
        <row r="189">
          <cell r="B189" t="str">
            <v>Suma de Mano de Obra</v>
          </cell>
          <cell r="F189">
            <v>3049.1175838200006</v>
          </cell>
        </row>
        <row r="190">
          <cell r="B190" t="str">
            <v>Herramienta</v>
          </cell>
        </row>
        <row r="191">
          <cell r="A191" t="str">
            <v>HS-1,001</v>
          </cell>
          <cell r="B191" t="str">
            <v>Herramientas menores propias</v>
          </cell>
          <cell r="C191" t="str">
            <v>%</v>
          </cell>
          <cell r="D191">
            <v>0.05</v>
          </cell>
          <cell r="E191">
            <v>3049.1175838200006</v>
          </cell>
          <cell r="F191">
            <v>152.45587919100004</v>
          </cell>
        </row>
        <row r="192">
          <cell r="A192" t="str">
            <v>HS-1,002</v>
          </cell>
          <cell r="B192" t="str">
            <v>Seguridad industrial y salud ocupacional</v>
          </cell>
          <cell r="C192" t="str">
            <v>%</v>
          </cell>
          <cell r="D192">
            <v>7.0000000000000007E-2</v>
          </cell>
          <cell r="E192">
            <v>3049.1175838200006</v>
          </cell>
          <cell r="F192">
            <v>213.43823086740005</v>
          </cell>
        </row>
        <row r="193">
          <cell r="B193" t="str">
            <v>Suma de Herramienta</v>
          </cell>
          <cell r="F193">
            <v>365.89411005840009</v>
          </cell>
        </row>
        <row r="194">
          <cell r="B194" t="str">
            <v xml:space="preserve">Materiales </v>
          </cell>
        </row>
        <row r="195">
          <cell r="A195" t="str">
            <v>FE-4796-1</v>
          </cell>
          <cell r="B195" t="str">
            <v>Cable de cobre aislado No. 6 AWG-CU-LSHF</v>
          </cell>
          <cell r="C195" t="str">
            <v>ml</v>
          </cell>
          <cell r="D195">
            <v>4</v>
          </cell>
          <cell r="E195">
            <v>4956</v>
          </cell>
          <cell r="F195">
            <v>19824</v>
          </cell>
        </row>
        <row r="196">
          <cell r="A196" t="str">
            <v>FE-4798</v>
          </cell>
          <cell r="B196" t="str">
            <v>Cable de cobre aislado 10 AWG-CU-LSHF</v>
          </cell>
          <cell r="C196" t="str">
            <v>ml</v>
          </cell>
          <cell r="D196">
            <v>1</v>
          </cell>
          <cell r="E196">
            <v>2350</v>
          </cell>
          <cell r="F196">
            <v>2350</v>
          </cell>
        </row>
        <row r="197">
          <cell r="A197" t="str">
            <v>FE-4789</v>
          </cell>
          <cell r="B197" t="str">
            <v>Terminal de ponchar No. 8</v>
          </cell>
          <cell r="C197" t="str">
            <v>und</v>
          </cell>
          <cell r="D197">
            <v>0.14285714285714285</v>
          </cell>
          <cell r="E197">
            <v>2175</v>
          </cell>
          <cell r="F197">
            <v>310.71428571428572</v>
          </cell>
        </row>
        <row r="198">
          <cell r="A198" t="str">
            <v>FE-4797</v>
          </cell>
          <cell r="B198" t="str">
            <v xml:space="preserve">Terminal de ojo amarilla 5.5-6 1/4 (12-10)        </v>
          </cell>
          <cell r="C198" t="str">
            <v>und</v>
          </cell>
          <cell r="D198">
            <v>0.14285714285714285</v>
          </cell>
          <cell r="E198">
            <v>149</v>
          </cell>
          <cell r="F198">
            <v>21.285714285714285</v>
          </cell>
        </row>
        <row r="199">
          <cell r="A199" t="str">
            <v>FE-4790</v>
          </cell>
          <cell r="B199" t="str">
            <v>Cinta autofundente x 9 ml</v>
          </cell>
          <cell r="C199" t="str">
            <v>und</v>
          </cell>
          <cell r="D199">
            <v>0.05</v>
          </cell>
          <cell r="E199">
            <v>18750</v>
          </cell>
          <cell r="F199">
            <v>937.5</v>
          </cell>
        </row>
        <row r="200">
          <cell r="A200" t="str">
            <v>FE-4791</v>
          </cell>
          <cell r="B200" t="str">
            <v xml:space="preserve">Cinta vinilo colores x 20 ml     </v>
          </cell>
          <cell r="C200" t="str">
            <v>und</v>
          </cell>
          <cell r="D200">
            <v>0.1</v>
          </cell>
          <cell r="E200">
            <v>2791.74</v>
          </cell>
          <cell r="F200">
            <v>279.17399999999998</v>
          </cell>
        </row>
        <row r="201">
          <cell r="B201" t="str">
            <v>Suma de materiales</v>
          </cell>
          <cell r="F201">
            <v>23722.673999999999</v>
          </cell>
        </row>
        <row r="202">
          <cell r="B202" t="str">
            <v>Auxiliares</v>
          </cell>
        </row>
        <row r="203">
          <cell r="A203" t="str">
            <v>AU-7028</v>
          </cell>
          <cell r="B203" t="str">
            <v>Transporte de accesorio</v>
          </cell>
          <cell r="C203" t="str">
            <v>kg</v>
          </cell>
          <cell r="D203">
            <v>1.2</v>
          </cell>
          <cell r="E203">
            <v>833</v>
          </cell>
          <cell r="F203">
            <v>999.59999999999991</v>
          </cell>
        </row>
        <row r="204">
          <cell r="B204" t="str">
            <v>Suma de Auxiliares</v>
          </cell>
          <cell r="F204">
            <v>999.59999999999991</v>
          </cell>
        </row>
        <row r="208">
          <cell r="A208" t="str">
            <v>N°6 (2F+1N+T) THHN</v>
          </cell>
          <cell r="B208" t="str">
            <v>Interconexión entre XXXX Y XXXX-220V en cable 2N°6 (F) +1N°6 (N) +1N°10 (T) AWG Cu THHN/THWN-2 CT. Incluye cintas, terminales y conectores.</v>
          </cell>
          <cell r="C208" t="str">
            <v>ml</v>
          </cell>
          <cell r="E208" t="str">
            <v>UNITARIO</v>
          </cell>
          <cell r="F208">
            <v>20806.338506803426</v>
          </cell>
        </row>
        <row r="210">
          <cell r="A210" t="str">
            <v>CÓDIGO</v>
          </cell>
          <cell r="B210" t="str">
            <v>INSUMO</v>
          </cell>
          <cell r="C210" t="str">
            <v>UND.</v>
          </cell>
          <cell r="D210" t="str">
            <v>CANT</v>
          </cell>
          <cell r="E210" t="str">
            <v>$ UNITARIO</v>
          </cell>
          <cell r="F210" t="str">
            <v>$ PARCIAL UNITARIO</v>
          </cell>
        </row>
        <row r="211">
          <cell r="B211" t="str">
            <v>Mano de obra</v>
          </cell>
        </row>
        <row r="212">
          <cell r="A212" t="str">
            <v>MO-6002</v>
          </cell>
          <cell r="B212" t="str">
            <v>Oficial Eléctrico (Prestaciones Incluidas + Dotación)</v>
          </cell>
          <cell r="C212" t="str">
            <v>jornal</v>
          </cell>
          <cell r="D212">
            <v>1.6666666666666666E-2</v>
          </cell>
          <cell r="E212">
            <v>98007.350908500011</v>
          </cell>
          <cell r="F212">
            <v>1633.4558484750003</v>
          </cell>
        </row>
        <row r="213">
          <cell r="A213" t="str">
            <v>MO-6003</v>
          </cell>
          <cell r="B213" t="str">
            <v>Ayudante (Prestaciones Incluidas + Dotación)</v>
          </cell>
          <cell r="C213" t="str">
            <v>jornal</v>
          </cell>
          <cell r="D213">
            <v>1.6666666666666666E-2</v>
          </cell>
          <cell r="E213">
            <v>54448.528282499996</v>
          </cell>
          <cell r="F213">
            <v>907.47547137499987</v>
          </cell>
        </row>
        <row r="214">
          <cell r="B214" t="str">
            <v>Suma de Mano de Obra</v>
          </cell>
          <cell r="F214">
            <v>2540.9313198500004</v>
          </cell>
        </row>
        <row r="215">
          <cell r="B215" t="str">
            <v>Herramienta</v>
          </cell>
        </row>
        <row r="216">
          <cell r="A216" t="str">
            <v>HS-1,001</v>
          </cell>
          <cell r="B216" t="str">
            <v>Herramientas menores propias</v>
          </cell>
          <cell r="C216" t="str">
            <v>%</v>
          </cell>
          <cell r="D216">
            <v>0.05</v>
          </cell>
          <cell r="E216">
            <v>2540.9313198500004</v>
          </cell>
          <cell r="F216">
            <v>127.04656599250002</v>
          </cell>
        </row>
        <row r="217">
          <cell r="A217" t="str">
            <v>HS-1,002</v>
          </cell>
          <cell r="B217" t="str">
            <v>Seguridad industrial y salud ocupacional</v>
          </cell>
          <cell r="C217" t="str">
            <v>%</v>
          </cell>
          <cell r="D217">
            <v>7.0000000000000007E-2</v>
          </cell>
          <cell r="E217">
            <v>2540.9313198500004</v>
          </cell>
          <cell r="F217">
            <v>177.86519238950004</v>
          </cell>
        </row>
        <row r="218">
          <cell r="B218" t="str">
            <v>Suma de Herramienta</v>
          </cell>
          <cell r="F218">
            <v>304.91175838200007</v>
          </cell>
        </row>
        <row r="219">
          <cell r="B219" t="str">
            <v xml:space="preserve">Materiales </v>
          </cell>
        </row>
        <row r="220">
          <cell r="A220" t="str">
            <v>FE-4796</v>
          </cell>
          <cell r="B220" t="str">
            <v>Cable de cobre aislado No. 6</v>
          </cell>
          <cell r="C220" t="str">
            <v>ml</v>
          </cell>
          <cell r="D220">
            <v>3</v>
          </cell>
          <cell r="E220">
            <v>4650</v>
          </cell>
          <cell r="F220">
            <v>13950</v>
          </cell>
        </row>
        <row r="221">
          <cell r="A221" t="str">
            <v>FE-4799</v>
          </cell>
          <cell r="B221" t="str">
            <v>Cable de cobre aislado 10 THHN/THWN-2 CT</v>
          </cell>
          <cell r="C221" t="str">
            <v>ml</v>
          </cell>
          <cell r="D221">
            <v>1</v>
          </cell>
          <cell r="E221">
            <v>2150</v>
          </cell>
          <cell r="F221">
            <v>2150</v>
          </cell>
        </row>
        <row r="222">
          <cell r="A222" t="str">
            <v>FE-4795</v>
          </cell>
          <cell r="B222" t="str">
            <v>Terminal de ponchar No. 6</v>
          </cell>
          <cell r="C222" t="str">
            <v>und</v>
          </cell>
          <cell r="D222">
            <v>0.14285714285714285</v>
          </cell>
          <cell r="E222">
            <v>2900</v>
          </cell>
          <cell r="F222">
            <v>414.28571428571428</v>
          </cell>
        </row>
        <row r="223">
          <cell r="A223" t="str">
            <v>FE-4797</v>
          </cell>
          <cell r="B223" t="str">
            <v xml:space="preserve">Terminal de ojo amarilla 5.5-6 1/4 (12-10)        </v>
          </cell>
          <cell r="C223" t="str">
            <v>und</v>
          </cell>
          <cell r="D223">
            <v>0.14285714285714285</v>
          </cell>
          <cell r="E223">
            <v>149</v>
          </cell>
          <cell r="F223">
            <v>21.285714285714285</v>
          </cell>
        </row>
        <row r="224">
          <cell r="A224" t="str">
            <v>FE-4790</v>
          </cell>
          <cell r="B224" t="str">
            <v>Cinta autofundente x 9 ml</v>
          </cell>
          <cell r="C224" t="str">
            <v>und</v>
          </cell>
          <cell r="D224">
            <v>0.05</v>
          </cell>
          <cell r="E224">
            <v>18750</v>
          </cell>
          <cell r="F224">
            <v>937.5</v>
          </cell>
        </row>
        <row r="225">
          <cell r="A225" t="str">
            <v>FE-4791</v>
          </cell>
          <cell r="B225" t="str">
            <v xml:space="preserve">Cinta vinilo colores x 20 ml     </v>
          </cell>
          <cell r="C225" t="str">
            <v>und</v>
          </cell>
          <cell r="D225">
            <v>0.1</v>
          </cell>
          <cell r="E225">
            <v>2791.74</v>
          </cell>
          <cell r="F225">
            <v>279.17399999999998</v>
          </cell>
        </row>
        <row r="226">
          <cell r="B226" t="str">
            <v>Suma de materiales</v>
          </cell>
          <cell r="F226">
            <v>17752.245428571427</v>
          </cell>
        </row>
        <row r="227">
          <cell r="B227" t="str">
            <v>Auxiliares</v>
          </cell>
        </row>
        <row r="228">
          <cell r="A228" t="str">
            <v>AU-7028</v>
          </cell>
          <cell r="B228" t="str">
            <v>Transporte de accesorio</v>
          </cell>
          <cell r="C228" t="str">
            <v>kg</v>
          </cell>
          <cell r="D228">
            <v>0.25</v>
          </cell>
          <cell r="E228">
            <v>833</v>
          </cell>
          <cell r="F228">
            <v>208.25</v>
          </cell>
        </row>
        <row r="229">
          <cell r="B229" t="str">
            <v>Suma de Auxiliares</v>
          </cell>
          <cell r="F229">
            <v>208.25</v>
          </cell>
        </row>
        <row r="233">
          <cell r="A233" t="str">
            <v>N°6 (3F+1N+T) THHN</v>
          </cell>
          <cell r="B233" t="str">
            <v>Interconexión entre XXXX Y XXXX-220V en cable 3N°6 (F) +1N°6 (N) +1N°10 (T) AWG Cu THHN/THWN-2 CT. Incluye cintas, terminales y conectores.</v>
          </cell>
          <cell r="C233" t="str">
            <v>ml</v>
          </cell>
          <cell r="E233" t="str">
            <v>UNITARIO</v>
          </cell>
          <cell r="F233">
            <v>29072.24587074971</v>
          </cell>
        </row>
        <row r="235">
          <cell r="A235" t="str">
            <v>CÓDIGO</v>
          </cell>
          <cell r="B235" t="str">
            <v>INSUMO</v>
          </cell>
          <cell r="C235" t="str">
            <v>UND.</v>
          </cell>
          <cell r="D235" t="str">
            <v>CANT</v>
          </cell>
          <cell r="E235" t="str">
            <v>$ UNITARIO</v>
          </cell>
          <cell r="F235" t="str">
            <v>$ PARCIAL UNITARIO</v>
          </cell>
        </row>
        <row r="236">
          <cell r="B236" t="str">
            <v>Mano de obra</v>
          </cell>
        </row>
        <row r="237">
          <cell r="A237" t="str">
            <v>MO-6002</v>
          </cell>
          <cell r="B237" t="str">
            <v>Oficial Eléctrico (Prestaciones Incluidas + Dotación)</v>
          </cell>
          <cell r="C237" t="str">
            <v>jornal</v>
          </cell>
          <cell r="D237">
            <v>3.3333333333333333E-2</v>
          </cell>
          <cell r="E237">
            <v>98007.350908500011</v>
          </cell>
          <cell r="F237">
            <v>3266.9116969500005</v>
          </cell>
        </row>
        <row r="238">
          <cell r="A238" t="str">
            <v>MO-6003</v>
          </cell>
          <cell r="B238" t="str">
            <v>Ayudante (Prestaciones Incluidas + Dotación)</v>
          </cell>
          <cell r="C238" t="str">
            <v>jornal</v>
          </cell>
          <cell r="D238">
            <v>3.3333333333333333E-2</v>
          </cell>
          <cell r="E238">
            <v>54448.528282499996</v>
          </cell>
          <cell r="F238">
            <v>1814.9509427499997</v>
          </cell>
        </row>
        <row r="239">
          <cell r="B239" t="str">
            <v>Suma de Mano de Obra</v>
          </cell>
          <cell r="F239">
            <v>5081.8626397000007</v>
          </cell>
        </row>
        <row r="240">
          <cell r="B240" t="str">
            <v>Herramienta</v>
          </cell>
        </row>
        <row r="241">
          <cell r="A241" t="str">
            <v>HS-1,001</v>
          </cell>
          <cell r="B241" t="str">
            <v>Herramientas menores propias</v>
          </cell>
          <cell r="C241" t="str">
            <v>%</v>
          </cell>
          <cell r="D241">
            <v>0.05</v>
          </cell>
          <cell r="E241">
            <v>5081.8626397000007</v>
          </cell>
          <cell r="F241">
            <v>254.09313198500004</v>
          </cell>
        </row>
        <row r="242">
          <cell r="A242" t="str">
            <v>HS-1,002</v>
          </cell>
          <cell r="B242" t="str">
            <v>Seguridad industrial y salud ocupacional</v>
          </cell>
          <cell r="C242" t="str">
            <v>%</v>
          </cell>
          <cell r="D242">
            <v>7.0000000000000007E-2</v>
          </cell>
          <cell r="E242">
            <v>5081.8626397000007</v>
          </cell>
          <cell r="F242">
            <v>355.73038477900008</v>
          </cell>
        </row>
        <row r="243">
          <cell r="B243" t="str">
            <v>Suma de Herramienta</v>
          </cell>
          <cell r="F243">
            <v>609.82351676400015</v>
          </cell>
        </row>
        <row r="244">
          <cell r="B244" t="str">
            <v xml:space="preserve">Materiales </v>
          </cell>
        </row>
        <row r="245">
          <cell r="A245" t="str">
            <v>FE-4796</v>
          </cell>
          <cell r="B245" t="str">
            <v>Cable de cobre aislado No. 6</v>
          </cell>
          <cell r="C245" t="str">
            <v>ml</v>
          </cell>
          <cell r="D245">
            <v>4</v>
          </cell>
          <cell r="E245">
            <v>4650</v>
          </cell>
          <cell r="F245">
            <v>18600</v>
          </cell>
        </row>
        <row r="246">
          <cell r="A246" t="str">
            <v>FE-4799</v>
          </cell>
          <cell r="B246" t="str">
            <v>Cable de cobre aislado 10 THHN/THWN-2 CT</v>
          </cell>
          <cell r="C246" t="str">
            <v>ml</v>
          </cell>
          <cell r="D246">
            <v>1</v>
          </cell>
          <cell r="E246">
            <v>2150</v>
          </cell>
          <cell r="F246">
            <v>2150</v>
          </cell>
        </row>
        <row r="247">
          <cell r="A247" t="str">
            <v>FE-4795</v>
          </cell>
          <cell r="B247" t="str">
            <v>Terminal de ponchar No. 6</v>
          </cell>
          <cell r="C247" t="str">
            <v>und</v>
          </cell>
          <cell r="D247">
            <v>0.14285714285714285</v>
          </cell>
          <cell r="E247">
            <v>2900</v>
          </cell>
          <cell r="F247">
            <v>414.28571428571428</v>
          </cell>
        </row>
        <row r="248">
          <cell r="A248" t="str">
            <v>FE-4790</v>
          </cell>
          <cell r="B248" t="str">
            <v>Cinta autofundente x 9 ml</v>
          </cell>
          <cell r="C248" t="str">
            <v>und</v>
          </cell>
          <cell r="D248">
            <v>0.05</v>
          </cell>
          <cell r="E248">
            <v>18750</v>
          </cell>
          <cell r="F248">
            <v>937.5</v>
          </cell>
        </row>
        <row r="249">
          <cell r="A249" t="str">
            <v>FE-4791</v>
          </cell>
          <cell r="B249" t="str">
            <v xml:space="preserve">Cinta vinilo colores x 20 ml     </v>
          </cell>
          <cell r="C249" t="str">
            <v>und</v>
          </cell>
          <cell r="D249">
            <v>0.1</v>
          </cell>
          <cell r="E249">
            <v>2791.74</v>
          </cell>
          <cell r="F249">
            <v>279.17399999999998</v>
          </cell>
        </row>
        <row r="250">
          <cell r="B250" t="str">
            <v>Suma de materiales</v>
          </cell>
          <cell r="F250">
            <v>22380.959714285713</v>
          </cell>
        </row>
        <row r="251">
          <cell r="B251" t="str">
            <v>Auxiliares</v>
          </cell>
        </row>
        <row r="252">
          <cell r="A252" t="str">
            <v>AU-7028</v>
          </cell>
          <cell r="B252" t="str">
            <v>Transporte de accesorio</v>
          </cell>
          <cell r="C252" t="str">
            <v>kg</v>
          </cell>
          <cell r="D252">
            <v>1.2</v>
          </cell>
          <cell r="E252">
            <v>833</v>
          </cell>
          <cell r="F252">
            <v>999.59999999999991</v>
          </cell>
        </row>
        <row r="253">
          <cell r="B253" t="str">
            <v>Suma de Auxiliares</v>
          </cell>
          <cell r="F253">
            <v>999.59999999999991</v>
          </cell>
        </row>
        <row r="257">
          <cell r="A257" t="str">
            <v>N°4 (2F+1N+T) LHFR-LS</v>
          </cell>
          <cell r="B257" t="str">
            <v>Interconexión entre XXXX Y XXXX-220V en cable 2N°4 (F) +1N°4 (N) +1N°8 (T) AWG Cu PE-HF FR LS-CT. Incluye cintas, terminales y conectores.</v>
          </cell>
          <cell r="C257" t="str">
            <v>ml</v>
          </cell>
          <cell r="E257" t="str">
            <v>UNITARIO</v>
          </cell>
          <cell r="F257">
            <v>37105.317299321141</v>
          </cell>
        </row>
        <row r="259">
          <cell r="A259" t="str">
            <v>CÓDIGO</v>
          </cell>
          <cell r="B259" t="str">
            <v>INSUMO</v>
          </cell>
          <cell r="C259" t="str">
            <v>UND.</v>
          </cell>
          <cell r="D259" t="str">
            <v>CANT</v>
          </cell>
          <cell r="E259" t="str">
            <v>$ UNITARIO</v>
          </cell>
          <cell r="F259" t="str">
            <v>$ PARCIAL UNITARIO</v>
          </cell>
        </row>
        <row r="260">
          <cell r="B260" t="str">
            <v>Mano de obra</v>
          </cell>
        </row>
        <row r="261">
          <cell r="A261" t="str">
            <v>MO-6002</v>
          </cell>
          <cell r="B261" t="str">
            <v>Oficial Eléctrico (Prestaciones Incluidas + Dotación)</v>
          </cell>
          <cell r="C261" t="str">
            <v>jornal</v>
          </cell>
          <cell r="D261">
            <v>3.3333333333333333E-2</v>
          </cell>
          <cell r="E261">
            <v>98007.350908500011</v>
          </cell>
          <cell r="F261">
            <v>3266.9116969500005</v>
          </cell>
        </row>
        <row r="262">
          <cell r="A262" t="str">
            <v>MO-6003</v>
          </cell>
          <cell r="B262" t="str">
            <v>Ayudante (Prestaciones Incluidas + Dotación)</v>
          </cell>
          <cell r="C262" t="str">
            <v>jornal</v>
          </cell>
          <cell r="D262">
            <v>3.3333333333333333E-2</v>
          </cell>
          <cell r="E262">
            <v>54448.528282499996</v>
          </cell>
          <cell r="F262">
            <v>1814.9509427499997</v>
          </cell>
        </row>
        <row r="263">
          <cell r="B263" t="str">
            <v>Suma de Mano de Obra</v>
          </cell>
          <cell r="F263">
            <v>5081.8626397000007</v>
          </cell>
        </row>
        <row r="264">
          <cell r="B264" t="str">
            <v>Herramienta</v>
          </cell>
        </row>
        <row r="265">
          <cell r="A265" t="str">
            <v>HS-1,001</v>
          </cell>
          <cell r="B265" t="str">
            <v>Herramientas menores propias</v>
          </cell>
          <cell r="C265" t="str">
            <v>%</v>
          </cell>
          <cell r="D265">
            <v>0.05</v>
          </cell>
          <cell r="E265">
            <v>5081.8626397000007</v>
          </cell>
          <cell r="F265">
            <v>254.09313198500004</v>
          </cell>
        </row>
        <row r="266">
          <cell r="A266" t="str">
            <v>HS-1,002</v>
          </cell>
          <cell r="B266" t="str">
            <v>Seguridad industrial y salud ocupacional</v>
          </cell>
          <cell r="C266" t="str">
            <v>%</v>
          </cell>
          <cell r="D266">
            <v>7.0000000000000007E-2</v>
          </cell>
          <cell r="E266">
            <v>5081.8626397000007</v>
          </cell>
          <cell r="F266">
            <v>355.73038477900008</v>
          </cell>
        </row>
        <row r="267">
          <cell r="B267" t="str">
            <v>Suma de Herramienta</v>
          </cell>
          <cell r="F267">
            <v>609.82351676400015</v>
          </cell>
        </row>
        <row r="268">
          <cell r="B268" t="str">
            <v xml:space="preserve">Materiales </v>
          </cell>
        </row>
        <row r="269">
          <cell r="A269" t="str">
            <v>FE-4780-1</v>
          </cell>
          <cell r="B269" t="str">
            <v>Cable de cobre aislado No. 4 AWG-CU-LSHF</v>
          </cell>
          <cell r="C269" t="str">
            <v>ml</v>
          </cell>
          <cell r="D269">
            <v>3</v>
          </cell>
          <cell r="E269">
            <v>7599</v>
          </cell>
          <cell r="F269">
            <v>22797</v>
          </cell>
        </row>
        <row r="270">
          <cell r="A270" t="str">
            <v>FE-4800</v>
          </cell>
          <cell r="B270" t="str">
            <v>Cable de cobre aislado 8 AWG-CU-LSHF</v>
          </cell>
          <cell r="C270" t="str">
            <v>ml</v>
          </cell>
          <cell r="D270">
            <v>1</v>
          </cell>
          <cell r="E270">
            <v>3650</v>
          </cell>
          <cell r="F270">
            <v>3650</v>
          </cell>
        </row>
        <row r="271">
          <cell r="A271" t="str">
            <v>FE-4786</v>
          </cell>
          <cell r="B271" t="str">
            <v>Terminal de ponchar No. 4</v>
          </cell>
          <cell r="C271" t="str">
            <v>und</v>
          </cell>
          <cell r="D271">
            <v>0.14285714285714285</v>
          </cell>
          <cell r="E271">
            <v>2500</v>
          </cell>
          <cell r="F271">
            <v>357.14285714285711</v>
          </cell>
        </row>
        <row r="272">
          <cell r="A272" t="str">
            <v>FE-4789</v>
          </cell>
          <cell r="B272" t="str">
            <v>Terminal de ponchar No. 8</v>
          </cell>
          <cell r="C272" t="str">
            <v>und</v>
          </cell>
          <cell r="D272">
            <v>0.14285714285714285</v>
          </cell>
          <cell r="E272">
            <v>2175</v>
          </cell>
          <cell r="F272">
            <v>310.71428571428572</v>
          </cell>
        </row>
        <row r="273">
          <cell r="A273" t="str">
            <v>FE-4790</v>
          </cell>
          <cell r="B273" t="str">
            <v>Cinta autofundente x 9 ml</v>
          </cell>
          <cell r="C273" t="str">
            <v>und</v>
          </cell>
          <cell r="D273">
            <v>0.05</v>
          </cell>
          <cell r="E273">
            <v>18750</v>
          </cell>
          <cell r="F273">
            <v>937.5</v>
          </cell>
        </row>
        <row r="274">
          <cell r="A274" t="str">
            <v>FE-4791</v>
          </cell>
          <cell r="B274" t="str">
            <v xml:space="preserve">Cinta vinilo colores x 20 ml     </v>
          </cell>
          <cell r="C274" t="str">
            <v>und</v>
          </cell>
          <cell r="D274">
            <v>0.1</v>
          </cell>
          <cell r="E274">
            <v>2791.74</v>
          </cell>
          <cell r="F274">
            <v>279.17399999999998</v>
          </cell>
        </row>
        <row r="275">
          <cell r="B275" t="str">
            <v>Suma de materiales</v>
          </cell>
          <cell r="F275">
            <v>28331.531142857144</v>
          </cell>
        </row>
        <row r="276">
          <cell r="B276" t="str">
            <v>Equipos</v>
          </cell>
        </row>
        <row r="277">
          <cell r="A277" t="str">
            <v>AE-2194</v>
          </cell>
          <cell r="B277" t="str">
            <v>Ponchadora hidráulica</v>
          </cell>
          <cell r="C277" t="str">
            <v>día</v>
          </cell>
          <cell r="D277">
            <v>7.1428571428571425E-2</v>
          </cell>
          <cell r="E277">
            <v>29155</v>
          </cell>
          <cell r="F277">
            <v>2082.5</v>
          </cell>
        </row>
        <row r="278">
          <cell r="B278" t="str">
            <v>Suma de Equipos</v>
          </cell>
          <cell r="F278">
            <v>2082.5</v>
          </cell>
        </row>
        <row r="279">
          <cell r="B279" t="str">
            <v>Auxiliares</v>
          </cell>
        </row>
        <row r="280">
          <cell r="A280" t="str">
            <v>AU-7028</v>
          </cell>
          <cell r="B280" t="str">
            <v>Transporte de accesorio</v>
          </cell>
          <cell r="C280" t="str">
            <v>kg</v>
          </cell>
          <cell r="D280">
            <v>1.2</v>
          </cell>
          <cell r="E280">
            <v>833</v>
          </cell>
          <cell r="F280">
            <v>999.59999999999991</v>
          </cell>
        </row>
        <row r="281">
          <cell r="B281" t="str">
            <v>Suma de Auxiliares</v>
          </cell>
          <cell r="F281">
            <v>999.59999999999991</v>
          </cell>
        </row>
        <row r="285">
          <cell r="A285" t="str">
            <v>N°4 (3F+1N+T) LHFR-LS</v>
          </cell>
          <cell r="B285" t="str">
            <v>Interconexión entre XXXX Y XXXX-220V en cable 3N°4 (F) +1N°4 (N) +1N°8 (T) AWG Cu PE-HF FR LS-CT. Incluye cintas, terminales y conectores.</v>
          </cell>
          <cell r="C285" t="str">
            <v>ml</v>
          </cell>
          <cell r="E285" t="str">
            <v>UNITARIO</v>
          </cell>
          <cell r="F285">
            <v>44704.317299321134</v>
          </cell>
        </row>
        <row r="287">
          <cell r="A287" t="str">
            <v>CÓDIGO</v>
          </cell>
          <cell r="B287" t="str">
            <v>INSUMO</v>
          </cell>
          <cell r="C287" t="str">
            <v>UND.</v>
          </cell>
          <cell r="D287" t="str">
            <v>CANT</v>
          </cell>
          <cell r="E287" t="str">
            <v>$ UNITARIO</v>
          </cell>
          <cell r="F287" t="str">
            <v>$ PARCIAL UNITARIO</v>
          </cell>
        </row>
        <row r="288">
          <cell r="B288" t="str">
            <v>Mano de obra</v>
          </cell>
        </row>
        <row r="289">
          <cell r="A289" t="str">
            <v>MO-6002</v>
          </cell>
          <cell r="B289" t="str">
            <v>Oficial Eléctrico (Prestaciones Incluidas + Dotación)</v>
          </cell>
          <cell r="C289" t="str">
            <v>jornal</v>
          </cell>
          <cell r="D289">
            <v>3.3333333333333333E-2</v>
          </cell>
          <cell r="E289">
            <v>98007.350908500011</v>
          </cell>
          <cell r="F289">
            <v>3266.9116969500005</v>
          </cell>
        </row>
        <row r="290">
          <cell r="A290" t="str">
            <v>MO-6003</v>
          </cell>
          <cell r="B290" t="str">
            <v>Ayudante (Prestaciones Incluidas + Dotación)</v>
          </cell>
          <cell r="C290" t="str">
            <v>jornal</v>
          </cell>
          <cell r="D290">
            <v>3.3333333333333333E-2</v>
          </cell>
          <cell r="E290">
            <v>54448.528282499996</v>
          </cell>
          <cell r="F290">
            <v>1814.9509427499997</v>
          </cell>
        </row>
        <row r="291">
          <cell r="B291" t="str">
            <v>Suma de Mano de Obra</v>
          </cell>
          <cell r="F291">
            <v>5081.8626397000007</v>
          </cell>
        </row>
        <row r="292">
          <cell r="B292" t="str">
            <v>Herramienta</v>
          </cell>
        </row>
        <row r="293">
          <cell r="A293" t="str">
            <v>HS-1,001</v>
          </cell>
          <cell r="B293" t="str">
            <v>Herramientas menores propias</v>
          </cell>
          <cell r="C293" t="str">
            <v>%</v>
          </cell>
          <cell r="D293">
            <v>0.05</v>
          </cell>
          <cell r="E293">
            <v>5081.8626397000007</v>
          </cell>
          <cell r="F293">
            <v>254.09313198500004</v>
          </cell>
        </row>
        <row r="294">
          <cell r="A294" t="str">
            <v>HS-1,002</v>
          </cell>
          <cell r="B294" t="str">
            <v>Seguridad industrial y salud ocupacional</v>
          </cell>
          <cell r="C294" t="str">
            <v>%</v>
          </cell>
          <cell r="D294">
            <v>7.0000000000000007E-2</v>
          </cell>
          <cell r="E294">
            <v>5081.8626397000007</v>
          </cell>
          <cell r="F294">
            <v>355.73038477900008</v>
          </cell>
        </row>
        <row r="295">
          <cell r="B295" t="str">
            <v>Suma de Herramienta</v>
          </cell>
          <cell r="F295">
            <v>609.82351676400015</v>
          </cell>
        </row>
        <row r="296">
          <cell r="B296" t="str">
            <v xml:space="preserve">Materiales </v>
          </cell>
        </row>
        <row r="297">
          <cell r="A297" t="str">
            <v>FE-4780-1</v>
          </cell>
          <cell r="B297" t="str">
            <v>Cable de cobre aislado No. 4 AWG-CU-LSHF</v>
          </cell>
          <cell r="C297" t="str">
            <v>ml</v>
          </cell>
          <cell r="D297">
            <v>4</v>
          </cell>
          <cell r="E297">
            <v>7599</v>
          </cell>
          <cell r="F297">
            <v>30396</v>
          </cell>
        </row>
        <row r="298">
          <cell r="A298" t="str">
            <v>FE-4800</v>
          </cell>
          <cell r="B298" t="str">
            <v>Cable de cobre aislado 8 AWG-CU-LSHF</v>
          </cell>
          <cell r="C298" t="str">
            <v>ml</v>
          </cell>
          <cell r="D298">
            <v>1</v>
          </cell>
          <cell r="E298">
            <v>3650</v>
          </cell>
          <cell r="F298">
            <v>3650</v>
          </cell>
        </row>
        <row r="299">
          <cell r="A299" t="str">
            <v>FE-4786</v>
          </cell>
          <cell r="B299" t="str">
            <v>Terminal de ponchar No. 4</v>
          </cell>
          <cell r="C299" t="str">
            <v>und</v>
          </cell>
          <cell r="D299">
            <v>0.14285714285714285</v>
          </cell>
          <cell r="E299">
            <v>2500</v>
          </cell>
          <cell r="F299">
            <v>357.14285714285711</v>
          </cell>
        </row>
        <row r="300">
          <cell r="A300" t="str">
            <v>FE-4789</v>
          </cell>
          <cell r="B300" t="str">
            <v>Terminal de ponchar No. 8</v>
          </cell>
          <cell r="C300" t="str">
            <v>und</v>
          </cell>
          <cell r="D300">
            <v>0.14285714285714285</v>
          </cell>
          <cell r="E300">
            <v>2175</v>
          </cell>
          <cell r="F300">
            <v>310.71428571428572</v>
          </cell>
        </row>
        <row r="301">
          <cell r="A301" t="str">
            <v>FE-4790</v>
          </cell>
          <cell r="B301" t="str">
            <v>Cinta autofundente x 9 ml</v>
          </cell>
          <cell r="C301" t="str">
            <v>und</v>
          </cell>
          <cell r="D301">
            <v>0.05</v>
          </cell>
          <cell r="E301">
            <v>18750</v>
          </cell>
          <cell r="F301">
            <v>937.5</v>
          </cell>
        </row>
        <row r="302">
          <cell r="A302" t="str">
            <v>FE-4791</v>
          </cell>
          <cell r="B302" t="str">
            <v xml:space="preserve">Cinta vinilo colores x 20 ml     </v>
          </cell>
          <cell r="C302" t="str">
            <v>und</v>
          </cell>
          <cell r="D302">
            <v>0.1</v>
          </cell>
          <cell r="E302">
            <v>2791.74</v>
          </cell>
          <cell r="F302">
            <v>279.17399999999998</v>
          </cell>
        </row>
        <row r="303">
          <cell r="B303" t="str">
            <v>Suma de materiales</v>
          </cell>
          <cell r="F303">
            <v>35930.531142857137</v>
          </cell>
        </row>
        <row r="304">
          <cell r="B304" t="str">
            <v>Equipos</v>
          </cell>
        </row>
        <row r="305">
          <cell r="A305" t="str">
            <v>AE-2194</v>
          </cell>
          <cell r="B305" t="str">
            <v>Ponchadora hidráulica</v>
          </cell>
          <cell r="C305" t="str">
            <v>día</v>
          </cell>
          <cell r="D305">
            <v>7.1428571428571425E-2</v>
          </cell>
          <cell r="E305">
            <v>29155</v>
          </cell>
          <cell r="F305">
            <v>2082.5</v>
          </cell>
        </row>
        <row r="306">
          <cell r="B306" t="str">
            <v>Suma de Equipos</v>
          </cell>
          <cell r="F306">
            <v>2082.5</v>
          </cell>
        </row>
        <row r="307">
          <cell r="B307" t="str">
            <v>Auxiliares</v>
          </cell>
        </row>
        <row r="308">
          <cell r="A308" t="str">
            <v>AU-7028</v>
          </cell>
          <cell r="B308" t="str">
            <v>Transporte de accesorio</v>
          </cell>
          <cell r="C308" t="str">
            <v>kg</v>
          </cell>
          <cell r="D308">
            <v>1.2</v>
          </cell>
          <cell r="E308">
            <v>833</v>
          </cell>
          <cell r="F308">
            <v>999.59999999999991</v>
          </cell>
        </row>
        <row r="309">
          <cell r="B309" t="str">
            <v>Suma de Auxiliares</v>
          </cell>
          <cell r="F309">
            <v>999.59999999999991</v>
          </cell>
        </row>
        <row r="313">
          <cell r="A313" t="str">
            <v>N°4 (2F+1N+T) THHN</v>
          </cell>
          <cell r="B313" t="str">
            <v>Interconexión entre XXXX Y XXXX-220V en cable 2N°4 (F) +1N°4 (N) +1N°8 (T) AWG Cu THHN/THWN-2 CT. Incluye cintas, terminales y conectores.</v>
          </cell>
          <cell r="C313" t="str">
            <v>ml</v>
          </cell>
          <cell r="E313" t="str">
            <v>UNITARIO</v>
          </cell>
          <cell r="F313">
            <v>35208.317299321141</v>
          </cell>
        </row>
        <row r="315">
          <cell r="A315" t="str">
            <v>CÓDIGO</v>
          </cell>
          <cell r="B315" t="str">
            <v>INSUMO</v>
          </cell>
          <cell r="C315" t="str">
            <v>UND.</v>
          </cell>
          <cell r="D315" t="str">
            <v>CANT</v>
          </cell>
          <cell r="E315" t="str">
            <v>$ UNITARIO</v>
          </cell>
          <cell r="F315" t="str">
            <v>$ PARCIAL UNITARIO</v>
          </cell>
        </row>
        <row r="316">
          <cell r="B316" t="str">
            <v>Mano de obra</v>
          </cell>
        </row>
        <row r="317">
          <cell r="A317" t="str">
            <v>MO-6002</v>
          </cell>
          <cell r="B317" t="str">
            <v>Oficial Eléctrico (Prestaciones Incluidas + Dotación)</v>
          </cell>
          <cell r="C317" t="str">
            <v>jornal</v>
          </cell>
          <cell r="D317">
            <v>3.3333333333333333E-2</v>
          </cell>
          <cell r="E317">
            <v>98007.350908500011</v>
          </cell>
          <cell r="F317">
            <v>3266.9116969500005</v>
          </cell>
        </row>
        <row r="318">
          <cell r="A318" t="str">
            <v>MO-6003</v>
          </cell>
          <cell r="B318" t="str">
            <v>Ayudante (Prestaciones Incluidas + Dotación)</v>
          </cell>
          <cell r="C318" t="str">
            <v>jornal</v>
          </cell>
          <cell r="D318">
            <v>3.3333333333333333E-2</v>
          </cell>
          <cell r="E318">
            <v>54448.528282499996</v>
          </cell>
          <cell r="F318">
            <v>1814.9509427499997</v>
          </cell>
        </row>
        <row r="319">
          <cell r="B319" t="str">
            <v>Suma de Mano de Obra</v>
          </cell>
          <cell r="F319">
            <v>5081.8626397000007</v>
          </cell>
        </row>
        <row r="320">
          <cell r="B320" t="str">
            <v>Herramienta</v>
          </cell>
        </row>
        <row r="321">
          <cell r="A321" t="str">
            <v>HS-1,001</v>
          </cell>
          <cell r="B321" t="str">
            <v>Herramientas menores propias</v>
          </cell>
          <cell r="C321" t="str">
            <v>%</v>
          </cell>
          <cell r="D321">
            <v>0.05</v>
          </cell>
          <cell r="E321">
            <v>5081.8626397000007</v>
          </cell>
          <cell r="F321">
            <v>254.09313198500004</v>
          </cell>
        </row>
        <row r="322">
          <cell r="A322" t="str">
            <v>HS-1,002</v>
          </cell>
          <cell r="B322" t="str">
            <v>Seguridad industrial y salud ocupacional</v>
          </cell>
          <cell r="C322" t="str">
            <v>%</v>
          </cell>
          <cell r="D322">
            <v>7.0000000000000007E-2</v>
          </cell>
          <cell r="E322">
            <v>5081.8626397000007</v>
          </cell>
          <cell r="F322">
            <v>355.73038477900008</v>
          </cell>
        </row>
        <row r="323">
          <cell r="B323" t="str">
            <v>Suma de Herramienta</v>
          </cell>
          <cell r="F323">
            <v>609.82351676400015</v>
          </cell>
        </row>
        <row r="324">
          <cell r="B324" t="str">
            <v xml:space="preserve">Materiales </v>
          </cell>
        </row>
        <row r="325">
          <cell r="A325" t="str">
            <v>FE-4780</v>
          </cell>
          <cell r="B325" t="str">
            <v>Cable de cobre aislado No. 4</v>
          </cell>
          <cell r="C325" t="str">
            <v>ml</v>
          </cell>
          <cell r="D325">
            <v>3</v>
          </cell>
          <cell r="E325">
            <v>7200</v>
          </cell>
          <cell r="F325">
            <v>21600</v>
          </cell>
        </row>
        <row r="326">
          <cell r="A326" t="str">
            <v>FE-4793</v>
          </cell>
          <cell r="B326" t="str">
            <v>Cable de cobre aislado No. 8</v>
          </cell>
          <cell r="C326" t="str">
            <v>ml</v>
          </cell>
          <cell r="D326">
            <v>1</v>
          </cell>
          <cell r="E326">
            <v>2950</v>
          </cell>
          <cell r="F326">
            <v>2950</v>
          </cell>
        </row>
        <row r="327">
          <cell r="A327" t="str">
            <v>FE-4786</v>
          </cell>
          <cell r="B327" t="str">
            <v>Terminal de ponchar No. 4</v>
          </cell>
          <cell r="C327" t="str">
            <v>und</v>
          </cell>
          <cell r="D327">
            <v>0.14285714285714285</v>
          </cell>
          <cell r="E327">
            <v>2500</v>
          </cell>
          <cell r="F327">
            <v>357.14285714285711</v>
          </cell>
        </row>
        <row r="328">
          <cell r="A328" t="str">
            <v>FE-4789</v>
          </cell>
          <cell r="B328" t="str">
            <v>Terminal de ponchar No. 8</v>
          </cell>
          <cell r="C328" t="str">
            <v>und</v>
          </cell>
          <cell r="D328">
            <v>0.14285714285714285</v>
          </cell>
          <cell r="E328">
            <v>2175</v>
          </cell>
          <cell r="F328">
            <v>310.71428571428572</v>
          </cell>
        </row>
        <row r="329">
          <cell r="A329" t="str">
            <v>FE-4790</v>
          </cell>
          <cell r="B329" t="str">
            <v>Cinta autofundente x 9 ml</v>
          </cell>
          <cell r="C329" t="str">
            <v>und</v>
          </cell>
          <cell r="D329">
            <v>0.05</v>
          </cell>
          <cell r="E329">
            <v>18750</v>
          </cell>
          <cell r="F329">
            <v>937.5</v>
          </cell>
        </row>
        <row r="330">
          <cell r="A330" t="str">
            <v>FE-4791</v>
          </cell>
          <cell r="B330" t="str">
            <v xml:space="preserve">Cinta vinilo colores x 20 ml     </v>
          </cell>
          <cell r="C330" t="str">
            <v>und</v>
          </cell>
          <cell r="D330">
            <v>0.1</v>
          </cell>
          <cell r="E330">
            <v>2791.74</v>
          </cell>
          <cell r="F330">
            <v>279.17399999999998</v>
          </cell>
        </row>
        <row r="331">
          <cell r="B331" t="str">
            <v>Suma de materiales</v>
          </cell>
          <cell r="F331">
            <v>26434.531142857144</v>
          </cell>
        </row>
        <row r="332">
          <cell r="B332" t="str">
            <v>Equipos</v>
          </cell>
        </row>
        <row r="333">
          <cell r="A333" t="str">
            <v>AE-2194</v>
          </cell>
          <cell r="B333" t="str">
            <v>Ponchadora hidráulica</v>
          </cell>
          <cell r="C333" t="str">
            <v>día</v>
          </cell>
          <cell r="D333">
            <v>7.1428571428571425E-2</v>
          </cell>
          <cell r="E333">
            <v>29155</v>
          </cell>
          <cell r="F333">
            <v>2082.5</v>
          </cell>
        </row>
        <row r="334">
          <cell r="B334" t="str">
            <v>Suma de Equipos</v>
          </cell>
          <cell r="F334">
            <v>2082.5</v>
          </cell>
        </row>
        <row r="335">
          <cell r="B335" t="str">
            <v>Auxiliares</v>
          </cell>
        </row>
        <row r="336">
          <cell r="A336" t="str">
            <v>AU-7028</v>
          </cell>
          <cell r="B336" t="str">
            <v>Transporte de accesorio</v>
          </cell>
          <cell r="C336" t="str">
            <v>kg</v>
          </cell>
          <cell r="D336">
            <v>1.2</v>
          </cell>
          <cell r="E336">
            <v>833</v>
          </cell>
          <cell r="F336">
            <v>999.59999999999991</v>
          </cell>
        </row>
        <row r="337">
          <cell r="B337" t="str">
            <v>Suma de Auxiliares</v>
          </cell>
          <cell r="F337">
            <v>999.59999999999991</v>
          </cell>
        </row>
        <row r="341">
          <cell r="A341" t="str">
            <v>N°4 (3F+1N+T) THHN</v>
          </cell>
          <cell r="B341" t="str">
            <v>Interconexión entre XXXX Y XXXX-220V en cable 3N°4 (F) +1N°4 (N) +1N°8 (T) AWG Cu THHN/THWN-2 CT. Incluye cintas, terminales y conectores.</v>
          </cell>
          <cell r="C341" t="str">
            <v>ml</v>
          </cell>
          <cell r="E341" t="str">
            <v>UNITARIO</v>
          </cell>
          <cell r="F341">
            <v>42408.317299321134</v>
          </cell>
        </row>
        <row r="343">
          <cell r="A343" t="str">
            <v>CÓDIGO</v>
          </cell>
          <cell r="B343" t="str">
            <v>INSUMO</v>
          </cell>
          <cell r="C343" t="str">
            <v>UND.</v>
          </cell>
          <cell r="D343" t="str">
            <v>CANT</v>
          </cell>
          <cell r="E343" t="str">
            <v>$ UNITARIO</v>
          </cell>
          <cell r="F343" t="str">
            <v>$ PARCIAL UNITARIO</v>
          </cell>
        </row>
        <row r="344">
          <cell r="B344" t="str">
            <v>Mano de obra</v>
          </cell>
        </row>
        <row r="345">
          <cell r="A345" t="str">
            <v>MO-6002</v>
          </cell>
          <cell r="B345" t="str">
            <v>Oficial Eléctrico (Prestaciones Incluidas + Dotación)</v>
          </cell>
          <cell r="C345" t="str">
            <v>jornal</v>
          </cell>
          <cell r="D345">
            <v>3.3333333333333333E-2</v>
          </cell>
          <cell r="E345">
            <v>98007.350908500011</v>
          </cell>
          <cell r="F345">
            <v>3266.9116969500005</v>
          </cell>
        </row>
        <row r="346">
          <cell r="A346" t="str">
            <v>MO-6003</v>
          </cell>
          <cell r="B346" t="str">
            <v>Ayudante (Prestaciones Incluidas + Dotación)</v>
          </cell>
          <cell r="C346" t="str">
            <v>jornal</v>
          </cell>
          <cell r="D346">
            <v>3.3333333333333333E-2</v>
          </cell>
          <cell r="E346">
            <v>54448.528282499996</v>
          </cell>
          <cell r="F346">
            <v>1814.9509427499997</v>
          </cell>
        </row>
        <row r="347">
          <cell r="B347" t="str">
            <v>Suma de Mano de Obra</v>
          </cell>
          <cell r="F347">
            <v>5081.8626397000007</v>
          </cell>
        </row>
        <row r="348">
          <cell r="B348" t="str">
            <v>Herramienta</v>
          </cell>
        </row>
        <row r="349">
          <cell r="A349" t="str">
            <v>HS-1,001</v>
          </cell>
          <cell r="B349" t="str">
            <v>Herramientas menores propias</v>
          </cell>
          <cell r="C349" t="str">
            <v>%</v>
          </cell>
          <cell r="D349">
            <v>0.05</v>
          </cell>
          <cell r="E349">
            <v>5081.8626397000007</v>
          </cell>
          <cell r="F349">
            <v>254.09313198500004</v>
          </cell>
        </row>
        <row r="350">
          <cell r="A350" t="str">
            <v>HS-1,002</v>
          </cell>
          <cell r="B350" t="str">
            <v>Seguridad industrial y salud ocupacional</v>
          </cell>
          <cell r="C350" t="str">
            <v>%</v>
          </cell>
          <cell r="D350">
            <v>7.0000000000000007E-2</v>
          </cell>
          <cell r="E350">
            <v>5081.8626397000007</v>
          </cell>
          <cell r="F350">
            <v>355.73038477900008</v>
          </cell>
        </row>
        <row r="351">
          <cell r="B351" t="str">
            <v>Suma de Herramienta</v>
          </cell>
          <cell r="F351">
            <v>609.82351676400015</v>
          </cell>
        </row>
        <row r="352">
          <cell r="B352" t="str">
            <v xml:space="preserve">Materiales </v>
          </cell>
        </row>
        <row r="353">
          <cell r="A353" t="str">
            <v>FE-4780</v>
          </cell>
          <cell r="B353" t="str">
            <v>Cable de cobre aislado No. 4</v>
          </cell>
          <cell r="C353" t="str">
            <v>ml</v>
          </cell>
          <cell r="D353">
            <v>4</v>
          </cell>
          <cell r="E353">
            <v>7200</v>
          </cell>
          <cell r="F353">
            <v>28800</v>
          </cell>
        </row>
        <row r="354">
          <cell r="A354" t="str">
            <v>FE-4793</v>
          </cell>
          <cell r="B354" t="str">
            <v>Cable de cobre aislado No. 8</v>
          </cell>
          <cell r="C354" t="str">
            <v>ml</v>
          </cell>
          <cell r="D354">
            <v>1</v>
          </cell>
          <cell r="E354">
            <v>2950</v>
          </cell>
          <cell r="F354">
            <v>2950</v>
          </cell>
        </row>
        <row r="355">
          <cell r="A355" t="str">
            <v>FE-4786</v>
          </cell>
          <cell r="B355" t="str">
            <v>Terminal de ponchar No. 4</v>
          </cell>
          <cell r="C355" t="str">
            <v>und</v>
          </cell>
          <cell r="D355">
            <v>0.14285714285714285</v>
          </cell>
          <cell r="E355">
            <v>2500</v>
          </cell>
          <cell r="F355">
            <v>357.14285714285711</v>
          </cell>
        </row>
        <row r="356">
          <cell r="A356" t="str">
            <v>FE-4789</v>
          </cell>
          <cell r="B356" t="str">
            <v>Terminal de ponchar No. 8</v>
          </cell>
          <cell r="C356" t="str">
            <v>und</v>
          </cell>
          <cell r="D356">
            <v>0.14285714285714285</v>
          </cell>
          <cell r="E356">
            <v>2175</v>
          </cell>
          <cell r="F356">
            <v>310.71428571428572</v>
          </cell>
        </row>
        <row r="357">
          <cell r="A357" t="str">
            <v>FE-4790</v>
          </cell>
          <cell r="B357" t="str">
            <v>Cinta autofundente x 9 ml</v>
          </cell>
          <cell r="C357" t="str">
            <v>und</v>
          </cell>
          <cell r="D357">
            <v>0.05</v>
          </cell>
          <cell r="E357">
            <v>18750</v>
          </cell>
          <cell r="F357">
            <v>937.5</v>
          </cell>
        </row>
        <row r="358">
          <cell r="A358" t="str">
            <v>FE-4791</v>
          </cell>
          <cell r="B358" t="str">
            <v xml:space="preserve">Cinta vinilo colores x 20 ml     </v>
          </cell>
          <cell r="C358" t="str">
            <v>und</v>
          </cell>
          <cell r="D358">
            <v>0.1</v>
          </cell>
          <cell r="E358">
            <v>2791.74</v>
          </cell>
          <cell r="F358">
            <v>279.17399999999998</v>
          </cell>
        </row>
        <row r="359">
          <cell r="B359" t="str">
            <v>Suma de materiales</v>
          </cell>
          <cell r="F359">
            <v>33634.531142857144</v>
          </cell>
        </row>
        <row r="360">
          <cell r="B360" t="str">
            <v>Equipos</v>
          </cell>
        </row>
        <row r="361">
          <cell r="A361" t="str">
            <v>AE-2194</v>
          </cell>
          <cell r="B361" t="str">
            <v>Ponchadora hidráulica</v>
          </cell>
          <cell r="C361" t="str">
            <v>día</v>
          </cell>
          <cell r="D361">
            <v>7.1428571428571425E-2</v>
          </cell>
          <cell r="E361">
            <v>29155</v>
          </cell>
          <cell r="F361">
            <v>2082.5</v>
          </cell>
        </row>
        <row r="362">
          <cell r="B362" t="str">
            <v>Suma de Equipos</v>
          </cell>
          <cell r="F362">
            <v>2082.5</v>
          </cell>
        </row>
        <row r="363">
          <cell r="B363" t="str">
            <v>Auxiliares</v>
          </cell>
        </row>
        <row r="364">
          <cell r="A364" t="str">
            <v>AU-7028</v>
          </cell>
          <cell r="B364" t="str">
            <v>Transporte de accesorio</v>
          </cell>
          <cell r="C364" t="str">
            <v>kg</v>
          </cell>
          <cell r="D364">
            <v>1.2</v>
          </cell>
          <cell r="E364">
            <v>833</v>
          </cell>
          <cell r="F364">
            <v>999.59999999999991</v>
          </cell>
        </row>
        <row r="365">
          <cell r="B365" t="str">
            <v>Suma de Auxiliares</v>
          </cell>
          <cell r="F365">
            <v>999.59999999999991</v>
          </cell>
        </row>
        <row r="369">
          <cell r="A369" t="str">
            <v>N°4 (2F+1N+T) PE-HF FR LS-CT</v>
          </cell>
          <cell r="B369" t="str">
            <v>Interconexión entre XXXX Y XXXX-220V en cable 2N°4 (F) +1N°4 (N) +1N°8 (T) AWG Cu PE-HF FR LS-CT. Incluye cintas, terminales y conectores.</v>
          </cell>
          <cell r="C369" t="str">
            <v>ml</v>
          </cell>
          <cell r="E369" t="str">
            <v>UNITARIO</v>
          </cell>
          <cell r="F369">
            <v>41616.967299321135</v>
          </cell>
        </row>
        <row r="371">
          <cell r="A371" t="str">
            <v>CÓDIGO</v>
          </cell>
          <cell r="B371" t="str">
            <v>INSUMO</v>
          </cell>
          <cell r="C371" t="str">
            <v>UND.</v>
          </cell>
          <cell r="D371" t="str">
            <v>CANT</v>
          </cell>
          <cell r="E371" t="str">
            <v>$ UNITARIO</v>
          </cell>
          <cell r="F371" t="str">
            <v>$ PARCIAL UNITARIO</v>
          </cell>
        </row>
        <row r="372">
          <cell r="B372" t="str">
            <v>Mano de obra</v>
          </cell>
        </row>
        <row r="373">
          <cell r="A373" t="str">
            <v>MO-6002</v>
          </cell>
          <cell r="B373" t="str">
            <v>Oficial Eléctrico (Prestaciones Incluidas + Dotación)</v>
          </cell>
          <cell r="C373" t="str">
            <v>jornal</v>
          </cell>
          <cell r="D373">
            <v>3.3333333333333333E-2</v>
          </cell>
          <cell r="E373">
            <v>98007.350908500011</v>
          </cell>
          <cell r="F373">
            <v>3266.9116969500005</v>
          </cell>
        </row>
        <row r="374">
          <cell r="A374" t="str">
            <v>MO-6003</v>
          </cell>
          <cell r="B374" t="str">
            <v>Ayudante (Prestaciones Incluidas + Dotación)</v>
          </cell>
          <cell r="C374" t="str">
            <v>jornal</v>
          </cell>
          <cell r="D374">
            <v>3.3333333333333333E-2</v>
          </cell>
          <cell r="E374">
            <v>54448.528282499996</v>
          </cell>
          <cell r="F374">
            <v>1814.9509427499997</v>
          </cell>
        </row>
        <row r="375">
          <cell r="B375" t="str">
            <v>Suma de Mano de Obra</v>
          </cell>
          <cell r="F375">
            <v>5081.8626397000007</v>
          </cell>
        </row>
        <row r="376">
          <cell r="B376" t="str">
            <v>Herramienta</v>
          </cell>
        </row>
        <row r="377">
          <cell r="A377" t="str">
            <v>HS-1,001</v>
          </cell>
          <cell r="B377" t="str">
            <v>Herramientas menores propias</v>
          </cell>
          <cell r="C377" t="str">
            <v>%</v>
          </cell>
          <cell r="D377">
            <v>0.05</v>
          </cell>
          <cell r="E377">
            <v>5081.8626397000007</v>
          </cell>
          <cell r="F377">
            <v>254.09313198500004</v>
          </cell>
        </row>
        <row r="378">
          <cell r="A378" t="str">
            <v>HS-1,002</v>
          </cell>
          <cell r="B378" t="str">
            <v>Seguridad industrial y salud ocupacional</v>
          </cell>
          <cell r="C378" t="str">
            <v>%</v>
          </cell>
          <cell r="D378">
            <v>7.0000000000000007E-2</v>
          </cell>
          <cell r="E378">
            <v>5081.8626397000007</v>
          </cell>
          <cell r="F378">
            <v>355.73038477900008</v>
          </cell>
        </row>
        <row r="379">
          <cell r="B379" t="str">
            <v>Suma de Herramienta</v>
          </cell>
          <cell r="F379">
            <v>609.82351676400015</v>
          </cell>
        </row>
        <row r="380">
          <cell r="B380" t="str">
            <v xml:space="preserve">Materiales </v>
          </cell>
        </row>
        <row r="381">
          <cell r="A381" t="str">
            <v>FE-4780</v>
          </cell>
          <cell r="B381" t="str">
            <v>Cable de cobre aislado No. 4</v>
          </cell>
          <cell r="C381" t="str">
            <v>ml</v>
          </cell>
          <cell r="D381">
            <v>4</v>
          </cell>
          <cell r="E381">
            <v>7200</v>
          </cell>
          <cell r="F381">
            <v>28800</v>
          </cell>
        </row>
        <row r="382">
          <cell r="A382" t="str">
            <v>FE-4793</v>
          </cell>
          <cell r="B382" t="str">
            <v>Cable de cobre aislado No. 8</v>
          </cell>
          <cell r="C382" t="str">
            <v>ml</v>
          </cell>
          <cell r="D382">
            <v>1</v>
          </cell>
          <cell r="E382">
            <v>2950</v>
          </cell>
          <cell r="F382">
            <v>2950</v>
          </cell>
        </row>
        <row r="383">
          <cell r="A383" t="str">
            <v>FE-4786</v>
          </cell>
          <cell r="B383" t="str">
            <v>Terminal de ponchar No. 4</v>
          </cell>
          <cell r="C383" t="str">
            <v>und</v>
          </cell>
          <cell r="D383">
            <v>0.14285714285714285</v>
          </cell>
          <cell r="E383">
            <v>2500</v>
          </cell>
          <cell r="F383">
            <v>357.14285714285711</v>
          </cell>
        </row>
        <row r="384">
          <cell r="A384" t="str">
            <v>FE-4789</v>
          </cell>
          <cell r="B384" t="str">
            <v>Terminal de ponchar No. 8</v>
          </cell>
          <cell r="C384" t="str">
            <v>und</v>
          </cell>
          <cell r="D384">
            <v>0.14285714285714285</v>
          </cell>
          <cell r="E384">
            <v>2175</v>
          </cell>
          <cell r="F384">
            <v>310.71428571428572</v>
          </cell>
        </row>
        <row r="385">
          <cell r="A385" t="str">
            <v>FE-4790</v>
          </cell>
          <cell r="B385" t="str">
            <v>Cinta autofundente x 9 ml</v>
          </cell>
          <cell r="C385" t="str">
            <v>und</v>
          </cell>
          <cell r="D385">
            <v>0.05</v>
          </cell>
          <cell r="E385">
            <v>18750</v>
          </cell>
          <cell r="F385">
            <v>937.5</v>
          </cell>
        </row>
        <row r="386">
          <cell r="A386" t="str">
            <v>FE-4791</v>
          </cell>
          <cell r="B386" t="str">
            <v xml:space="preserve">Cinta vinilo colores x 20 ml     </v>
          </cell>
          <cell r="C386" t="str">
            <v>und</v>
          </cell>
          <cell r="D386">
            <v>0.1</v>
          </cell>
          <cell r="E386">
            <v>2791.74</v>
          </cell>
          <cell r="F386">
            <v>279.17399999999998</v>
          </cell>
        </row>
        <row r="387">
          <cell r="B387" t="str">
            <v>Suma de materiales</v>
          </cell>
          <cell r="F387">
            <v>33634.531142857144</v>
          </cell>
        </row>
        <row r="388">
          <cell r="B388" t="str">
            <v>Equipos</v>
          </cell>
        </row>
        <row r="389">
          <cell r="A389" t="str">
            <v>AE-2194</v>
          </cell>
          <cell r="B389" t="str">
            <v>Ponchadora hidráulica</v>
          </cell>
          <cell r="C389" t="str">
            <v>día</v>
          </cell>
          <cell r="D389">
            <v>7.1428571428571425E-2</v>
          </cell>
          <cell r="E389">
            <v>29155</v>
          </cell>
          <cell r="F389">
            <v>2082.5</v>
          </cell>
        </row>
        <row r="390">
          <cell r="B390" t="str">
            <v>Suma de Equipos</v>
          </cell>
          <cell r="F390">
            <v>2082.5</v>
          </cell>
        </row>
        <row r="391">
          <cell r="B391" t="str">
            <v>Auxiliares</v>
          </cell>
        </row>
        <row r="392">
          <cell r="A392" t="str">
            <v>AU-7028</v>
          </cell>
          <cell r="B392" t="str">
            <v>Transporte de accesorio</v>
          </cell>
          <cell r="C392" t="str">
            <v>kg</v>
          </cell>
          <cell r="D392">
            <v>0.25</v>
          </cell>
          <cell r="E392">
            <v>833</v>
          </cell>
          <cell r="F392">
            <v>208.25</v>
          </cell>
        </row>
        <row r="393">
          <cell r="B393" t="str">
            <v>Suma de Auxiliares</v>
          </cell>
          <cell r="F393">
            <v>208.25</v>
          </cell>
        </row>
        <row r="397">
          <cell r="A397" t="str">
            <v>N°2 (3F+1N+T) LHFR-LS</v>
          </cell>
          <cell r="B397" t="str">
            <v>Interconexión entre XXXX Y XXXX-220V en cable 3N°2 (F) +1N°2 (N) +1N°6 (T) AWG Cu PE-HF FR LS-CT. Incluye cintas, terminales y conectores.</v>
          </cell>
          <cell r="C397" t="str">
            <v>ml</v>
          </cell>
          <cell r="E397" t="str">
            <v>UNITARIO</v>
          </cell>
          <cell r="F397">
            <v>62866.45345335429</v>
          </cell>
        </row>
        <row r="399">
          <cell r="A399" t="str">
            <v>CÓDIGO</v>
          </cell>
          <cell r="B399" t="str">
            <v>INSUMO</v>
          </cell>
          <cell r="C399" t="str">
            <v>UND.</v>
          </cell>
          <cell r="D399" t="str">
            <v>CANT</v>
          </cell>
          <cell r="E399" t="str">
            <v>$ UNITARIO</v>
          </cell>
          <cell r="F399" t="str">
            <v>$ PARCIAL UNITARIO</v>
          </cell>
        </row>
        <row r="400">
          <cell r="B400" t="str">
            <v>Mano de obra</v>
          </cell>
        </row>
        <row r="401">
          <cell r="A401" t="str">
            <v>MO-6002</v>
          </cell>
          <cell r="B401" t="str">
            <v>Oficial Eléctrico (Prestaciones Incluidas + Dotación)</v>
          </cell>
          <cell r="C401" t="str">
            <v>jornal</v>
          </cell>
          <cell r="D401">
            <v>3.5714285714285712E-2</v>
          </cell>
          <cell r="E401">
            <v>98007.350908500011</v>
          </cell>
          <cell r="F401">
            <v>3500.2625324464288</v>
          </cell>
        </row>
        <row r="402">
          <cell r="A402" t="str">
            <v>MO-6003</v>
          </cell>
          <cell r="B402" t="str">
            <v>Ayudante (Prestaciones Incluidas + Dotación)</v>
          </cell>
          <cell r="C402" t="str">
            <v>jornal</v>
          </cell>
          <cell r="D402">
            <v>3.5714285714285712E-2</v>
          </cell>
          <cell r="E402">
            <v>54448.528282499996</v>
          </cell>
          <cell r="F402">
            <v>1944.5902958035713</v>
          </cell>
        </row>
        <row r="403">
          <cell r="B403" t="str">
            <v>Suma de Mano de Obra</v>
          </cell>
          <cell r="F403">
            <v>5444.8528282500001</v>
          </cell>
        </row>
        <row r="404">
          <cell r="B404" t="str">
            <v>Herramienta</v>
          </cell>
        </row>
        <row r="405">
          <cell r="A405" t="str">
            <v>HS-1,001</v>
          </cell>
          <cell r="B405" t="str">
            <v>Herramientas menores propias</v>
          </cell>
          <cell r="C405" t="str">
            <v>%</v>
          </cell>
          <cell r="D405">
            <v>0.05</v>
          </cell>
          <cell r="E405">
            <v>5444.8528282500001</v>
          </cell>
          <cell r="F405">
            <v>272.24264141250001</v>
          </cell>
        </row>
        <row r="406">
          <cell r="A406" t="str">
            <v>HS-1,002</v>
          </cell>
          <cell r="B406" t="str">
            <v>Seguridad industrial y salud ocupacional</v>
          </cell>
          <cell r="C406" t="str">
            <v>%</v>
          </cell>
          <cell r="D406">
            <v>7.0000000000000007E-2</v>
          </cell>
          <cell r="E406">
            <v>5444.8528282500001</v>
          </cell>
          <cell r="F406">
            <v>381.13969797750002</v>
          </cell>
        </row>
        <row r="407">
          <cell r="B407" t="str">
            <v>Suma de Herramienta</v>
          </cell>
          <cell r="F407">
            <v>653.38233938999997</v>
          </cell>
        </row>
        <row r="408">
          <cell r="B408" t="str">
            <v xml:space="preserve">Materiales </v>
          </cell>
        </row>
        <row r="409">
          <cell r="A409" t="str">
            <v>FE-4778-1</v>
          </cell>
          <cell r="B409" t="str">
            <v>Cable de cobre aislado No. 2 AWG-CU-LSHF</v>
          </cell>
          <cell r="C409" t="str">
            <v>ml</v>
          </cell>
          <cell r="D409">
            <v>4</v>
          </cell>
          <cell r="E409">
            <v>11684</v>
          </cell>
          <cell r="F409">
            <v>46736</v>
          </cell>
        </row>
        <row r="410">
          <cell r="A410" t="str">
            <v>FE-4796-1</v>
          </cell>
          <cell r="B410" t="str">
            <v>Cable de cobre aislado No. 6 AWG-CU-LSHF</v>
          </cell>
          <cell r="C410" t="str">
            <v>ml</v>
          </cell>
          <cell r="D410">
            <v>1</v>
          </cell>
          <cell r="E410">
            <v>4956</v>
          </cell>
          <cell r="F410">
            <v>4956</v>
          </cell>
        </row>
        <row r="411">
          <cell r="A411" t="str">
            <v>FE-4831</v>
          </cell>
          <cell r="B411" t="str">
            <v>Terminal de ponchar No. 2</v>
          </cell>
          <cell r="C411" t="str">
            <v>und</v>
          </cell>
          <cell r="D411">
            <v>0.14285714285714285</v>
          </cell>
          <cell r="E411">
            <v>3650</v>
          </cell>
          <cell r="F411">
            <v>521.42857142857144</v>
          </cell>
        </row>
        <row r="412">
          <cell r="A412" t="str">
            <v>FE-4795</v>
          </cell>
          <cell r="B412" t="str">
            <v>Terminal de ponchar No. 6</v>
          </cell>
          <cell r="C412" t="str">
            <v>und</v>
          </cell>
          <cell r="D412">
            <v>0.14285714285714285</v>
          </cell>
          <cell r="E412">
            <v>2900</v>
          </cell>
          <cell r="F412">
            <v>414.28571428571428</v>
          </cell>
        </row>
        <row r="413">
          <cell r="A413" t="str">
            <v>FE-4790</v>
          </cell>
          <cell r="B413" t="str">
            <v>Cinta autofundente x 9 ml</v>
          </cell>
          <cell r="C413" t="str">
            <v>und</v>
          </cell>
          <cell r="D413">
            <v>0.05</v>
          </cell>
          <cell r="E413">
            <v>18750</v>
          </cell>
          <cell r="F413">
            <v>937.5</v>
          </cell>
        </row>
        <row r="414">
          <cell r="A414" t="str">
            <v>FE-4791</v>
          </cell>
          <cell r="B414" t="str">
            <v xml:space="preserve">Cinta vinilo colores x 20 ml     </v>
          </cell>
          <cell r="C414" t="str">
            <v>und</v>
          </cell>
          <cell r="D414">
            <v>0.1</v>
          </cell>
          <cell r="E414">
            <v>2791.74</v>
          </cell>
          <cell r="F414">
            <v>279.17399999999998</v>
          </cell>
        </row>
        <row r="415">
          <cell r="B415" t="str">
            <v>Suma de materiales</v>
          </cell>
          <cell r="F415">
            <v>53844.388285714289</v>
          </cell>
        </row>
        <row r="416">
          <cell r="B416" t="str">
            <v>Equipos</v>
          </cell>
        </row>
        <row r="417">
          <cell r="A417" t="str">
            <v>AE-2194</v>
          </cell>
          <cell r="B417" t="str">
            <v>Ponchadora hidráulica</v>
          </cell>
          <cell r="C417" t="str">
            <v>día</v>
          </cell>
          <cell r="D417">
            <v>7.1428571428571425E-2</v>
          </cell>
          <cell r="E417">
            <v>29155</v>
          </cell>
          <cell r="F417">
            <v>2082.5</v>
          </cell>
        </row>
        <row r="418">
          <cell r="B418" t="str">
            <v>Suma de Equipos</v>
          </cell>
          <cell r="F418">
            <v>2082.5</v>
          </cell>
        </row>
        <row r="419">
          <cell r="B419" t="str">
            <v>Auxiliares</v>
          </cell>
        </row>
        <row r="420">
          <cell r="A420" t="str">
            <v>AU-7028</v>
          </cell>
          <cell r="B420" t="str">
            <v>Transporte de accesorio</v>
          </cell>
          <cell r="C420" t="str">
            <v>kg</v>
          </cell>
          <cell r="D420">
            <v>1.01</v>
          </cell>
          <cell r="E420">
            <v>833</v>
          </cell>
          <cell r="F420">
            <v>841.33</v>
          </cell>
        </row>
        <row r="421">
          <cell r="B421" t="str">
            <v>Suma de Auxiliares</v>
          </cell>
          <cell r="F421">
            <v>841.33</v>
          </cell>
        </row>
        <row r="425">
          <cell r="A425" t="str">
            <v>N°2 (3F+1N+T) THHN</v>
          </cell>
          <cell r="B425" t="str">
            <v>Interconexión entre XXXX Y XXXX-220V en cable 3N°2 (F) +1N°2 (N) +1N°6 (T) AWG Cu THHN/THWN-2 CT. Incluye cintas, terminales y conectores.</v>
          </cell>
          <cell r="C425" t="str">
            <v>ml</v>
          </cell>
          <cell r="E425" t="str">
            <v>UNITARIO</v>
          </cell>
          <cell r="F425">
            <v>62224.45345335429</v>
          </cell>
        </row>
        <row r="427">
          <cell r="A427" t="str">
            <v>CÓDIGO</v>
          </cell>
          <cell r="B427" t="str">
            <v>INSUMO</v>
          </cell>
          <cell r="C427" t="str">
            <v>UND.</v>
          </cell>
          <cell r="D427" t="str">
            <v>CANT</v>
          </cell>
          <cell r="E427" t="str">
            <v>$ UNITARIO</v>
          </cell>
          <cell r="F427" t="str">
            <v>$ PARCIAL UNITARIO</v>
          </cell>
        </row>
        <row r="428">
          <cell r="B428" t="str">
            <v>Mano de obra</v>
          </cell>
        </row>
        <row r="429">
          <cell r="A429" t="str">
            <v>MO-6002</v>
          </cell>
          <cell r="B429" t="str">
            <v>Oficial Eléctrico (Prestaciones Incluidas + Dotación)</v>
          </cell>
          <cell r="C429" t="str">
            <v>jornal</v>
          </cell>
          <cell r="D429">
            <v>3.5714285714285712E-2</v>
          </cell>
          <cell r="E429">
            <v>98007.350908500011</v>
          </cell>
          <cell r="F429">
            <v>3500.2625324464288</v>
          </cell>
        </row>
        <row r="430">
          <cell r="A430" t="str">
            <v>MO-6003</v>
          </cell>
          <cell r="B430" t="str">
            <v>Ayudante (Prestaciones Incluidas + Dotación)</v>
          </cell>
          <cell r="C430" t="str">
            <v>jornal</v>
          </cell>
          <cell r="D430">
            <v>3.5714285714285712E-2</v>
          </cell>
          <cell r="E430">
            <v>54448.528282499996</v>
          </cell>
          <cell r="F430">
            <v>1944.5902958035713</v>
          </cell>
        </row>
        <row r="431">
          <cell r="B431" t="str">
            <v>Suma de Mano de Obra</v>
          </cell>
          <cell r="F431">
            <v>5444.8528282500001</v>
          </cell>
        </row>
        <row r="432">
          <cell r="B432" t="str">
            <v>Herramienta</v>
          </cell>
        </row>
        <row r="433">
          <cell r="A433" t="str">
            <v>HS-1,001</v>
          </cell>
          <cell r="B433" t="str">
            <v>Herramientas menores propias</v>
          </cell>
          <cell r="C433" t="str">
            <v>%</v>
          </cell>
          <cell r="D433">
            <v>0.05</v>
          </cell>
          <cell r="E433">
            <v>5444.8528282500001</v>
          </cell>
          <cell r="F433">
            <v>272.24264141250001</v>
          </cell>
        </row>
        <row r="434">
          <cell r="A434" t="str">
            <v>HS-1,002</v>
          </cell>
          <cell r="B434" t="str">
            <v>Seguridad industrial y salud ocupacional</v>
          </cell>
          <cell r="C434" t="str">
            <v>%</v>
          </cell>
          <cell r="D434">
            <v>7.0000000000000007E-2</v>
          </cell>
          <cell r="E434">
            <v>5444.8528282500001</v>
          </cell>
          <cell r="F434">
            <v>381.13969797750002</v>
          </cell>
        </row>
        <row r="435">
          <cell r="B435" t="str">
            <v>Suma de Herramienta</v>
          </cell>
          <cell r="F435">
            <v>653.38233938999997</v>
          </cell>
        </row>
        <row r="436">
          <cell r="B436" t="str">
            <v xml:space="preserve">Materiales </v>
          </cell>
        </row>
        <row r="437">
          <cell r="A437" t="str">
            <v>FE-4778</v>
          </cell>
          <cell r="B437" t="str">
            <v>Cable de cobre aislado No. 2</v>
          </cell>
          <cell r="C437" t="str">
            <v>ml</v>
          </cell>
          <cell r="D437">
            <v>4</v>
          </cell>
          <cell r="E437">
            <v>11600</v>
          </cell>
          <cell r="F437">
            <v>46400</v>
          </cell>
        </row>
        <row r="438">
          <cell r="A438" t="str">
            <v>FE-4796</v>
          </cell>
          <cell r="B438" t="str">
            <v>Cable de cobre aislado No. 6</v>
          </cell>
          <cell r="C438" t="str">
            <v>ml</v>
          </cell>
          <cell r="D438">
            <v>1</v>
          </cell>
          <cell r="E438">
            <v>4650</v>
          </cell>
          <cell r="F438">
            <v>4650</v>
          </cell>
        </row>
        <row r="439">
          <cell r="A439" t="str">
            <v>FE-4831</v>
          </cell>
          <cell r="B439" t="str">
            <v>Terminal de ponchar No. 2</v>
          </cell>
          <cell r="C439" t="str">
            <v>und</v>
          </cell>
          <cell r="D439">
            <v>0.14285714285714285</v>
          </cell>
          <cell r="E439">
            <v>3650</v>
          </cell>
          <cell r="F439">
            <v>521.42857142857144</v>
          </cell>
        </row>
        <row r="440">
          <cell r="A440" t="str">
            <v>FE-4795</v>
          </cell>
          <cell r="B440" t="str">
            <v>Terminal de ponchar No. 6</v>
          </cell>
          <cell r="C440" t="str">
            <v>und</v>
          </cell>
          <cell r="D440">
            <v>0.14285714285714285</v>
          </cell>
          <cell r="E440">
            <v>2900</v>
          </cell>
          <cell r="F440">
            <v>414.28571428571428</v>
          </cell>
        </row>
        <row r="441">
          <cell r="A441" t="str">
            <v>FE-4790</v>
          </cell>
          <cell r="B441" t="str">
            <v>Cinta autofundente x 9 ml</v>
          </cell>
          <cell r="C441" t="str">
            <v>und</v>
          </cell>
          <cell r="D441">
            <v>0.05</v>
          </cell>
          <cell r="E441">
            <v>18750</v>
          </cell>
          <cell r="F441">
            <v>937.5</v>
          </cell>
        </row>
        <row r="442">
          <cell r="A442" t="str">
            <v>FE-4791</v>
          </cell>
          <cell r="B442" t="str">
            <v xml:space="preserve">Cinta vinilo colores x 20 ml     </v>
          </cell>
          <cell r="C442" t="str">
            <v>und</v>
          </cell>
          <cell r="D442">
            <v>0.1</v>
          </cell>
          <cell r="E442">
            <v>2791.74</v>
          </cell>
          <cell r="F442">
            <v>279.17399999999998</v>
          </cell>
        </row>
        <row r="443">
          <cell r="B443" t="str">
            <v>Suma de materiales</v>
          </cell>
          <cell r="F443">
            <v>53202.388285714289</v>
          </cell>
        </row>
        <row r="444">
          <cell r="B444" t="str">
            <v>Equipos</v>
          </cell>
        </row>
        <row r="445">
          <cell r="A445" t="str">
            <v>AE-2194</v>
          </cell>
          <cell r="B445" t="str">
            <v>Ponchadora hidráulica</v>
          </cell>
          <cell r="C445" t="str">
            <v>día</v>
          </cell>
          <cell r="D445">
            <v>7.1428571428571425E-2</v>
          </cell>
          <cell r="E445">
            <v>29155</v>
          </cell>
          <cell r="F445">
            <v>2082.5</v>
          </cell>
        </row>
        <row r="446">
          <cell r="B446" t="str">
            <v>Suma de Equipos</v>
          </cell>
          <cell r="F446">
            <v>2082.5</v>
          </cell>
        </row>
        <row r="447">
          <cell r="B447" t="str">
            <v>Auxiliares</v>
          </cell>
        </row>
        <row r="448">
          <cell r="A448" t="str">
            <v>AU-7028</v>
          </cell>
          <cell r="B448" t="str">
            <v>Transporte de accesorio</v>
          </cell>
          <cell r="C448" t="str">
            <v>kg</v>
          </cell>
          <cell r="D448">
            <v>1.01</v>
          </cell>
          <cell r="E448">
            <v>833</v>
          </cell>
          <cell r="F448">
            <v>841.33</v>
          </cell>
        </row>
        <row r="449">
          <cell r="B449" t="str">
            <v>Suma de Auxiliares</v>
          </cell>
          <cell r="F449">
            <v>841.33</v>
          </cell>
        </row>
        <row r="453">
          <cell r="A453" t="str">
            <v>N°1/0 (3F+1N+T) THHN</v>
          </cell>
          <cell r="B453" t="str">
            <v>Interconexión entre XXXX Y XXXX-220V en cable 3N°1/0 (F) +1N°1/0 (N) +1N°6 (T) AWG Cu THHN/THWN-2 CT. Incluye cintas, terminales y conectores.</v>
          </cell>
          <cell r="C453" t="str">
            <v>ml</v>
          </cell>
          <cell r="E453" t="str">
            <v>UNITARIO</v>
          </cell>
          <cell r="F453">
            <v>88568.237739068558</v>
          </cell>
        </row>
        <row r="455">
          <cell r="A455" t="str">
            <v>CÓDIGO</v>
          </cell>
          <cell r="B455" t="str">
            <v>INSUMO</v>
          </cell>
          <cell r="C455" t="str">
            <v>UND.</v>
          </cell>
          <cell r="D455" t="str">
            <v>CANT</v>
          </cell>
          <cell r="E455" t="str">
            <v>$ UNITARIO</v>
          </cell>
          <cell r="F455" t="str">
            <v>$ PARCIAL UNITARIO</v>
          </cell>
        </row>
        <row r="456">
          <cell r="B456" t="str">
            <v>Mano de obra</v>
          </cell>
        </row>
        <row r="457">
          <cell r="A457" t="str">
            <v>MO-6002</v>
          </cell>
          <cell r="B457" t="str">
            <v>Oficial Eléctrico (Prestaciones Incluidas + Dotación)</v>
          </cell>
          <cell r="C457" t="str">
            <v>jornal</v>
          </cell>
          <cell r="D457">
            <v>3.5714285714285712E-2</v>
          </cell>
          <cell r="E457">
            <v>98007.350908500011</v>
          </cell>
          <cell r="F457">
            <v>3500.2625324464288</v>
          </cell>
        </row>
        <row r="458">
          <cell r="A458" t="str">
            <v>MO-6003</v>
          </cell>
          <cell r="B458" t="str">
            <v>Ayudante (Prestaciones Incluidas + Dotación)</v>
          </cell>
          <cell r="C458" t="str">
            <v>jornal</v>
          </cell>
          <cell r="D458">
            <v>3.5714285714285712E-2</v>
          </cell>
          <cell r="E458">
            <v>54448.528282499996</v>
          </cell>
          <cell r="F458">
            <v>1944.5902958035713</v>
          </cell>
        </row>
        <row r="459">
          <cell r="B459" t="str">
            <v>Suma de Mano de Obra</v>
          </cell>
          <cell r="F459">
            <v>5444.8528282500001</v>
          </cell>
        </row>
        <row r="460">
          <cell r="B460" t="str">
            <v>Herramienta</v>
          </cell>
        </row>
        <row r="461">
          <cell r="A461" t="str">
            <v>HS-1,001</v>
          </cell>
          <cell r="B461" t="str">
            <v>Herramientas menores propias</v>
          </cell>
          <cell r="C461" t="str">
            <v>%</v>
          </cell>
          <cell r="D461">
            <v>0.05</v>
          </cell>
          <cell r="E461">
            <v>5444.8528282500001</v>
          </cell>
          <cell r="F461">
            <v>272.24264141250001</v>
          </cell>
        </row>
        <row r="462">
          <cell r="A462" t="str">
            <v>HS-1,002</v>
          </cell>
          <cell r="B462" t="str">
            <v>Seguridad industrial y salud ocupacional</v>
          </cell>
          <cell r="C462" t="str">
            <v>%</v>
          </cell>
          <cell r="D462">
            <v>7.0000000000000007E-2</v>
          </cell>
          <cell r="E462">
            <v>5444.8528282500001</v>
          </cell>
          <cell r="F462">
            <v>381.13969797750002</v>
          </cell>
        </row>
        <row r="463">
          <cell r="B463" t="str">
            <v>Suma de Herramienta</v>
          </cell>
          <cell r="F463">
            <v>653.38233938999997</v>
          </cell>
        </row>
        <row r="464">
          <cell r="B464" t="str">
            <v xml:space="preserve">Materiales </v>
          </cell>
        </row>
        <row r="465">
          <cell r="A465" t="str">
            <v>FE-4781</v>
          </cell>
          <cell r="B465" t="str">
            <v>Cable de cobre aislado No. 1/0</v>
          </cell>
          <cell r="C465" t="str">
            <v>ml</v>
          </cell>
          <cell r="D465">
            <v>4</v>
          </cell>
          <cell r="E465">
            <v>18000</v>
          </cell>
          <cell r="F465">
            <v>72000</v>
          </cell>
        </row>
        <row r="466">
          <cell r="A466" t="str">
            <v>FE-4796</v>
          </cell>
          <cell r="B466" t="str">
            <v>Cable de cobre aislado No. 6</v>
          </cell>
          <cell r="C466" t="str">
            <v>ml</v>
          </cell>
          <cell r="D466">
            <v>1</v>
          </cell>
          <cell r="E466">
            <v>4650</v>
          </cell>
          <cell r="F466">
            <v>4650</v>
          </cell>
        </row>
        <row r="467">
          <cell r="A467" t="str">
            <v>FE-4787</v>
          </cell>
          <cell r="B467" t="str">
            <v>Terminal de ponchar No. 1/0</v>
          </cell>
          <cell r="C467" t="str">
            <v>und</v>
          </cell>
          <cell r="D467">
            <v>0.14285714285714285</v>
          </cell>
          <cell r="E467">
            <v>4250</v>
          </cell>
          <cell r="F467">
            <v>607.14285714285711</v>
          </cell>
        </row>
        <row r="468">
          <cell r="A468" t="str">
            <v>FE-4795</v>
          </cell>
          <cell r="B468" t="str">
            <v>Terminal de ponchar No. 6</v>
          </cell>
          <cell r="C468" t="str">
            <v>und</v>
          </cell>
          <cell r="D468">
            <v>0.14285714285714285</v>
          </cell>
          <cell r="E468">
            <v>2900</v>
          </cell>
          <cell r="F468">
            <v>414.28571428571428</v>
          </cell>
        </row>
        <row r="469">
          <cell r="A469" t="str">
            <v>FE-4790</v>
          </cell>
          <cell r="B469" t="str">
            <v>Cinta autofundente x 9 ml</v>
          </cell>
          <cell r="C469" t="str">
            <v>und</v>
          </cell>
          <cell r="D469">
            <v>0.05</v>
          </cell>
          <cell r="E469">
            <v>18750</v>
          </cell>
          <cell r="F469">
            <v>937.5</v>
          </cell>
        </row>
        <row r="470">
          <cell r="A470" t="str">
            <v>FE-4791</v>
          </cell>
          <cell r="B470" t="str">
            <v xml:space="preserve">Cinta vinilo colores x 20 ml     </v>
          </cell>
          <cell r="C470" t="str">
            <v>und</v>
          </cell>
          <cell r="D470">
            <v>0.1</v>
          </cell>
          <cell r="E470">
            <v>2791.74</v>
          </cell>
          <cell r="F470">
            <v>279.17399999999998</v>
          </cell>
        </row>
        <row r="471">
          <cell r="B471" t="str">
            <v>Suma de materiales</v>
          </cell>
          <cell r="F471">
            <v>78888.102571428564</v>
          </cell>
        </row>
        <row r="472">
          <cell r="B472" t="str">
            <v>Equipos</v>
          </cell>
        </row>
        <row r="473">
          <cell r="A473" t="str">
            <v>AE-2194</v>
          </cell>
          <cell r="B473" t="str">
            <v>Ponchadora hidráulica</v>
          </cell>
          <cell r="C473" t="str">
            <v>día</v>
          </cell>
          <cell r="D473">
            <v>7.1428571428571425E-2</v>
          </cell>
          <cell r="E473">
            <v>29155</v>
          </cell>
          <cell r="F473">
            <v>2082.5</v>
          </cell>
        </row>
        <row r="474">
          <cell r="B474" t="str">
            <v>Suma de Equipos</v>
          </cell>
          <cell r="F474">
            <v>2082.5</v>
          </cell>
        </row>
        <row r="475">
          <cell r="B475" t="str">
            <v>Auxiliares</v>
          </cell>
        </row>
        <row r="476">
          <cell r="A476" t="str">
            <v>AU-7028</v>
          </cell>
          <cell r="B476" t="str">
            <v>Transporte de accesorio</v>
          </cell>
          <cell r="C476" t="str">
            <v>kg</v>
          </cell>
          <cell r="D476">
            <v>1.8</v>
          </cell>
          <cell r="E476">
            <v>833</v>
          </cell>
          <cell r="F476">
            <v>1499.4</v>
          </cell>
        </row>
        <row r="477">
          <cell r="B477" t="str">
            <v>Suma de Auxiliares</v>
          </cell>
          <cell r="F477">
            <v>1499.4</v>
          </cell>
        </row>
        <row r="481">
          <cell r="A481" t="str">
            <v>N°2/0 (3F+1N+T) THHN</v>
          </cell>
          <cell r="B481" t="str">
            <v>Interconexión entre XXXX Y XXXX-220V en cable 3N°2/0 (F) +1N°2/0 (N) +1N°6 (T) AWG Cu THHN/THWN-2 CT. Incluye cintas, terminales y conectores.</v>
          </cell>
          <cell r="C481" t="str">
            <v>ml</v>
          </cell>
          <cell r="E481" t="str">
            <v>UNITARIO</v>
          </cell>
          <cell r="F481">
            <v>108786.79488192571</v>
          </cell>
        </row>
        <row r="483">
          <cell r="A483" t="str">
            <v>CÓDIGO</v>
          </cell>
          <cell r="B483" t="str">
            <v>INSUMO</v>
          </cell>
          <cell r="C483" t="str">
            <v>UND.</v>
          </cell>
          <cell r="D483" t="str">
            <v>CANT</v>
          </cell>
          <cell r="E483" t="str">
            <v>$ UNITARIO</v>
          </cell>
          <cell r="F483" t="str">
            <v>$ PARCIAL UNITARIO</v>
          </cell>
        </row>
        <row r="484">
          <cell r="B484" t="str">
            <v>Mano de obra</v>
          </cell>
        </row>
        <row r="485">
          <cell r="A485" t="str">
            <v>MO-6002</v>
          </cell>
          <cell r="B485" t="str">
            <v>Oficial Eléctrico (Prestaciones Incluidas + Dotación)</v>
          </cell>
          <cell r="C485" t="str">
            <v>jornal</v>
          </cell>
          <cell r="D485">
            <v>3.5714285714285712E-2</v>
          </cell>
          <cell r="E485">
            <v>98007.350908500011</v>
          </cell>
          <cell r="F485">
            <v>3500.2625324464288</v>
          </cell>
        </row>
        <row r="486">
          <cell r="A486" t="str">
            <v>MO-6003</v>
          </cell>
          <cell r="B486" t="str">
            <v>Ayudante (Prestaciones Incluidas + Dotación)</v>
          </cell>
          <cell r="C486" t="str">
            <v>jornal</v>
          </cell>
          <cell r="D486">
            <v>3.5714285714285712E-2</v>
          </cell>
          <cell r="E486">
            <v>54448.528282499996</v>
          </cell>
          <cell r="F486">
            <v>1944.5902958035713</v>
          </cell>
        </row>
        <row r="487">
          <cell r="B487" t="str">
            <v>Suma de Mano de Obra</v>
          </cell>
          <cell r="F487">
            <v>5444.8528282500001</v>
          </cell>
        </row>
        <row r="488">
          <cell r="B488" t="str">
            <v>Herramienta</v>
          </cell>
        </row>
        <row r="489">
          <cell r="A489" t="str">
            <v>HS-1,001</v>
          </cell>
          <cell r="B489" t="str">
            <v>Herramientas menores propias</v>
          </cell>
          <cell r="C489" t="str">
            <v>%</v>
          </cell>
          <cell r="D489">
            <v>0.05</v>
          </cell>
          <cell r="E489">
            <v>5444.8528282500001</v>
          </cell>
          <cell r="F489">
            <v>272.24264141250001</v>
          </cell>
        </row>
        <row r="490">
          <cell r="A490" t="str">
            <v>HS-1,002</v>
          </cell>
          <cell r="B490" t="str">
            <v>Seguridad industrial y salud ocupacional</v>
          </cell>
          <cell r="C490" t="str">
            <v>%</v>
          </cell>
          <cell r="D490">
            <v>7.0000000000000007E-2</v>
          </cell>
          <cell r="E490">
            <v>5444.8528282500001</v>
          </cell>
          <cell r="F490">
            <v>381.13969797750002</v>
          </cell>
        </row>
        <row r="491">
          <cell r="B491" t="str">
            <v>Suma de Herramienta</v>
          </cell>
          <cell r="F491">
            <v>653.38233938999997</v>
          </cell>
        </row>
        <row r="492">
          <cell r="B492" t="str">
            <v xml:space="preserve">Materiales </v>
          </cell>
        </row>
        <row r="493">
          <cell r="A493" t="str">
            <v>FE-4782</v>
          </cell>
          <cell r="B493" t="str">
            <v>Cable de cobre aislado No. 2/0</v>
          </cell>
          <cell r="C493" t="str">
            <v>ml</v>
          </cell>
          <cell r="D493">
            <v>4</v>
          </cell>
          <cell r="E493">
            <v>22750</v>
          </cell>
          <cell r="F493">
            <v>91000</v>
          </cell>
        </row>
        <row r="494">
          <cell r="A494" t="str">
            <v>FE-4796</v>
          </cell>
          <cell r="B494" t="str">
            <v>Cable de cobre aislado No. 6</v>
          </cell>
          <cell r="C494" t="str">
            <v>ml</v>
          </cell>
          <cell r="D494">
            <v>1</v>
          </cell>
          <cell r="E494">
            <v>4650</v>
          </cell>
          <cell r="F494">
            <v>4650</v>
          </cell>
        </row>
        <row r="495">
          <cell r="A495" t="str">
            <v>FE-4788</v>
          </cell>
          <cell r="B495" t="str">
            <v>Terminal de ponchar No. 2/0</v>
          </cell>
          <cell r="C495" t="str">
            <v>und</v>
          </cell>
          <cell r="D495">
            <v>0.14285714285714285</v>
          </cell>
          <cell r="E495">
            <v>7532</v>
          </cell>
          <cell r="F495">
            <v>1076</v>
          </cell>
        </row>
        <row r="496">
          <cell r="A496" t="str">
            <v>FE-4795</v>
          </cell>
          <cell r="B496" t="str">
            <v>Terminal de ponchar No. 6</v>
          </cell>
          <cell r="C496" t="str">
            <v>und</v>
          </cell>
          <cell r="D496">
            <v>0.14285714285714285</v>
          </cell>
          <cell r="E496">
            <v>2900</v>
          </cell>
          <cell r="F496">
            <v>414.28571428571428</v>
          </cell>
        </row>
        <row r="497">
          <cell r="A497" t="str">
            <v>FE-4790</v>
          </cell>
          <cell r="B497" t="str">
            <v>Cinta autofundente x 9 ml</v>
          </cell>
          <cell r="C497" t="str">
            <v>und</v>
          </cell>
          <cell r="D497">
            <v>0.05</v>
          </cell>
          <cell r="E497">
            <v>18750</v>
          </cell>
          <cell r="F497">
            <v>937.5</v>
          </cell>
        </row>
        <row r="498">
          <cell r="A498" t="str">
            <v>FE-4791</v>
          </cell>
          <cell r="B498" t="str">
            <v xml:space="preserve">Cinta vinilo colores x 20 ml     </v>
          </cell>
          <cell r="C498" t="str">
            <v>und</v>
          </cell>
          <cell r="D498">
            <v>0.1</v>
          </cell>
          <cell r="E498">
            <v>2791.74</v>
          </cell>
          <cell r="F498">
            <v>279.17399999999998</v>
          </cell>
        </row>
        <row r="499">
          <cell r="B499" t="str">
            <v>Suma de materiales</v>
          </cell>
          <cell r="F499">
            <v>98356.959714285709</v>
          </cell>
        </row>
        <row r="500">
          <cell r="B500" t="str">
            <v>Equipos</v>
          </cell>
        </row>
        <row r="501">
          <cell r="A501" t="str">
            <v>AE-2194</v>
          </cell>
          <cell r="B501" t="str">
            <v>Ponchadora hidráulica</v>
          </cell>
          <cell r="C501" t="str">
            <v>día</v>
          </cell>
          <cell r="D501">
            <v>7.1428571428571425E-2</v>
          </cell>
          <cell r="E501">
            <v>29155</v>
          </cell>
          <cell r="F501">
            <v>2082.5</v>
          </cell>
        </row>
        <row r="502">
          <cell r="B502" t="str">
            <v>Suma de Equipos</v>
          </cell>
          <cell r="F502">
            <v>2082.5</v>
          </cell>
        </row>
        <row r="503">
          <cell r="B503" t="str">
            <v>Auxiliares</v>
          </cell>
        </row>
        <row r="504">
          <cell r="A504" t="str">
            <v>AU-7028</v>
          </cell>
          <cell r="B504" t="str">
            <v>Transporte de accesorio</v>
          </cell>
          <cell r="C504" t="str">
            <v>kg</v>
          </cell>
          <cell r="D504">
            <v>2.7</v>
          </cell>
          <cell r="E504">
            <v>833</v>
          </cell>
          <cell r="F504">
            <v>2249.1000000000004</v>
          </cell>
        </row>
        <row r="505">
          <cell r="B505" t="str">
            <v>Suma de Auxiliares</v>
          </cell>
          <cell r="F505">
            <v>2249.1000000000004</v>
          </cell>
        </row>
        <row r="509">
          <cell r="A509" t="str">
            <v>N°4/0 (3F+1N+T) THHN</v>
          </cell>
          <cell r="B509" t="str">
            <v>Interconexión entre XXXX Y XXXX-220V en cable 3N°4/0 (F) +1N°4/0 (N) +1N°4 (T) AWG Cu THHN/THWN-2 CT. Incluye cintas, terminales y conectores.</v>
          </cell>
          <cell r="C509" t="str">
            <v>ml</v>
          </cell>
          <cell r="E509" t="str">
            <v>UNITARIO</v>
          </cell>
          <cell r="F509">
            <v>164870.25202478285</v>
          </cell>
        </row>
        <row r="511">
          <cell r="A511" t="str">
            <v>CÓDIGO</v>
          </cell>
          <cell r="B511" t="str">
            <v>INSUMO</v>
          </cell>
          <cell r="C511" t="str">
            <v>UND.</v>
          </cell>
          <cell r="D511" t="str">
            <v>CANT</v>
          </cell>
          <cell r="E511" t="str">
            <v>$ UNITARIO</v>
          </cell>
          <cell r="F511" t="str">
            <v>$ PARCIAL UNITARIO</v>
          </cell>
        </row>
        <row r="512">
          <cell r="B512" t="str">
            <v>Mano de obra</v>
          </cell>
        </row>
        <row r="513">
          <cell r="A513" t="str">
            <v>MO-6002</v>
          </cell>
          <cell r="B513" t="str">
            <v>Oficial Eléctrico (Prestaciones Incluidas + Dotación)</v>
          </cell>
          <cell r="C513" t="str">
            <v>jornal</v>
          </cell>
          <cell r="D513">
            <v>3.5714285714285712E-2</v>
          </cell>
          <cell r="E513">
            <v>98007.350908500011</v>
          </cell>
          <cell r="F513">
            <v>3500.2625324464288</v>
          </cell>
        </row>
        <row r="514">
          <cell r="A514" t="str">
            <v>MO-6003</v>
          </cell>
          <cell r="B514" t="str">
            <v>Ayudante (Prestaciones Incluidas + Dotación)</v>
          </cell>
          <cell r="C514" t="str">
            <v>jornal</v>
          </cell>
          <cell r="D514">
            <v>3.5714285714285712E-2</v>
          </cell>
          <cell r="E514">
            <v>54448.528282499996</v>
          </cell>
          <cell r="F514">
            <v>1944.5902958035713</v>
          </cell>
        </row>
        <row r="515">
          <cell r="B515" t="str">
            <v>Suma de Mano de Obra</v>
          </cell>
          <cell r="F515">
            <v>5444.8528282500001</v>
          </cell>
        </row>
        <row r="516">
          <cell r="B516" t="str">
            <v>Herramienta</v>
          </cell>
        </row>
        <row r="517">
          <cell r="A517" t="str">
            <v>HS-1,001</v>
          </cell>
          <cell r="B517" t="str">
            <v>Herramientas menores propias</v>
          </cell>
          <cell r="C517" t="str">
            <v>%</v>
          </cell>
          <cell r="D517">
            <v>0.05</v>
          </cell>
          <cell r="E517">
            <v>5444.8528282500001</v>
          </cell>
          <cell r="F517">
            <v>272.24264141250001</v>
          </cell>
        </row>
        <row r="518">
          <cell r="A518" t="str">
            <v>HS-1,002</v>
          </cell>
          <cell r="B518" t="str">
            <v>Seguridad industrial y salud ocupacional</v>
          </cell>
          <cell r="C518" t="str">
            <v>%</v>
          </cell>
          <cell r="D518">
            <v>7.0000000000000007E-2</v>
          </cell>
          <cell r="E518">
            <v>5444.8528282500001</v>
          </cell>
          <cell r="F518">
            <v>381.13969797750002</v>
          </cell>
        </row>
        <row r="519">
          <cell r="B519" t="str">
            <v>Suma de Herramienta</v>
          </cell>
          <cell r="F519">
            <v>653.38233938999997</v>
          </cell>
        </row>
        <row r="520">
          <cell r="B520" t="str">
            <v xml:space="preserve">Materiales </v>
          </cell>
        </row>
        <row r="521">
          <cell r="A521" t="str">
            <v>FE-4777</v>
          </cell>
          <cell r="B521" t="str">
            <v>Cable de cobre aislado No. 4/0</v>
          </cell>
          <cell r="C521" t="str">
            <v>ml</v>
          </cell>
          <cell r="D521">
            <v>4</v>
          </cell>
          <cell r="E521">
            <v>35600</v>
          </cell>
          <cell r="F521">
            <v>142400</v>
          </cell>
        </row>
        <row r="522">
          <cell r="A522" t="str">
            <v>FE-4780</v>
          </cell>
          <cell r="B522" t="str">
            <v>Cable de cobre aislado No. 4</v>
          </cell>
          <cell r="C522" t="str">
            <v>ml</v>
          </cell>
          <cell r="D522">
            <v>1</v>
          </cell>
          <cell r="E522">
            <v>7200</v>
          </cell>
          <cell r="F522">
            <v>7200</v>
          </cell>
        </row>
        <row r="523">
          <cell r="A523" t="str">
            <v>FE-4785</v>
          </cell>
          <cell r="B523" t="str">
            <v>Terminal de ponchar No. 4/0</v>
          </cell>
          <cell r="C523" t="str">
            <v>und</v>
          </cell>
          <cell r="D523">
            <v>0.14285714285714285</v>
          </cell>
          <cell r="E523">
            <v>12100</v>
          </cell>
          <cell r="F523">
            <v>1728.5714285714284</v>
          </cell>
        </row>
        <row r="524">
          <cell r="A524" t="str">
            <v>FE-4785</v>
          </cell>
          <cell r="B524" t="str">
            <v>Terminal de ponchar No. 4/0</v>
          </cell>
          <cell r="C524" t="str">
            <v>und</v>
          </cell>
          <cell r="D524">
            <v>0.14285714285714285</v>
          </cell>
          <cell r="E524">
            <v>12100</v>
          </cell>
          <cell r="F524">
            <v>1728.5714285714284</v>
          </cell>
        </row>
        <row r="525">
          <cell r="A525" t="str">
            <v>FE-4790</v>
          </cell>
          <cell r="B525" t="str">
            <v>Cinta autofundente x 9 ml</v>
          </cell>
          <cell r="C525" t="str">
            <v>und</v>
          </cell>
          <cell r="D525">
            <v>0.05</v>
          </cell>
          <cell r="E525">
            <v>18750</v>
          </cell>
          <cell r="F525">
            <v>937.5</v>
          </cell>
        </row>
        <row r="526">
          <cell r="A526" t="str">
            <v>FE-4791</v>
          </cell>
          <cell r="B526" t="str">
            <v xml:space="preserve">Cinta vinilo colores x 20 ml     </v>
          </cell>
          <cell r="C526" t="str">
            <v>und</v>
          </cell>
          <cell r="D526">
            <v>0.1</v>
          </cell>
          <cell r="E526">
            <v>2791.74</v>
          </cell>
          <cell r="F526">
            <v>279.17399999999998</v>
          </cell>
        </row>
        <row r="527">
          <cell r="B527" t="str">
            <v>Suma de materiales</v>
          </cell>
          <cell r="F527">
            <v>154273.81685714284</v>
          </cell>
        </row>
        <row r="528">
          <cell r="B528" t="str">
            <v>Equipos</v>
          </cell>
        </row>
        <row r="529">
          <cell r="A529" t="str">
            <v>AE-2194</v>
          </cell>
          <cell r="B529" t="str">
            <v>Ponchadora hidráulica</v>
          </cell>
          <cell r="C529" t="str">
            <v>día</v>
          </cell>
          <cell r="D529">
            <v>7.1428571428571425E-2</v>
          </cell>
          <cell r="E529">
            <v>29155</v>
          </cell>
          <cell r="F529">
            <v>2082.5</v>
          </cell>
        </row>
        <row r="530">
          <cell r="B530" t="str">
            <v>Suma de Equipos</v>
          </cell>
          <cell r="F530">
            <v>2082.5</v>
          </cell>
        </row>
        <row r="531">
          <cell r="B531" t="str">
            <v>Auxiliares</v>
          </cell>
        </row>
        <row r="532">
          <cell r="A532" t="str">
            <v>AU-7028</v>
          </cell>
          <cell r="B532" t="str">
            <v>Transporte de accesorio</v>
          </cell>
          <cell r="C532" t="str">
            <v>kg</v>
          </cell>
          <cell r="D532">
            <v>2.9</v>
          </cell>
          <cell r="E532">
            <v>833</v>
          </cell>
          <cell r="F532">
            <v>2415.6999999999998</v>
          </cell>
        </row>
        <row r="533">
          <cell r="B533" t="str">
            <v>Suma de Auxiliares</v>
          </cell>
          <cell r="F533">
            <v>2415.6999999999998</v>
          </cell>
        </row>
        <row r="537">
          <cell r="A537" t="str">
            <v>N°250 (3F+1N+T) THHN</v>
          </cell>
          <cell r="B537" t="str">
            <v>Interconexión entre XXXX Y XXXX-220V en cable 3N°250 (F) +1N°250 (N) KCMIL +1N°4 (T) AWG Cu THHN/THWN-2 CT. Incluye cintas, terminales y conectores.</v>
          </cell>
          <cell r="C537" t="str">
            <v>ml</v>
          </cell>
          <cell r="E537" t="str">
            <v>UNITARIO</v>
          </cell>
          <cell r="F537">
            <v>191474.88059621144</v>
          </cell>
        </row>
        <row r="539">
          <cell r="A539" t="str">
            <v>CÓDIGO</v>
          </cell>
          <cell r="B539" t="str">
            <v>INSUMO</v>
          </cell>
          <cell r="C539" t="str">
            <v>UND.</v>
          </cell>
          <cell r="D539" t="str">
            <v>CANT</v>
          </cell>
          <cell r="E539" t="str">
            <v>$ UNITARIO</v>
          </cell>
          <cell r="F539" t="str">
            <v>$ PARCIAL UNITARIO</v>
          </cell>
        </row>
        <row r="540">
          <cell r="B540" t="str">
            <v>Mano de obra</v>
          </cell>
        </row>
        <row r="541">
          <cell r="A541" t="str">
            <v>MO-6002</v>
          </cell>
          <cell r="B541" t="str">
            <v>Oficial Eléctrico (Prestaciones Incluidas + Dotación)</v>
          </cell>
          <cell r="C541" t="str">
            <v>jornal</v>
          </cell>
          <cell r="D541">
            <v>3.5714285714285712E-2</v>
          </cell>
          <cell r="E541">
            <v>98007.350908500011</v>
          </cell>
          <cell r="F541">
            <v>3500.2625324464288</v>
          </cell>
        </row>
        <row r="542">
          <cell r="A542" t="str">
            <v>MO-6003</v>
          </cell>
          <cell r="B542" t="str">
            <v>Ayudante (Prestaciones Incluidas + Dotación)</v>
          </cell>
          <cell r="C542" t="str">
            <v>jornal</v>
          </cell>
          <cell r="D542">
            <v>3.5714285714285712E-2</v>
          </cell>
          <cell r="E542">
            <v>54448.528282499996</v>
          </cell>
          <cell r="F542">
            <v>1944.5902958035713</v>
          </cell>
        </row>
        <row r="543">
          <cell r="B543" t="str">
            <v>Suma de Mano de Obra</v>
          </cell>
          <cell r="F543">
            <v>5444.8528282500001</v>
          </cell>
        </row>
        <row r="544">
          <cell r="B544" t="str">
            <v>Herramienta</v>
          </cell>
        </row>
        <row r="545">
          <cell r="A545" t="str">
            <v>HS-1,001</v>
          </cell>
          <cell r="B545" t="str">
            <v>Herramientas menores propias</v>
          </cell>
          <cell r="C545" t="str">
            <v>%</v>
          </cell>
          <cell r="D545">
            <v>0.05</v>
          </cell>
          <cell r="E545">
            <v>5444.8528282500001</v>
          </cell>
          <cell r="F545">
            <v>272.24264141250001</v>
          </cell>
        </row>
        <row r="546">
          <cell r="A546" t="str">
            <v>HS-1,002</v>
          </cell>
          <cell r="B546" t="str">
            <v>Seguridad industrial y salud ocupacional</v>
          </cell>
          <cell r="C546" t="str">
            <v>%</v>
          </cell>
          <cell r="D546">
            <v>7.0000000000000007E-2</v>
          </cell>
          <cell r="E546">
            <v>5444.8528282500001</v>
          </cell>
          <cell r="F546">
            <v>381.13969797750002</v>
          </cell>
        </row>
        <row r="547">
          <cell r="B547" t="str">
            <v>Suma de Herramienta</v>
          </cell>
          <cell r="F547">
            <v>653.38233938999997</v>
          </cell>
        </row>
        <row r="548">
          <cell r="B548" t="str">
            <v xml:space="preserve">Materiales </v>
          </cell>
        </row>
        <row r="549">
          <cell r="A549" t="str">
            <v>FE-4792</v>
          </cell>
          <cell r="B549" t="str">
            <v>Cable de cobre aislado No. 250 kCMIL</v>
          </cell>
          <cell r="C549" t="str">
            <v>ml</v>
          </cell>
          <cell r="D549">
            <v>4</v>
          </cell>
          <cell r="E549">
            <v>42450</v>
          </cell>
          <cell r="F549">
            <v>169800</v>
          </cell>
        </row>
        <row r="550">
          <cell r="A550" t="str">
            <v>FE-4780</v>
          </cell>
          <cell r="B550" t="str">
            <v>Cable de cobre aislado No. 4</v>
          </cell>
          <cell r="C550" t="str">
            <v>ml</v>
          </cell>
          <cell r="D550">
            <v>1</v>
          </cell>
          <cell r="E550">
            <v>7200</v>
          </cell>
          <cell r="F550">
            <v>7200</v>
          </cell>
        </row>
        <row r="551">
          <cell r="A551" t="str">
            <v>FE-4794</v>
          </cell>
          <cell r="B551" t="str">
            <v>Terminal de ponchar No. 250 kCMIL</v>
          </cell>
          <cell r="C551" t="str">
            <v>und</v>
          </cell>
          <cell r="D551">
            <v>0.14285714285714285</v>
          </cell>
          <cell r="E551">
            <v>13800</v>
          </cell>
          <cell r="F551">
            <v>1971.4285714285713</v>
          </cell>
        </row>
        <row r="552">
          <cell r="A552" t="str">
            <v>FE-4786</v>
          </cell>
          <cell r="B552" t="str">
            <v>Terminal de ponchar No. 4</v>
          </cell>
          <cell r="C552" t="str">
            <v>und</v>
          </cell>
          <cell r="D552">
            <v>0.14285714285714285</v>
          </cell>
          <cell r="E552">
            <v>2500</v>
          </cell>
          <cell r="F552">
            <v>357.14285714285711</v>
          </cell>
        </row>
        <row r="553">
          <cell r="A553" t="str">
            <v>FE-4790</v>
          </cell>
          <cell r="B553" t="str">
            <v>Cinta autofundente x 9 ml</v>
          </cell>
          <cell r="C553" t="str">
            <v>und</v>
          </cell>
          <cell r="D553">
            <v>0.05</v>
          </cell>
          <cell r="E553">
            <v>18750</v>
          </cell>
          <cell r="F553">
            <v>937.5</v>
          </cell>
        </row>
        <row r="554">
          <cell r="A554" t="str">
            <v>FE-4791</v>
          </cell>
          <cell r="B554" t="str">
            <v xml:space="preserve">Cinta vinilo colores x 20 ml     </v>
          </cell>
          <cell r="C554" t="str">
            <v>und</v>
          </cell>
          <cell r="D554">
            <v>0.1</v>
          </cell>
          <cell r="E554">
            <v>2791.74</v>
          </cell>
          <cell r="F554">
            <v>279.17399999999998</v>
          </cell>
        </row>
        <row r="555">
          <cell r="B555" t="str">
            <v>Suma de materiales</v>
          </cell>
          <cell r="F555">
            <v>180545.24542857145</v>
          </cell>
        </row>
        <row r="556">
          <cell r="B556" t="str">
            <v>Equipos</v>
          </cell>
        </row>
        <row r="557">
          <cell r="A557" t="str">
            <v>AE-2194</v>
          </cell>
          <cell r="B557" t="str">
            <v>Ponchadora hidráulica</v>
          </cell>
          <cell r="C557" t="str">
            <v>día</v>
          </cell>
          <cell r="D557">
            <v>7.1428571428571425E-2</v>
          </cell>
          <cell r="E557">
            <v>29155</v>
          </cell>
          <cell r="F557">
            <v>2082.5</v>
          </cell>
        </row>
        <row r="558">
          <cell r="B558" t="str">
            <v>Suma de Equipos</v>
          </cell>
          <cell r="F558">
            <v>2082.5</v>
          </cell>
        </row>
        <row r="559">
          <cell r="B559" t="str">
            <v>Auxiliares</v>
          </cell>
        </row>
        <row r="560">
          <cell r="A560" t="str">
            <v>AU-7028</v>
          </cell>
          <cell r="B560" t="str">
            <v>Transporte de accesorio</v>
          </cell>
          <cell r="C560" t="str">
            <v>kg</v>
          </cell>
          <cell r="D560">
            <v>3.3</v>
          </cell>
          <cell r="E560">
            <v>833</v>
          </cell>
          <cell r="F560">
            <v>2748.8999999999996</v>
          </cell>
        </row>
        <row r="561">
          <cell r="B561" t="str">
            <v>Suma de Auxiliares</v>
          </cell>
          <cell r="F561">
            <v>2748.8999999999996</v>
          </cell>
        </row>
        <row r="565">
          <cell r="A565" t="str">
            <v>N°500 (3F+1N+T) THHN</v>
          </cell>
          <cell r="B565" t="str">
            <v>Interconexión entre XXXX Y XXXX-220V en cable 3N°500 (F) +1N°500 (N) KCMIL +1N°4 (T) AWG Cu THHN/THWN-2 CT. Incluye cintas, terminales y conectores.</v>
          </cell>
          <cell r="C565" t="str">
            <v>ml</v>
          </cell>
          <cell r="E565" t="str">
            <v>UNITARIO</v>
          </cell>
          <cell r="F565">
            <v>370700.73773906863</v>
          </cell>
        </row>
        <row r="567">
          <cell r="A567" t="str">
            <v>CÓDIGO</v>
          </cell>
          <cell r="B567" t="str">
            <v>INSUMO</v>
          </cell>
          <cell r="C567" t="str">
            <v>UND.</v>
          </cell>
          <cell r="D567" t="str">
            <v>CANT</v>
          </cell>
          <cell r="E567" t="str">
            <v>$ UNITARIO</v>
          </cell>
          <cell r="F567" t="str">
            <v>$ PARCIAL UNITARIO</v>
          </cell>
        </row>
        <row r="568">
          <cell r="B568" t="str">
            <v>Mano de obra</v>
          </cell>
        </row>
        <row r="569">
          <cell r="A569" t="str">
            <v>MO-6002</v>
          </cell>
          <cell r="B569" t="str">
            <v>Oficial Eléctrico (Prestaciones Incluidas + Dotación)</v>
          </cell>
          <cell r="C569" t="str">
            <v>jornal</v>
          </cell>
          <cell r="D569">
            <v>3.5714285714285712E-2</v>
          </cell>
          <cell r="E569">
            <v>98007.350908500011</v>
          </cell>
          <cell r="F569">
            <v>3500.2625324464288</v>
          </cell>
        </row>
        <row r="570">
          <cell r="A570" t="str">
            <v>MO-6003</v>
          </cell>
          <cell r="B570" t="str">
            <v>Ayudante (Prestaciones Incluidas + Dotación)</v>
          </cell>
          <cell r="C570" t="str">
            <v>jornal</v>
          </cell>
          <cell r="D570">
            <v>3.5714285714285712E-2</v>
          </cell>
          <cell r="E570">
            <v>54448.528282499996</v>
          </cell>
          <cell r="F570">
            <v>1944.5902958035713</v>
          </cell>
        </row>
        <row r="571">
          <cell r="B571" t="str">
            <v>Suma de Mano de Obra</v>
          </cell>
          <cell r="F571">
            <v>5444.8528282500001</v>
          </cell>
        </row>
        <row r="572">
          <cell r="B572" t="str">
            <v>Herramienta</v>
          </cell>
        </row>
        <row r="573">
          <cell r="A573" t="str">
            <v>HS-1,001</v>
          </cell>
          <cell r="B573" t="str">
            <v>Herramientas menores propias</v>
          </cell>
          <cell r="C573" t="str">
            <v>%</v>
          </cell>
          <cell r="D573">
            <v>0.05</v>
          </cell>
          <cell r="E573">
            <v>5444.8528282500001</v>
          </cell>
          <cell r="F573">
            <v>272.24264141250001</v>
          </cell>
        </row>
        <row r="574">
          <cell r="A574" t="str">
            <v>HS-1,002</v>
          </cell>
          <cell r="B574" t="str">
            <v>Seguridad industrial y salud ocupacional</v>
          </cell>
          <cell r="C574" t="str">
            <v>%</v>
          </cell>
          <cell r="D574">
            <v>7.0000000000000007E-2</v>
          </cell>
          <cell r="E574">
            <v>5444.8528282500001</v>
          </cell>
          <cell r="F574">
            <v>381.13969797750002</v>
          </cell>
        </row>
        <row r="575">
          <cell r="B575" t="str">
            <v>Suma de Herramienta</v>
          </cell>
          <cell r="F575">
            <v>653.38233938999997</v>
          </cell>
        </row>
        <row r="576">
          <cell r="B576" t="str">
            <v xml:space="preserve">Materiales </v>
          </cell>
        </row>
        <row r="577">
          <cell r="A577" t="str">
            <v>FE-4776</v>
          </cell>
          <cell r="B577" t="str">
            <v>Cable de cobre aislado No. 500 kCMIL</v>
          </cell>
          <cell r="C577" t="str">
            <v>ml</v>
          </cell>
          <cell r="D577">
            <v>4</v>
          </cell>
          <cell r="E577">
            <v>86750</v>
          </cell>
          <cell r="F577">
            <v>347000</v>
          </cell>
        </row>
        <row r="578">
          <cell r="A578" t="str">
            <v>FE-4780</v>
          </cell>
          <cell r="B578" t="str">
            <v>Cable de cobre aislado No. 4</v>
          </cell>
          <cell r="C578" t="str">
            <v>ml</v>
          </cell>
          <cell r="D578">
            <v>1</v>
          </cell>
          <cell r="E578">
            <v>7200</v>
          </cell>
          <cell r="F578">
            <v>7200</v>
          </cell>
        </row>
        <row r="579">
          <cell r="A579" t="str">
            <v>FE-4784</v>
          </cell>
          <cell r="B579" t="str">
            <v>Terminal de ponchar No. 500 kCMIL</v>
          </cell>
          <cell r="C579" t="str">
            <v>und</v>
          </cell>
          <cell r="D579">
            <v>0.14285714285714285</v>
          </cell>
          <cell r="E579">
            <v>21750</v>
          </cell>
          <cell r="F579">
            <v>3107.1428571428569</v>
          </cell>
        </row>
        <row r="580">
          <cell r="A580" t="str">
            <v>FE-4795</v>
          </cell>
          <cell r="B580" t="str">
            <v>Terminal de ponchar No. 6</v>
          </cell>
          <cell r="C580" t="str">
            <v>und</v>
          </cell>
          <cell r="D580">
            <v>0.14285714285714285</v>
          </cell>
          <cell r="E580">
            <v>2900</v>
          </cell>
          <cell r="F580">
            <v>414.28571428571428</v>
          </cell>
        </row>
        <row r="581">
          <cell r="A581" t="str">
            <v>FE-4790</v>
          </cell>
          <cell r="B581" t="str">
            <v>Cinta autofundente x 9 ml</v>
          </cell>
          <cell r="C581" t="str">
            <v>und</v>
          </cell>
          <cell r="D581">
            <v>0.05</v>
          </cell>
          <cell r="E581">
            <v>18750</v>
          </cell>
          <cell r="F581">
            <v>937.5</v>
          </cell>
        </row>
        <row r="582">
          <cell r="A582" t="str">
            <v>FE-4791</v>
          </cell>
          <cell r="B582" t="str">
            <v xml:space="preserve">Cinta vinilo colores x 20 ml     </v>
          </cell>
          <cell r="C582" t="str">
            <v>und</v>
          </cell>
          <cell r="D582">
            <v>0.1</v>
          </cell>
          <cell r="E582">
            <v>2791.74</v>
          </cell>
          <cell r="F582">
            <v>279.17399999999998</v>
          </cell>
        </row>
        <row r="583">
          <cell r="B583" t="str">
            <v>Suma de materiales</v>
          </cell>
          <cell r="F583">
            <v>358938.10257142858</v>
          </cell>
        </row>
        <row r="584">
          <cell r="B584" t="str">
            <v>Equipos</v>
          </cell>
        </row>
        <row r="585">
          <cell r="A585" t="str">
            <v>AE-2194</v>
          </cell>
          <cell r="B585" t="str">
            <v>Ponchadora hidráulica</v>
          </cell>
          <cell r="C585" t="str">
            <v>día</v>
          </cell>
          <cell r="D585">
            <v>7.1428571428571425E-2</v>
          </cell>
          <cell r="E585">
            <v>29155</v>
          </cell>
          <cell r="F585">
            <v>2082.5</v>
          </cell>
        </row>
        <row r="586">
          <cell r="B586" t="str">
            <v>Suma de Equipos</v>
          </cell>
          <cell r="F586">
            <v>2082.5</v>
          </cell>
        </row>
        <row r="587">
          <cell r="B587" t="str">
            <v>Auxiliares</v>
          </cell>
        </row>
        <row r="588">
          <cell r="A588" t="str">
            <v>AU-7028</v>
          </cell>
          <cell r="B588" t="str">
            <v>Transporte de accesorio</v>
          </cell>
          <cell r="C588" t="str">
            <v>kg</v>
          </cell>
          <cell r="D588">
            <v>4.3</v>
          </cell>
          <cell r="E588">
            <v>833</v>
          </cell>
          <cell r="F588">
            <v>3581.8999999999996</v>
          </cell>
        </row>
        <row r="589">
          <cell r="B589" t="str">
            <v>Suma de Auxiliares</v>
          </cell>
          <cell r="F589">
            <v>3581.8999999999996</v>
          </cell>
        </row>
        <row r="593">
          <cell r="A593">
            <v>27.3</v>
          </cell>
          <cell r="B593" t="str">
            <v>Sistema de Bus de Barras</v>
          </cell>
        </row>
        <row r="595">
          <cell r="A595" t="str">
            <v>SBBA-01</v>
          </cell>
          <cell r="B595" t="str">
            <v>Suministro, transporte e instalación de Interconexión entre CELDA N° 7 Y CELDA N°10 en Bus de Barras de 3200A, 65kA 3F-CON NEUTRO, Longitud:3m, tipo FEEDER, energía normal, uso interior conductores en aluminio con tratamiento en todo el aluminio de la extensión de la barra y con esquinas redondeadas para evitar el efecto "skin", carcasa extruida en aluminio, pintado con pintura electrostática en polvo, IP55, aislamiento entre las barras en material epoxico; corriente nominal referida a temperatura media de 40°C. tensión de alimentación 220V . Certificado verde y ASTA. Voltaje de asilamiento 1000V.</v>
          </cell>
          <cell r="C595" t="str">
            <v>und</v>
          </cell>
          <cell r="E595" t="str">
            <v>UNITARIO</v>
          </cell>
          <cell r="F595">
            <v>8684004.2071921751</v>
          </cell>
        </row>
        <row r="597">
          <cell r="A597" t="str">
            <v>CÓDIGO</v>
          </cell>
          <cell r="B597" t="str">
            <v>INSUMO</v>
          </cell>
          <cell r="C597" t="str">
            <v>UND.</v>
          </cell>
          <cell r="D597" t="str">
            <v>CANT</v>
          </cell>
          <cell r="E597" t="str">
            <v>$ UNITARIO</v>
          </cell>
          <cell r="F597" t="str">
            <v>$ PARCIAL UNITARIO</v>
          </cell>
        </row>
        <row r="598">
          <cell r="B598" t="str">
            <v>Mano de obra</v>
          </cell>
        </row>
        <row r="599">
          <cell r="A599" t="str">
            <v>MO-6002</v>
          </cell>
          <cell r="B599" t="str">
            <v>Oficial Eléctrico (Prestaciones Incluidas + Dotación)</v>
          </cell>
          <cell r="C599" t="str">
            <v>jornal</v>
          </cell>
          <cell r="D599">
            <v>0.66666666666666663</v>
          </cell>
          <cell r="E599">
            <v>98007.350908500011</v>
          </cell>
          <cell r="F599">
            <v>65338.233939000005</v>
          </cell>
        </row>
        <row r="600">
          <cell r="A600" t="str">
            <v>MO-6003</v>
          </cell>
          <cell r="B600" t="str">
            <v>Ayudante (Prestaciones Incluidas + Dotación)</v>
          </cell>
          <cell r="C600" t="str">
            <v>jornal</v>
          </cell>
          <cell r="D600">
            <v>0.33333333333333331</v>
          </cell>
          <cell r="E600">
            <v>54448.528282499996</v>
          </cell>
          <cell r="F600">
            <v>18149.509427499997</v>
          </cell>
        </row>
        <row r="601">
          <cell r="B601" t="str">
            <v>Suma de Mano de Obra</v>
          </cell>
          <cell r="F601">
            <v>83487.743366499999</v>
          </cell>
        </row>
        <row r="602">
          <cell r="B602" t="str">
            <v>Herramienta</v>
          </cell>
        </row>
        <row r="603">
          <cell r="A603" t="str">
            <v>HS-1,001</v>
          </cell>
          <cell r="B603" t="str">
            <v>Herramientas menores propias</v>
          </cell>
          <cell r="C603" t="str">
            <v>%</v>
          </cell>
          <cell r="D603">
            <v>0.05</v>
          </cell>
          <cell r="E603">
            <v>83487.743366499999</v>
          </cell>
          <cell r="F603">
            <v>4174.3871683249999</v>
          </cell>
        </row>
        <row r="604">
          <cell r="A604" t="str">
            <v>HS-1,002</v>
          </cell>
          <cell r="B604" t="str">
            <v>Seguridad industrial y salud ocupacional</v>
          </cell>
          <cell r="C604" t="str">
            <v>%</v>
          </cell>
          <cell r="D604">
            <v>7.0000000000000007E-2</v>
          </cell>
          <cell r="E604">
            <v>83487.743366499999</v>
          </cell>
          <cell r="F604">
            <v>5844.1420356550007</v>
          </cell>
        </row>
        <row r="605">
          <cell r="B605" t="str">
            <v>Suma de Herramienta</v>
          </cell>
          <cell r="F605">
            <v>10018.529203980001</v>
          </cell>
        </row>
        <row r="606">
          <cell r="B606" t="str">
            <v xml:space="preserve">Materiales </v>
          </cell>
        </row>
        <row r="607">
          <cell r="A607" t="str">
            <v>FE-5011</v>
          </cell>
          <cell r="B607" t="str">
            <v>Bus de Barras-Tramo recto  Cu-3L+N+PE 3200A, IP54</v>
          </cell>
          <cell r="C607" t="str">
            <v>Und</v>
          </cell>
          <cell r="D607">
            <v>1</v>
          </cell>
          <cell r="E607">
            <v>8334379.0457328046</v>
          </cell>
          <cell r="F607">
            <v>8334379.0457328046</v>
          </cell>
        </row>
        <row r="608">
          <cell r="A608" t="str">
            <v>FE-4747</v>
          </cell>
          <cell r="B608" t="str">
            <v xml:space="preserve">Varilla roscada 3/8" X 3 ml                      </v>
          </cell>
          <cell r="C608" t="str">
            <v>und</v>
          </cell>
          <cell r="D608">
            <v>0.66666666666666663</v>
          </cell>
          <cell r="E608">
            <v>10164</v>
          </cell>
          <cell r="F608">
            <v>6776</v>
          </cell>
        </row>
        <row r="609">
          <cell r="A609" t="str">
            <v>FE-5010</v>
          </cell>
          <cell r="B609" t="str">
            <v>Perfiles metálicos tipo Mecano 4x4"</v>
          </cell>
          <cell r="C609" t="str">
            <v>und</v>
          </cell>
          <cell r="D609">
            <v>2</v>
          </cell>
          <cell r="E609">
            <v>25000</v>
          </cell>
          <cell r="F609">
            <v>50000</v>
          </cell>
        </row>
        <row r="610">
          <cell r="A610" t="str">
            <v>FE-5012</v>
          </cell>
          <cell r="B610" t="str">
            <v>Soporte  FLATWISE HANGER (AL2500,Copper3200-4000)</v>
          </cell>
          <cell r="C610" t="str">
            <v>Und</v>
          </cell>
          <cell r="D610">
            <v>2</v>
          </cell>
          <cell r="E610">
            <v>36652</v>
          </cell>
          <cell r="F610">
            <v>73304</v>
          </cell>
        </row>
        <row r="611">
          <cell r="B611" t="str">
            <v>Suma de materiales</v>
          </cell>
          <cell r="F611">
            <v>8464459.0457328036</v>
          </cell>
        </row>
        <row r="612">
          <cell r="B612" t="str">
            <v>Equipos</v>
          </cell>
        </row>
        <row r="613">
          <cell r="A613" t="str">
            <v>AE-2005</v>
          </cell>
          <cell r="B613" t="str">
            <v>Andamio multidireccional certificado de dos cuerpos para altura hasta 4 m. Ancho 1,40x1,40 m. Incluye reudas</v>
          </cell>
          <cell r="C613" t="str">
            <v>día</v>
          </cell>
          <cell r="D613">
            <v>0.66666666666666663</v>
          </cell>
          <cell r="E613">
            <v>38999.333333333336</v>
          </cell>
          <cell r="F613">
            <v>25999.555555555555</v>
          </cell>
        </row>
        <row r="614">
          <cell r="A614" t="str">
            <v>AE-2042</v>
          </cell>
          <cell r="B614" t="str">
            <v>Taladro Rotopercutor hasta 1-½"</v>
          </cell>
          <cell r="C614" t="str">
            <v>día</v>
          </cell>
          <cell r="D614">
            <v>0.33333333333333331</v>
          </cell>
          <cell r="E614">
            <v>41293</v>
          </cell>
          <cell r="F614">
            <v>13764.333333333332</v>
          </cell>
        </row>
        <row r="615">
          <cell r="A615" t="str">
            <v>AE-2186</v>
          </cell>
          <cell r="B615" t="str">
            <v>Extensión eléctrica 220v trifásica, 20 ml</v>
          </cell>
          <cell r="C615" t="str">
            <v>día</v>
          </cell>
          <cell r="D615">
            <v>0.33333333333333331</v>
          </cell>
          <cell r="E615">
            <v>8925</v>
          </cell>
          <cell r="F615">
            <v>2975</v>
          </cell>
        </row>
        <row r="616">
          <cell r="B616" t="str">
            <v>Suma de Equipos</v>
          </cell>
          <cell r="F616">
            <v>42738.888888888891</v>
          </cell>
        </row>
        <row r="617">
          <cell r="B617" t="str">
            <v>Auxiliares</v>
          </cell>
        </row>
        <row r="618">
          <cell r="A618" t="str">
            <v>AU-7028</v>
          </cell>
          <cell r="B618" t="str">
            <v>Transporte de accesorio</v>
          </cell>
          <cell r="C618" t="str">
            <v>kg</v>
          </cell>
          <cell r="D618">
            <v>100</v>
          </cell>
          <cell r="E618">
            <v>833</v>
          </cell>
          <cell r="F618">
            <v>83300</v>
          </cell>
        </row>
        <row r="619">
          <cell r="B619" t="str">
            <v>Suma de Auxiliares</v>
          </cell>
          <cell r="F619">
            <v>83300</v>
          </cell>
        </row>
        <row r="623">
          <cell r="A623" t="str">
            <v>SBBA-02</v>
          </cell>
          <cell r="B623" t="str">
            <v>Suministro, transporte e instalación de Interconexión entre CELDA N° 7 Y CELDA N°10 en Bus de Barras de 3200A, 65kA 3F-CON NEUTRO, Longitud especial: 2,25, tipo FEEDER, energía normal, uso interior conductores en aluminio con tratamiento en todo el aluminio de la extensión de la barra y con esquinas redondeadas para evitar el efecto "skin", carcasa extruida en aluminio, pintado con pintura electrostática en polvo, IP55, aislamiento entre las barras en material epoxico; corriente nominal referida a temperatura media de 40°C. tensión de alimentación 220V . Certificado verde y ASTA. Voltaje de asilamiento 1000V. (TRAMO ESPECIAL&lt;3m). TOMAR MEDIDAS REALES EN SITIO.</v>
          </cell>
          <cell r="C623" t="str">
            <v>und</v>
          </cell>
          <cell r="E623" t="str">
            <v>UNITARIO</v>
          </cell>
          <cell r="F623">
            <v>8671004.4294143971</v>
          </cell>
        </row>
        <row r="625">
          <cell r="A625" t="str">
            <v>CÓDIGO</v>
          </cell>
          <cell r="B625" t="str">
            <v>INSUMO</v>
          </cell>
          <cell r="C625" t="str">
            <v>UND.</v>
          </cell>
          <cell r="D625" t="str">
            <v>CANT</v>
          </cell>
          <cell r="E625" t="str">
            <v>$ UNITARIO</v>
          </cell>
          <cell r="F625" t="str">
            <v>$ PARCIAL UNITARIO</v>
          </cell>
        </row>
        <row r="626">
          <cell r="B626" t="str">
            <v>Mano de obra</v>
          </cell>
        </row>
        <row r="627">
          <cell r="A627" t="str">
            <v>MO-6002</v>
          </cell>
          <cell r="B627" t="str">
            <v>Oficial Eléctrico (Prestaciones Incluidas + Dotación)</v>
          </cell>
          <cell r="C627" t="str">
            <v>jornal</v>
          </cell>
          <cell r="D627">
            <v>0.66666666666666663</v>
          </cell>
          <cell r="E627">
            <v>98007.350908500011</v>
          </cell>
          <cell r="F627">
            <v>65338.233939000005</v>
          </cell>
        </row>
        <row r="628">
          <cell r="A628" t="str">
            <v>MO-6003</v>
          </cell>
          <cell r="B628" t="str">
            <v>Ayudante (Prestaciones Incluidas + Dotación)</v>
          </cell>
          <cell r="C628" t="str">
            <v>jornal</v>
          </cell>
          <cell r="D628">
            <v>0.33333333333333331</v>
          </cell>
          <cell r="E628">
            <v>54448.528282499996</v>
          </cell>
          <cell r="F628">
            <v>18149.509427499997</v>
          </cell>
        </row>
        <row r="629">
          <cell r="B629" t="str">
            <v>Suma de Mano de Obra</v>
          </cell>
          <cell r="F629">
            <v>83487.743366499999</v>
          </cell>
        </row>
        <row r="630">
          <cell r="B630" t="str">
            <v>Herramienta</v>
          </cell>
        </row>
        <row r="631">
          <cell r="A631" t="str">
            <v>HS-1,001</v>
          </cell>
          <cell r="B631" t="str">
            <v>Herramientas menores propias</v>
          </cell>
          <cell r="C631" t="str">
            <v>%</v>
          </cell>
          <cell r="D631">
            <v>0.05</v>
          </cell>
          <cell r="E631">
            <v>83487.743366499999</v>
          </cell>
          <cell r="F631">
            <v>4174.3871683249999</v>
          </cell>
        </row>
        <row r="632">
          <cell r="A632" t="str">
            <v>HS-1,002</v>
          </cell>
          <cell r="B632" t="str">
            <v>Seguridad industrial y salud ocupacional</v>
          </cell>
          <cell r="C632" t="str">
            <v>%</v>
          </cell>
          <cell r="D632">
            <v>7.0000000000000007E-2</v>
          </cell>
          <cell r="E632">
            <v>83487.743366499999</v>
          </cell>
          <cell r="F632">
            <v>5844.1420356550007</v>
          </cell>
        </row>
        <row r="633">
          <cell r="B633" t="str">
            <v>Suma de Herramienta</v>
          </cell>
          <cell r="F633">
            <v>10018.529203980001</v>
          </cell>
        </row>
        <row r="634">
          <cell r="B634" t="str">
            <v xml:space="preserve">Materiales </v>
          </cell>
        </row>
        <row r="635">
          <cell r="A635" t="str">
            <v>FE-5011</v>
          </cell>
          <cell r="B635" t="str">
            <v>Bus de Barras-Tramo recto  Cu-3L+N+PE 3200A, IP54</v>
          </cell>
          <cell r="C635" t="str">
            <v>Und</v>
          </cell>
          <cell r="D635">
            <v>1</v>
          </cell>
          <cell r="E635">
            <v>8334379.0457328046</v>
          </cell>
          <cell r="F635">
            <v>8334379.0457328046</v>
          </cell>
        </row>
        <row r="636">
          <cell r="A636" t="str">
            <v>FE-4747</v>
          </cell>
          <cell r="B636" t="str">
            <v xml:space="preserve">Varilla roscada 3/8" X 3 ml                      </v>
          </cell>
          <cell r="C636" t="str">
            <v>und</v>
          </cell>
          <cell r="D636">
            <v>0.66666666666666663</v>
          </cell>
          <cell r="E636">
            <v>10164</v>
          </cell>
          <cell r="F636">
            <v>6776</v>
          </cell>
        </row>
        <row r="637">
          <cell r="A637" t="str">
            <v>FE-5010</v>
          </cell>
          <cell r="B637" t="str">
            <v>Perfiles metálicos tipo Mecano 4x4"</v>
          </cell>
          <cell r="C637" t="str">
            <v>und</v>
          </cell>
          <cell r="D637">
            <v>2</v>
          </cell>
          <cell r="E637">
            <v>25000</v>
          </cell>
          <cell r="F637">
            <v>50000</v>
          </cell>
        </row>
        <row r="638">
          <cell r="A638" t="str">
            <v>FE-5012</v>
          </cell>
          <cell r="B638" t="str">
            <v>Soporte  FLATWISE HANGER (AL2500,Copper3200-4000)</v>
          </cell>
          <cell r="C638" t="str">
            <v>Und</v>
          </cell>
          <cell r="D638">
            <v>2</v>
          </cell>
          <cell r="E638">
            <v>36652</v>
          </cell>
          <cell r="F638">
            <v>73304</v>
          </cell>
        </row>
        <row r="639">
          <cell r="B639" t="str">
            <v>Suma de materiales</v>
          </cell>
          <cell r="F639">
            <v>8464459.0457328036</v>
          </cell>
        </row>
        <row r="640">
          <cell r="B640" t="str">
            <v>Equipos</v>
          </cell>
        </row>
        <row r="641">
          <cell r="A641" t="str">
            <v>AE-2005</v>
          </cell>
          <cell r="B641" t="str">
            <v>Andamio multidireccional certificado de dos cuerpos para altura hasta 4 m. Ancho 1,40x1,40 m. Incluye reudas</v>
          </cell>
          <cell r="C641" t="str">
            <v>día</v>
          </cell>
          <cell r="D641">
            <v>0.33333333333333331</v>
          </cell>
          <cell r="E641">
            <v>38999.333333333336</v>
          </cell>
          <cell r="F641">
            <v>12999.777777777777</v>
          </cell>
        </row>
        <row r="642">
          <cell r="A642" t="str">
            <v>AE-2042</v>
          </cell>
          <cell r="B642" t="str">
            <v>Taladro Rotopercutor hasta 1-½"</v>
          </cell>
          <cell r="C642" t="str">
            <v>día</v>
          </cell>
          <cell r="D642">
            <v>0.33333333333333331</v>
          </cell>
          <cell r="E642">
            <v>41293</v>
          </cell>
          <cell r="F642">
            <v>13764.333333333332</v>
          </cell>
        </row>
        <row r="643">
          <cell r="A643" t="str">
            <v>AE-2186</v>
          </cell>
          <cell r="B643" t="str">
            <v>Extensión eléctrica 220v trifásica, 20 ml</v>
          </cell>
          <cell r="C643" t="str">
            <v>día</v>
          </cell>
          <cell r="D643">
            <v>0.33333333333333331</v>
          </cell>
          <cell r="E643">
            <v>8925</v>
          </cell>
          <cell r="F643">
            <v>2975</v>
          </cell>
        </row>
        <row r="644">
          <cell r="B644" t="str">
            <v>Suma de Equipos</v>
          </cell>
          <cell r="F644">
            <v>29739.111111111109</v>
          </cell>
        </row>
        <row r="645">
          <cell r="B645" t="str">
            <v>Auxiliares</v>
          </cell>
        </row>
        <row r="646">
          <cell r="A646" t="str">
            <v>AU-7028</v>
          </cell>
          <cell r="B646" t="str">
            <v>Transporte de accesorio</v>
          </cell>
          <cell r="C646" t="str">
            <v>kg</v>
          </cell>
          <cell r="D646">
            <v>100</v>
          </cell>
          <cell r="E646">
            <v>833</v>
          </cell>
          <cell r="F646">
            <v>83300</v>
          </cell>
        </row>
        <row r="647">
          <cell r="B647" t="str">
            <v>Suma de Auxiliares</v>
          </cell>
          <cell r="F647">
            <v>83300</v>
          </cell>
        </row>
        <row r="651">
          <cell r="A651" t="str">
            <v>SBBA-03</v>
          </cell>
          <cell r="B651" t="str">
            <v xml:space="preserve">Suministro, transporte e instalación de Interconexión entre CELDA N° 8 Y CELDA N°14 en Bus de Barras de 2500A, 65kA 3F-SIN NEUTRO, Longitud:3m, tipo FEEDER, energía normal, uso interior conductores en aluminio con tratamiento en todo el aluminio de la extensión de la barra y con esquinas redondeadas para evitar el efecto "skin", carcasa extruida en aluminio, pintado con pintura electrostática en polvo, IP55, aislamiento entre las barras en material epoxico; corriente nominal referida a temperatura media de 40°C. tensión de alimentación 440V . Certificado verde y ASTA. Voltaje de asilamiento 1000V. </v>
          </cell>
          <cell r="C651" t="str">
            <v>und</v>
          </cell>
          <cell r="E651" t="str">
            <v>UNITARIO</v>
          </cell>
          <cell r="F651">
            <v>3929644.1486815917</v>
          </cell>
        </row>
        <row r="653">
          <cell r="A653" t="str">
            <v>CÓDIGO</v>
          </cell>
          <cell r="B653" t="str">
            <v>INSUMO</v>
          </cell>
          <cell r="C653" t="str">
            <v>UND.</v>
          </cell>
          <cell r="D653" t="str">
            <v>CANT</v>
          </cell>
          <cell r="E653" t="str">
            <v>$ UNITARIO</v>
          </cell>
          <cell r="F653" t="str">
            <v>$ PARCIAL UNITARIO</v>
          </cell>
        </row>
        <row r="654">
          <cell r="B654" t="str">
            <v>Mano de obra</v>
          </cell>
        </row>
        <row r="655">
          <cell r="A655" t="str">
            <v>MO-6002</v>
          </cell>
          <cell r="B655" t="str">
            <v>Oficial Eléctrico (Prestaciones Incluidas + Dotación)</v>
          </cell>
          <cell r="C655" t="str">
            <v>jornal</v>
          </cell>
          <cell r="D655">
            <v>0.66666666666666663</v>
          </cell>
          <cell r="E655">
            <v>98007.350908500011</v>
          </cell>
          <cell r="F655">
            <v>65338.233939000005</v>
          </cell>
        </row>
        <row r="656">
          <cell r="A656" t="str">
            <v>MO-6003</v>
          </cell>
          <cell r="B656" t="str">
            <v>Ayudante (Prestaciones Incluidas + Dotación)</v>
          </cell>
          <cell r="C656" t="str">
            <v>jornal</v>
          </cell>
          <cell r="D656">
            <v>0.33333333333333331</v>
          </cell>
          <cell r="E656">
            <v>54448.528282499996</v>
          </cell>
          <cell r="F656">
            <v>18149.509427499997</v>
          </cell>
        </row>
        <row r="657">
          <cell r="B657" t="str">
            <v>Suma de Mano de Obra</v>
          </cell>
          <cell r="F657">
            <v>83487.743366499999</v>
          </cell>
        </row>
        <row r="658">
          <cell r="B658" t="str">
            <v>Herramienta</v>
          </cell>
        </row>
        <row r="659">
          <cell r="A659" t="str">
            <v>HS-1,001</v>
          </cell>
          <cell r="B659" t="str">
            <v>Herramientas menores propias</v>
          </cell>
          <cell r="C659" t="str">
            <v>%</v>
          </cell>
          <cell r="D659">
            <v>0.05</v>
          </cell>
          <cell r="E659">
            <v>83487.743366499999</v>
          </cell>
          <cell r="F659">
            <v>4174.3871683249999</v>
          </cell>
        </row>
        <row r="660">
          <cell r="A660" t="str">
            <v>HS-1,002</v>
          </cell>
          <cell r="B660" t="str">
            <v>Seguridad industrial y salud ocupacional</v>
          </cell>
          <cell r="C660" t="str">
            <v>%</v>
          </cell>
          <cell r="D660">
            <v>7.0000000000000007E-2</v>
          </cell>
          <cell r="E660">
            <v>83487.743366499999</v>
          </cell>
          <cell r="F660">
            <v>5844.1420356550007</v>
          </cell>
        </row>
        <row r="661">
          <cell r="B661" t="str">
            <v>Suma de Herramienta</v>
          </cell>
          <cell r="F661">
            <v>10018.529203980001</v>
          </cell>
        </row>
        <row r="662">
          <cell r="B662" t="str">
            <v xml:space="preserve">Materiales </v>
          </cell>
        </row>
        <row r="663">
          <cell r="A663" t="str">
            <v>FE-5013</v>
          </cell>
          <cell r="B663" t="str">
            <v>Bus de Barras-Tramo recto  Cu-3L+N+PE 2500A, IP54</v>
          </cell>
          <cell r="C663" t="str">
            <v>Und</v>
          </cell>
          <cell r="D663">
            <v>1</v>
          </cell>
          <cell r="E663">
            <v>3609678.7650000001</v>
          </cell>
          <cell r="F663">
            <v>3609678.7650000001</v>
          </cell>
        </row>
        <row r="664">
          <cell r="A664" t="str">
            <v>FE-4747</v>
          </cell>
          <cell r="B664" t="str">
            <v xml:space="preserve">Varilla roscada 3/8" X 3 ml                      </v>
          </cell>
          <cell r="C664" t="str">
            <v>und</v>
          </cell>
          <cell r="D664">
            <v>0.66666666666666663</v>
          </cell>
          <cell r="E664">
            <v>10164</v>
          </cell>
          <cell r="F664">
            <v>6776</v>
          </cell>
        </row>
        <row r="665">
          <cell r="A665" t="str">
            <v>FE-5010</v>
          </cell>
          <cell r="B665" t="str">
            <v>Perfiles metálicos tipo Mecano 4x4"</v>
          </cell>
          <cell r="C665" t="str">
            <v>und</v>
          </cell>
          <cell r="D665">
            <v>2</v>
          </cell>
          <cell r="E665">
            <v>25000</v>
          </cell>
          <cell r="F665">
            <v>50000</v>
          </cell>
        </row>
        <row r="666">
          <cell r="A666" t="str">
            <v>FE-5012</v>
          </cell>
          <cell r="B666" t="str">
            <v>Soporte  FLATWISE HANGER (AL2500,Copper3200-4000)</v>
          </cell>
          <cell r="C666" t="str">
            <v>Und</v>
          </cell>
          <cell r="D666">
            <v>2</v>
          </cell>
          <cell r="E666">
            <v>36652</v>
          </cell>
          <cell r="F666">
            <v>73304</v>
          </cell>
        </row>
        <row r="667">
          <cell r="B667" t="str">
            <v>Suma de materiales</v>
          </cell>
          <cell r="F667">
            <v>3739758.7650000001</v>
          </cell>
        </row>
        <row r="668">
          <cell r="B668" t="str">
            <v>Equipos</v>
          </cell>
        </row>
        <row r="669">
          <cell r="A669" t="str">
            <v>AE-2005</v>
          </cell>
          <cell r="B669" t="str">
            <v>Andamio multidireccional certificado de dos cuerpos para altura hasta 4 m. Ancho 1,40x1,40 m. Incluye reudas</v>
          </cell>
          <cell r="C669" t="str">
            <v>día</v>
          </cell>
          <cell r="D669">
            <v>0.33333333333333331</v>
          </cell>
          <cell r="E669">
            <v>38999.333333333336</v>
          </cell>
          <cell r="F669">
            <v>12999.777777777777</v>
          </cell>
        </row>
        <row r="670">
          <cell r="A670" t="str">
            <v>AE-2042</v>
          </cell>
          <cell r="B670" t="str">
            <v>Taladro Rotopercutor hasta 1-½"</v>
          </cell>
          <cell r="C670" t="str">
            <v>día</v>
          </cell>
          <cell r="D670">
            <v>0.33333333333333331</v>
          </cell>
          <cell r="E670">
            <v>41293</v>
          </cell>
          <cell r="F670">
            <v>13764.333333333332</v>
          </cell>
        </row>
        <row r="671">
          <cell r="A671" t="str">
            <v>AE-2186</v>
          </cell>
          <cell r="B671" t="str">
            <v>Extensión eléctrica 220v trifásica, 20 ml</v>
          </cell>
          <cell r="C671" t="str">
            <v>día</v>
          </cell>
          <cell r="D671">
            <v>0.33333333333333331</v>
          </cell>
          <cell r="E671">
            <v>8925</v>
          </cell>
          <cell r="F671">
            <v>2975</v>
          </cell>
        </row>
        <row r="672">
          <cell r="B672" t="str">
            <v>Suma de Equipos</v>
          </cell>
          <cell r="F672">
            <v>29739.111111111109</v>
          </cell>
        </row>
        <row r="673">
          <cell r="B673" t="str">
            <v>Auxiliares</v>
          </cell>
        </row>
        <row r="674">
          <cell r="A674" t="str">
            <v>AU-7028</v>
          </cell>
          <cell r="B674" t="str">
            <v>Transporte de accesorio</v>
          </cell>
          <cell r="C674" t="str">
            <v>kg</v>
          </cell>
          <cell r="D674">
            <v>80</v>
          </cell>
          <cell r="E674">
            <v>833</v>
          </cell>
          <cell r="F674">
            <v>66640</v>
          </cell>
        </row>
        <row r="675">
          <cell r="B675" t="str">
            <v>Suma de Auxiliares</v>
          </cell>
          <cell r="F675">
            <v>66640</v>
          </cell>
        </row>
        <row r="679">
          <cell r="A679" t="str">
            <v>SBBA-04</v>
          </cell>
          <cell r="B679" t="str">
            <v>Suministro, transporte e instalación de Interconexión entre CELDA N° 8 Y CELDA N°14 en Bus de Barras de 2500A, 65kA 3F-SIN NEUTRO, Longitud especial:1m, tipo FEEDER, energía normal, uso interior conductores en aluminio con tratamiento en todo el aluminio de la extensión de la barra y con esquinas redondeadas para evitar el efecto "skin", carcasa extruida en aluminio, pintado con pintura electrostática en polvo, IP55, aislamiento entre las barras en material epoxico; corriente nominal referida a temperatura media de 40°C. tensión de alimentación 440V . Certificado verde y ASTA. Voltaje de asilamiento 1000V. (TRAMO ESPECIAL&lt;3m). TOMAR MEDIDAS REALES EN SITIO.</v>
          </cell>
          <cell r="C679" t="str">
            <v>und</v>
          </cell>
          <cell r="E679" t="str">
            <v>UNITARIO</v>
          </cell>
          <cell r="F679">
            <v>3929644.1486815917</v>
          </cell>
        </row>
        <row r="681">
          <cell r="A681" t="str">
            <v>CÓDIGO</v>
          </cell>
          <cell r="B681" t="str">
            <v>INSUMO</v>
          </cell>
          <cell r="C681" t="str">
            <v>UND.</v>
          </cell>
          <cell r="D681" t="str">
            <v>CANT</v>
          </cell>
          <cell r="E681" t="str">
            <v>$ UNITARIO</v>
          </cell>
          <cell r="F681" t="str">
            <v>$ PARCIAL UNITARIO</v>
          </cell>
        </row>
        <row r="682">
          <cell r="B682" t="str">
            <v>Mano de obra</v>
          </cell>
        </row>
        <row r="683">
          <cell r="A683" t="str">
            <v>MO-6002</v>
          </cell>
          <cell r="B683" t="str">
            <v>Oficial Eléctrico (Prestaciones Incluidas + Dotación)</v>
          </cell>
          <cell r="C683" t="str">
            <v>jornal</v>
          </cell>
          <cell r="D683">
            <v>0.66666666666666663</v>
          </cell>
          <cell r="E683">
            <v>98007.350908500011</v>
          </cell>
          <cell r="F683">
            <v>65338.233939000005</v>
          </cell>
        </row>
        <row r="684">
          <cell r="A684" t="str">
            <v>MO-6003</v>
          </cell>
          <cell r="B684" t="str">
            <v>Ayudante (Prestaciones Incluidas + Dotación)</v>
          </cell>
          <cell r="C684" t="str">
            <v>jornal</v>
          </cell>
          <cell r="D684">
            <v>0.33333333333333331</v>
          </cell>
          <cell r="E684">
            <v>54448.528282499996</v>
          </cell>
          <cell r="F684">
            <v>18149.509427499997</v>
          </cell>
        </row>
        <row r="685">
          <cell r="B685" t="str">
            <v>Suma de Mano de Obra</v>
          </cell>
          <cell r="F685">
            <v>83487.743366499999</v>
          </cell>
        </row>
        <row r="686">
          <cell r="B686" t="str">
            <v>Herramienta</v>
          </cell>
        </row>
        <row r="687">
          <cell r="A687" t="str">
            <v>HS-1,001</v>
          </cell>
          <cell r="B687" t="str">
            <v>Herramientas menores propias</v>
          </cell>
          <cell r="C687" t="str">
            <v>%</v>
          </cell>
          <cell r="D687">
            <v>0.05</v>
          </cell>
          <cell r="E687">
            <v>83487.743366499999</v>
          </cell>
          <cell r="F687">
            <v>4174.3871683249999</v>
          </cell>
        </row>
        <row r="688">
          <cell r="A688" t="str">
            <v>HS-1,002</v>
          </cell>
          <cell r="B688" t="str">
            <v>Seguridad industrial y salud ocupacional</v>
          </cell>
          <cell r="C688" t="str">
            <v>%</v>
          </cell>
          <cell r="D688">
            <v>7.0000000000000007E-2</v>
          </cell>
          <cell r="E688">
            <v>83487.743366499999</v>
          </cell>
          <cell r="F688">
            <v>5844.1420356550007</v>
          </cell>
        </row>
        <row r="689">
          <cell r="B689" t="str">
            <v>Suma de Herramienta</v>
          </cell>
          <cell r="F689">
            <v>10018.529203980001</v>
          </cell>
        </row>
        <row r="690">
          <cell r="B690" t="str">
            <v xml:space="preserve">Materiales </v>
          </cell>
        </row>
        <row r="691">
          <cell r="A691" t="str">
            <v>FE-5013</v>
          </cell>
          <cell r="B691" t="str">
            <v>Bus de Barras-Tramo recto  Cu-3L+N+PE 2500A, IP54</v>
          </cell>
          <cell r="C691" t="str">
            <v>Und</v>
          </cell>
          <cell r="D691">
            <v>1</v>
          </cell>
          <cell r="E691">
            <v>3609678.7650000001</v>
          </cell>
          <cell r="F691">
            <v>3609678.7650000001</v>
          </cell>
        </row>
        <row r="692">
          <cell r="A692" t="str">
            <v>FE-4747</v>
          </cell>
          <cell r="B692" t="str">
            <v xml:space="preserve">Varilla roscada 3/8" X 3 ml                      </v>
          </cell>
          <cell r="C692" t="str">
            <v>und</v>
          </cell>
          <cell r="D692">
            <v>0.66666666666666663</v>
          </cell>
          <cell r="E692">
            <v>10164</v>
          </cell>
          <cell r="F692">
            <v>6776</v>
          </cell>
        </row>
        <row r="693">
          <cell r="A693" t="str">
            <v>FE-5010</v>
          </cell>
          <cell r="B693" t="str">
            <v>Perfiles metálicos tipo Mecano 4x4"</v>
          </cell>
          <cell r="C693" t="str">
            <v>und</v>
          </cell>
          <cell r="D693">
            <v>2</v>
          </cell>
          <cell r="E693">
            <v>25000</v>
          </cell>
          <cell r="F693">
            <v>50000</v>
          </cell>
        </row>
        <row r="694">
          <cell r="A694" t="str">
            <v>FE-5012</v>
          </cell>
          <cell r="B694" t="str">
            <v>Soporte  FLATWISE HANGER (AL2500,Copper3200-4000)</v>
          </cell>
          <cell r="C694" t="str">
            <v>Und</v>
          </cell>
          <cell r="D694">
            <v>2</v>
          </cell>
          <cell r="E694">
            <v>36652</v>
          </cell>
          <cell r="F694">
            <v>73304</v>
          </cell>
        </row>
        <row r="695">
          <cell r="B695" t="str">
            <v>Suma de materiales</v>
          </cell>
          <cell r="F695">
            <v>3739758.7650000001</v>
          </cell>
        </row>
        <row r="696">
          <cell r="B696" t="str">
            <v>Equipos</v>
          </cell>
        </row>
        <row r="697">
          <cell r="A697" t="str">
            <v>AE-2005</v>
          </cell>
          <cell r="B697" t="str">
            <v>Andamio multidireccional certificado de dos cuerpos para altura hasta 4 m. Ancho 1,40x1,40 m. Incluye reudas</v>
          </cell>
          <cell r="C697" t="str">
            <v>día</v>
          </cell>
          <cell r="D697">
            <v>0.33333333333333331</v>
          </cell>
          <cell r="E697">
            <v>38999.333333333336</v>
          </cell>
          <cell r="F697">
            <v>12999.777777777777</v>
          </cell>
        </row>
        <row r="698">
          <cell r="A698" t="str">
            <v>AE-2042</v>
          </cell>
          <cell r="B698" t="str">
            <v>Taladro Rotopercutor hasta 1-½"</v>
          </cell>
          <cell r="C698" t="str">
            <v>día</v>
          </cell>
          <cell r="D698">
            <v>0.33333333333333331</v>
          </cell>
          <cell r="E698">
            <v>41293</v>
          </cell>
          <cell r="F698">
            <v>13764.333333333332</v>
          </cell>
        </row>
        <row r="699">
          <cell r="A699" t="str">
            <v>AE-2186</v>
          </cell>
          <cell r="B699" t="str">
            <v>Extensión eléctrica 220v trifásica, 20 ml</v>
          </cell>
          <cell r="C699" t="str">
            <v>día</v>
          </cell>
          <cell r="D699">
            <v>0.33333333333333331</v>
          </cell>
          <cell r="E699">
            <v>8925</v>
          </cell>
          <cell r="F699">
            <v>2975</v>
          </cell>
        </row>
        <row r="700">
          <cell r="B700" t="str">
            <v>Suma de Equipos</v>
          </cell>
          <cell r="F700">
            <v>29739.111111111109</v>
          </cell>
        </row>
        <row r="701">
          <cell r="B701" t="str">
            <v>Auxiliares</v>
          </cell>
        </row>
        <row r="702">
          <cell r="A702" t="str">
            <v>AU-7028</v>
          </cell>
          <cell r="B702" t="str">
            <v>Transporte de accesorio</v>
          </cell>
          <cell r="C702" t="str">
            <v>kg</v>
          </cell>
          <cell r="D702">
            <v>80</v>
          </cell>
          <cell r="E702">
            <v>833</v>
          </cell>
          <cell r="F702">
            <v>66640</v>
          </cell>
        </row>
        <row r="703">
          <cell r="B703" t="str">
            <v>Suma de Auxiliares</v>
          </cell>
          <cell r="F703">
            <v>66640</v>
          </cell>
        </row>
        <row r="707">
          <cell r="A707" t="str">
            <v>SBBA-05</v>
          </cell>
          <cell r="B707" t="str">
            <v xml:space="preserve">Interconexión entre ED. SUBESTACIÓN Y ED. BODEGA GENERAL  en Bus de Barras de 1000A, 65kA 3F-SIN NEUTRO, Longitud:3m, tipo FEEDER, energía normal, uso interior conductores en aluminio con tratamiento en todo el aluminio de la extensión de la barra y con esquinas redondeadas para evitar el efecto "skin", carcasa extruida en aluminio, pintado con pintura electrostática en polvo y bañado en resina epoxica, minimo IP66, aislamiento entre las barras en material epoxico; corriente nominal referida a temperatura media de 40°C. tensión de alimentación 440V . Certificado verde y ASTA. Voltaje de asilamiento 1000V. </v>
          </cell>
          <cell r="C707" t="str">
            <v>und</v>
          </cell>
          <cell r="E707" t="str">
            <v>UNITARIO</v>
          </cell>
          <cell r="F707">
            <v>3577205.0841049412</v>
          </cell>
        </row>
        <row r="709">
          <cell r="A709" t="str">
            <v>CÓDIGO</v>
          </cell>
          <cell r="B709" t="str">
            <v>INSUMO</v>
          </cell>
          <cell r="C709" t="str">
            <v>UND.</v>
          </cell>
          <cell r="D709" t="str">
            <v>CANT</v>
          </cell>
          <cell r="E709" t="str">
            <v>$ UNITARIO</v>
          </cell>
          <cell r="F709" t="str">
            <v>$ PARCIAL UNITARIO</v>
          </cell>
        </row>
        <row r="710">
          <cell r="B710" t="str">
            <v>Mano de obra</v>
          </cell>
        </row>
        <row r="711">
          <cell r="A711" t="str">
            <v>MO-6002</v>
          </cell>
          <cell r="B711" t="str">
            <v>Oficial Eléctrico (Prestaciones Incluidas + Dotación)</v>
          </cell>
          <cell r="C711" t="str">
            <v>jornal</v>
          </cell>
          <cell r="D711">
            <v>0.33333333333333331</v>
          </cell>
          <cell r="E711">
            <v>98007.350908500011</v>
          </cell>
          <cell r="F711">
            <v>32669.116969500003</v>
          </cell>
        </row>
        <row r="712">
          <cell r="A712" t="str">
            <v>MO-6003</v>
          </cell>
          <cell r="B712" t="str">
            <v>Ayudante (Prestaciones Incluidas + Dotación)</v>
          </cell>
          <cell r="C712" t="str">
            <v>jornal</v>
          </cell>
          <cell r="D712">
            <v>0.16666666666666666</v>
          </cell>
          <cell r="E712">
            <v>54448.528282499996</v>
          </cell>
          <cell r="F712">
            <v>9074.7547137499987</v>
          </cell>
        </row>
        <row r="713">
          <cell r="B713" t="str">
            <v>Suma de Mano de Obra</v>
          </cell>
          <cell r="F713">
            <v>41743.871683249999</v>
          </cell>
        </row>
        <row r="714">
          <cell r="B714" t="str">
            <v>Herramienta</v>
          </cell>
        </row>
        <row r="715">
          <cell r="A715" t="str">
            <v>HS-1,001</v>
          </cell>
          <cell r="B715" t="str">
            <v>Herramientas menores propias</v>
          </cell>
          <cell r="C715" t="str">
            <v>%</v>
          </cell>
          <cell r="D715">
            <v>0.05</v>
          </cell>
          <cell r="E715">
            <v>41743.871683249999</v>
          </cell>
          <cell r="F715">
            <v>2087.1935841625</v>
          </cell>
        </row>
        <row r="716">
          <cell r="A716" t="str">
            <v>HS-1,002</v>
          </cell>
          <cell r="B716" t="str">
            <v>Seguridad industrial y salud ocupacional</v>
          </cell>
          <cell r="C716" t="str">
            <v>%</v>
          </cell>
          <cell r="D716">
            <v>7.0000000000000007E-2</v>
          </cell>
          <cell r="E716">
            <v>41743.871683249999</v>
          </cell>
          <cell r="F716">
            <v>2922.0710178275003</v>
          </cell>
        </row>
        <row r="717">
          <cell r="B717" t="str">
            <v>Suma de Herramienta</v>
          </cell>
          <cell r="F717">
            <v>5009.2646019900003</v>
          </cell>
        </row>
        <row r="718">
          <cell r="B718" t="str">
            <v xml:space="preserve">Materiales </v>
          </cell>
        </row>
        <row r="719">
          <cell r="A719" t="str">
            <v>FE-5015</v>
          </cell>
          <cell r="B719" t="str">
            <v>Bus de Barras-Tramo recto  Cu-3L+N+PE 1000A, IP54</v>
          </cell>
          <cell r="C719" t="str">
            <v>Und</v>
          </cell>
          <cell r="D719">
            <v>1</v>
          </cell>
          <cell r="E719">
            <v>3328382.3922641459</v>
          </cell>
          <cell r="F719">
            <v>3328382.3922641459</v>
          </cell>
        </row>
        <row r="720">
          <cell r="A720" t="str">
            <v>FE-4747</v>
          </cell>
          <cell r="B720" t="str">
            <v xml:space="preserve">Varilla roscada 3/8" X 3 ml                      </v>
          </cell>
          <cell r="C720" t="str">
            <v>und</v>
          </cell>
          <cell r="D720">
            <v>0.66666666666666663</v>
          </cell>
          <cell r="E720">
            <v>10164</v>
          </cell>
          <cell r="F720">
            <v>6776</v>
          </cell>
        </row>
        <row r="721">
          <cell r="A721" t="str">
            <v>FE-5010</v>
          </cell>
          <cell r="B721" t="str">
            <v>Perfiles metálicos tipo Mecano 4x4"</v>
          </cell>
          <cell r="C721" t="str">
            <v>und</v>
          </cell>
          <cell r="D721">
            <v>2</v>
          </cell>
          <cell r="E721">
            <v>25000</v>
          </cell>
          <cell r="F721">
            <v>50000</v>
          </cell>
        </row>
        <row r="722">
          <cell r="A722" t="str">
            <v>FE-5017</v>
          </cell>
          <cell r="B722" t="str">
            <v>Soporte Flat Wise Hanger (1000A Copper Contact)</v>
          </cell>
          <cell r="C722" t="str">
            <v>Und</v>
          </cell>
          <cell r="D722">
            <v>2</v>
          </cell>
          <cell r="E722">
            <v>31892</v>
          </cell>
          <cell r="F722">
            <v>63784</v>
          </cell>
        </row>
        <row r="723">
          <cell r="B723" t="str">
            <v>Suma de materiales</v>
          </cell>
          <cell r="F723">
            <v>3448942.3922641459</v>
          </cell>
        </row>
        <row r="724">
          <cell r="B724" t="str">
            <v>Equipos</v>
          </cell>
        </row>
        <row r="725">
          <cell r="A725" t="str">
            <v>AE-2005</v>
          </cell>
          <cell r="B725" t="str">
            <v>Andamio multidireccional certificado de dos cuerpos para altura hasta 4 m. Ancho 1,40x1,40 m. Incluye reudas</v>
          </cell>
          <cell r="C725" t="str">
            <v>día</v>
          </cell>
          <cell r="D725">
            <v>0.16666666666666666</v>
          </cell>
          <cell r="E725">
            <v>38999.333333333336</v>
          </cell>
          <cell r="F725">
            <v>6499.8888888888887</v>
          </cell>
        </row>
        <row r="726">
          <cell r="A726" t="str">
            <v>AE-2042</v>
          </cell>
          <cell r="B726" t="str">
            <v>Taladro Rotopercutor hasta 1-½"</v>
          </cell>
          <cell r="C726" t="str">
            <v>día</v>
          </cell>
          <cell r="D726">
            <v>0.16666666666666666</v>
          </cell>
          <cell r="E726">
            <v>41293</v>
          </cell>
          <cell r="F726">
            <v>6882.1666666666661</v>
          </cell>
        </row>
        <row r="727">
          <cell r="A727" t="str">
            <v>AE-2186</v>
          </cell>
          <cell r="B727" t="str">
            <v>Extensión eléctrica 220v trifásica, 20 ml</v>
          </cell>
          <cell r="C727" t="str">
            <v>día</v>
          </cell>
          <cell r="D727">
            <v>0.16666666666666666</v>
          </cell>
          <cell r="E727">
            <v>8925</v>
          </cell>
          <cell r="F727">
            <v>1487.5</v>
          </cell>
        </row>
        <row r="728">
          <cell r="B728" t="str">
            <v>Suma de Equipos</v>
          </cell>
          <cell r="F728">
            <v>14869.555555555555</v>
          </cell>
        </row>
        <row r="729">
          <cell r="B729" t="str">
            <v>Auxiliares</v>
          </cell>
        </row>
        <row r="730">
          <cell r="A730" t="str">
            <v>AU-7028</v>
          </cell>
          <cell r="B730" t="str">
            <v>Transporte de accesorio</v>
          </cell>
          <cell r="C730" t="str">
            <v>kg</v>
          </cell>
          <cell r="D730">
            <v>80</v>
          </cell>
          <cell r="E730">
            <v>833</v>
          </cell>
          <cell r="F730">
            <v>66640</v>
          </cell>
        </row>
        <row r="731">
          <cell r="B731" t="str">
            <v>Suma de Auxiliares</v>
          </cell>
          <cell r="F731">
            <v>66640</v>
          </cell>
        </row>
        <row r="735">
          <cell r="A735" t="str">
            <v>SBBA-05-1</v>
          </cell>
          <cell r="B735" t="str">
            <v>Interconexión entre ED. SUBESTACIÓN Y ED. BODEGA GENERAL  en Bus de Barras de 1000A, 65kA 3F-SIN NEUTRO, Longitud&lt;3m, tipo FEEDER, energía normal, uso interior conductores en aluminio con tratamiento en todo el aluminio de la extensión de la barra y con esquinas redondeadas para evitar el efecto "skin", carcasa extruida en aluminio, pintado con pintura electrostática en polvo y bañado en resina epoxica, minimo IP66, aislamiento entre las barras en material epoxico; corriente nominal referida a temperatura media de 40°C. tensión de alimentación 440V . Certificado verde y ASTA. Voltaje de asilamiento 1000V. (TRAMO ESPECIAL&lt;3m). TOMAR MEDIDAS REALES EN SITIO.</v>
          </cell>
          <cell r="C735" t="str">
            <v>und</v>
          </cell>
          <cell r="E735" t="str">
            <v>UNITARIO</v>
          </cell>
          <cell r="F735">
            <v>3577205.0841049412</v>
          </cell>
        </row>
        <row r="737">
          <cell r="A737" t="str">
            <v>CÓDIGO</v>
          </cell>
          <cell r="B737" t="str">
            <v>INSUMO</v>
          </cell>
          <cell r="C737" t="str">
            <v>UND.</v>
          </cell>
          <cell r="D737" t="str">
            <v>CANT</v>
          </cell>
          <cell r="E737" t="str">
            <v>$ UNITARIO</v>
          </cell>
          <cell r="F737" t="str">
            <v>$ PARCIAL UNITARIO</v>
          </cell>
        </row>
        <row r="738">
          <cell r="B738" t="str">
            <v>Mano de obra</v>
          </cell>
        </row>
        <row r="739">
          <cell r="A739" t="str">
            <v>MO-6002</v>
          </cell>
          <cell r="B739" t="str">
            <v>Oficial Eléctrico (Prestaciones Incluidas + Dotación)</v>
          </cell>
          <cell r="C739" t="str">
            <v>jornal</v>
          </cell>
          <cell r="D739">
            <v>0.33333333333333331</v>
          </cell>
          <cell r="E739">
            <v>98007.350908500011</v>
          </cell>
          <cell r="F739">
            <v>32669.116969500003</v>
          </cell>
        </row>
        <row r="740">
          <cell r="A740" t="str">
            <v>MO-6003</v>
          </cell>
          <cell r="B740" t="str">
            <v>Ayudante (Prestaciones Incluidas + Dotación)</v>
          </cell>
          <cell r="C740" t="str">
            <v>jornal</v>
          </cell>
          <cell r="D740">
            <v>0.16666666666666666</v>
          </cell>
          <cell r="E740">
            <v>54448.528282499996</v>
          </cell>
          <cell r="F740">
            <v>9074.7547137499987</v>
          </cell>
        </row>
        <row r="741">
          <cell r="B741" t="str">
            <v>Suma de Mano de Obra</v>
          </cell>
          <cell r="F741">
            <v>41743.871683249999</v>
          </cell>
        </row>
        <row r="742">
          <cell r="B742" t="str">
            <v>Herramienta</v>
          </cell>
        </row>
        <row r="743">
          <cell r="A743" t="str">
            <v>HS-1,001</v>
          </cell>
          <cell r="B743" t="str">
            <v>Herramientas menores propias</v>
          </cell>
          <cell r="C743" t="str">
            <v>%</v>
          </cell>
          <cell r="D743">
            <v>0.05</v>
          </cell>
          <cell r="E743">
            <v>41743.871683249999</v>
          </cell>
          <cell r="F743">
            <v>2087.1935841625</v>
          </cell>
        </row>
        <row r="744">
          <cell r="A744" t="str">
            <v>HS-1,002</v>
          </cell>
          <cell r="B744" t="str">
            <v>Seguridad industrial y salud ocupacional</v>
          </cell>
          <cell r="C744" t="str">
            <v>%</v>
          </cell>
          <cell r="D744">
            <v>7.0000000000000007E-2</v>
          </cell>
          <cell r="E744">
            <v>41743.871683249999</v>
          </cell>
          <cell r="F744">
            <v>2922.0710178275003</v>
          </cell>
        </row>
        <row r="745">
          <cell r="B745" t="str">
            <v>Suma de Herramienta</v>
          </cell>
          <cell r="F745">
            <v>5009.2646019900003</v>
          </cell>
        </row>
        <row r="746">
          <cell r="B746" t="str">
            <v xml:space="preserve">Materiales </v>
          </cell>
        </row>
        <row r="747">
          <cell r="A747" t="str">
            <v>FE-5015</v>
          </cell>
          <cell r="B747" t="str">
            <v>Bus de Barras-Tramo recto  Cu-3L+N+PE 1000A, IP54</v>
          </cell>
          <cell r="C747" t="str">
            <v>Und</v>
          </cell>
          <cell r="D747">
            <v>1</v>
          </cell>
          <cell r="E747">
            <v>3328382.3922641459</v>
          </cell>
          <cell r="F747">
            <v>3328382.3922641459</v>
          </cell>
        </row>
        <row r="748">
          <cell r="A748" t="str">
            <v>FE-4747</v>
          </cell>
          <cell r="B748" t="str">
            <v xml:space="preserve">Varilla roscada 3/8" X 3 ml                      </v>
          </cell>
          <cell r="C748" t="str">
            <v>und</v>
          </cell>
          <cell r="D748">
            <v>0.66666666666666663</v>
          </cell>
          <cell r="E748">
            <v>10164</v>
          </cell>
          <cell r="F748">
            <v>6776</v>
          </cell>
        </row>
        <row r="749">
          <cell r="A749" t="str">
            <v>FE-5010</v>
          </cell>
          <cell r="B749" t="str">
            <v>Perfiles metálicos tipo Mecano 4x4"</v>
          </cell>
          <cell r="C749" t="str">
            <v>und</v>
          </cell>
          <cell r="D749">
            <v>2</v>
          </cell>
          <cell r="E749">
            <v>25000</v>
          </cell>
          <cell r="F749">
            <v>50000</v>
          </cell>
        </row>
        <row r="750">
          <cell r="A750" t="str">
            <v>FE-5017</v>
          </cell>
          <cell r="B750" t="str">
            <v>Soporte Flat Wise Hanger (1000A Copper Contact)</v>
          </cell>
          <cell r="C750" t="str">
            <v>Und</v>
          </cell>
          <cell r="D750">
            <v>2</v>
          </cell>
          <cell r="E750">
            <v>31892</v>
          </cell>
          <cell r="F750">
            <v>63784</v>
          </cell>
        </row>
        <row r="751">
          <cell r="B751" t="str">
            <v>Suma de materiales</v>
          </cell>
          <cell r="F751">
            <v>3448942.3922641459</v>
          </cell>
        </row>
        <row r="752">
          <cell r="B752" t="str">
            <v>Equipos</v>
          </cell>
        </row>
        <row r="753">
          <cell r="A753" t="str">
            <v>AE-2005</v>
          </cell>
          <cell r="B753" t="str">
            <v>Andamio multidireccional certificado de dos cuerpos para altura hasta 4 m. Ancho 1,40x1,40 m. Incluye reudas</v>
          </cell>
          <cell r="C753" t="str">
            <v>día</v>
          </cell>
          <cell r="D753">
            <v>0.16666666666666666</v>
          </cell>
          <cell r="E753">
            <v>38999.333333333336</v>
          </cell>
          <cell r="F753">
            <v>6499.8888888888887</v>
          </cell>
        </row>
        <row r="754">
          <cell r="A754" t="str">
            <v>AE-2042</v>
          </cell>
          <cell r="B754" t="str">
            <v>Taladro Rotopercutor hasta 1-½"</v>
          </cell>
          <cell r="C754" t="str">
            <v>día</v>
          </cell>
          <cell r="D754">
            <v>0.16666666666666666</v>
          </cell>
          <cell r="E754">
            <v>41293</v>
          </cell>
          <cell r="F754">
            <v>6882.1666666666661</v>
          </cell>
        </row>
        <row r="755">
          <cell r="A755" t="str">
            <v>AE-2186</v>
          </cell>
          <cell r="B755" t="str">
            <v>Extensión eléctrica 220v trifásica, 20 ml</v>
          </cell>
          <cell r="C755" t="str">
            <v>día</v>
          </cell>
          <cell r="D755">
            <v>0.16666666666666666</v>
          </cell>
          <cell r="E755">
            <v>8925</v>
          </cell>
          <cell r="F755">
            <v>1487.5</v>
          </cell>
        </row>
        <row r="756">
          <cell r="B756" t="str">
            <v>Suma de Equipos</v>
          </cell>
          <cell r="F756">
            <v>14869.555555555555</v>
          </cell>
        </row>
        <row r="757">
          <cell r="B757" t="str">
            <v>Auxiliares</v>
          </cell>
        </row>
        <row r="758">
          <cell r="A758" t="str">
            <v>AU-7028</v>
          </cell>
          <cell r="B758" t="str">
            <v>Transporte de accesorio</v>
          </cell>
          <cell r="C758" t="str">
            <v>kg</v>
          </cell>
          <cell r="D758">
            <v>80</v>
          </cell>
          <cell r="E758">
            <v>833</v>
          </cell>
          <cell r="F758">
            <v>66640</v>
          </cell>
        </row>
        <row r="759">
          <cell r="B759" t="str">
            <v>Suma de Auxiliares</v>
          </cell>
          <cell r="F759">
            <v>66640</v>
          </cell>
        </row>
        <row r="763">
          <cell r="A763" t="str">
            <v>SBBA-06</v>
          </cell>
          <cell r="B763" t="str">
            <v>Interconexión entre ED. SUBESTACIÓN Y ED. BODEGA GENERAL  en Bus de Barras de 1000A, 65kA 3F-CON NEUTRO, Longitud:3m, tipo FEEDER, energía normal, uso interior conductores en aluminio con tratamiento en todo el aluminio de la extensión de la barra y con esquinas redondeadas para evitar el efecto "skin", carcasa extruida en aluminio, pintado con pintura electrostática en polvo y bañado en resina epoxica, minimo IP66, aislamiento entre las barras en material epoxico; corriente nominal referida a temperatura media de 40°C. tensión de alimentación 220V . Certificado verde y ASTA. Voltaje de asilamiento 1000V.</v>
          </cell>
          <cell r="C763" t="str">
            <v>und</v>
          </cell>
          <cell r="E763" t="str">
            <v>UNITARIO</v>
          </cell>
          <cell r="F763">
            <v>3577205.0841049412</v>
          </cell>
        </row>
        <row r="765">
          <cell r="A765" t="str">
            <v>CÓDIGO</v>
          </cell>
          <cell r="B765" t="str">
            <v>INSUMO</v>
          </cell>
          <cell r="C765" t="str">
            <v>UND.</v>
          </cell>
          <cell r="D765" t="str">
            <v>CANT</v>
          </cell>
          <cell r="E765" t="str">
            <v>$ UNITARIO</v>
          </cell>
          <cell r="F765" t="str">
            <v>$ PARCIAL UNITARIO</v>
          </cell>
        </row>
        <row r="766">
          <cell r="B766" t="str">
            <v>Mano de obra</v>
          </cell>
        </row>
        <row r="767">
          <cell r="A767" t="str">
            <v>MO-6002</v>
          </cell>
          <cell r="B767" t="str">
            <v>Oficial Eléctrico (Prestaciones Incluidas + Dotación)</v>
          </cell>
          <cell r="C767" t="str">
            <v>jornal</v>
          </cell>
          <cell r="D767">
            <v>0.33333333333333331</v>
          </cell>
          <cell r="E767">
            <v>98007.350908500011</v>
          </cell>
          <cell r="F767">
            <v>32669.116969500003</v>
          </cell>
        </row>
        <row r="768">
          <cell r="A768" t="str">
            <v>MO-6003</v>
          </cell>
          <cell r="B768" t="str">
            <v>Ayudante (Prestaciones Incluidas + Dotación)</v>
          </cell>
          <cell r="C768" t="str">
            <v>jornal</v>
          </cell>
          <cell r="D768">
            <v>0.16666666666666666</v>
          </cell>
          <cell r="E768">
            <v>54448.528282499996</v>
          </cell>
          <cell r="F768">
            <v>9074.7547137499987</v>
          </cell>
        </row>
        <row r="769">
          <cell r="B769" t="str">
            <v>Suma de Mano de Obra</v>
          </cell>
          <cell r="F769">
            <v>41743.871683249999</v>
          </cell>
        </row>
        <row r="770">
          <cell r="B770" t="str">
            <v>Herramienta</v>
          </cell>
        </row>
        <row r="771">
          <cell r="A771" t="str">
            <v>HS-1,001</v>
          </cell>
          <cell r="B771" t="str">
            <v>Herramientas menores propias</v>
          </cell>
          <cell r="C771" t="str">
            <v>%</v>
          </cell>
          <cell r="D771">
            <v>0.05</v>
          </cell>
          <cell r="E771">
            <v>41743.871683249999</v>
          </cell>
          <cell r="F771">
            <v>2087.1935841625</v>
          </cell>
        </row>
        <row r="772">
          <cell r="A772" t="str">
            <v>HS-1,002</v>
          </cell>
          <cell r="B772" t="str">
            <v>Seguridad industrial y salud ocupacional</v>
          </cell>
          <cell r="C772" t="str">
            <v>%</v>
          </cell>
          <cell r="D772">
            <v>7.0000000000000007E-2</v>
          </cell>
          <cell r="E772">
            <v>41743.871683249999</v>
          </cell>
          <cell r="F772">
            <v>2922.0710178275003</v>
          </cell>
        </row>
        <row r="773">
          <cell r="B773" t="str">
            <v>Suma de Herramienta</v>
          </cell>
          <cell r="F773">
            <v>5009.2646019900003</v>
          </cell>
        </row>
        <row r="774">
          <cell r="B774" t="str">
            <v xml:space="preserve">Materiales </v>
          </cell>
        </row>
        <row r="775">
          <cell r="A775" t="str">
            <v>FE-5015</v>
          </cell>
          <cell r="B775" t="str">
            <v>Bus de Barras-Tramo recto  Cu-3L+N+PE 1000A, IP54</v>
          </cell>
          <cell r="C775" t="str">
            <v>Und</v>
          </cell>
          <cell r="D775">
            <v>1</v>
          </cell>
          <cell r="E775">
            <v>3328382.3922641459</v>
          </cell>
          <cell r="F775">
            <v>3328382.3922641459</v>
          </cell>
        </row>
        <row r="776">
          <cell r="A776" t="str">
            <v>FE-4747</v>
          </cell>
          <cell r="B776" t="str">
            <v xml:space="preserve">Varilla roscada 3/8" X 3 ml                      </v>
          </cell>
          <cell r="C776" t="str">
            <v>und</v>
          </cell>
          <cell r="D776">
            <v>0.66666666666666663</v>
          </cell>
          <cell r="E776">
            <v>10164</v>
          </cell>
          <cell r="F776">
            <v>6776</v>
          </cell>
        </row>
        <row r="777">
          <cell r="A777" t="str">
            <v>FE-5010</v>
          </cell>
          <cell r="B777" t="str">
            <v>Perfiles metálicos tipo Mecano 4x4"</v>
          </cell>
          <cell r="C777" t="str">
            <v>und</v>
          </cell>
          <cell r="D777">
            <v>2</v>
          </cell>
          <cell r="E777">
            <v>25000</v>
          </cell>
          <cell r="F777">
            <v>50000</v>
          </cell>
        </row>
        <row r="778">
          <cell r="A778" t="str">
            <v>FE-5017</v>
          </cell>
          <cell r="B778" t="str">
            <v>Soporte Flat Wise Hanger (1000A Copper Contact)</v>
          </cell>
          <cell r="C778" t="str">
            <v>Und</v>
          </cell>
          <cell r="D778">
            <v>2</v>
          </cell>
          <cell r="E778">
            <v>31892</v>
          </cell>
          <cell r="F778">
            <v>63784</v>
          </cell>
        </row>
        <row r="779">
          <cell r="B779" t="str">
            <v>Suma de materiales</v>
          </cell>
          <cell r="F779">
            <v>3448942.3922641459</v>
          </cell>
        </row>
        <row r="780">
          <cell r="B780" t="str">
            <v>Equipos</v>
          </cell>
        </row>
        <row r="781">
          <cell r="A781" t="str">
            <v>AE-2005</v>
          </cell>
          <cell r="B781" t="str">
            <v>Andamio multidireccional certificado de dos cuerpos para altura hasta 4 m. Ancho 1,40x1,40 m. Incluye reudas</v>
          </cell>
          <cell r="C781" t="str">
            <v>día</v>
          </cell>
          <cell r="D781">
            <v>0.16666666666666666</v>
          </cell>
          <cell r="E781">
            <v>38999.333333333336</v>
          </cell>
          <cell r="F781">
            <v>6499.8888888888887</v>
          </cell>
        </row>
        <row r="782">
          <cell r="A782" t="str">
            <v>AE-2042</v>
          </cell>
          <cell r="B782" t="str">
            <v>Taladro Rotopercutor hasta 1-½"</v>
          </cell>
          <cell r="C782" t="str">
            <v>día</v>
          </cell>
          <cell r="D782">
            <v>0.16666666666666666</v>
          </cell>
          <cell r="E782">
            <v>41293</v>
          </cell>
          <cell r="F782">
            <v>6882.1666666666661</v>
          </cell>
        </row>
        <row r="783">
          <cell r="A783" t="str">
            <v>AE-2186</v>
          </cell>
          <cell r="B783" t="str">
            <v>Extensión eléctrica 220v trifásica, 20 ml</v>
          </cell>
          <cell r="C783" t="str">
            <v>día</v>
          </cell>
          <cell r="D783">
            <v>0.16666666666666666</v>
          </cell>
          <cell r="E783">
            <v>8925</v>
          </cell>
          <cell r="F783">
            <v>1487.5</v>
          </cell>
        </row>
        <row r="784">
          <cell r="B784" t="str">
            <v>Suma de Equipos</v>
          </cell>
          <cell r="F784">
            <v>14869.555555555555</v>
          </cell>
        </row>
        <row r="785">
          <cell r="B785" t="str">
            <v>Auxiliares</v>
          </cell>
        </row>
        <row r="786">
          <cell r="A786" t="str">
            <v>AU-7028</v>
          </cell>
          <cell r="B786" t="str">
            <v>Transporte de accesorio</v>
          </cell>
          <cell r="C786" t="str">
            <v>kg</v>
          </cell>
          <cell r="D786">
            <v>80</v>
          </cell>
          <cell r="E786">
            <v>833</v>
          </cell>
          <cell r="F786">
            <v>66640</v>
          </cell>
        </row>
        <row r="787">
          <cell r="B787" t="str">
            <v>Suma de Auxiliares</v>
          </cell>
          <cell r="F787">
            <v>66640</v>
          </cell>
        </row>
        <row r="791">
          <cell r="A791" t="str">
            <v>SBBA-06-1</v>
          </cell>
          <cell r="B791" t="str">
            <v>Interconexión entre ED. SUBESTACIÓN Y ED. BODEGA GENERAL  en Bus de Barras de 1000A, 65kA 3F-CON NEUTRO, Longitud&lt;33m, tipo FEEDER, energía normal, uso interior conductores en aluminio con tratamiento en todo el aluminio de la extensión de la barra y con esquinas redondeadas para evitar el efecto "skin", carcasa extruida en aluminio, pintado con pintura electrostática en polvo y bañado en resina epoxica, minimo IP66, aislamiento entre las barras en material epoxico; corriente nominal referida a temperatura media de 40°C. tensión de alimentación 220V . Certificado verde y ASTA. Voltaje de asilamiento 1000V. (TRAMO ESPECIAL&lt;3m). TOMAR MEDIDAS REALES EN SITIO.</v>
          </cell>
          <cell r="C791" t="str">
            <v>und</v>
          </cell>
          <cell r="E791" t="str">
            <v>UNITARIO</v>
          </cell>
          <cell r="F791">
            <v>3577205.0841049412</v>
          </cell>
        </row>
        <row r="793">
          <cell r="A793" t="str">
            <v>CÓDIGO</v>
          </cell>
          <cell r="B793" t="str">
            <v>INSUMO</v>
          </cell>
          <cell r="C793" t="str">
            <v>UND.</v>
          </cell>
          <cell r="D793" t="str">
            <v>CANT</v>
          </cell>
          <cell r="E793" t="str">
            <v>$ UNITARIO</v>
          </cell>
          <cell r="F793" t="str">
            <v>$ PARCIAL UNITARIO</v>
          </cell>
        </row>
        <row r="794">
          <cell r="B794" t="str">
            <v>Mano de obra</v>
          </cell>
        </row>
        <row r="795">
          <cell r="A795" t="str">
            <v>MO-6002</v>
          </cell>
          <cell r="B795" t="str">
            <v>Oficial Eléctrico (Prestaciones Incluidas + Dotación)</v>
          </cell>
          <cell r="C795" t="str">
            <v>jornal</v>
          </cell>
          <cell r="D795">
            <v>0.33333333333333331</v>
          </cell>
          <cell r="E795">
            <v>98007.350908500011</v>
          </cell>
          <cell r="F795">
            <v>32669.116969500003</v>
          </cell>
        </row>
        <row r="796">
          <cell r="A796" t="str">
            <v>MO-6003</v>
          </cell>
          <cell r="B796" t="str">
            <v>Ayudante (Prestaciones Incluidas + Dotación)</v>
          </cell>
          <cell r="C796" t="str">
            <v>jornal</v>
          </cell>
          <cell r="D796">
            <v>0.16666666666666666</v>
          </cell>
          <cell r="E796">
            <v>54448.528282499996</v>
          </cell>
          <cell r="F796">
            <v>9074.7547137499987</v>
          </cell>
        </row>
        <row r="797">
          <cell r="B797" t="str">
            <v>Suma de Mano de Obra</v>
          </cell>
          <cell r="F797">
            <v>41743.871683249999</v>
          </cell>
        </row>
        <row r="798">
          <cell r="B798" t="str">
            <v>Herramienta</v>
          </cell>
        </row>
        <row r="799">
          <cell r="A799" t="str">
            <v>HS-1,001</v>
          </cell>
          <cell r="B799" t="str">
            <v>Herramientas menores propias</v>
          </cell>
          <cell r="C799" t="str">
            <v>%</v>
          </cell>
          <cell r="D799">
            <v>0.05</v>
          </cell>
          <cell r="E799">
            <v>41743.871683249999</v>
          </cell>
          <cell r="F799">
            <v>2087.1935841625</v>
          </cell>
        </row>
        <row r="800">
          <cell r="A800" t="str">
            <v>HS-1,002</v>
          </cell>
          <cell r="B800" t="str">
            <v>Seguridad industrial y salud ocupacional</v>
          </cell>
          <cell r="C800" t="str">
            <v>%</v>
          </cell>
          <cell r="D800">
            <v>7.0000000000000007E-2</v>
          </cell>
          <cell r="E800">
            <v>41743.871683249999</v>
          </cell>
          <cell r="F800">
            <v>2922.0710178275003</v>
          </cell>
        </row>
        <row r="801">
          <cell r="B801" t="str">
            <v>Suma de Herramienta</v>
          </cell>
          <cell r="F801">
            <v>5009.2646019900003</v>
          </cell>
        </row>
        <row r="802">
          <cell r="B802" t="str">
            <v xml:space="preserve">Materiales </v>
          </cell>
        </row>
        <row r="803">
          <cell r="A803" t="str">
            <v>FE-5015</v>
          </cell>
          <cell r="B803" t="str">
            <v>Bus de Barras-Tramo recto  Cu-3L+N+PE 1000A, IP54</v>
          </cell>
          <cell r="C803" t="str">
            <v>Und</v>
          </cell>
          <cell r="D803">
            <v>1</v>
          </cell>
          <cell r="E803">
            <v>3328382.3922641459</v>
          </cell>
          <cell r="F803">
            <v>3328382.3922641459</v>
          </cell>
        </row>
        <row r="804">
          <cell r="A804" t="str">
            <v>FE-4747</v>
          </cell>
          <cell r="B804" t="str">
            <v xml:space="preserve">Varilla roscada 3/8" X 3 ml                      </v>
          </cell>
          <cell r="C804" t="str">
            <v>und</v>
          </cell>
          <cell r="D804">
            <v>0.66666666666666663</v>
          </cell>
          <cell r="E804">
            <v>10164</v>
          </cell>
          <cell r="F804">
            <v>6776</v>
          </cell>
        </row>
        <row r="805">
          <cell r="A805" t="str">
            <v>FE-5010</v>
          </cell>
          <cell r="B805" t="str">
            <v>Perfiles metálicos tipo Mecano 4x4"</v>
          </cell>
          <cell r="C805" t="str">
            <v>und</v>
          </cell>
          <cell r="D805">
            <v>2</v>
          </cell>
          <cell r="E805">
            <v>25000</v>
          </cell>
          <cell r="F805">
            <v>50000</v>
          </cell>
        </row>
        <row r="806">
          <cell r="A806" t="str">
            <v>FE-5017</v>
          </cell>
          <cell r="B806" t="str">
            <v>Soporte Flat Wise Hanger (1000A Copper Contact)</v>
          </cell>
          <cell r="C806" t="str">
            <v>Und</v>
          </cell>
          <cell r="D806">
            <v>2</v>
          </cell>
          <cell r="E806">
            <v>31892</v>
          </cell>
          <cell r="F806">
            <v>63784</v>
          </cell>
        </row>
        <row r="807">
          <cell r="B807" t="str">
            <v>Suma de materiales</v>
          </cell>
          <cell r="F807">
            <v>3448942.3922641459</v>
          </cell>
        </row>
        <row r="808">
          <cell r="B808" t="str">
            <v>Equipos</v>
          </cell>
        </row>
        <row r="809">
          <cell r="A809" t="str">
            <v>AE-2005</v>
          </cell>
          <cell r="B809" t="str">
            <v>Andamio multidireccional certificado de dos cuerpos para altura hasta 4 m. Ancho 1,40x1,40 m. Incluye reudas</v>
          </cell>
          <cell r="C809" t="str">
            <v>día</v>
          </cell>
          <cell r="D809">
            <v>0.16666666666666666</v>
          </cell>
          <cell r="E809">
            <v>38999.333333333336</v>
          </cell>
          <cell r="F809">
            <v>6499.8888888888887</v>
          </cell>
        </row>
        <row r="810">
          <cell r="A810" t="str">
            <v>AE-2042</v>
          </cell>
          <cell r="B810" t="str">
            <v>Taladro Rotopercutor hasta 1-½"</v>
          </cell>
          <cell r="C810" t="str">
            <v>día</v>
          </cell>
          <cell r="D810">
            <v>0.16666666666666666</v>
          </cell>
          <cell r="E810">
            <v>41293</v>
          </cell>
          <cell r="F810">
            <v>6882.1666666666661</v>
          </cell>
        </row>
        <row r="811">
          <cell r="A811" t="str">
            <v>AE-2186</v>
          </cell>
          <cell r="B811" t="str">
            <v>Extensión eléctrica 220v trifásica, 20 ml</v>
          </cell>
          <cell r="C811" t="str">
            <v>día</v>
          </cell>
          <cell r="D811">
            <v>0.16666666666666666</v>
          </cell>
          <cell r="E811">
            <v>8925</v>
          </cell>
          <cell r="F811">
            <v>1487.5</v>
          </cell>
        </row>
        <row r="812">
          <cell r="B812" t="str">
            <v>Suma de Equipos</v>
          </cell>
          <cell r="F812">
            <v>14869.555555555555</v>
          </cell>
        </row>
        <row r="813">
          <cell r="B813" t="str">
            <v>Auxiliares</v>
          </cell>
        </row>
        <row r="814">
          <cell r="A814" t="str">
            <v>AU-7028</v>
          </cell>
          <cell r="B814" t="str">
            <v>Transporte de accesorio</v>
          </cell>
          <cell r="C814" t="str">
            <v>kg</v>
          </cell>
          <cell r="D814">
            <v>80</v>
          </cell>
          <cell r="E814">
            <v>833</v>
          </cell>
          <cell r="F814">
            <v>66640</v>
          </cell>
        </row>
        <row r="815">
          <cell r="B815" t="str">
            <v>Suma de Auxiliares</v>
          </cell>
          <cell r="F815">
            <v>66640</v>
          </cell>
        </row>
        <row r="819">
          <cell r="A819" t="str">
            <v>SBBA-07</v>
          </cell>
          <cell r="B819" t="str">
            <v xml:space="preserve">Interconexión entre ED. SUBESTACIÓN Y ED. BODEGA GENERAL  en Bus de Barras de 2000A, 65kA 3F-CON NEUTRO, Longitud:3m, tipo FEEDER, energía normal, uso interior conductores en aluminio con tratamiento en todo el aluminio de la extensión de la barra y con esquinas redondeadas para evitar el efecto "skin", carcasa extruida en aluminio, pintado con pintura electrostática en polvo y bañado en resina epoxica, minimo IP66, aislamiento entre las barras en material epoxico; corriente nominal referida a temperatura media de 40°C. tensión de alimentación 220V . Certificado verde y ASTA. Voltaje de asilamiento 1000V. </v>
          </cell>
          <cell r="C819" t="str">
            <v>und</v>
          </cell>
          <cell r="E819" t="str">
            <v>UNITARIO</v>
          </cell>
          <cell r="F819">
            <v>5486580.0471983356</v>
          </cell>
        </row>
        <row r="821">
          <cell r="A821" t="str">
            <v>CÓDIGO</v>
          </cell>
          <cell r="B821" t="str">
            <v>INSUMO</v>
          </cell>
          <cell r="C821" t="str">
            <v>UND.</v>
          </cell>
          <cell r="D821" t="str">
            <v>CANT</v>
          </cell>
          <cell r="E821" t="str">
            <v>$ UNITARIO</v>
          </cell>
          <cell r="F821" t="str">
            <v>$ PARCIAL UNITARIO</v>
          </cell>
        </row>
        <row r="822">
          <cell r="B822" t="str">
            <v>Mano de obra</v>
          </cell>
        </row>
        <row r="823">
          <cell r="A823" t="str">
            <v>MO-6002</v>
          </cell>
          <cell r="B823" t="str">
            <v>Oficial Eléctrico (Prestaciones Incluidas + Dotación)</v>
          </cell>
          <cell r="C823" t="str">
            <v>jornal</v>
          </cell>
          <cell r="D823">
            <v>0.4</v>
          </cell>
          <cell r="E823">
            <v>98007.350908500011</v>
          </cell>
          <cell r="F823">
            <v>39202.940363400005</v>
          </cell>
        </row>
        <row r="824">
          <cell r="A824" t="str">
            <v>MO-6003</v>
          </cell>
          <cell r="B824" t="str">
            <v>Ayudante (Prestaciones Incluidas + Dotación)</v>
          </cell>
          <cell r="C824" t="str">
            <v>jornal</v>
          </cell>
          <cell r="D824">
            <v>0.2</v>
          </cell>
          <cell r="E824">
            <v>54448.528282499996</v>
          </cell>
          <cell r="F824">
            <v>10889.7056565</v>
          </cell>
        </row>
        <row r="825">
          <cell r="B825" t="str">
            <v>Suma de Mano de Obra</v>
          </cell>
          <cell r="F825">
            <v>50092.646019900007</v>
          </cell>
        </row>
        <row r="826">
          <cell r="B826" t="str">
            <v>Herramienta</v>
          </cell>
        </row>
        <row r="827">
          <cell r="A827" t="str">
            <v>HS-1,001</v>
          </cell>
          <cell r="B827" t="str">
            <v>Herramientas menores propias</v>
          </cell>
          <cell r="C827" t="str">
            <v>%</v>
          </cell>
          <cell r="D827">
            <v>0.05</v>
          </cell>
          <cell r="E827">
            <v>50092.646019900007</v>
          </cell>
          <cell r="F827">
            <v>2504.6323009950006</v>
          </cell>
        </row>
        <row r="828">
          <cell r="A828" t="str">
            <v>HS-1,002</v>
          </cell>
          <cell r="B828" t="str">
            <v>Seguridad industrial y salud ocupacional</v>
          </cell>
          <cell r="C828" t="str">
            <v>%</v>
          </cell>
          <cell r="D828">
            <v>7.0000000000000007E-2</v>
          </cell>
          <cell r="E828">
            <v>50092.646019900007</v>
          </cell>
          <cell r="F828">
            <v>3506.4852213930008</v>
          </cell>
        </row>
        <row r="829">
          <cell r="B829" t="str">
            <v>Suma de Herramienta</v>
          </cell>
          <cell r="F829">
            <v>6011.1175223880018</v>
          </cell>
        </row>
        <row r="830">
          <cell r="B830" t="str">
            <v xml:space="preserve">Materiales </v>
          </cell>
        </row>
        <row r="831">
          <cell r="A831" t="str">
            <v>FE-5018</v>
          </cell>
          <cell r="B831" t="str">
            <v>Bus de Barras-Tramo recto  Cu-3L+N+PE 2000A, IP54</v>
          </cell>
          <cell r="C831" t="str">
            <v>Und</v>
          </cell>
          <cell r="D831">
            <v>1</v>
          </cell>
          <cell r="E831">
            <v>5230192.8169893818</v>
          </cell>
          <cell r="F831">
            <v>5230192.8169893818</v>
          </cell>
        </row>
        <row r="832">
          <cell r="A832" t="str">
            <v>FE-4747</v>
          </cell>
          <cell r="B832" t="str">
            <v xml:space="preserve">Varilla roscada 3/8" X 3 ml                      </v>
          </cell>
          <cell r="C832" t="str">
            <v>und</v>
          </cell>
          <cell r="D832">
            <v>0.66666666666666663</v>
          </cell>
          <cell r="E832">
            <v>10164</v>
          </cell>
          <cell r="F832">
            <v>6776</v>
          </cell>
        </row>
        <row r="833">
          <cell r="A833" t="str">
            <v>FE-5010</v>
          </cell>
          <cell r="B833" t="str">
            <v>Perfiles metálicos tipo Mecano 4x4"</v>
          </cell>
          <cell r="C833" t="str">
            <v>und</v>
          </cell>
          <cell r="D833">
            <v>2</v>
          </cell>
          <cell r="E833">
            <v>25000</v>
          </cell>
          <cell r="F833">
            <v>50000</v>
          </cell>
        </row>
        <row r="834">
          <cell r="A834" t="str">
            <v>FE-5019</v>
          </cell>
          <cell r="B834" t="str">
            <v>Soporte FLATWISE HANGER (AL1600)</v>
          </cell>
          <cell r="C834" t="str">
            <v>Und</v>
          </cell>
          <cell r="D834">
            <v>2</v>
          </cell>
          <cell r="E834">
            <v>29512</v>
          </cell>
          <cell r="F834">
            <v>59024</v>
          </cell>
        </row>
        <row r="835">
          <cell r="B835" t="str">
            <v>Suma de materiales</v>
          </cell>
          <cell r="F835">
            <v>5345992.8169893818</v>
          </cell>
        </row>
        <row r="836">
          <cell r="B836" t="str">
            <v>Equipos</v>
          </cell>
        </row>
        <row r="837">
          <cell r="A837" t="str">
            <v>AE-2005</v>
          </cell>
          <cell r="B837" t="str">
            <v>Andamio multidireccional certificado de dos cuerpos para altura hasta 4 m. Ancho 1,40x1,40 m. Incluye reudas</v>
          </cell>
          <cell r="C837" t="str">
            <v>día</v>
          </cell>
          <cell r="D837">
            <v>0.2</v>
          </cell>
          <cell r="E837">
            <v>38999.333333333336</v>
          </cell>
          <cell r="F837">
            <v>7799.8666666666677</v>
          </cell>
        </row>
        <row r="838">
          <cell r="A838" t="str">
            <v>AE-2042</v>
          </cell>
          <cell r="B838" t="str">
            <v>Taladro Rotopercutor hasta 1-½"</v>
          </cell>
          <cell r="C838" t="str">
            <v>día</v>
          </cell>
          <cell r="D838">
            <v>0.2</v>
          </cell>
          <cell r="E838">
            <v>41293</v>
          </cell>
          <cell r="F838">
            <v>8258.6</v>
          </cell>
        </row>
        <row r="839">
          <cell r="A839" t="str">
            <v>AE-2186</v>
          </cell>
          <cell r="B839" t="str">
            <v>Extensión eléctrica 220v trifásica, 20 ml</v>
          </cell>
          <cell r="C839" t="str">
            <v>día</v>
          </cell>
          <cell r="D839">
            <v>0.2</v>
          </cell>
          <cell r="E839">
            <v>8925</v>
          </cell>
          <cell r="F839">
            <v>1785</v>
          </cell>
        </row>
        <row r="840">
          <cell r="B840" t="str">
            <v>Suma de Equipos</v>
          </cell>
          <cell r="F840">
            <v>17843.466666666667</v>
          </cell>
        </row>
        <row r="841">
          <cell r="B841" t="str">
            <v>Auxiliares</v>
          </cell>
        </row>
        <row r="842">
          <cell r="A842" t="str">
            <v>AU-7028</v>
          </cell>
          <cell r="B842" t="str">
            <v>Transporte de accesorio</v>
          </cell>
          <cell r="C842" t="str">
            <v>kg</v>
          </cell>
          <cell r="D842">
            <v>80</v>
          </cell>
          <cell r="E842">
            <v>833</v>
          </cell>
          <cell r="F842">
            <v>66640</v>
          </cell>
        </row>
        <row r="843">
          <cell r="B843" t="str">
            <v>Suma de Auxiliares</v>
          </cell>
          <cell r="F843">
            <v>66640</v>
          </cell>
        </row>
        <row r="847">
          <cell r="A847" t="str">
            <v>SBBA-07-1</v>
          </cell>
          <cell r="B847" t="str">
            <v>Interconexión entre ED. SUBESTACIÓN Y ED. BODEGA GENERAL  en Bus de Barras de 2000A, 65kA 3F-CON NEUTRO, Longitud&lt;3m, tipo FEEDER, energía normal, uso interior conductores en aluminio con tratamiento en todo el aluminio de la extensión de la barra y con esquinas redondeadas para evitar el efecto "skin", carcasa extruida en aluminio, pintado con pintura electrostática en polvo y bañado en resina epoxica, minimo IP66, aislamiento entre las barras en material epoxico; corriente nominal referida a temperatura media de 40°C. tensión de alimentación 220V . Certificado verde y ASTA. Voltaje de asilamiento 1000V. (TRAMO ESPECIAL&lt;3m). TOMAR MEDIDAS REALES EN SITIO.</v>
          </cell>
          <cell r="C847" t="str">
            <v>und</v>
          </cell>
          <cell r="E847" t="str">
            <v>UNITARIO</v>
          </cell>
          <cell r="F847">
            <v>5486580.0471983356</v>
          </cell>
        </row>
        <row r="849">
          <cell r="A849" t="str">
            <v>CÓDIGO</v>
          </cell>
          <cell r="B849" t="str">
            <v>INSUMO</v>
          </cell>
          <cell r="C849" t="str">
            <v>UND.</v>
          </cell>
          <cell r="D849" t="str">
            <v>CANT</v>
          </cell>
          <cell r="E849" t="str">
            <v>$ UNITARIO</v>
          </cell>
          <cell r="F849" t="str">
            <v>$ PARCIAL UNITARIO</v>
          </cell>
        </row>
        <row r="850">
          <cell r="B850" t="str">
            <v>Mano de obra</v>
          </cell>
        </row>
        <row r="851">
          <cell r="A851" t="str">
            <v>MO-6002</v>
          </cell>
          <cell r="B851" t="str">
            <v>Oficial Eléctrico (Prestaciones Incluidas + Dotación)</v>
          </cell>
          <cell r="C851" t="str">
            <v>jornal</v>
          </cell>
          <cell r="D851">
            <v>0.4</v>
          </cell>
          <cell r="E851">
            <v>98007.350908500011</v>
          </cell>
          <cell r="F851">
            <v>39202.940363400005</v>
          </cell>
        </row>
        <row r="852">
          <cell r="A852" t="str">
            <v>MO-6003</v>
          </cell>
          <cell r="B852" t="str">
            <v>Ayudante (Prestaciones Incluidas + Dotación)</v>
          </cell>
          <cell r="C852" t="str">
            <v>jornal</v>
          </cell>
          <cell r="D852">
            <v>0.2</v>
          </cell>
          <cell r="E852">
            <v>54448.528282499996</v>
          </cell>
          <cell r="F852">
            <v>10889.7056565</v>
          </cell>
        </row>
        <row r="853">
          <cell r="B853" t="str">
            <v>Suma de Mano de Obra</v>
          </cell>
          <cell r="F853">
            <v>50092.646019900007</v>
          </cell>
        </row>
        <row r="854">
          <cell r="B854" t="str">
            <v>Herramienta</v>
          </cell>
        </row>
        <row r="855">
          <cell r="A855" t="str">
            <v>HS-1,001</v>
          </cell>
          <cell r="B855" t="str">
            <v>Herramientas menores propias</v>
          </cell>
          <cell r="C855" t="str">
            <v>%</v>
          </cell>
          <cell r="D855">
            <v>0.05</v>
          </cell>
          <cell r="E855">
            <v>50092.646019900007</v>
          </cell>
          <cell r="F855">
            <v>2504.6323009950006</v>
          </cell>
        </row>
        <row r="856">
          <cell r="A856" t="str">
            <v>HS-1,002</v>
          </cell>
          <cell r="B856" t="str">
            <v>Seguridad industrial y salud ocupacional</v>
          </cell>
          <cell r="C856" t="str">
            <v>%</v>
          </cell>
          <cell r="D856">
            <v>7.0000000000000007E-2</v>
          </cell>
          <cell r="E856">
            <v>50092.646019900007</v>
          </cell>
          <cell r="F856">
            <v>3506.4852213930008</v>
          </cell>
        </row>
        <row r="857">
          <cell r="B857" t="str">
            <v>Suma de Herramienta</v>
          </cell>
          <cell r="F857">
            <v>6011.1175223880018</v>
          </cell>
        </row>
        <row r="858">
          <cell r="B858" t="str">
            <v xml:space="preserve">Materiales </v>
          </cell>
        </row>
        <row r="859">
          <cell r="A859" t="str">
            <v>FE-5018</v>
          </cell>
          <cell r="B859" t="str">
            <v>Bus de Barras-Tramo recto  Cu-3L+N+PE 2000A, IP54</v>
          </cell>
          <cell r="C859" t="str">
            <v>Und</v>
          </cell>
          <cell r="D859">
            <v>1</v>
          </cell>
          <cell r="E859">
            <v>5230192.8169893818</v>
          </cell>
          <cell r="F859">
            <v>5230192.8169893818</v>
          </cell>
        </row>
        <row r="860">
          <cell r="A860" t="str">
            <v>FE-4747</v>
          </cell>
          <cell r="B860" t="str">
            <v xml:space="preserve">Varilla roscada 3/8" X 3 ml                      </v>
          </cell>
          <cell r="C860" t="str">
            <v>und</v>
          </cell>
          <cell r="D860">
            <v>0.66666666666666663</v>
          </cell>
          <cell r="E860">
            <v>10164</v>
          </cell>
          <cell r="F860">
            <v>6776</v>
          </cell>
        </row>
        <row r="861">
          <cell r="A861" t="str">
            <v>FE-5010</v>
          </cell>
          <cell r="B861" t="str">
            <v>Perfiles metálicos tipo Mecano 4x4"</v>
          </cell>
          <cell r="C861" t="str">
            <v>und</v>
          </cell>
          <cell r="D861">
            <v>2</v>
          </cell>
          <cell r="E861">
            <v>25000</v>
          </cell>
          <cell r="F861">
            <v>50000</v>
          </cell>
        </row>
        <row r="862">
          <cell r="A862" t="str">
            <v>FE-5019</v>
          </cell>
          <cell r="B862" t="str">
            <v>Soporte FLATWISE HANGER (AL1600)</v>
          </cell>
          <cell r="C862" t="str">
            <v>Und</v>
          </cell>
          <cell r="D862">
            <v>2</v>
          </cell>
          <cell r="E862">
            <v>29512</v>
          </cell>
          <cell r="F862">
            <v>59024</v>
          </cell>
        </row>
        <row r="863">
          <cell r="B863" t="str">
            <v>Suma de materiales</v>
          </cell>
          <cell r="F863">
            <v>5345992.8169893818</v>
          </cell>
        </row>
        <row r="864">
          <cell r="B864" t="str">
            <v>Equipos</v>
          </cell>
        </row>
        <row r="865">
          <cell r="A865" t="str">
            <v>AE-2005</v>
          </cell>
          <cell r="B865" t="str">
            <v>Andamio multidireccional certificado de dos cuerpos para altura hasta 4 m. Ancho 1,40x1,40 m. Incluye reudas</v>
          </cell>
          <cell r="C865" t="str">
            <v>día</v>
          </cell>
          <cell r="D865">
            <v>0.2</v>
          </cell>
          <cell r="E865">
            <v>38999.333333333336</v>
          </cell>
          <cell r="F865">
            <v>7799.8666666666677</v>
          </cell>
        </row>
        <row r="866">
          <cell r="A866" t="str">
            <v>AE-2042</v>
          </cell>
          <cell r="B866" t="str">
            <v>Taladro Rotopercutor hasta 1-½"</v>
          </cell>
          <cell r="C866" t="str">
            <v>día</v>
          </cell>
          <cell r="D866">
            <v>0.2</v>
          </cell>
          <cell r="E866">
            <v>41293</v>
          </cell>
          <cell r="F866">
            <v>8258.6</v>
          </cell>
        </row>
        <row r="867">
          <cell r="A867" t="str">
            <v>AE-2186</v>
          </cell>
          <cell r="B867" t="str">
            <v>Extensión eléctrica 220v trifásica, 20 ml</v>
          </cell>
          <cell r="C867" t="str">
            <v>día</v>
          </cell>
          <cell r="D867">
            <v>0.2</v>
          </cell>
          <cell r="E867">
            <v>8925</v>
          </cell>
          <cell r="F867">
            <v>1785</v>
          </cell>
        </row>
        <row r="868">
          <cell r="B868" t="str">
            <v>Suma de Equipos</v>
          </cell>
          <cell r="F868">
            <v>17843.466666666667</v>
          </cell>
        </row>
        <row r="869">
          <cell r="B869" t="str">
            <v>Auxiliares</v>
          </cell>
        </row>
        <row r="870">
          <cell r="A870" t="str">
            <v>AU-7028</v>
          </cell>
          <cell r="B870" t="str">
            <v>Transporte de accesorio</v>
          </cell>
          <cell r="C870" t="str">
            <v>kg</v>
          </cell>
          <cell r="D870">
            <v>80</v>
          </cell>
          <cell r="E870">
            <v>833</v>
          </cell>
          <cell r="F870">
            <v>66640</v>
          </cell>
        </row>
        <row r="871">
          <cell r="B871" t="str">
            <v>Suma de Auxiliares</v>
          </cell>
          <cell r="F871">
            <v>66640</v>
          </cell>
        </row>
        <row r="875">
          <cell r="A875" t="str">
            <v>SBBA-08</v>
          </cell>
          <cell r="B875" t="str">
            <v>Distribución de cargas en el ED. BODEGA GENERAL  en Bus de Barras de 1000A, 65kA 3F-CON NEUTRO, Longitud&lt;3m, tipo FEEDER, energía normal, uso interior conductores en aluminio con tratamiento en todo el aluminio de la extensión de la barra y con esquinas redondeadas para evitar el efecto "skin", carcasa extruida en aluminio, pintado con pintura electrostática en polvo, IP55, aislamiento entre las barras en material epoxico; corriente nominal referida a temperatura media de 40°C. tensión de alimentación 220V . Certificado verde y ASTA. Voltaje de asilamiento 1000V. (TRAMO ESPECIAL&lt;3m). TOMAR MEDIDAS REALES EN SITIO.</v>
          </cell>
          <cell r="C875" t="str">
            <v>und</v>
          </cell>
          <cell r="E875" t="str">
            <v>UNITARIO</v>
          </cell>
          <cell r="F875">
            <v>3627230.1952160522</v>
          </cell>
        </row>
        <row r="877">
          <cell r="A877" t="str">
            <v>CÓDIGO</v>
          </cell>
          <cell r="B877" t="str">
            <v>INSUMO</v>
          </cell>
          <cell r="C877" t="str">
            <v>UND.</v>
          </cell>
          <cell r="D877" t="str">
            <v>CANT</v>
          </cell>
          <cell r="E877" t="str">
            <v>$ UNITARIO</v>
          </cell>
          <cell r="F877" t="str">
            <v>$ PARCIAL UNITARIO</v>
          </cell>
        </row>
        <row r="878">
          <cell r="B878" t="str">
            <v>Mano de obra</v>
          </cell>
        </row>
        <row r="879">
          <cell r="A879" t="str">
            <v>MO-6002</v>
          </cell>
          <cell r="B879" t="str">
            <v>Oficial Eléctrico (Prestaciones Incluidas + Dotación)</v>
          </cell>
          <cell r="C879" t="str">
            <v>jornal</v>
          </cell>
          <cell r="D879">
            <v>0.33333333333333331</v>
          </cell>
          <cell r="E879">
            <v>98007.350908500011</v>
          </cell>
          <cell r="F879">
            <v>32669.116969500003</v>
          </cell>
        </row>
        <row r="880">
          <cell r="A880" t="str">
            <v>MO-6003</v>
          </cell>
          <cell r="B880" t="str">
            <v>Ayudante (Prestaciones Incluidas + Dotación)</v>
          </cell>
          <cell r="C880" t="str">
            <v>jornal</v>
          </cell>
          <cell r="D880">
            <v>0.16666666666666666</v>
          </cell>
          <cell r="E880">
            <v>54448.528282499996</v>
          </cell>
          <cell r="F880">
            <v>9074.7547137499987</v>
          </cell>
        </row>
        <row r="881">
          <cell r="B881" t="str">
            <v>Suma de Mano de Obra</v>
          </cell>
          <cell r="F881">
            <v>41743.871683249999</v>
          </cell>
        </row>
        <row r="882">
          <cell r="B882" t="str">
            <v>Herramienta</v>
          </cell>
        </row>
        <row r="883">
          <cell r="A883" t="str">
            <v>HS-1,001</v>
          </cell>
          <cell r="B883" t="str">
            <v>Herramientas menores propias</v>
          </cell>
          <cell r="C883" t="str">
            <v>%</v>
          </cell>
          <cell r="D883">
            <v>0.05</v>
          </cell>
          <cell r="E883">
            <v>41743.871683249999</v>
          </cell>
          <cell r="F883">
            <v>2087.1935841625</v>
          </cell>
        </row>
        <row r="884">
          <cell r="A884" t="str">
            <v>HS-1,002</v>
          </cell>
          <cell r="B884" t="str">
            <v>Seguridad industrial y salud ocupacional</v>
          </cell>
          <cell r="C884" t="str">
            <v>%</v>
          </cell>
          <cell r="D884">
            <v>7.0000000000000007E-2</v>
          </cell>
          <cell r="E884">
            <v>41743.871683249999</v>
          </cell>
          <cell r="F884">
            <v>2922.0710178275003</v>
          </cell>
        </row>
        <row r="885">
          <cell r="B885" t="str">
            <v>Suma de Herramienta</v>
          </cell>
          <cell r="F885">
            <v>5009.2646019900003</v>
          </cell>
        </row>
        <row r="886">
          <cell r="B886" t="str">
            <v xml:space="preserve">Materiales </v>
          </cell>
        </row>
        <row r="887">
          <cell r="A887" t="str">
            <v>FE-5015</v>
          </cell>
          <cell r="B887" t="str">
            <v>Bus de Barras-Tramo recto  Cu-3L+N+PE 1000A, IP54</v>
          </cell>
          <cell r="C887" t="str">
            <v>Und</v>
          </cell>
          <cell r="D887">
            <v>1</v>
          </cell>
          <cell r="E887">
            <v>3328382.3922641459</v>
          </cell>
          <cell r="F887">
            <v>3328382.3922641459</v>
          </cell>
        </row>
        <row r="888">
          <cell r="A888" t="str">
            <v>FE-4747</v>
          </cell>
          <cell r="B888" t="str">
            <v xml:space="preserve">Varilla roscada 3/8" X 3 ml                      </v>
          </cell>
          <cell r="C888" t="str">
            <v>und</v>
          </cell>
          <cell r="D888">
            <v>0.66666666666666663</v>
          </cell>
          <cell r="E888">
            <v>10164</v>
          </cell>
          <cell r="F888">
            <v>6776</v>
          </cell>
        </row>
        <row r="889">
          <cell r="A889" t="str">
            <v>FE-5010</v>
          </cell>
          <cell r="B889" t="str">
            <v>Perfiles metálicos tipo Mecano 4x4"</v>
          </cell>
          <cell r="C889" t="str">
            <v>und</v>
          </cell>
          <cell r="D889">
            <v>2</v>
          </cell>
          <cell r="E889">
            <v>25000</v>
          </cell>
          <cell r="F889">
            <v>50000</v>
          </cell>
        </row>
        <row r="890">
          <cell r="A890" t="str">
            <v>FE-5017</v>
          </cell>
          <cell r="B890" t="str">
            <v>Soporte Flat Wise Hanger (1000A Copper Contact)</v>
          </cell>
          <cell r="C890" t="str">
            <v>Und</v>
          </cell>
          <cell r="D890">
            <v>2</v>
          </cell>
          <cell r="E890">
            <v>31892</v>
          </cell>
          <cell r="F890">
            <v>63784</v>
          </cell>
        </row>
        <row r="891">
          <cell r="B891" t="str">
            <v>Suma de materiales</v>
          </cell>
          <cell r="F891">
            <v>3448942.3922641459</v>
          </cell>
        </row>
        <row r="892">
          <cell r="B892" t="str">
            <v>Equipos</v>
          </cell>
        </row>
        <row r="893">
          <cell r="A893" t="str">
            <v>AE-2186</v>
          </cell>
          <cell r="B893" t="str">
            <v>Elevador de tijera 15 m</v>
          </cell>
          <cell r="C893" t="str">
            <v>día</v>
          </cell>
          <cell r="D893">
            <v>0.16666666666666666</v>
          </cell>
          <cell r="E893">
            <v>339150</v>
          </cell>
          <cell r="F893">
            <v>56525</v>
          </cell>
        </row>
        <row r="894">
          <cell r="A894" t="str">
            <v>AE-2042</v>
          </cell>
          <cell r="B894" t="str">
            <v>Taladro Rotopercutor hasta 1-½"</v>
          </cell>
          <cell r="C894" t="str">
            <v>día</v>
          </cell>
          <cell r="D894">
            <v>0.16666666666666666</v>
          </cell>
          <cell r="E894">
            <v>41293</v>
          </cell>
          <cell r="F894">
            <v>6882.1666666666661</v>
          </cell>
        </row>
        <row r="895">
          <cell r="A895" t="str">
            <v>AE-2186</v>
          </cell>
          <cell r="B895" t="str">
            <v>Extensión eléctrica 220v trifásica, 20 ml</v>
          </cell>
          <cell r="C895" t="str">
            <v>día</v>
          </cell>
          <cell r="D895">
            <v>0.16666666666666666</v>
          </cell>
          <cell r="E895">
            <v>8925</v>
          </cell>
          <cell r="F895">
            <v>1487.5</v>
          </cell>
        </row>
        <row r="896">
          <cell r="B896" t="str">
            <v>Suma de Equipos</v>
          </cell>
          <cell r="F896">
            <v>64894.666666666664</v>
          </cell>
        </row>
        <row r="897">
          <cell r="B897" t="str">
            <v>Auxiliares</v>
          </cell>
        </row>
        <row r="898">
          <cell r="A898" t="str">
            <v>AU-7028</v>
          </cell>
          <cell r="B898" t="str">
            <v>Transporte de accesorio</v>
          </cell>
          <cell r="C898" t="str">
            <v>kg</v>
          </cell>
          <cell r="D898">
            <v>80</v>
          </cell>
          <cell r="E898">
            <v>833</v>
          </cell>
          <cell r="F898">
            <v>66640</v>
          </cell>
        </row>
        <row r="899">
          <cell r="B899" t="str">
            <v>Suma de Auxiliares</v>
          </cell>
          <cell r="F899">
            <v>66640</v>
          </cell>
        </row>
        <row r="903">
          <cell r="A903" t="str">
            <v>SBBA-09</v>
          </cell>
          <cell r="B903" t="str">
            <v xml:space="preserve">Distribución de cargas en el ED. BODEGA GENERAL  en Bus de Barras de 1000A, 65kA 3F-CON NEUTRO, Longitud:3m, tipo FEEDER, energía normal, uso interior conductores en aluminio con tratamiento en todo el aluminio de la extensión de la barra y con esquinas redondeadas para evitar el efecto "skin", carcasa extruida en aluminio, pintado con pintura electrostática en polvo, IP55, aislamiento entre las barras en material epoxico; corriente nominal referida a temperatura media de 40°C. tensión de alimentación 220V . Certificado verde y ASTA. Voltaje de asilamiento 1000V. </v>
          </cell>
          <cell r="C903" t="str">
            <v>und</v>
          </cell>
          <cell r="E903" t="str">
            <v>UNITARIO</v>
          </cell>
          <cell r="F903">
            <v>3627230.1952160522</v>
          </cell>
        </row>
        <row r="905">
          <cell r="A905" t="str">
            <v>CÓDIGO</v>
          </cell>
          <cell r="B905" t="str">
            <v>INSUMO</v>
          </cell>
          <cell r="C905" t="str">
            <v>UND.</v>
          </cell>
          <cell r="D905" t="str">
            <v>CANT</v>
          </cell>
          <cell r="E905" t="str">
            <v>$ UNITARIO</v>
          </cell>
          <cell r="F905" t="str">
            <v>$ PARCIAL UNITARIO</v>
          </cell>
        </row>
        <row r="906">
          <cell r="B906" t="str">
            <v>Mano de obra</v>
          </cell>
        </row>
        <row r="907">
          <cell r="A907" t="str">
            <v>MO-6002</v>
          </cell>
          <cell r="B907" t="str">
            <v>Oficial Eléctrico (Prestaciones Incluidas + Dotación)</v>
          </cell>
          <cell r="C907" t="str">
            <v>jornal</v>
          </cell>
          <cell r="D907">
            <v>0.33333333333333331</v>
          </cell>
          <cell r="E907">
            <v>98007.350908500011</v>
          </cell>
          <cell r="F907">
            <v>32669.116969500003</v>
          </cell>
        </row>
        <row r="908">
          <cell r="A908" t="str">
            <v>MO-6003</v>
          </cell>
          <cell r="B908" t="str">
            <v>Ayudante (Prestaciones Incluidas + Dotación)</v>
          </cell>
          <cell r="C908" t="str">
            <v>jornal</v>
          </cell>
          <cell r="D908">
            <v>0.16666666666666666</v>
          </cell>
          <cell r="E908">
            <v>54448.528282499996</v>
          </cell>
          <cell r="F908">
            <v>9074.7547137499987</v>
          </cell>
        </row>
        <row r="909">
          <cell r="B909" t="str">
            <v>Suma de Mano de Obra</v>
          </cell>
          <cell r="F909">
            <v>41743.871683249999</v>
          </cell>
        </row>
        <row r="910">
          <cell r="B910" t="str">
            <v>Herramienta</v>
          </cell>
        </row>
        <row r="911">
          <cell r="A911" t="str">
            <v>HS-1,001</v>
          </cell>
          <cell r="B911" t="str">
            <v>Herramientas menores propias</v>
          </cell>
          <cell r="C911" t="str">
            <v>%</v>
          </cell>
          <cell r="D911">
            <v>0.05</v>
          </cell>
          <cell r="E911">
            <v>41743.871683249999</v>
          </cell>
          <cell r="F911">
            <v>2087.1935841625</v>
          </cell>
        </row>
        <row r="912">
          <cell r="A912" t="str">
            <v>HS-1,002</v>
          </cell>
          <cell r="B912" t="str">
            <v>Seguridad industrial y salud ocupacional</v>
          </cell>
          <cell r="C912" t="str">
            <v>%</v>
          </cell>
          <cell r="D912">
            <v>7.0000000000000007E-2</v>
          </cell>
          <cell r="E912">
            <v>41743.871683249999</v>
          </cell>
          <cell r="F912">
            <v>2922.0710178275003</v>
          </cell>
        </row>
        <row r="913">
          <cell r="B913" t="str">
            <v>Suma de Herramienta</v>
          </cell>
          <cell r="F913">
            <v>5009.2646019900003</v>
          </cell>
        </row>
        <row r="914">
          <cell r="B914" t="str">
            <v xml:space="preserve">Materiales </v>
          </cell>
        </row>
        <row r="915">
          <cell r="A915" t="str">
            <v>FE-5015</v>
          </cell>
          <cell r="B915" t="str">
            <v>Bus de Barras-Tramo recto  Cu-3L+N+PE 1000A, IP54</v>
          </cell>
          <cell r="C915" t="str">
            <v>Und</v>
          </cell>
          <cell r="D915">
            <v>1</v>
          </cell>
          <cell r="E915">
            <v>3328382.3922641459</v>
          </cell>
          <cell r="F915">
            <v>3328382.3922641459</v>
          </cell>
        </row>
        <row r="916">
          <cell r="A916" t="str">
            <v>FE-4747</v>
          </cell>
          <cell r="B916" t="str">
            <v xml:space="preserve">Varilla roscada 3/8" X 3 ml                      </v>
          </cell>
          <cell r="C916" t="str">
            <v>und</v>
          </cell>
          <cell r="D916">
            <v>0.66666666666666663</v>
          </cell>
          <cell r="E916">
            <v>10164</v>
          </cell>
          <cell r="F916">
            <v>6776</v>
          </cell>
        </row>
        <row r="917">
          <cell r="A917" t="str">
            <v>FE-5010</v>
          </cell>
          <cell r="B917" t="str">
            <v>Perfiles metálicos tipo Mecano 4x4"</v>
          </cell>
          <cell r="C917" t="str">
            <v>und</v>
          </cell>
          <cell r="D917">
            <v>2</v>
          </cell>
          <cell r="E917">
            <v>25000</v>
          </cell>
          <cell r="F917">
            <v>50000</v>
          </cell>
        </row>
        <row r="918">
          <cell r="A918" t="str">
            <v>FE-5017</v>
          </cell>
          <cell r="B918" t="str">
            <v>Soporte Flat Wise Hanger (1000A Copper Contact)</v>
          </cell>
          <cell r="C918" t="str">
            <v>Und</v>
          </cell>
          <cell r="D918">
            <v>2</v>
          </cell>
          <cell r="E918">
            <v>31892</v>
          </cell>
          <cell r="F918">
            <v>63784</v>
          </cell>
        </row>
        <row r="919">
          <cell r="B919" t="str">
            <v>Suma de materiales</v>
          </cell>
          <cell r="F919">
            <v>3448942.3922641459</v>
          </cell>
        </row>
        <row r="920">
          <cell r="B920" t="str">
            <v>Equipos</v>
          </cell>
        </row>
        <row r="921">
          <cell r="A921" t="str">
            <v>AE-2186</v>
          </cell>
          <cell r="B921" t="str">
            <v>Elevador de tijera 15 m</v>
          </cell>
          <cell r="C921" t="str">
            <v>día</v>
          </cell>
          <cell r="D921">
            <v>0.16666666666666666</v>
          </cell>
          <cell r="E921">
            <v>339150</v>
          </cell>
          <cell r="F921">
            <v>56525</v>
          </cell>
        </row>
        <row r="922">
          <cell r="A922" t="str">
            <v>AE-2042</v>
          </cell>
          <cell r="B922" t="str">
            <v>Taladro Rotopercutor hasta 1-½"</v>
          </cell>
          <cell r="C922" t="str">
            <v>día</v>
          </cell>
          <cell r="D922">
            <v>0.16666666666666666</v>
          </cell>
          <cell r="E922">
            <v>41293</v>
          </cell>
          <cell r="F922">
            <v>6882.1666666666661</v>
          </cell>
        </row>
        <row r="923">
          <cell r="A923" t="str">
            <v>AE-2186</v>
          </cell>
          <cell r="B923" t="str">
            <v>Extensión eléctrica 220v trifásica, 20 ml</v>
          </cell>
          <cell r="C923" t="str">
            <v>día</v>
          </cell>
          <cell r="D923">
            <v>0.16666666666666666</v>
          </cell>
          <cell r="E923">
            <v>8925</v>
          </cell>
          <cell r="F923">
            <v>1487.5</v>
          </cell>
        </row>
        <row r="924">
          <cell r="B924" t="str">
            <v>Suma de Equipos</v>
          </cell>
          <cell r="F924">
            <v>64894.666666666664</v>
          </cell>
        </row>
        <row r="925">
          <cell r="B925" t="str">
            <v>Auxiliares</v>
          </cell>
        </row>
        <row r="926">
          <cell r="A926" t="str">
            <v>AU-7028</v>
          </cell>
          <cell r="B926" t="str">
            <v>Transporte de accesorio</v>
          </cell>
          <cell r="C926" t="str">
            <v>kg</v>
          </cell>
          <cell r="D926">
            <v>80</v>
          </cell>
          <cell r="E926">
            <v>833</v>
          </cell>
          <cell r="F926">
            <v>66640</v>
          </cell>
        </row>
        <row r="927">
          <cell r="B927" t="str">
            <v>Suma de Auxiliares</v>
          </cell>
          <cell r="F927">
            <v>66640</v>
          </cell>
        </row>
        <row r="931">
          <cell r="A931" t="str">
            <v>SBBA-10</v>
          </cell>
          <cell r="B931" t="str">
            <v>Distribución de cargas en el ED. BODEGA GENERAL  en Bus de Barras de 1000A, 65kA 3F-CON NEUTRO, Longitud:3m, tipo PLUG-IN, energía normal, uso interior conductores en aluminio con tratamiento en todo el aluminio de la extensión de la barra y con esquinas redondeadas para evitar el efecto "skin", carcasa extruida en aluminio, pintado con pintura electrostática en polvo, IP55, aislamiento entre las barras en material epoxico; corriente nominal referida a temperatura media de 40°C. tensión de alimentación 220V . Certificado verde y ASTA. Voltaje de asilamiento 1000V. (TRAMO ESPECIAL&lt;3m). TOMAR MEDIDAS REALES EN SITIO.</v>
          </cell>
          <cell r="C931" t="str">
            <v>und</v>
          </cell>
          <cell r="E931" t="str">
            <v>UNITARIO</v>
          </cell>
          <cell r="F931">
            <v>3627230.1952160522</v>
          </cell>
        </row>
        <row r="933">
          <cell r="A933" t="str">
            <v>CÓDIGO</v>
          </cell>
          <cell r="B933" t="str">
            <v>INSUMO</v>
          </cell>
          <cell r="C933" t="str">
            <v>UND.</v>
          </cell>
          <cell r="D933" t="str">
            <v>CANT</v>
          </cell>
          <cell r="E933" t="str">
            <v>$ UNITARIO</v>
          </cell>
          <cell r="F933" t="str">
            <v>$ PARCIAL UNITARIO</v>
          </cell>
        </row>
        <row r="934">
          <cell r="B934" t="str">
            <v>Mano de obra</v>
          </cell>
        </row>
        <row r="935">
          <cell r="A935" t="str">
            <v>MO-6002</v>
          </cell>
          <cell r="B935" t="str">
            <v>Oficial Eléctrico (Prestaciones Incluidas + Dotación)</v>
          </cell>
          <cell r="C935" t="str">
            <v>jornal</v>
          </cell>
          <cell r="D935">
            <v>0.33333333333333331</v>
          </cell>
          <cell r="E935">
            <v>98007.350908500011</v>
          </cell>
          <cell r="F935">
            <v>32669.116969500003</v>
          </cell>
        </row>
        <row r="936">
          <cell r="A936" t="str">
            <v>MO-6003</v>
          </cell>
          <cell r="B936" t="str">
            <v>Ayudante (Prestaciones Incluidas + Dotación)</v>
          </cell>
          <cell r="C936" t="str">
            <v>jornal</v>
          </cell>
          <cell r="D936">
            <v>0.16666666666666666</v>
          </cell>
          <cell r="E936">
            <v>54448.528282499996</v>
          </cell>
          <cell r="F936">
            <v>9074.7547137499987</v>
          </cell>
        </row>
        <row r="937">
          <cell r="B937" t="str">
            <v>Suma de Mano de Obra</v>
          </cell>
          <cell r="F937">
            <v>41743.871683249999</v>
          </cell>
        </row>
        <row r="938">
          <cell r="B938" t="str">
            <v>Herramienta</v>
          </cell>
        </row>
        <row r="939">
          <cell r="A939" t="str">
            <v>HS-1,001</v>
          </cell>
          <cell r="B939" t="str">
            <v>Herramientas menores propias</v>
          </cell>
          <cell r="C939" t="str">
            <v>%</v>
          </cell>
          <cell r="D939">
            <v>0.05</v>
          </cell>
          <cell r="E939">
            <v>41743.871683249999</v>
          </cell>
          <cell r="F939">
            <v>2087.1935841625</v>
          </cell>
        </row>
        <row r="940">
          <cell r="A940" t="str">
            <v>HS-1,002</v>
          </cell>
          <cell r="B940" t="str">
            <v>Seguridad industrial y salud ocupacional</v>
          </cell>
          <cell r="C940" t="str">
            <v>%</v>
          </cell>
          <cell r="D940">
            <v>7.0000000000000007E-2</v>
          </cell>
          <cell r="E940">
            <v>41743.871683249999</v>
          </cell>
          <cell r="F940">
            <v>2922.0710178275003</v>
          </cell>
        </row>
        <row r="941">
          <cell r="B941" t="str">
            <v>Suma de Herramienta</v>
          </cell>
          <cell r="F941">
            <v>5009.2646019900003</v>
          </cell>
        </row>
        <row r="942">
          <cell r="B942" t="str">
            <v xml:space="preserve">Materiales </v>
          </cell>
        </row>
        <row r="943">
          <cell r="A943" t="str">
            <v>FE-5015</v>
          </cell>
          <cell r="B943" t="str">
            <v>Bus de Barras-Tramo recto  Cu-3L+N+PE 1000A, IP54</v>
          </cell>
          <cell r="C943" t="str">
            <v>Und</v>
          </cell>
          <cell r="D943">
            <v>1</v>
          </cell>
          <cell r="E943">
            <v>3328382.3922641459</v>
          </cell>
          <cell r="F943">
            <v>3328382.3922641459</v>
          </cell>
        </row>
        <row r="944">
          <cell r="A944" t="str">
            <v>FE-4747</v>
          </cell>
          <cell r="B944" t="str">
            <v xml:space="preserve">Varilla roscada 3/8" X 3 ml                      </v>
          </cell>
          <cell r="C944" t="str">
            <v>und</v>
          </cell>
          <cell r="D944">
            <v>0.66666666666666663</v>
          </cell>
          <cell r="E944">
            <v>10164</v>
          </cell>
          <cell r="F944">
            <v>6776</v>
          </cell>
        </row>
        <row r="945">
          <cell r="A945" t="str">
            <v>FE-5010</v>
          </cell>
          <cell r="B945" t="str">
            <v>Perfiles metálicos tipo Mecano 4x4"</v>
          </cell>
          <cell r="C945" t="str">
            <v>und</v>
          </cell>
          <cell r="D945">
            <v>2</v>
          </cell>
          <cell r="E945">
            <v>25000</v>
          </cell>
          <cell r="F945">
            <v>50000</v>
          </cell>
        </row>
        <row r="946">
          <cell r="A946" t="str">
            <v>FE-5017</v>
          </cell>
          <cell r="B946" t="str">
            <v>Soporte Flat Wise Hanger (1000A Copper Contact)</v>
          </cell>
          <cell r="C946" t="str">
            <v>Und</v>
          </cell>
          <cell r="D946">
            <v>2</v>
          </cell>
          <cell r="E946">
            <v>31892</v>
          </cell>
          <cell r="F946">
            <v>63784</v>
          </cell>
        </row>
        <row r="947">
          <cell r="B947" t="str">
            <v>Suma de materiales</v>
          </cell>
          <cell r="F947">
            <v>3448942.3922641459</v>
          </cell>
        </row>
        <row r="948">
          <cell r="B948" t="str">
            <v>Equipos</v>
          </cell>
        </row>
        <row r="949">
          <cell r="A949" t="str">
            <v>AE-2186</v>
          </cell>
          <cell r="B949" t="str">
            <v>Elevador de tijera 15 m</v>
          </cell>
          <cell r="C949" t="str">
            <v>día</v>
          </cell>
          <cell r="D949">
            <v>0.16666666666666666</v>
          </cell>
          <cell r="E949">
            <v>339150</v>
          </cell>
          <cell r="F949">
            <v>56525</v>
          </cell>
        </row>
        <row r="950">
          <cell r="A950" t="str">
            <v>AE-2042</v>
          </cell>
          <cell r="B950" t="str">
            <v>Taladro Rotopercutor hasta 1-½"</v>
          </cell>
          <cell r="C950" t="str">
            <v>día</v>
          </cell>
          <cell r="D950">
            <v>0.16666666666666666</v>
          </cell>
          <cell r="E950">
            <v>41293</v>
          </cell>
          <cell r="F950">
            <v>6882.1666666666661</v>
          </cell>
        </row>
        <row r="951">
          <cell r="A951" t="str">
            <v>AE-2186</v>
          </cell>
          <cell r="B951" t="str">
            <v>Extensión eléctrica 220v trifásica, 20 ml</v>
          </cell>
          <cell r="C951" t="str">
            <v>día</v>
          </cell>
          <cell r="D951">
            <v>0.16666666666666666</v>
          </cell>
          <cell r="E951">
            <v>8925</v>
          </cell>
          <cell r="F951">
            <v>1487.5</v>
          </cell>
        </row>
        <row r="952">
          <cell r="B952" t="str">
            <v>Suma de Equipos</v>
          </cell>
          <cell r="F952">
            <v>64894.666666666664</v>
          </cell>
        </row>
        <row r="953">
          <cell r="B953" t="str">
            <v>Auxiliares</v>
          </cell>
        </row>
        <row r="954">
          <cell r="A954" t="str">
            <v>AU-7028</v>
          </cell>
          <cell r="B954" t="str">
            <v>Transporte de accesorio</v>
          </cell>
          <cell r="C954" t="str">
            <v>kg</v>
          </cell>
          <cell r="D954">
            <v>80</v>
          </cell>
          <cell r="E954">
            <v>833</v>
          </cell>
          <cell r="F954">
            <v>66640</v>
          </cell>
        </row>
        <row r="955">
          <cell r="B955" t="str">
            <v>Suma de Auxiliares</v>
          </cell>
          <cell r="F955">
            <v>66640</v>
          </cell>
        </row>
        <row r="959">
          <cell r="A959" t="str">
            <v>SBBA-11</v>
          </cell>
          <cell r="B959" t="str">
            <v>Distribución de cargas en el ED. BODEGA GENERAL  en Bus de Barras de 2000A, 65kA 3F-CON NEUTRO, Longitud:3m, tipo FEEDER, energía normal, uso interior conductores en aluminio con tratamiento en todo el aluminio de la extensión de la barra y con esquinas redondeadas para evitar el efecto "skin", carcasa extruida en aluminio, pintado con pintura electrostática en polvo, IP55, aislamiento entre las barras en material epoxico; corriente nominal referida a temperatura media de 40°C. tensión de alimentación 220V . Certificado verde y ASTA. Voltaje de asilamiento 1000V.</v>
          </cell>
          <cell r="C959" t="str">
            <v>und</v>
          </cell>
          <cell r="E959" t="str">
            <v>UNITARIO</v>
          </cell>
          <cell r="F959">
            <v>5546610.1805316694</v>
          </cell>
        </row>
        <row r="961">
          <cell r="A961" t="str">
            <v>CÓDIGO</v>
          </cell>
          <cell r="B961" t="str">
            <v>INSUMO</v>
          </cell>
          <cell r="C961" t="str">
            <v>UND.</v>
          </cell>
          <cell r="D961" t="str">
            <v>CANT</v>
          </cell>
          <cell r="E961" t="str">
            <v>$ UNITARIO</v>
          </cell>
          <cell r="F961" t="str">
            <v>$ PARCIAL UNITARIO</v>
          </cell>
        </row>
        <row r="962">
          <cell r="B962" t="str">
            <v>Mano de obra</v>
          </cell>
        </row>
        <row r="963">
          <cell r="A963" t="str">
            <v>MO-6002</v>
          </cell>
          <cell r="B963" t="str">
            <v>Oficial Eléctrico (Prestaciones Incluidas + Dotación)</v>
          </cell>
          <cell r="C963" t="str">
            <v>jornal</v>
          </cell>
          <cell r="D963">
            <v>0.4</v>
          </cell>
          <cell r="E963">
            <v>98007.350908500011</v>
          </cell>
          <cell r="F963">
            <v>39202.940363400005</v>
          </cell>
        </row>
        <row r="964">
          <cell r="A964" t="str">
            <v>MO-6003</v>
          </cell>
          <cell r="B964" t="str">
            <v>Ayudante (Prestaciones Incluidas + Dotación)</v>
          </cell>
          <cell r="C964" t="str">
            <v>jornal</v>
          </cell>
          <cell r="D964">
            <v>0.2</v>
          </cell>
          <cell r="E964">
            <v>54448.528282499996</v>
          </cell>
          <cell r="F964">
            <v>10889.7056565</v>
          </cell>
        </row>
        <row r="965">
          <cell r="B965" t="str">
            <v>Suma de Mano de Obra</v>
          </cell>
          <cell r="F965">
            <v>50092.646019900007</v>
          </cell>
        </row>
        <row r="966">
          <cell r="B966" t="str">
            <v>Herramienta</v>
          </cell>
        </row>
        <row r="967">
          <cell r="A967" t="str">
            <v>HS-1,001</v>
          </cell>
          <cell r="B967" t="str">
            <v>Herramientas menores propias</v>
          </cell>
          <cell r="C967" t="str">
            <v>%</v>
          </cell>
          <cell r="D967">
            <v>0.05</v>
          </cell>
          <cell r="E967">
            <v>50092.646019900007</v>
          </cell>
          <cell r="F967">
            <v>2504.6323009950006</v>
          </cell>
        </row>
        <row r="968">
          <cell r="A968" t="str">
            <v>HS-1,002</v>
          </cell>
          <cell r="B968" t="str">
            <v>Seguridad industrial y salud ocupacional</v>
          </cell>
          <cell r="C968" t="str">
            <v>%</v>
          </cell>
          <cell r="D968">
            <v>7.0000000000000007E-2</v>
          </cell>
          <cell r="E968">
            <v>50092.646019900007</v>
          </cell>
          <cell r="F968">
            <v>3506.4852213930008</v>
          </cell>
        </row>
        <row r="969">
          <cell r="B969" t="str">
            <v>Suma de Herramienta</v>
          </cell>
          <cell r="F969">
            <v>6011.1175223880018</v>
          </cell>
        </row>
        <row r="970">
          <cell r="B970" t="str">
            <v xml:space="preserve">Materiales </v>
          </cell>
        </row>
        <row r="971">
          <cell r="A971" t="str">
            <v>FE-5018</v>
          </cell>
          <cell r="B971" t="str">
            <v>Bus de Barras-Tramo recto  Cu-3L+N+PE 2000A, IP54</v>
          </cell>
          <cell r="C971" t="str">
            <v>Und</v>
          </cell>
          <cell r="D971">
            <v>1</v>
          </cell>
          <cell r="E971">
            <v>5230192.8169893818</v>
          </cell>
          <cell r="F971">
            <v>5230192.8169893818</v>
          </cell>
        </row>
        <row r="972">
          <cell r="A972" t="str">
            <v>FE-4747</v>
          </cell>
          <cell r="B972" t="str">
            <v xml:space="preserve">Varilla roscada 3/8" X 3 ml                      </v>
          </cell>
          <cell r="C972" t="str">
            <v>und</v>
          </cell>
          <cell r="D972">
            <v>0.66666666666666663</v>
          </cell>
          <cell r="E972">
            <v>10164</v>
          </cell>
          <cell r="F972">
            <v>6776</v>
          </cell>
        </row>
        <row r="973">
          <cell r="A973" t="str">
            <v>FE-5010</v>
          </cell>
          <cell r="B973" t="str">
            <v>Perfiles metálicos tipo Mecano 4x4"</v>
          </cell>
          <cell r="C973" t="str">
            <v>und</v>
          </cell>
          <cell r="D973">
            <v>2</v>
          </cell>
          <cell r="E973">
            <v>25000</v>
          </cell>
          <cell r="F973">
            <v>50000</v>
          </cell>
        </row>
        <row r="974">
          <cell r="A974" t="str">
            <v>FE-5019</v>
          </cell>
          <cell r="B974" t="str">
            <v>Soporte FLATWISE HANGER (AL1600)</v>
          </cell>
          <cell r="C974" t="str">
            <v>Und</v>
          </cell>
          <cell r="D974">
            <v>2</v>
          </cell>
          <cell r="E974">
            <v>29512</v>
          </cell>
          <cell r="F974">
            <v>59024</v>
          </cell>
        </row>
        <row r="975">
          <cell r="B975" t="str">
            <v>Suma de materiales</v>
          </cell>
          <cell r="F975">
            <v>5345992.8169893818</v>
          </cell>
        </row>
        <row r="976">
          <cell r="B976" t="str">
            <v>Equipos</v>
          </cell>
        </row>
        <row r="977">
          <cell r="A977" t="str">
            <v>AE-2186</v>
          </cell>
          <cell r="B977" t="str">
            <v>Elevador de tijera 15 m</v>
          </cell>
          <cell r="C977" t="str">
            <v>día</v>
          </cell>
          <cell r="D977">
            <v>0.2</v>
          </cell>
          <cell r="E977">
            <v>339150</v>
          </cell>
          <cell r="F977">
            <v>67830</v>
          </cell>
        </row>
        <row r="978">
          <cell r="A978" t="str">
            <v>AE-2042</v>
          </cell>
          <cell r="B978" t="str">
            <v>Taladro Rotopercutor hasta 1-½"</v>
          </cell>
          <cell r="C978" t="str">
            <v>día</v>
          </cell>
          <cell r="D978">
            <v>0.2</v>
          </cell>
          <cell r="E978">
            <v>41293</v>
          </cell>
          <cell r="F978">
            <v>8258.6</v>
          </cell>
        </row>
        <row r="979">
          <cell r="A979" t="str">
            <v>AE-2186</v>
          </cell>
          <cell r="B979" t="str">
            <v>Extensión eléctrica 220v trifásica, 20 ml</v>
          </cell>
          <cell r="C979" t="str">
            <v>día</v>
          </cell>
          <cell r="D979">
            <v>0.2</v>
          </cell>
          <cell r="E979">
            <v>8925</v>
          </cell>
          <cell r="F979">
            <v>1785</v>
          </cell>
        </row>
        <row r="980">
          <cell r="B980" t="str">
            <v>Suma de Equipos</v>
          </cell>
          <cell r="F980">
            <v>77873.600000000006</v>
          </cell>
        </row>
        <row r="981">
          <cell r="B981" t="str">
            <v>Auxiliares</v>
          </cell>
        </row>
        <row r="982">
          <cell r="A982" t="str">
            <v>AU-7028</v>
          </cell>
          <cell r="B982" t="str">
            <v>Transporte de accesorio</v>
          </cell>
          <cell r="C982" t="str">
            <v>kg</v>
          </cell>
          <cell r="D982">
            <v>80</v>
          </cell>
          <cell r="E982">
            <v>833</v>
          </cell>
          <cell r="F982">
            <v>66640</v>
          </cell>
        </row>
        <row r="983">
          <cell r="B983" t="str">
            <v>Suma de Auxiliares</v>
          </cell>
          <cell r="F983">
            <v>66640</v>
          </cell>
        </row>
        <row r="987">
          <cell r="A987" t="str">
            <v>SBBA-12</v>
          </cell>
          <cell r="B987" t="str">
            <v>Distribución de cargas en el ED. BODEGA GENERAL  en Bus de Barras de 2000A, 65kA 3F-CON NEUTRO, Longitud&lt;3m, tipo FEEDER, energía normal, uso interior conductores en aluminio con tratamiento en todo el aluminio de la extensión de la barra y con esquinas redondeadas para evitar el efecto "skin", carcasa extruida en aluminio, pintado con pintura electrostática en polvo, IP55, aislamiento entre las barras en material epoxico; corriente nominal referida a temperatura media de 40°C. tensión de alimentación 220V . Certificado verde y ASTA. Voltaje de asilamiento 1000V. (TRAMO ESPECIAL&lt;3m). TOMAR MEDIDAS REALES EN SITIO.</v>
          </cell>
          <cell r="C987" t="str">
            <v>und</v>
          </cell>
          <cell r="E987" t="str">
            <v>UNITARIO</v>
          </cell>
          <cell r="F987">
            <v>5546610.1805316694</v>
          </cell>
        </row>
        <row r="989">
          <cell r="A989" t="str">
            <v>CÓDIGO</v>
          </cell>
          <cell r="B989" t="str">
            <v>INSUMO</v>
          </cell>
          <cell r="C989" t="str">
            <v>UND.</v>
          </cell>
          <cell r="D989" t="str">
            <v>CANT</v>
          </cell>
          <cell r="E989" t="str">
            <v>$ UNITARIO</v>
          </cell>
          <cell r="F989" t="str">
            <v>$ PARCIAL UNITARIO</v>
          </cell>
        </row>
        <row r="990">
          <cell r="B990" t="str">
            <v>Mano de obra</v>
          </cell>
        </row>
        <row r="991">
          <cell r="A991" t="str">
            <v>MO-6002</v>
          </cell>
          <cell r="B991" t="str">
            <v>Oficial Eléctrico (Prestaciones Incluidas + Dotación)</v>
          </cell>
          <cell r="C991" t="str">
            <v>jornal</v>
          </cell>
          <cell r="D991">
            <v>0.4</v>
          </cell>
          <cell r="E991">
            <v>98007.350908500011</v>
          </cell>
          <cell r="F991">
            <v>39202.940363400005</v>
          </cell>
        </row>
        <row r="992">
          <cell r="A992" t="str">
            <v>MO-6003</v>
          </cell>
          <cell r="B992" t="str">
            <v>Ayudante (Prestaciones Incluidas + Dotación)</v>
          </cell>
          <cell r="C992" t="str">
            <v>jornal</v>
          </cell>
          <cell r="D992">
            <v>0.2</v>
          </cell>
          <cell r="E992">
            <v>54448.528282499996</v>
          </cell>
          <cell r="F992">
            <v>10889.7056565</v>
          </cell>
        </row>
        <row r="993">
          <cell r="B993" t="str">
            <v>Suma de Mano de Obra</v>
          </cell>
          <cell r="F993">
            <v>50092.646019900007</v>
          </cell>
        </row>
        <row r="994">
          <cell r="B994" t="str">
            <v>Herramienta</v>
          </cell>
        </row>
        <row r="995">
          <cell r="A995" t="str">
            <v>HS-1,001</v>
          </cell>
          <cell r="B995" t="str">
            <v>Herramientas menores propias</v>
          </cell>
          <cell r="C995" t="str">
            <v>%</v>
          </cell>
          <cell r="D995">
            <v>0.05</v>
          </cell>
          <cell r="E995">
            <v>50092.646019900007</v>
          </cell>
          <cell r="F995">
            <v>2504.6323009950006</v>
          </cell>
        </row>
        <row r="996">
          <cell r="A996" t="str">
            <v>HS-1,002</v>
          </cell>
          <cell r="B996" t="str">
            <v>Seguridad industrial y salud ocupacional</v>
          </cell>
          <cell r="C996" t="str">
            <v>%</v>
          </cell>
          <cell r="D996">
            <v>7.0000000000000007E-2</v>
          </cell>
          <cell r="E996">
            <v>50092.646019900007</v>
          </cell>
          <cell r="F996">
            <v>3506.4852213930008</v>
          </cell>
        </row>
        <row r="997">
          <cell r="B997" t="str">
            <v>Suma de Herramienta</v>
          </cell>
          <cell r="F997">
            <v>6011.1175223880018</v>
          </cell>
        </row>
        <row r="998">
          <cell r="B998" t="str">
            <v xml:space="preserve">Materiales </v>
          </cell>
        </row>
        <row r="999">
          <cell r="A999" t="str">
            <v>FE-5018</v>
          </cell>
          <cell r="B999" t="str">
            <v>Bus de Barras-Tramo recto  Cu-3L+N+PE 2000A, IP54</v>
          </cell>
          <cell r="C999" t="str">
            <v>Und</v>
          </cell>
          <cell r="D999">
            <v>1</v>
          </cell>
          <cell r="E999">
            <v>5230192.8169893818</v>
          </cell>
          <cell r="F999">
            <v>5230192.8169893818</v>
          </cell>
        </row>
        <row r="1000">
          <cell r="A1000" t="str">
            <v>FE-4747</v>
          </cell>
          <cell r="B1000" t="str">
            <v xml:space="preserve">Varilla roscada 3/8" X 3 ml                      </v>
          </cell>
          <cell r="C1000" t="str">
            <v>und</v>
          </cell>
          <cell r="D1000">
            <v>0.66666666666666663</v>
          </cell>
          <cell r="E1000">
            <v>10164</v>
          </cell>
          <cell r="F1000">
            <v>6776</v>
          </cell>
        </row>
        <row r="1001">
          <cell r="A1001" t="str">
            <v>FE-5010</v>
          </cell>
          <cell r="B1001" t="str">
            <v>Perfiles metálicos tipo Mecano 4x4"</v>
          </cell>
          <cell r="C1001" t="str">
            <v>und</v>
          </cell>
          <cell r="D1001">
            <v>2</v>
          </cell>
          <cell r="E1001">
            <v>25000</v>
          </cell>
          <cell r="F1001">
            <v>50000</v>
          </cell>
        </row>
        <row r="1002">
          <cell r="A1002" t="str">
            <v>FE-5019</v>
          </cell>
          <cell r="B1002" t="str">
            <v>Soporte FLATWISE HANGER (AL1600)</v>
          </cell>
          <cell r="C1002" t="str">
            <v>Und</v>
          </cell>
          <cell r="D1002">
            <v>2</v>
          </cell>
          <cell r="E1002">
            <v>29512</v>
          </cell>
          <cell r="F1002">
            <v>59024</v>
          </cell>
        </row>
        <row r="1003">
          <cell r="B1003" t="str">
            <v>Suma de materiales</v>
          </cell>
          <cell r="F1003">
            <v>5345992.8169893818</v>
          </cell>
        </row>
        <row r="1004">
          <cell r="B1004" t="str">
            <v>Equipos</v>
          </cell>
        </row>
        <row r="1005">
          <cell r="A1005" t="str">
            <v>AE-2186</v>
          </cell>
          <cell r="B1005" t="str">
            <v>Elevador de tijera 15 m</v>
          </cell>
          <cell r="C1005" t="str">
            <v>día</v>
          </cell>
          <cell r="D1005">
            <v>0.2</v>
          </cell>
          <cell r="E1005">
            <v>339150</v>
          </cell>
          <cell r="F1005">
            <v>67830</v>
          </cell>
        </row>
        <row r="1006">
          <cell r="A1006" t="str">
            <v>AE-2042</v>
          </cell>
          <cell r="B1006" t="str">
            <v>Taladro Rotopercutor hasta 1-½"</v>
          </cell>
          <cell r="C1006" t="str">
            <v>día</v>
          </cell>
          <cell r="D1006">
            <v>0.2</v>
          </cell>
          <cell r="E1006">
            <v>41293</v>
          </cell>
          <cell r="F1006">
            <v>8258.6</v>
          </cell>
        </row>
        <row r="1007">
          <cell r="A1007" t="str">
            <v>AE-2186</v>
          </cell>
          <cell r="B1007" t="str">
            <v>Extensión eléctrica 220v trifásica, 20 ml</v>
          </cell>
          <cell r="C1007" t="str">
            <v>día</v>
          </cell>
          <cell r="D1007">
            <v>0.2</v>
          </cell>
          <cell r="E1007">
            <v>8925</v>
          </cell>
          <cell r="F1007">
            <v>1785</v>
          </cell>
        </row>
        <row r="1008">
          <cell r="B1008" t="str">
            <v>Suma de Equipos</v>
          </cell>
          <cell r="F1008">
            <v>77873.600000000006</v>
          </cell>
        </row>
        <row r="1009">
          <cell r="B1009" t="str">
            <v>Auxiliares</v>
          </cell>
        </row>
        <row r="1010">
          <cell r="A1010" t="str">
            <v>AU-7028</v>
          </cell>
          <cell r="B1010" t="str">
            <v>Transporte de accesorio</v>
          </cell>
          <cell r="C1010" t="str">
            <v>kg</v>
          </cell>
          <cell r="D1010">
            <v>80</v>
          </cell>
          <cell r="E1010">
            <v>833</v>
          </cell>
          <cell r="F1010">
            <v>66640</v>
          </cell>
        </row>
        <row r="1011">
          <cell r="B1011" t="str">
            <v>Suma de Auxiliares</v>
          </cell>
          <cell r="F1011">
            <v>66640</v>
          </cell>
        </row>
        <row r="1015">
          <cell r="A1015" t="str">
            <v>SBBA-13</v>
          </cell>
          <cell r="B1015" t="str">
            <v>Distribución de cargas en el ED. BODEGA GENERAL  en Bus de Barras de 2000A, 65kA 3F-CON NEUTRO, Longitud:3m, tipo PLUG-IN, energía normal, uso interior conductores en aluminio con tratamiento en todo el aluminio de la extensión de la barra y con esquinas redondeadas para evitar el efecto "skin", carcasa extruida en aluminio, pintado con pintura electrostática en polvo, IP55, aislamiento entre las barras en material epoxico; corriente nominal referida a temperatura media de 40°C. tensión de alimentación 220V . Certificado verde y ASTA. Voltaje de asilamiento 1000V. (TRAMO DE 3m). TOMAR MEDIDAS REALES EN SITIO.</v>
          </cell>
          <cell r="C1015" t="str">
            <v>und</v>
          </cell>
          <cell r="E1015" t="str">
            <v>UNITARIO</v>
          </cell>
          <cell r="F1015">
            <v>5546610.1805316694</v>
          </cell>
        </row>
        <row r="1017">
          <cell r="A1017" t="str">
            <v>CÓDIGO</v>
          </cell>
          <cell r="B1017" t="str">
            <v>INSUMO</v>
          </cell>
          <cell r="C1017" t="str">
            <v>UND.</v>
          </cell>
          <cell r="D1017" t="str">
            <v>CANT</v>
          </cell>
          <cell r="E1017" t="str">
            <v>$ UNITARIO</v>
          </cell>
          <cell r="F1017" t="str">
            <v>$ PARCIAL UNITARIO</v>
          </cell>
        </row>
        <row r="1018">
          <cell r="B1018" t="str">
            <v>Mano de obra</v>
          </cell>
        </row>
        <row r="1019">
          <cell r="A1019" t="str">
            <v>MO-6002</v>
          </cell>
          <cell r="B1019" t="str">
            <v>Oficial Eléctrico (Prestaciones Incluidas + Dotación)</v>
          </cell>
          <cell r="C1019" t="str">
            <v>jornal</v>
          </cell>
          <cell r="D1019">
            <v>0.4</v>
          </cell>
          <cell r="E1019">
            <v>98007.350908500011</v>
          </cell>
          <cell r="F1019">
            <v>39202.940363400005</v>
          </cell>
        </row>
        <row r="1020">
          <cell r="A1020" t="str">
            <v>MO-6003</v>
          </cell>
          <cell r="B1020" t="str">
            <v>Ayudante (Prestaciones Incluidas + Dotación)</v>
          </cell>
          <cell r="C1020" t="str">
            <v>jornal</v>
          </cell>
          <cell r="D1020">
            <v>0.2</v>
          </cell>
          <cell r="E1020">
            <v>54448.528282499996</v>
          </cell>
          <cell r="F1020">
            <v>10889.7056565</v>
          </cell>
        </row>
        <row r="1021">
          <cell r="B1021" t="str">
            <v>Suma de Mano de Obra</v>
          </cell>
          <cell r="F1021">
            <v>50092.646019900007</v>
          </cell>
        </row>
        <row r="1022">
          <cell r="B1022" t="str">
            <v>Herramienta</v>
          </cell>
        </row>
        <row r="1023">
          <cell r="A1023" t="str">
            <v>HS-1,001</v>
          </cell>
          <cell r="B1023" t="str">
            <v>Herramientas menores propias</v>
          </cell>
          <cell r="C1023" t="str">
            <v>%</v>
          </cell>
          <cell r="D1023">
            <v>0.05</v>
          </cell>
          <cell r="E1023">
            <v>50092.646019900007</v>
          </cell>
          <cell r="F1023">
            <v>2504.6323009950006</v>
          </cell>
        </row>
        <row r="1024">
          <cell r="A1024" t="str">
            <v>HS-1,002</v>
          </cell>
          <cell r="B1024" t="str">
            <v>Seguridad industrial y salud ocupacional</v>
          </cell>
          <cell r="C1024" t="str">
            <v>%</v>
          </cell>
          <cell r="D1024">
            <v>7.0000000000000007E-2</v>
          </cell>
          <cell r="E1024">
            <v>50092.646019900007</v>
          </cell>
          <cell r="F1024">
            <v>3506.4852213930008</v>
          </cell>
        </row>
        <row r="1025">
          <cell r="B1025" t="str">
            <v>Suma de Herramienta</v>
          </cell>
          <cell r="F1025">
            <v>6011.1175223880018</v>
          </cell>
        </row>
        <row r="1026">
          <cell r="B1026" t="str">
            <v xml:space="preserve">Materiales </v>
          </cell>
        </row>
        <row r="1027">
          <cell r="A1027" t="str">
            <v>FE-5018</v>
          </cell>
          <cell r="B1027" t="str">
            <v>Bus de Barras-Tramo recto  Cu-3L+N+PE 2000A, IP54</v>
          </cell>
          <cell r="C1027" t="str">
            <v>Und</v>
          </cell>
          <cell r="D1027">
            <v>1</v>
          </cell>
          <cell r="E1027">
            <v>5230192.8169893818</v>
          </cell>
          <cell r="F1027">
            <v>5230192.8169893818</v>
          </cell>
        </row>
        <row r="1028">
          <cell r="A1028" t="str">
            <v>FE-4747</v>
          </cell>
          <cell r="B1028" t="str">
            <v xml:space="preserve">Varilla roscada 3/8" X 3 ml                      </v>
          </cell>
          <cell r="C1028" t="str">
            <v>und</v>
          </cell>
          <cell r="D1028">
            <v>0.66666666666666663</v>
          </cell>
          <cell r="E1028">
            <v>10164</v>
          </cell>
          <cell r="F1028">
            <v>6776</v>
          </cell>
        </row>
        <row r="1029">
          <cell r="A1029" t="str">
            <v>FE-5010</v>
          </cell>
          <cell r="B1029" t="str">
            <v>Perfiles metálicos tipo Mecano 4x4"</v>
          </cell>
          <cell r="C1029" t="str">
            <v>und</v>
          </cell>
          <cell r="D1029">
            <v>2</v>
          </cell>
          <cell r="E1029">
            <v>25000</v>
          </cell>
          <cell r="F1029">
            <v>50000</v>
          </cell>
        </row>
        <row r="1030">
          <cell r="A1030" t="str">
            <v>FE-5019</v>
          </cell>
          <cell r="B1030" t="str">
            <v>Soporte FLATWISE HANGER (AL1600)</v>
          </cell>
          <cell r="C1030" t="str">
            <v>Und</v>
          </cell>
          <cell r="D1030">
            <v>2</v>
          </cell>
          <cell r="E1030">
            <v>29512</v>
          </cell>
          <cell r="F1030">
            <v>59024</v>
          </cell>
        </row>
        <row r="1031">
          <cell r="B1031" t="str">
            <v>Suma de materiales</v>
          </cell>
          <cell r="F1031">
            <v>5345992.8169893818</v>
          </cell>
        </row>
        <row r="1032">
          <cell r="B1032" t="str">
            <v>Equipos</v>
          </cell>
        </row>
        <row r="1033">
          <cell r="A1033" t="str">
            <v>AE-2186</v>
          </cell>
          <cell r="B1033" t="str">
            <v>Elevador de tijera 15 m</v>
          </cell>
          <cell r="C1033" t="str">
            <v>día</v>
          </cell>
          <cell r="D1033">
            <v>0.2</v>
          </cell>
          <cell r="E1033">
            <v>339150</v>
          </cell>
          <cell r="F1033">
            <v>67830</v>
          </cell>
        </row>
        <row r="1034">
          <cell r="A1034" t="str">
            <v>AE-2042</v>
          </cell>
          <cell r="B1034" t="str">
            <v>Taladro Rotopercutor hasta 1-½"</v>
          </cell>
          <cell r="C1034" t="str">
            <v>día</v>
          </cell>
          <cell r="D1034">
            <v>0.2</v>
          </cell>
          <cell r="E1034">
            <v>41293</v>
          </cell>
          <cell r="F1034">
            <v>8258.6</v>
          </cell>
        </row>
        <row r="1035">
          <cell r="A1035" t="str">
            <v>AE-2186</v>
          </cell>
          <cell r="B1035" t="str">
            <v>Extensión eléctrica 220v trifásica, 20 ml</v>
          </cell>
          <cell r="C1035" t="str">
            <v>día</v>
          </cell>
          <cell r="D1035">
            <v>0.2</v>
          </cell>
          <cell r="E1035">
            <v>8925</v>
          </cell>
          <cell r="F1035">
            <v>1785</v>
          </cell>
        </row>
        <row r="1036">
          <cell r="B1036" t="str">
            <v>Suma de Equipos</v>
          </cell>
          <cell r="F1036">
            <v>77873.600000000006</v>
          </cell>
        </row>
        <row r="1037">
          <cell r="B1037" t="str">
            <v>Auxiliares</v>
          </cell>
        </row>
        <row r="1038">
          <cell r="A1038" t="str">
            <v>AU-7028</v>
          </cell>
          <cell r="B1038" t="str">
            <v>Transporte de accesorio</v>
          </cell>
          <cell r="C1038" t="str">
            <v>kg</v>
          </cell>
          <cell r="D1038">
            <v>80</v>
          </cell>
          <cell r="E1038">
            <v>833</v>
          </cell>
          <cell r="F1038">
            <v>66640</v>
          </cell>
        </row>
        <row r="1039">
          <cell r="B1039" t="str">
            <v>Suma de Auxiliares</v>
          </cell>
          <cell r="F1039">
            <v>66640</v>
          </cell>
        </row>
        <row r="1043">
          <cell r="A1043" t="str">
            <v>SBBA-14</v>
          </cell>
          <cell r="B1043" t="str">
            <v xml:space="preserve">Distribución de cargas en el ED. BODEGA GENERAL  en Bus de Barras de 2000A, 65kA 3F-CON NEUTRO, Longitud:3m, tipo PLUG-IN, energía normal, uso interior conductores en aluminio con tratamiento en todo el aluminio de la extensión de la barra y con esquinas redondeadas para evitar el efecto "skin", carcasa extruida en aluminio, pintado con pintura electrostática en polvo, IP55, aislamiento entre las barras en material epoxico; corriente nominal referida a temperatura media de 40°C. tensión de alimentación 220V . Certificado verde y ASTA. Voltaje de asilamiento 1000V. </v>
          </cell>
          <cell r="C1043" t="str">
            <v>und</v>
          </cell>
          <cell r="E1043" t="str">
            <v>UNITARIO</v>
          </cell>
          <cell r="F1043">
            <v>5546610.1805316694</v>
          </cell>
        </row>
        <row r="1045">
          <cell r="A1045" t="str">
            <v>CÓDIGO</v>
          </cell>
          <cell r="B1045" t="str">
            <v>INSUMO</v>
          </cell>
          <cell r="C1045" t="str">
            <v>UND.</v>
          </cell>
          <cell r="D1045" t="str">
            <v>CANT</v>
          </cell>
          <cell r="E1045" t="str">
            <v>$ UNITARIO</v>
          </cell>
          <cell r="F1045" t="str">
            <v>$ PARCIAL UNITARIO</v>
          </cell>
        </row>
        <row r="1046">
          <cell r="B1046" t="str">
            <v>Mano de obra</v>
          </cell>
        </row>
        <row r="1047">
          <cell r="A1047" t="str">
            <v>MO-6002</v>
          </cell>
          <cell r="B1047" t="str">
            <v>Oficial Eléctrico (Prestaciones Incluidas + Dotación)</v>
          </cell>
          <cell r="C1047" t="str">
            <v>jornal</v>
          </cell>
          <cell r="D1047">
            <v>0.4</v>
          </cell>
          <cell r="E1047">
            <v>98007.350908500011</v>
          </cell>
          <cell r="F1047">
            <v>39202.940363400005</v>
          </cell>
        </row>
        <row r="1048">
          <cell r="A1048" t="str">
            <v>MO-6003</v>
          </cell>
          <cell r="B1048" t="str">
            <v>Ayudante (Prestaciones Incluidas + Dotación)</v>
          </cell>
          <cell r="C1048" t="str">
            <v>jornal</v>
          </cell>
          <cell r="D1048">
            <v>0.2</v>
          </cell>
          <cell r="E1048">
            <v>54448.528282499996</v>
          </cell>
          <cell r="F1048">
            <v>10889.7056565</v>
          </cell>
        </row>
        <row r="1049">
          <cell r="B1049" t="str">
            <v>Suma de Mano de Obra</v>
          </cell>
          <cell r="F1049">
            <v>50092.646019900007</v>
          </cell>
        </row>
        <row r="1050">
          <cell r="B1050" t="str">
            <v>Herramienta</v>
          </cell>
        </row>
        <row r="1051">
          <cell r="A1051" t="str">
            <v>HS-1,001</v>
          </cell>
          <cell r="B1051" t="str">
            <v>Herramientas menores propias</v>
          </cell>
          <cell r="C1051" t="str">
            <v>%</v>
          </cell>
          <cell r="D1051">
            <v>0.05</v>
          </cell>
          <cell r="E1051">
            <v>50092.646019900007</v>
          </cell>
          <cell r="F1051">
            <v>2504.6323009950006</v>
          </cell>
        </row>
        <row r="1052">
          <cell r="A1052" t="str">
            <v>HS-1,002</v>
          </cell>
          <cell r="B1052" t="str">
            <v>Seguridad industrial y salud ocupacional</v>
          </cell>
          <cell r="C1052" t="str">
            <v>%</v>
          </cell>
          <cell r="D1052">
            <v>7.0000000000000007E-2</v>
          </cell>
          <cell r="E1052">
            <v>50092.646019900007</v>
          </cell>
          <cell r="F1052">
            <v>3506.4852213930008</v>
          </cell>
        </row>
        <row r="1053">
          <cell r="B1053" t="str">
            <v>Suma de Herramienta</v>
          </cell>
          <cell r="F1053">
            <v>6011.1175223880018</v>
          </cell>
        </row>
        <row r="1054">
          <cell r="B1054" t="str">
            <v xml:space="preserve">Materiales </v>
          </cell>
        </row>
        <row r="1055">
          <cell r="A1055" t="str">
            <v>FE-5018</v>
          </cell>
          <cell r="B1055" t="str">
            <v>Bus de Barras-Tramo recto  Cu-3L+N+PE 2000A, IP54</v>
          </cell>
          <cell r="C1055" t="str">
            <v>Und</v>
          </cell>
          <cell r="D1055">
            <v>1</v>
          </cell>
          <cell r="E1055">
            <v>5230192.8169893818</v>
          </cell>
          <cell r="F1055">
            <v>5230192.8169893818</v>
          </cell>
        </row>
        <row r="1056">
          <cell r="A1056" t="str">
            <v>FE-4747</v>
          </cell>
          <cell r="B1056" t="str">
            <v xml:space="preserve">Varilla roscada 3/8" X 3 ml                      </v>
          </cell>
          <cell r="C1056" t="str">
            <v>und</v>
          </cell>
          <cell r="D1056">
            <v>0.66666666666666663</v>
          </cell>
          <cell r="E1056">
            <v>10164</v>
          </cell>
          <cell r="F1056">
            <v>6776</v>
          </cell>
        </row>
        <row r="1057">
          <cell r="A1057" t="str">
            <v>FE-5010</v>
          </cell>
          <cell r="B1057" t="str">
            <v>Perfiles metálicos tipo Mecano 4x4"</v>
          </cell>
          <cell r="C1057" t="str">
            <v>und</v>
          </cell>
          <cell r="D1057">
            <v>2</v>
          </cell>
          <cell r="E1057">
            <v>25000</v>
          </cell>
          <cell r="F1057">
            <v>50000</v>
          </cell>
        </row>
        <row r="1058">
          <cell r="A1058" t="str">
            <v>FE-5019</v>
          </cell>
          <cell r="B1058" t="str">
            <v>Soporte FLATWISE HANGER (AL1600)</v>
          </cell>
          <cell r="C1058" t="str">
            <v>Und</v>
          </cell>
          <cell r="D1058">
            <v>2</v>
          </cell>
          <cell r="E1058">
            <v>29512</v>
          </cell>
          <cell r="F1058">
            <v>59024</v>
          </cell>
        </row>
        <row r="1059">
          <cell r="B1059" t="str">
            <v>Suma de materiales</v>
          </cell>
          <cell r="F1059">
            <v>5345992.8169893818</v>
          </cell>
        </row>
        <row r="1060">
          <cell r="B1060" t="str">
            <v>Equipos</v>
          </cell>
        </row>
        <row r="1061">
          <cell r="A1061" t="str">
            <v>AE-2186</v>
          </cell>
          <cell r="B1061" t="str">
            <v>Elevador de tijera 15 m</v>
          </cell>
          <cell r="C1061" t="str">
            <v>día</v>
          </cell>
          <cell r="D1061">
            <v>0.2</v>
          </cell>
          <cell r="E1061">
            <v>339150</v>
          </cell>
          <cell r="F1061">
            <v>67830</v>
          </cell>
        </row>
        <row r="1062">
          <cell r="A1062" t="str">
            <v>AE-2042</v>
          </cell>
          <cell r="B1062" t="str">
            <v>Taladro Rotopercutor hasta 1-½"</v>
          </cell>
          <cell r="C1062" t="str">
            <v>día</v>
          </cell>
          <cell r="D1062">
            <v>0.2</v>
          </cell>
          <cell r="E1062">
            <v>41293</v>
          </cell>
          <cell r="F1062">
            <v>8258.6</v>
          </cell>
        </row>
        <row r="1063">
          <cell r="A1063" t="str">
            <v>AE-2186</v>
          </cell>
          <cell r="B1063" t="str">
            <v>Extensión eléctrica 220v trifásica, 20 ml</v>
          </cell>
          <cell r="C1063" t="str">
            <v>día</v>
          </cell>
          <cell r="D1063">
            <v>0.2</v>
          </cell>
          <cell r="E1063">
            <v>8925</v>
          </cell>
          <cell r="F1063">
            <v>1785</v>
          </cell>
        </row>
        <row r="1064">
          <cell r="B1064" t="str">
            <v>Suma de Equipos</v>
          </cell>
          <cell r="F1064">
            <v>77873.600000000006</v>
          </cell>
        </row>
        <row r="1065">
          <cell r="B1065" t="str">
            <v>Auxiliares</v>
          </cell>
        </row>
        <row r="1066">
          <cell r="A1066" t="str">
            <v>AU-7028</v>
          </cell>
          <cell r="B1066" t="str">
            <v>Transporte de accesorio</v>
          </cell>
          <cell r="C1066" t="str">
            <v>kg</v>
          </cell>
          <cell r="D1066">
            <v>80</v>
          </cell>
          <cell r="E1066">
            <v>833</v>
          </cell>
          <cell r="F1066">
            <v>66640</v>
          </cell>
        </row>
        <row r="1067">
          <cell r="B1067" t="str">
            <v>Suma de Auxiliares</v>
          </cell>
          <cell r="F1067">
            <v>66640</v>
          </cell>
        </row>
        <row r="1071">
          <cell r="A1071" t="str">
            <v>SBBA-15</v>
          </cell>
          <cell r="B1071" t="str">
            <v>Distribución de cargas en el ED. BODEGA GENERAL  en Bus de Barras de 1000A, 65kA 3F-SIN NEUTRO, Longitud&lt;3m, tipo FEEDER, energía normal, uso interior conductores en aluminio con tratamiento en todo el aluminio de la extensión de la barra y con esquinas redondeadas para evitar el efecto "skin", carcasa extruida en aluminio, pintado con pintura electrostática en polvo, IP55, aislamiento entre las barras en material epoxico; corriente nominal referida a temperatura media de 40°C. tensión de alimentación 440V . Certificado verde y ASTA. Voltaje de asilamiento 1000V. (TRAMO ESPECIAL&lt;3m). TOMAR MEDIDAS REALES EN SITIO.</v>
          </cell>
          <cell r="C1071" t="str">
            <v>und</v>
          </cell>
          <cell r="E1071" t="str">
            <v>UNITARIO</v>
          </cell>
          <cell r="F1071">
            <v>3627230.1952160522</v>
          </cell>
        </row>
        <row r="1073">
          <cell r="A1073" t="str">
            <v>CÓDIGO</v>
          </cell>
          <cell r="B1073" t="str">
            <v>INSUMO</v>
          </cell>
          <cell r="C1073" t="str">
            <v>UND.</v>
          </cell>
          <cell r="D1073" t="str">
            <v>CANT</v>
          </cell>
          <cell r="E1073" t="str">
            <v>$ UNITARIO</v>
          </cell>
          <cell r="F1073" t="str">
            <v>$ PARCIAL UNITARIO</v>
          </cell>
        </row>
        <row r="1074">
          <cell r="B1074" t="str">
            <v>Mano de obra</v>
          </cell>
        </row>
        <row r="1075">
          <cell r="A1075" t="str">
            <v>MO-6002</v>
          </cell>
          <cell r="B1075" t="str">
            <v>Oficial Eléctrico (Prestaciones Incluidas + Dotación)</v>
          </cell>
          <cell r="C1075" t="str">
            <v>jornal</v>
          </cell>
          <cell r="D1075">
            <v>0.33333333333333331</v>
          </cell>
          <cell r="E1075">
            <v>98007.350908500011</v>
          </cell>
          <cell r="F1075">
            <v>32669.116969500003</v>
          </cell>
        </row>
        <row r="1076">
          <cell r="A1076" t="str">
            <v>MO-6003</v>
          </cell>
          <cell r="B1076" t="str">
            <v>Ayudante (Prestaciones Incluidas + Dotación)</v>
          </cell>
          <cell r="C1076" t="str">
            <v>jornal</v>
          </cell>
          <cell r="D1076">
            <v>0.16666666666666666</v>
          </cell>
          <cell r="E1076">
            <v>54448.528282499996</v>
          </cell>
          <cell r="F1076">
            <v>9074.7547137499987</v>
          </cell>
        </row>
        <row r="1077">
          <cell r="B1077" t="str">
            <v>Suma de Mano de Obra</v>
          </cell>
          <cell r="F1077">
            <v>41743.871683249999</v>
          </cell>
        </row>
        <row r="1078">
          <cell r="B1078" t="str">
            <v>Herramienta</v>
          </cell>
        </row>
        <row r="1079">
          <cell r="A1079" t="str">
            <v>HS-1,001</v>
          </cell>
          <cell r="B1079" t="str">
            <v>Herramientas menores propias</v>
          </cell>
          <cell r="C1079" t="str">
            <v>%</v>
          </cell>
          <cell r="D1079">
            <v>0.05</v>
          </cell>
          <cell r="E1079">
            <v>41743.871683249999</v>
          </cell>
          <cell r="F1079">
            <v>2087.1935841625</v>
          </cell>
        </row>
        <row r="1080">
          <cell r="A1080" t="str">
            <v>HS-1,002</v>
          </cell>
          <cell r="B1080" t="str">
            <v>Seguridad industrial y salud ocupacional</v>
          </cell>
          <cell r="C1080" t="str">
            <v>%</v>
          </cell>
          <cell r="D1080">
            <v>7.0000000000000007E-2</v>
          </cell>
          <cell r="E1080">
            <v>41743.871683249999</v>
          </cell>
          <cell r="F1080">
            <v>2922.0710178275003</v>
          </cell>
        </row>
        <row r="1081">
          <cell r="B1081" t="str">
            <v>Suma de Herramienta</v>
          </cell>
          <cell r="F1081">
            <v>5009.2646019900003</v>
          </cell>
        </row>
        <row r="1082">
          <cell r="B1082" t="str">
            <v xml:space="preserve">Materiales </v>
          </cell>
        </row>
        <row r="1083">
          <cell r="A1083" t="str">
            <v>FE-5015</v>
          </cell>
          <cell r="B1083" t="str">
            <v>Bus de Barras-Tramo recto  Cu-3L+N+PE 1000A, IP54</v>
          </cell>
          <cell r="C1083" t="str">
            <v>Und</v>
          </cell>
          <cell r="D1083">
            <v>1</v>
          </cell>
          <cell r="E1083">
            <v>3328382.3922641459</v>
          </cell>
          <cell r="F1083">
            <v>3328382.3922641459</v>
          </cell>
        </row>
        <row r="1084">
          <cell r="A1084" t="str">
            <v>FE-4747</v>
          </cell>
          <cell r="B1084" t="str">
            <v xml:space="preserve">Varilla roscada 3/8" X 3 ml                      </v>
          </cell>
          <cell r="C1084" t="str">
            <v>und</v>
          </cell>
          <cell r="D1084">
            <v>0.66666666666666663</v>
          </cell>
          <cell r="E1084">
            <v>10164</v>
          </cell>
          <cell r="F1084">
            <v>6776</v>
          </cell>
        </row>
        <row r="1085">
          <cell r="A1085" t="str">
            <v>FE-5010</v>
          </cell>
          <cell r="B1085" t="str">
            <v>Perfiles metálicos tipo Mecano 4x4"</v>
          </cell>
          <cell r="C1085" t="str">
            <v>und</v>
          </cell>
          <cell r="D1085">
            <v>2</v>
          </cell>
          <cell r="E1085">
            <v>25000</v>
          </cell>
          <cell r="F1085">
            <v>50000</v>
          </cell>
        </row>
        <row r="1086">
          <cell r="A1086" t="str">
            <v>FE-5017</v>
          </cell>
          <cell r="B1086" t="str">
            <v>Soporte Flat Wise Hanger (1000A Copper Contact)</v>
          </cell>
          <cell r="C1086" t="str">
            <v>Und</v>
          </cell>
          <cell r="D1086">
            <v>2</v>
          </cell>
          <cell r="E1086">
            <v>31892</v>
          </cell>
          <cell r="F1086">
            <v>63784</v>
          </cell>
        </row>
        <row r="1087">
          <cell r="B1087" t="str">
            <v>Suma de materiales</v>
          </cell>
          <cell r="F1087">
            <v>3448942.3922641459</v>
          </cell>
        </row>
        <row r="1088">
          <cell r="B1088" t="str">
            <v>Equipos</v>
          </cell>
        </row>
        <row r="1089">
          <cell r="A1089" t="str">
            <v>AE-2186</v>
          </cell>
          <cell r="B1089" t="str">
            <v>Elevador de tijera 15 m</v>
          </cell>
          <cell r="C1089" t="str">
            <v>día</v>
          </cell>
          <cell r="D1089">
            <v>0.16666666666666666</v>
          </cell>
          <cell r="E1089">
            <v>339150</v>
          </cell>
          <cell r="F1089">
            <v>56525</v>
          </cell>
        </row>
        <row r="1090">
          <cell r="A1090" t="str">
            <v>AE-2042</v>
          </cell>
          <cell r="B1090" t="str">
            <v>Taladro Rotopercutor hasta 1-½"</v>
          </cell>
          <cell r="C1090" t="str">
            <v>día</v>
          </cell>
          <cell r="D1090">
            <v>0.16666666666666666</v>
          </cell>
          <cell r="E1090">
            <v>41293</v>
          </cell>
          <cell r="F1090">
            <v>6882.1666666666661</v>
          </cell>
        </row>
        <row r="1091">
          <cell r="A1091" t="str">
            <v>AE-2186</v>
          </cell>
          <cell r="B1091" t="str">
            <v>Extensión eléctrica 220v trifásica, 20 ml</v>
          </cell>
          <cell r="C1091" t="str">
            <v>día</v>
          </cell>
          <cell r="D1091">
            <v>0.16666666666666666</v>
          </cell>
          <cell r="E1091">
            <v>8925</v>
          </cell>
          <cell r="F1091">
            <v>1487.5</v>
          </cell>
        </row>
        <row r="1092">
          <cell r="B1092" t="str">
            <v>Suma de Equipos</v>
          </cell>
          <cell r="F1092">
            <v>64894.666666666664</v>
          </cell>
        </row>
        <row r="1093">
          <cell r="B1093" t="str">
            <v>Auxiliares</v>
          </cell>
        </row>
        <row r="1094">
          <cell r="A1094" t="str">
            <v>AU-7028</v>
          </cell>
          <cell r="B1094" t="str">
            <v>Transporte de accesorio</v>
          </cell>
          <cell r="C1094" t="str">
            <v>kg</v>
          </cell>
          <cell r="D1094">
            <v>80</v>
          </cell>
          <cell r="E1094">
            <v>833</v>
          </cell>
          <cell r="F1094">
            <v>66640</v>
          </cell>
        </row>
        <row r="1095">
          <cell r="B1095" t="str">
            <v>Suma de Auxiliares</v>
          </cell>
          <cell r="F1095">
            <v>66640</v>
          </cell>
        </row>
        <row r="1099">
          <cell r="A1099" t="str">
            <v>SBBA-16</v>
          </cell>
          <cell r="B1099" t="str">
            <v>Distribución de cargas en el ED. BODEGA GENERAL  en Bus de Barras de 1000A, 65kA 3F-SIN NEUTRO, Longitud&lt;3m, tipo PLUG-IN, energía normal, uso interior conductores en aluminio con tratamiento en todo el aluminio de la extensión de la barra y con esquinas redondeadas para evitar el efecto "skin", carcasa extruida en aluminio, pintado con pintura electrostática en polvo, IP55, aislamiento entre las barras en material epoxico; corriente nominal referida a temperatura media de 40°C. tensión de alimentación 440V . Certificado verde y ASTA. Voltaje de asilamiento 1000V. (TRAMO ESPECIAL&lt;3m). TOMAR MEDIDAS REALES EN SITIO.</v>
          </cell>
          <cell r="C1099" t="str">
            <v>und</v>
          </cell>
          <cell r="E1099" t="str">
            <v>UNITARIO</v>
          </cell>
          <cell r="F1099">
            <v>3627230.1952160522</v>
          </cell>
        </row>
        <row r="1101">
          <cell r="A1101" t="str">
            <v>CÓDIGO</v>
          </cell>
          <cell r="B1101" t="str">
            <v>INSUMO</v>
          </cell>
          <cell r="C1101" t="str">
            <v>UND.</v>
          </cell>
          <cell r="D1101" t="str">
            <v>CANT</v>
          </cell>
          <cell r="E1101" t="str">
            <v>$ UNITARIO</v>
          </cell>
          <cell r="F1101" t="str">
            <v>$ PARCIAL UNITARIO</v>
          </cell>
        </row>
        <row r="1102">
          <cell r="B1102" t="str">
            <v>Mano de obra</v>
          </cell>
        </row>
        <row r="1103">
          <cell r="A1103" t="str">
            <v>MO-6002</v>
          </cell>
          <cell r="B1103" t="str">
            <v>Oficial Eléctrico (Prestaciones Incluidas + Dotación)</v>
          </cell>
          <cell r="C1103" t="str">
            <v>jornal</v>
          </cell>
          <cell r="D1103">
            <v>0.33333333333333331</v>
          </cell>
          <cell r="E1103">
            <v>98007.350908500011</v>
          </cell>
          <cell r="F1103">
            <v>32669.116969500003</v>
          </cell>
        </row>
        <row r="1104">
          <cell r="A1104" t="str">
            <v>MO-6003</v>
          </cell>
          <cell r="B1104" t="str">
            <v>Ayudante (Prestaciones Incluidas + Dotación)</v>
          </cell>
          <cell r="C1104" t="str">
            <v>jornal</v>
          </cell>
          <cell r="D1104">
            <v>0.16666666666666666</v>
          </cell>
          <cell r="E1104">
            <v>54448.528282499996</v>
          </cell>
          <cell r="F1104">
            <v>9074.7547137499987</v>
          </cell>
        </row>
        <row r="1105">
          <cell r="B1105" t="str">
            <v>Suma de Mano de Obra</v>
          </cell>
          <cell r="F1105">
            <v>41743.871683249999</v>
          </cell>
        </row>
        <row r="1106">
          <cell r="B1106" t="str">
            <v>Herramienta</v>
          </cell>
        </row>
        <row r="1107">
          <cell r="A1107" t="str">
            <v>HS-1,001</v>
          </cell>
          <cell r="B1107" t="str">
            <v>Herramientas menores propias</v>
          </cell>
          <cell r="C1107" t="str">
            <v>%</v>
          </cell>
          <cell r="D1107">
            <v>0.05</v>
          </cell>
          <cell r="E1107">
            <v>41743.871683249999</v>
          </cell>
          <cell r="F1107">
            <v>2087.1935841625</v>
          </cell>
        </row>
        <row r="1108">
          <cell r="A1108" t="str">
            <v>HS-1,002</v>
          </cell>
          <cell r="B1108" t="str">
            <v>Seguridad industrial y salud ocupacional</v>
          </cell>
          <cell r="C1108" t="str">
            <v>%</v>
          </cell>
          <cell r="D1108">
            <v>7.0000000000000007E-2</v>
          </cell>
          <cell r="E1108">
            <v>41743.871683249999</v>
          </cell>
          <cell r="F1108">
            <v>2922.0710178275003</v>
          </cell>
        </row>
        <row r="1109">
          <cell r="B1109" t="str">
            <v>Suma de Herramienta</v>
          </cell>
          <cell r="F1109">
            <v>5009.2646019900003</v>
          </cell>
        </row>
        <row r="1110">
          <cell r="B1110" t="str">
            <v xml:space="preserve">Materiales </v>
          </cell>
        </row>
        <row r="1111">
          <cell r="A1111" t="str">
            <v>FE-5015</v>
          </cell>
          <cell r="B1111" t="str">
            <v>Bus de Barras-Tramo recto  Cu-3L+N+PE 1000A, IP54</v>
          </cell>
          <cell r="C1111" t="str">
            <v>Und</v>
          </cell>
          <cell r="D1111">
            <v>1</v>
          </cell>
          <cell r="E1111">
            <v>3328382.3922641459</v>
          </cell>
          <cell r="F1111">
            <v>3328382.3922641459</v>
          </cell>
        </row>
        <row r="1112">
          <cell r="A1112" t="str">
            <v>FE-4747</v>
          </cell>
          <cell r="B1112" t="str">
            <v xml:space="preserve">Varilla roscada 3/8" X 3 ml                      </v>
          </cell>
          <cell r="C1112" t="str">
            <v>und</v>
          </cell>
          <cell r="D1112">
            <v>0.66666666666666663</v>
          </cell>
          <cell r="E1112">
            <v>10164</v>
          </cell>
          <cell r="F1112">
            <v>6776</v>
          </cell>
        </row>
        <row r="1113">
          <cell r="A1113" t="str">
            <v>FE-5010</v>
          </cell>
          <cell r="B1113" t="str">
            <v>Perfiles metálicos tipo Mecano 4x4"</v>
          </cell>
          <cell r="C1113" t="str">
            <v>und</v>
          </cell>
          <cell r="D1113">
            <v>2</v>
          </cell>
          <cell r="E1113">
            <v>25000</v>
          </cell>
          <cell r="F1113">
            <v>50000</v>
          </cell>
        </row>
        <row r="1114">
          <cell r="A1114" t="str">
            <v>FE-5017</v>
          </cell>
          <cell r="B1114" t="str">
            <v>Soporte Flat Wise Hanger (1000A Copper Contact)</v>
          </cell>
          <cell r="C1114" t="str">
            <v>Und</v>
          </cell>
          <cell r="D1114">
            <v>2</v>
          </cell>
          <cell r="E1114">
            <v>31892</v>
          </cell>
          <cell r="F1114">
            <v>63784</v>
          </cell>
        </row>
        <row r="1115">
          <cell r="B1115" t="str">
            <v>Suma de materiales</v>
          </cell>
          <cell r="F1115">
            <v>3448942.3922641459</v>
          </cell>
        </row>
        <row r="1116">
          <cell r="B1116" t="str">
            <v>Equipos</v>
          </cell>
        </row>
        <row r="1117">
          <cell r="A1117" t="str">
            <v>AE-2186</v>
          </cell>
          <cell r="B1117" t="str">
            <v>Elevador de tijera 15 m</v>
          </cell>
          <cell r="C1117" t="str">
            <v>día</v>
          </cell>
          <cell r="D1117">
            <v>0.16666666666666666</v>
          </cell>
          <cell r="E1117">
            <v>339150</v>
          </cell>
          <cell r="F1117">
            <v>56525</v>
          </cell>
        </row>
        <row r="1118">
          <cell r="A1118" t="str">
            <v>AE-2042</v>
          </cell>
          <cell r="B1118" t="str">
            <v>Taladro Rotopercutor hasta 1-½"</v>
          </cell>
          <cell r="C1118" t="str">
            <v>día</v>
          </cell>
          <cell r="D1118">
            <v>0.16666666666666666</v>
          </cell>
          <cell r="E1118">
            <v>41293</v>
          </cell>
          <cell r="F1118">
            <v>6882.1666666666661</v>
          </cell>
        </row>
        <row r="1119">
          <cell r="A1119" t="str">
            <v>AE-2186</v>
          </cell>
          <cell r="B1119" t="str">
            <v>Extensión eléctrica 220v trifásica, 20 ml</v>
          </cell>
          <cell r="C1119" t="str">
            <v>día</v>
          </cell>
          <cell r="D1119">
            <v>0.16666666666666666</v>
          </cell>
          <cell r="E1119">
            <v>8925</v>
          </cell>
          <cell r="F1119">
            <v>1487.5</v>
          </cell>
        </row>
        <row r="1120">
          <cell r="B1120" t="str">
            <v>Suma de Equipos</v>
          </cell>
          <cell r="F1120">
            <v>64894.666666666664</v>
          </cell>
        </row>
        <row r="1121">
          <cell r="B1121" t="str">
            <v>Auxiliares</v>
          </cell>
        </row>
        <row r="1122">
          <cell r="A1122" t="str">
            <v>AU-7028</v>
          </cell>
          <cell r="B1122" t="str">
            <v>Transporte de accesorio</v>
          </cell>
          <cell r="C1122" t="str">
            <v>kg</v>
          </cell>
          <cell r="D1122">
            <v>80</v>
          </cell>
          <cell r="E1122">
            <v>833</v>
          </cell>
          <cell r="F1122">
            <v>66640</v>
          </cell>
        </row>
        <row r="1123">
          <cell r="B1123" t="str">
            <v>Suma de Auxiliares</v>
          </cell>
          <cell r="F1123">
            <v>66640</v>
          </cell>
        </row>
        <row r="1127">
          <cell r="A1127" t="str">
            <v>SBBA-17</v>
          </cell>
          <cell r="B1127" t="str">
            <v xml:space="preserve">Distribución de cargas en el ED. BODEGA GENERAL  en Bus de Barras de 1000A, 65kA 3F-SIN NEUTRO, Longitud:3m, tipo FEEDER, energía normal, uso interior conductores en aluminio con tratamiento en todo el aluminio de la extensión de la barra y con esquinas redondeadas para evitar el efecto "skin", carcasa extruida en aluminio, pintado con pintura electrostática en polvo, IP55, aislamiento entre las barras en material epoxico; corriente nominal referida a temperatura media de 40°C. tensión de alimentación 440V . Certificado verde y ASTA. Voltaje de asilamiento 1000V. </v>
          </cell>
          <cell r="C1127" t="str">
            <v>und</v>
          </cell>
          <cell r="E1127" t="str">
            <v>UNITARIO</v>
          </cell>
          <cell r="F1127">
            <v>3627230.1952160522</v>
          </cell>
        </row>
        <row r="1129">
          <cell r="A1129" t="str">
            <v>CÓDIGO</v>
          </cell>
          <cell r="B1129" t="str">
            <v>INSUMO</v>
          </cell>
          <cell r="C1129" t="str">
            <v>UND.</v>
          </cell>
          <cell r="D1129" t="str">
            <v>CANT</v>
          </cell>
          <cell r="E1129" t="str">
            <v>$ UNITARIO</v>
          </cell>
          <cell r="F1129" t="str">
            <v>$ PARCIAL UNITARIO</v>
          </cell>
        </row>
        <row r="1130">
          <cell r="B1130" t="str">
            <v>Mano de obra</v>
          </cell>
        </row>
        <row r="1131">
          <cell r="A1131" t="str">
            <v>MO-6002</v>
          </cell>
          <cell r="B1131" t="str">
            <v>Oficial Eléctrico (Prestaciones Incluidas + Dotación)</v>
          </cell>
          <cell r="C1131" t="str">
            <v>jornal</v>
          </cell>
          <cell r="D1131">
            <v>0.33333333333333331</v>
          </cell>
          <cell r="E1131">
            <v>98007.350908500011</v>
          </cell>
          <cell r="F1131">
            <v>32669.116969500003</v>
          </cell>
        </row>
        <row r="1132">
          <cell r="A1132" t="str">
            <v>MO-6003</v>
          </cell>
          <cell r="B1132" t="str">
            <v>Ayudante (Prestaciones Incluidas + Dotación)</v>
          </cell>
          <cell r="C1132" t="str">
            <v>jornal</v>
          </cell>
          <cell r="D1132">
            <v>0.16666666666666666</v>
          </cell>
          <cell r="E1132">
            <v>54448.528282499996</v>
          </cell>
          <cell r="F1132">
            <v>9074.7547137499987</v>
          </cell>
        </row>
        <row r="1133">
          <cell r="B1133" t="str">
            <v>Suma de Mano de Obra</v>
          </cell>
          <cell r="F1133">
            <v>41743.871683249999</v>
          </cell>
        </row>
        <row r="1134">
          <cell r="B1134" t="str">
            <v>Herramienta</v>
          </cell>
        </row>
        <row r="1135">
          <cell r="A1135" t="str">
            <v>HS-1,001</v>
          </cell>
          <cell r="B1135" t="str">
            <v>Herramientas menores propias</v>
          </cell>
          <cell r="C1135" t="str">
            <v>%</v>
          </cell>
          <cell r="D1135">
            <v>0.05</v>
          </cell>
          <cell r="E1135">
            <v>41743.871683249999</v>
          </cell>
          <cell r="F1135">
            <v>2087.1935841625</v>
          </cell>
        </row>
        <row r="1136">
          <cell r="A1136" t="str">
            <v>HS-1,002</v>
          </cell>
          <cell r="B1136" t="str">
            <v>Seguridad industrial y salud ocupacional</v>
          </cell>
          <cell r="C1136" t="str">
            <v>%</v>
          </cell>
          <cell r="D1136">
            <v>7.0000000000000007E-2</v>
          </cell>
          <cell r="E1136">
            <v>41743.871683249999</v>
          </cell>
          <cell r="F1136">
            <v>2922.0710178275003</v>
          </cell>
        </row>
        <row r="1137">
          <cell r="B1137" t="str">
            <v>Suma de Herramienta</v>
          </cell>
          <cell r="F1137">
            <v>5009.2646019900003</v>
          </cell>
        </row>
        <row r="1138">
          <cell r="B1138" t="str">
            <v xml:space="preserve">Materiales </v>
          </cell>
        </row>
        <row r="1139">
          <cell r="A1139" t="str">
            <v>FE-5015</v>
          </cell>
          <cell r="B1139" t="str">
            <v>Bus de Barras-Tramo recto  Cu-3L+N+PE 1000A, IP54</v>
          </cell>
          <cell r="C1139" t="str">
            <v>Und</v>
          </cell>
          <cell r="D1139">
            <v>1</v>
          </cell>
          <cell r="E1139">
            <v>3328382.3922641459</v>
          </cell>
          <cell r="F1139">
            <v>3328382.3922641459</v>
          </cell>
        </row>
        <row r="1140">
          <cell r="A1140" t="str">
            <v>FE-4747</v>
          </cell>
          <cell r="B1140" t="str">
            <v xml:space="preserve">Varilla roscada 3/8" X 3 ml                      </v>
          </cell>
          <cell r="C1140" t="str">
            <v>und</v>
          </cell>
          <cell r="D1140">
            <v>0.66666666666666663</v>
          </cell>
          <cell r="E1140">
            <v>10164</v>
          </cell>
          <cell r="F1140">
            <v>6776</v>
          </cell>
        </row>
        <row r="1141">
          <cell r="A1141" t="str">
            <v>FE-5010</v>
          </cell>
          <cell r="B1141" t="str">
            <v>Perfiles metálicos tipo Mecano 4x4"</v>
          </cell>
          <cell r="C1141" t="str">
            <v>und</v>
          </cell>
          <cell r="D1141">
            <v>2</v>
          </cell>
          <cell r="E1141">
            <v>25000</v>
          </cell>
          <cell r="F1141">
            <v>50000</v>
          </cell>
        </row>
        <row r="1142">
          <cell r="A1142" t="str">
            <v>FE-5017</v>
          </cell>
          <cell r="B1142" t="str">
            <v>Soporte Flat Wise Hanger (1000A Copper Contact)</v>
          </cell>
          <cell r="C1142" t="str">
            <v>Und</v>
          </cell>
          <cell r="D1142">
            <v>2</v>
          </cell>
          <cell r="E1142">
            <v>31892</v>
          </cell>
          <cell r="F1142">
            <v>63784</v>
          </cell>
        </row>
        <row r="1143">
          <cell r="B1143" t="str">
            <v>Suma de materiales</v>
          </cell>
          <cell r="F1143">
            <v>3448942.3922641459</v>
          </cell>
        </row>
        <row r="1144">
          <cell r="B1144" t="str">
            <v>Equipos</v>
          </cell>
        </row>
        <row r="1145">
          <cell r="A1145" t="str">
            <v>AE-2186</v>
          </cell>
          <cell r="B1145" t="str">
            <v>Elevador de tijera 15 m</v>
          </cell>
          <cell r="C1145" t="str">
            <v>día</v>
          </cell>
          <cell r="D1145">
            <v>0.16666666666666666</v>
          </cell>
          <cell r="E1145">
            <v>339150</v>
          </cell>
          <cell r="F1145">
            <v>56525</v>
          </cell>
        </row>
        <row r="1146">
          <cell r="A1146" t="str">
            <v>AE-2042</v>
          </cell>
          <cell r="B1146" t="str">
            <v>Taladro Rotopercutor hasta 1-½"</v>
          </cell>
          <cell r="C1146" t="str">
            <v>día</v>
          </cell>
          <cell r="D1146">
            <v>0.16666666666666666</v>
          </cell>
          <cell r="E1146">
            <v>41293</v>
          </cell>
          <cell r="F1146">
            <v>6882.1666666666661</v>
          </cell>
        </row>
        <row r="1147">
          <cell r="A1147" t="str">
            <v>AE-2186</v>
          </cell>
          <cell r="B1147" t="str">
            <v>Extensión eléctrica 220v trifásica, 20 ml</v>
          </cell>
          <cell r="C1147" t="str">
            <v>día</v>
          </cell>
          <cell r="D1147">
            <v>0.16666666666666666</v>
          </cell>
          <cell r="E1147">
            <v>8925</v>
          </cell>
          <cell r="F1147">
            <v>1487.5</v>
          </cell>
        </row>
        <row r="1148">
          <cell r="B1148" t="str">
            <v>Suma de Equipos</v>
          </cell>
          <cell r="F1148">
            <v>64894.666666666664</v>
          </cell>
        </row>
        <row r="1149">
          <cell r="B1149" t="str">
            <v>Auxiliares</v>
          </cell>
        </row>
        <row r="1150">
          <cell r="A1150" t="str">
            <v>AU-7028</v>
          </cell>
          <cell r="B1150" t="str">
            <v>Transporte de accesorio</v>
          </cell>
          <cell r="C1150" t="str">
            <v>kg</v>
          </cell>
          <cell r="D1150">
            <v>80</v>
          </cell>
          <cell r="E1150">
            <v>833</v>
          </cell>
          <cell r="F1150">
            <v>66640</v>
          </cell>
        </row>
        <row r="1151">
          <cell r="B1151" t="str">
            <v>Suma de Auxiliares</v>
          </cell>
          <cell r="F1151">
            <v>66640</v>
          </cell>
        </row>
        <row r="1155">
          <cell r="A1155" t="str">
            <v>SBBA-18</v>
          </cell>
          <cell r="B1155" t="str">
            <v xml:space="preserve">Distribución de cargas en el ED. BODEGA GENERAL  en Bus de Barras de 1000A, 65kA 3F-SIN NEUTRO, Longitud:3m, tipo PLUG-IN, energía normal, uso interior conductores en aluminio con tratamiento en todo el aluminio de la extensión de la barra y con esquinas redondeadas para evitar el efecto "skin", carcasa extruida en aluminio, pintado con pintura electrostática en polvo, IP55, aislamiento entre las barras en material epoxico; corriente nominal referida a temperatura media de 40°C. tensión de alimentación 440V . Certificado verde y ASTA. Voltaje de asilamiento 1000V. </v>
          </cell>
          <cell r="C1155" t="str">
            <v>und</v>
          </cell>
          <cell r="E1155" t="str">
            <v>UNITARIO</v>
          </cell>
          <cell r="F1155">
            <v>3627230.1952160522</v>
          </cell>
        </row>
        <row r="1157">
          <cell r="A1157" t="str">
            <v>CÓDIGO</v>
          </cell>
          <cell r="B1157" t="str">
            <v>INSUMO</v>
          </cell>
          <cell r="C1157" t="str">
            <v>UND.</v>
          </cell>
          <cell r="D1157" t="str">
            <v>CANT</v>
          </cell>
          <cell r="E1157" t="str">
            <v>$ UNITARIO</v>
          </cell>
          <cell r="F1157" t="str">
            <v>$ PARCIAL UNITARIO</v>
          </cell>
        </row>
        <row r="1158">
          <cell r="B1158" t="str">
            <v>Mano de obra</v>
          </cell>
        </row>
        <row r="1159">
          <cell r="A1159" t="str">
            <v>MO-6002</v>
          </cell>
          <cell r="B1159" t="str">
            <v>Oficial Eléctrico (Prestaciones Incluidas + Dotación)</v>
          </cell>
          <cell r="C1159" t="str">
            <v>jornal</v>
          </cell>
          <cell r="D1159">
            <v>0.33333333333333331</v>
          </cell>
          <cell r="E1159">
            <v>98007.350908500011</v>
          </cell>
          <cell r="F1159">
            <v>32669.116969500003</v>
          </cell>
        </row>
        <row r="1160">
          <cell r="A1160" t="str">
            <v>MO-6003</v>
          </cell>
          <cell r="B1160" t="str">
            <v>Ayudante (Prestaciones Incluidas + Dotación)</v>
          </cell>
          <cell r="C1160" t="str">
            <v>jornal</v>
          </cell>
          <cell r="D1160">
            <v>0.16666666666666666</v>
          </cell>
          <cell r="E1160">
            <v>54448.528282499996</v>
          </cell>
          <cell r="F1160">
            <v>9074.7547137499987</v>
          </cell>
        </row>
        <row r="1161">
          <cell r="B1161" t="str">
            <v>Suma de Mano de Obra</v>
          </cell>
          <cell r="F1161">
            <v>41743.871683249999</v>
          </cell>
        </row>
        <row r="1162">
          <cell r="B1162" t="str">
            <v>Herramienta</v>
          </cell>
        </row>
        <row r="1163">
          <cell r="A1163" t="str">
            <v>HS-1,001</v>
          </cell>
          <cell r="B1163" t="str">
            <v>Herramientas menores propias</v>
          </cell>
          <cell r="C1163" t="str">
            <v>%</v>
          </cell>
          <cell r="D1163">
            <v>0.05</v>
          </cell>
          <cell r="E1163">
            <v>41743.871683249999</v>
          </cell>
          <cell r="F1163">
            <v>2087.1935841625</v>
          </cell>
        </row>
        <row r="1164">
          <cell r="A1164" t="str">
            <v>HS-1,002</v>
          </cell>
          <cell r="B1164" t="str">
            <v>Seguridad industrial y salud ocupacional</v>
          </cell>
          <cell r="C1164" t="str">
            <v>%</v>
          </cell>
          <cell r="D1164">
            <v>7.0000000000000007E-2</v>
          </cell>
          <cell r="E1164">
            <v>41743.871683249999</v>
          </cell>
          <cell r="F1164">
            <v>2922.0710178275003</v>
          </cell>
        </row>
        <row r="1165">
          <cell r="B1165" t="str">
            <v>Suma de Herramienta</v>
          </cell>
          <cell r="F1165">
            <v>5009.2646019900003</v>
          </cell>
        </row>
        <row r="1166">
          <cell r="B1166" t="str">
            <v xml:space="preserve">Materiales </v>
          </cell>
        </row>
        <row r="1167">
          <cell r="A1167" t="str">
            <v>FE-5015</v>
          </cell>
          <cell r="B1167" t="str">
            <v>Bus de Barras-Tramo recto  Cu-3L+N+PE 1000A, IP54</v>
          </cell>
          <cell r="C1167" t="str">
            <v>Und</v>
          </cell>
          <cell r="D1167">
            <v>1</v>
          </cell>
          <cell r="E1167">
            <v>3328382.3922641459</v>
          </cell>
          <cell r="F1167">
            <v>3328382.3922641459</v>
          </cell>
        </row>
        <row r="1168">
          <cell r="A1168" t="str">
            <v>FE-4747</v>
          </cell>
          <cell r="B1168" t="str">
            <v xml:space="preserve">Varilla roscada 3/8" X 3 ml                      </v>
          </cell>
          <cell r="C1168" t="str">
            <v>und</v>
          </cell>
          <cell r="D1168">
            <v>0.66666666666666663</v>
          </cell>
          <cell r="E1168">
            <v>10164</v>
          </cell>
          <cell r="F1168">
            <v>6776</v>
          </cell>
        </row>
        <row r="1169">
          <cell r="A1169" t="str">
            <v>FE-5010</v>
          </cell>
          <cell r="B1169" t="str">
            <v>Perfiles metálicos tipo Mecano 4x4"</v>
          </cell>
          <cell r="C1169" t="str">
            <v>und</v>
          </cell>
          <cell r="D1169">
            <v>2</v>
          </cell>
          <cell r="E1169">
            <v>25000</v>
          </cell>
          <cell r="F1169">
            <v>50000</v>
          </cell>
        </row>
        <row r="1170">
          <cell r="A1170" t="str">
            <v>FE-5017</v>
          </cell>
          <cell r="B1170" t="str">
            <v>Soporte Flat Wise Hanger (1000A Copper Contact)</v>
          </cell>
          <cell r="C1170" t="str">
            <v>Und</v>
          </cell>
          <cell r="D1170">
            <v>2</v>
          </cell>
          <cell r="E1170">
            <v>31892</v>
          </cell>
          <cell r="F1170">
            <v>63784</v>
          </cell>
        </row>
        <row r="1171">
          <cell r="B1171" t="str">
            <v>Suma de materiales</v>
          </cell>
          <cell r="F1171">
            <v>3448942.3922641459</v>
          </cell>
        </row>
        <row r="1172">
          <cell r="B1172" t="str">
            <v>Equipos</v>
          </cell>
        </row>
        <row r="1173">
          <cell r="A1173" t="str">
            <v>AE-2186</v>
          </cell>
          <cell r="B1173" t="str">
            <v>Elevador de tijera 15 m</v>
          </cell>
          <cell r="C1173" t="str">
            <v>día</v>
          </cell>
          <cell r="D1173">
            <v>0.16666666666666666</v>
          </cell>
          <cell r="E1173">
            <v>339150</v>
          </cell>
          <cell r="F1173">
            <v>56525</v>
          </cell>
        </row>
        <row r="1174">
          <cell r="A1174" t="str">
            <v>AE-2042</v>
          </cell>
          <cell r="B1174" t="str">
            <v>Taladro Rotopercutor hasta 1-½"</v>
          </cell>
          <cell r="C1174" t="str">
            <v>día</v>
          </cell>
          <cell r="D1174">
            <v>0.16666666666666666</v>
          </cell>
          <cell r="E1174">
            <v>41293</v>
          </cell>
          <cell r="F1174">
            <v>6882.1666666666661</v>
          </cell>
        </row>
        <row r="1175">
          <cell r="A1175" t="str">
            <v>AE-2186</v>
          </cell>
          <cell r="B1175" t="str">
            <v>Extensión eléctrica 220v trifásica, 20 ml</v>
          </cell>
          <cell r="C1175" t="str">
            <v>día</v>
          </cell>
          <cell r="D1175">
            <v>0.16666666666666666</v>
          </cell>
          <cell r="E1175">
            <v>8925</v>
          </cell>
          <cell r="F1175">
            <v>1487.5</v>
          </cell>
        </row>
        <row r="1176">
          <cell r="B1176" t="str">
            <v>Suma de Equipos</v>
          </cell>
          <cell r="F1176">
            <v>64894.666666666664</v>
          </cell>
        </row>
        <row r="1177">
          <cell r="B1177" t="str">
            <v>Auxiliares</v>
          </cell>
        </row>
        <row r="1178">
          <cell r="A1178" t="str">
            <v>AU-7028</v>
          </cell>
          <cell r="B1178" t="str">
            <v>Transporte de accesorio</v>
          </cell>
          <cell r="C1178" t="str">
            <v>kg</v>
          </cell>
          <cell r="D1178">
            <v>80</v>
          </cell>
          <cell r="E1178">
            <v>833</v>
          </cell>
          <cell r="F1178">
            <v>66640</v>
          </cell>
        </row>
        <row r="1179">
          <cell r="B1179" t="str">
            <v>Suma de Auxiliares</v>
          </cell>
          <cell r="F1179">
            <v>66640</v>
          </cell>
        </row>
        <row r="1183">
          <cell r="A1183" t="str">
            <v>SBBA-20</v>
          </cell>
          <cell r="B1183" t="str">
            <v>Suministro, transporte e instalación de caja de conexión a Barras de gabinete para bus de barras de 1000A de aluminio, IP55, 3F CON NEUTRO</v>
          </cell>
          <cell r="C1183" t="str">
            <v>und</v>
          </cell>
          <cell r="E1183" t="str">
            <v>UNITARIO</v>
          </cell>
          <cell r="F1183">
            <v>1287616.5090136267</v>
          </cell>
        </row>
        <row r="1185">
          <cell r="A1185" t="str">
            <v>CÓDIGO</v>
          </cell>
          <cell r="B1185" t="str">
            <v>INSUMO</v>
          </cell>
          <cell r="C1185" t="str">
            <v>UND.</v>
          </cell>
          <cell r="D1185" t="str">
            <v>CANT</v>
          </cell>
          <cell r="E1185" t="str">
            <v>$ UNITARIO</v>
          </cell>
          <cell r="F1185" t="str">
            <v>$ PARCIAL UNITARIO</v>
          </cell>
        </row>
        <row r="1186">
          <cell r="B1186" t="str">
            <v>Mano de obra</v>
          </cell>
        </row>
        <row r="1187">
          <cell r="A1187" t="str">
            <v>MO-6002</v>
          </cell>
          <cell r="B1187" t="str">
            <v>Oficial Eléctrico (Prestaciones Incluidas + Dotación)</v>
          </cell>
          <cell r="C1187" t="str">
            <v>jornal</v>
          </cell>
          <cell r="D1187">
            <v>0.5</v>
          </cell>
          <cell r="E1187">
            <v>98007.350908500011</v>
          </cell>
          <cell r="F1187">
            <v>49003.675454250006</v>
          </cell>
        </row>
        <row r="1188">
          <cell r="A1188" t="str">
            <v>MO-6003</v>
          </cell>
          <cell r="B1188" t="str">
            <v>Ayudante (Prestaciones Incluidas + Dotación)</v>
          </cell>
          <cell r="C1188" t="str">
            <v>jornal</v>
          </cell>
          <cell r="D1188">
            <v>0.5</v>
          </cell>
          <cell r="E1188">
            <v>54448.528282499996</v>
          </cell>
          <cell r="F1188">
            <v>27224.264141249998</v>
          </cell>
        </row>
        <row r="1189">
          <cell r="B1189" t="str">
            <v>Suma de Mano de Obra</v>
          </cell>
          <cell r="F1189">
            <v>76227.939595500007</v>
          </cell>
        </row>
        <row r="1190">
          <cell r="B1190" t="str">
            <v>Herramienta</v>
          </cell>
        </row>
        <row r="1191">
          <cell r="A1191" t="str">
            <v>HS-1,001</v>
          </cell>
          <cell r="B1191" t="str">
            <v>Herramientas menores propias</v>
          </cell>
          <cell r="C1191" t="str">
            <v>%</v>
          </cell>
          <cell r="D1191">
            <v>0.05</v>
          </cell>
          <cell r="E1191">
            <v>76227.939595500007</v>
          </cell>
          <cell r="F1191">
            <v>3811.3969797750005</v>
          </cell>
        </row>
        <row r="1192">
          <cell r="A1192" t="str">
            <v>HS-1,002</v>
          </cell>
          <cell r="B1192" t="str">
            <v>Seguridad industrial y salud ocupacional</v>
          </cell>
          <cell r="C1192" t="str">
            <v>%</v>
          </cell>
          <cell r="D1192">
            <v>7.0000000000000007E-2</v>
          </cell>
          <cell r="E1192">
            <v>76227.939595500007</v>
          </cell>
          <cell r="F1192">
            <v>5335.9557716850013</v>
          </cell>
        </row>
        <row r="1193">
          <cell r="B1193" t="str">
            <v>Suma de Herramienta</v>
          </cell>
          <cell r="F1193">
            <v>9147.3527514600028</v>
          </cell>
        </row>
        <row r="1194">
          <cell r="B1194" t="str">
            <v xml:space="preserve">Materiales </v>
          </cell>
        </row>
        <row r="1195">
          <cell r="A1195" t="str">
            <v>FE-5020</v>
          </cell>
          <cell r="B1195" t="str">
            <v>Conexion a barras 1000A de Ganiete o Equipo (Flanche o  terminal)</v>
          </cell>
          <cell r="C1195" t="str">
            <v>Und</v>
          </cell>
          <cell r="D1195">
            <v>1</v>
          </cell>
          <cell r="E1195">
            <v>1112697.6000000001</v>
          </cell>
          <cell r="F1195">
            <v>1112697.6000000001</v>
          </cell>
        </row>
        <row r="1196">
          <cell r="A1196" t="str">
            <v>FE-5010</v>
          </cell>
          <cell r="B1196" t="str">
            <v>Perfiles metálicos tipo Mecano 4x4"</v>
          </cell>
          <cell r="C1196" t="str">
            <v>und</v>
          </cell>
          <cell r="D1196">
            <v>1</v>
          </cell>
          <cell r="E1196">
            <v>25000</v>
          </cell>
          <cell r="F1196">
            <v>25000</v>
          </cell>
        </row>
        <row r="1197">
          <cell r="A1197" t="str">
            <v>FE-5017</v>
          </cell>
          <cell r="B1197" t="str">
            <v>Soporte Flat Wise Hanger (1000A Copper Contact)</v>
          </cell>
          <cell r="C1197" t="str">
            <v>Und</v>
          </cell>
          <cell r="D1197">
            <v>1</v>
          </cell>
          <cell r="E1197">
            <v>31892</v>
          </cell>
          <cell r="F1197">
            <v>31892</v>
          </cell>
        </row>
        <row r="1198">
          <cell r="B1198" t="str">
            <v>Suma de materiales</v>
          </cell>
          <cell r="F1198">
            <v>1169589.6000000001</v>
          </cell>
        </row>
        <row r="1199">
          <cell r="B1199" t="str">
            <v>Equipos</v>
          </cell>
        </row>
        <row r="1200">
          <cell r="A1200" t="str">
            <v>AE-2186</v>
          </cell>
          <cell r="B1200" t="str">
            <v>Elevador de tijera 15 m</v>
          </cell>
          <cell r="C1200" t="str">
            <v>día</v>
          </cell>
          <cell r="D1200">
            <v>2.5000000000000001E-2</v>
          </cell>
          <cell r="E1200">
            <v>339150</v>
          </cell>
          <cell r="F1200">
            <v>8478.75</v>
          </cell>
        </row>
        <row r="1201">
          <cell r="A1201" t="str">
            <v>AE-2042</v>
          </cell>
          <cell r="B1201" t="str">
            <v>Taladro Rotopercutor hasta 1-½"</v>
          </cell>
          <cell r="C1201" t="str">
            <v>día</v>
          </cell>
          <cell r="D1201">
            <v>6.6666666666666666E-2</v>
          </cell>
          <cell r="E1201">
            <v>41293</v>
          </cell>
          <cell r="F1201">
            <v>2752.8666666666668</v>
          </cell>
        </row>
        <row r="1202">
          <cell r="A1202" t="str">
            <v>AE-2186</v>
          </cell>
          <cell r="B1202" t="str">
            <v>Extensión eléctrica 220v trifásica, 20 ml</v>
          </cell>
          <cell r="C1202" t="str">
            <v>día</v>
          </cell>
          <cell r="D1202">
            <v>6.6666666666666666E-2</v>
          </cell>
          <cell r="E1202">
            <v>8925</v>
          </cell>
          <cell r="F1202">
            <v>595</v>
          </cell>
        </row>
        <row r="1203">
          <cell r="B1203" t="str">
            <v>Suma de Equipos</v>
          </cell>
          <cell r="F1203">
            <v>11826.616666666667</v>
          </cell>
        </row>
        <row r="1204">
          <cell r="B1204" t="str">
            <v>Auxiliares</v>
          </cell>
        </row>
        <row r="1205">
          <cell r="A1205" t="str">
            <v>AU-7028</v>
          </cell>
          <cell r="B1205" t="str">
            <v>Transporte de accesorio</v>
          </cell>
          <cell r="C1205" t="str">
            <v>kg</v>
          </cell>
          <cell r="D1205">
            <v>25</v>
          </cell>
          <cell r="E1205">
            <v>833</v>
          </cell>
          <cell r="F1205">
            <v>20825</v>
          </cell>
        </row>
        <row r="1206">
          <cell r="B1206" t="str">
            <v>Suma de Auxiliares</v>
          </cell>
          <cell r="F1206">
            <v>20825</v>
          </cell>
        </row>
        <row r="1210">
          <cell r="A1210" t="str">
            <v>SBBA-21</v>
          </cell>
          <cell r="B1210" t="str">
            <v>Suministro, transporte e instalación de caja de conexión a Barras de Gabinete para bus de barras de 2000A de aluminio, IP55, 3F SIN NEUTRO</v>
          </cell>
          <cell r="C1210" t="str">
            <v>und</v>
          </cell>
          <cell r="E1210" t="str">
            <v>UNITARIO</v>
          </cell>
          <cell r="F1210">
            <v>1715159.7090136267</v>
          </cell>
        </row>
        <row r="1212">
          <cell r="A1212" t="str">
            <v>CÓDIGO</v>
          </cell>
          <cell r="B1212" t="str">
            <v>INSUMO</v>
          </cell>
          <cell r="C1212" t="str">
            <v>UND.</v>
          </cell>
          <cell r="D1212" t="str">
            <v>CANT</v>
          </cell>
          <cell r="E1212" t="str">
            <v>$ UNITARIO</v>
          </cell>
          <cell r="F1212" t="str">
            <v>$ PARCIAL UNITARIO</v>
          </cell>
        </row>
        <row r="1213">
          <cell r="B1213" t="str">
            <v>Mano de obra</v>
          </cell>
        </row>
        <row r="1214">
          <cell r="A1214" t="str">
            <v>MO-6002</v>
          </cell>
          <cell r="B1214" t="str">
            <v>Oficial Eléctrico (Prestaciones Incluidas + Dotación)</v>
          </cell>
          <cell r="C1214" t="str">
            <v>jornal</v>
          </cell>
          <cell r="D1214">
            <v>0.5</v>
          </cell>
          <cell r="E1214">
            <v>98007.350908500011</v>
          </cell>
          <cell r="F1214">
            <v>49003.675454250006</v>
          </cell>
        </row>
        <row r="1215">
          <cell r="A1215" t="str">
            <v>MO-6003</v>
          </cell>
          <cell r="B1215" t="str">
            <v>Ayudante (Prestaciones Incluidas + Dotación)</v>
          </cell>
          <cell r="C1215" t="str">
            <v>jornal</v>
          </cell>
          <cell r="D1215">
            <v>0.5</v>
          </cell>
          <cell r="E1215">
            <v>54448.528282499996</v>
          </cell>
          <cell r="F1215">
            <v>27224.264141249998</v>
          </cell>
        </row>
        <row r="1216">
          <cell r="B1216" t="str">
            <v>Suma de Mano de Obra</v>
          </cell>
          <cell r="F1216">
            <v>76227.939595500007</v>
          </cell>
        </row>
        <row r="1217">
          <cell r="B1217" t="str">
            <v>Herramienta</v>
          </cell>
        </row>
        <row r="1218">
          <cell r="A1218" t="str">
            <v>HS-1,001</v>
          </cell>
          <cell r="B1218" t="str">
            <v>Herramientas menores propias</v>
          </cell>
          <cell r="C1218" t="str">
            <v>%</v>
          </cell>
          <cell r="D1218">
            <v>0.05</v>
          </cell>
          <cell r="E1218">
            <v>76227.939595500007</v>
          </cell>
          <cell r="F1218">
            <v>3811.3969797750005</v>
          </cell>
        </row>
        <row r="1219">
          <cell r="A1219" t="str">
            <v>HS-1,002</v>
          </cell>
          <cell r="B1219" t="str">
            <v>Seguridad industrial y salud ocupacional</v>
          </cell>
          <cell r="C1219" t="str">
            <v>%</v>
          </cell>
          <cell r="D1219">
            <v>7.0000000000000007E-2</v>
          </cell>
          <cell r="E1219">
            <v>76227.939595500007</v>
          </cell>
          <cell r="F1219">
            <v>5335.9557716850013</v>
          </cell>
        </row>
        <row r="1220">
          <cell r="B1220" t="str">
            <v>Suma de Herramienta</v>
          </cell>
          <cell r="F1220">
            <v>9147.3527514600028</v>
          </cell>
        </row>
        <row r="1221">
          <cell r="B1221" t="str">
            <v xml:space="preserve">Materiales </v>
          </cell>
        </row>
        <row r="1222">
          <cell r="A1222" t="str">
            <v>FE-5021</v>
          </cell>
          <cell r="B1222" t="str">
            <v>Conexion a barras 2000A de Ganiete o Equipo (Flanche o  terminal)</v>
          </cell>
          <cell r="C1222" t="str">
            <v>Und</v>
          </cell>
          <cell r="D1222">
            <v>1</v>
          </cell>
          <cell r="E1222">
            <v>1540240.8</v>
          </cell>
          <cell r="F1222">
            <v>1540240.8</v>
          </cell>
        </row>
        <row r="1223">
          <cell r="A1223" t="str">
            <v>FE-5010</v>
          </cell>
          <cell r="B1223" t="str">
            <v>Perfiles metálicos tipo Mecano 4x4"</v>
          </cell>
          <cell r="C1223" t="str">
            <v>und</v>
          </cell>
          <cell r="D1223">
            <v>1</v>
          </cell>
          <cell r="E1223">
            <v>25000</v>
          </cell>
          <cell r="F1223">
            <v>25000</v>
          </cell>
        </row>
        <row r="1224">
          <cell r="A1224" t="str">
            <v>FE-5017</v>
          </cell>
          <cell r="B1224" t="str">
            <v>Soporte Flat Wise Hanger (1000A Copper Contact)</v>
          </cell>
          <cell r="C1224" t="str">
            <v>Und</v>
          </cell>
          <cell r="D1224">
            <v>1</v>
          </cell>
          <cell r="E1224">
            <v>31892</v>
          </cell>
          <cell r="F1224">
            <v>31892</v>
          </cell>
        </row>
        <row r="1225">
          <cell r="B1225" t="str">
            <v>Suma de materiales</v>
          </cell>
          <cell r="F1225">
            <v>1597132.8</v>
          </cell>
        </row>
        <row r="1226">
          <cell r="B1226" t="str">
            <v>Equipos</v>
          </cell>
        </row>
        <row r="1227">
          <cell r="A1227" t="str">
            <v>AE-2186</v>
          </cell>
          <cell r="B1227" t="str">
            <v>Elevador de tijera 15 m</v>
          </cell>
          <cell r="C1227" t="str">
            <v>día</v>
          </cell>
          <cell r="D1227">
            <v>2.5000000000000001E-2</v>
          </cell>
          <cell r="E1227">
            <v>339150</v>
          </cell>
          <cell r="F1227">
            <v>8478.75</v>
          </cell>
        </row>
        <row r="1228">
          <cell r="A1228" t="str">
            <v>AE-2042</v>
          </cell>
          <cell r="B1228" t="str">
            <v>Taladro Rotopercutor hasta 1-½"</v>
          </cell>
          <cell r="C1228" t="str">
            <v>día</v>
          </cell>
          <cell r="D1228">
            <v>6.6666666666666666E-2</v>
          </cell>
          <cell r="E1228">
            <v>41293</v>
          </cell>
          <cell r="F1228">
            <v>2752.8666666666668</v>
          </cell>
        </row>
        <row r="1229">
          <cell r="A1229" t="str">
            <v>AE-2186</v>
          </cell>
          <cell r="B1229" t="str">
            <v>Extensión eléctrica 220v trifásica, 20 ml</v>
          </cell>
          <cell r="C1229" t="str">
            <v>día</v>
          </cell>
          <cell r="D1229">
            <v>6.6666666666666666E-2</v>
          </cell>
          <cell r="E1229">
            <v>8925</v>
          </cell>
          <cell r="F1229">
            <v>595</v>
          </cell>
        </row>
        <row r="1230">
          <cell r="B1230" t="str">
            <v>Suma de Equipos</v>
          </cell>
          <cell r="F1230">
            <v>11826.616666666667</v>
          </cell>
        </row>
        <row r="1231">
          <cell r="B1231" t="str">
            <v>Auxiliares</v>
          </cell>
        </row>
        <row r="1232">
          <cell r="A1232" t="str">
            <v>AU-7028</v>
          </cell>
          <cell r="B1232" t="str">
            <v>Transporte de accesorio</v>
          </cell>
          <cell r="C1232" t="str">
            <v>kg</v>
          </cell>
          <cell r="D1232">
            <v>25</v>
          </cell>
          <cell r="E1232">
            <v>833</v>
          </cell>
          <cell r="F1232">
            <v>20825</v>
          </cell>
        </row>
        <row r="1233">
          <cell r="B1233" t="str">
            <v>Suma de Auxiliares</v>
          </cell>
          <cell r="F1233">
            <v>20825</v>
          </cell>
        </row>
        <row r="1237">
          <cell r="A1237" t="str">
            <v>SBBA-22</v>
          </cell>
          <cell r="B1237" t="str">
            <v>Suministro, transporte e instalación de caja de conexión a Barras de Gabinete para bus de barras de 2500A de aluminio, IP55, 3F SIN NEUTRO</v>
          </cell>
          <cell r="C1237" t="str">
            <v>und</v>
          </cell>
          <cell r="E1237" t="str">
            <v>UNITARIO</v>
          </cell>
          <cell r="F1237">
            <v>4885605.3090136265</v>
          </cell>
        </row>
        <row r="1239">
          <cell r="A1239" t="str">
            <v>CÓDIGO</v>
          </cell>
          <cell r="B1239" t="str">
            <v>INSUMO</v>
          </cell>
          <cell r="C1239" t="str">
            <v>UND.</v>
          </cell>
          <cell r="D1239" t="str">
            <v>CANT</v>
          </cell>
          <cell r="E1239" t="str">
            <v>$ UNITARIO</v>
          </cell>
          <cell r="F1239" t="str">
            <v>$ PARCIAL UNITARIO</v>
          </cell>
        </row>
        <row r="1240">
          <cell r="B1240" t="str">
            <v>Mano de obra</v>
          </cell>
        </row>
        <row r="1241">
          <cell r="A1241" t="str">
            <v>MO-6002</v>
          </cell>
          <cell r="B1241" t="str">
            <v>Oficial Eléctrico (Prestaciones Incluidas + Dotación)</v>
          </cell>
          <cell r="C1241" t="str">
            <v>jornal</v>
          </cell>
          <cell r="D1241">
            <v>0.5</v>
          </cell>
          <cell r="E1241">
            <v>98007.350908500011</v>
          </cell>
          <cell r="F1241">
            <v>49003.675454250006</v>
          </cell>
        </row>
        <row r="1242">
          <cell r="A1242" t="str">
            <v>MO-6003</v>
          </cell>
          <cell r="B1242" t="str">
            <v>Ayudante (Prestaciones Incluidas + Dotación)</v>
          </cell>
          <cell r="C1242" t="str">
            <v>jornal</v>
          </cell>
          <cell r="D1242">
            <v>0.5</v>
          </cell>
          <cell r="E1242">
            <v>54448.528282499996</v>
          </cell>
          <cell r="F1242">
            <v>27224.264141249998</v>
          </cell>
        </row>
        <row r="1243">
          <cell r="B1243" t="str">
            <v>Suma de Mano de Obra</v>
          </cell>
          <cell r="F1243">
            <v>76227.939595500007</v>
          </cell>
        </row>
        <row r="1244">
          <cell r="B1244" t="str">
            <v>Herramienta</v>
          </cell>
        </row>
        <row r="1245">
          <cell r="A1245" t="str">
            <v>HS-1,001</v>
          </cell>
          <cell r="B1245" t="str">
            <v>Herramientas menores propias</v>
          </cell>
          <cell r="C1245" t="str">
            <v>%</v>
          </cell>
          <cell r="D1245">
            <v>0.05</v>
          </cell>
          <cell r="E1245">
            <v>76227.939595500007</v>
          </cell>
          <cell r="F1245">
            <v>3811.3969797750005</v>
          </cell>
        </row>
        <row r="1246">
          <cell r="A1246" t="str">
            <v>HS-1,002</v>
          </cell>
          <cell r="B1246" t="str">
            <v>Seguridad industrial y salud ocupacional</v>
          </cell>
          <cell r="C1246" t="str">
            <v>%</v>
          </cell>
          <cell r="D1246">
            <v>7.0000000000000007E-2</v>
          </cell>
          <cell r="E1246">
            <v>76227.939595500007</v>
          </cell>
          <cell r="F1246">
            <v>5335.9557716850013</v>
          </cell>
        </row>
        <row r="1247">
          <cell r="B1247" t="str">
            <v>Suma de Herramienta</v>
          </cell>
          <cell r="F1247">
            <v>9147.3527514600028</v>
          </cell>
        </row>
        <row r="1248">
          <cell r="B1248" t="str">
            <v xml:space="preserve">Materiales </v>
          </cell>
        </row>
        <row r="1249">
          <cell r="A1249" t="str">
            <v>FE-5022</v>
          </cell>
          <cell r="B1249" t="str">
            <v>Conexion a barras 2500A de Ganiete o Equipo (Flanche o  terminal)</v>
          </cell>
          <cell r="C1249" t="str">
            <v>Und</v>
          </cell>
          <cell r="D1249">
            <v>1</v>
          </cell>
          <cell r="E1249">
            <v>4710686.4000000004</v>
          </cell>
          <cell r="F1249">
            <v>4710686.4000000004</v>
          </cell>
        </row>
        <row r="1250">
          <cell r="A1250" t="str">
            <v>FE-5010</v>
          </cell>
          <cell r="B1250" t="str">
            <v>Perfiles metálicos tipo Mecano 4x4"</v>
          </cell>
          <cell r="C1250" t="str">
            <v>und</v>
          </cell>
          <cell r="D1250">
            <v>1</v>
          </cell>
          <cell r="E1250">
            <v>25000</v>
          </cell>
          <cell r="F1250">
            <v>25000</v>
          </cell>
        </row>
        <row r="1251">
          <cell r="A1251" t="str">
            <v>FE-5017</v>
          </cell>
          <cell r="B1251" t="str">
            <v>Soporte Flat Wise Hanger (1000A Copper Contact)</v>
          </cell>
          <cell r="C1251" t="str">
            <v>Und</v>
          </cell>
          <cell r="D1251">
            <v>1</v>
          </cell>
          <cell r="E1251">
            <v>31892</v>
          </cell>
          <cell r="F1251">
            <v>31892</v>
          </cell>
        </row>
        <row r="1252">
          <cell r="B1252" t="str">
            <v>Suma de materiales</v>
          </cell>
          <cell r="F1252">
            <v>4767578.4000000004</v>
          </cell>
        </row>
        <row r="1253">
          <cell r="B1253" t="str">
            <v>Equipos</v>
          </cell>
        </row>
        <row r="1254">
          <cell r="A1254" t="str">
            <v>AE-2186</v>
          </cell>
          <cell r="B1254" t="str">
            <v>Elevador de tijera 15 m</v>
          </cell>
          <cell r="C1254" t="str">
            <v>día</v>
          </cell>
          <cell r="D1254">
            <v>2.5000000000000001E-2</v>
          </cell>
          <cell r="E1254">
            <v>339150</v>
          </cell>
          <cell r="F1254">
            <v>8478.75</v>
          </cell>
        </row>
        <row r="1255">
          <cell r="A1255" t="str">
            <v>AE-2042</v>
          </cell>
          <cell r="B1255" t="str">
            <v>Taladro Rotopercutor hasta 1-½"</v>
          </cell>
          <cell r="C1255" t="str">
            <v>día</v>
          </cell>
          <cell r="D1255">
            <v>6.6666666666666666E-2</v>
          </cell>
          <cell r="E1255">
            <v>41293</v>
          </cell>
          <cell r="F1255">
            <v>2752.8666666666668</v>
          </cell>
        </row>
        <row r="1256">
          <cell r="A1256" t="str">
            <v>AE-2186</v>
          </cell>
          <cell r="B1256" t="str">
            <v>Extensión eléctrica 220v trifásica, 20 ml</v>
          </cell>
          <cell r="C1256" t="str">
            <v>día</v>
          </cell>
          <cell r="D1256">
            <v>6.6666666666666666E-2</v>
          </cell>
          <cell r="E1256">
            <v>8925</v>
          </cell>
          <cell r="F1256">
            <v>595</v>
          </cell>
        </row>
        <row r="1257">
          <cell r="B1257" t="str">
            <v>Suma de Equipos</v>
          </cell>
          <cell r="F1257">
            <v>11826.616666666667</v>
          </cell>
        </row>
        <row r="1258">
          <cell r="B1258" t="str">
            <v>Auxiliares</v>
          </cell>
        </row>
        <row r="1259">
          <cell r="A1259" t="str">
            <v>AU-7028</v>
          </cell>
          <cell r="B1259" t="str">
            <v>Transporte de accesorio</v>
          </cell>
          <cell r="C1259" t="str">
            <v>kg</v>
          </cell>
          <cell r="D1259">
            <v>25</v>
          </cell>
          <cell r="E1259">
            <v>833</v>
          </cell>
          <cell r="F1259">
            <v>20825</v>
          </cell>
        </row>
        <row r="1260">
          <cell r="B1260" t="str">
            <v>Suma de Auxiliares</v>
          </cell>
          <cell r="F1260">
            <v>20825</v>
          </cell>
        </row>
        <row r="1264">
          <cell r="A1264" t="str">
            <v>SBBA-23</v>
          </cell>
          <cell r="B1264" t="str">
            <v>Suministro, transporte e instalación de caja de conexión a Barras de Gabinete para bus de barras de 3200A de aluminio, IP55, 3F CON NEUTRO</v>
          </cell>
          <cell r="C1264" t="str">
            <v>und</v>
          </cell>
          <cell r="E1264" t="str">
            <v>UNITARIO</v>
          </cell>
          <cell r="F1264">
            <v>5553147.709013626</v>
          </cell>
        </row>
        <row r="1266">
          <cell r="A1266" t="str">
            <v>CÓDIGO</v>
          </cell>
          <cell r="B1266" t="str">
            <v>INSUMO</v>
          </cell>
          <cell r="C1266" t="str">
            <v>UND.</v>
          </cell>
          <cell r="D1266" t="str">
            <v>CANT</v>
          </cell>
          <cell r="E1266" t="str">
            <v>$ UNITARIO</v>
          </cell>
          <cell r="F1266" t="str">
            <v>$ PARCIAL UNITARIO</v>
          </cell>
        </row>
        <row r="1267">
          <cell r="B1267" t="str">
            <v>Mano de obra</v>
          </cell>
        </row>
        <row r="1268">
          <cell r="A1268" t="str">
            <v>MO-6002</v>
          </cell>
          <cell r="B1268" t="str">
            <v>Oficial Eléctrico (Prestaciones Incluidas + Dotación)</v>
          </cell>
          <cell r="C1268" t="str">
            <v>jornal</v>
          </cell>
          <cell r="D1268">
            <v>0.5</v>
          </cell>
          <cell r="E1268">
            <v>98007.350908500011</v>
          </cell>
          <cell r="F1268">
            <v>49003.675454250006</v>
          </cell>
        </row>
        <row r="1269">
          <cell r="A1269" t="str">
            <v>MO-6003</v>
          </cell>
          <cell r="B1269" t="str">
            <v>Ayudante (Prestaciones Incluidas + Dotación)</v>
          </cell>
          <cell r="C1269" t="str">
            <v>jornal</v>
          </cell>
          <cell r="D1269">
            <v>0.5</v>
          </cell>
          <cell r="E1269">
            <v>54448.528282499996</v>
          </cell>
          <cell r="F1269">
            <v>27224.264141249998</v>
          </cell>
        </row>
        <row r="1270">
          <cell r="B1270" t="str">
            <v>Suma de Mano de Obra</v>
          </cell>
          <cell r="F1270">
            <v>76227.939595500007</v>
          </cell>
        </row>
        <row r="1271">
          <cell r="B1271" t="str">
            <v>Herramienta</v>
          </cell>
        </row>
        <row r="1272">
          <cell r="A1272" t="str">
            <v>HS-1,001</v>
          </cell>
          <cell r="B1272" t="str">
            <v>Herramientas menores propias</v>
          </cell>
          <cell r="C1272" t="str">
            <v>%</v>
          </cell>
          <cell r="D1272">
            <v>0.05</v>
          </cell>
          <cell r="E1272">
            <v>76227.939595500007</v>
          </cell>
          <cell r="F1272">
            <v>3811.3969797750005</v>
          </cell>
        </row>
        <row r="1273">
          <cell r="A1273" t="str">
            <v>HS-1,002</v>
          </cell>
          <cell r="B1273" t="str">
            <v>Seguridad industrial y salud ocupacional</v>
          </cell>
          <cell r="C1273" t="str">
            <v>%</v>
          </cell>
          <cell r="D1273">
            <v>7.0000000000000007E-2</v>
          </cell>
          <cell r="E1273">
            <v>76227.939595500007</v>
          </cell>
          <cell r="F1273">
            <v>5335.9557716850013</v>
          </cell>
        </row>
        <row r="1274">
          <cell r="B1274" t="str">
            <v>Suma de Herramienta</v>
          </cell>
          <cell r="F1274">
            <v>9147.3527514600028</v>
          </cell>
        </row>
        <row r="1275">
          <cell r="B1275" t="str">
            <v xml:space="preserve">Materiales </v>
          </cell>
        </row>
        <row r="1276">
          <cell r="A1276" t="str">
            <v>FE-5023</v>
          </cell>
          <cell r="B1276" t="str">
            <v>Conexion a barras 3200A de Ganiete o Equipo (Flanche o  terminal)</v>
          </cell>
          <cell r="C1276" t="str">
            <v>Und</v>
          </cell>
          <cell r="D1276">
            <v>1</v>
          </cell>
          <cell r="E1276">
            <v>5378228.7999999998</v>
          </cell>
          <cell r="F1276">
            <v>5378228.7999999998</v>
          </cell>
        </row>
        <row r="1277">
          <cell r="A1277" t="str">
            <v>FE-5010</v>
          </cell>
          <cell r="B1277" t="str">
            <v>Perfiles metálicos tipo Mecano 4x4"</v>
          </cell>
          <cell r="C1277" t="str">
            <v>und</v>
          </cell>
          <cell r="D1277">
            <v>1</v>
          </cell>
          <cell r="E1277">
            <v>25000</v>
          </cell>
          <cell r="F1277">
            <v>25000</v>
          </cell>
        </row>
        <row r="1278">
          <cell r="A1278" t="str">
            <v>FE-5017</v>
          </cell>
          <cell r="B1278" t="str">
            <v>Soporte Flat Wise Hanger (1000A Copper Contact)</v>
          </cell>
          <cell r="C1278" t="str">
            <v>Und</v>
          </cell>
          <cell r="D1278">
            <v>1</v>
          </cell>
          <cell r="E1278">
            <v>31892</v>
          </cell>
          <cell r="F1278">
            <v>31892</v>
          </cell>
        </row>
        <row r="1279">
          <cell r="B1279" t="str">
            <v>Suma de materiales</v>
          </cell>
          <cell r="F1279">
            <v>5435120.7999999998</v>
          </cell>
        </row>
        <row r="1280">
          <cell r="B1280" t="str">
            <v>Equipos</v>
          </cell>
        </row>
        <row r="1281">
          <cell r="A1281" t="str">
            <v>AE-2186</v>
          </cell>
          <cell r="B1281" t="str">
            <v>Elevador de tijera 15 m</v>
          </cell>
          <cell r="C1281" t="str">
            <v>día</v>
          </cell>
          <cell r="D1281">
            <v>2.5000000000000001E-2</v>
          </cell>
          <cell r="E1281">
            <v>339150</v>
          </cell>
          <cell r="F1281">
            <v>8478.75</v>
          </cell>
        </row>
        <row r="1282">
          <cell r="A1282" t="str">
            <v>AE-2042</v>
          </cell>
          <cell r="B1282" t="str">
            <v>Taladro Rotopercutor hasta 1-½"</v>
          </cell>
          <cell r="C1282" t="str">
            <v>día</v>
          </cell>
          <cell r="D1282">
            <v>6.6666666666666666E-2</v>
          </cell>
          <cell r="E1282">
            <v>41293</v>
          </cell>
          <cell r="F1282">
            <v>2752.8666666666668</v>
          </cell>
        </row>
        <row r="1283">
          <cell r="A1283" t="str">
            <v>AE-2186</v>
          </cell>
          <cell r="B1283" t="str">
            <v>Extensión eléctrica 220v trifásica, 20 ml</v>
          </cell>
          <cell r="C1283" t="str">
            <v>día</v>
          </cell>
          <cell r="D1283">
            <v>6.6666666666666666E-2</v>
          </cell>
          <cell r="E1283">
            <v>8925</v>
          </cell>
          <cell r="F1283">
            <v>595</v>
          </cell>
        </row>
        <row r="1284">
          <cell r="B1284" t="str">
            <v>Suma de Equipos</v>
          </cell>
          <cell r="F1284">
            <v>11826.616666666667</v>
          </cell>
        </row>
        <row r="1285">
          <cell r="B1285" t="str">
            <v>Auxiliares</v>
          </cell>
        </row>
        <row r="1286">
          <cell r="A1286" t="str">
            <v>AU-7028</v>
          </cell>
          <cell r="B1286" t="str">
            <v>Transporte de accesorio</v>
          </cell>
          <cell r="C1286" t="str">
            <v>kg</v>
          </cell>
          <cell r="D1286">
            <v>25</v>
          </cell>
          <cell r="E1286">
            <v>833</v>
          </cell>
          <cell r="F1286">
            <v>20825</v>
          </cell>
        </row>
        <row r="1287">
          <cell r="B1287" t="str">
            <v>Suma de Auxiliares</v>
          </cell>
          <cell r="F1287">
            <v>20825</v>
          </cell>
        </row>
        <row r="1291">
          <cell r="A1291" t="str">
            <v>SBBA-24</v>
          </cell>
          <cell r="B1291" t="str">
            <v>Suministro, transporte e instalación de caja de derivación de 250A, tipo Plug-In para interconexión de equipos 220V al sistema de bus de barras, con breaker NSXF de Schneider Electric o equivalente, 85kA, Corriente de Operación: 63A. 3P+N+PE</v>
          </cell>
          <cell r="C1291" t="str">
            <v>und</v>
          </cell>
          <cell r="E1291" t="str">
            <v>UNITARIO</v>
          </cell>
          <cell r="F1291">
            <v>2755691.4751360584</v>
          </cell>
        </row>
        <row r="1293">
          <cell r="A1293" t="str">
            <v>CÓDIGO</v>
          </cell>
          <cell r="B1293" t="str">
            <v>INSUMO</v>
          </cell>
          <cell r="C1293" t="str">
            <v>UND.</v>
          </cell>
          <cell r="D1293" t="str">
            <v>CANT</v>
          </cell>
          <cell r="E1293" t="str">
            <v>$ UNITARIO</v>
          </cell>
          <cell r="F1293" t="str">
            <v>$ PARCIAL UNITARIO</v>
          </cell>
        </row>
        <row r="1294">
          <cell r="B1294" t="str">
            <v>Mano de obra</v>
          </cell>
        </row>
        <row r="1295">
          <cell r="A1295" t="str">
            <v>MO-6002</v>
          </cell>
          <cell r="B1295" t="str">
            <v>Oficial Eléctrico (Prestaciones Incluidas + Dotación)</v>
          </cell>
          <cell r="C1295" t="str">
            <v>jornal</v>
          </cell>
          <cell r="D1295">
            <v>0.1</v>
          </cell>
          <cell r="E1295">
            <v>98007.350908500011</v>
          </cell>
          <cell r="F1295">
            <v>9800.7350908500011</v>
          </cell>
        </row>
        <row r="1296">
          <cell r="A1296" t="str">
            <v>MO-6003</v>
          </cell>
          <cell r="B1296" t="str">
            <v>Ayudante (Prestaciones Incluidas + Dotación)</v>
          </cell>
          <cell r="C1296" t="str">
            <v>jornal</v>
          </cell>
          <cell r="D1296">
            <v>0.1</v>
          </cell>
          <cell r="E1296">
            <v>54448.528282499996</v>
          </cell>
          <cell r="F1296">
            <v>5444.8528282500001</v>
          </cell>
        </row>
        <row r="1297">
          <cell r="B1297" t="str">
            <v>Suma de Mano de Obra</v>
          </cell>
          <cell r="F1297">
            <v>15245.587919100002</v>
          </cell>
        </row>
        <row r="1298">
          <cell r="B1298" t="str">
            <v>Herramienta</v>
          </cell>
        </row>
        <row r="1299">
          <cell r="A1299" t="str">
            <v>HS-1,001</v>
          </cell>
          <cell r="B1299" t="str">
            <v>Herramientas menores propias</v>
          </cell>
          <cell r="C1299" t="str">
            <v>%</v>
          </cell>
          <cell r="D1299">
            <v>0.05</v>
          </cell>
          <cell r="E1299">
            <v>15245.587919100002</v>
          </cell>
          <cell r="F1299">
            <v>762.27939595500015</v>
          </cell>
        </row>
        <row r="1300">
          <cell r="A1300" t="str">
            <v>HS-1,002</v>
          </cell>
          <cell r="B1300" t="str">
            <v>Seguridad industrial y salud ocupacional</v>
          </cell>
          <cell r="C1300" t="str">
            <v>%</v>
          </cell>
          <cell r="D1300">
            <v>7.0000000000000007E-2</v>
          </cell>
          <cell r="E1300">
            <v>15245.587919100002</v>
          </cell>
          <cell r="F1300">
            <v>1067.1911543370002</v>
          </cell>
        </row>
        <row r="1301">
          <cell r="B1301" t="str">
            <v>Suma de Herramienta</v>
          </cell>
          <cell r="F1301">
            <v>1829.4705502920003</v>
          </cell>
        </row>
        <row r="1302">
          <cell r="B1302" t="str">
            <v xml:space="preserve">Materiales </v>
          </cell>
        </row>
        <row r="1303">
          <cell r="A1303" t="str">
            <v>FE-5024</v>
          </cell>
          <cell r="B1303" t="str">
            <v>Conexion a Caja de Derivacion 1000-1250A PIO (copper contact), IP54, C</v>
          </cell>
          <cell r="C1303" t="str">
            <v>Und</v>
          </cell>
          <cell r="D1303">
            <v>1</v>
          </cell>
          <cell r="E1303">
            <v>214866.4</v>
          </cell>
          <cell r="F1303">
            <v>214866.4</v>
          </cell>
        </row>
        <row r="1304">
          <cell r="A1304" t="str">
            <v>FE-5025</v>
          </cell>
          <cell r="B1304" t="str">
            <v>Caja de Derivación de 63A NSXF 3P Breaker PIU,IP54</v>
          </cell>
          <cell r="C1304" t="str">
            <v>Und</v>
          </cell>
          <cell r="D1304">
            <v>1</v>
          </cell>
          <cell r="E1304">
            <v>2459206.4</v>
          </cell>
          <cell r="F1304">
            <v>2459206.4</v>
          </cell>
        </row>
        <row r="1305">
          <cell r="A1305" t="str">
            <v>FE-5017</v>
          </cell>
          <cell r="B1305" t="str">
            <v>Soporte Flat Wise Hanger (1000A Copper Contact)</v>
          </cell>
          <cell r="C1305" t="str">
            <v>Und</v>
          </cell>
          <cell r="D1305">
            <v>1</v>
          </cell>
          <cell r="E1305">
            <v>31892</v>
          </cell>
          <cell r="F1305">
            <v>31892</v>
          </cell>
        </row>
        <row r="1306">
          <cell r="B1306" t="str">
            <v>Suma de materiales</v>
          </cell>
          <cell r="F1306">
            <v>2705964.8</v>
          </cell>
        </row>
        <row r="1307">
          <cell r="B1307" t="str">
            <v>Equipos</v>
          </cell>
        </row>
        <row r="1308">
          <cell r="A1308" t="str">
            <v>AE-2186</v>
          </cell>
          <cell r="B1308" t="str">
            <v>Elevador de tijera 15 m</v>
          </cell>
          <cell r="C1308" t="str">
            <v>día</v>
          </cell>
          <cell r="D1308">
            <v>2.5000000000000001E-2</v>
          </cell>
          <cell r="E1308">
            <v>339150</v>
          </cell>
          <cell r="F1308">
            <v>8478.75</v>
          </cell>
        </row>
        <row r="1309">
          <cell r="A1309" t="str">
            <v>AE-2042</v>
          </cell>
          <cell r="B1309" t="str">
            <v>Taladro Rotopercutor hasta 1-½"</v>
          </cell>
          <cell r="C1309" t="str">
            <v>día</v>
          </cell>
          <cell r="D1309">
            <v>6.6666666666666666E-2</v>
          </cell>
          <cell r="E1309">
            <v>41293</v>
          </cell>
          <cell r="F1309">
            <v>2752.8666666666668</v>
          </cell>
        </row>
        <row r="1310">
          <cell r="A1310" t="str">
            <v>AE-2186</v>
          </cell>
          <cell r="B1310" t="str">
            <v>Extensión eléctrica 220v trifásica, 20 ml</v>
          </cell>
          <cell r="C1310" t="str">
            <v>día</v>
          </cell>
          <cell r="D1310">
            <v>6.6666666666666666E-2</v>
          </cell>
          <cell r="E1310">
            <v>8925</v>
          </cell>
          <cell r="F1310">
            <v>595</v>
          </cell>
        </row>
        <row r="1311">
          <cell r="B1311" t="str">
            <v>Suma de Equipos</v>
          </cell>
          <cell r="F1311">
            <v>11826.616666666667</v>
          </cell>
        </row>
        <row r="1312">
          <cell r="B1312" t="str">
            <v>Auxiliares</v>
          </cell>
        </row>
        <row r="1313">
          <cell r="A1313" t="str">
            <v>AU-7028</v>
          </cell>
          <cell r="B1313" t="str">
            <v>Transporte de accesorio</v>
          </cell>
          <cell r="C1313" t="str">
            <v>kg</v>
          </cell>
          <cell r="D1313">
            <v>25</v>
          </cell>
          <cell r="E1313">
            <v>833</v>
          </cell>
          <cell r="F1313">
            <v>20825</v>
          </cell>
        </row>
        <row r="1314">
          <cell r="B1314" t="str">
            <v>Suma de Auxiliares</v>
          </cell>
          <cell r="F1314">
            <v>20825</v>
          </cell>
        </row>
        <row r="1318">
          <cell r="A1318" t="str">
            <v>SBBA-25</v>
          </cell>
          <cell r="B1318" t="str">
            <v>Suministro, transporte e instalación de caja de derivación de 250A, tipo Plug-In para interconexión de equipos 220V al sistema de bus de barras, con breaker NSXF de Schneider Electric o equivalente, 85kA, Corriente de Operación: 80A. 3P+N+PE</v>
          </cell>
          <cell r="C1318" t="str">
            <v>und</v>
          </cell>
          <cell r="E1318" t="str">
            <v>UNITARIO</v>
          </cell>
          <cell r="F1318">
            <v>2746742.6751360586</v>
          </cell>
        </row>
        <row r="1320">
          <cell r="A1320" t="str">
            <v>CÓDIGO</v>
          </cell>
          <cell r="B1320" t="str">
            <v>INSUMO</v>
          </cell>
          <cell r="C1320" t="str">
            <v>UND.</v>
          </cell>
          <cell r="D1320" t="str">
            <v>CANT</v>
          </cell>
          <cell r="E1320" t="str">
            <v>$ UNITARIO</v>
          </cell>
          <cell r="F1320" t="str">
            <v>$ PARCIAL UNITARIO</v>
          </cell>
        </row>
        <row r="1321">
          <cell r="B1321" t="str">
            <v>Mano de obra</v>
          </cell>
        </row>
        <row r="1322">
          <cell r="A1322" t="str">
            <v>MO-6002</v>
          </cell>
          <cell r="B1322" t="str">
            <v>Oficial Eléctrico (Prestaciones Incluidas + Dotación)</v>
          </cell>
          <cell r="C1322" t="str">
            <v>jornal</v>
          </cell>
          <cell r="D1322">
            <v>0.1</v>
          </cell>
          <cell r="E1322">
            <v>98007.350908500011</v>
          </cell>
          <cell r="F1322">
            <v>9800.7350908500011</v>
          </cell>
        </row>
        <row r="1323">
          <cell r="A1323" t="str">
            <v>MO-6003</v>
          </cell>
          <cell r="B1323" t="str">
            <v>Ayudante (Prestaciones Incluidas + Dotación)</v>
          </cell>
          <cell r="C1323" t="str">
            <v>jornal</v>
          </cell>
          <cell r="D1323">
            <v>0.1</v>
          </cell>
          <cell r="E1323">
            <v>54448.528282499996</v>
          </cell>
          <cell r="F1323">
            <v>5444.8528282500001</v>
          </cell>
        </row>
        <row r="1324">
          <cell r="B1324" t="str">
            <v>Suma de Mano de Obra</v>
          </cell>
          <cell r="F1324">
            <v>15245.587919100002</v>
          </cell>
        </row>
        <row r="1325">
          <cell r="B1325" t="str">
            <v>Herramienta</v>
          </cell>
        </row>
        <row r="1326">
          <cell r="A1326" t="str">
            <v>HS-1,001</v>
          </cell>
          <cell r="B1326" t="str">
            <v>Herramientas menores propias</v>
          </cell>
          <cell r="C1326" t="str">
            <v>%</v>
          </cell>
          <cell r="D1326">
            <v>0.05</v>
          </cell>
          <cell r="E1326">
            <v>15245.587919100002</v>
          </cell>
          <cell r="F1326">
            <v>762.27939595500015</v>
          </cell>
        </row>
        <row r="1327">
          <cell r="A1327" t="str">
            <v>HS-1,002</v>
          </cell>
          <cell r="B1327" t="str">
            <v>Seguridad industrial y salud ocupacional</v>
          </cell>
          <cell r="C1327" t="str">
            <v>%</v>
          </cell>
          <cell r="D1327">
            <v>7.0000000000000007E-2</v>
          </cell>
          <cell r="E1327">
            <v>15245.587919100002</v>
          </cell>
          <cell r="F1327">
            <v>1067.1911543370002</v>
          </cell>
        </row>
        <row r="1328">
          <cell r="B1328" t="str">
            <v>Suma de Herramienta</v>
          </cell>
          <cell r="F1328">
            <v>1829.4705502920003</v>
          </cell>
        </row>
        <row r="1329">
          <cell r="B1329" t="str">
            <v xml:space="preserve">Materiales </v>
          </cell>
        </row>
        <row r="1330">
          <cell r="A1330" t="str">
            <v>FE-5024</v>
          </cell>
          <cell r="B1330" t="str">
            <v>Conexion a Caja de Derivacion 1000-1250A PIO (copper contact), IP54, C</v>
          </cell>
          <cell r="C1330" t="str">
            <v>Und</v>
          </cell>
          <cell r="D1330">
            <v>1</v>
          </cell>
          <cell r="E1330">
            <v>214866.4</v>
          </cell>
          <cell r="F1330">
            <v>214866.4</v>
          </cell>
        </row>
        <row r="1331">
          <cell r="A1331" t="str">
            <v>FE-5026</v>
          </cell>
          <cell r="B1331" t="str">
            <v>Caja de Derivación de 80A NSXF 3P Breaker PIU,IP54</v>
          </cell>
          <cell r="C1331" t="str">
            <v>Und</v>
          </cell>
          <cell r="D1331">
            <v>1</v>
          </cell>
          <cell r="E1331">
            <v>2450257.6</v>
          </cell>
          <cell r="F1331">
            <v>2450257.6</v>
          </cell>
        </row>
        <row r="1332">
          <cell r="A1332" t="str">
            <v>FE-5017</v>
          </cell>
          <cell r="B1332" t="str">
            <v>Soporte Flat Wise Hanger (1000A Copper Contact)</v>
          </cell>
          <cell r="C1332" t="str">
            <v>Und</v>
          </cell>
          <cell r="D1332">
            <v>1</v>
          </cell>
          <cell r="E1332">
            <v>31892</v>
          </cell>
          <cell r="F1332">
            <v>31892</v>
          </cell>
        </row>
        <row r="1333">
          <cell r="B1333" t="str">
            <v>Suma de materiales</v>
          </cell>
          <cell r="F1333">
            <v>2697016</v>
          </cell>
        </row>
        <row r="1334">
          <cell r="B1334" t="str">
            <v>Equipos</v>
          </cell>
        </row>
        <row r="1335">
          <cell r="A1335" t="str">
            <v>AE-2186</v>
          </cell>
          <cell r="B1335" t="str">
            <v>Elevador de tijera 15 m</v>
          </cell>
          <cell r="C1335" t="str">
            <v>día</v>
          </cell>
          <cell r="D1335">
            <v>2.5000000000000001E-2</v>
          </cell>
          <cell r="E1335">
            <v>339150</v>
          </cell>
          <cell r="F1335">
            <v>8478.75</v>
          </cell>
        </row>
        <row r="1336">
          <cell r="A1336" t="str">
            <v>AE-2042</v>
          </cell>
          <cell r="B1336" t="str">
            <v>Taladro Rotopercutor hasta 1-½"</v>
          </cell>
          <cell r="C1336" t="str">
            <v>día</v>
          </cell>
          <cell r="D1336">
            <v>6.6666666666666666E-2</v>
          </cell>
          <cell r="E1336">
            <v>41293</v>
          </cell>
          <cell r="F1336">
            <v>2752.8666666666668</v>
          </cell>
        </row>
        <row r="1337">
          <cell r="A1337" t="str">
            <v>AE-2186</v>
          </cell>
          <cell r="B1337" t="str">
            <v>Extensión eléctrica 220v trifásica, 20 ml</v>
          </cell>
          <cell r="C1337" t="str">
            <v>día</v>
          </cell>
          <cell r="D1337">
            <v>6.6666666666666666E-2</v>
          </cell>
          <cell r="E1337">
            <v>8925</v>
          </cell>
          <cell r="F1337">
            <v>595</v>
          </cell>
        </row>
        <row r="1338">
          <cell r="B1338" t="str">
            <v>Suma de Equipos</v>
          </cell>
          <cell r="F1338">
            <v>11826.616666666667</v>
          </cell>
        </row>
        <row r="1339">
          <cell r="B1339" t="str">
            <v>Auxiliares</v>
          </cell>
        </row>
        <row r="1340">
          <cell r="A1340" t="str">
            <v>AU-7028</v>
          </cell>
          <cell r="B1340" t="str">
            <v>Transporte de accesorio</v>
          </cell>
          <cell r="C1340" t="str">
            <v>kg</v>
          </cell>
          <cell r="D1340">
            <v>25</v>
          </cell>
          <cell r="E1340">
            <v>833</v>
          </cell>
          <cell r="F1340">
            <v>20825</v>
          </cell>
        </row>
        <row r="1341">
          <cell r="B1341" t="str">
            <v>Suma de Auxiliares</v>
          </cell>
          <cell r="F1341">
            <v>20825</v>
          </cell>
        </row>
        <row r="1345">
          <cell r="A1345" t="str">
            <v>SBBA-26</v>
          </cell>
          <cell r="B1345" t="str">
            <v>Suministro, transporte e instalación de caja de derivación de 250A, tipo Plug-In para interconexión de equipos 220V al sistema de bus de barras, con breaker NSXF de Schneider Electric o equivalente, 85kA, Corriente de Operación: 100A. 3P+N+PE</v>
          </cell>
          <cell r="C1345" t="str">
            <v>und</v>
          </cell>
          <cell r="E1345" t="str">
            <v>UNITARIO</v>
          </cell>
          <cell r="F1345">
            <v>2746742.6751360586</v>
          </cell>
        </row>
        <row r="1347">
          <cell r="A1347" t="str">
            <v>CÓDIGO</v>
          </cell>
          <cell r="B1347" t="str">
            <v>INSUMO</v>
          </cell>
          <cell r="C1347" t="str">
            <v>UND.</v>
          </cell>
          <cell r="D1347" t="str">
            <v>CANT</v>
          </cell>
          <cell r="E1347" t="str">
            <v>$ UNITARIO</v>
          </cell>
          <cell r="F1347" t="str">
            <v>$ PARCIAL UNITARIO</v>
          </cell>
        </row>
        <row r="1348">
          <cell r="B1348" t="str">
            <v>Mano de obra</v>
          </cell>
        </row>
        <row r="1349">
          <cell r="A1349" t="str">
            <v>MO-6002</v>
          </cell>
          <cell r="B1349" t="str">
            <v>Oficial Eléctrico (Prestaciones Incluidas + Dotación)</v>
          </cell>
          <cell r="C1349" t="str">
            <v>jornal</v>
          </cell>
          <cell r="D1349">
            <v>0.1</v>
          </cell>
          <cell r="E1349">
            <v>98007.350908500011</v>
          </cell>
          <cell r="F1349">
            <v>9800.7350908500011</v>
          </cell>
        </row>
        <row r="1350">
          <cell r="A1350" t="str">
            <v>MO-6003</v>
          </cell>
          <cell r="B1350" t="str">
            <v>Ayudante (Prestaciones Incluidas + Dotación)</v>
          </cell>
          <cell r="C1350" t="str">
            <v>jornal</v>
          </cell>
          <cell r="D1350">
            <v>0.1</v>
          </cell>
          <cell r="E1350">
            <v>54448.528282499996</v>
          </cell>
          <cell r="F1350">
            <v>5444.8528282500001</v>
          </cell>
        </row>
        <row r="1351">
          <cell r="B1351" t="str">
            <v>Suma de Mano de Obra</v>
          </cell>
          <cell r="F1351">
            <v>15245.587919100002</v>
          </cell>
        </row>
        <row r="1352">
          <cell r="B1352" t="str">
            <v>Herramienta</v>
          </cell>
        </row>
        <row r="1353">
          <cell r="A1353" t="str">
            <v>HS-1,001</v>
          </cell>
          <cell r="B1353" t="str">
            <v>Herramientas menores propias</v>
          </cell>
          <cell r="C1353" t="str">
            <v>%</v>
          </cell>
          <cell r="D1353">
            <v>0.05</v>
          </cell>
          <cell r="E1353">
            <v>15245.587919100002</v>
          </cell>
          <cell r="F1353">
            <v>762.27939595500015</v>
          </cell>
        </row>
        <row r="1354">
          <cell r="A1354" t="str">
            <v>HS-1,002</v>
          </cell>
          <cell r="B1354" t="str">
            <v>Seguridad industrial y salud ocupacional</v>
          </cell>
          <cell r="C1354" t="str">
            <v>%</v>
          </cell>
          <cell r="D1354">
            <v>7.0000000000000007E-2</v>
          </cell>
          <cell r="E1354">
            <v>15245.587919100002</v>
          </cell>
          <cell r="F1354">
            <v>1067.1911543370002</v>
          </cell>
        </row>
        <row r="1355">
          <cell r="B1355" t="str">
            <v>Suma de Herramienta</v>
          </cell>
          <cell r="F1355">
            <v>1829.4705502920003</v>
          </cell>
        </row>
        <row r="1356">
          <cell r="B1356" t="str">
            <v xml:space="preserve">Materiales </v>
          </cell>
        </row>
        <row r="1357">
          <cell r="A1357" t="str">
            <v>FE-5024</v>
          </cell>
          <cell r="B1357" t="str">
            <v>Conexion a Caja de Derivacion 1000-1250A PIO (copper contact), IP54, C</v>
          </cell>
          <cell r="C1357" t="str">
            <v>Und</v>
          </cell>
          <cell r="D1357">
            <v>1</v>
          </cell>
          <cell r="E1357">
            <v>214866.4</v>
          </cell>
          <cell r="F1357">
            <v>214866.4</v>
          </cell>
        </row>
        <row r="1358">
          <cell r="A1358" t="str">
            <v>FE-5027</v>
          </cell>
          <cell r="B1358" t="str">
            <v>Caja de Derivación de 100A NSXF 3P Breaker PIU,IP54</v>
          </cell>
          <cell r="C1358" t="str">
            <v>Und</v>
          </cell>
          <cell r="D1358">
            <v>1</v>
          </cell>
          <cell r="E1358">
            <v>2450257.6</v>
          </cell>
          <cell r="F1358">
            <v>2450257.6</v>
          </cell>
        </row>
        <row r="1359">
          <cell r="A1359" t="str">
            <v>FE-5017</v>
          </cell>
          <cell r="B1359" t="str">
            <v>Soporte Flat Wise Hanger (1000A Copper Contact)</v>
          </cell>
          <cell r="C1359" t="str">
            <v>Und</v>
          </cell>
          <cell r="D1359">
            <v>1</v>
          </cell>
          <cell r="E1359">
            <v>31892</v>
          </cell>
          <cell r="F1359">
            <v>31892</v>
          </cell>
        </row>
        <row r="1360">
          <cell r="B1360" t="str">
            <v>Suma de materiales</v>
          </cell>
          <cell r="F1360">
            <v>2697016</v>
          </cell>
        </row>
        <row r="1361">
          <cell r="B1361" t="str">
            <v>Equipos</v>
          </cell>
        </row>
        <row r="1362">
          <cell r="A1362" t="str">
            <v>AE-2186</v>
          </cell>
          <cell r="B1362" t="str">
            <v>Elevador de tijera 15 m</v>
          </cell>
          <cell r="C1362" t="str">
            <v>día</v>
          </cell>
          <cell r="D1362">
            <v>2.5000000000000001E-2</v>
          </cell>
          <cell r="E1362">
            <v>339150</v>
          </cell>
          <cell r="F1362">
            <v>8478.75</v>
          </cell>
        </row>
        <row r="1363">
          <cell r="A1363" t="str">
            <v>AE-2042</v>
          </cell>
          <cell r="B1363" t="str">
            <v>Taladro Rotopercutor hasta 1-½"</v>
          </cell>
          <cell r="C1363" t="str">
            <v>día</v>
          </cell>
          <cell r="D1363">
            <v>6.6666666666666666E-2</v>
          </cell>
          <cell r="E1363">
            <v>41293</v>
          </cell>
          <cell r="F1363">
            <v>2752.8666666666668</v>
          </cell>
        </row>
        <row r="1364">
          <cell r="A1364" t="str">
            <v>AE-2186</v>
          </cell>
          <cell r="B1364" t="str">
            <v>Extensión eléctrica 220v trifásica, 20 ml</v>
          </cell>
          <cell r="C1364" t="str">
            <v>día</v>
          </cell>
          <cell r="D1364">
            <v>6.6666666666666666E-2</v>
          </cell>
          <cell r="E1364">
            <v>8925</v>
          </cell>
          <cell r="F1364">
            <v>595</v>
          </cell>
        </row>
        <row r="1365">
          <cell r="B1365" t="str">
            <v>Suma de Equipos</v>
          </cell>
          <cell r="F1365">
            <v>11826.616666666667</v>
          </cell>
        </row>
        <row r="1366">
          <cell r="B1366" t="str">
            <v>Auxiliares</v>
          </cell>
        </row>
        <row r="1367">
          <cell r="A1367" t="str">
            <v>AU-7028</v>
          </cell>
          <cell r="B1367" t="str">
            <v>Transporte de accesorio</v>
          </cell>
          <cell r="C1367" t="str">
            <v>kg</v>
          </cell>
          <cell r="D1367">
            <v>25</v>
          </cell>
          <cell r="E1367">
            <v>833</v>
          </cell>
          <cell r="F1367">
            <v>20825</v>
          </cell>
        </row>
        <row r="1368">
          <cell r="B1368" t="str">
            <v>Suma de Auxiliares</v>
          </cell>
          <cell r="F1368">
            <v>20825</v>
          </cell>
        </row>
        <row r="1372">
          <cell r="A1372" t="str">
            <v>SBBA-27</v>
          </cell>
          <cell r="B1372" t="str">
            <v>Suministro, transporte e instalación de caja de derivación de 250A, tipo  Plug-In para interconexión de equipos de 220V al sistema de bus de barras, con breaker NSXF de Schneider Electric o equivalente, 85kA, Corriente de Operación: 160A. 3P+N+PE</v>
          </cell>
          <cell r="C1372" t="str">
            <v>und</v>
          </cell>
          <cell r="E1372" t="str">
            <v>UNITARIO</v>
          </cell>
          <cell r="F1372">
            <v>2875262.6751360586</v>
          </cell>
        </row>
        <row r="1374">
          <cell r="A1374" t="str">
            <v>CÓDIGO</v>
          </cell>
          <cell r="B1374" t="str">
            <v>INSUMO</v>
          </cell>
          <cell r="C1374" t="str">
            <v>UND.</v>
          </cell>
          <cell r="D1374" t="str">
            <v>CANT</v>
          </cell>
          <cell r="E1374" t="str">
            <v>$ UNITARIO</v>
          </cell>
          <cell r="F1374" t="str">
            <v>$ PARCIAL UNITARIO</v>
          </cell>
        </row>
        <row r="1375">
          <cell r="B1375" t="str">
            <v>Mano de obra</v>
          </cell>
        </row>
        <row r="1376">
          <cell r="A1376" t="str">
            <v>MO-6002</v>
          </cell>
          <cell r="B1376" t="str">
            <v>Oficial Eléctrico (Prestaciones Incluidas + Dotación)</v>
          </cell>
          <cell r="C1376" t="str">
            <v>jornal</v>
          </cell>
          <cell r="D1376">
            <v>0.1</v>
          </cell>
          <cell r="E1376">
            <v>98007.350908500011</v>
          </cell>
          <cell r="F1376">
            <v>9800.7350908500011</v>
          </cell>
        </row>
        <row r="1377">
          <cell r="A1377" t="str">
            <v>MO-6003</v>
          </cell>
          <cell r="B1377" t="str">
            <v>Ayudante (Prestaciones Incluidas + Dotación)</v>
          </cell>
          <cell r="C1377" t="str">
            <v>jornal</v>
          </cell>
          <cell r="D1377">
            <v>0.1</v>
          </cell>
          <cell r="E1377">
            <v>54448.528282499996</v>
          </cell>
          <cell r="F1377">
            <v>5444.8528282500001</v>
          </cell>
        </row>
        <row r="1378">
          <cell r="B1378" t="str">
            <v>Suma de Mano de Obra</v>
          </cell>
          <cell r="F1378">
            <v>15245.587919100002</v>
          </cell>
        </row>
        <row r="1379">
          <cell r="B1379" t="str">
            <v>Herramienta</v>
          </cell>
        </row>
        <row r="1380">
          <cell r="A1380" t="str">
            <v>HS-1,001</v>
          </cell>
          <cell r="B1380" t="str">
            <v>Herramientas menores propias</v>
          </cell>
          <cell r="C1380" t="str">
            <v>%</v>
          </cell>
          <cell r="D1380">
            <v>0.05</v>
          </cell>
          <cell r="E1380">
            <v>15245.587919100002</v>
          </cell>
          <cell r="F1380">
            <v>762.27939595500015</v>
          </cell>
        </row>
        <row r="1381">
          <cell r="A1381" t="str">
            <v>HS-1,002</v>
          </cell>
          <cell r="B1381" t="str">
            <v>Seguridad industrial y salud ocupacional</v>
          </cell>
          <cell r="C1381" t="str">
            <v>%</v>
          </cell>
          <cell r="D1381">
            <v>7.0000000000000007E-2</v>
          </cell>
          <cell r="E1381">
            <v>15245.587919100002</v>
          </cell>
          <cell r="F1381">
            <v>1067.1911543370002</v>
          </cell>
        </row>
        <row r="1382">
          <cell r="B1382" t="str">
            <v>Suma de Herramienta</v>
          </cell>
          <cell r="F1382">
            <v>1829.4705502920003</v>
          </cell>
        </row>
        <row r="1383">
          <cell r="B1383" t="str">
            <v xml:space="preserve">Materiales </v>
          </cell>
        </row>
        <row r="1384">
          <cell r="A1384" t="str">
            <v>FE-5024</v>
          </cell>
          <cell r="B1384" t="str">
            <v>Conexion a Caja de Derivacion 1000-1250A PIO (copper contact), IP54, C</v>
          </cell>
          <cell r="C1384" t="str">
            <v>Und</v>
          </cell>
          <cell r="D1384">
            <v>1</v>
          </cell>
          <cell r="E1384">
            <v>214866.4</v>
          </cell>
          <cell r="F1384">
            <v>214866.4</v>
          </cell>
        </row>
        <row r="1385">
          <cell r="A1385" t="str">
            <v>FE-5028</v>
          </cell>
          <cell r="B1385" t="str">
            <v>Caja de Derivación de 160A NSXF 3P Breaker PIU,IP54</v>
          </cell>
          <cell r="C1385" t="str">
            <v>Und</v>
          </cell>
          <cell r="D1385">
            <v>1</v>
          </cell>
          <cell r="E1385">
            <v>2578777.6</v>
          </cell>
          <cell r="F1385">
            <v>2578777.6</v>
          </cell>
        </row>
        <row r="1386">
          <cell r="A1386" t="str">
            <v>FE-5017</v>
          </cell>
          <cell r="B1386" t="str">
            <v>Soporte Flat Wise Hanger (1000A Copper Contact)</v>
          </cell>
          <cell r="C1386" t="str">
            <v>Und</v>
          </cell>
          <cell r="D1386">
            <v>1</v>
          </cell>
          <cell r="E1386">
            <v>31892</v>
          </cell>
          <cell r="F1386">
            <v>31892</v>
          </cell>
        </row>
        <row r="1387">
          <cell r="B1387" t="str">
            <v>Suma de materiales</v>
          </cell>
          <cell r="F1387">
            <v>2825536</v>
          </cell>
        </row>
        <row r="1388">
          <cell r="B1388" t="str">
            <v>Equipos</v>
          </cell>
        </row>
        <row r="1389">
          <cell r="A1389" t="str">
            <v>AE-2186</v>
          </cell>
          <cell r="B1389" t="str">
            <v>Elevador de tijera 15 m</v>
          </cell>
          <cell r="C1389" t="str">
            <v>día</v>
          </cell>
          <cell r="D1389">
            <v>2.5000000000000001E-2</v>
          </cell>
          <cell r="E1389">
            <v>339150</v>
          </cell>
          <cell r="F1389">
            <v>8478.75</v>
          </cell>
        </row>
        <row r="1390">
          <cell r="A1390" t="str">
            <v>AE-2042</v>
          </cell>
          <cell r="B1390" t="str">
            <v>Taladro Rotopercutor hasta 1-½"</v>
          </cell>
          <cell r="C1390" t="str">
            <v>día</v>
          </cell>
          <cell r="D1390">
            <v>6.6666666666666666E-2</v>
          </cell>
          <cell r="E1390">
            <v>41293</v>
          </cell>
          <cell r="F1390">
            <v>2752.8666666666668</v>
          </cell>
        </row>
        <row r="1391">
          <cell r="A1391" t="str">
            <v>AE-2186</v>
          </cell>
          <cell r="B1391" t="str">
            <v>Extensión eléctrica 220v trifásica, 20 ml</v>
          </cell>
          <cell r="C1391" t="str">
            <v>día</v>
          </cell>
          <cell r="D1391">
            <v>6.6666666666666666E-2</v>
          </cell>
          <cell r="E1391">
            <v>8925</v>
          </cell>
          <cell r="F1391">
            <v>595</v>
          </cell>
        </row>
        <row r="1392">
          <cell r="B1392" t="str">
            <v>Suma de Equipos</v>
          </cell>
          <cell r="F1392">
            <v>11826.616666666667</v>
          </cell>
        </row>
        <row r="1393">
          <cell r="B1393" t="str">
            <v>Auxiliares</v>
          </cell>
        </row>
        <row r="1394">
          <cell r="A1394" t="str">
            <v>AU-7028</v>
          </cell>
          <cell r="B1394" t="str">
            <v>Transporte de accesorio</v>
          </cell>
          <cell r="C1394" t="str">
            <v>kg</v>
          </cell>
          <cell r="D1394">
            <v>25</v>
          </cell>
          <cell r="E1394">
            <v>833</v>
          </cell>
          <cell r="F1394">
            <v>20825</v>
          </cell>
        </row>
        <row r="1395">
          <cell r="B1395" t="str">
            <v>Suma de Auxiliares</v>
          </cell>
          <cell r="F1395">
            <v>20825</v>
          </cell>
        </row>
        <row r="1399">
          <cell r="A1399" t="str">
            <v>SBBA-28</v>
          </cell>
          <cell r="B1399" t="str">
            <v>Suministro, transporte e instalación decaja de derivación de 250A, tipo  Plug-In para interconexión de equipos de 220V al sistema de bus de barras, con breaker NSXF de Schneider Electric o equivalente, 85kA, Corriente de Operación: 200A. 3P+N+PE</v>
          </cell>
          <cell r="C1399" t="str">
            <v>und</v>
          </cell>
          <cell r="E1399" t="str">
            <v>UNITARIO</v>
          </cell>
          <cell r="F1399">
            <v>3140965.8751360583</v>
          </cell>
        </row>
        <row r="1401">
          <cell r="A1401" t="str">
            <v>CÓDIGO</v>
          </cell>
          <cell r="B1401" t="str">
            <v>INSUMO</v>
          </cell>
          <cell r="C1401" t="str">
            <v>UND.</v>
          </cell>
          <cell r="D1401" t="str">
            <v>CANT</v>
          </cell>
          <cell r="E1401" t="str">
            <v>$ UNITARIO</v>
          </cell>
          <cell r="F1401" t="str">
            <v>$ PARCIAL UNITARIO</v>
          </cell>
        </row>
        <row r="1402">
          <cell r="B1402" t="str">
            <v>Mano de obra</v>
          </cell>
        </row>
        <row r="1403">
          <cell r="A1403" t="str">
            <v>MO-6002</v>
          </cell>
          <cell r="B1403" t="str">
            <v>Oficial Eléctrico (Prestaciones Incluidas + Dotación)</v>
          </cell>
          <cell r="C1403" t="str">
            <v>jornal</v>
          </cell>
          <cell r="D1403">
            <v>0.1</v>
          </cell>
          <cell r="E1403">
            <v>98007.350908500011</v>
          </cell>
          <cell r="F1403">
            <v>9800.7350908500011</v>
          </cell>
        </row>
        <row r="1404">
          <cell r="A1404" t="str">
            <v>MO-6003</v>
          </cell>
          <cell r="B1404" t="str">
            <v>Ayudante (Prestaciones Incluidas + Dotación)</v>
          </cell>
          <cell r="C1404" t="str">
            <v>jornal</v>
          </cell>
          <cell r="D1404">
            <v>0.1</v>
          </cell>
          <cell r="E1404">
            <v>54448.528282499996</v>
          </cell>
          <cell r="F1404">
            <v>5444.8528282500001</v>
          </cell>
        </row>
        <row r="1405">
          <cell r="B1405" t="str">
            <v>Suma de Mano de Obra</v>
          </cell>
          <cell r="F1405">
            <v>15245.587919100002</v>
          </cell>
        </row>
        <row r="1406">
          <cell r="B1406" t="str">
            <v>Herramienta</v>
          </cell>
        </row>
        <row r="1407">
          <cell r="A1407" t="str">
            <v>HS-1,001</v>
          </cell>
          <cell r="B1407" t="str">
            <v>Herramientas menores propias</v>
          </cell>
          <cell r="C1407" t="str">
            <v>%</v>
          </cell>
          <cell r="D1407">
            <v>0.05</v>
          </cell>
          <cell r="E1407">
            <v>15245.587919100002</v>
          </cell>
          <cell r="F1407">
            <v>762.27939595500015</v>
          </cell>
        </row>
        <row r="1408">
          <cell r="A1408" t="str">
            <v>HS-1,002</v>
          </cell>
          <cell r="B1408" t="str">
            <v>Seguridad industrial y salud ocupacional</v>
          </cell>
          <cell r="C1408" t="str">
            <v>%</v>
          </cell>
          <cell r="D1408">
            <v>7.0000000000000007E-2</v>
          </cell>
          <cell r="E1408">
            <v>15245.587919100002</v>
          </cell>
          <cell r="F1408">
            <v>1067.1911543370002</v>
          </cell>
        </row>
        <row r="1409">
          <cell r="B1409" t="str">
            <v>Suma de Herramienta</v>
          </cell>
          <cell r="F1409">
            <v>1829.4705502920003</v>
          </cell>
        </row>
        <row r="1410">
          <cell r="B1410" t="str">
            <v xml:space="preserve">Materiales </v>
          </cell>
        </row>
        <row r="1411">
          <cell r="A1411" t="str">
            <v>FE-5024</v>
          </cell>
          <cell r="B1411" t="str">
            <v>Conexion a Caja de Derivacion 1000-1250A PIO (copper contact), IP54, C</v>
          </cell>
          <cell r="C1411" t="str">
            <v>Und</v>
          </cell>
          <cell r="D1411">
            <v>1</v>
          </cell>
          <cell r="E1411">
            <v>214866.4</v>
          </cell>
          <cell r="F1411">
            <v>214866.4</v>
          </cell>
        </row>
        <row r="1412">
          <cell r="A1412" t="str">
            <v>FE-5029</v>
          </cell>
          <cell r="B1412" t="str">
            <v>Caja de Derivación de 200A NSXF 3P Breaker PIU,IP54</v>
          </cell>
          <cell r="C1412" t="str">
            <v>Und</v>
          </cell>
          <cell r="D1412">
            <v>1</v>
          </cell>
          <cell r="E1412">
            <v>2844480.8</v>
          </cell>
          <cell r="F1412">
            <v>2844480.8</v>
          </cell>
        </row>
        <row r="1413">
          <cell r="A1413" t="str">
            <v>FE-5017</v>
          </cell>
          <cell r="B1413" t="str">
            <v>Soporte Flat Wise Hanger (1000A Copper Contact)</v>
          </cell>
          <cell r="C1413" t="str">
            <v>Und</v>
          </cell>
          <cell r="D1413">
            <v>1</v>
          </cell>
          <cell r="E1413">
            <v>31892</v>
          </cell>
          <cell r="F1413">
            <v>31892</v>
          </cell>
        </row>
        <row r="1414">
          <cell r="B1414" t="str">
            <v>Suma de materiales</v>
          </cell>
          <cell r="F1414">
            <v>3091239.1999999997</v>
          </cell>
        </row>
        <row r="1415">
          <cell r="B1415" t="str">
            <v>Equipos</v>
          </cell>
        </row>
        <row r="1416">
          <cell r="A1416" t="str">
            <v>AE-2186</v>
          </cell>
          <cell r="B1416" t="str">
            <v>Elevador de tijera 15 m</v>
          </cell>
          <cell r="C1416" t="str">
            <v>día</v>
          </cell>
          <cell r="D1416">
            <v>2.5000000000000001E-2</v>
          </cell>
          <cell r="E1416">
            <v>339150</v>
          </cell>
          <cell r="F1416">
            <v>8478.75</v>
          </cell>
        </row>
        <row r="1417">
          <cell r="A1417" t="str">
            <v>AE-2042</v>
          </cell>
          <cell r="B1417" t="str">
            <v>Taladro Rotopercutor hasta 1-½"</v>
          </cell>
          <cell r="C1417" t="str">
            <v>día</v>
          </cell>
          <cell r="D1417">
            <v>6.6666666666666666E-2</v>
          </cell>
          <cell r="E1417">
            <v>41293</v>
          </cell>
          <cell r="F1417">
            <v>2752.8666666666668</v>
          </cell>
        </row>
        <row r="1418">
          <cell r="A1418" t="str">
            <v>AE-2186</v>
          </cell>
          <cell r="B1418" t="str">
            <v>Extensión eléctrica 220v trifásica, 20 ml</v>
          </cell>
          <cell r="C1418" t="str">
            <v>día</v>
          </cell>
          <cell r="D1418">
            <v>6.6666666666666666E-2</v>
          </cell>
          <cell r="E1418">
            <v>8925</v>
          </cell>
          <cell r="F1418">
            <v>595</v>
          </cell>
        </row>
        <row r="1419">
          <cell r="B1419" t="str">
            <v>Suma de Equipos</v>
          </cell>
          <cell r="F1419">
            <v>11826.616666666667</v>
          </cell>
        </row>
        <row r="1420">
          <cell r="B1420" t="str">
            <v>Auxiliares</v>
          </cell>
        </row>
        <row r="1421">
          <cell r="A1421" t="str">
            <v>AU-7028</v>
          </cell>
          <cell r="B1421" t="str">
            <v>Transporte de accesorio</v>
          </cell>
          <cell r="C1421" t="str">
            <v>kg</v>
          </cell>
          <cell r="D1421">
            <v>25</v>
          </cell>
          <cell r="E1421">
            <v>833</v>
          </cell>
          <cell r="F1421">
            <v>20825</v>
          </cell>
        </row>
        <row r="1422">
          <cell r="B1422" t="str">
            <v>Suma de Auxiliares</v>
          </cell>
          <cell r="F1422">
            <v>20825</v>
          </cell>
        </row>
        <row r="1426">
          <cell r="A1426" t="str">
            <v>SBBA-29</v>
          </cell>
          <cell r="B1426" t="str">
            <v>Suministro, transporte e instalación de caja de derivación de 250A, tipo  Plug-In para interconexión de equipos de 220V al sistema de bus de barras, con breaker NSXF de Schneider Electric o equivalente, 85kA, Corriente de Operación: 250A. 3P+N+PE</v>
          </cell>
          <cell r="C1426" t="str">
            <v>und</v>
          </cell>
          <cell r="E1426" t="str">
            <v>UNITARIO</v>
          </cell>
          <cell r="F1426">
            <v>3140965.8751360583</v>
          </cell>
        </row>
        <row r="1428">
          <cell r="A1428" t="str">
            <v>CÓDIGO</v>
          </cell>
          <cell r="B1428" t="str">
            <v>INSUMO</v>
          </cell>
          <cell r="C1428" t="str">
            <v>UND.</v>
          </cell>
          <cell r="D1428" t="str">
            <v>CANT</v>
          </cell>
          <cell r="E1428" t="str">
            <v>$ UNITARIO</v>
          </cell>
          <cell r="F1428" t="str">
            <v>$ PARCIAL UNITARIO</v>
          </cell>
        </row>
        <row r="1429">
          <cell r="B1429" t="str">
            <v>Mano de obra</v>
          </cell>
        </row>
        <row r="1430">
          <cell r="A1430" t="str">
            <v>MO-6002</v>
          </cell>
          <cell r="B1430" t="str">
            <v>Oficial Eléctrico (Prestaciones Incluidas + Dotación)</v>
          </cell>
          <cell r="C1430" t="str">
            <v>jornal</v>
          </cell>
          <cell r="D1430">
            <v>0.1</v>
          </cell>
          <cell r="E1430">
            <v>98007.350908500011</v>
          </cell>
          <cell r="F1430">
            <v>9800.7350908500011</v>
          </cell>
        </row>
        <row r="1431">
          <cell r="A1431" t="str">
            <v>MO-6003</v>
          </cell>
          <cell r="B1431" t="str">
            <v>Ayudante (Prestaciones Incluidas + Dotación)</v>
          </cell>
          <cell r="C1431" t="str">
            <v>jornal</v>
          </cell>
          <cell r="D1431">
            <v>0.1</v>
          </cell>
          <cell r="E1431">
            <v>54448.528282499996</v>
          </cell>
          <cell r="F1431">
            <v>5444.8528282500001</v>
          </cell>
        </row>
        <row r="1432">
          <cell r="B1432" t="str">
            <v>Suma de Mano de Obra</v>
          </cell>
          <cell r="F1432">
            <v>15245.587919100002</v>
          </cell>
        </row>
        <row r="1433">
          <cell r="B1433" t="str">
            <v>Herramienta</v>
          </cell>
        </row>
        <row r="1434">
          <cell r="A1434" t="str">
            <v>HS-1,001</v>
          </cell>
          <cell r="B1434" t="str">
            <v>Herramientas menores propias</v>
          </cell>
          <cell r="C1434" t="str">
            <v>%</v>
          </cell>
          <cell r="D1434">
            <v>0.05</v>
          </cell>
          <cell r="E1434">
            <v>15245.587919100002</v>
          </cell>
          <cell r="F1434">
            <v>762.27939595500015</v>
          </cell>
        </row>
        <row r="1435">
          <cell r="A1435" t="str">
            <v>HS-1,002</v>
          </cell>
          <cell r="B1435" t="str">
            <v>Seguridad industrial y salud ocupacional</v>
          </cell>
          <cell r="C1435" t="str">
            <v>%</v>
          </cell>
          <cell r="D1435">
            <v>7.0000000000000007E-2</v>
          </cell>
          <cell r="E1435">
            <v>15245.587919100002</v>
          </cell>
          <cell r="F1435">
            <v>1067.1911543370002</v>
          </cell>
        </row>
        <row r="1436">
          <cell r="B1436" t="str">
            <v>Suma de Herramienta</v>
          </cell>
          <cell r="F1436">
            <v>1829.4705502920003</v>
          </cell>
        </row>
        <row r="1437">
          <cell r="B1437" t="str">
            <v xml:space="preserve">Materiales </v>
          </cell>
        </row>
        <row r="1438">
          <cell r="A1438" t="str">
            <v>FE-5024</v>
          </cell>
          <cell r="B1438" t="str">
            <v>Conexion a Caja de Derivacion 1000-1250A PIO (copper contact), IP54, C</v>
          </cell>
          <cell r="C1438" t="str">
            <v>Und</v>
          </cell>
          <cell r="D1438">
            <v>1</v>
          </cell>
          <cell r="E1438">
            <v>214866.4</v>
          </cell>
          <cell r="F1438">
            <v>214866.4</v>
          </cell>
        </row>
        <row r="1439">
          <cell r="A1439" t="str">
            <v>FE-5030</v>
          </cell>
          <cell r="B1439" t="str">
            <v>Caja de Derivación de 250A NSXF 3P Breaker PIU,IP54</v>
          </cell>
          <cell r="C1439" t="str">
            <v>Und</v>
          </cell>
          <cell r="D1439">
            <v>1</v>
          </cell>
          <cell r="E1439">
            <v>2844480.8</v>
          </cell>
          <cell r="F1439">
            <v>2844480.8</v>
          </cell>
        </row>
        <row r="1440">
          <cell r="A1440" t="str">
            <v>FE-5017</v>
          </cell>
          <cell r="B1440" t="str">
            <v>Soporte Flat Wise Hanger (1000A Copper Contact)</v>
          </cell>
          <cell r="C1440" t="str">
            <v>Und</v>
          </cell>
          <cell r="D1440">
            <v>1</v>
          </cell>
          <cell r="E1440">
            <v>31892</v>
          </cell>
          <cell r="F1440">
            <v>31892</v>
          </cell>
        </row>
        <row r="1441">
          <cell r="B1441" t="str">
            <v>Suma de materiales</v>
          </cell>
          <cell r="F1441">
            <v>3091239.1999999997</v>
          </cell>
        </row>
        <row r="1442">
          <cell r="B1442" t="str">
            <v>Equipos</v>
          </cell>
        </row>
        <row r="1443">
          <cell r="A1443" t="str">
            <v>AE-2186</v>
          </cell>
          <cell r="B1443" t="str">
            <v>Elevador de tijera 15 m</v>
          </cell>
          <cell r="C1443" t="str">
            <v>día</v>
          </cell>
          <cell r="D1443">
            <v>2.5000000000000001E-2</v>
          </cell>
          <cell r="E1443">
            <v>339150</v>
          </cell>
          <cell r="F1443">
            <v>8478.75</v>
          </cell>
        </row>
        <row r="1444">
          <cell r="A1444" t="str">
            <v>AE-2042</v>
          </cell>
          <cell r="B1444" t="str">
            <v>Taladro Rotopercutor hasta 1-½"</v>
          </cell>
          <cell r="C1444" t="str">
            <v>día</v>
          </cell>
          <cell r="D1444">
            <v>6.6666666666666666E-2</v>
          </cell>
          <cell r="E1444">
            <v>41293</v>
          </cell>
          <cell r="F1444">
            <v>2752.8666666666668</v>
          </cell>
        </row>
        <row r="1445">
          <cell r="A1445" t="str">
            <v>AE-2186</v>
          </cell>
          <cell r="B1445" t="str">
            <v>Extensión eléctrica 220v trifásica, 20 ml</v>
          </cell>
          <cell r="C1445" t="str">
            <v>día</v>
          </cell>
          <cell r="D1445">
            <v>6.6666666666666666E-2</v>
          </cell>
          <cell r="E1445">
            <v>8925</v>
          </cell>
          <cell r="F1445">
            <v>595</v>
          </cell>
        </row>
        <row r="1446">
          <cell r="B1446" t="str">
            <v>Suma de Equipos</v>
          </cell>
          <cell r="F1446">
            <v>11826.616666666667</v>
          </cell>
        </row>
        <row r="1447">
          <cell r="B1447" t="str">
            <v>Auxiliares</v>
          </cell>
        </row>
        <row r="1448">
          <cell r="A1448" t="str">
            <v>AU-7028</v>
          </cell>
          <cell r="B1448" t="str">
            <v>Transporte de accesorio</v>
          </cell>
          <cell r="C1448" t="str">
            <v>kg</v>
          </cell>
          <cell r="D1448">
            <v>25</v>
          </cell>
          <cell r="E1448">
            <v>833</v>
          </cell>
          <cell r="F1448">
            <v>20825</v>
          </cell>
        </row>
        <row r="1449">
          <cell r="B1449" t="str">
            <v>Suma de Auxiliares</v>
          </cell>
          <cell r="F1449">
            <v>20825</v>
          </cell>
        </row>
        <row r="1453">
          <cell r="A1453" t="str">
            <v>SBBA-30</v>
          </cell>
          <cell r="B1453" t="str">
            <v>Suministro, transporte e instalación de caja de derivación de 500A, tipo  Plug-In para interconexión de equipos de 220V al sistema de bus de barras, con breaker NSXF de Schneider Electric o equivalente, 85kA, Corriente de Operación: 400A. 3P+N+PE</v>
          </cell>
          <cell r="C1453" t="str">
            <v>und</v>
          </cell>
          <cell r="E1453" t="str">
            <v>UNITARIO</v>
          </cell>
          <cell r="F1453">
            <v>6881350.075136058</v>
          </cell>
        </row>
        <row r="1455">
          <cell r="A1455" t="str">
            <v>CÓDIGO</v>
          </cell>
          <cell r="B1455" t="str">
            <v>INSUMO</v>
          </cell>
          <cell r="C1455" t="str">
            <v>UND.</v>
          </cell>
          <cell r="D1455" t="str">
            <v>CANT</v>
          </cell>
          <cell r="E1455" t="str">
            <v>$ UNITARIO</v>
          </cell>
          <cell r="F1455" t="str">
            <v>$ PARCIAL UNITARIO</v>
          </cell>
        </row>
        <row r="1456">
          <cell r="B1456" t="str">
            <v>Mano de obra</v>
          </cell>
        </row>
        <row r="1457">
          <cell r="A1457" t="str">
            <v>MO-6002</v>
          </cell>
          <cell r="B1457" t="str">
            <v>Oficial Eléctrico (Prestaciones Incluidas + Dotación)</v>
          </cell>
          <cell r="C1457" t="str">
            <v>jornal</v>
          </cell>
          <cell r="D1457">
            <v>0.1</v>
          </cell>
          <cell r="E1457">
            <v>98007.350908500011</v>
          </cell>
          <cell r="F1457">
            <v>9800.7350908500011</v>
          </cell>
        </row>
        <row r="1458">
          <cell r="A1458" t="str">
            <v>MO-6003</v>
          </cell>
          <cell r="B1458" t="str">
            <v>Ayudante (Prestaciones Incluidas + Dotación)</v>
          </cell>
          <cell r="C1458" t="str">
            <v>jornal</v>
          </cell>
          <cell r="D1458">
            <v>0.1</v>
          </cell>
          <cell r="E1458">
            <v>54448.528282499996</v>
          </cell>
          <cell r="F1458">
            <v>5444.8528282500001</v>
          </cell>
        </row>
        <row r="1459">
          <cell r="B1459" t="str">
            <v>Suma de Mano de Obra</v>
          </cell>
          <cell r="F1459">
            <v>15245.587919100002</v>
          </cell>
        </row>
        <row r="1460">
          <cell r="B1460" t="str">
            <v>Herramienta</v>
          </cell>
        </row>
        <row r="1461">
          <cell r="A1461" t="str">
            <v>HS-1,001</v>
          </cell>
          <cell r="B1461" t="str">
            <v>Herramientas menores propias</v>
          </cell>
          <cell r="C1461" t="str">
            <v>%</v>
          </cell>
          <cell r="D1461">
            <v>0.05</v>
          </cell>
          <cell r="E1461">
            <v>15245.587919100002</v>
          </cell>
          <cell r="F1461">
            <v>762.27939595500015</v>
          </cell>
        </row>
        <row r="1462">
          <cell r="A1462" t="str">
            <v>HS-1,002</v>
          </cell>
          <cell r="B1462" t="str">
            <v>Seguridad industrial y salud ocupacional</v>
          </cell>
          <cell r="C1462" t="str">
            <v>%</v>
          </cell>
          <cell r="D1462">
            <v>7.0000000000000007E-2</v>
          </cell>
          <cell r="E1462">
            <v>15245.587919100002</v>
          </cell>
          <cell r="F1462">
            <v>1067.1911543370002</v>
          </cell>
        </row>
        <row r="1463">
          <cell r="B1463" t="str">
            <v>Suma de Herramienta</v>
          </cell>
          <cell r="F1463">
            <v>1829.4705502920003</v>
          </cell>
        </row>
        <row r="1464">
          <cell r="B1464" t="str">
            <v xml:space="preserve">Materiales </v>
          </cell>
        </row>
        <row r="1465">
          <cell r="A1465" t="str">
            <v>FE-5024</v>
          </cell>
          <cell r="B1465" t="str">
            <v>Conexion a Caja de Derivacion 1000-1250A PIO (copper contact), IP54, C</v>
          </cell>
          <cell r="C1465" t="str">
            <v>Und</v>
          </cell>
          <cell r="D1465">
            <v>1</v>
          </cell>
          <cell r="E1465">
            <v>214866.4</v>
          </cell>
          <cell r="F1465">
            <v>214866.4</v>
          </cell>
        </row>
        <row r="1466">
          <cell r="A1466" t="str">
            <v>FE-5031</v>
          </cell>
          <cell r="B1466" t="str">
            <v>Caja de Derivación de 400 A NSXF 3P Breaker PIU,IP54</v>
          </cell>
          <cell r="C1466" t="str">
            <v>Und</v>
          </cell>
          <cell r="D1466">
            <v>1</v>
          </cell>
          <cell r="E1466">
            <v>6580700</v>
          </cell>
          <cell r="F1466">
            <v>6580700</v>
          </cell>
        </row>
        <row r="1467">
          <cell r="A1467" t="str">
            <v>FE-5017</v>
          </cell>
          <cell r="B1467" t="str">
            <v>Soporte Flat Wise Hanger (1000A Copper Contact)</v>
          </cell>
          <cell r="C1467" t="str">
            <v>Und</v>
          </cell>
          <cell r="D1467">
            <v>1</v>
          </cell>
          <cell r="E1467">
            <v>31892</v>
          </cell>
          <cell r="F1467">
            <v>31892</v>
          </cell>
        </row>
        <row r="1468">
          <cell r="B1468" t="str">
            <v>Suma de materiales</v>
          </cell>
          <cell r="F1468">
            <v>6827458.4000000004</v>
          </cell>
        </row>
        <row r="1469">
          <cell r="B1469" t="str">
            <v>Equipos</v>
          </cell>
        </row>
        <row r="1470">
          <cell r="A1470" t="str">
            <v>AE-2186</v>
          </cell>
          <cell r="B1470" t="str">
            <v>Elevador de tijera 15 m</v>
          </cell>
          <cell r="C1470" t="str">
            <v>día</v>
          </cell>
          <cell r="D1470">
            <v>2.5000000000000001E-2</v>
          </cell>
          <cell r="E1470">
            <v>339150</v>
          </cell>
          <cell r="F1470">
            <v>8478.75</v>
          </cell>
        </row>
        <row r="1471">
          <cell r="A1471" t="str">
            <v>AE-2042</v>
          </cell>
          <cell r="B1471" t="str">
            <v>Taladro Rotopercutor hasta 1-½"</v>
          </cell>
          <cell r="C1471" t="str">
            <v>día</v>
          </cell>
          <cell r="D1471">
            <v>6.6666666666666666E-2</v>
          </cell>
          <cell r="E1471">
            <v>41293</v>
          </cell>
          <cell r="F1471">
            <v>2752.8666666666668</v>
          </cell>
        </row>
        <row r="1472">
          <cell r="A1472" t="str">
            <v>AE-2186</v>
          </cell>
          <cell r="B1472" t="str">
            <v>Extensión eléctrica 220v trifásica, 20 ml</v>
          </cell>
          <cell r="C1472" t="str">
            <v>día</v>
          </cell>
          <cell r="D1472">
            <v>6.6666666666666666E-2</v>
          </cell>
          <cell r="E1472">
            <v>8925</v>
          </cell>
          <cell r="F1472">
            <v>595</v>
          </cell>
        </row>
        <row r="1473">
          <cell r="B1473" t="str">
            <v>Suma de Equipos</v>
          </cell>
          <cell r="F1473">
            <v>11826.616666666667</v>
          </cell>
        </row>
        <row r="1474">
          <cell r="B1474" t="str">
            <v>Auxiliares</v>
          </cell>
        </row>
        <row r="1475">
          <cell r="A1475" t="str">
            <v>AU-7028</v>
          </cell>
          <cell r="B1475" t="str">
            <v>Transporte de accesorio</v>
          </cell>
          <cell r="C1475" t="str">
            <v>kg</v>
          </cell>
          <cell r="D1475">
            <v>30</v>
          </cell>
          <cell r="E1475">
            <v>833</v>
          </cell>
          <cell r="F1475">
            <v>24990</v>
          </cell>
        </row>
        <row r="1476">
          <cell r="B1476" t="str">
            <v>Suma de Auxiliares</v>
          </cell>
          <cell r="F1476">
            <v>24990</v>
          </cell>
        </row>
        <row r="1480">
          <cell r="A1480" t="str">
            <v>SBBA-31</v>
          </cell>
          <cell r="B1480" t="str">
            <v>Suministro, transporte e instalación de  caja de derivación de 500A, tipo  Plug-In para interconexión de equipos de 220V al sistema de bus de barras, con breaker NSXF de Schneider Electric o equivalente, 85kA, Corriente de Operación: 500A. 3P+N+PE</v>
          </cell>
          <cell r="C1480" t="str">
            <v>und</v>
          </cell>
          <cell r="E1480" t="str">
            <v>UNITARIO</v>
          </cell>
          <cell r="F1480">
            <v>6881350.075136058</v>
          </cell>
        </row>
        <row r="1482">
          <cell r="A1482" t="str">
            <v>CÓDIGO</v>
          </cell>
          <cell r="B1482" t="str">
            <v>INSUMO</v>
          </cell>
          <cell r="C1482" t="str">
            <v>UND.</v>
          </cell>
          <cell r="D1482" t="str">
            <v>CANT</v>
          </cell>
          <cell r="E1482" t="str">
            <v>$ UNITARIO</v>
          </cell>
          <cell r="F1482" t="str">
            <v>$ PARCIAL UNITARIO</v>
          </cell>
        </row>
        <row r="1483">
          <cell r="B1483" t="str">
            <v>Mano de obra</v>
          </cell>
        </row>
        <row r="1484">
          <cell r="A1484" t="str">
            <v>MO-6002</v>
          </cell>
          <cell r="B1484" t="str">
            <v>Oficial Eléctrico (Prestaciones Incluidas + Dotación)</v>
          </cell>
          <cell r="C1484" t="str">
            <v>jornal</v>
          </cell>
          <cell r="D1484">
            <v>0.1</v>
          </cell>
          <cell r="E1484">
            <v>98007.350908500011</v>
          </cell>
          <cell r="F1484">
            <v>9800.7350908500011</v>
          </cell>
        </row>
        <row r="1485">
          <cell r="A1485" t="str">
            <v>MO-6003</v>
          </cell>
          <cell r="B1485" t="str">
            <v>Ayudante (Prestaciones Incluidas + Dotación)</v>
          </cell>
          <cell r="C1485" t="str">
            <v>jornal</v>
          </cell>
          <cell r="D1485">
            <v>0.1</v>
          </cell>
          <cell r="E1485">
            <v>54448.528282499996</v>
          </cell>
          <cell r="F1485">
            <v>5444.8528282500001</v>
          </cell>
        </row>
        <row r="1486">
          <cell r="B1486" t="str">
            <v>Suma de Mano de Obra</v>
          </cell>
          <cell r="F1486">
            <v>15245.587919100002</v>
          </cell>
        </row>
        <row r="1487">
          <cell r="B1487" t="str">
            <v>Herramienta</v>
          </cell>
        </row>
        <row r="1488">
          <cell r="A1488" t="str">
            <v>HS-1,001</v>
          </cell>
          <cell r="B1488" t="str">
            <v>Herramientas menores propias</v>
          </cell>
          <cell r="C1488" t="str">
            <v>%</v>
          </cell>
          <cell r="D1488">
            <v>0.05</v>
          </cell>
          <cell r="E1488">
            <v>15245.587919100002</v>
          </cell>
          <cell r="F1488">
            <v>762.27939595500015</v>
          </cell>
        </row>
        <row r="1489">
          <cell r="A1489" t="str">
            <v>HS-1,002</v>
          </cell>
          <cell r="B1489" t="str">
            <v>Seguridad industrial y salud ocupacional</v>
          </cell>
          <cell r="C1489" t="str">
            <v>%</v>
          </cell>
          <cell r="D1489">
            <v>7.0000000000000007E-2</v>
          </cell>
          <cell r="E1489">
            <v>15245.587919100002</v>
          </cell>
          <cell r="F1489">
            <v>1067.1911543370002</v>
          </cell>
        </row>
        <row r="1490">
          <cell r="B1490" t="str">
            <v>Suma de Herramienta</v>
          </cell>
          <cell r="F1490">
            <v>1829.4705502920003</v>
          </cell>
        </row>
        <row r="1491">
          <cell r="B1491" t="str">
            <v xml:space="preserve">Materiales </v>
          </cell>
        </row>
        <row r="1492">
          <cell r="A1492" t="str">
            <v>FE-5024</v>
          </cell>
          <cell r="B1492" t="str">
            <v>Conexion a Caja de Derivacion 1000-1250A PIO (copper contact), IP54, C</v>
          </cell>
          <cell r="C1492" t="str">
            <v>Und</v>
          </cell>
          <cell r="D1492">
            <v>1</v>
          </cell>
          <cell r="E1492">
            <v>214866.4</v>
          </cell>
          <cell r="F1492">
            <v>214866.4</v>
          </cell>
        </row>
        <row r="1493">
          <cell r="A1493" t="str">
            <v>FE-5031</v>
          </cell>
          <cell r="B1493" t="str">
            <v>Caja de Derivación de 400 A NSXF 3P Breaker PIU,IP54</v>
          </cell>
          <cell r="C1493" t="str">
            <v>Und</v>
          </cell>
          <cell r="D1493">
            <v>1</v>
          </cell>
          <cell r="E1493">
            <v>6580700</v>
          </cell>
          <cell r="F1493">
            <v>6580700</v>
          </cell>
        </row>
        <row r="1494">
          <cell r="A1494" t="str">
            <v>FE-5017</v>
          </cell>
          <cell r="B1494" t="str">
            <v>Soporte Flat Wise Hanger (1000A Copper Contact)</v>
          </cell>
          <cell r="C1494" t="str">
            <v>Und</v>
          </cell>
          <cell r="D1494">
            <v>1</v>
          </cell>
          <cell r="E1494">
            <v>31892</v>
          </cell>
          <cell r="F1494">
            <v>31892</v>
          </cell>
        </row>
        <row r="1495">
          <cell r="B1495" t="str">
            <v>Suma de materiales</v>
          </cell>
          <cell r="F1495">
            <v>6827458.4000000004</v>
          </cell>
        </row>
        <row r="1496">
          <cell r="B1496" t="str">
            <v>Equipos</v>
          </cell>
        </row>
        <row r="1497">
          <cell r="A1497" t="str">
            <v>AE-2186</v>
          </cell>
          <cell r="B1497" t="str">
            <v>Elevador de tijera 15 m</v>
          </cell>
          <cell r="C1497" t="str">
            <v>día</v>
          </cell>
          <cell r="D1497">
            <v>2.5000000000000001E-2</v>
          </cell>
          <cell r="E1497">
            <v>339150</v>
          </cell>
          <cell r="F1497">
            <v>8478.75</v>
          </cell>
        </row>
        <row r="1498">
          <cell r="A1498" t="str">
            <v>AE-2042</v>
          </cell>
          <cell r="B1498" t="str">
            <v>Taladro Rotopercutor hasta 1-½"</v>
          </cell>
          <cell r="C1498" t="str">
            <v>día</v>
          </cell>
          <cell r="D1498">
            <v>6.6666666666666666E-2</v>
          </cell>
          <cell r="E1498">
            <v>41293</v>
          </cell>
          <cell r="F1498">
            <v>2752.8666666666668</v>
          </cell>
        </row>
        <row r="1499">
          <cell r="A1499" t="str">
            <v>AE-2186</v>
          </cell>
          <cell r="B1499" t="str">
            <v>Extensión eléctrica 220v trifásica, 20 ml</v>
          </cell>
          <cell r="C1499" t="str">
            <v>día</v>
          </cell>
          <cell r="D1499">
            <v>6.6666666666666666E-2</v>
          </cell>
          <cell r="E1499">
            <v>8925</v>
          </cell>
          <cell r="F1499">
            <v>595</v>
          </cell>
        </row>
        <row r="1500">
          <cell r="B1500" t="str">
            <v>Suma de Equipos</v>
          </cell>
          <cell r="F1500">
            <v>11826.616666666667</v>
          </cell>
        </row>
        <row r="1501">
          <cell r="B1501" t="str">
            <v>Auxiliares</v>
          </cell>
        </row>
        <row r="1502">
          <cell r="A1502" t="str">
            <v>AU-7028</v>
          </cell>
          <cell r="B1502" t="str">
            <v>Transporte de accesorio</v>
          </cell>
          <cell r="C1502" t="str">
            <v>kg</v>
          </cell>
          <cell r="D1502">
            <v>30</v>
          </cell>
          <cell r="E1502">
            <v>833</v>
          </cell>
          <cell r="F1502">
            <v>24990</v>
          </cell>
        </row>
        <row r="1503">
          <cell r="B1503" t="str">
            <v>Suma de Auxiliares</v>
          </cell>
          <cell r="F1503">
            <v>24990</v>
          </cell>
        </row>
        <row r="1507">
          <cell r="A1507" t="str">
            <v>SBBA-32</v>
          </cell>
          <cell r="B1507" t="str">
            <v>Suministro, transporte e instalación de caja de derivación de 250A,  tipo Plug-In para interconexión de equipos de 440V al sistema de bus de barras, con breaker NSXF de Schneider Electric o equivalente, 35kA, Corriente de Operación: 40A. 3P+PE</v>
          </cell>
          <cell r="C1507" t="str">
            <v>und</v>
          </cell>
          <cell r="E1507" t="str">
            <v>UNITARIO</v>
          </cell>
          <cell r="F1507">
            <v>2755691.4751360584</v>
          </cell>
        </row>
        <row r="1509">
          <cell r="A1509" t="str">
            <v>CÓDIGO</v>
          </cell>
          <cell r="B1509" t="str">
            <v>INSUMO</v>
          </cell>
          <cell r="C1509" t="str">
            <v>UND.</v>
          </cell>
          <cell r="D1509" t="str">
            <v>CANT</v>
          </cell>
          <cell r="E1509" t="str">
            <v>$ UNITARIO</v>
          </cell>
          <cell r="F1509" t="str">
            <v>$ PARCIAL UNITARIO</v>
          </cell>
        </row>
        <row r="1510">
          <cell r="B1510" t="str">
            <v>Mano de obra</v>
          </cell>
        </row>
        <row r="1511">
          <cell r="A1511" t="str">
            <v>MO-6002</v>
          </cell>
          <cell r="B1511" t="str">
            <v>Oficial Eléctrico (Prestaciones Incluidas + Dotación)</v>
          </cell>
          <cell r="C1511" t="str">
            <v>jornal</v>
          </cell>
          <cell r="D1511">
            <v>0.1</v>
          </cell>
          <cell r="E1511">
            <v>98007.350908500011</v>
          </cell>
          <cell r="F1511">
            <v>9800.7350908500011</v>
          </cell>
        </row>
        <row r="1512">
          <cell r="A1512" t="str">
            <v>MO-6003</v>
          </cell>
          <cell r="B1512" t="str">
            <v>Ayudante (Prestaciones Incluidas + Dotación)</v>
          </cell>
          <cell r="C1512" t="str">
            <v>jornal</v>
          </cell>
          <cell r="D1512">
            <v>0.1</v>
          </cell>
          <cell r="E1512">
            <v>54448.528282499996</v>
          </cell>
          <cell r="F1512">
            <v>5444.8528282500001</v>
          </cell>
        </row>
        <row r="1513">
          <cell r="B1513" t="str">
            <v>Suma de Mano de Obra</v>
          </cell>
          <cell r="F1513">
            <v>15245.587919100002</v>
          </cell>
        </row>
        <row r="1514">
          <cell r="B1514" t="str">
            <v>Herramienta</v>
          </cell>
        </row>
        <row r="1515">
          <cell r="A1515" t="str">
            <v>HS-1,001</v>
          </cell>
          <cell r="B1515" t="str">
            <v>Herramientas menores propias</v>
          </cell>
          <cell r="C1515" t="str">
            <v>%</v>
          </cell>
          <cell r="D1515">
            <v>0.05</v>
          </cell>
          <cell r="E1515">
            <v>15245.587919100002</v>
          </cell>
          <cell r="F1515">
            <v>762.27939595500015</v>
          </cell>
        </row>
        <row r="1516">
          <cell r="A1516" t="str">
            <v>HS-1,002</v>
          </cell>
          <cell r="B1516" t="str">
            <v>Seguridad industrial y salud ocupacional</v>
          </cell>
          <cell r="C1516" t="str">
            <v>%</v>
          </cell>
          <cell r="D1516">
            <v>7.0000000000000007E-2</v>
          </cell>
          <cell r="E1516">
            <v>15245.587919100002</v>
          </cell>
          <cell r="F1516">
            <v>1067.1911543370002</v>
          </cell>
        </row>
        <row r="1517">
          <cell r="B1517" t="str">
            <v>Suma de Herramienta</v>
          </cell>
          <cell r="F1517">
            <v>1829.4705502920003</v>
          </cell>
        </row>
        <row r="1518">
          <cell r="B1518" t="str">
            <v xml:space="preserve">Materiales </v>
          </cell>
        </row>
        <row r="1519">
          <cell r="A1519" t="str">
            <v>FE-5024</v>
          </cell>
          <cell r="B1519" t="str">
            <v>Conexion a Caja de Derivacion 1000-1250A PIO (copper contact), IP54, C</v>
          </cell>
          <cell r="C1519" t="str">
            <v>Und</v>
          </cell>
          <cell r="D1519">
            <v>1</v>
          </cell>
          <cell r="E1519">
            <v>214866.4</v>
          </cell>
          <cell r="F1519">
            <v>214866.4</v>
          </cell>
        </row>
        <row r="1520">
          <cell r="A1520" t="str">
            <v>FE-5025</v>
          </cell>
          <cell r="B1520" t="str">
            <v>Caja de Derivación de 63A NSXF 3P Breaker PIU,IP54</v>
          </cell>
          <cell r="C1520" t="str">
            <v>Und</v>
          </cell>
          <cell r="D1520">
            <v>1</v>
          </cell>
          <cell r="E1520">
            <v>2459206.4</v>
          </cell>
          <cell r="F1520">
            <v>2459206.4</v>
          </cell>
        </row>
        <row r="1521">
          <cell r="A1521" t="str">
            <v>FE-5017</v>
          </cell>
          <cell r="B1521" t="str">
            <v>Soporte Flat Wise Hanger (1000A Copper Contact)</v>
          </cell>
          <cell r="C1521" t="str">
            <v>Und</v>
          </cell>
          <cell r="D1521">
            <v>1</v>
          </cell>
          <cell r="E1521">
            <v>31892</v>
          </cell>
          <cell r="F1521">
            <v>31892</v>
          </cell>
        </row>
        <row r="1522">
          <cell r="B1522" t="str">
            <v>Suma de materiales</v>
          </cell>
          <cell r="F1522">
            <v>2705964.8</v>
          </cell>
        </row>
        <row r="1523">
          <cell r="B1523" t="str">
            <v>Equipos</v>
          </cell>
        </row>
        <row r="1524">
          <cell r="A1524" t="str">
            <v>AE-2186</v>
          </cell>
          <cell r="B1524" t="str">
            <v>Elevador de tijera 15 m</v>
          </cell>
          <cell r="C1524" t="str">
            <v>día</v>
          </cell>
          <cell r="D1524">
            <v>2.5000000000000001E-2</v>
          </cell>
          <cell r="E1524">
            <v>339150</v>
          </cell>
          <cell r="F1524">
            <v>8478.75</v>
          </cell>
        </row>
        <row r="1525">
          <cell r="A1525" t="str">
            <v>AE-2042</v>
          </cell>
          <cell r="B1525" t="str">
            <v>Taladro Rotopercutor hasta 1-½"</v>
          </cell>
          <cell r="C1525" t="str">
            <v>día</v>
          </cell>
          <cell r="D1525">
            <v>6.6666666666666666E-2</v>
          </cell>
          <cell r="E1525">
            <v>41293</v>
          </cell>
          <cell r="F1525">
            <v>2752.8666666666668</v>
          </cell>
        </row>
        <row r="1526">
          <cell r="A1526" t="str">
            <v>AE-2186</v>
          </cell>
          <cell r="B1526" t="str">
            <v>Extensión eléctrica 220v trifásica, 20 ml</v>
          </cell>
          <cell r="C1526" t="str">
            <v>día</v>
          </cell>
          <cell r="D1526">
            <v>6.6666666666666666E-2</v>
          </cell>
          <cell r="E1526">
            <v>8925</v>
          </cell>
          <cell r="F1526">
            <v>595</v>
          </cell>
        </row>
        <row r="1527">
          <cell r="B1527" t="str">
            <v>Suma de Equipos</v>
          </cell>
          <cell r="F1527">
            <v>11826.616666666667</v>
          </cell>
        </row>
        <row r="1528">
          <cell r="B1528" t="str">
            <v>Auxiliares</v>
          </cell>
        </row>
        <row r="1529">
          <cell r="A1529" t="str">
            <v>AU-7028</v>
          </cell>
          <cell r="B1529" t="str">
            <v>Transporte de accesorio</v>
          </cell>
          <cell r="C1529" t="str">
            <v>kg</v>
          </cell>
          <cell r="D1529">
            <v>25</v>
          </cell>
          <cell r="E1529">
            <v>833</v>
          </cell>
          <cell r="F1529">
            <v>20825</v>
          </cell>
        </row>
        <row r="1530">
          <cell r="B1530" t="str">
            <v>Suma de Auxiliares</v>
          </cell>
          <cell r="F1530">
            <v>20825</v>
          </cell>
        </row>
        <row r="1534">
          <cell r="A1534" t="str">
            <v>SBBA-33</v>
          </cell>
          <cell r="B1534" t="str">
            <v>Suministro, transporte e instalación de caja de derivación de 250A,  tipo Plug-In para interconexión de equipos de 440V al sistema de bus de barras, con breaker NSXF de Schneider Electric o equivalente, 35kA, Corriente de Operación: 50A. 3P+PE</v>
          </cell>
          <cell r="C1534" t="str">
            <v>und</v>
          </cell>
          <cell r="E1534" t="str">
            <v>UNITARIO</v>
          </cell>
          <cell r="F1534">
            <v>2755691.4751360584</v>
          </cell>
        </row>
        <row r="1536">
          <cell r="A1536" t="str">
            <v>CÓDIGO</v>
          </cell>
          <cell r="B1536" t="str">
            <v>INSUMO</v>
          </cell>
          <cell r="C1536" t="str">
            <v>UND.</v>
          </cell>
          <cell r="D1536" t="str">
            <v>CANT</v>
          </cell>
          <cell r="E1536" t="str">
            <v>$ UNITARIO</v>
          </cell>
          <cell r="F1536" t="str">
            <v>$ PARCIAL UNITARIO</v>
          </cell>
        </row>
        <row r="1537">
          <cell r="B1537" t="str">
            <v>Mano de obra</v>
          </cell>
        </row>
        <row r="1538">
          <cell r="A1538" t="str">
            <v>MO-6002</v>
          </cell>
          <cell r="B1538" t="str">
            <v>Oficial Eléctrico (Prestaciones Incluidas + Dotación)</v>
          </cell>
          <cell r="C1538" t="str">
            <v>jornal</v>
          </cell>
          <cell r="D1538">
            <v>0.1</v>
          </cell>
          <cell r="E1538">
            <v>98007.350908500011</v>
          </cell>
          <cell r="F1538">
            <v>9800.7350908500011</v>
          </cell>
        </row>
        <row r="1539">
          <cell r="A1539" t="str">
            <v>MO-6003</v>
          </cell>
          <cell r="B1539" t="str">
            <v>Ayudante (Prestaciones Incluidas + Dotación)</v>
          </cell>
          <cell r="C1539" t="str">
            <v>jornal</v>
          </cell>
          <cell r="D1539">
            <v>0.1</v>
          </cell>
          <cell r="E1539">
            <v>54448.528282499996</v>
          </cell>
          <cell r="F1539">
            <v>5444.8528282500001</v>
          </cell>
        </row>
        <row r="1540">
          <cell r="B1540" t="str">
            <v>Suma de Mano de Obra</v>
          </cell>
          <cell r="F1540">
            <v>15245.587919100002</v>
          </cell>
        </row>
        <row r="1541">
          <cell r="B1541" t="str">
            <v>Herramienta</v>
          </cell>
        </row>
        <row r="1542">
          <cell r="A1542" t="str">
            <v>HS-1,001</v>
          </cell>
          <cell r="B1542" t="str">
            <v>Herramientas menores propias</v>
          </cell>
          <cell r="C1542" t="str">
            <v>%</v>
          </cell>
          <cell r="D1542">
            <v>0.05</v>
          </cell>
          <cell r="E1542">
            <v>15245.587919100002</v>
          </cell>
          <cell r="F1542">
            <v>762.27939595500015</v>
          </cell>
        </row>
        <row r="1543">
          <cell r="A1543" t="str">
            <v>HS-1,002</v>
          </cell>
          <cell r="B1543" t="str">
            <v>Seguridad industrial y salud ocupacional</v>
          </cell>
          <cell r="C1543" t="str">
            <v>%</v>
          </cell>
          <cell r="D1543">
            <v>7.0000000000000007E-2</v>
          </cell>
          <cell r="E1543">
            <v>15245.587919100002</v>
          </cell>
          <cell r="F1543">
            <v>1067.1911543370002</v>
          </cell>
        </row>
        <row r="1544">
          <cell r="B1544" t="str">
            <v>Suma de Herramienta</v>
          </cell>
          <cell r="F1544">
            <v>1829.4705502920003</v>
          </cell>
        </row>
        <row r="1545">
          <cell r="B1545" t="str">
            <v xml:space="preserve">Materiales </v>
          </cell>
        </row>
        <row r="1546">
          <cell r="A1546" t="str">
            <v>FE-5024</v>
          </cell>
          <cell r="B1546" t="str">
            <v>Conexion a Caja de Derivacion 1000-1250A PIO (copper contact), IP54, C</v>
          </cell>
          <cell r="C1546" t="str">
            <v>Und</v>
          </cell>
          <cell r="D1546">
            <v>1</v>
          </cell>
          <cell r="E1546">
            <v>214866.4</v>
          </cell>
          <cell r="F1546">
            <v>214866.4</v>
          </cell>
        </row>
        <row r="1547">
          <cell r="A1547" t="str">
            <v>FE-5025</v>
          </cell>
          <cell r="B1547" t="str">
            <v>Caja de Derivación de 63A NSXF 3P Breaker PIU,IP54</v>
          </cell>
          <cell r="C1547" t="str">
            <v>Und</v>
          </cell>
          <cell r="D1547">
            <v>1</v>
          </cell>
          <cell r="E1547">
            <v>2459206.4</v>
          </cell>
          <cell r="F1547">
            <v>2459206.4</v>
          </cell>
        </row>
        <row r="1548">
          <cell r="A1548" t="str">
            <v>FE-5017</v>
          </cell>
          <cell r="B1548" t="str">
            <v>Soporte Flat Wise Hanger (1000A Copper Contact)</v>
          </cell>
          <cell r="C1548" t="str">
            <v>Und</v>
          </cell>
          <cell r="D1548">
            <v>1</v>
          </cell>
          <cell r="E1548">
            <v>31892</v>
          </cell>
          <cell r="F1548">
            <v>31892</v>
          </cell>
        </row>
        <row r="1549">
          <cell r="B1549" t="str">
            <v>Suma de materiales</v>
          </cell>
          <cell r="F1549">
            <v>2705964.8</v>
          </cell>
        </row>
        <row r="1550">
          <cell r="B1550" t="str">
            <v>Equipos</v>
          </cell>
        </row>
        <row r="1551">
          <cell r="A1551" t="str">
            <v>AE-2186</v>
          </cell>
          <cell r="B1551" t="str">
            <v>Elevador de tijera 15 m</v>
          </cell>
          <cell r="C1551" t="str">
            <v>día</v>
          </cell>
          <cell r="D1551">
            <v>2.5000000000000001E-2</v>
          </cell>
          <cell r="E1551">
            <v>339150</v>
          </cell>
          <cell r="F1551">
            <v>8478.75</v>
          </cell>
        </row>
        <row r="1552">
          <cell r="A1552" t="str">
            <v>AE-2042</v>
          </cell>
          <cell r="B1552" t="str">
            <v>Taladro Rotopercutor hasta 1-½"</v>
          </cell>
          <cell r="C1552" t="str">
            <v>día</v>
          </cell>
          <cell r="D1552">
            <v>6.6666666666666666E-2</v>
          </cell>
          <cell r="E1552">
            <v>41293</v>
          </cell>
          <cell r="F1552">
            <v>2752.8666666666668</v>
          </cell>
        </row>
        <row r="1553">
          <cell r="A1553" t="str">
            <v>AE-2186</v>
          </cell>
          <cell r="B1553" t="str">
            <v>Extensión eléctrica 220v trifásica, 20 ml</v>
          </cell>
          <cell r="C1553" t="str">
            <v>día</v>
          </cell>
          <cell r="D1553">
            <v>6.6666666666666666E-2</v>
          </cell>
          <cell r="E1553">
            <v>8925</v>
          </cell>
          <cell r="F1553">
            <v>595</v>
          </cell>
        </row>
        <row r="1554">
          <cell r="B1554" t="str">
            <v>Suma de Equipos</v>
          </cell>
          <cell r="F1554">
            <v>11826.616666666667</v>
          </cell>
        </row>
        <row r="1555">
          <cell r="B1555" t="str">
            <v>Auxiliares</v>
          </cell>
        </row>
        <row r="1556">
          <cell r="A1556" t="str">
            <v>AU-7028</v>
          </cell>
          <cell r="B1556" t="str">
            <v>Transporte de accesorio</v>
          </cell>
          <cell r="C1556" t="str">
            <v>kg</v>
          </cell>
          <cell r="D1556">
            <v>25</v>
          </cell>
          <cell r="E1556">
            <v>833</v>
          </cell>
          <cell r="F1556">
            <v>20825</v>
          </cell>
        </row>
        <row r="1557">
          <cell r="B1557" t="str">
            <v>Suma de Auxiliares</v>
          </cell>
          <cell r="F1557">
            <v>20825</v>
          </cell>
        </row>
        <row r="1561">
          <cell r="A1561" t="str">
            <v>SBBA-34</v>
          </cell>
          <cell r="B1561" t="str">
            <v>Suministro, transporte e instalación de caja de derivación de 250A,  tipo Plug-In para interconexión de equipos de 440V al sistema de bus de barras, con breaker NSXF de Schneider Electric o equivalente, 35kA, Corriente de Operación: 80A. 3P+PE</v>
          </cell>
          <cell r="C1561" t="str">
            <v>und</v>
          </cell>
          <cell r="E1561" t="str">
            <v>UNITARIO</v>
          </cell>
          <cell r="F1561">
            <v>2755691.4751360584</v>
          </cell>
        </row>
        <row r="1563">
          <cell r="A1563" t="str">
            <v>CÓDIGO</v>
          </cell>
          <cell r="B1563" t="str">
            <v>INSUMO</v>
          </cell>
          <cell r="C1563" t="str">
            <v>UND.</v>
          </cell>
          <cell r="D1563" t="str">
            <v>CANT</v>
          </cell>
          <cell r="E1563" t="str">
            <v>$ UNITARIO</v>
          </cell>
          <cell r="F1563" t="str">
            <v>$ PARCIAL UNITARIO</v>
          </cell>
        </row>
        <row r="1564">
          <cell r="B1564" t="str">
            <v>Mano de obra</v>
          </cell>
        </row>
        <row r="1565">
          <cell r="A1565" t="str">
            <v>MO-6002</v>
          </cell>
          <cell r="B1565" t="str">
            <v>Oficial Eléctrico (Prestaciones Incluidas + Dotación)</v>
          </cell>
          <cell r="C1565" t="str">
            <v>jornal</v>
          </cell>
          <cell r="D1565">
            <v>0.1</v>
          </cell>
          <cell r="E1565">
            <v>98007.350908500011</v>
          </cell>
          <cell r="F1565">
            <v>9800.7350908500011</v>
          </cell>
        </row>
        <row r="1566">
          <cell r="A1566" t="str">
            <v>MO-6003</v>
          </cell>
          <cell r="B1566" t="str">
            <v>Ayudante (Prestaciones Incluidas + Dotación)</v>
          </cell>
          <cell r="C1566" t="str">
            <v>jornal</v>
          </cell>
          <cell r="D1566">
            <v>0.1</v>
          </cell>
          <cell r="E1566">
            <v>54448.528282499996</v>
          </cell>
          <cell r="F1566">
            <v>5444.8528282500001</v>
          </cell>
        </row>
        <row r="1567">
          <cell r="B1567" t="str">
            <v>Suma de Mano de Obra</v>
          </cell>
          <cell r="F1567">
            <v>15245.587919100002</v>
          </cell>
        </row>
        <row r="1568">
          <cell r="B1568" t="str">
            <v>Herramienta</v>
          </cell>
        </row>
        <row r="1569">
          <cell r="A1569" t="str">
            <v>HS-1,001</v>
          </cell>
          <cell r="B1569" t="str">
            <v>Herramientas menores propias</v>
          </cell>
          <cell r="C1569" t="str">
            <v>%</v>
          </cell>
          <cell r="D1569">
            <v>0.05</v>
          </cell>
          <cell r="E1569">
            <v>15245.587919100002</v>
          </cell>
          <cell r="F1569">
            <v>762.27939595500015</v>
          </cell>
        </row>
        <row r="1570">
          <cell r="A1570" t="str">
            <v>HS-1,002</v>
          </cell>
          <cell r="B1570" t="str">
            <v>Seguridad industrial y salud ocupacional</v>
          </cell>
          <cell r="C1570" t="str">
            <v>%</v>
          </cell>
          <cell r="D1570">
            <v>7.0000000000000007E-2</v>
          </cell>
          <cell r="E1570">
            <v>15245.587919100002</v>
          </cell>
          <cell r="F1570">
            <v>1067.1911543370002</v>
          </cell>
        </row>
        <row r="1571">
          <cell r="B1571" t="str">
            <v>Suma de Herramienta</v>
          </cell>
          <cell r="F1571">
            <v>1829.4705502920003</v>
          </cell>
        </row>
        <row r="1572">
          <cell r="B1572" t="str">
            <v xml:space="preserve">Materiales </v>
          </cell>
        </row>
        <row r="1573">
          <cell r="A1573" t="str">
            <v>FE-5024</v>
          </cell>
          <cell r="B1573" t="str">
            <v>Conexion a Caja de Derivacion 1000-1250A PIO (copper contact), IP54, C</v>
          </cell>
          <cell r="C1573" t="str">
            <v>Und</v>
          </cell>
          <cell r="D1573">
            <v>1</v>
          </cell>
          <cell r="E1573">
            <v>214866.4</v>
          </cell>
          <cell r="F1573">
            <v>214866.4</v>
          </cell>
        </row>
        <row r="1574">
          <cell r="A1574" t="str">
            <v>FE-5025</v>
          </cell>
          <cell r="B1574" t="str">
            <v>Caja de Derivación de 63A NSXF 3P Breaker PIU,IP54</v>
          </cell>
          <cell r="C1574" t="str">
            <v>Und</v>
          </cell>
          <cell r="D1574">
            <v>1</v>
          </cell>
          <cell r="E1574">
            <v>2459206.4</v>
          </cell>
          <cell r="F1574">
            <v>2459206.4</v>
          </cell>
        </row>
        <row r="1575">
          <cell r="A1575" t="str">
            <v>FE-5017</v>
          </cell>
          <cell r="B1575" t="str">
            <v>Soporte Flat Wise Hanger (1000A Copper Contact)</v>
          </cell>
          <cell r="C1575" t="str">
            <v>Und</v>
          </cell>
          <cell r="D1575">
            <v>1</v>
          </cell>
          <cell r="E1575">
            <v>31892</v>
          </cell>
          <cell r="F1575">
            <v>31892</v>
          </cell>
        </row>
        <row r="1576">
          <cell r="B1576" t="str">
            <v>Suma de materiales</v>
          </cell>
          <cell r="F1576">
            <v>2705964.8</v>
          </cell>
        </row>
        <row r="1577">
          <cell r="B1577" t="str">
            <v>Equipos</v>
          </cell>
        </row>
        <row r="1578">
          <cell r="A1578" t="str">
            <v>AE-2186</v>
          </cell>
          <cell r="B1578" t="str">
            <v>Elevador de tijera 15 m</v>
          </cell>
          <cell r="C1578" t="str">
            <v>día</v>
          </cell>
          <cell r="D1578">
            <v>2.5000000000000001E-2</v>
          </cell>
          <cell r="E1578">
            <v>339150</v>
          </cell>
          <cell r="F1578">
            <v>8478.75</v>
          </cell>
        </row>
        <row r="1579">
          <cell r="A1579" t="str">
            <v>AE-2042</v>
          </cell>
          <cell r="B1579" t="str">
            <v>Taladro Rotopercutor hasta 1-½"</v>
          </cell>
          <cell r="C1579" t="str">
            <v>día</v>
          </cell>
          <cell r="D1579">
            <v>6.6666666666666666E-2</v>
          </cell>
          <cell r="E1579">
            <v>41293</v>
          </cell>
          <cell r="F1579">
            <v>2752.8666666666668</v>
          </cell>
        </row>
        <row r="1580">
          <cell r="A1580" t="str">
            <v>AE-2186</v>
          </cell>
          <cell r="B1580" t="str">
            <v>Extensión eléctrica 220v trifásica, 20 ml</v>
          </cell>
          <cell r="C1580" t="str">
            <v>día</v>
          </cell>
          <cell r="D1580">
            <v>6.6666666666666666E-2</v>
          </cell>
          <cell r="E1580">
            <v>8925</v>
          </cell>
          <cell r="F1580">
            <v>595</v>
          </cell>
        </row>
        <row r="1581">
          <cell r="B1581" t="str">
            <v>Suma de Equipos</v>
          </cell>
          <cell r="F1581">
            <v>11826.616666666667</v>
          </cell>
        </row>
        <row r="1582">
          <cell r="B1582" t="str">
            <v>Auxiliares</v>
          </cell>
        </row>
        <row r="1583">
          <cell r="A1583" t="str">
            <v>AU-7028</v>
          </cell>
          <cell r="B1583" t="str">
            <v>Transporte de accesorio</v>
          </cell>
          <cell r="C1583" t="str">
            <v>kg</v>
          </cell>
          <cell r="D1583">
            <v>25</v>
          </cell>
          <cell r="E1583">
            <v>833</v>
          </cell>
          <cell r="F1583">
            <v>20825</v>
          </cell>
        </row>
        <row r="1584">
          <cell r="B1584" t="str">
            <v>Suma de Auxiliares</v>
          </cell>
          <cell r="F1584">
            <v>20825</v>
          </cell>
        </row>
        <row r="1588">
          <cell r="A1588" t="str">
            <v>SBBA-35</v>
          </cell>
          <cell r="B1588" t="str">
            <v>Suministro, transporte e instalación de caja de derivación de 250A,  tipo Plug-In para interconexión de equipos de 440V al sistema de bus de barras, con breaker NSXF de Schneider Electric o equivalente, 35kA, Corriente de Operación: 100A. 3P+PE</v>
          </cell>
          <cell r="C1588" t="str">
            <v>und</v>
          </cell>
          <cell r="E1588" t="str">
            <v>UNITARIO</v>
          </cell>
          <cell r="F1588">
            <v>2772178.9251360586</v>
          </cell>
        </row>
        <row r="1590">
          <cell r="A1590" t="str">
            <v>CÓDIGO</v>
          </cell>
          <cell r="B1590" t="str">
            <v>INSUMO</v>
          </cell>
          <cell r="C1590" t="str">
            <v>UND.</v>
          </cell>
          <cell r="D1590" t="str">
            <v>CANT</v>
          </cell>
          <cell r="E1590" t="str">
            <v>$ UNITARIO</v>
          </cell>
          <cell r="F1590" t="str">
            <v>$ PARCIAL UNITARIO</v>
          </cell>
        </row>
        <row r="1591">
          <cell r="B1591" t="str">
            <v>Mano de obra</v>
          </cell>
        </row>
        <row r="1592">
          <cell r="A1592" t="str">
            <v>MO-6002</v>
          </cell>
          <cell r="B1592" t="str">
            <v>Oficial Eléctrico (Prestaciones Incluidas + Dotación)</v>
          </cell>
          <cell r="C1592" t="str">
            <v>jornal</v>
          </cell>
          <cell r="D1592">
            <v>0.1</v>
          </cell>
          <cell r="E1592">
            <v>98007.350908500011</v>
          </cell>
          <cell r="F1592">
            <v>9800.7350908500011</v>
          </cell>
        </row>
        <row r="1593">
          <cell r="A1593" t="str">
            <v>MO-6003</v>
          </cell>
          <cell r="B1593" t="str">
            <v>Ayudante (Prestaciones Incluidas + Dotación)</v>
          </cell>
          <cell r="C1593" t="str">
            <v>jornal</v>
          </cell>
          <cell r="D1593">
            <v>0.1</v>
          </cell>
          <cell r="E1593">
            <v>54448.528282499996</v>
          </cell>
          <cell r="F1593">
            <v>5444.8528282500001</v>
          </cell>
        </row>
        <row r="1594">
          <cell r="B1594" t="str">
            <v>Suma de Mano de Obra</v>
          </cell>
          <cell r="F1594">
            <v>15245.587919100002</v>
          </cell>
        </row>
        <row r="1595">
          <cell r="B1595" t="str">
            <v>Herramienta</v>
          </cell>
        </row>
        <row r="1596">
          <cell r="A1596" t="str">
            <v>HS-1,001</v>
          </cell>
          <cell r="B1596" t="str">
            <v>Herramientas menores propias</v>
          </cell>
          <cell r="C1596" t="str">
            <v>%</v>
          </cell>
          <cell r="D1596">
            <v>0.05</v>
          </cell>
          <cell r="E1596">
            <v>15245.587919100002</v>
          </cell>
          <cell r="F1596">
            <v>762.27939595500015</v>
          </cell>
        </row>
        <row r="1597">
          <cell r="A1597" t="str">
            <v>HS-1,002</v>
          </cell>
          <cell r="B1597" t="str">
            <v>Seguridad industrial y salud ocupacional</v>
          </cell>
          <cell r="C1597" t="str">
            <v>%</v>
          </cell>
          <cell r="D1597">
            <v>7.0000000000000007E-2</v>
          </cell>
          <cell r="E1597">
            <v>15245.587919100002</v>
          </cell>
          <cell r="F1597">
            <v>1067.1911543370002</v>
          </cell>
        </row>
        <row r="1598">
          <cell r="B1598" t="str">
            <v>Suma de Herramienta</v>
          </cell>
          <cell r="F1598">
            <v>1829.4705502920003</v>
          </cell>
        </row>
        <row r="1599">
          <cell r="B1599" t="str">
            <v xml:space="preserve">Materiales </v>
          </cell>
        </row>
        <row r="1600">
          <cell r="A1600" t="str">
            <v>FE-5024</v>
          </cell>
          <cell r="B1600" t="str">
            <v>Conexion a Caja de Derivacion 1000-1250A PIO (copper contact), IP54, C</v>
          </cell>
          <cell r="C1600" t="str">
            <v>Und</v>
          </cell>
          <cell r="D1600">
            <v>1</v>
          </cell>
          <cell r="E1600">
            <v>214866.4</v>
          </cell>
          <cell r="F1600">
            <v>214866.4</v>
          </cell>
        </row>
        <row r="1601">
          <cell r="A1601" t="str">
            <v>FE-5027</v>
          </cell>
          <cell r="B1601" t="str">
            <v>Caja de Derivación de 100A NSXF 3P Breaker PIU,IP54</v>
          </cell>
          <cell r="C1601" t="str">
            <v>Und</v>
          </cell>
          <cell r="D1601">
            <v>1</v>
          </cell>
          <cell r="E1601">
            <v>2450257.6</v>
          </cell>
          <cell r="F1601">
            <v>2450257.6</v>
          </cell>
        </row>
        <row r="1602">
          <cell r="A1602" t="str">
            <v>FE-5017</v>
          </cell>
          <cell r="B1602" t="str">
            <v>Soporte Flat Wise Hanger (1000A Copper Contact)</v>
          </cell>
          <cell r="C1602" t="str">
            <v>Und</v>
          </cell>
          <cell r="D1602">
            <v>1</v>
          </cell>
          <cell r="E1602">
            <v>31892</v>
          </cell>
          <cell r="F1602">
            <v>31892</v>
          </cell>
        </row>
        <row r="1603">
          <cell r="B1603" t="str">
            <v>Suma de materiales</v>
          </cell>
          <cell r="F1603">
            <v>2697016</v>
          </cell>
        </row>
        <row r="1604">
          <cell r="B1604" t="str">
            <v>Equipos</v>
          </cell>
        </row>
        <row r="1605">
          <cell r="A1605" t="str">
            <v>AE-2186</v>
          </cell>
          <cell r="B1605" t="str">
            <v>Elevador de tijera 15 m</v>
          </cell>
          <cell r="C1605" t="str">
            <v>día</v>
          </cell>
          <cell r="D1605">
            <v>0.1</v>
          </cell>
          <cell r="E1605">
            <v>339150</v>
          </cell>
          <cell r="F1605">
            <v>33915</v>
          </cell>
        </row>
        <row r="1606">
          <cell r="A1606" t="str">
            <v>AE-2042</v>
          </cell>
          <cell r="B1606" t="str">
            <v>Taladro Rotopercutor hasta 1-½"</v>
          </cell>
          <cell r="C1606" t="str">
            <v>día</v>
          </cell>
          <cell r="D1606">
            <v>6.6666666666666666E-2</v>
          </cell>
          <cell r="E1606">
            <v>41293</v>
          </cell>
          <cell r="F1606">
            <v>2752.8666666666668</v>
          </cell>
        </row>
        <row r="1607">
          <cell r="A1607" t="str">
            <v>AE-2186</v>
          </cell>
          <cell r="B1607" t="str">
            <v>Extensión eléctrica 220v trifásica, 20 ml</v>
          </cell>
          <cell r="C1607" t="str">
            <v>día</v>
          </cell>
          <cell r="D1607">
            <v>6.6666666666666666E-2</v>
          </cell>
          <cell r="E1607">
            <v>8925</v>
          </cell>
          <cell r="F1607">
            <v>595</v>
          </cell>
        </row>
        <row r="1608">
          <cell r="B1608" t="str">
            <v>Suma de Equipos</v>
          </cell>
          <cell r="F1608">
            <v>37262.866666666669</v>
          </cell>
        </row>
        <row r="1609">
          <cell r="B1609" t="str">
            <v>Auxiliares</v>
          </cell>
        </row>
        <row r="1610">
          <cell r="A1610" t="str">
            <v>AU-7028</v>
          </cell>
          <cell r="B1610" t="str">
            <v>Transporte de accesorio</v>
          </cell>
          <cell r="C1610" t="str">
            <v>kg</v>
          </cell>
          <cell r="D1610">
            <v>25</v>
          </cell>
          <cell r="E1610">
            <v>833</v>
          </cell>
          <cell r="F1610">
            <v>20825</v>
          </cell>
        </row>
        <row r="1611">
          <cell r="B1611" t="str">
            <v>Suma de Auxiliares</v>
          </cell>
          <cell r="F1611">
            <v>20825</v>
          </cell>
        </row>
        <row r="1615">
          <cell r="A1615" t="str">
            <v>SBBA-36</v>
          </cell>
          <cell r="B1615" t="str">
            <v>Suministro, transporte e instalación de caja de derivación de 250A,  tipo Plug-In para interconexión de equipos de 440V al sistema de bus de barras, con breaker NSXF de Schneider Electric o equivalente, 35kA, Corriente de Operación: 125A. 3P+PE</v>
          </cell>
          <cell r="C1615" t="str">
            <v>und</v>
          </cell>
          <cell r="E1615" t="str">
            <v>UNITARIO</v>
          </cell>
          <cell r="F1615">
            <v>2875262.6751360586</v>
          </cell>
        </row>
        <row r="1617">
          <cell r="A1617" t="str">
            <v>CÓDIGO</v>
          </cell>
          <cell r="B1617" t="str">
            <v>INSUMO</v>
          </cell>
          <cell r="C1617" t="str">
            <v>UND.</v>
          </cell>
          <cell r="D1617" t="str">
            <v>CANT</v>
          </cell>
          <cell r="E1617" t="str">
            <v>$ UNITARIO</v>
          </cell>
          <cell r="F1617" t="str">
            <v>$ PARCIAL UNITARIO</v>
          </cell>
        </row>
        <row r="1618">
          <cell r="B1618" t="str">
            <v>Mano de obra</v>
          </cell>
        </row>
        <row r="1619">
          <cell r="A1619" t="str">
            <v>MO-6002</v>
          </cell>
          <cell r="B1619" t="str">
            <v>Oficial Eléctrico (Prestaciones Incluidas + Dotación)</v>
          </cell>
          <cell r="C1619" t="str">
            <v>jornal</v>
          </cell>
          <cell r="D1619">
            <v>0.1</v>
          </cell>
          <cell r="E1619">
            <v>98007.350908500011</v>
          </cell>
          <cell r="F1619">
            <v>9800.7350908500011</v>
          </cell>
        </row>
        <row r="1620">
          <cell r="A1620" t="str">
            <v>MO-6003</v>
          </cell>
          <cell r="B1620" t="str">
            <v>Ayudante (Prestaciones Incluidas + Dotación)</v>
          </cell>
          <cell r="C1620" t="str">
            <v>jornal</v>
          </cell>
          <cell r="D1620">
            <v>0.1</v>
          </cell>
          <cell r="E1620">
            <v>54448.528282499996</v>
          </cell>
          <cell r="F1620">
            <v>5444.8528282500001</v>
          </cell>
        </row>
        <row r="1621">
          <cell r="B1621" t="str">
            <v>Suma de Mano de Obra</v>
          </cell>
          <cell r="F1621">
            <v>15245.587919100002</v>
          </cell>
        </row>
        <row r="1622">
          <cell r="B1622" t="str">
            <v>Herramienta</v>
          </cell>
        </row>
        <row r="1623">
          <cell r="A1623" t="str">
            <v>HS-1,001</v>
          </cell>
          <cell r="B1623" t="str">
            <v>Herramientas menores propias</v>
          </cell>
          <cell r="C1623" t="str">
            <v>%</v>
          </cell>
          <cell r="D1623">
            <v>0.05</v>
          </cell>
          <cell r="E1623">
            <v>15245.587919100002</v>
          </cell>
          <cell r="F1623">
            <v>762.27939595500015</v>
          </cell>
        </row>
        <row r="1624">
          <cell r="A1624" t="str">
            <v>HS-1,002</v>
          </cell>
          <cell r="B1624" t="str">
            <v>Seguridad industrial y salud ocupacional</v>
          </cell>
          <cell r="C1624" t="str">
            <v>%</v>
          </cell>
          <cell r="D1624">
            <v>7.0000000000000007E-2</v>
          </cell>
          <cell r="E1624">
            <v>15245.587919100002</v>
          </cell>
          <cell r="F1624">
            <v>1067.1911543370002</v>
          </cell>
        </row>
        <row r="1625">
          <cell r="B1625" t="str">
            <v>Suma de Herramienta</v>
          </cell>
          <cell r="F1625">
            <v>1829.4705502920003</v>
          </cell>
        </row>
        <row r="1626">
          <cell r="B1626" t="str">
            <v xml:space="preserve">Materiales </v>
          </cell>
        </row>
        <row r="1627">
          <cell r="A1627" t="str">
            <v>FE-5024</v>
          </cell>
          <cell r="B1627" t="str">
            <v>Conexion a Caja de Derivacion 1000-1250A PIO (copper contact), IP54, C</v>
          </cell>
          <cell r="C1627" t="str">
            <v>Und</v>
          </cell>
          <cell r="D1627">
            <v>1</v>
          </cell>
          <cell r="E1627">
            <v>214866.4</v>
          </cell>
          <cell r="F1627">
            <v>214866.4</v>
          </cell>
        </row>
        <row r="1628">
          <cell r="A1628" t="str">
            <v>FE-5028</v>
          </cell>
          <cell r="B1628" t="str">
            <v>Caja de Derivación de 160A NSXF 3P Breaker PIU,IP54</v>
          </cell>
          <cell r="C1628" t="str">
            <v>Und</v>
          </cell>
          <cell r="D1628">
            <v>1</v>
          </cell>
          <cell r="E1628">
            <v>2578777.6</v>
          </cell>
          <cell r="F1628">
            <v>2578777.6</v>
          </cell>
        </row>
        <row r="1629">
          <cell r="A1629" t="str">
            <v>FE-5017</v>
          </cell>
          <cell r="B1629" t="str">
            <v>Soporte Flat Wise Hanger (1000A Copper Contact)</v>
          </cell>
          <cell r="C1629" t="str">
            <v>Und</v>
          </cell>
          <cell r="D1629">
            <v>1</v>
          </cell>
          <cell r="E1629">
            <v>31892</v>
          </cell>
          <cell r="F1629">
            <v>31892</v>
          </cell>
        </row>
        <row r="1630">
          <cell r="B1630" t="str">
            <v>Suma de materiales</v>
          </cell>
          <cell r="F1630">
            <v>2825536</v>
          </cell>
        </row>
        <row r="1631">
          <cell r="B1631" t="str">
            <v>Equipos</v>
          </cell>
        </row>
        <row r="1632">
          <cell r="A1632" t="str">
            <v>AE-2186</v>
          </cell>
          <cell r="B1632" t="str">
            <v>Elevador de tijera 15 m</v>
          </cell>
          <cell r="C1632" t="str">
            <v>día</v>
          </cell>
          <cell r="D1632">
            <v>2.5000000000000001E-2</v>
          </cell>
          <cell r="E1632">
            <v>339150</v>
          </cell>
          <cell r="F1632">
            <v>8478.75</v>
          </cell>
        </row>
        <row r="1633">
          <cell r="A1633" t="str">
            <v>AE-2042</v>
          </cell>
          <cell r="B1633" t="str">
            <v>Taladro Rotopercutor hasta 1-½"</v>
          </cell>
          <cell r="C1633" t="str">
            <v>día</v>
          </cell>
          <cell r="D1633">
            <v>6.6666666666666666E-2</v>
          </cell>
          <cell r="E1633">
            <v>41293</v>
          </cell>
          <cell r="F1633">
            <v>2752.8666666666668</v>
          </cell>
        </row>
        <row r="1634">
          <cell r="A1634" t="str">
            <v>AE-2186</v>
          </cell>
          <cell r="B1634" t="str">
            <v>Extensión eléctrica 220v trifásica, 20 ml</v>
          </cell>
          <cell r="C1634" t="str">
            <v>día</v>
          </cell>
          <cell r="D1634">
            <v>6.6666666666666666E-2</v>
          </cell>
          <cell r="E1634">
            <v>8925</v>
          </cell>
          <cell r="F1634">
            <v>595</v>
          </cell>
        </row>
        <row r="1635">
          <cell r="B1635" t="str">
            <v>Suma de Equipos</v>
          </cell>
          <cell r="F1635">
            <v>11826.616666666667</v>
          </cell>
        </row>
        <row r="1636">
          <cell r="B1636" t="str">
            <v>Auxiliares</v>
          </cell>
        </row>
        <row r="1637">
          <cell r="A1637" t="str">
            <v>AU-7028</v>
          </cell>
          <cell r="B1637" t="str">
            <v>Transporte de accesorio</v>
          </cell>
          <cell r="C1637" t="str">
            <v>kg</v>
          </cell>
          <cell r="D1637">
            <v>25</v>
          </cell>
          <cell r="E1637">
            <v>833</v>
          </cell>
          <cell r="F1637">
            <v>20825</v>
          </cell>
        </row>
        <row r="1638">
          <cell r="B1638" t="str">
            <v>Suma de Auxiliares</v>
          </cell>
          <cell r="F1638">
            <v>20825</v>
          </cell>
        </row>
        <row r="1642">
          <cell r="A1642" t="str">
            <v>SBBA-37</v>
          </cell>
          <cell r="B1642" t="str">
            <v>Suministro, transporte e instalación de caja de derivación de 250A,  tipo Plug-In para interconexión de equipos de 440V al sistema de bus de barras, con breaker NSXF de Schneider Electric o equivalente, 35kA, Corriente de Operación: 160A. 3P+PE</v>
          </cell>
          <cell r="C1642" t="str">
            <v>und</v>
          </cell>
          <cell r="E1642" t="str">
            <v>UNITARIO</v>
          </cell>
          <cell r="F1642">
            <v>2875262.6751360586</v>
          </cell>
        </row>
        <row r="1644">
          <cell r="A1644" t="str">
            <v>CÓDIGO</v>
          </cell>
          <cell r="B1644" t="str">
            <v>INSUMO</v>
          </cell>
          <cell r="C1644" t="str">
            <v>UND.</v>
          </cell>
          <cell r="D1644" t="str">
            <v>CANT</v>
          </cell>
          <cell r="E1644" t="str">
            <v>$ UNITARIO</v>
          </cell>
          <cell r="F1644" t="str">
            <v>$ PARCIAL UNITARIO</v>
          </cell>
        </row>
        <row r="1645">
          <cell r="B1645" t="str">
            <v>Mano de obra</v>
          </cell>
        </row>
        <row r="1646">
          <cell r="A1646" t="str">
            <v>MO-6002</v>
          </cell>
          <cell r="B1646" t="str">
            <v>Oficial Eléctrico (Prestaciones Incluidas + Dotación)</v>
          </cell>
          <cell r="C1646" t="str">
            <v>jornal</v>
          </cell>
          <cell r="D1646">
            <v>0.1</v>
          </cell>
          <cell r="E1646">
            <v>98007.350908500011</v>
          </cell>
          <cell r="F1646">
            <v>9800.7350908500011</v>
          </cell>
        </row>
        <row r="1647">
          <cell r="A1647" t="str">
            <v>MO-6003</v>
          </cell>
          <cell r="B1647" t="str">
            <v>Ayudante (Prestaciones Incluidas + Dotación)</v>
          </cell>
          <cell r="C1647" t="str">
            <v>jornal</v>
          </cell>
          <cell r="D1647">
            <v>0.1</v>
          </cell>
          <cell r="E1647">
            <v>54448.528282499996</v>
          </cell>
          <cell r="F1647">
            <v>5444.8528282500001</v>
          </cell>
        </row>
        <row r="1648">
          <cell r="B1648" t="str">
            <v>Suma de Mano de Obra</v>
          </cell>
          <cell r="F1648">
            <v>15245.587919100002</v>
          </cell>
        </row>
        <row r="1649">
          <cell r="B1649" t="str">
            <v>Herramienta</v>
          </cell>
        </row>
        <row r="1650">
          <cell r="A1650" t="str">
            <v>HS-1,001</v>
          </cell>
          <cell r="B1650" t="str">
            <v>Herramientas menores propias</v>
          </cell>
          <cell r="C1650" t="str">
            <v>%</v>
          </cell>
          <cell r="D1650">
            <v>0.05</v>
          </cell>
          <cell r="E1650">
            <v>15245.587919100002</v>
          </cell>
          <cell r="F1650">
            <v>762.27939595500015</v>
          </cell>
        </row>
        <row r="1651">
          <cell r="A1651" t="str">
            <v>HS-1,002</v>
          </cell>
          <cell r="B1651" t="str">
            <v>Seguridad industrial y salud ocupacional</v>
          </cell>
          <cell r="C1651" t="str">
            <v>%</v>
          </cell>
          <cell r="D1651">
            <v>7.0000000000000007E-2</v>
          </cell>
          <cell r="E1651">
            <v>15245.587919100002</v>
          </cell>
          <cell r="F1651">
            <v>1067.1911543370002</v>
          </cell>
        </row>
        <row r="1652">
          <cell r="B1652" t="str">
            <v>Suma de Herramienta</v>
          </cell>
          <cell r="F1652">
            <v>1829.4705502920003</v>
          </cell>
        </row>
        <row r="1653">
          <cell r="B1653" t="str">
            <v xml:space="preserve">Materiales </v>
          </cell>
        </row>
        <row r="1654">
          <cell r="A1654" t="str">
            <v>FE-5024</v>
          </cell>
          <cell r="B1654" t="str">
            <v>Conexion a Caja de Derivacion 1000-1250A PIO (copper contact), IP54, C</v>
          </cell>
          <cell r="C1654" t="str">
            <v>Und</v>
          </cell>
          <cell r="D1654">
            <v>1</v>
          </cell>
          <cell r="E1654">
            <v>214866.4</v>
          </cell>
          <cell r="F1654">
            <v>214866.4</v>
          </cell>
        </row>
        <row r="1655">
          <cell r="A1655" t="str">
            <v>FE-5028</v>
          </cell>
          <cell r="B1655" t="str">
            <v>Caja de Derivación de 160A NSXF 3P Breaker PIU,IP54</v>
          </cell>
          <cell r="C1655" t="str">
            <v>Und</v>
          </cell>
          <cell r="D1655">
            <v>1</v>
          </cell>
          <cell r="E1655">
            <v>2578777.6</v>
          </cell>
          <cell r="F1655">
            <v>2578777.6</v>
          </cell>
        </row>
        <row r="1656">
          <cell r="A1656" t="str">
            <v>FE-5017</v>
          </cell>
          <cell r="B1656" t="str">
            <v>Soporte Flat Wise Hanger (1000A Copper Contact)</v>
          </cell>
          <cell r="C1656" t="str">
            <v>Und</v>
          </cell>
          <cell r="D1656">
            <v>1</v>
          </cell>
          <cell r="E1656">
            <v>31892</v>
          </cell>
          <cell r="F1656">
            <v>31892</v>
          </cell>
        </row>
        <row r="1657">
          <cell r="B1657" t="str">
            <v>Suma de materiales</v>
          </cell>
          <cell r="F1657">
            <v>2825536</v>
          </cell>
        </row>
        <row r="1658">
          <cell r="B1658" t="str">
            <v>Equipos</v>
          </cell>
        </row>
        <row r="1659">
          <cell r="A1659" t="str">
            <v>AE-2186</v>
          </cell>
          <cell r="B1659" t="str">
            <v>Elevador de tijera 15 m</v>
          </cell>
          <cell r="C1659" t="str">
            <v>día</v>
          </cell>
          <cell r="D1659">
            <v>2.5000000000000001E-2</v>
          </cell>
          <cell r="E1659">
            <v>339150</v>
          </cell>
          <cell r="F1659">
            <v>8478.75</v>
          </cell>
        </row>
        <row r="1660">
          <cell r="A1660" t="str">
            <v>AE-2042</v>
          </cell>
          <cell r="B1660" t="str">
            <v>Taladro Rotopercutor hasta 1-½"</v>
          </cell>
          <cell r="C1660" t="str">
            <v>día</v>
          </cell>
          <cell r="D1660">
            <v>6.6666666666666666E-2</v>
          </cell>
          <cell r="E1660">
            <v>41293</v>
          </cell>
          <cell r="F1660">
            <v>2752.8666666666668</v>
          </cell>
        </row>
        <row r="1661">
          <cell r="A1661" t="str">
            <v>AE-2186</v>
          </cell>
          <cell r="B1661" t="str">
            <v>Extensión eléctrica 220v trifásica, 20 ml</v>
          </cell>
          <cell r="C1661" t="str">
            <v>día</v>
          </cell>
          <cell r="D1661">
            <v>6.6666666666666666E-2</v>
          </cell>
          <cell r="E1661">
            <v>8925</v>
          </cell>
          <cell r="F1661">
            <v>595</v>
          </cell>
        </row>
        <row r="1662">
          <cell r="B1662" t="str">
            <v>Suma de Equipos</v>
          </cell>
          <cell r="F1662">
            <v>11826.616666666667</v>
          </cell>
        </row>
        <row r="1663">
          <cell r="B1663" t="str">
            <v>Auxiliares</v>
          </cell>
        </row>
        <row r="1664">
          <cell r="A1664" t="str">
            <v>AU-7028</v>
          </cell>
          <cell r="B1664" t="str">
            <v>Transporte de accesorio</v>
          </cell>
          <cell r="C1664" t="str">
            <v>kg</v>
          </cell>
          <cell r="D1664">
            <v>25</v>
          </cell>
          <cell r="E1664">
            <v>833</v>
          </cell>
          <cell r="F1664">
            <v>20825</v>
          </cell>
        </row>
        <row r="1665">
          <cell r="B1665" t="str">
            <v>Suma de Auxiliares</v>
          </cell>
          <cell r="F1665">
            <v>20825</v>
          </cell>
        </row>
        <row r="1669">
          <cell r="A1669" t="str">
            <v>SBBA-38</v>
          </cell>
          <cell r="B1669" t="str">
            <v>Suministro, transporte e instalación de caja de derivación de 250A,  tipo Plug-In para interconexión de equipos de 440V al sistema de bus de barras, con breaker NSXF de Schneider Electric o equivalente, 35kA, Corriente de Operación: 250A. 3P+PE</v>
          </cell>
          <cell r="C1669" t="str">
            <v>und</v>
          </cell>
          <cell r="E1669" t="str">
            <v>UNITARIO</v>
          </cell>
          <cell r="F1669">
            <v>3140965.8751360583</v>
          </cell>
        </row>
        <row r="1671">
          <cell r="A1671" t="str">
            <v>CÓDIGO</v>
          </cell>
          <cell r="B1671" t="str">
            <v>INSUMO</v>
          </cell>
          <cell r="C1671" t="str">
            <v>UND.</v>
          </cell>
          <cell r="D1671" t="str">
            <v>CANT</v>
          </cell>
          <cell r="E1671" t="str">
            <v>$ UNITARIO</v>
          </cell>
          <cell r="F1671" t="str">
            <v>$ PARCIAL UNITARIO</v>
          </cell>
        </row>
        <row r="1672">
          <cell r="B1672" t="str">
            <v>Mano de obra</v>
          </cell>
        </row>
        <row r="1673">
          <cell r="A1673" t="str">
            <v>MO-6002</v>
          </cell>
          <cell r="B1673" t="str">
            <v>Oficial Eléctrico (Prestaciones Incluidas + Dotación)</v>
          </cell>
          <cell r="C1673" t="str">
            <v>jornal</v>
          </cell>
          <cell r="D1673">
            <v>0.1</v>
          </cell>
          <cell r="E1673">
            <v>98007.350908500011</v>
          </cell>
          <cell r="F1673">
            <v>9800.7350908500011</v>
          </cell>
        </row>
        <row r="1674">
          <cell r="A1674" t="str">
            <v>MO-6003</v>
          </cell>
          <cell r="B1674" t="str">
            <v>Ayudante (Prestaciones Incluidas + Dotación)</v>
          </cell>
          <cell r="C1674" t="str">
            <v>jornal</v>
          </cell>
          <cell r="D1674">
            <v>0.1</v>
          </cell>
          <cell r="E1674">
            <v>54448.528282499996</v>
          </cell>
          <cell r="F1674">
            <v>5444.8528282500001</v>
          </cell>
        </row>
        <row r="1675">
          <cell r="B1675" t="str">
            <v>Suma de Mano de Obra</v>
          </cell>
          <cell r="F1675">
            <v>15245.587919100002</v>
          </cell>
        </row>
        <row r="1676">
          <cell r="B1676" t="str">
            <v>Herramienta</v>
          </cell>
        </row>
        <row r="1677">
          <cell r="A1677" t="str">
            <v>HS-1,001</v>
          </cell>
          <cell r="B1677" t="str">
            <v>Herramientas menores propias</v>
          </cell>
          <cell r="C1677" t="str">
            <v>%</v>
          </cell>
          <cell r="D1677">
            <v>0.05</v>
          </cell>
          <cell r="E1677">
            <v>15245.587919100002</v>
          </cell>
          <cell r="F1677">
            <v>762.27939595500015</v>
          </cell>
        </row>
        <row r="1678">
          <cell r="A1678" t="str">
            <v>HS-1,002</v>
          </cell>
          <cell r="B1678" t="str">
            <v>Seguridad industrial y salud ocupacional</v>
          </cell>
          <cell r="C1678" t="str">
            <v>%</v>
          </cell>
          <cell r="D1678">
            <v>7.0000000000000007E-2</v>
          </cell>
          <cell r="E1678">
            <v>15245.587919100002</v>
          </cell>
          <cell r="F1678">
            <v>1067.1911543370002</v>
          </cell>
        </row>
        <row r="1679">
          <cell r="B1679" t="str">
            <v>Suma de Herramienta</v>
          </cell>
          <cell r="F1679">
            <v>1829.4705502920003</v>
          </cell>
        </row>
        <row r="1680">
          <cell r="B1680" t="str">
            <v xml:space="preserve">Materiales </v>
          </cell>
        </row>
        <row r="1681">
          <cell r="A1681" t="str">
            <v>FE-5024</v>
          </cell>
          <cell r="B1681" t="str">
            <v>Conexion a Caja de Derivacion 1000-1250A PIO (copper contact), IP54, C</v>
          </cell>
          <cell r="C1681" t="str">
            <v>Und</v>
          </cell>
          <cell r="D1681">
            <v>1</v>
          </cell>
          <cell r="E1681">
            <v>214866.4</v>
          </cell>
          <cell r="F1681">
            <v>214866.4</v>
          </cell>
        </row>
        <row r="1682">
          <cell r="A1682" t="str">
            <v>FE-5030</v>
          </cell>
          <cell r="B1682" t="str">
            <v>Caja de Derivación de 250A NSXF 3P Breaker PIU,IP54</v>
          </cell>
          <cell r="C1682" t="str">
            <v>Und</v>
          </cell>
          <cell r="D1682">
            <v>1</v>
          </cell>
          <cell r="E1682">
            <v>2844480.8</v>
          </cell>
          <cell r="F1682">
            <v>2844480.8</v>
          </cell>
        </row>
        <row r="1683">
          <cell r="A1683" t="str">
            <v>FE-5017</v>
          </cell>
          <cell r="B1683" t="str">
            <v>Soporte Flat Wise Hanger (1000A Copper Contact)</v>
          </cell>
          <cell r="C1683" t="str">
            <v>Und</v>
          </cell>
          <cell r="D1683">
            <v>1</v>
          </cell>
          <cell r="E1683">
            <v>31892</v>
          </cell>
          <cell r="F1683">
            <v>31892</v>
          </cell>
        </row>
        <row r="1684">
          <cell r="B1684" t="str">
            <v>Suma de materiales</v>
          </cell>
          <cell r="F1684">
            <v>3091239.1999999997</v>
          </cell>
        </row>
        <row r="1685">
          <cell r="B1685" t="str">
            <v>Equipos</v>
          </cell>
        </row>
        <row r="1686">
          <cell r="A1686" t="str">
            <v>AE-2186</v>
          </cell>
          <cell r="B1686" t="str">
            <v>Elevador de tijera 15 m</v>
          </cell>
          <cell r="C1686" t="str">
            <v>día</v>
          </cell>
          <cell r="D1686">
            <v>2.5000000000000001E-2</v>
          </cell>
          <cell r="E1686">
            <v>339150</v>
          </cell>
          <cell r="F1686">
            <v>8478.75</v>
          </cell>
        </row>
        <row r="1687">
          <cell r="A1687" t="str">
            <v>AE-2042</v>
          </cell>
          <cell r="B1687" t="str">
            <v>Taladro Rotopercutor hasta 1-½"</v>
          </cell>
          <cell r="C1687" t="str">
            <v>día</v>
          </cell>
          <cell r="D1687">
            <v>6.6666666666666666E-2</v>
          </cell>
          <cell r="E1687">
            <v>41293</v>
          </cell>
          <cell r="F1687">
            <v>2752.8666666666668</v>
          </cell>
        </row>
        <row r="1688">
          <cell r="A1688" t="str">
            <v>AE-2186</v>
          </cell>
          <cell r="B1688" t="str">
            <v>Extensión eléctrica 220v trifásica, 20 ml</v>
          </cell>
          <cell r="C1688" t="str">
            <v>día</v>
          </cell>
          <cell r="D1688">
            <v>6.6666666666666666E-2</v>
          </cell>
          <cell r="E1688">
            <v>8925</v>
          </cell>
          <cell r="F1688">
            <v>595</v>
          </cell>
        </row>
        <row r="1689">
          <cell r="B1689" t="str">
            <v>Suma de Equipos</v>
          </cell>
          <cell r="F1689">
            <v>11826.616666666667</v>
          </cell>
        </row>
        <row r="1690">
          <cell r="B1690" t="str">
            <v>Auxiliares</v>
          </cell>
        </row>
        <row r="1691">
          <cell r="A1691" t="str">
            <v>AU-7028</v>
          </cell>
          <cell r="B1691" t="str">
            <v>Transporte de accesorio</v>
          </cell>
          <cell r="C1691" t="str">
            <v>kg</v>
          </cell>
          <cell r="D1691">
            <v>25</v>
          </cell>
          <cell r="E1691">
            <v>833</v>
          </cell>
          <cell r="F1691">
            <v>20825</v>
          </cell>
        </row>
        <row r="1692">
          <cell r="B1692" t="str">
            <v>Suma de Auxiliares</v>
          </cell>
          <cell r="F1692">
            <v>20825</v>
          </cell>
        </row>
        <row r="1696">
          <cell r="A1696" t="str">
            <v>SBBA-39</v>
          </cell>
          <cell r="B1696" t="str">
            <v>Suministro, transporte e instalación de codo vertical para bus de barras de 1000A de aluminio, IP55, 3F+N al 200%</v>
          </cell>
          <cell r="C1696" t="str">
            <v>und</v>
          </cell>
          <cell r="E1696" t="str">
            <v>UNITARIO</v>
          </cell>
          <cell r="F1696">
            <v>1383548.0502721174</v>
          </cell>
        </row>
        <row r="1698">
          <cell r="A1698" t="str">
            <v>CÓDIGO</v>
          </cell>
          <cell r="B1698" t="str">
            <v>INSUMO</v>
          </cell>
          <cell r="C1698" t="str">
            <v>UND.</v>
          </cell>
          <cell r="D1698" t="str">
            <v>CANT</v>
          </cell>
          <cell r="E1698" t="str">
            <v>$ UNITARIO</v>
          </cell>
          <cell r="F1698" t="str">
            <v>$ PARCIAL UNITARIO</v>
          </cell>
        </row>
        <row r="1699">
          <cell r="B1699" t="str">
            <v>Mano de obra</v>
          </cell>
        </row>
        <row r="1700">
          <cell r="A1700" t="str">
            <v>MO-6002</v>
          </cell>
          <cell r="B1700" t="str">
            <v>Oficial Eléctrico (Prestaciones Incluidas + Dotación)</v>
          </cell>
          <cell r="C1700" t="str">
            <v>jornal</v>
          </cell>
          <cell r="D1700">
            <v>0.2</v>
          </cell>
          <cell r="E1700">
            <v>98007.350908500011</v>
          </cell>
          <cell r="F1700">
            <v>19601.470181700002</v>
          </cell>
        </row>
        <row r="1701">
          <cell r="A1701" t="str">
            <v>MO-6003</v>
          </cell>
          <cell r="B1701" t="str">
            <v>Ayudante (Prestaciones Incluidas + Dotación)</v>
          </cell>
          <cell r="C1701" t="str">
            <v>jornal</v>
          </cell>
          <cell r="D1701">
            <v>0.2</v>
          </cell>
          <cell r="E1701">
            <v>54448.528282499996</v>
          </cell>
          <cell r="F1701">
            <v>10889.7056565</v>
          </cell>
        </row>
        <row r="1702">
          <cell r="B1702" t="str">
            <v>Suma de Mano de Obra</v>
          </cell>
          <cell r="F1702">
            <v>30491.175838200004</v>
          </cell>
        </row>
        <row r="1703">
          <cell r="B1703" t="str">
            <v>Herramienta</v>
          </cell>
        </row>
        <row r="1704">
          <cell r="A1704" t="str">
            <v>HS-1,001</v>
          </cell>
          <cell r="B1704" t="str">
            <v>Herramientas menores propias</v>
          </cell>
          <cell r="C1704" t="str">
            <v>%</v>
          </cell>
          <cell r="D1704">
            <v>0.05</v>
          </cell>
          <cell r="E1704">
            <v>30491.175838200004</v>
          </cell>
          <cell r="F1704">
            <v>1524.5587919100003</v>
          </cell>
        </row>
        <row r="1705">
          <cell r="A1705" t="str">
            <v>HS-1,002</v>
          </cell>
          <cell r="B1705" t="str">
            <v>Seguridad industrial y salud ocupacional</v>
          </cell>
          <cell r="C1705" t="str">
            <v>%</v>
          </cell>
          <cell r="D1705">
            <v>7.0000000000000007E-2</v>
          </cell>
          <cell r="E1705">
            <v>30491.175838200004</v>
          </cell>
          <cell r="F1705">
            <v>2134.3823086740003</v>
          </cell>
        </row>
        <row r="1706">
          <cell r="B1706" t="str">
            <v>Suma de Herramienta</v>
          </cell>
          <cell r="F1706">
            <v>3658.9411005840007</v>
          </cell>
        </row>
        <row r="1707">
          <cell r="B1707" t="str">
            <v xml:space="preserve">Materiales </v>
          </cell>
        </row>
        <row r="1708">
          <cell r="A1708" t="str">
            <v>FE-5033</v>
          </cell>
          <cell r="B1708" t="str">
            <v>Codo Cu-Contact 3L+N+PE 1000A EL IP54,BFC-N</v>
          </cell>
          <cell r="C1708" t="str">
            <v>Und</v>
          </cell>
          <cell r="D1708">
            <v>1</v>
          </cell>
          <cell r="E1708">
            <v>1277203.2</v>
          </cell>
          <cell r="F1708">
            <v>1277203.2</v>
          </cell>
        </row>
        <row r="1709">
          <cell r="A1709" t="str">
            <v>FE-5017</v>
          </cell>
          <cell r="B1709" t="str">
            <v>Soporte Flat Wise Hanger (1000A Copper Contact)</v>
          </cell>
          <cell r="C1709" t="str">
            <v>Und</v>
          </cell>
          <cell r="D1709">
            <v>1</v>
          </cell>
          <cell r="E1709">
            <v>31892</v>
          </cell>
          <cell r="F1709">
            <v>31892</v>
          </cell>
        </row>
        <row r="1710">
          <cell r="B1710" t="str">
            <v>Suma de materiales</v>
          </cell>
          <cell r="F1710">
            <v>1309095.2</v>
          </cell>
        </row>
        <row r="1711">
          <cell r="B1711" t="str">
            <v>Equipos</v>
          </cell>
        </row>
        <row r="1712">
          <cell r="A1712" t="str">
            <v>AE-2005</v>
          </cell>
          <cell r="B1712" t="str">
            <v>Andamio multidireccional certificado de dos cuerpos para altura hasta 4 m. Ancho 1,40x1,40 m. Incluye reudas</v>
          </cell>
          <cell r="C1712" t="str">
            <v>día</v>
          </cell>
          <cell r="D1712">
            <v>0.2</v>
          </cell>
          <cell r="E1712">
            <v>38999.333333333336</v>
          </cell>
          <cell r="F1712">
            <v>7799.8666666666677</v>
          </cell>
        </row>
        <row r="1713">
          <cell r="A1713" t="str">
            <v>AE-2042</v>
          </cell>
          <cell r="B1713" t="str">
            <v>Taladro Rotopercutor hasta 1-½"</v>
          </cell>
          <cell r="C1713" t="str">
            <v>día</v>
          </cell>
          <cell r="D1713">
            <v>6.6666666666666666E-2</v>
          </cell>
          <cell r="E1713">
            <v>41293</v>
          </cell>
          <cell r="F1713">
            <v>2752.8666666666668</v>
          </cell>
        </row>
        <row r="1714">
          <cell r="A1714" t="str">
            <v>AE-2186</v>
          </cell>
          <cell r="B1714" t="str">
            <v>Extensión eléctrica 220v trifásica, 20 ml</v>
          </cell>
          <cell r="C1714" t="str">
            <v>día</v>
          </cell>
          <cell r="D1714">
            <v>6.6666666666666666E-2</v>
          </cell>
          <cell r="E1714">
            <v>8925</v>
          </cell>
          <cell r="F1714">
            <v>595</v>
          </cell>
        </row>
        <row r="1715">
          <cell r="B1715" t="str">
            <v>Suma de Equipos</v>
          </cell>
          <cell r="F1715">
            <v>11147.733333333334</v>
          </cell>
        </row>
        <row r="1716">
          <cell r="B1716" t="str">
            <v>Auxiliares</v>
          </cell>
        </row>
        <row r="1717">
          <cell r="A1717" t="str">
            <v>AU-7028</v>
          </cell>
          <cell r="B1717" t="str">
            <v>Transporte de accesorio</v>
          </cell>
          <cell r="C1717" t="str">
            <v>kg</v>
          </cell>
          <cell r="D1717">
            <v>35</v>
          </cell>
          <cell r="E1717">
            <v>833</v>
          </cell>
          <cell r="F1717">
            <v>29155</v>
          </cell>
        </row>
        <row r="1718">
          <cell r="B1718" t="str">
            <v>Suma de Auxiliares</v>
          </cell>
          <cell r="F1718">
            <v>29155</v>
          </cell>
        </row>
        <row r="1722">
          <cell r="A1722" t="str">
            <v>SBBA-40</v>
          </cell>
          <cell r="B1722" t="str">
            <v>Suministro, transporte e instalación de codo vertical para bus de barras de 2000A de aluminio, IP55, 3F+N al 200%</v>
          </cell>
          <cell r="C1722" t="str">
            <v>und</v>
          </cell>
          <cell r="E1722" t="str">
            <v>UNITARIO</v>
          </cell>
          <cell r="F1722">
            <v>1805004.9836054507</v>
          </cell>
        </row>
        <row r="1724">
          <cell r="A1724" t="str">
            <v>CÓDIGO</v>
          </cell>
          <cell r="B1724" t="str">
            <v>INSUMO</v>
          </cell>
          <cell r="C1724" t="str">
            <v>UND.</v>
          </cell>
          <cell r="D1724" t="str">
            <v>CANT</v>
          </cell>
          <cell r="E1724" t="str">
            <v>$ UNITARIO</v>
          </cell>
          <cell r="F1724" t="str">
            <v>$ PARCIAL UNITARIO</v>
          </cell>
        </row>
        <row r="1725">
          <cell r="B1725" t="str">
            <v>Mano de obra</v>
          </cell>
        </row>
        <row r="1726">
          <cell r="A1726" t="str">
            <v>MO-6002</v>
          </cell>
          <cell r="B1726" t="str">
            <v>Oficial Eléctrico (Prestaciones Incluidas + Dotación)</v>
          </cell>
          <cell r="C1726" t="str">
            <v>jornal</v>
          </cell>
          <cell r="D1726">
            <v>0.2</v>
          </cell>
          <cell r="E1726">
            <v>98007.350908500011</v>
          </cell>
          <cell r="F1726">
            <v>19601.470181700002</v>
          </cell>
        </row>
        <row r="1727">
          <cell r="A1727" t="str">
            <v>MO-6003</v>
          </cell>
          <cell r="B1727" t="str">
            <v>Ayudante (Prestaciones Incluidas + Dotación)</v>
          </cell>
          <cell r="C1727" t="str">
            <v>jornal</v>
          </cell>
          <cell r="D1727">
            <v>0.2</v>
          </cell>
          <cell r="E1727">
            <v>54448.528282499996</v>
          </cell>
          <cell r="F1727">
            <v>10889.7056565</v>
          </cell>
        </row>
        <row r="1728">
          <cell r="B1728" t="str">
            <v>Suma de Mano de Obra</v>
          </cell>
          <cell r="F1728">
            <v>30491.175838200004</v>
          </cell>
        </row>
        <row r="1729">
          <cell r="B1729" t="str">
            <v>Herramienta</v>
          </cell>
        </row>
        <row r="1730">
          <cell r="A1730" t="str">
            <v>HS-1,001</v>
          </cell>
          <cell r="B1730" t="str">
            <v>Herramientas menores propias</v>
          </cell>
          <cell r="C1730" t="str">
            <v>%</v>
          </cell>
          <cell r="D1730">
            <v>0.05</v>
          </cell>
          <cell r="E1730">
            <v>30491.175838200004</v>
          </cell>
          <cell r="F1730">
            <v>1524.5587919100003</v>
          </cell>
        </row>
        <row r="1731">
          <cell r="A1731" t="str">
            <v>HS-1,002</v>
          </cell>
          <cell r="B1731" t="str">
            <v>Seguridad industrial y salud ocupacional</v>
          </cell>
          <cell r="C1731" t="str">
            <v>%</v>
          </cell>
          <cell r="D1731">
            <v>7.0000000000000007E-2</v>
          </cell>
          <cell r="E1731">
            <v>30491.175838200004</v>
          </cell>
          <cell r="F1731">
            <v>2134.3823086740003</v>
          </cell>
        </row>
        <row r="1732">
          <cell r="B1732" t="str">
            <v>Suma de Herramienta</v>
          </cell>
          <cell r="F1732">
            <v>3658.9411005840007</v>
          </cell>
        </row>
        <row r="1733">
          <cell r="B1733" t="str">
            <v xml:space="preserve">Materiales </v>
          </cell>
        </row>
        <row r="1734">
          <cell r="A1734" t="str">
            <v>FE-5034</v>
          </cell>
          <cell r="B1734" t="str">
            <v>Codo Cu-Contact 3L+N+PE 2000A EL IP54,BFC-N</v>
          </cell>
          <cell r="C1734" t="str">
            <v>Und</v>
          </cell>
          <cell r="D1734">
            <v>1</v>
          </cell>
          <cell r="E1734">
            <v>1630300</v>
          </cell>
          <cell r="F1734">
            <v>1630300</v>
          </cell>
        </row>
        <row r="1735">
          <cell r="A1735" t="str">
            <v>FE-5017</v>
          </cell>
          <cell r="B1735" t="str">
            <v>Soporte Flat Wise Hanger (1000A Copper Contact)</v>
          </cell>
          <cell r="C1735" t="str">
            <v>Und</v>
          </cell>
          <cell r="D1735">
            <v>1</v>
          </cell>
          <cell r="E1735">
            <v>31892</v>
          </cell>
          <cell r="F1735">
            <v>31892</v>
          </cell>
        </row>
        <row r="1736">
          <cell r="B1736" t="str">
            <v>Suma de materiales</v>
          </cell>
          <cell r="F1736">
            <v>1662192</v>
          </cell>
        </row>
        <row r="1737">
          <cell r="B1737" t="str">
            <v>Equipos</v>
          </cell>
        </row>
        <row r="1738">
          <cell r="A1738" t="str">
            <v>AE-2186</v>
          </cell>
          <cell r="B1738" t="str">
            <v>Elevador de tijera 15 m</v>
          </cell>
          <cell r="C1738" t="str">
            <v>día</v>
          </cell>
          <cell r="D1738">
            <v>0.2</v>
          </cell>
          <cell r="E1738">
            <v>339150</v>
          </cell>
          <cell r="F1738">
            <v>67830</v>
          </cell>
        </row>
        <row r="1739">
          <cell r="A1739" t="str">
            <v>AE-2042</v>
          </cell>
          <cell r="B1739" t="str">
            <v>Taladro Rotopercutor hasta 1-½"</v>
          </cell>
          <cell r="C1739" t="str">
            <v>día</v>
          </cell>
          <cell r="D1739">
            <v>6.6666666666666666E-2</v>
          </cell>
          <cell r="E1739">
            <v>41293</v>
          </cell>
          <cell r="F1739">
            <v>2752.8666666666668</v>
          </cell>
        </row>
        <row r="1740">
          <cell r="A1740" t="str">
            <v>AE-2186</v>
          </cell>
          <cell r="B1740" t="str">
            <v>Extensión eléctrica 220v trifásica, 20 ml</v>
          </cell>
          <cell r="C1740" t="str">
            <v>día</v>
          </cell>
          <cell r="D1740">
            <v>6.6666666666666666E-2</v>
          </cell>
          <cell r="E1740">
            <v>8925</v>
          </cell>
          <cell r="F1740">
            <v>595</v>
          </cell>
        </row>
        <row r="1741">
          <cell r="B1741" t="str">
            <v>Suma de Equipos</v>
          </cell>
          <cell r="F1741">
            <v>71177.866666666669</v>
          </cell>
        </row>
        <row r="1742">
          <cell r="B1742" t="str">
            <v>Auxiliares</v>
          </cell>
        </row>
        <row r="1743">
          <cell r="A1743" t="str">
            <v>AU-7028</v>
          </cell>
          <cell r="B1743" t="str">
            <v>Transporte de accesorio</v>
          </cell>
          <cell r="C1743" t="str">
            <v>kg</v>
          </cell>
          <cell r="D1743">
            <v>45</v>
          </cell>
          <cell r="E1743">
            <v>833</v>
          </cell>
          <cell r="F1743">
            <v>37485</v>
          </cell>
        </row>
        <row r="1744">
          <cell r="B1744" t="str">
            <v>Suma de Auxiliares</v>
          </cell>
          <cell r="F1744">
            <v>37485</v>
          </cell>
        </row>
        <row r="1748">
          <cell r="A1748" t="str">
            <v>SBBA-41</v>
          </cell>
          <cell r="B1748" t="str">
            <v>Suministro, transporte e instalación de codo vertical para bus de barras de 1000A de aluminio, IP55, 3F SIN NEUTRO</v>
          </cell>
          <cell r="C1748" t="str">
            <v>und</v>
          </cell>
          <cell r="E1748" t="str">
            <v>UNITARIO</v>
          </cell>
          <cell r="F1748">
            <v>1383548.0502721174</v>
          </cell>
        </row>
        <row r="1750">
          <cell r="A1750" t="str">
            <v>CÓDIGO</v>
          </cell>
          <cell r="B1750" t="str">
            <v>INSUMO</v>
          </cell>
          <cell r="C1750" t="str">
            <v>UND.</v>
          </cell>
          <cell r="D1750" t="str">
            <v>CANT</v>
          </cell>
          <cell r="E1750" t="str">
            <v>$ UNITARIO</v>
          </cell>
          <cell r="F1750" t="str">
            <v>$ PARCIAL UNITARIO</v>
          </cell>
        </row>
        <row r="1751">
          <cell r="B1751" t="str">
            <v>Mano de obra</v>
          </cell>
        </row>
        <row r="1752">
          <cell r="A1752" t="str">
            <v>MO-6002</v>
          </cell>
          <cell r="B1752" t="str">
            <v>Oficial Eléctrico (Prestaciones Incluidas + Dotación)</v>
          </cell>
          <cell r="C1752" t="str">
            <v>jornal</v>
          </cell>
          <cell r="D1752">
            <v>0.2</v>
          </cell>
          <cell r="E1752">
            <v>98007.350908500011</v>
          </cell>
          <cell r="F1752">
            <v>19601.470181700002</v>
          </cell>
        </row>
        <row r="1753">
          <cell r="A1753" t="str">
            <v>MO-6003</v>
          </cell>
          <cell r="B1753" t="str">
            <v>Ayudante (Prestaciones Incluidas + Dotación)</v>
          </cell>
          <cell r="C1753" t="str">
            <v>jornal</v>
          </cell>
          <cell r="D1753">
            <v>0.2</v>
          </cell>
          <cell r="E1753">
            <v>54448.528282499996</v>
          </cell>
          <cell r="F1753">
            <v>10889.7056565</v>
          </cell>
        </row>
        <row r="1754">
          <cell r="B1754" t="str">
            <v>Suma de Mano de Obra</v>
          </cell>
          <cell r="F1754">
            <v>30491.175838200004</v>
          </cell>
        </row>
        <row r="1755">
          <cell r="B1755" t="str">
            <v>Herramienta</v>
          </cell>
        </row>
        <row r="1756">
          <cell r="A1756" t="str">
            <v>HS-1,001</v>
          </cell>
          <cell r="B1756" t="str">
            <v>Herramientas menores propias</v>
          </cell>
          <cell r="C1756" t="str">
            <v>%</v>
          </cell>
          <cell r="D1756">
            <v>0.05</v>
          </cell>
          <cell r="E1756">
            <v>30491.175838200004</v>
          </cell>
          <cell r="F1756">
            <v>1524.5587919100003</v>
          </cell>
        </row>
        <row r="1757">
          <cell r="A1757" t="str">
            <v>HS-1,002</v>
          </cell>
          <cell r="B1757" t="str">
            <v>Seguridad industrial y salud ocupacional</v>
          </cell>
          <cell r="C1757" t="str">
            <v>%</v>
          </cell>
          <cell r="D1757">
            <v>7.0000000000000007E-2</v>
          </cell>
          <cell r="E1757">
            <v>30491.175838200004</v>
          </cell>
          <cell r="F1757">
            <v>2134.3823086740003</v>
          </cell>
        </row>
        <row r="1758">
          <cell r="B1758" t="str">
            <v>Suma de Herramienta</v>
          </cell>
          <cell r="F1758">
            <v>3658.9411005840007</v>
          </cell>
        </row>
        <row r="1759">
          <cell r="B1759" t="str">
            <v xml:space="preserve">Materiales </v>
          </cell>
        </row>
        <row r="1760">
          <cell r="A1760" t="str">
            <v>FE-5033</v>
          </cell>
          <cell r="B1760" t="str">
            <v>Codo Cu-Contact 3L+N+PE 1000A EL IP54,BFC-N</v>
          </cell>
          <cell r="C1760" t="str">
            <v>Und</v>
          </cell>
          <cell r="D1760">
            <v>1</v>
          </cell>
          <cell r="E1760">
            <v>1277203.2</v>
          </cell>
          <cell r="F1760">
            <v>1277203.2</v>
          </cell>
        </row>
        <row r="1761">
          <cell r="A1761" t="str">
            <v>FE-5017</v>
          </cell>
          <cell r="B1761" t="str">
            <v>Soporte Flat Wise Hanger (1000A Copper Contact)</v>
          </cell>
          <cell r="C1761" t="str">
            <v>Und</v>
          </cell>
          <cell r="D1761">
            <v>1</v>
          </cell>
          <cell r="E1761">
            <v>31892</v>
          </cell>
          <cell r="F1761">
            <v>31892</v>
          </cell>
        </row>
        <row r="1762">
          <cell r="B1762" t="str">
            <v>Suma de materiales</v>
          </cell>
          <cell r="F1762">
            <v>1309095.2</v>
          </cell>
        </row>
        <row r="1763">
          <cell r="B1763" t="str">
            <v>Equipos</v>
          </cell>
        </row>
        <row r="1764">
          <cell r="A1764" t="str">
            <v>AE-2005</v>
          </cell>
          <cell r="B1764" t="str">
            <v>Andamio multidireccional certificado de dos cuerpos para altura hasta 4 m. Ancho 1,40x1,40 m. Incluye reudas</v>
          </cell>
          <cell r="C1764" t="str">
            <v>día</v>
          </cell>
          <cell r="D1764">
            <v>0.2</v>
          </cell>
          <cell r="E1764">
            <v>38999.333333333336</v>
          </cell>
          <cell r="F1764">
            <v>7799.8666666666677</v>
          </cell>
        </row>
        <row r="1765">
          <cell r="A1765" t="str">
            <v>AE-2042</v>
          </cell>
          <cell r="B1765" t="str">
            <v>Taladro Rotopercutor hasta 1-½"</v>
          </cell>
          <cell r="C1765" t="str">
            <v>día</v>
          </cell>
          <cell r="D1765">
            <v>6.6666666666666666E-2</v>
          </cell>
          <cell r="E1765">
            <v>41293</v>
          </cell>
          <cell r="F1765">
            <v>2752.8666666666668</v>
          </cell>
        </row>
        <row r="1766">
          <cell r="A1766" t="str">
            <v>AE-2186</v>
          </cell>
          <cell r="B1766" t="str">
            <v>Extensión eléctrica 220v trifásica, 20 ml</v>
          </cell>
          <cell r="C1766" t="str">
            <v>día</v>
          </cell>
          <cell r="D1766">
            <v>6.6666666666666666E-2</v>
          </cell>
          <cell r="E1766">
            <v>8925</v>
          </cell>
          <cell r="F1766">
            <v>595</v>
          </cell>
        </row>
        <row r="1767">
          <cell r="B1767" t="str">
            <v>Suma de Equipos</v>
          </cell>
          <cell r="F1767">
            <v>11147.733333333334</v>
          </cell>
        </row>
        <row r="1768">
          <cell r="B1768" t="str">
            <v>Auxiliares</v>
          </cell>
        </row>
        <row r="1769">
          <cell r="A1769" t="str">
            <v>AU-7028</v>
          </cell>
          <cell r="B1769" t="str">
            <v>Transporte de accesorio</v>
          </cell>
          <cell r="C1769" t="str">
            <v>kg</v>
          </cell>
          <cell r="D1769">
            <v>35</v>
          </cell>
          <cell r="E1769">
            <v>833</v>
          </cell>
          <cell r="F1769">
            <v>29155</v>
          </cell>
        </row>
        <row r="1770">
          <cell r="B1770" t="str">
            <v>Suma de Auxiliares</v>
          </cell>
          <cell r="F1770">
            <v>29155</v>
          </cell>
        </row>
        <row r="1774">
          <cell r="A1774" t="str">
            <v>SBBA-42</v>
          </cell>
          <cell r="B1774" t="str">
            <v>Suministro, transporte e instalación de codo vertical para bus de barras de 2500A de aluminio, IP55, 3F SIN NEUTRO</v>
          </cell>
          <cell r="C1774" t="str">
            <v>und</v>
          </cell>
          <cell r="E1774" t="str">
            <v>UNITARIO</v>
          </cell>
          <cell r="F1774">
            <v>2470809.9836054505</v>
          </cell>
        </row>
        <row r="1776">
          <cell r="A1776" t="str">
            <v>CÓDIGO</v>
          </cell>
          <cell r="B1776" t="str">
            <v>INSUMO</v>
          </cell>
          <cell r="C1776" t="str">
            <v>UND.</v>
          </cell>
          <cell r="D1776" t="str">
            <v>CANT</v>
          </cell>
          <cell r="E1776" t="str">
            <v>$ UNITARIO</v>
          </cell>
          <cell r="F1776" t="str">
            <v>$ PARCIAL UNITARIO</v>
          </cell>
        </row>
        <row r="1777">
          <cell r="B1777" t="str">
            <v>Mano de obra</v>
          </cell>
        </row>
        <row r="1778">
          <cell r="A1778" t="str">
            <v>MO-6002</v>
          </cell>
          <cell r="B1778" t="str">
            <v>Oficial Eléctrico (Prestaciones Incluidas + Dotación)</v>
          </cell>
          <cell r="C1778" t="str">
            <v>jornal</v>
          </cell>
          <cell r="D1778">
            <v>0.2</v>
          </cell>
          <cell r="E1778">
            <v>98007.350908500011</v>
          </cell>
          <cell r="F1778">
            <v>19601.470181700002</v>
          </cell>
        </row>
        <row r="1779">
          <cell r="A1779" t="str">
            <v>MO-6003</v>
          </cell>
          <cell r="B1779" t="str">
            <v>Ayudante (Prestaciones Incluidas + Dotación)</v>
          </cell>
          <cell r="C1779" t="str">
            <v>jornal</v>
          </cell>
          <cell r="D1779">
            <v>0.2</v>
          </cell>
          <cell r="E1779">
            <v>54448.528282499996</v>
          </cell>
          <cell r="F1779">
            <v>10889.7056565</v>
          </cell>
        </row>
        <row r="1780">
          <cell r="B1780" t="str">
            <v>Suma de Mano de Obra</v>
          </cell>
          <cell r="F1780">
            <v>30491.175838200004</v>
          </cell>
        </row>
        <row r="1781">
          <cell r="B1781" t="str">
            <v>Herramienta</v>
          </cell>
        </row>
        <row r="1782">
          <cell r="A1782" t="str">
            <v>HS-1,001</v>
          </cell>
          <cell r="B1782" t="str">
            <v>Herramientas menores propias</v>
          </cell>
          <cell r="C1782" t="str">
            <v>%</v>
          </cell>
          <cell r="D1782">
            <v>0.05</v>
          </cell>
          <cell r="E1782">
            <v>30491.175838200004</v>
          </cell>
          <cell r="F1782">
            <v>1524.5587919100003</v>
          </cell>
        </row>
        <row r="1783">
          <cell r="A1783" t="str">
            <v>HS-1,002</v>
          </cell>
          <cell r="B1783" t="str">
            <v>Seguridad industrial y salud ocupacional</v>
          </cell>
          <cell r="C1783" t="str">
            <v>%</v>
          </cell>
          <cell r="D1783">
            <v>7.0000000000000007E-2</v>
          </cell>
          <cell r="E1783">
            <v>30491.175838200004</v>
          </cell>
          <cell r="F1783">
            <v>2134.3823086740003</v>
          </cell>
        </row>
        <row r="1784">
          <cell r="B1784" t="str">
            <v>Suma de Herramienta</v>
          </cell>
          <cell r="F1784">
            <v>3658.9411005840007</v>
          </cell>
        </row>
        <row r="1785">
          <cell r="B1785" t="str">
            <v xml:space="preserve">Materiales </v>
          </cell>
        </row>
        <row r="1786">
          <cell r="A1786" t="str">
            <v>FE-5035</v>
          </cell>
          <cell r="B1786" t="str">
            <v>Codo Cu-Contact 3L+N+PE 2500A EL IP54,BFC-N</v>
          </cell>
          <cell r="C1786" t="str">
            <v>Und</v>
          </cell>
          <cell r="D1786">
            <v>1</v>
          </cell>
          <cell r="E1786">
            <v>2291940</v>
          </cell>
          <cell r="F1786">
            <v>2291940</v>
          </cell>
        </row>
        <row r="1787">
          <cell r="A1787" t="str">
            <v>FE-5017</v>
          </cell>
          <cell r="B1787" t="str">
            <v>Soporte Flat Wise Hanger (1000A Copper Contact)</v>
          </cell>
          <cell r="C1787" t="str">
            <v>Und</v>
          </cell>
          <cell r="D1787">
            <v>1</v>
          </cell>
          <cell r="E1787">
            <v>31892</v>
          </cell>
          <cell r="F1787">
            <v>31892</v>
          </cell>
        </row>
        <row r="1788">
          <cell r="B1788" t="str">
            <v>Suma de materiales</v>
          </cell>
          <cell r="F1788">
            <v>2323832</v>
          </cell>
        </row>
        <row r="1789">
          <cell r="B1789" t="str">
            <v>Equipos</v>
          </cell>
        </row>
        <row r="1790">
          <cell r="A1790" t="str">
            <v>AE-2186</v>
          </cell>
          <cell r="B1790" t="str">
            <v>Elevador de tijera 15 m</v>
          </cell>
          <cell r="C1790" t="str">
            <v>día</v>
          </cell>
          <cell r="D1790">
            <v>0.2</v>
          </cell>
          <cell r="E1790">
            <v>339150</v>
          </cell>
          <cell r="F1790">
            <v>67830</v>
          </cell>
        </row>
        <row r="1791">
          <cell r="A1791" t="str">
            <v>AE-2042</v>
          </cell>
          <cell r="B1791" t="str">
            <v>Taladro Rotopercutor hasta 1-½"</v>
          </cell>
          <cell r="C1791" t="str">
            <v>día</v>
          </cell>
          <cell r="D1791">
            <v>6.6666666666666666E-2</v>
          </cell>
          <cell r="E1791">
            <v>41293</v>
          </cell>
          <cell r="F1791">
            <v>2752.8666666666668</v>
          </cell>
        </row>
        <row r="1792">
          <cell r="A1792" t="str">
            <v>AE-2186</v>
          </cell>
          <cell r="B1792" t="str">
            <v>Extensión eléctrica 220v trifásica, 20 ml</v>
          </cell>
          <cell r="C1792" t="str">
            <v>día</v>
          </cell>
          <cell r="D1792">
            <v>6.6666666666666666E-2</v>
          </cell>
          <cell r="E1792">
            <v>8925</v>
          </cell>
          <cell r="F1792">
            <v>595</v>
          </cell>
        </row>
        <row r="1793">
          <cell r="B1793" t="str">
            <v>Suma de Equipos</v>
          </cell>
          <cell r="F1793">
            <v>71177.866666666669</v>
          </cell>
        </row>
        <row r="1794">
          <cell r="B1794" t="str">
            <v>Auxiliares</v>
          </cell>
        </row>
        <row r="1795">
          <cell r="A1795" t="str">
            <v>AU-7028</v>
          </cell>
          <cell r="B1795" t="str">
            <v>Transporte de accesorio</v>
          </cell>
          <cell r="C1795" t="str">
            <v>kg</v>
          </cell>
          <cell r="D1795">
            <v>50</v>
          </cell>
          <cell r="E1795">
            <v>833</v>
          </cell>
          <cell r="F1795">
            <v>41650</v>
          </cell>
        </row>
        <row r="1796">
          <cell r="B1796" t="str">
            <v>Suma de Auxiliares</v>
          </cell>
          <cell r="F1796">
            <v>41650</v>
          </cell>
        </row>
        <row r="1800">
          <cell r="A1800" t="str">
            <v>SBBA-42-1</v>
          </cell>
          <cell r="B1800" t="str">
            <v>Suministro, transporte e instalación de codo doble vertical para bus de barras de 1000A de aluminio, IP55, 3F SIN NEUTRO</v>
          </cell>
          <cell r="C1800" t="str">
            <v>und</v>
          </cell>
          <cell r="E1800" t="str">
            <v>UNITARIO</v>
          </cell>
          <cell r="F1800">
            <v>1443578.1836054507</v>
          </cell>
        </row>
        <row r="1802">
          <cell r="A1802" t="str">
            <v>CÓDIGO</v>
          </cell>
          <cell r="B1802" t="str">
            <v>INSUMO</v>
          </cell>
          <cell r="C1802" t="str">
            <v>UND.</v>
          </cell>
          <cell r="D1802" t="str">
            <v>CANT</v>
          </cell>
          <cell r="E1802" t="str">
            <v>$ UNITARIO</v>
          </cell>
          <cell r="F1802" t="str">
            <v>$ PARCIAL UNITARIO</v>
          </cell>
        </row>
        <row r="1803">
          <cell r="B1803" t="str">
            <v>Mano de obra</v>
          </cell>
        </row>
        <row r="1804">
          <cell r="A1804" t="str">
            <v>MO-6002</v>
          </cell>
          <cell r="B1804" t="str">
            <v>Oficial Eléctrico (Prestaciones Incluidas + Dotación)</v>
          </cell>
          <cell r="C1804" t="str">
            <v>jornal</v>
          </cell>
          <cell r="D1804">
            <v>0.2</v>
          </cell>
          <cell r="E1804">
            <v>98007.350908500011</v>
          </cell>
          <cell r="F1804">
            <v>19601.470181700002</v>
          </cell>
        </row>
        <row r="1805">
          <cell r="A1805" t="str">
            <v>MO-6003</v>
          </cell>
          <cell r="B1805" t="str">
            <v>Ayudante (Prestaciones Incluidas + Dotación)</v>
          </cell>
          <cell r="C1805" t="str">
            <v>jornal</v>
          </cell>
          <cell r="D1805">
            <v>0.2</v>
          </cell>
          <cell r="E1805">
            <v>54448.528282499996</v>
          </cell>
          <cell r="F1805">
            <v>10889.7056565</v>
          </cell>
        </row>
        <row r="1806">
          <cell r="B1806" t="str">
            <v>Suma de Mano de Obra</v>
          </cell>
          <cell r="F1806">
            <v>30491.175838200004</v>
          </cell>
        </row>
        <row r="1807">
          <cell r="B1807" t="str">
            <v>Herramienta</v>
          </cell>
        </row>
        <row r="1808">
          <cell r="A1808" t="str">
            <v>HS-1,001</v>
          </cell>
          <cell r="B1808" t="str">
            <v>Herramientas menores propias</v>
          </cell>
          <cell r="C1808" t="str">
            <v>%</v>
          </cell>
          <cell r="D1808">
            <v>0.05</v>
          </cell>
          <cell r="E1808">
            <v>30491.175838200004</v>
          </cell>
          <cell r="F1808">
            <v>1524.5587919100003</v>
          </cell>
        </row>
        <row r="1809">
          <cell r="A1809" t="str">
            <v>HS-1,002</v>
          </cell>
          <cell r="B1809" t="str">
            <v>Seguridad industrial y salud ocupacional</v>
          </cell>
          <cell r="C1809" t="str">
            <v>%</v>
          </cell>
          <cell r="D1809">
            <v>7.0000000000000007E-2</v>
          </cell>
          <cell r="E1809">
            <v>30491.175838200004</v>
          </cell>
          <cell r="F1809">
            <v>2134.3823086740003</v>
          </cell>
        </row>
        <row r="1810">
          <cell r="B1810" t="str">
            <v>Suma de Herramienta</v>
          </cell>
          <cell r="F1810">
            <v>3658.9411005840007</v>
          </cell>
        </row>
        <row r="1811">
          <cell r="B1811" t="str">
            <v xml:space="preserve">Materiales </v>
          </cell>
        </row>
        <row r="1812">
          <cell r="A1812" t="str">
            <v>FE-5033</v>
          </cell>
          <cell r="B1812" t="str">
            <v>Codo Cu-Contact 3L+N+PE 1000A EL IP54,BFC-N</v>
          </cell>
          <cell r="C1812" t="str">
            <v>Und</v>
          </cell>
          <cell r="D1812">
            <v>1</v>
          </cell>
          <cell r="E1812">
            <v>1277203.2</v>
          </cell>
          <cell r="F1812">
            <v>1277203.2</v>
          </cell>
        </row>
        <row r="1813">
          <cell r="A1813" t="str">
            <v>FE-5017</v>
          </cell>
          <cell r="B1813" t="str">
            <v>Soporte Flat Wise Hanger (1000A Copper Contact)</v>
          </cell>
          <cell r="C1813" t="str">
            <v>Und</v>
          </cell>
          <cell r="D1813">
            <v>1</v>
          </cell>
          <cell r="E1813">
            <v>31892</v>
          </cell>
          <cell r="F1813">
            <v>31892</v>
          </cell>
        </row>
        <row r="1814">
          <cell r="B1814" t="str">
            <v>Suma de materiales</v>
          </cell>
          <cell r="F1814">
            <v>1309095.2</v>
          </cell>
        </row>
        <row r="1815">
          <cell r="B1815" t="str">
            <v>Equipos</v>
          </cell>
        </row>
        <row r="1816">
          <cell r="A1816" t="str">
            <v>AE-2186</v>
          </cell>
          <cell r="B1816" t="str">
            <v>Elevador de tijera 15 m</v>
          </cell>
          <cell r="C1816" t="str">
            <v>día</v>
          </cell>
          <cell r="D1816">
            <v>0.2</v>
          </cell>
          <cell r="E1816">
            <v>339150</v>
          </cell>
          <cell r="F1816">
            <v>67830</v>
          </cell>
        </row>
        <row r="1817">
          <cell r="A1817" t="str">
            <v>AE-2042</v>
          </cell>
          <cell r="B1817" t="str">
            <v>Taladro Rotopercutor hasta 1-½"</v>
          </cell>
          <cell r="C1817" t="str">
            <v>día</v>
          </cell>
          <cell r="D1817">
            <v>6.6666666666666666E-2</v>
          </cell>
          <cell r="E1817">
            <v>41293</v>
          </cell>
          <cell r="F1817">
            <v>2752.8666666666668</v>
          </cell>
        </row>
        <row r="1818">
          <cell r="A1818" t="str">
            <v>AE-2186</v>
          </cell>
          <cell r="B1818" t="str">
            <v>Extensión eléctrica 220v trifásica, 20 ml</v>
          </cell>
          <cell r="C1818" t="str">
            <v>día</v>
          </cell>
          <cell r="D1818">
            <v>6.6666666666666666E-2</v>
          </cell>
          <cell r="E1818">
            <v>8925</v>
          </cell>
          <cell r="F1818">
            <v>595</v>
          </cell>
        </row>
        <row r="1819">
          <cell r="B1819" t="str">
            <v>Suma de Equipos</v>
          </cell>
          <cell r="F1819">
            <v>71177.866666666669</v>
          </cell>
        </row>
        <row r="1820">
          <cell r="B1820" t="str">
            <v>Auxiliares</v>
          </cell>
        </row>
        <row r="1821">
          <cell r="A1821" t="str">
            <v>AU-7028</v>
          </cell>
          <cell r="B1821" t="str">
            <v>Transporte de accesorio</v>
          </cell>
          <cell r="C1821" t="str">
            <v>kg</v>
          </cell>
          <cell r="D1821">
            <v>35</v>
          </cell>
          <cell r="E1821">
            <v>833</v>
          </cell>
          <cell r="F1821">
            <v>29155</v>
          </cell>
        </row>
        <row r="1822">
          <cell r="B1822" t="str">
            <v>Suma de Auxiliares</v>
          </cell>
          <cell r="F1822">
            <v>29155</v>
          </cell>
        </row>
        <row r="1826">
          <cell r="A1826" t="str">
            <v>SBBA-43</v>
          </cell>
          <cell r="B1826" t="str">
            <v>Suministro, transporte e instalación de codo vertical para bus de barras de 3200A de aluminio, IP55, 3F+N al 200%</v>
          </cell>
          <cell r="C1826" t="str">
            <v>und</v>
          </cell>
          <cell r="E1826" t="str">
            <v>UNITARIO</v>
          </cell>
          <cell r="F1826">
            <v>1398358.1836054507</v>
          </cell>
        </row>
        <row r="1828">
          <cell r="A1828" t="str">
            <v>CÓDIGO</v>
          </cell>
          <cell r="B1828" t="str">
            <v>INSUMO</v>
          </cell>
          <cell r="C1828" t="str">
            <v>UND.</v>
          </cell>
          <cell r="D1828" t="str">
            <v>CANT</v>
          </cell>
          <cell r="E1828" t="str">
            <v>$ UNITARIO</v>
          </cell>
          <cell r="F1828" t="str">
            <v>$ PARCIAL UNITARIO</v>
          </cell>
        </row>
        <row r="1829">
          <cell r="B1829" t="str">
            <v>Mano de obra</v>
          </cell>
        </row>
        <row r="1830">
          <cell r="A1830" t="str">
            <v>MO-6002</v>
          </cell>
          <cell r="B1830" t="str">
            <v>Oficial Eléctrico (Prestaciones Incluidas + Dotación)</v>
          </cell>
          <cell r="C1830" t="str">
            <v>jornal</v>
          </cell>
          <cell r="D1830">
            <v>0.2</v>
          </cell>
          <cell r="E1830">
            <v>98007.350908500011</v>
          </cell>
          <cell r="F1830">
            <v>19601.470181700002</v>
          </cell>
        </row>
        <row r="1831">
          <cell r="A1831" t="str">
            <v>MO-6003</v>
          </cell>
          <cell r="B1831" t="str">
            <v>Ayudante (Prestaciones Incluidas + Dotación)</v>
          </cell>
          <cell r="C1831" t="str">
            <v>jornal</v>
          </cell>
          <cell r="D1831">
            <v>0.2</v>
          </cell>
          <cell r="E1831">
            <v>54448.528282499996</v>
          </cell>
          <cell r="F1831">
            <v>10889.7056565</v>
          </cell>
        </row>
        <row r="1832">
          <cell r="B1832" t="str">
            <v>Suma de Mano de Obra</v>
          </cell>
          <cell r="F1832">
            <v>30491.175838200004</v>
          </cell>
        </row>
        <row r="1833">
          <cell r="B1833" t="str">
            <v>Herramienta</v>
          </cell>
        </row>
        <row r="1834">
          <cell r="A1834" t="str">
            <v>HS-1,001</v>
          </cell>
          <cell r="B1834" t="str">
            <v>Herramientas menores propias</v>
          </cell>
          <cell r="C1834" t="str">
            <v>%</v>
          </cell>
          <cell r="D1834">
            <v>0.05</v>
          </cell>
          <cell r="E1834">
            <v>30491.175838200004</v>
          </cell>
          <cell r="F1834">
            <v>1524.5587919100003</v>
          </cell>
        </row>
        <row r="1835">
          <cell r="A1835" t="str">
            <v>HS-1,002</v>
          </cell>
          <cell r="B1835" t="str">
            <v>Seguridad industrial y salud ocupacional</v>
          </cell>
          <cell r="C1835" t="str">
            <v>%</v>
          </cell>
          <cell r="D1835">
            <v>7.0000000000000007E-2</v>
          </cell>
          <cell r="E1835">
            <v>30491.175838200004</v>
          </cell>
          <cell r="F1835">
            <v>2134.3823086740003</v>
          </cell>
        </row>
        <row r="1836">
          <cell r="B1836" t="str">
            <v>Suma de Herramienta</v>
          </cell>
          <cell r="F1836">
            <v>3658.9411005840007</v>
          </cell>
        </row>
        <row r="1837">
          <cell r="B1837" t="str">
            <v xml:space="preserve">Materiales </v>
          </cell>
        </row>
        <row r="1838">
          <cell r="A1838" t="str">
            <v>FE-5033</v>
          </cell>
          <cell r="B1838" t="str">
            <v>Codo Cu-Contact 3L+N+PE 1000A EL IP54,BFC-N</v>
          </cell>
          <cell r="C1838" t="str">
            <v>Und</v>
          </cell>
          <cell r="D1838">
            <v>1</v>
          </cell>
          <cell r="E1838">
            <v>1277203.2</v>
          </cell>
          <cell r="F1838">
            <v>1277203.2</v>
          </cell>
        </row>
        <row r="1839">
          <cell r="A1839" t="str">
            <v>FE-5017</v>
          </cell>
          <cell r="B1839" t="str">
            <v>Soporte Flat Wise Hanger (1000A Copper Contact)</v>
          </cell>
          <cell r="C1839" t="str">
            <v>Und</v>
          </cell>
          <cell r="D1839">
            <v>1</v>
          </cell>
          <cell r="E1839">
            <v>31892</v>
          </cell>
          <cell r="F1839">
            <v>31892</v>
          </cell>
        </row>
        <row r="1840">
          <cell r="B1840" t="str">
            <v>Suma de materiales</v>
          </cell>
          <cell r="F1840">
            <v>1309095.2</v>
          </cell>
        </row>
        <row r="1841">
          <cell r="B1841" t="str">
            <v>Equipos</v>
          </cell>
        </row>
        <row r="1842">
          <cell r="A1842" t="str">
            <v>AE-2186</v>
          </cell>
          <cell r="B1842" t="str">
            <v>Elevador de tijera 15 m</v>
          </cell>
          <cell r="C1842" t="str">
            <v>día</v>
          </cell>
          <cell r="D1842">
            <v>6.6666666666666666E-2</v>
          </cell>
          <cell r="E1842">
            <v>339150</v>
          </cell>
          <cell r="F1842">
            <v>22610</v>
          </cell>
        </row>
        <row r="1843">
          <cell r="A1843" t="str">
            <v>AE-2042</v>
          </cell>
          <cell r="B1843" t="str">
            <v>Taladro Rotopercutor hasta 1-½"</v>
          </cell>
          <cell r="C1843" t="str">
            <v>día</v>
          </cell>
          <cell r="D1843">
            <v>6.6666666666666666E-2</v>
          </cell>
          <cell r="E1843">
            <v>41293</v>
          </cell>
          <cell r="F1843">
            <v>2752.8666666666668</v>
          </cell>
        </row>
        <row r="1844">
          <cell r="A1844" t="str">
            <v>AE-2186</v>
          </cell>
          <cell r="B1844" t="str">
            <v>Extensión eléctrica 220v trifásica, 20 ml</v>
          </cell>
          <cell r="C1844" t="str">
            <v>día</v>
          </cell>
          <cell r="D1844">
            <v>6.6666666666666666E-2</v>
          </cell>
          <cell r="E1844">
            <v>8925</v>
          </cell>
          <cell r="F1844">
            <v>595</v>
          </cell>
        </row>
        <row r="1845">
          <cell r="B1845" t="str">
            <v>Suma de Equipos</v>
          </cell>
          <cell r="F1845">
            <v>25957.866666666669</v>
          </cell>
        </row>
        <row r="1846">
          <cell r="B1846" t="str">
            <v>Auxiliares</v>
          </cell>
        </row>
        <row r="1847">
          <cell r="A1847" t="str">
            <v>AU-7028</v>
          </cell>
          <cell r="B1847" t="str">
            <v>Transporte de accesorio</v>
          </cell>
          <cell r="C1847" t="str">
            <v>kg</v>
          </cell>
          <cell r="D1847">
            <v>35</v>
          </cell>
          <cell r="E1847">
            <v>833</v>
          </cell>
          <cell r="F1847">
            <v>29155</v>
          </cell>
        </row>
        <row r="1848">
          <cell r="B1848" t="str">
            <v>Suma de Auxiliares</v>
          </cell>
          <cell r="F1848">
            <v>29155</v>
          </cell>
        </row>
        <row r="1852">
          <cell r="A1852" t="str">
            <v>SBBA-43-1</v>
          </cell>
          <cell r="B1852" t="str">
            <v>Suministro, transporte e instalación de codo doble vertical para bus de barras de 1000A de aluminio, IP55, 3F+N al 200%</v>
          </cell>
          <cell r="C1852" t="str">
            <v>und</v>
          </cell>
          <cell r="E1852" t="str">
            <v>UNITARIO</v>
          </cell>
          <cell r="F1852">
            <v>1398358.1836054507</v>
          </cell>
        </row>
        <row r="1854">
          <cell r="A1854" t="str">
            <v>CÓDIGO</v>
          </cell>
          <cell r="B1854" t="str">
            <v>INSUMO</v>
          </cell>
          <cell r="C1854" t="str">
            <v>UND.</v>
          </cell>
          <cell r="D1854" t="str">
            <v>CANT</v>
          </cell>
          <cell r="E1854" t="str">
            <v>$ UNITARIO</v>
          </cell>
          <cell r="F1854" t="str">
            <v>$ PARCIAL UNITARIO</v>
          </cell>
        </row>
        <row r="1855">
          <cell r="B1855" t="str">
            <v>Mano de obra</v>
          </cell>
        </row>
        <row r="1856">
          <cell r="A1856" t="str">
            <v>MO-6002</v>
          </cell>
          <cell r="B1856" t="str">
            <v>Oficial Eléctrico (Prestaciones Incluidas + Dotación)</v>
          </cell>
          <cell r="C1856" t="str">
            <v>jornal</v>
          </cell>
          <cell r="D1856">
            <v>0.2</v>
          </cell>
          <cell r="E1856">
            <v>98007.350908500011</v>
          </cell>
          <cell r="F1856">
            <v>19601.470181700002</v>
          </cell>
        </row>
        <row r="1857">
          <cell r="A1857" t="str">
            <v>MO-6003</v>
          </cell>
          <cell r="B1857" t="str">
            <v>Ayudante (Prestaciones Incluidas + Dotación)</v>
          </cell>
          <cell r="C1857" t="str">
            <v>jornal</v>
          </cell>
          <cell r="D1857">
            <v>0.2</v>
          </cell>
          <cell r="E1857">
            <v>54448.528282499996</v>
          </cell>
          <cell r="F1857">
            <v>10889.7056565</v>
          </cell>
        </row>
        <row r="1858">
          <cell r="B1858" t="str">
            <v>Suma de Mano de Obra</v>
          </cell>
          <cell r="F1858">
            <v>30491.175838200004</v>
          </cell>
        </row>
        <row r="1859">
          <cell r="B1859" t="str">
            <v>Herramienta</v>
          </cell>
        </row>
        <row r="1860">
          <cell r="A1860" t="str">
            <v>HS-1,001</v>
          </cell>
          <cell r="B1860" t="str">
            <v>Herramientas menores propias</v>
          </cell>
          <cell r="C1860" t="str">
            <v>%</v>
          </cell>
          <cell r="D1860">
            <v>0.05</v>
          </cell>
          <cell r="E1860">
            <v>30491.175838200004</v>
          </cell>
          <cell r="F1860">
            <v>1524.5587919100003</v>
          </cell>
        </row>
        <row r="1861">
          <cell r="A1861" t="str">
            <v>HS-1,002</v>
          </cell>
          <cell r="B1861" t="str">
            <v>Seguridad industrial y salud ocupacional</v>
          </cell>
          <cell r="C1861" t="str">
            <v>%</v>
          </cell>
          <cell r="D1861">
            <v>7.0000000000000007E-2</v>
          </cell>
          <cell r="E1861">
            <v>30491.175838200004</v>
          </cell>
          <cell r="F1861">
            <v>2134.3823086740003</v>
          </cell>
        </row>
        <row r="1862">
          <cell r="B1862" t="str">
            <v>Suma de Herramienta</v>
          </cell>
          <cell r="F1862">
            <v>3658.9411005840007</v>
          </cell>
        </row>
        <row r="1863">
          <cell r="B1863" t="str">
            <v xml:space="preserve">Materiales </v>
          </cell>
        </row>
        <row r="1864">
          <cell r="A1864" t="str">
            <v>FE-5033</v>
          </cell>
          <cell r="B1864" t="str">
            <v>Codo Cu-Contact 3L+N+PE 1000A EL IP54,BFC-N</v>
          </cell>
          <cell r="C1864" t="str">
            <v>Und</v>
          </cell>
          <cell r="D1864">
            <v>1</v>
          </cell>
          <cell r="E1864">
            <v>1277203.2</v>
          </cell>
          <cell r="F1864">
            <v>1277203.2</v>
          </cell>
        </row>
        <row r="1865">
          <cell r="A1865" t="str">
            <v>FE-5017</v>
          </cell>
          <cell r="B1865" t="str">
            <v>Soporte Flat Wise Hanger (1000A Copper Contact)</v>
          </cell>
          <cell r="C1865" t="str">
            <v>Und</v>
          </cell>
          <cell r="D1865">
            <v>1</v>
          </cell>
          <cell r="E1865">
            <v>31892</v>
          </cell>
          <cell r="F1865">
            <v>31892</v>
          </cell>
        </row>
        <row r="1866">
          <cell r="B1866" t="str">
            <v>Suma de materiales</v>
          </cell>
          <cell r="F1866">
            <v>1309095.2</v>
          </cell>
        </row>
        <row r="1867">
          <cell r="B1867" t="str">
            <v>Equipos</v>
          </cell>
        </row>
        <row r="1868">
          <cell r="A1868" t="str">
            <v>AE-2186</v>
          </cell>
          <cell r="B1868" t="str">
            <v>Elevador de tijera 15 m</v>
          </cell>
          <cell r="C1868" t="str">
            <v>día</v>
          </cell>
          <cell r="D1868">
            <v>6.6666666666666666E-2</v>
          </cell>
          <cell r="E1868">
            <v>339150</v>
          </cell>
          <cell r="F1868">
            <v>22610</v>
          </cell>
        </row>
        <row r="1869">
          <cell r="A1869" t="str">
            <v>AE-2042</v>
          </cell>
          <cell r="B1869" t="str">
            <v>Taladro Rotopercutor hasta 1-½"</v>
          </cell>
          <cell r="C1869" t="str">
            <v>día</v>
          </cell>
          <cell r="D1869">
            <v>6.6666666666666666E-2</v>
          </cell>
          <cell r="E1869">
            <v>41293</v>
          </cell>
          <cell r="F1869">
            <v>2752.8666666666668</v>
          </cell>
        </row>
        <row r="1870">
          <cell r="A1870" t="str">
            <v>AE-2186</v>
          </cell>
          <cell r="B1870" t="str">
            <v>Extensión eléctrica 220v trifásica, 20 ml</v>
          </cell>
          <cell r="C1870" t="str">
            <v>día</v>
          </cell>
          <cell r="D1870">
            <v>6.6666666666666666E-2</v>
          </cell>
          <cell r="E1870">
            <v>8925</v>
          </cell>
          <cell r="F1870">
            <v>595</v>
          </cell>
        </row>
        <row r="1871">
          <cell r="B1871" t="str">
            <v>Suma de Equipos</v>
          </cell>
          <cell r="F1871">
            <v>25957.866666666669</v>
          </cell>
        </row>
        <row r="1872">
          <cell r="B1872" t="str">
            <v>Auxiliares</v>
          </cell>
        </row>
        <row r="1873">
          <cell r="A1873" t="str">
            <v>AU-7028</v>
          </cell>
          <cell r="B1873" t="str">
            <v>Transporte de accesorio</v>
          </cell>
          <cell r="C1873" t="str">
            <v>kg</v>
          </cell>
          <cell r="D1873">
            <v>35</v>
          </cell>
          <cell r="E1873">
            <v>833</v>
          </cell>
          <cell r="F1873">
            <v>29155</v>
          </cell>
        </row>
        <row r="1874">
          <cell r="B1874" t="str">
            <v>Suma de Auxiliares</v>
          </cell>
          <cell r="F1874">
            <v>29155</v>
          </cell>
        </row>
        <row r="1878">
          <cell r="A1878" t="str">
            <v>SBBA-44</v>
          </cell>
          <cell r="B1878" t="str">
            <v>Suministro, transporte e instalación de codo horizontal para bus de barras de 2000A de aluminio, IP55, 3F+N al 200%</v>
          </cell>
          <cell r="C1878" t="str">
            <v>und</v>
          </cell>
          <cell r="E1878" t="str">
            <v>UNITARIO</v>
          </cell>
          <cell r="F1878">
            <v>1759784.9836054507</v>
          </cell>
        </row>
        <row r="1880">
          <cell r="A1880" t="str">
            <v>CÓDIGO</v>
          </cell>
          <cell r="B1880" t="str">
            <v>INSUMO</v>
          </cell>
          <cell r="C1880" t="str">
            <v>UND.</v>
          </cell>
          <cell r="D1880" t="str">
            <v>CANT</v>
          </cell>
          <cell r="E1880" t="str">
            <v>$ UNITARIO</v>
          </cell>
          <cell r="F1880" t="str">
            <v>$ PARCIAL UNITARIO</v>
          </cell>
        </row>
        <row r="1881">
          <cell r="B1881" t="str">
            <v>Mano de obra</v>
          </cell>
        </row>
        <row r="1882">
          <cell r="A1882" t="str">
            <v>MO-6002</v>
          </cell>
          <cell r="B1882" t="str">
            <v>Oficial Eléctrico (Prestaciones Incluidas + Dotación)</v>
          </cell>
          <cell r="C1882" t="str">
            <v>jornal</v>
          </cell>
          <cell r="D1882">
            <v>0.2</v>
          </cell>
          <cell r="E1882">
            <v>98007.350908500011</v>
          </cell>
          <cell r="F1882">
            <v>19601.470181700002</v>
          </cell>
        </row>
        <row r="1883">
          <cell r="A1883" t="str">
            <v>MO-6003</v>
          </cell>
          <cell r="B1883" t="str">
            <v>Ayudante (Prestaciones Incluidas + Dotación)</v>
          </cell>
          <cell r="C1883" t="str">
            <v>jornal</v>
          </cell>
          <cell r="D1883">
            <v>0.2</v>
          </cell>
          <cell r="E1883">
            <v>54448.528282499996</v>
          </cell>
          <cell r="F1883">
            <v>10889.7056565</v>
          </cell>
        </row>
        <row r="1884">
          <cell r="B1884" t="str">
            <v>Suma de Mano de Obra</v>
          </cell>
          <cell r="F1884">
            <v>30491.175838200004</v>
          </cell>
        </row>
        <row r="1885">
          <cell r="B1885" t="str">
            <v>Herramienta</v>
          </cell>
        </row>
        <row r="1886">
          <cell r="A1886" t="str">
            <v>HS-1,001</v>
          </cell>
          <cell r="B1886" t="str">
            <v>Herramientas menores propias</v>
          </cell>
          <cell r="C1886" t="str">
            <v>%</v>
          </cell>
          <cell r="D1886">
            <v>0.05</v>
          </cell>
          <cell r="E1886">
            <v>30491.175838200004</v>
          </cell>
          <cell r="F1886">
            <v>1524.5587919100003</v>
          </cell>
        </row>
        <row r="1887">
          <cell r="A1887" t="str">
            <v>HS-1,002</v>
          </cell>
          <cell r="B1887" t="str">
            <v>Seguridad industrial y salud ocupacional</v>
          </cell>
          <cell r="C1887" t="str">
            <v>%</v>
          </cell>
          <cell r="D1887">
            <v>7.0000000000000007E-2</v>
          </cell>
          <cell r="E1887">
            <v>30491.175838200004</v>
          </cell>
          <cell r="F1887">
            <v>2134.3823086740003</v>
          </cell>
        </row>
        <row r="1888">
          <cell r="B1888" t="str">
            <v>Suma de Herramienta</v>
          </cell>
          <cell r="F1888">
            <v>3658.9411005840007</v>
          </cell>
        </row>
        <row r="1889">
          <cell r="B1889" t="str">
            <v xml:space="preserve">Materiales </v>
          </cell>
        </row>
        <row r="1890">
          <cell r="A1890" t="str">
            <v>FE-5034</v>
          </cell>
          <cell r="B1890" t="str">
            <v>Codo Cu-Contact 3L+N+PE 2000A EL IP54,BFC-N</v>
          </cell>
          <cell r="C1890" t="str">
            <v>Und</v>
          </cell>
          <cell r="D1890">
            <v>1</v>
          </cell>
          <cell r="E1890">
            <v>1630300</v>
          </cell>
          <cell r="F1890">
            <v>1630300</v>
          </cell>
        </row>
        <row r="1891">
          <cell r="A1891" t="str">
            <v>FE-5017</v>
          </cell>
          <cell r="B1891" t="str">
            <v>Soporte Flat Wise Hanger (1000A Copper Contact)</v>
          </cell>
          <cell r="C1891" t="str">
            <v>Und</v>
          </cell>
          <cell r="D1891">
            <v>1</v>
          </cell>
          <cell r="E1891">
            <v>31892</v>
          </cell>
          <cell r="F1891">
            <v>31892</v>
          </cell>
        </row>
        <row r="1892">
          <cell r="B1892" t="str">
            <v>Suma de materiales</v>
          </cell>
          <cell r="F1892">
            <v>1662192</v>
          </cell>
        </row>
        <row r="1893">
          <cell r="B1893" t="str">
            <v>Equipos</v>
          </cell>
        </row>
        <row r="1894">
          <cell r="A1894" t="str">
            <v>AE-2186</v>
          </cell>
          <cell r="B1894" t="str">
            <v>Elevador de tijera 15 m</v>
          </cell>
          <cell r="C1894" t="str">
            <v>día</v>
          </cell>
          <cell r="D1894">
            <v>6.6666666666666666E-2</v>
          </cell>
          <cell r="E1894">
            <v>339150</v>
          </cell>
          <cell r="F1894">
            <v>22610</v>
          </cell>
        </row>
        <row r="1895">
          <cell r="A1895" t="str">
            <v>AE-2042</v>
          </cell>
          <cell r="B1895" t="str">
            <v>Taladro Rotopercutor hasta 1-½"</v>
          </cell>
          <cell r="C1895" t="str">
            <v>día</v>
          </cell>
          <cell r="D1895">
            <v>6.6666666666666666E-2</v>
          </cell>
          <cell r="E1895">
            <v>41293</v>
          </cell>
          <cell r="F1895">
            <v>2752.8666666666668</v>
          </cell>
        </row>
        <row r="1896">
          <cell r="A1896" t="str">
            <v>AE-2186</v>
          </cell>
          <cell r="B1896" t="str">
            <v>Extensión eléctrica 220v trifásica, 20 ml</v>
          </cell>
          <cell r="C1896" t="str">
            <v>día</v>
          </cell>
          <cell r="D1896">
            <v>6.6666666666666666E-2</v>
          </cell>
          <cell r="E1896">
            <v>8925</v>
          </cell>
          <cell r="F1896">
            <v>595</v>
          </cell>
        </row>
        <row r="1897">
          <cell r="B1897" t="str">
            <v>Suma de Equipos</v>
          </cell>
          <cell r="F1897">
            <v>25957.866666666669</v>
          </cell>
        </row>
        <row r="1898">
          <cell r="B1898" t="str">
            <v>Auxiliares</v>
          </cell>
        </row>
        <row r="1899">
          <cell r="A1899" t="str">
            <v>AU-7028</v>
          </cell>
          <cell r="B1899" t="str">
            <v>Transporte de accesorio</v>
          </cell>
          <cell r="C1899" t="str">
            <v>kg</v>
          </cell>
          <cell r="D1899">
            <v>45</v>
          </cell>
          <cell r="E1899">
            <v>833</v>
          </cell>
          <cell r="F1899">
            <v>37485</v>
          </cell>
        </row>
        <row r="1900">
          <cell r="B1900" t="str">
            <v>Suma de Auxiliares</v>
          </cell>
          <cell r="F1900">
            <v>37485</v>
          </cell>
        </row>
        <row r="1904">
          <cell r="A1904" t="str">
            <v>SBBA-45</v>
          </cell>
          <cell r="B1904" t="str">
            <v>Suministro, transporte e instalación de codo horizontal para bus de barras de 2000A de aluminio, IP55, 3F+N al 200%</v>
          </cell>
          <cell r="C1904" t="str">
            <v>und</v>
          </cell>
          <cell r="E1904" t="str">
            <v>UNITARIO</v>
          </cell>
          <cell r="F1904">
            <v>1759784.9836054507</v>
          </cell>
        </row>
        <row r="1906">
          <cell r="A1906" t="str">
            <v>CÓDIGO</v>
          </cell>
          <cell r="B1906" t="str">
            <v>INSUMO</v>
          </cell>
          <cell r="C1906" t="str">
            <v>UND.</v>
          </cell>
          <cell r="D1906" t="str">
            <v>CANT</v>
          </cell>
          <cell r="E1906" t="str">
            <v>$ UNITARIO</v>
          </cell>
          <cell r="F1906" t="str">
            <v>$ PARCIAL UNITARIO</v>
          </cell>
        </row>
        <row r="1907">
          <cell r="B1907" t="str">
            <v>Mano de obra</v>
          </cell>
        </row>
        <row r="1908">
          <cell r="A1908" t="str">
            <v>MO-6002</v>
          </cell>
          <cell r="B1908" t="str">
            <v>Oficial Eléctrico (Prestaciones Incluidas + Dotación)</v>
          </cell>
          <cell r="C1908" t="str">
            <v>jornal</v>
          </cell>
          <cell r="D1908">
            <v>0.2</v>
          </cell>
          <cell r="E1908">
            <v>98007.350908500011</v>
          </cell>
          <cell r="F1908">
            <v>19601.470181700002</v>
          </cell>
        </row>
        <row r="1909">
          <cell r="A1909" t="str">
            <v>MO-6003</v>
          </cell>
          <cell r="B1909" t="str">
            <v>Ayudante (Prestaciones Incluidas + Dotación)</v>
          </cell>
          <cell r="C1909" t="str">
            <v>jornal</v>
          </cell>
          <cell r="D1909">
            <v>0.2</v>
          </cell>
          <cell r="E1909">
            <v>54448.528282499996</v>
          </cell>
          <cell r="F1909">
            <v>10889.7056565</v>
          </cell>
        </row>
        <row r="1910">
          <cell r="B1910" t="str">
            <v>Suma de Mano de Obra</v>
          </cell>
          <cell r="F1910">
            <v>30491.175838200004</v>
          </cell>
        </row>
        <row r="1911">
          <cell r="B1911" t="str">
            <v>Herramienta</v>
          </cell>
        </row>
        <row r="1912">
          <cell r="A1912" t="str">
            <v>HS-1,001</v>
          </cell>
          <cell r="B1912" t="str">
            <v>Herramientas menores propias</v>
          </cell>
          <cell r="C1912" t="str">
            <v>%</v>
          </cell>
          <cell r="D1912">
            <v>0.05</v>
          </cell>
          <cell r="E1912">
            <v>30491.175838200004</v>
          </cell>
          <cell r="F1912">
            <v>1524.5587919100003</v>
          </cell>
        </row>
        <row r="1913">
          <cell r="A1913" t="str">
            <v>HS-1,002</v>
          </cell>
          <cell r="B1913" t="str">
            <v>Seguridad industrial y salud ocupacional</v>
          </cell>
          <cell r="C1913" t="str">
            <v>%</v>
          </cell>
          <cell r="D1913">
            <v>7.0000000000000007E-2</v>
          </cell>
          <cell r="E1913">
            <v>30491.175838200004</v>
          </cell>
          <cell r="F1913">
            <v>2134.3823086740003</v>
          </cell>
        </row>
        <row r="1914">
          <cell r="B1914" t="str">
            <v>Suma de Herramienta</v>
          </cell>
          <cell r="F1914">
            <v>3658.9411005840007</v>
          </cell>
        </row>
        <row r="1915">
          <cell r="B1915" t="str">
            <v xml:space="preserve">Materiales </v>
          </cell>
        </row>
        <row r="1916">
          <cell r="A1916" t="str">
            <v>FE-5034</v>
          </cell>
          <cell r="B1916" t="str">
            <v>Codo Cu-Contact 3L+N+PE 2000A EL IP54,BFC-N</v>
          </cell>
          <cell r="C1916" t="str">
            <v>Und</v>
          </cell>
          <cell r="D1916">
            <v>1</v>
          </cell>
          <cell r="E1916">
            <v>1630300</v>
          </cell>
          <cell r="F1916">
            <v>1630300</v>
          </cell>
        </row>
        <row r="1917">
          <cell r="A1917" t="str">
            <v>FE-5017</v>
          </cell>
          <cell r="B1917" t="str">
            <v>Soporte Flat Wise Hanger (1000A Copper Contact)</v>
          </cell>
          <cell r="C1917" t="str">
            <v>Und</v>
          </cell>
          <cell r="D1917">
            <v>1</v>
          </cell>
          <cell r="E1917">
            <v>31892</v>
          </cell>
          <cell r="F1917">
            <v>31892</v>
          </cell>
        </row>
        <row r="1918">
          <cell r="B1918" t="str">
            <v>Suma de materiales</v>
          </cell>
          <cell r="F1918">
            <v>1662192</v>
          </cell>
        </row>
        <row r="1919">
          <cell r="B1919" t="str">
            <v>Equipos</v>
          </cell>
        </row>
        <row r="1920">
          <cell r="A1920" t="str">
            <v>AE-2186</v>
          </cell>
          <cell r="B1920" t="str">
            <v>Elevador de tijera 15 m</v>
          </cell>
          <cell r="C1920" t="str">
            <v>día</v>
          </cell>
          <cell r="D1920">
            <v>6.6666666666666666E-2</v>
          </cell>
          <cell r="E1920">
            <v>339150</v>
          </cell>
          <cell r="F1920">
            <v>22610</v>
          </cell>
        </row>
        <row r="1921">
          <cell r="A1921" t="str">
            <v>AE-2042</v>
          </cell>
          <cell r="B1921" t="str">
            <v>Taladro Rotopercutor hasta 1-½"</v>
          </cell>
          <cell r="C1921" t="str">
            <v>día</v>
          </cell>
          <cell r="D1921">
            <v>6.6666666666666666E-2</v>
          </cell>
          <cell r="E1921">
            <v>41293</v>
          </cell>
          <cell r="F1921">
            <v>2752.8666666666668</v>
          </cell>
        </row>
        <row r="1922">
          <cell r="A1922" t="str">
            <v>AE-2186</v>
          </cell>
          <cell r="B1922" t="str">
            <v>Extensión eléctrica 220v trifásica, 20 ml</v>
          </cell>
          <cell r="C1922" t="str">
            <v>día</v>
          </cell>
          <cell r="D1922">
            <v>6.6666666666666666E-2</v>
          </cell>
          <cell r="E1922">
            <v>8925</v>
          </cell>
          <cell r="F1922">
            <v>595</v>
          </cell>
        </row>
        <row r="1923">
          <cell r="B1923" t="str">
            <v>Suma de Equipos</v>
          </cell>
          <cell r="F1923">
            <v>25957.866666666669</v>
          </cell>
        </row>
        <row r="1924">
          <cell r="B1924" t="str">
            <v>Auxiliares</v>
          </cell>
        </row>
        <row r="1925">
          <cell r="A1925" t="str">
            <v>AU-7028</v>
          </cell>
          <cell r="B1925" t="str">
            <v>Transporte de accesorio</v>
          </cell>
          <cell r="C1925" t="str">
            <v>kg</v>
          </cell>
          <cell r="D1925">
            <v>45</v>
          </cell>
          <cell r="E1925">
            <v>833</v>
          </cell>
          <cell r="F1925">
            <v>37485</v>
          </cell>
        </row>
        <row r="1926">
          <cell r="B1926" t="str">
            <v>Suma de Auxiliares</v>
          </cell>
          <cell r="F1926">
            <v>37485</v>
          </cell>
        </row>
        <row r="1930">
          <cell r="A1930" t="str">
            <v>SBBA-46</v>
          </cell>
          <cell r="B1930" t="str">
            <v>Suministro, transporte e instalación de codo horizontal para bus de barras de 2000A de aluminio, IP55, 3F+N al 200%</v>
          </cell>
          <cell r="C1930" t="str">
            <v>und</v>
          </cell>
          <cell r="E1930" t="str">
            <v>UNITARIO</v>
          </cell>
          <cell r="F1930">
            <v>1759784.9836054507</v>
          </cell>
        </row>
        <row r="1932">
          <cell r="A1932" t="str">
            <v>CÓDIGO</v>
          </cell>
          <cell r="B1932" t="str">
            <v>INSUMO</v>
          </cell>
          <cell r="C1932" t="str">
            <v>UND.</v>
          </cell>
          <cell r="D1932" t="str">
            <v>CANT</v>
          </cell>
          <cell r="E1932" t="str">
            <v>$ UNITARIO</v>
          </cell>
          <cell r="F1932" t="str">
            <v>$ PARCIAL UNITARIO</v>
          </cell>
        </row>
        <row r="1933">
          <cell r="B1933" t="str">
            <v>Mano de obra</v>
          </cell>
        </row>
        <row r="1934">
          <cell r="A1934" t="str">
            <v>MO-6002</v>
          </cell>
          <cell r="B1934" t="str">
            <v>Oficial Eléctrico (Prestaciones Incluidas + Dotación)</v>
          </cell>
          <cell r="C1934" t="str">
            <v>jornal</v>
          </cell>
          <cell r="D1934">
            <v>0.2</v>
          </cell>
          <cell r="E1934">
            <v>98007.350908500011</v>
          </cell>
          <cell r="F1934">
            <v>19601.470181700002</v>
          </cell>
        </row>
        <row r="1935">
          <cell r="A1935" t="str">
            <v>MO-6003</v>
          </cell>
          <cell r="B1935" t="str">
            <v>Ayudante (Prestaciones Incluidas + Dotación)</v>
          </cell>
          <cell r="C1935" t="str">
            <v>jornal</v>
          </cell>
          <cell r="D1935">
            <v>0.2</v>
          </cell>
          <cell r="E1935">
            <v>54448.528282499996</v>
          </cell>
          <cell r="F1935">
            <v>10889.7056565</v>
          </cell>
        </row>
        <row r="1936">
          <cell r="B1936" t="str">
            <v>Suma de Mano de Obra</v>
          </cell>
          <cell r="F1936">
            <v>30491.175838200004</v>
          </cell>
        </row>
        <row r="1937">
          <cell r="B1937" t="str">
            <v>Herramienta</v>
          </cell>
        </row>
        <row r="1938">
          <cell r="A1938" t="str">
            <v>HS-1,001</v>
          </cell>
          <cell r="B1938" t="str">
            <v>Herramientas menores propias</v>
          </cell>
          <cell r="C1938" t="str">
            <v>%</v>
          </cell>
          <cell r="D1938">
            <v>0.05</v>
          </cell>
          <cell r="E1938">
            <v>30491.175838200004</v>
          </cell>
          <cell r="F1938">
            <v>1524.5587919100003</v>
          </cell>
        </row>
        <row r="1939">
          <cell r="A1939" t="str">
            <v>HS-1,002</v>
          </cell>
          <cell r="B1939" t="str">
            <v>Seguridad industrial y salud ocupacional</v>
          </cell>
          <cell r="C1939" t="str">
            <v>%</v>
          </cell>
          <cell r="D1939">
            <v>7.0000000000000007E-2</v>
          </cell>
          <cell r="E1939">
            <v>30491.175838200004</v>
          </cell>
          <cell r="F1939">
            <v>2134.3823086740003</v>
          </cell>
        </row>
        <row r="1940">
          <cell r="B1940" t="str">
            <v>Suma de Herramienta</v>
          </cell>
          <cell r="F1940">
            <v>3658.9411005840007</v>
          </cell>
        </row>
        <row r="1941">
          <cell r="B1941" t="str">
            <v xml:space="preserve">Materiales </v>
          </cell>
        </row>
        <row r="1942">
          <cell r="A1942" t="str">
            <v>FE-5034</v>
          </cell>
          <cell r="B1942" t="str">
            <v>Codo Cu-Contact 3L+N+PE 2000A EL IP54,BFC-N</v>
          </cell>
          <cell r="C1942" t="str">
            <v>Und</v>
          </cell>
          <cell r="D1942">
            <v>1</v>
          </cell>
          <cell r="E1942">
            <v>1630300</v>
          </cell>
          <cell r="F1942">
            <v>1630300</v>
          </cell>
        </row>
        <row r="1943">
          <cell r="A1943" t="str">
            <v>FE-5017</v>
          </cell>
          <cell r="B1943" t="str">
            <v>Soporte Flat Wise Hanger (1000A Copper Contact)</v>
          </cell>
          <cell r="C1943" t="str">
            <v>Und</v>
          </cell>
          <cell r="D1943">
            <v>1</v>
          </cell>
          <cell r="E1943">
            <v>31892</v>
          </cell>
          <cell r="F1943">
            <v>31892</v>
          </cell>
        </row>
        <row r="1944">
          <cell r="B1944" t="str">
            <v>Suma de materiales</v>
          </cell>
          <cell r="F1944">
            <v>1662192</v>
          </cell>
        </row>
        <row r="1945">
          <cell r="B1945" t="str">
            <v>Equipos</v>
          </cell>
        </row>
        <row r="1946">
          <cell r="A1946" t="str">
            <v>AE-2186</v>
          </cell>
          <cell r="B1946" t="str">
            <v>Elevador de tijera 15 m</v>
          </cell>
          <cell r="C1946" t="str">
            <v>día</v>
          </cell>
          <cell r="D1946">
            <v>6.6666666666666666E-2</v>
          </cell>
          <cell r="E1946">
            <v>339150</v>
          </cell>
          <cell r="F1946">
            <v>22610</v>
          </cell>
        </row>
        <row r="1947">
          <cell r="A1947" t="str">
            <v>AE-2042</v>
          </cell>
          <cell r="B1947" t="str">
            <v>Taladro Rotopercutor hasta 1-½"</v>
          </cell>
          <cell r="C1947" t="str">
            <v>día</v>
          </cell>
          <cell r="D1947">
            <v>6.6666666666666666E-2</v>
          </cell>
          <cell r="E1947">
            <v>41293</v>
          </cell>
          <cell r="F1947">
            <v>2752.8666666666668</v>
          </cell>
        </row>
        <row r="1948">
          <cell r="A1948" t="str">
            <v>AE-2186</v>
          </cell>
          <cell r="B1948" t="str">
            <v>Extensión eléctrica 220v trifásica, 20 ml</v>
          </cell>
          <cell r="C1948" t="str">
            <v>día</v>
          </cell>
          <cell r="D1948">
            <v>6.6666666666666666E-2</v>
          </cell>
          <cell r="E1948">
            <v>8925</v>
          </cell>
          <cell r="F1948">
            <v>595</v>
          </cell>
        </row>
        <row r="1949">
          <cell r="B1949" t="str">
            <v>Suma de Equipos</v>
          </cell>
          <cell r="F1949">
            <v>25957.866666666669</v>
          </cell>
        </row>
        <row r="1950">
          <cell r="B1950" t="str">
            <v>Auxiliares</v>
          </cell>
        </row>
        <row r="1951">
          <cell r="A1951" t="str">
            <v>AU-7028</v>
          </cell>
          <cell r="B1951" t="str">
            <v>Transporte de accesorio</v>
          </cell>
          <cell r="C1951" t="str">
            <v>kg</v>
          </cell>
          <cell r="D1951">
            <v>45</v>
          </cell>
          <cell r="E1951">
            <v>833</v>
          </cell>
          <cell r="F1951">
            <v>37485</v>
          </cell>
        </row>
        <row r="1952">
          <cell r="B1952" t="str">
            <v>Suma de Auxiliares</v>
          </cell>
          <cell r="F1952">
            <v>37485</v>
          </cell>
        </row>
        <row r="1956">
          <cell r="A1956" t="str">
            <v>SBBA-46-1</v>
          </cell>
          <cell r="B1956" t="str">
            <v>Suministro, transporte e instalación de codo horizontal para bus de barras de 1000A de aluminio, IP55, 3F SIN NEUTRO</v>
          </cell>
          <cell r="C1956" t="str">
            <v>und</v>
          </cell>
          <cell r="E1956" t="str">
            <v>UNITARIO</v>
          </cell>
          <cell r="F1956">
            <v>1398358.1836054507</v>
          </cell>
        </row>
        <row r="1958">
          <cell r="A1958" t="str">
            <v>CÓDIGO</v>
          </cell>
          <cell r="B1958" t="str">
            <v>INSUMO</v>
          </cell>
          <cell r="C1958" t="str">
            <v>UND.</v>
          </cell>
          <cell r="D1958" t="str">
            <v>CANT</v>
          </cell>
          <cell r="E1958" t="str">
            <v>$ UNITARIO</v>
          </cell>
          <cell r="F1958" t="str">
            <v>$ PARCIAL UNITARIO</v>
          </cell>
        </row>
        <row r="1959">
          <cell r="B1959" t="str">
            <v>Mano de obra</v>
          </cell>
        </row>
        <row r="1960">
          <cell r="A1960" t="str">
            <v>MO-6002</v>
          </cell>
          <cell r="B1960" t="str">
            <v>Oficial Eléctrico (Prestaciones Incluidas + Dotación)</v>
          </cell>
          <cell r="C1960" t="str">
            <v>jornal</v>
          </cell>
          <cell r="D1960">
            <v>0.2</v>
          </cell>
          <cell r="E1960">
            <v>98007.350908500011</v>
          </cell>
          <cell r="F1960">
            <v>19601.470181700002</v>
          </cell>
        </row>
        <row r="1961">
          <cell r="A1961" t="str">
            <v>MO-6003</v>
          </cell>
          <cell r="B1961" t="str">
            <v>Ayudante (Prestaciones Incluidas + Dotación)</v>
          </cell>
          <cell r="C1961" t="str">
            <v>jornal</v>
          </cell>
          <cell r="D1961">
            <v>0.2</v>
          </cell>
          <cell r="E1961">
            <v>54448.528282499996</v>
          </cell>
          <cell r="F1961">
            <v>10889.7056565</v>
          </cell>
        </row>
        <row r="1962">
          <cell r="B1962" t="str">
            <v>Suma de Mano de Obra</v>
          </cell>
          <cell r="F1962">
            <v>30491.175838200004</v>
          </cell>
        </row>
        <row r="1963">
          <cell r="B1963" t="str">
            <v>Herramienta</v>
          </cell>
        </row>
        <row r="1964">
          <cell r="A1964" t="str">
            <v>HS-1,001</v>
          </cell>
          <cell r="B1964" t="str">
            <v>Herramientas menores propias</v>
          </cell>
          <cell r="C1964" t="str">
            <v>%</v>
          </cell>
          <cell r="D1964">
            <v>0.05</v>
          </cell>
          <cell r="E1964">
            <v>30491.175838200004</v>
          </cell>
          <cell r="F1964">
            <v>1524.5587919100003</v>
          </cell>
        </row>
        <row r="1965">
          <cell r="A1965" t="str">
            <v>HS-1,002</v>
          </cell>
          <cell r="B1965" t="str">
            <v>Seguridad industrial y salud ocupacional</v>
          </cell>
          <cell r="C1965" t="str">
            <v>%</v>
          </cell>
          <cell r="D1965">
            <v>7.0000000000000007E-2</v>
          </cell>
          <cell r="E1965">
            <v>30491.175838200004</v>
          </cell>
          <cell r="F1965">
            <v>2134.3823086740003</v>
          </cell>
        </row>
        <row r="1966">
          <cell r="B1966" t="str">
            <v>Suma de Herramienta</v>
          </cell>
          <cell r="F1966">
            <v>3658.9411005840007</v>
          </cell>
        </row>
        <row r="1967">
          <cell r="B1967" t="str">
            <v xml:space="preserve">Materiales </v>
          </cell>
        </row>
        <row r="1968">
          <cell r="A1968" t="str">
            <v>FE-5033</v>
          </cell>
          <cell r="B1968" t="str">
            <v>Codo Cu-Contact 3L+N+PE 1000A EL IP54,BFC-N</v>
          </cell>
          <cell r="C1968" t="str">
            <v>Und</v>
          </cell>
          <cell r="D1968">
            <v>1</v>
          </cell>
          <cell r="E1968">
            <v>1277203.2</v>
          </cell>
          <cell r="F1968">
            <v>1277203.2</v>
          </cell>
        </row>
        <row r="1969">
          <cell r="A1969" t="str">
            <v>FE-5017</v>
          </cell>
          <cell r="B1969" t="str">
            <v>Soporte Flat Wise Hanger (1000A Copper Contact)</v>
          </cell>
          <cell r="C1969" t="str">
            <v>Und</v>
          </cell>
          <cell r="D1969">
            <v>1</v>
          </cell>
          <cell r="E1969">
            <v>31892</v>
          </cell>
          <cell r="F1969">
            <v>31892</v>
          </cell>
        </row>
        <row r="1970">
          <cell r="B1970" t="str">
            <v>Suma de materiales</v>
          </cell>
          <cell r="F1970">
            <v>1309095.2</v>
          </cell>
        </row>
        <row r="1971">
          <cell r="B1971" t="str">
            <v>Equipos</v>
          </cell>
        </row>
        <row r="1972">
          <cell r="A1972" t="str">
            <v>AE-2186</v>
          </cell>
          <cell r="B1972" t="str">
            <v>Elevador de tijera 15 m</v>
          </cell>
          <cell r="C1972" t="str">
            <v>día</v>
          </cell>
          <cell r="D1972">
            <v>6.6666666666666666E-2</v>
          </cell>
          <cell r="E1972">
            <v>339150</v>
          </cell>
          <cell r="F1972">
            <v>22610</v>
          </cell>
        </row>
        <row r="1973">
          <cell r="A1973" t="str">
            <v>AE-2042</v>
          </cell>
          <cell r="B1973" t="str">
            <v>Taladro Rotopercutor hasta 1-½"</v>
          </cell>
          <cell r="C1973" t="str">
            <v>día</v>
          </cell>
          <cell r="D1973">
            <v>6.6666666666666666E-2</v>
          </cell>
          <cell r="E1973">
            <v>41293</v>
          </cell>
          <cell r="F1973">
            <v>2752.8666666666668</v>
          </cell>
        </row>
        <row r="1974">
          <cell r="A1974" t="str">
            <v>AE-2186</v>
          </cell>
          <cell r="B1974" t="str">
            <v>Extensión eléctrica 220v trifásica, 20 ml</v>
          </cell>
          <cell r="C1974" t="str">
            <v>día</v>
          </cell>
          <cell r="D1974">
            <v>6.6666666666666666E-2</v>
          </cell>
          <cell r="E1974">
            <v>8925</v>
          </cell>
          <cell r="F1974">
            <v>595</v>
          </cell>
        </row>
        <row r="1975">
          <cell r="B1975" t="str">
            <v>Suma de Equipos</v>
          </cell>
          <cell r="F1975">
            <v>25957.866666666669</v>
          </cell>
        </row>
        <row r="1976">
          <cell r="B1976" t="str">
            <v>Auxiliares</v>
          </cell>
        </row>
        <row r="1977">
          <cell r="A1977" t="str">
            <v>AU-7028</v>
          </cell>
          <cell r="B1977" t="str">
            <v>Transporte de accesorio</v>
          </cell>
          <cell r="C1977" t="str">
            <v>kg</v>
          </cell>
          <cell r="D1977">
            <v>35</v>
          </cell>
          <cell r="E1977">
            <v>833</v>
          </cell>
          <cell r="F1977">
            <v>29155</v>
          </cell>
        </row>
        <row r="1978">
          <cell r="B1978" t="str">
            <v>Suma de Auxiliares</v>
          </cell>
          <cell r="F1978">
            <v>29155</v>
          </cell>
        </row>
        <row r="1982">
          <cell r="A1982" t="str">
            <v>SBBA-47</v>
          </cell>
          <cell r="B1982" t="str">
            <v>Suministro, transporte e instalación de codo horizontal para bus de barras de 3200A de aluminio, IP55, 3F+N al 200%</v>
          </cell>
          <cell r="C1982" t="str">
            <v>und</v>
          </cell>
          <cell r="E1982" t="str">
            <v>UNITARIO</v>
          </cell>
          <cell r="F1982">
            <v>2749513.7391610057</v>
          </cell>
        </row>
        <row r="1984">
          <cell r="A1984" t="str">
            <v>CÓDIGO</v>
          </cell>
          <cell r="B1984" t="str">
            <v>INSUMO</v>
          </cell>
          <cell r="C1984" t="str">
            <v>UND.</v>
          </cell>
          <cell r="D1984" t="str">
            <v>CANT</v>
          </cell>
          <cell r="E1984" t="str">
            <v>$ UNITARIO</v>
          </cell>
          <cell r="F1984" t="str">
            <v>$ PARCIAL UNITARIO</v>
          </cell>
        </row>
        <row r="1985">
          <cell r="B1985" t="str">
            <v>Mano de obra</v>
          </cell>
        </row>
        <row r="1986">
          <cell r="A1986" t="str">
            <v>MO-6002</v>
          </cell>
          <cell r="B1986" t="str">
            <v>Oficial Eléctrico (Prestaciones Incluidas + Dotación)</v>
          </cell>
          <cell r="C1986" t="str">
            <v>jornal</v>
          </cell>
          <cell r="D1986">
            <v>0.2</v>
          </cell>
          <cell r="E1986">
            <v>98007.350908500011</v>
          </cell>
          <cell r="F1986">
            <v>19601.470181700002</v>
          </cell>
        </row>
        <row r="1987">
          <cell r="A1987" t="str">
            <v>MO-6003</v>
          </cell>
          <cell r="B1987" t="str">
            <v>Ayudante (Prestaciones Incluidas + Dotación)</v>
          </cell>
          <cell r="C1987" t="str">
            <v>jornal</v>
          </cell>
          <cell r="D1987">
            <v>0.2</v>
          </cell>
          <cell r="E1987">
            <v>54448.528282499996</v>
          </cell>
          <cell r="F1987">
            <v>10889.7056565</v>
          </cell>
        </row>
        <row r="1988">
          <cell r="B1988" t="str">
            <v>Suma de Mano de Obra</v>
          </cell>
          <cell r="F1988">
            <v>30491.175838200004</v>
          </cell>
        </row>
        <row r="1989">
          <cell r="B1989" t="str">
            <v>Herramienta</v>
          </cell>
        </row>
        <row r="1990">
          <cell r="A1990" t="str">
            <v>HS-1,001</v>
          </cell>
          <cell r="B1990" t="str">
            <v>Herramientas menores propias</v>
          </cell>
          <cell r="C1990" t="str">
            <v>%</v>
          </cell>
          <cell r="D1990">
            <v>0.05</v>
          </cell>
          <cell r="E1990">
            <v>30491.175838200004</v>
          </cell>
          <cell r="F1990">
            <v>1524.5587919100003</v>
          </cell>
        </row>
        <row r="1991">
          <cell r="A1991" t="str">
            <v>HS-1,002</v>
          </cell>
          <cell r="B1991" t="str">
            <v>Seguridad industrial y salud ocupacional</v>
          </cell>
          <cell r="C1991" t="str">
            <v>%</v>
          </cell>
          <cell r="D1991">
            <v>7.0000000000000007E-2</v>
          </cell>
          <cell r="E1991">
            <v>30491.175838200004</v>
          </cell>
          <cell r="F1991">
            <v>2134.3823086740003</v>
          </cell>
        </row>
        <row r="1992">
          <cell r="B1992" t="str">
            <v>Suma de Herramienta</v>
          </cell>
          <cell r="F1992">
            <v>3658.9411005840007</v>
          </cell>
        </row>
        <row r="1993">
          <cell r="B1993" t="str">
            <v xml:space="preserve">Materiales </v>
          </cell>
        </row>
        <row r="1994">
          <cell r="A1994" t="str">
            <v>FE-5036</v>
          </cell>
          <cell r="B1994" t="str">
            <v>Codo Cu-Contact 3L+N+PE 3200A EL IP54,BFC-N</v>
          </cell>
          <cell r="C1994" t="str">
            <v>Und</v>
          </cell>
          <cell r="D1994">
            <v>1</v>
          </cell>
          <cell r="E1994">
            <v>2631708.7999999998</v>
          </cell>
          <cell r="F1994">
            <v>2631708.7999999998</v>
          </cell>
        </row>
        <row r="1995">
          <cell r="A1995" t="str">
            <v>FE-5017</v>
          </cell>
          <cell r="B1995" t="str">
            <v>Soporte Flat Wise Hanger (1000A Copper Contact)</v>
          </cell>
          <cell r="C1995" t="str">
            <v>Und</v>
          </cell>
          <cell r="D1995">
            <v>1</v>
          </cell>
          <cell r="E1995">
            <v>31892</v>
          </cell>
          <cell r="F1995">
            <v>31892</v>
          </cell>
        </row>
        <row r="1996">
          <cell r="B1996" t="str">
            <v>Suma de materiales</v>
          </cell>
          <cell r="F1996">
            <v>2663600.7999999998</v>
          </cell>
        </row>
        <row r="1997">
          <cell r="B1997" t="str">
            <v>Equipos</v>
          </cell>
        </row>
        <row r="1998">
          <cell r="A1998" t="str">
            <v>AE-2005</v>
          </cell>
          <cell r="B1998" t="str">
            <v>Andamio multidireccional certificado de dos cuerpos para altura hasta 4 m. Ancho 1,40x1,40 m. Incluye reudas</v>
          </cell>
          <cell r="C1998" t="str">
            <v>día</v>
          </cell>
          <cell r="D1998">
            <v>6.6666666666666666E-2</v>
          </cell>
          <cell r="E1998">
            <v>38999.333333333336</v>
          </cell>
          <cell r="F1998">
            <v>2599.9555555555557</v>
          </cell>
        </row>
        <row r="1999">
          <cell r="A1999" t="str">
            <v>AE-2042</v>
          </cell>
          <cell r="B1999" t="str">
            <v>Taladro Rotopercutor hasta 1-½"</v>
          </cell>
          <cell r="C1999" t="str">
            <v>día</v>
          </cell>
          <cell r="D1999">
            <v>6.6666666666666666E-2</v>
          </cell>
          <cell r="E1999">
            <v>41293</v>
          </cell>
          <cell r="F1999">
            <v>2752.8666666666668</v>
          </cell>
        </row>
        <row r="2000">
          <cell r="A2000" t="str">
            <v>AE-2186</v>
          </cell>
          <cell r="B2000" t="str">
            <v>Extensión eléctrica 220v trifásica, 20 ml</v>
          </cell>
          <cell r="C2000" t="str">
            <v>día</v>
          </cell>
          <cell r="D2000">
            <v>6.6666666666666666E-2</v>
          </cell>
          <cell r="E2000">
            <v>8925</v>
          </cell>
          <cell r="F2000">
            <v>595</v>
          </cell>
        </row>
        <row r="2001">
          <cell r="B2001" t="str">
            <v>Suma de Equipos</v>
          </cell>
          <cell r="F2001">
            <v>5947.822222222223</v>
          </cell>
        </row>
        <row r="2002">
          <cell r="B2002" t="str">
            <v>Auxiliares</v>
          </cell>
        </row>
        <row r="2003">
          <cell r="A2003" t="str">
            <v>AU-7028</v>
          </cell>
          <cell r="B2003" t="str">
            <v>Transporte de accesorio</v>
          </cell>
          <cell r="C2003" t="str">
            <v>kg</v>
          </cell>
          <cell r="D2003">
            <v>55</v>
          </cell>
          <cell r="E2003">
            <v>833</v>
          </cell>
          <cell r="F2003">
            <v>45815</v>
          </cell>
        </row>
        <row r="2004">
          <cell r="B2004" t="str">
            <v>Suma de Auxiliares</v>
          </cell>
          <cell r="F2004">
            <v>45815</v>
          </cell>
        </row>
        <row r="2008">
          <cell r="A2008" t="str">
            <v>SBBA-47-1</v>
          </cell>
          <cell r="B2008" t="str">
            <v>Suministro, transporte e instalación de codo horizontal para bus de barras de 1000A de aluminio, IP55, 3F+N al 200%</v>
          </cell>
          <cell r="C2008" t="str">
            <v>und</v>
          </cell>
          <cell r="E2008" t="str">
            <v>UNITARIO</v>
          </cell>
          <cell r="F2008">
            <v>1398358.1836054507</v>
          </cell>
        </row>
        <row r="2010">
          <cell r="A2010" t="str">
            <v>CÓDIGO</v>
          </cell>
          <cell r="B2010" t="str">
            <v>INSUMO</v>
          </cell>
          <cell r="C2010" t="str">
            <v>UND.</v>
          </cell>
          <cell r="D2010" t="str">
            <v>CANT</v>
          </cell>
          <cell r="E2010" t="str">
            <v>$ UNITARIO</v>
          </cell>
          <cell r="F2010" t="str">
            <v>$ PARCIAL UNITARIO</v>
          </cell>
        </row>
        <row r="2011">
          <cell r="B2011" t="str">
            <v>Mano de obra</v>
          </cell>
        </row>
        <row r="2012">
          <cell r="A2012" t="str">
            <v>MO-6002</v>
          </cell>
          <cell r="B2012" t="str">
            <v>Oficial Eléctrico (Prestaciones Incluidas + Dotación)</v>
          </cell>
          <cell r="C2012" t="str">
            <v>jornal</v>
          </cell>
          <cell r="D2012">
            <v>0.2</v>
          </cell>
          <cell r="E2012">
            <v>98007.350908500011</v>
          </cell>
          <cell r="F2012">
            <v>19601.470181700002</v>
          </cell>
        </row>
        <row r="2013">
          <cell r="A2013" t="str">
            <v>MO-6003</v>
          </cell>
          <cell r="B2013" t="str">
            <v>Ayudante (Prestaciones Incluidas + Dotación)</v>
          </cell>
          <cell r="C2013" t="str">
            <v>jornal</v>
          </cell>
          <cell r="D2013">
            <v>0.2</v>
          </cell>
          <cell r="E2013">
            <v>54448.528282499996</v>
          </cell>
          <cell r="F2013">
            <v>10889.7056565</v>
          </cell>
        </row>
        <row r="2014">
          <cell r="B2014" t="str">
            <v>Suma de Mano de Obra</v>
          </cell>
          <cell r="F2014">
            <v>30491.175838200004</v>
          </cell>
        </row>
        <row r="2015">
          <cell r="B2015" t="str">
            <v>Herramienta</v>
          </cell>
        </row>
        <row r="2016">
          <cell r="A2016" t="str">
            <v>HS-1,001</v>
          </cell>
          <cell r="B2016" t="str">
            <v>Herramientas menores propias</v>
          </cell>
          <cell r="C2016" t="str">
            <v>%</v>
          </cell>
          <cell r="D2016">
            <v>0.05</v>
          </cell>
          <cell r="E2016">
            <v>30491.175838200004</v>
          </cell>
          <cell r="F2016">
            <v>1524.5587919100003</v>
          </cell>
        </row>
        <row r="2017">
          <cell r="A2017" t="str">
            <v>HS-1,002</v>
          </cell>
          <cell r="B2017" t="str">
            <v>Seguridad industrial y salud ocupacional</v>
          </cell>
          <cell r="C2017" t="str">
            <v>%</v>
          </cell>
          <cell r="D2017">
            <v>7.0000000000000007E-2</v>
          </cell>
          <cell r="E2017">
            <v>30491.175838200004</v>
          </cell>
          <cell r="F2017">
            <v>2134.3823086740003</v>
          </cell>
        </row>
        <row r="2018">
          <cell r="B2018" t="str">
            <v>Suma de Herramienta</v>
          </cell>
          <cell r="F2018">
            <v>3658.9411005840007</v>
          </cell>
        </row>
        <row r="2019">
          <cell r="B2019" t="str">
            <v xml:space="preserve">Materiales </v>
          </cell>
        </row>
        <row r="2020">
          <cell r="A2020" t="str">
            <v>FE-5033</v>
          </cell>
          <cell r="B2020" t="str">
            <v>Codo Cu-Contact 3L+N+PE 1000A EL IP54,BFC-N</v>
          </cell>
          <cell r="C2020" t="str">
            <v>Und</v>
          </cell>
          <cell r="D2020">
            <v>1</v>
          </cell>
          <cell r="E2020">
            <v>1277203.2</v>
          </cell>
          <cell r="F2020">
            <v>1277203.2</v>
          </cell>
        </row>
        <row r="2021">
          <cell r="A2021" t="str">
            <v>FE-5017</v>
          </cell>
          <cell r="B2021" t="str">
            <v>Soporte Flat Wise Hanger (1000A Copper Contact)</v>
          </cell>
          <cell r="C2021" t="str">
            <v>Und</v>
          </cell>
          <cell r="D2021">
            <v>1</v>
          </cell>
          <cell r="E2021">
            <v>31892</v>
          </cell>
          <cell r="F2021">
            <v>31892</v>
          </cell>
        </row>
        <row r="2022">
          <cell r="B2022" t="str">
            <v>Suma de materiales</v>
          </cell>
          <cell r="F2022">
            <v>1309095.2</v>
          </cell>
        </row>
        <row r="2023">
          <cell r="B2023" t="str">
            <v>Equipos</v>
          </cell>
        </row>
        <row r="2024">
          <cell r="A2024" t="str">
            <v>AE-2186</v>
          </cell>
          <cell r="B2024" t="str">
            <v>Elevador de tijera 15 m</v>
          </cell>
          <cell r="C2024" t="str">
            <v>día</v>
          </cell>
          <cell r="D2024">
            <v>6.6666666666666666E-2</v>
          </cell>
          <cell r="E2024">
            <v>339150</v>
          </cell>
          <cell r="F2024">
            <v>22610</v>
          </cell>
        </row>
        <row r="2025">
          <cell r="A2025" t="str">
            <v>AE-2042</v>
          </cell>
          <cell r="B2025" t="str">
            <v>Taladro Rotopercutor hasta 1-½"</v>
          </cell>
          <cell r="C2025" t="str">
            <v>día</v>
          </cell>
          <cell r="D2025">
            <v>6.6666666666666666E-2</v>
          </cell>
          <cell r="E2025">
            <v>41293</v>
          </cell>
          <cell r="F2025">
            <v>2752.8666666666668</v>
          </cell>
        </row>
        <row r="2026">
          <cell r="A2026" t="str">
            <v>AE-2186</v>
          </cell>
          <cell r="B2026" t="str">
            <v>Extensión eléctrica 220v trifásica, 20 ml</v>
          </cell>
          <cell r="C2026" t="str">
            <v>día</v>
          </cell>
          <cell r="D2026">
            <v>6.6666666666666666E-2</v>
          </cell>
          <cell r="E2026">
            <v>8925</v>
          </cell>
          <cell r="F2026">
            <v>595</v>
          </cell>
        </row>
        <row r="2027">
          <cell r="B2027" t="str">
            <v>Suma de Equipos</v>
          </cell>
          <cell r="F2027">
            <v>25957.866666666669</v>
          </cell>
        </row>
        <row r="2028">
          <cell r="B2028" t="str">
            <v>Auxiliares</v>
          </cell>
        </row>
        <row r="2029">
          <cell r="A2029" t="str">
            <v>AU-7028</v>
          </cell>
          <cell r="B2029" t="str">
            <v>Transporte de accesorio</v>
          </cell>
          <cell r="C2029" t="str">
            <v>kg</v>
          </cell>
          <cell r="D2029">
            <v>35</v>
          </cell>
          <cell r="E2029">
            <v>833</v>
          </cell>
          <cell r="F2029">
            <v>29155</v>
          </cell>
        </row>
        <row r="2030">
          <cell r="B2030" t="str">
            <v>Suma de Auxiliares</v>
          </cell>
          <cell r="F2030">
            <v>29155</v>
          </cell>
        </row>
        <row r="2034">
          <cell r="A2034" t="str">
            <v>SBBA-48</v>
          </cell>
          <cell r="B2034" t="str">
            <v>Suministro, transporte e instalación de flanche de conexión a Transformador para bus de barras de 2500A de aluminio, IP55, 3F SIN NEUTRO</v>
          </cell>
          <cell r="C2034" t="str">
            <v>und</v>
          </cell>
          <cell r="E2034" t="str">
            <v>UNITARIO</v>
          </cell>
          <cell r="F2034">
            <v>4896626.2256802935</v>
          </cell>
        </row>
        <row r="2036">
          <cell r="A2036" t="str">
            <v>CÓDIGO</v>
          </cell>
          <cell r="B2036" t="str">
            <v>INSUMO</v>
          </cell>
          <cell r="C2036" t="str">
            <v>UND.</v>
          </cell>
          <cell r="D2036" t="str">
            <v>CANT</v>
          </cell>
          <cell r="E2036" t="str">
            <v>$ UNITARIO</v>
          </cell>
          <cell r="F2036" t="str">
            <v>$ PARCIAL UNITARIO</v>
          </cell>
        </row>
        <row r="2037">
          <cell r="B2037" t="str">
            <v>Mano de obra</v>
          </cell>
        </row>
        <row r="2038">
          <cell r="A2038" t="str">
            <v>MO-6002</v>
          </cell>
          <cell r="B2038" t="str">
            <v>Oficial Eléctrico (Prestaciones Incluidas + Dotación)</v>
          </cell>
          <cell r="C2038" t="str">
            <v>jornal</v>
          </cell>
          <cell r="D2038">
            <v>0.5</v>
          </cell>
          <cell r="E2038">
            <v>98007.350908500011</v>
          </cell>
          <cell r="F2038">
            <v>49003.675454250006</v>
          </cell>
        </row>
        <row r="2039">
          <cell r="A2039" t="str">
            <v>MO-6003</v>
          </cell>
          <cell r="B2039" t="str">
            <v>Ayudante (Prestaciones Incluidas + Dotación)</v>
          </cell>
          <cell r="C2039" t="str">
            <v>jornal</v>
          </cell>
          <cell r="D2039">
            <v>0.5</v>
          </cell>
          <cell r="E2039">
            <v>54448.528282499996</v>
          </cell>
          <cell r="F2039">
            <v>27224.264141249998</v>
          </cell>
        </row>
        <row r="2040">
          <cell r="B2040" t="str">
            <v>Suma de Mano de Obra</v>
          </cell>
          <cell r="F2040">
            <v>76227.939595500007</v>
          </cell>
        </row>
        <row r="2041">
          <cell r="B2041" t="str">
            <v>Herramienta</v>
          </cell>
        </row>
        <row r="2042">
          <cell r="A2042" t="str">
            <v>HS-1,001</v>
          </cell>
          <cell r="B2042" t="str">
            <v>Herramientas menores propias</v>
          </cell>
          <cell r="C2042" t="str">
            <v>%</v>
          </cell>
          <cell r="D2042">
            <v>0.05</v>
          </cell>
          <cell r="E2042">
            <v>76227.939595500007</v>
          </cell>
          <cell r="F2042">
            <v>3811.3969797750005</v>
          </cell>
        </row>
        <row r="2043">
          <cell r="A2043" t="str">
            <v>HS-1,002</v>
          </cell>
          <cell r="B2043" t="str">
            <v>Seguridad industrial y salud ocupacional</v>
          </cell>
          <cell r="C2043" t="str">
            <v>%</v>
          </cell>
          <cell r="D2043">
            <v>7.0000000000000007E-2</v>
          </cell>
          <cell r="E2043">
            <v>76227.939595500007</v>
          </cell>
          <cell r="F2043">
            <v>5335.9557716850013</v>
          </cell>
        </row>
        <row r="2044">
          <cell r="B2044" t="str">
            <v>Suma de Herramienta</v>
          </cell>
          <cell r="F2044">
            <v>9147.3527514600028</v>
          </cell>
        </row>
        <row r="2045">
          <cell r="B2045" t="str">
            <v xml:space="preserve">Materiales </v>
          </cell>
        </row>
        <row r="2046">
          <cell r="A2046" t="str">
            <v>FE-5022</v>
          </cell>
          <cell r="B2046" t="str">
            <v>Conexion a barras 2500A de Ganiete o Equipo (Flanche o  terminal)</v>
          </cell>
          <cell r="C2046" t="str">
            <v>Und</v>
          </cell>
          <cell r="D2046">
            <v>1</v>
          </cell>
          <cell r="E2046">
            <v>4710686.4000000004</v>
          </cell>
          <cell r="F2046">
            <v>4710686.4000000004</v>
          </cell>
        </row>
        <row r="2047">
          <cell r="A2047" t="str">
            <v>FE-5010</v>
          </cell>
          <cell r="B2047" t="str">
            <v>Perfiles metálicos tipo Mecano 4x4"</v>
          </cell>
          <cell r="C2047" t="str">
            <v>und</v>
          </cell>
          <cell r="D2047">
            <v>1</v>
          </cell>
          <cell r="E2047">
            <v>25000</v>
          </cell>
          <cell r="F2047">
            <v>25000</v>
          </cell>
        </row>
        <row r="2048">
          <cell r="A2048" t="str">
            <v>FE-5017</v>
          </cell>
          <cell r="B2048" t="str">
            <v>Soporte Flat Wise Hanger (1000A Copper Contact)</v>
          </cell>
          <cell r="C2048" t="str">
            <v>Und</v>
          </cell>
          <cell r="D2048">
            <v>1</v>
          </cell>
          <cell r="E2048">
            <v>31892</v>
          </cell>
          <cell r="F2048">
            <v>31892</v>
          </cell>
        </row>
        <row r="2049">
          <cell r="B2049" t="str">
            <v>Suma de materiales</v>
          </cell>
          <cell r="F2049">
            <v>4767578.4000000004</v>
          </cell>
        </row>
        <row r="2050">
          <cell r="B2050" t="str">
            <v>Equipos</v>
          </cell>
        </row>
        <row r="2051">
          <cell r="A2051" t="str">
            <v>AE-2005</v>
          </cell>
          <cell r="B2051" t="str">
            <v>Andamio multidireccional certificado de dos cuerpos para altura hasta 4 m. Ancho 1,40x1,40 m. Incluye reudas</v>
          </cell>
          <cell r="C2051" t="str">
            <v>día</v>
          </cell>
          <cell r="D2051">
            <v>0.5</v>
          </cell>
          <cell r="E2051">
            <v>38999.333333333336</v>
          </cell>
          <cell r="F2051">
            <v>19499.666666666668</v>
          </cell>
        </row>
        <row r="2052">
          <cell r="A2052" t="str">
            <v>AE-2042</v>
          </cell>
          <cell r="B2052" t="str">
            <v>Taladro Rotopercutor hasta 1-½"</v>
          </cell>
          <cell r="C2052" t="str">
            <v>día</v>
          </cell>
          <cell r="D2052">
            <v>6.6666666666666666E-2</v>
          </cell>
          <cell r="E2052">
            <v>41293</v>
          </cell>
          <cell r="F2052">
            <v>2752.8666666666668</v>
          </cell>
        </row>
        <row r="2053">
          <cell r="A2053" t="str">
            <v>AE-2186</v>
          </cell>
          <cell r="B2053" t="str">
            <v>Extensión eléctrica 220v trifásica, 20 ml</v>
          </cell>
          <cell r="C2053" t="str">
            <v>día</v>
          </cell>
          <cell r="D2053">
            <v>6.6666666666666666E-2</v>
          </cell>
          <cell r="E2053">
            <v>8925</v>
          </cell>
          <cell r="F2053">
            <v>595</v>
          </cell>
        </row>
        <row r="2054">
          <cell r="B2054" t="str">
            <v>Suma de Equipos</v>
          </cell>
          <cell r="F2054">
            <v>22847.533333333333</v>
          </cell>
        </row>
        <row r="2055">
          <cell r="B2055" t="str">
            <v>Auxiliares</v>
          </cell>
        </row>
        <row r="2056">
          <cell r="A2056" t="str">
            <v>AU-7028</v>
          </cell>
          <cell r="B2056" t="str">
            <v>Transporte de accesorio</v>
          </cell>
          <cell r="C2056" t="str">
            <v>kg</v>
          </cell>
          <cell r="D2056">
            <v>25</v>
          </cell>
          <cell r="E2056">
            <v>833</v>
          </cell>
          <cell r="F2056">
            <v>20825</v>
          </cell>
        </row>
        <row r="2057">
          <cell r="B2057" t="str">
            <v>Suma de Auxiliares</v>
          </cell>
          <cell r="F2057">
            <v>20825</v>
          </cell>
        </row>
        <row r="2061">
          <cell r="A2061" t="str">
            <v>SBBA-49</v>
          </cell>
          <cell r="B2061" t="str">
            <v>Suministro, transporte e instalación de flanche de conexión a Transformador para bus de barras de 3200A de aluminio, IP55, 3F CON NEUTRO</v>
          </cell>
          <cell r="C2061" t="str">
            <v>und</v>
          </cell>
          <cell r="E2061" t="str">
            <v>UNITARIO</v>
          </cell>
          <cell r="F2061">
            <v>5564168.625680293</v>
          </cell>
        </row>
        <row r="2063">
          <cell r="A2063" t="str">
            <v>CÓDIGO</v>
          </cell>
          <cell r="B2063" t="str">
            <v>INSUMO</v>
          </cell>
          <cell r="C2063" t="str">
            <v>UND.</v>
          </cell>
          <cell r="D2063" t="str">
            <v>CANT</v>
          </cell>
          <cell r="E2063" t="str">
            <v>$ UNITARIO</v>
          </cell>
          <cell r="F2063" t="str">
            <v>$ PARCIAL UNITARIO</v>
          </cell>
        </row>
        <row r="2064">
          <cell r="B2064" t="str">
            <v>Mano de obra</v>
          </cell>
        </row>
        <row r="2065">
          <cell r="A2065" t="str">
            <v>MO-6002</v>
          </cell>
          <cell r="B2065" t="str">
            <v>Oficial Eléctrico (Prestaciones Incluidas + Dotación)</v>
          </cell>
          <cell r="C2065" t="str">
            <v>jornal</v>
          </cell>
          <cell r="D2065">
            <v>0.5</v>
          </cell>
          <cell r="E2065">
            <v>98007.350908500011</v>
          </cell>
          <cell r="F2065">
            <v>49003.675454250006</v>
          </cell>
        </row>
        <row r="2066">
          <cell r="A2066" t="str">
            <v>MO-6003</v>
          </cell>
          <cell r="B2066" t="str">
            <v>Ayudante (Prestaciones Incluidas + Dotación)</v>
          </cell>
          <cell r="C2066" t="str">
            <v>jornal</v>
          </cell>
          <cell r="D2066">
            <v>0.5</v>
          </cell>
          <cell r="E2066">
            <v>54448.528282499996</v>
          </cell>
          <cell r="F2066">
            <v>27224.264141249998</v>
          </cell>
        </row>
        <row r="2067">
          <cell r="B2067" t="str">
            <v>Suma de Mano de Obra</v>
          </cell>
          <cell r="F2067">
            <v>76227.939595500007</v>
          </cell>
        </row>
        <row r="2068">
          <cell r="B2068" t="str">
            <v>Herramienta</v>
          </cell>
        </row>
        <row r="2069">
          <cell r="A2069" t="str">
            <v>HS-1,001</v>
          </cell>
          <cell r="B2069" t="str">
            <v>Herramientas menores propias</v>
          </cell>
          <cell r="C2069" t="str">
            <v>%</v>
          </cell>
          <cell r="D2069">
            <v>0.05</v>
          </cell>
          <cell r="E2069">
            <v>76227.939595500007</v>
          </cell>
          <cell r="F2069">
            <v>3811.3969797750005</v>
          </cell>
        </row>
        <row r="2070">
          <cell r="A2070" t="str">
            <v>HS-1,002</v>
          </cell>
          <cell r="B2070" t="str">
            <v>Seguridad industrial y salud ocupacional</v>
          </cell>
          <cell r="C2070" t="str">
            <v>%</v>
          </cell>
          <cell r="D2070">
            <v>7.0000000000000007E-2</v>
          </cell>
          <cell r="E2070">
            <v>76227.939595500007</v>
          </cell>
          <cell r="F2070">
            <v>5335.9557716850013</v>
          </cell>
        </row>
        <row r="2071">
          <cell r="B2071" t="str">
            <v>Suma de Herramienta</v>
          </cell>
          <cell r="F2071">
            <v>9147.3527514600028</v>
          </cell>
        </row>
        <row r="2072">
          <cell r="B2072" t="str">
            <v xml:space="preserve">Materiales </v>
          </cell>
        </row>
        <row r="2073">
          <cell r="A2073" t="str">
            <v>FE-5023</v>
          </cell>
          <cell r="B2073" t="str">
            <v>Conexion a barras 3200A de Ganiete o Equipo (Flanche o  terminal)</v>
          </cell>
          <cell r="C2073" t="str">
            <v>Und</v>
          </cell>
          <cell r="D2073">
            <v>1</v>
          </cell>
          <cell r="E2073">
            <v>5378228.7999999998</v>
          </cell>
          <cell r="F2073">
            <v>5378228.7999999998</v>
          </cell>
        </row>
        <row r="2074">
          <cell r="A2074" t="str">
            <v>FE-5010</v>
          </cell>
          <cell r="B2074" t="str">
            <v>Perfiles metálicos tipo Mecano 4x4"</v>
          </cell>
          <cell r="C2074" t="str">
            <v>und</v>
          </cell>
          <cell r="D2074">
            <v>1</v>
          </cell>
          <cell r="E2074">
            <v>25000</v>
          </cell>
          <cell r="F2074">
            <v>25000</v>
          </cell>
        </row>
        <row r="2075">
          <cell r="A2075" t="str">
            <v>FE-5017</v>
          </cell>
          <cell r="B2075" t="str">
            <v>Soporte Flat Wise Hanger (1000A Copper Contact)</v>
          </cell>
          <cell r="C2075" t="str">
            <v>Und</v>
          </cell>
          <cell r="D2075">
            <v>1</v>
          </cell>
          <cell r="E2075">
            <v>31892</v>
          </cell>
          <cell r="F2075">
            <v>31892</v>
          </cell>
        </row>
        <row r="2076">
          <cell r="B2076" t="str">
            <v>Suma de materiales</v>
          </cell>
          <cell r="F2076">
            <v>5435120.7999999998</v>
          </cell>
        </row>
        <row r="2077">
          <cell r="B2077" t="str">
            <v>Equipos</v>
          </cell>
        </row>
        <row r="2078">
          <cell r="A2078" t="str">
            <v>AE-2005</v>
          </cell>
          <cell r="B2078" t="str">
            <v>Andamio multidireccional certificado de dos cuerpos para altura hasta 4 m. Ancho 1,40x1,40 m. Incluye reudas</v>
          </cell>
          <cell r="C2078" t="str">
            <v>día</v>
          </cell>
          <cell r="D2078">
            <v>0.5</v>
          </cell>
          <cell r="E2078">
            <v>38999.333333333336</v>
          </cell>
          <cell r="F2078">
            <v>19499.666666666668</v>
          </cell>
        </row>
        <row r="2079">
          <cell r="A2079" t="str">
            <v>AE-2042</v>
          </cell>
          <cell r="B2079" t="str">
            <v>Taladro Rotopercutor hasta 1-½"</v>
          </cell>
          <cell r="C2079" t="str">
            <v>día</v>
          </cell>
          <cell r="D2079">
            <v>6.6666666666666666E-2</v>
          </cell>
          <cell r="E2079">
            <v>41293</v>
          </cell>
          <cell r="F2079">
            <v>2752.8666666666668</v>
          </cell>
        </row>
        <row r="2080">
          <cell r="A2080" t="str">
            <v>AE-2186</v>
          </cell>
          <cell r="B2080" t="str">
            <v>Extensión eléctrica 220v trifásica, 20 ml</v>
          </cell>
          <cell r="C2080" t="str">
            <v>día</v>
          </cell>
          <cell r="D2080">
            <v>6.6666666666666666E-2</v>
          </cell>
          <cell r="E2080">
            <v>8925</v>
          </cell>
          <cell r="F2080">
            <v>595</v>
          </cell>
        </row>
        <row r="2081">
          <cell r="B2081" t="str">
            <v>Suma de Equipos</v>
          </cell>
          <cell r="F2081">
            <v>22847.533333333333</v>
          </cell>
        </row>
        <row r="2082">
          <cell r="B2082" t="str">
            <v>Auxiliares</v>
          </cell>
        </row>
        <row r="2083">
          <cell r="A2083" t="str">
            <v>AU-7028</v>
          </cell>
          <cell r="B2083" t="str">
            <v>Transporte de accesorio</v>
          </cell>
          <cell r="C2083" t="str">
            <v>kg</v>
          </cell>
          <cell r="D2083">
            <v>25</v>
          </cell>
          <cell r="E2083">
            <v>833</v>
          </cell>
          <cell r="F2083">
            <v>20825</v>
          </cell>
        </row>
        <row r="2084">
          <cell r="B2084" t="str">
            <v>Suma de Auxiliares</v>
          </cell>
          <cell r="F2084">
            <v>20825</v>
          </cell>
        </row>
        <row r="2088">
          <cell r="A2088" t="str">
            <v>SBBA-50</v>
          </cell>
          <cell r="B2088" t="str">
            <v>Suministro, transporte e instalación de sellador acrílico cortafuego para sellado en pases DE Bandejas y Barras por Muros. Aprobado para aplicación en zonas propensas a propagación de llamas, cumplimiento con normas ASTM E 1966 y UL 2097. Requisitos de Instalación según RETIE. Ref de 3M ó equivalente.</v>
          </cell>
          <cell r="C2088" t="str">
            <v>und</v>
          </cell>
          <cell r="E2088" t="str">
            <v>UNITARIO</v>
          </cell>
          <cell r="F2088">
            <v>463950.29234695999</v>
          </cell>
        </row>
        <row r="2090">
          <cell r="A2090" t="str">
            <v>CÓDIGO</v>
          </cell>
          <cell r="B2090" t="str">
            <v>INSUMO</v>
          </cell>
          <cell r="C2090" t="str">
            <v>UND.</v>
          </cell>
          <cell r="D2090" t="str">
            <v>CANT</v>
          </cell>
          <cell r="E2090" t="str">
            <v>$ UNITARIO</v>
          </cell>
          <cell r="F2090" t="str">
            <v>$ PARCIAL UNITARIO</v>
          </cell>
        </row>
        <row r="2091">
          <cell r="B2091" t="str">
            <v>Mano de obra</v>
          </cell>
        </row>
        <row r="2092">
          <cell r="A2092" t="str">
            <v>MO-6002</v>
          </cell>
          <cell r="B2092" t="str">
            <v>Oficial Eléctrico (Prestaciones Incluidas + Dotación)</v>
          </cell>
          <cell r="C2092" t="str">
            <v>jornal</v>
          </cell>
          <cell r="D2092">
            <v>0.5</v>
          </cell>
          <cell r="E2092">
            <v>98007.350908500011</v>
          </cell>
          <cell r="F2092">
            <v>49003.675454250006</v>
          </cell>
        </row>
        <row r="2093">
          <cell r="A2093" t="str">
            <v>MO-6003</v>
          </cell>
          <cell r="B2093" t="str">
            <v>Ayudante (Prestaciones Incluidas + Dotación)</v>
          </cell>
          <cell r="C2093" t="str">
            <v>jornal</v>
          </cell>
          <cell r="D2093">
            <v>0.5</v>
          </cell>
          <cell r="E2093">
            <v>54448.528282499996</v>
          </cell>
          <cell r="F2093">
            <v>27224.264141249998</v>
          </cell>
        </row>
        <row r="2094">
          <cell r="B2094" t="str">
            <v>Suma de Mano de Obra</v>
          </cell>
          <cell r="F2094">
            <v>76227.939595500007</v>
          </cell>
        </row>
        <row r="2095">
          <cell r="B2095" t="str">
            <v>Herramienta</v>
          </cell>
        </row>
        <row r="2096">
          <cell r="A2096" t="str">
            <v>HS-1,001</v>
          </cell>
          <cell r="B2096" t="str">
            <v>Herramientas menores propias</v>
          </cell>
          <cell r="C2096" t="str">
            <v>%</v>
          </cell>
          <cell r="D2096">
            <v>0.05</v>
          </cell>
          <cell r="E2096">
            <v>76227.939595500007</v>
          </cell>
          <cell r="F2096">
            <v>3811.3969797750005</v>
          </cell>
        </row>
        <row r="2097">
          <cell r="A2097" t="str">
            <v>HS-1,002</v>
          </cell>
          <cell r="B2097" t="str">
            <v>Seguridad industrial y salud ocupacional</v>
          </cell>
          <cell r="C2097" t="str">
            <v>%</v>
          </cell>
          <cell r="D2097">
            <v>7.0000000000000007E-2</v>
          </cell>
          <cell r="E2097">
            <v>76227.939595500007</v>
          </cell>
          <cell r="F2097">
            <v>5335.9557716850013</v>
          </cell>
        </row>
        <row r="2098">
          <cell r="B2098" t="str">
            <v>Suma de Herramienta</v>
          </cell>
          <cell r="F2098">
            <v>9147.3527514600028</v>
          </cell>
        </row>
        <row r="2099">
          <cell r="B2099" t="str">
            <v xml:space="preserve">Materiales </v>
          </cell>
        </row>
        <row r="2100">
          <cell r="A2100" t="str">
            <v>FE-4713</v>
          </cell>
          <cell r="B2100" t="str">
            <v>Sellador acrilico cortafuego 300 ml</v>
          </cell>
          <cell r="C2100" t="str">
            <v>und</v>
          </cell>
          <cell r="D2100">
            <v>2</v>
          </cell>
          <cell r="E2100">
            <v>9300</v>
          </cell>
          <cell r="F2100">
            <v>18600</v>
          </cell>
        </row>
        <row r="2101">
          <cell r="B2101" t="str">
            <v>Suma de materiales</v>
          </cell>
          <cell r="F2101">
            <v>18600</v>
          </cell>
        </row>
        <row r="2102">
          <cell r="B2102" t="str">
            <v>Equipos</v>
          </cell>
        </row>
        <row r="2103">
          <cell r="A2103" t="str">
            <v>AE-2186</v>
          </cell>
          <cell r="B2103" t="str">
            <v>Elevador de tijera 15 m</v>
          </cell>
          <cell r="C2103" t="str">
            <v>día</v>
          </cell>
          <cell r="D2103">
            <v>1</v>
          </cell>
          <cell r="E2103">
            <v>339150</v>
          </cell>
          <cell r="F2103">
            <v>339150</v>
          </cell>
        </row>
        <row r="2104">
          <cell r="B2104" t="str">
            <v>Suma de Equipos</v>
          </cell>
          <cell r="F2104">
            <v>339150</v>
          </cell>
        </row>
        <row r="2105">
          <cell r="B2105" t="str">
            <v>Auxiliares</v>
          </cell>
        </row>
        <row r="2106">
          <cell r="A2106" t="str">
            <v>AU-7028</v>
          </cell>
          <cell r="B2106" t="str">
            <v>Transporte de accesorio</v>
          </cell>
          <cell r="C2106" t="str">
            <v>kg</v>
          </cell>
          <cell r="D2106">
            <v>25</v>
          </cell>
          <cell r="E2106">
            <v>833</v>
          </cell>
          <cell r="F2106">
            <v>20825</v>
          </cell>
        </row>
        <row r="2107">
          <cell r="B2107" t="str">
            <v>Suma de Auxiliares</v>
          </cell>
          <cell r="F2107">
            <v>20825</v>
          </cell>
        </row>
        <row r="2111">
          <cell r="A2111" t="str">
            <v>SBBA-51</v>
          </cell>
          <cell r="B2111" t="str">
            <v>Suministro, transporte e instalación de soporte de suspensión horizontal para instalación de canto del bus de barras de 1000A de aluminio.</v>
          </cell>
          <cell r="C2111" t="str">
            <v>und</v>
          </cell>
          <cell r="E2111" t="str">
            <v>UNITARIO</v>
          </cell>
          <cell r="F2111">
            <v>94233.238979594666</v>
          </cell>
        </row>
        <row r="2113">
          <cell r="A2113" t="str">
            <v>CÓDIGO</v>
          </cell>
          <cell r="B2113" t="str">
            <v>INSUMO</v>
          </cell>
          <cell r="C2113" t="str">
            <v>UND.</v>
          </cell>
          <cell r="D2113" t="str">
            <v>CANT</v>
          </cell>
          <cell r="E2113" t="str">
            <v>$ UNITARIO</v>
          </cell>
          <cell r="F2113" t="str">
            <v>$ PARCIAL UNITARIO</v>
          </cell>
        </row>
        <row r="2114">
          <cell r="B2114" t="str">
            <v>Mano de obra</v>
          </cell>
        </row>
        <row r="2115">
          <cell r="A2115" t="str">
            <v>MO-6002</v>
          </cell>
          <cell r="B2115" t="str">
            <v>Oficial Eléctrico (Prestaciones Incluidas + Dotación)</v>
          </cell>
          <cell r="C2115" t="str">
            <v>jornal</v>
          </cell>
          <cell r="D2115">
            <v>6.6666666666666666E-2</v>
          </cell>
          <cell r="E2115">
            <v>98007.350908500011</v>
          </cell>
          <cell r="F2115">
            <v>6533.8233939000011</v>
          </cell>
        </row>
        <row r="2116">
          <cell r="A2116" t="str">
            <v>MO-6003</v>
          </cell>
          <cell r="B2116" t="str">
            <v>Ayudante (Prestaciones Incluidas + Dotación)</v>
          </cell>
          <cell r="C2116" t="str">
            <v>jornal</v>
          </cell>
          <cell r="D2116">
            <v>6.6666666666666666E-2</v>
          </cell>
          <cell r="E2116">
            <v>54448.528282499996</v>
          </cell>
          <cell r="F2116">
            <v>3629.9018854999995</v>
          </cell>
        </row>
        <row r="2117">
          <cell r="B2117" t="str">
            <v>Suma de Mano de Obra</v>
          </cell>
          <cell r="F2117">
            <v>10163.725279400001</v>
          </cell>
        </row>
        <row r="2118">
          <cell r="B2118" t="str">
            <v>Herramienta</v>
          </cell>
        </row>
        <row r="2119">
          <cell r="A2119" t="str">
            <v>HS-1,001</v>
          </cell>
          <cell r="B2119" t="str">
            <v>Herramientas menores propias</v>
          </cell>
          <cell r="C2119" t="str">
            <v>%</v>
          </cell>
          <cell r="D2119">
            <v>0.05</v>
          </cell>
          <cell r="E2119">
            <v>10163.725279400001</v>
          </cell>
          <cell r="F2119">
            <v>508.18626397000008</v>
          </cell>
        </row>
        <row r="2120">
          <cell r="A2120" t="str">
            <v>HS-1,002</v>
          </cell>
          <cell r="B2120" t="str">
            <v>Seguridad industrial y salud ocupacional</v>
          </cell>
          <cell r="C2120" t="str">
            <v>%</v>
          </cell>
          <cell r="D2120">
            <v>7.0000000000000007E-2</v>
          </cell>
          <cell r="E2120">
            <v>10163.725279400001</v>
          </cell>
          <cell r="F2120">
            <v>711.46076955800015</v>
          </cell>
        </row>
        <row r="2121">
          <cell r="B2121" t="str">
            <v>Suma de Herramienta</v>
          </cell>
          <cell r="F2121">
            <v>1219.6470335280003</v>
          </cell>
        </row>
        <row r="2122">
          <cell r="B2122" t="str">
            <v xml:space="preserve">Materiales </v>
          </cell>
        </row>
        <row r="2123">
          <cell r="A2123" t="str">
            <v>FE-5010</v>
          </cell>
          <cell r="B2123" t="str">
            <v>Perfiles metálicos tipo Mecano 4x4"</v>
          </cell>
          <cell r="C2123" t="str">
            <v>und</v>
          </cell>
          <cell r="D2123">
            <v>1</v>
          </cell>
          <cell r="E2123">
            <v>25000</v>
          </cell>
          <cell r="F2123">
            <v>25000</v>
          </cell>
        </row>
        <row r="2124">
          <cell r="A2124" t="str">
            <v>FE-5017</v>
          </cell>
          <cell r="B2124" t="str">
            <v>Soporte Flat Wise Hanger (1000A Copper Contact)</v>
          </cell>
          <cell r="C2124" t="str">
            <v>Und</v>
          </cell>
          <cell r="D2124">
            <v>1</v>
          </cell>
          <cell r="E2124">
            <v>31892</v>
          </cell>
          <cell r="F2124">
            <v>31892</v>
          </cell>
        </row>
        <row r="2125">
          <cell r="B2125" t="str">
            <v>Suma de materiales</v>
          </cell>
          <cell r="F2125">
            <v>56892</v>
          </cell>
        </row>
        <row r="2126">
          <cell r="B2126" t="str">
            <v>Equipos</v>
          </cell>
        </row>
        <row r="2127">
          <cell r="A2127" t="str">
            <v>AE-2186</v>
          </cell>
          <cell r="B2127" t="str">
            <v>Elevador de tijera 15 m</v>
          </cell>
          <cell r="C2127" t="str">
            <v>día</v>
          </cell>
          <cell r="D2127">
            <v>6.6666666666666666E-2</v>
          </cell>
          <cell r="E2127">
            <v>339150</v>
          </cell>
          <cell r="F2127">
            <v>22610</v>
          </cell>
        </row>
        <row r="2128">
          <cell r="A2128" t="str">
            <v>AE-2042</v>
          </cell>
          <cell r="B2128" t="str">
            <v>Taladro Rotopercutor hasta 1-½"</v>
          </cell>
          <cell r="C2128" t="str">
            <v>día</v>
          </cell>
          <cell r="D2128">
            <v>6.6666666666666666E-2</v>
          </cell>
          <cell r="E2128">
            <v>41293</v>
          </cell>
          <cell r="F2128">
            <v>2752.8666666666668</v>
          </cell>
        </row>
        <row r="2129">
          <cell r="A2129" t="str">
            <v>AE-2186</v>
          </cell>
          <cell r="B2129" t="str">
            <v>Extensión eléctrica 220v trifásica, 20 ml</v>
          </cell>
          <cell r="C2129" t="str">
            <v>día</v>
          </cell>
          <cell r="D2129">
            <v>6.6666666666666666E-2</v>
          </cell>
          <cell r="E2129">
            <v>8925</v>
          </cell>
          <cell r="F2129">
            <v>595</v>
          </cell>
        </row>
        <row r="2130">
          <cell r="B2130" t="str">
            <v>Suma de Equipos</v>
          </cell>
          <cell r="F2130">
            <v>25957.866666666669</v>
          </cell>
        </row>
        <row r="2131">
          <cell r="B2131" t="str">
            <v>Auxiliares</v>
          </cell>
        </row>
        <row r="2132">
          <cell r="A2132" t="str">
            <v>AU-7028</v>
          </cell>
          <cell r="B2132" t="str">
            <v>Transporte de accesorio</v>
          </cell>
          <cell r="C2132" t="str">
            <v>kg</v>
          </cell>
          <cell r="D2132">
            <v>1</v>
          </cell>
          <cell r="E2132">
            <v>833</v>
          </cell>
          <cell r="F2132">
            <v>833</v>
          </cell>
        </row>
        <row r="2133">
          <cell r="B2133" t="str">
            <v>Suma de Auxiliares</v>
          </cell>
          <cell r="F2133">
            <v>833</v>
          </cell>
        </row>
        <row r="2137">
          <cell r="A2137" t="str">
            <v>SBBA-52</v>
          </cell>
          <cell r="B2137" t="str">
            <v>Suministro, transporte e instalación de soporte de suspensión horizontal para instalación de canto del bus de barras de 2000A de aluminio.</v>
          </cell>
          <cell r="C2137" t="str">
            <v>und</v>
          </cell>
          <cell r="E2137" t="str">
            <v>UNITARIO</v>
          </cell>
          <cell r="F2137">
            <v>94233.238979594666</v>
          </cell>
        </row>
        <row r="2139">
          <cell r="A2139" t="str">
            <v>CÓDIGO</v>
          </cell>
          <cell r="B2139" t="str">
            <v>INSUMO</v>
          </cell>
          <cell r="C2139" t="str">
            <v>UND.</v>
          </cell>
          <cell r="D2139" t="str">
            <v>CANT</v>
          </cell>
          <cell r="E2139" t="str">
            <v>$ UNITARIO</v>
          </cell>
          <cell r="F2139" t="str">
            <v>$ PARCIAL UNITARIO</v>
          </cell>
        </row>
        <row r="2140">
          <cell r="B2140" t="str">
            <v>Mano de obra</v>
          </cell>
        </row>
        <row r="2141">
          <cell r="A2141" t="str">
            <v>MO-6002</v>
          </cell>
          <cell r="B2141" t="str">
            <v>Oficial Eléctrico (Prestaciones Incluidas + Dotación)</v>
          </cell>
          <cell r="C2141" t="str">
            <v>jornal</v>
          </cell>
          <cell r="D2141">
            <v>6.6666666666666666E-2</v>
          </cell>
          <cell r="E2141">
            <v>98007.350908500011</v>
          </cell>
          <cell r="F2141">
            <v>6533.8233939000011</v>
          </cell>
        </row>
        <row r="2142">
          <cell r="A2142" t="str">
            <v>MO-6003</v>
          </cell>
          <cell r="B2142" t="str">
            <v>Ayudante (Prestaciones Incluidas + Dotación)</v>
          </cell>
          <cell r="C2142" t="str">
            <v>jornal</v>
          </cell>
          <cell r="D2142">
            <v>6.6666666666666666E-2</v>
          </cell>
          <cell r="E2142">
            <v>54448.528282499996</v>
          </cell>
          <cell r="F2142">
            <v>3629.9018854999995</v>
          </cell>
        </row>
        <row r="2143">
          <cell r="B2143" t="str">
            <v>Suma de Mano de Obra</v>
          </cell>
          <cell r="F2143">
            <v>10163.725279400001</v>
          </cell>
        </row>
        <row r="2144">
          <cell r="B2144" t="str">
            <v>Herramienta</v>
          </cell>
        </row>
        <row r="2145">
          <cell r="A2145" t="str">
            <v>HS-1,001</v>
          </cell>
          <cell r="B2145" t="str">
            <v>Herramientas menores propias</v>
          </cell>
          <cell r="C2145" t="str">
            <v>%</v>
          </cell>
          <cell r="D2145">
            <v>0.05</v>
          </cell>
          <cell r="E2145">
            <v>10163.725279400001</v>
          </cell>
          <cell r="F2145">
            <v>508.18626397000008</v>
          </cell>
        </row>
        <row r="2146">
          <cell r="A2146" t="str">
            <v>HS-1,002</v>
          </cell>
          <cell r="B2146" t="str">
            <v>Seguridad industrial y salud ocupacional</v>
          </cell>
          <cell r="C2146" t="str">
            <v>%</v>
          </cell>
          <cell r="D2146">
            <v>7.0000000000000007E-2</v>
          </cell>
          <cell r="E2146">
            <v>10163.725279400001</v>
          </cell>
          <cell r="F2146">
            <v>711.46076955800015</v>
          </cell>
        </row>
        <row r="2147">
          <cell r="B2147" t="str">
            <v>Suma de Herramienta</v>
          </cell>
          <cell r="F2147">
            <v>1219.6470335280003</v>
          </cell>
        </row>
        <row r="2148">
          <cell r="B2148" t="str">
            <v xml:space="preserve">Materiales </v>
          </cell>
        </row>
        <row r="2149">
          <cell r="A2149" t="str">
            <v>FE-5010</v>
          </cell>
          <cell r="B2149" t="str">
            <v>Perfiles metálicos tipo Mecano 4x4"</v>
          </cell>
          <cell r="C2149" t="str">
            <v>und</v>
          </cell>
          <cell r="D2149">
            <v>1</v>
          </cell>
          <cell r="E2149">
            <v>25000</v>
          </cell>
          <cell r="F2149">
            <v>25000</v>
          </cell>
        </row>
        <row r="2150">
          <cell r="A2150" t="str">
            <v>FE-5014</v>
          </cell>
          <cell r="B2150" t="str">
            <v>Soporte FLATWISE HANGER (AL2000,Copper2500-3000)</v>
          </cell>
          <cell r="C2150" t="str">
            <v>Und</v>
          </cell>
          <cell r="D2150">
            <v>1</v>
          </cell>
          <cell r="E2150">
            <v>31892</v>
          </cell>
          <cell r="F2150">
            <v>31892</v>
          </cell>
        </row>
        <row r="2151">
          <cell r="B2151" t="str">
            <v>Suma de materiales</v>
          </cell>
          <cell r="F2151">
            <v>56892</v>
          </cell>
        </row>
        <row r="2152">
          <cell r="B2152" t="str">
            <v>Equipos</v>
          </cell>
        </row>
        <row r="2153">
          <cell r="A2153" t="str">
            <v>AE-2186</v>
          </cell>
          <cell r="B2153" t="str">
            <v>Elevador de tijera 15 m</v>
          </cell>
          <cell r="C2153" t="str">
            <v>día</v>
          </cell>
          <cell r="D2153">
            <v>6.6666666666666666E-2</v>
          </cell>
          <cell r="E2153">
            <v>339150</v>
          </cell>
          <cell r="F2153">
            <v>22610</v>
          </cell>
        </row>
        <row r="2154">
          <cell r="A2154" t="str">
            <v>AE-2042</v>
          </cell>
          <cell r="B2154" t="str">
            <v>Taladro Rotopercutor hasta 1-½"</v>
          </cell>
          <cell r="C2154" t="str">
            <v>día</v>
          </cell>
          <cell r="D2154">
            <v>6.6666666666666666E-2</v>
          </cell>
          <cell r="E2154">
            <v>41293</v>
          </cell>
          <cell r="F2154">
            <v>2752.8666666666668</v>
          </cell>
        </row>
        <row r="2155">
          <cell r="A2155" t="str">
            <v>AE-2186</v>
          </cell>
          <cell r="B2155" t="str">
            <v>Extensión eléctrica 220v trifásica, 20 ml</v>
          </cell>
          <cell r="C2155" t="str">
            <v>día</v>
          </cell>
          <cell r="D2155">
            <v>6.6666666666666666E-2</v>
          </cell>
          <cell r="E2155">
            <v>8925</v>
          </cell>
          <cell r="F2155">
            <v>595</v>
          </cell>
        </row>
        <row r="2156">
          <cell r="B2156" t="str">
            <v>Suma de Equipos</v>
          </cell>
          <cell r="F2156">
            <v>25957.866666666669</v>
          </cell>
        </row>
        <row r="2157">
          <cell r="B2157" t="str">
            <v>Auxiliares</v>
          </cell>
        </row>
        <row r="2158">
          <cell r="A2158" t="str">
            <v>AU-7028</v>
          </cell>
          <cell r="B2158" t="str">
            <v>Transporte de accesorio</v>
          </cell>
          <cell r="C2158" t="str">
            <v>kg</v>
          </cell>
          <cell r="D2158">
            <v>1</v>
          </cell>
          <cell r="E2158">
            <v>833</v>
          </cell>
          <cell r="F2158">
            <v>833</v>
          </cell>
        </row>
        <row r="2159">
          <cell r="B2159" t="str">
            <v>Suma de Auxiliares</v>
          </cell>
          <cell r="F2159">
            <v>833</v>
          </cell>
        </row>
        <row r="2163">
          <cell r="A2163" t="str">
            <v>SBBA-53</v>
          </cell>
          <cell r="B2163" t="str">
            <v>Suministro, transporte e instalación de tramo de Barras flexible para Juntas de dilatación en edificios de 1000A, IP55, 3F SIN NEUTRO, de aluminio.</v>
          </cell>
          <cell r="C2163" t="str">
            <v>und</v>
          </cell>
          <cell r="E2163" t="str">
            <v>UNITARIO</v>
          </cell>
          <cell r="F2163">
            <v>5976193.1282313066</v>
          </cell>
        </row>
        <row r="2165">
          <cell r="A2165" t="str">
            <v>CÓDIGO</v>
          </cell>
          <cell r="B2165" t="str">
            <v>INSUMO</v>
          </cell>
          <cell r="C2165" t="str">
            <v>UND.</v>
          </cell>
          <cell r="D2165" t="str">
            <v>CANT</v>
          </cell>
          <cell r="E2165" t="str">
            <v>$ UNITARIO</v>
          </cell>
          <cell r="F2165" t="str">
            <v>$ PARCIAL UNITARIO</v>
          </cell>
        </row>
        <row r="2166">
          <cell r="B2166" t="str">
            <v>Mano de obra</v>
          </cell>
        </row>
        <row r="2167">
          <cell r="A2167" t="str">
            <v>MO-6002</v>
          </cell>
          <cell r="B2167" t="str">
            <v>Oficial Eléctrico (Prestaciones Incluidas + Dotación)</v>
          </cell>
          <cell r="C2167" t="str">
            <v>jornal</v>
          </cell>
          <cell r="D2167">
            <v>0.33333333333333331</v>
          </cell>
          <cell r="E2167">
            <v>98007.350908500011</v>
          </cell>
          <cell r="F2167">
            <v>32669.116969500003</v>
          </cell>
        </row>
        <row r="2168">
          <cell r="A2168" t="str">
            <v>MO-6003</v>
          </cell>
          <cell r="B2168" t="str">
            <v>Ayudante (Prestaciones Incluidas + Dotación)</v>
          </cell>
          <cell r="C2168" t="str">
            <v>jornal</v>
          </cell>
          <cell r="D2168">
            <v>0.33333333333333331</v>
          </cell>
          <cell r="E2168">
            <v>54448.528282499996</v>
          </cell>
          <cell r="F2168">
            <v>18149.509427499997</v>
          </cell>
        </row>
        <row r="2169">
          <cell r="B2169" t="str">
            <v>Suma de Mano de Obra</v>
          </cell>
          <cell r="F2169">
            <v>50818.626397</v>
          </cell>
        </row>
        <row r="2170">
          <cell r="B2170" t="str">
            <v>Herramienta</v>
          </cell>
        </row>
        <row r="2171">
          <cell r="A2171" t="str">
            <v>HS-1,001</v>
          </cell>
          <cell r="B2171" t="str">
            <v>Herramientas menores propias</v>
          </cell>
          <cell r="C2171" t="str">
            <v>%</v>
          </cell>
          <cell r="D2171">
            <v>0.05</v>
          </cell>
          <cell r="E2171">
            <v>50818.626397</v>
          </cell>
          <cell r="F2171">
            <v>2540.9313198500004</v>
          </cell>
        </row>
        <row r="2172">
          <cell r="A2172" t="str">
            <v>HS-1,002</v>
          </cell>
          <cell r="B2172" t="str">
            <v>Seguridad industrial y salud ocupacional</v>
          </cell>
          <cell r="C2172" t="str">
            <v>%</v>
          </cell>
          <cell r="D2172">
            <v>7.0000000000000007E-2</v>
          </cell>
          <cell r="E2172">
            <v>50818.626397</v>
          </cell>
          <cell r="F2172">
            <v>3557.3038477900004</v>
          </cell>
        </row>
        <row r="2173">
          <cell r="B2173" t="str">
            <v>Suma de Herramienta</v>
          </cell>
          <cell r="F2173">
            <v>6098.2351676400012</v>
          </cell>
        </row>
        <row r="2174">
          <cell r="B2174" t="str">
            <v xml:space="preserve">Materiales </v>
          </cell>
        </row>
        <row r="2175">
          <cell r="A2175" t="str">
            <v>FE-5037</v>
          </cell>
          <cell r="B2175" t="str">
            <v>Bus de Barras Flexible Copper 1000A EJ 3L+N+PE IP54</v>
          </cell>
          <cell r="C2175" t="str">
            <v>Und</v>
          </cell>
          <cell r="D2175">
            <v>1</v>
          </cell>
          <cell r="E2175">
            <v>5741226.4000000004</v>
          </cell>
          <cell r="F2175">
            <v>5741226.4000000004</v>
          </cell>
        </row>
        <row r="2176">
          <cell r="A2176" t="str">
            <v>FE-5010</v>
          </cell>
          <cell r="B2176" t="str">
            <v>Perfiles metálicos tipo Mecano 4x4"</v>
          </cell>
          <cell r="C2176" t="str">
            <v>und</v>
          </cell>
          <cell r="D2176">
            <v>1</v>
          </cell>
          <cell r="E2176">
            <v>25000</v>
          </cell>
          <cell r="F2176">
            <v>25000</v>
          </cell>
        </row>
        <row r="2177">
          <cell r="A2177" t="str">
            <v>FE-5014</v>
          </cell>
          <cell r="B2177" t="str">
            <v>Soporte FLATWISE HANGER (AL2000,Copper2500-3000)</v>
          </cell>
          <cell r="C2177" t="str">
            <v>Und</v>
          </cell>
          <cell r="D2177">
            <v>1</v>
          </cell>
          <cell r="E2177">
            <v>31892</v>
          </cell>
          <cell r="F2177">
            <v>31892</v>
          </cell>
        </row>
        <row r="2178">
          <cell r="B2178" t="str">
            <v>Suma de materiales</v>
          </cell>
          <cell r="F2178">
            <v>56892</v>
          </cell>
        </row>
        <row r="2179">
          <cell r="B2179" t="str">
            <v>Equipos</v>
          </cell>
        </row>
        <row r="2180">
          <cell r="A2180" t="str">
            <v>AE-2186</v>
          </cell>
          <cell r="B2180" t="str">
            <v>Elevador de tijera 15 m</v>
          </cell>
          <cell r="C2180" t="str">
            <v>día</v>
          </cell>
          <cell r="D2180">
            <v>0.2</v>
          </cell>
          <cell r="E2180">
            <v>339150</v>
          </cell>
          <cell r="F2180">
            <v>67830</v>
          </cell>
        </row>
        <row r="2181">
          <cell r="A2181" t="str">
            <v>AE-2042</v>
          </cell>
          <cell r="B2181" t="str">
            <v>Taladro Rotopercutor hasta 1-½"</v>
          </cell>
          <cell r="C2181" t="str">
            <v>día</v>
          </cell>
          <cell r="D2181">
            <v>6.6666666666666666E-2</v>
          </cell>
          <cell r="E2181">
            <v>41293</v>
          </cell>
          <cell r="F2181">
            <v>2752.8666666666668</v>
          </cell>
        </row>
        <row r="2182">
          <cell r="A2182" t="str">
            <v>AE-2186</v>
          </cell>
          <cell r="B2182" t="str">
            <v>Extensión eléctrica 220v trifásica, 20 ml</v>
          </cell>
          <cell r="C2182" t="str">
            <v>día</v>
          </cell>
          <cell r="D2182">
            <v>6.6666666666666666E-2</v>
          </cell>
          <cell r="E2182">
            <v>8925</v>
          </cell>
          <cell r="F2182">
            <v>595</v>
          </cell>
        </row>
        <row r="2183">
          <cell r="B2183" t="str">
            <v>Suma de Equipos</v>
          </cell>
          <cell r="F2183">
            <v>71177.866666666669</v>
          </cell>
        </row>
        <row r="2184">
          <cell r="B2184" t="str">
            <v>Auxiliares</v>
          </cell>
        </row>
        <row r="2185">
          <cell r="A2185" t="str">
            <v>AU-7028</v>
          </cell>
          <cell r="B2185" t="str">
            <v>Transporte de accesorio</v>
          </cell>
          <cell r="C2185" t="str">
            <v>kg</v>
          </cell>
          <cell r="D2185">
            <v>60</v>
          </cell>
          <cell r="E2185">
            <v>833</v>
          </cell>
          <cell r="F2185">
            <v>49980</v>
          </cell>
        </row>
        <row r="2186">
          <cell r="B2186" t="str">
            <v>Suma de Auxiliares</v>
          </cell>
          <cell r="F2186">
            <v>49980</v>
          </cell>
        </row>
        <row r="2190">
          <cell r="A2190" t="str">
            <v>SBBA-54</v>
          </cell>
          <cell r="B2190" t="str">
            <v>Suministro, transporte e instalación de tramo de Barras flexible para Juntas de dilatación en edificios de 1000A, IP55, 3F CON NEUTRO, de aluminio.</v>
          </cell>
          <cell r="C2190" t="str">
            <v>und</v>
          </cell>
          <cell r="E2190" t="str">
            <v>UNITARIO</v>
          </cell>
          <cell r="F2190">
            <v>5976193.1282313066</v>
          </cell>
        </row>
        <row r="2192">
          <cell r="A2192" t="str">
            <v>CÓDIGO</v>
          </cell>
          <cell r="B2192" t="str">
            <v>INSUMO</v>
          </cell>
          <cell r="C2192" t="str">
            <v>UND.</v>
          </cell>
          <cell r="D2192" t="str">
            <v>CANT</v>
          </cell>
          <cell r="E2192" t="str">
            <v>$ UNITARIO</v>
          </cell>
          <cell r="F2192" t="str">
            <v>$ PARCIAL UNITARIO</v>
          </cell>
        </row>
        <row r="2193">
          <cell r="B2193" t="str">
            <v>Mano de obra</v>
          </cell>
        </row>
        <row r="2194">
          <cell r="A2194" t="str">
            <v>MO-6002</v>
          </cell>
          <cell r="B2194" t="str">
            <v>Oficial Eléctrico (Prestaciones Incluidas + Dotación)</v>
          </cell>
          <cell r="C2194" t="str">
            <v>jornal</v>
          </cell>
          <cell r="D2194">
            <v>0.33333333333333331</v>
          </cell>
          <cell r="E2194">
            <v>98007.350908500011</v>
          </cell>
          <cell r="F2194">
            <v>32669.116969500003</v>
          </cell>
        </row>
        <row r="2195">
          <cell r="A2195" t="str">
            <v>MO-6003</v>
          </cell>
          <cell r="B2195" t="str">
            <v>Ayudante (Prestaciones Incluidas + Dotación)</v>
          </cell>
          <cell r="C2195" t="str">
            <v>jornal</v>
          </cell>
          <cell r="D2195">
            <v>0.33333333333333331</v>
          </cell>
          <cell r="E2195">
            <v>54448.528282499996</v>
          </cell>
          <cell r="F2195">
            <v>18149.509427499997</v>
          </cell>
        </row>
        <row r="2196">
          <cell r="B2196" t="str">
            <v>Suma de Mano de Obra</v>
          </cell>
          <cell r="F2196">
            <v>50818.626397</v>
          </cell>
        </row>
        <row r="2197">
          <cell r="B2197" t="str">
            <v>Herramienta</v>
          </cell>
        </row>
        <row r="2198">
          <cell r="A2198" t="str">
            <v>HS-1,001</v>
          </cell>
          <cell r="B2198" t="str">
            <v>Herramientas menores propias</v>
          </cell>
          <cell r="C2198" t="str">
            <v>%</v>
          </cell>
          <cell r="D2198">
            <v>0.05</v>
          </cell>
          <cell r="E2198">
            <v>50818.626397</v>
          </cell>
          <cell r="F2198">
            <v>2540.9313198500004</v>
          </cell>
        </row>
        <row r="2199">
          <cell r="A2199" t="str">
            <v>HS-1,002</v>
          </cell>
          <cell r="B2199" t="str">
            <v>Seguridad industrial y salud ocupacional</v>
          </cell>
          <cell r="C2199" t="str">
            <v>%</v>
          </cell>
          <cell r="D2199">
            <v>7.0000000000000007E-2</v>
          </cell>
          <cell r="E2199">
            <v>50818.626397</v>
          </cell>
          <cell r="F2199">
            <v>3557.3038477900004</v>
          </cell>
        </row>
        <row r="2200">
          <cell r="B2200" t="str">
            <v>Suma de Herramienta</v>
          </cell>
          <cell r="F2200">
            <v>6098.2351676400012</v>
          </cell>
        </row>
        <row r="2201">
          <cell r="B2201" t="str">
            <v xml:space="preserve">Materiales </v>
          </cell>
        </row>
        <row r="2202">
          <cell r="A2202" t="str">
            <v>FE-5037</v>
          </cell>
          <cell r="B2202" t="str">
            <v>Bus de Barras Flexible Copper 1000A EJ 3L+N+PE IP54</v>
          </cell>
          <cell r="C2202" t="str">
            <v>Und</v>
          </cell>
          <cell r="D2202">
            <v>1</v>
          </cell>
          <cell r="E2202">
            <v>5741226.4000000004</v>
          </cell>
          <cell r="F2202">
            <v>5741226.4000000004</v>
          </cell>
        </row>
        <row r="2203">
          <cell r="A2203" t="str">
            <v>FE-5010</v>
          </cell>
          <cell r="B2203" t="str">
            <v>Perfiles metálicos tipo Mecano 4x4"</v>
          </cell>
          <cell r="C2203" t="str">
            <v>und</v>
          </cell>
          <cell r="D2203">
            <v>1</v>
          </cell>
          <cell r="E2203">
            <v>25000</v>
          </cell>
          <cell r="F2203">
            <v>25000</v>
          </cell>
        </row>
        <row r="2204">
          <cell r="A2204" t="str">
            <v>FE-5014</v>
          </cell>
          <cell r="B2204" t="str">
            <v>Soporte FLATWISE HANGER (AL2000,Copper2500-3000)</v>
          </cell>
          <cell r="C2204" t="str">
            <v>Und</v>
          </cell>
          <cell r="D2204">
            <v>1</v>
          </cell>
          <cell r="E2204">
            <v>31892</v>
          </cell>
          <cell r="F2204">
            <v>31892</v>
          </cell>
        </row>
        <row r="2205">
          <cell r="B2205" t="str">
            <v>Suma de materiales</v>
          </cell>
          <cell r="F2205">
            <v>56892</v>
          </cell>
        </row>
        <row r="2206">
          <cell r="B2206" t="str">
            <v>Equipos</v>
          </cell>
        </row>
        <row r="2207">
          <cell r="A2207" t="str">
            <v>AE-2186</v>
          </cell>
          <cell r="B2207" t="str">
            <v>Elevador de tijera 15 m</v>
          </cell>
          <cell r="C2207" t="str">
            <v>día</v>
          </cell>
          <cell r="D2207">
            <v>0.2</v>
          </cell>
          <cell r="E2207">
            <v>339150</v>
          </cell>
          <cell r="F2207">
            <v>67830</v>
          </cell>
        </row>
        <row r="2208">
          <cell r="A2208" t="str">
            <v>AE-2042</v>
          </cell>
          <cell r="B2208" t="str">
            <v>Taladro Rotopercutor hasta 1-½"</v>
          </cell>
          <cell r="C2208" t="str">
            <v>día</v>
          </cell>
          <cell r="D2208">
            <v>6.6666666666666666E-2</v>
          </cell>
          <cell r="E2208">
            <v>41293</v>
          </cell>
          <cell r="F2208">
            <v>2752.8666666666668</v>
          </cell>
        </row>
        <row r="2209">
          <cell r="A2209" t="str">
            <v>AE-2186</v>
          </cell>
          <cell r="B2209" t="str">
            <v>Extensión eléctrica 220v trifásica, 20 ml</v>
          </cell>
          <cell r="C2209" t="str">
            <v>día</v>
          </cell>
          <cell r="D2209">
            <v>6.6666666666666666E-2</v>
          </cell>
          <cell r="E2209">
            <v>8925</v>
          </cell>
          <cell r="F2209">
            <v>595</v>
          </cell>
        </row>
        <row r="2210">
          <cell r="B2210" t="str">
            <v>Suma de Equipos</v>
          </cell>
          <cell r="F2210">
            <v>71177.866666666669</v>
          </cell>
        </row>
        <row r="2211">
          <cell r="B2211" t="str">
            <v>Auxiliares</v>
          </cell>
        </row>
        <row r="2212">
          <cell r="A2212" t="str">
            <v>AU-7028</v>
          </cell>
          <cell r="B2212" t="str">
            <v>Transporte de accesorio</v>
          </cell>
          <cell r="C2212" t="str">
            <v>kg</v>
          </cell>
          <cell r="D2212">
            <v>60</v>
          </cell>
          <cell r="E2212">
            <v>833</v>
          </cell>
          <cell r="F2212">
            <v>49980</v>
          </cell>
        </row>
        <row r="2213">
          <cell r="B2213" t="str">
            <v>Suma de Auxiliares</v>
          </cell>
          <cell r="F2213">
            <v>49980</v>
          </cell>
        </row>
        <row r="2217">
          <cell r="A2217" t="str">
            <v>SBBA-55</v>
          </cell>
          <cell r="B2217" t="str">
            <v>Suministro, transporte e instalación de tramo de Barras flexible para Juntas de dilatación en edificios de 2000A, IP55, 3F CON NEUTRO, de aluminio.</v>
          </cell>
          <cell r="C2217" t="str">
            <v>und</v>
          </cell>
          <cell r="E2217" t="str">
            <v>UNITARIO</v>
          </cell>
          <cell r="F2217">
            <v>6707138.7282313062</v>
          </cell>
        </row>
        <row r="2219">
          <cell r="A2219" t="str">
            <v>CÓDIGO</v>
          </cell>
          <cell r="B2219" t="str">
            <v>INSUMO</v>
          </cell>
          <cell r="C2219" t="str">
            <v>UND.</v>
          </cell>
          <cell r="D2219" t="str">
            <v>CANT</v>
          </cell>
          <cell r="E2219" t="str">
            <v>$ UNITARIO</v>
          </cell>
          <cell r="F2219" t="str">
            <v>$ PARCIAL UNITARIO</v>
          </cell>
        </row>
        <row r="2220">
          <cell r="B2220" t="str">
            <v>Mano de obra</v>
          </cell>
        </row>
        <row r="2221">
          <cell r="A2221" t="str">
            <v>MO-6002</v>
          </cell>
          <cell r="B2221" t="str">
            <v>Oficial Eléctrico (Prestaciones Incluidas + Dotación)</v>
          </cell>
          <cell r="C2221" t="str">
            <v>jornal</v>
          </cell>
          <cell r="D2221">
            <v>0.33333333333333331</v>
          </cell>
          <cell r="E2221">
            <v>98007.350908500011</v>
          </cell>
          <cell r="F2221">
            <v>32669.116969500003</v>
          </cell>
        </row>
        <row r="2222">
          <cell r="A2222" t="str">
            <v>MO-6003</v>
          </cell>
          <cell r="B2222" t="str">
            <v>Ayudante (Prestaciones Incluidas + Dotación)</v>
          </cell>
          <cell r="C2222" t="str">
            <v>jornal</v>
          </cell>
          <cell r="D2222">
            <v>0.33333333333333331</v>
          </cell>
          <cell r="E2222">
            <v>54448.528282499996</v>
          </cell>
          <cell r="F2222">
            <v>18149.509427499997</v>
          </cell>
        </row>
        <row r="2223">
          <cell r="B2223" t="str">
            <v>Suma de Mano de Obra</v>
          </cell>
          <cell r="F2223">
            <v>50818.626397</v>
          </cell>
        </row>
        <row r="2224">
          <cell r="B2224" t="str">
            <v>Herramienta</v>
          </cell>
        </row>
        <row r="2225">
          <cell r="A2225" t="str">
            <v>HS-1,001</v>
          </cell>
          <cell r="B2225" t="str">
            <v>Herramientas menores propias</v>
          </cell>
          <cell r="C2225" t="str">
            <v>%</v>
          </cell>
          <cell r="D2225">
            <v>0.05</v>
          </cell>
          <cell r="E2225">
            <v>50818.626397</v>
          </cell>
          <cell r="F2225">
            <v>2540.9313198500004</v>
          </cell>
        </row>
        <row r="2226">
          <cell r="A2226" t="str">
            <v>HS-1,002</v>
          </cell>
          <cell r="B2226" t="str">
            <v>Seguridad industrial y salud ocupacional</v>
          </cell>
          <cell r="C2226" t="str">
            <v>%</v>
          </cell>
          <cell r="D2226">
            <v>7.0000000000000007E-2</v>
          </cell>
          <cell r="E2226">
            <v>50818.626397</v>
          </cell>
          <cell r="F2226">
            <v>3557.3038477900004</v>
          </cell>
        </row>
        <row r="2227">
          <cell r="B2227" t="str">
            <v>Suma de Herramienta</v>
          </cell>
          <cell r="F2227">
            <v>6098.2351676400012</v>
          </cell>
        </row>
        <row r="2228">
          <cell r="B2228" t="str">
            <v xml:space="preserve">Materiales </v>
          </cell>
        </row>
        <row r="2229">
          <cell r="A2229" t="str">
            <v>FE-5038</v>
          </cell>
          <cell r="B2229" t="str">
            <v>Bus de Barras Flexible Copper 2000A EJ 3L+N+PE IP55</v>
          </cell>
          <cell r="C2229" t="str">
            <v>Und</v>
          </cell>
          <cell r="D2229">
            <v>1</v>
          </cell>
          <cell r="E2229">
            <v>6472172</v>
          </cell>
          <cell r="F2229">
            <v>6472172</v>
          </cell>
        </row>
        <row r="2230">
          <cell r="A2230" t="str">
            <v>FE-5010</v>
          </cell>
          <cell r="B2230" t="str">
            <v>Perfiles metálicos tipo Mecano 4x4"</v>
          </cell>
          <cell r="C2230" t="str">
            <v>und</v>
          </cell>
          <cell r="D2230">
            <v>1</v>
          </cell>
          <cell r="E2230">
            <v>25000</v>
          </cell>
          <cell r="F2230">
            <v>25000</v>
          </cell>
        </row>
        <row r="2231">
          <cell r="A2231" t="str">
            <v>FE-5014</v>
          </cell>
          <cell r="B2231" t="str">
            <v>Soporte FLATWISE HANGER (AL2000,Copper2500-3000)</v>
          </cell>
          <cell r="C2231" t="str">
            <v>Und</v>
          </cell>
          <cell r="D2231">
            <v>1</v>
          </cell>
          <cell r="E2231">
            <v>31892</v>
          </cell>
          <cell r="F2231">
            <v>31892</v>
          </cell>
        </row>
        <row r="2232">
          <cell r="B2232" t="str">
            <v>Suma de materiales</v>
          </cell>
          <cell r="F2232">
            <v>56892</v>
          </cell>
        </row>
        <row r="2233">
          <cell r="B2233" t="str">
            <v>Equipos</v>
          </cell>
        </row>
        <row r="2234">
          <cell r="A2234" t="str">
            <v>AE-2186</v>
          </cell>
          <cell r="B2234" t="str">
            <v>Elevador de tijera 15 m</v>
          </cell>
          <cell r="C2234" t="str">
            <v>día</v>
          </cell>
          <cell r="D2234">
            <v>0.2</v>
          </cell>
          <cell r="E2234">
            <v>339150</v>
          </cell>
          <cell r="F2234">
            <v>67830</v>
          </cell>
        </row>
        <row r="2235">
          <cell r="A2235" t="str">
            <v>AE-2042</v>
          </cell>
          <cell r="B2235" t="str">
            <v>Taladro Rotopercutor hasta 1-½"</v>
          </cell>
          <cell r="C2235" t="str">
            <v>día</v>
          </cell>
          <cell r="D2235">
            <v>6.6666666666666666E-2</v>
          </cell>
          <cell r="E2235">
            <v>41293</v>
          </cell>
          <cell r="F2235">
            <v>2752.8666666666668</v>
          </cell>
        </row>
        <row r="2236">
          <cell r="A2236" t="str">
            <v>AE-2186</v>
          </cell>
          <cell r="B2236" t="str">
            <v>Extensión eléctrica 220v trifásica, 20 ml</v>
          </cell>
          <cell r="C2236" t="str">
            <v>día</v>
          </cell>
          <cell r="D2236">
            <v>6.6666666666666666E-2</v>
          </cell>
          <cell r="E2236">
            <v>8925</v>
          </cell>
          <cell r="F2236">
            <v>595</v>
          </cell>
        </row>
        <row r="2237">
          <cell r="B2237" t="str">
            <v>Suma de Equipos</v>
          </cell>
          <cell r="F2237">
            <v>71177.866666666669</v>
          </cell>
        </row>
        <row r="2238">
          <cell r="B2238" t="str">
            <v>Auxiliares</v>
          </cell>
        </row>
        <row r="2239">
          <cell r="A2239" t="str">
            <v>AU-7028</v>
          </cell>
          <cell r="B2239" t="str">
            <v>Transporte de accesorio</v>
          </cell>
          <cell r="C2239" t="str">
            <v>kg</v>
          </cell>
          <cell r="D2239">
            <v>60</v>
          </cell>
          <cell r="E2239">
            <v>833</v>
          </cell>
          <cell r="F2239">
            <v>49980</v>
          </cell>
        </row>
        <row r="2240">
          <cell r="B2240" t="str">
            <v>Suma de Auxiliares</v>
          </cell>
          <cell r="F2240">
            <v>49980</v>
          </cell>
        </row>
        <row r="2244">
          <cell r="A2244" t="str">
            <v>SBBA-56</v>
          </cell>
          <cell r="B2244" t="str">
            <v>Suministro de dos (2) servicios de termografía para edificación Bodega. Incluye informe con imágenes, puesta en marcha y revisión, capacitación para personal de mantenimiento del proyecto, cálculo y memoria de corto circuito, manual de operación y funcionamiento.</v>
          </cell>
          <cell r="C2244" t="str">
            <v>GL</v>
          </cell>
          <cell r="E2244" t="str">
            <v>UNITARIO</v>
          </cell>
          <cell r="F2244">
            <v>821100</v>
          </cell>
        </row>
        <row r="2246">
          <cell r="A2246" t="str">
            <v>CÓDIGO</v>
          </cell>
          <cell r="B2246" t="str">
            <v>INSUMO</v>
          </cell>
          <cell r="C2246" t="str">
            <v>UND.</v>
          </cell>
          <cell r="D2246" t="str">
            <v>CANT</v>
          </cell>
          <cell r="E2246" t="str">
            <v>$ UNITARIO</v>
          </cell>
          <cell r="F2246" t="str">
            <v>$ PARCIAL UNITARIO</v>
          </cell>
        </row>
        <row r="2248">
          <cell r="B2248" t="str">
            <v>Actividades globales</v>
          </cell>
        </row>
        <row r="2249">
          <cell r="A2249" t="str">
            <v>ACT-GBL-12079</v>
          </cell>
          <cell r="B2249" t="str">
            <v xml:space="preserve">Servicio especializado de Termografía tipo 1. </v>
          </cell>
          <cell r="C2249" t="str">
            <v>und</v>
          </cell>
          <cell r="D2249">
            <v>2</v>
          </cell>
          <cell r="E2249">
            <v>410550</v>
          </cell>
          <cell r="F2249">
            <v>821100</v>
          </cell>
        </row>
        <row r="2250">
          <cell r="B2250" t="str">
            <v>Suma de Actividades globales</v>
          </cell>
          <cell r="F2250">
            <v>821100</v>
          </cell>
        </row>
        <row r="2254">
          <cell r="A2254" t="str">
            <v>SBBA-57</v>
          </cell>
          <cell r="B2254" t="str">
            <v>Suministro de dos (2) servicios de termografía para edificación Subestación. Incluye informe con imágenes, puesta en marcha y revisión, capacitación para personal de mantenimiento del proyecto, cálculo y memoria de corto circuito, manual de operación y funcionamiento.</v>
          </cell>
          <cell r="C2254" t="str">
            <v>GL</v>
          </cell>
          <cell r="E2254" t="str">
            <v>UNITARIO</v>
          </cell>
          <cell r="F2254">
            <v>1530340</v>
          </cell>
        </row>
        <row r="2256">
          <cell r="A2256" t="str">
            <v>CÓDIGO</v>
          </cell>
          <cell r="B2256" t="str">
            <v>INSUMO</v>
          </cell>
          <cell r="C2256" t="str">
            <v>UND.</v>
          </cell>
          <cell r="D2256" t="str">
            <v>CANT</v>
          </cell>
          <cell r="E2256" t="str">
            <v>$ UNITARIO</v>
          </cell>
          <cell r="F2256" t="str">
            <v>$ PARCIAL UNITARIO</v>
          </cell>
        </row>
        <row r="2258">
          <cell r="B2258" t="str">
            <v>Actividades globales</v>
          </cell>
        </row>
        <row r="2259">
          <cell r="A2259" t="str">
            <v>ACT-GBL-12080</v>
          </cell>
          <cell r="B2259" t="str">
            <v>Servicio especializado de Termografía tipo 2.</v>
          </cell>
          <cell r="C2259" t="str">
            <v>und</v>
          </cell>
          <cell r="D2259">
            <v>2</v>
          </cell>
          <cell r="E2259">
            <v>765170</v>
          </cell>
          <cell r="F2259">
            <v>1530340</v>
          </cell>
        </row>
        <row r="2260">
          <cell r="B2260" t="str">
            <v>Suma de Actividades globales</v>
          </cell>
          <cell r="F2260">
            <v>1530340</v>
          </cell>
        </row>
        <row r="2264">
          <cell r="A2264">
            <v>27.4</v>
          </cell>
          <cell r="B2264" t="str">
            <v>Subestación 33kV</v>
          </cell>
        </row>
        <row r="2266">
          <cell r="A2266" t="str">
            <v>SUB.ES-01</v>
          </cell>
          <cell r="B2266" t="str">
            <v>Suministro, transporte e instalación de CELDA N°1 -SE1: MEDIDA EN MT 33KVCelda de medida en Media Tensión, en configuración de barra sencilla, referencia SM6-GBC-A-36kV de Schneider Electric o equivalente compuesto por:
*1 x Bus Riser (Entrada). Para uso interior, con conexionado y mando mecánico y eléctrico para máxima de 36kV. La celda será de diseño modular y dimensiones minimizadas, con aislamiento en gas hexafloruro de azufre (SF6) y deberá incluir:
1. Compartimento de barras principales – Aislado en gas SF6: LSC2A-PI. 
a) Barra principal 630A , 16kA y Seccionador de tres posiciones (servicio – abierto - puesto a tierra).
2. Compartimento de cables de Media Tensión – Aislado en aire: PI
a) Conectores de cables de Media Tensión
b) Transformadores de intensidad (ver diagrama unifilar) 
c) Transformadores de tensión (ver diagrama unifilar) 
3. Compartimento de Baja Tensión para:
a) 2 Medidores multifunción con módulos de comunicación y facturación ante operador de Red.
Observaciones: El grado de protección debe ser IP-65 para todas las partes de Media Tensión e IP3X para la caja de baja tensión. La celda deberá estar certificada en cuanto a la resistencia frente a arcos internos con cumplimiento de la norma IEC 62271-200 y La certificación será, como mínimo, IAC AFL. Todas las partes accesibles deberán estar convenientemente puestas a tierra para evitar cualquier riesgo. Todos los paneles frontales serán pintados en RAL 9002. El diseño y demás características de construcción de la celda deberán cumplir con todas las normas mencionadas en las Especificaciones Técnicas adjuntas al Diseño del proyecto.</v>
          </cell>
          <cell r="C2266" t="str">
            <v>und</v>
          </cell>
          <cell r="E2266" t="str">
            <v>UNITARIO</v>
          </cell>
          <cell r="F2266">
            <v>79654894.955223858</v>
          </cell>
        </row>
        <row r="2268">
          <cell r="A2268" t="str">
            <v>CÓDIGO</v>
          </cell>
          <cell r="B2268" t="str">
            <v>INSUMO</v>
          </cell>
          <cell r="C2268" t="str">
            <v>UND.</v>
          </cell>
          <cell r="D2268" t="str">
            <v>CANT</v>
          </cell>
          <cell r="E2268" t="str">
            <v>$ UNITARIO</v>
          </cell>
          <cell r="F2268" t="str">
            <v>$ PARCIAL UNITARIO</v>
          </cell>
        </row>
        <row r="2269">
          <cell r="B2269" t="str">
            <v>Mano de obra</v>
          </cell>
        </row>
        <row r="2270">
          <cell r="A2270" t="str">
            <v>MO-6002</v>
          </cell>
          <cell r="B2270" t="str">
            <v>Oficial Eléctrico (Prestaciones Incluidas + Dotación)</v>
          </cell>
          <cell r="C2270" t="str">
            <v>jornal</v>
          </cell>
          <cell r="D2270">
            <v>10</v>
          </cell>
          <cell r="E2270">
            <v>98007.350908500011</v>
          </cell>
          <cell r="F2270">
            <v>980073.50908500014</v>
          </cell>
        </row>
        <row r="2271">
          <cell r="A2271" t="str">
            <v>MO-6003</v>
          </cell>
          <cell r="B2271" t="str">
            <v>Ayudante (Prestaciones Incluidas + Dotación)</v>
          </cell>
          <cell r="C2271" t="str">
            <v>jornal</v>
          </cell>
          <cell r="D2271">
            <v>5</v>
          </cell>
          <cell r="E2271">
            <v>54448.528282499996</v>
          </cell>
          <cell r="F2271">
            <v>272242.6414125</v>
          </cell>
        </row>
        <row r="2272">
          <cell r="B2272" t="str">
            <v>Suma de Mano de Obra</v>
          </cell>
          <cell r="F2272">
            <v>1252316.1504975001</v>
          </cell>
        </row>
        <row r="2273">
          <cell r="B2273" t="str">
            <v>Herramienta</v>
          </cell>
        </row>
        <row r="2274">
          <cell r="A2274" t="str">
            <v>HS-1,001</v>
          </cell>
          <cell r="B2274" t="str">
            <v>Herramientas menores propias</v>
          </cell>
          <cell r="C2274" t="str">
            <v>%</v>
          </cell>
          <cell r="D2274">
            <v>0.05</v>
          </cell>
          <cell r="E2274">
            <v>1252316.1504975001</v>
          </cell>
          <cell r="F2274">
            <v>62615.80752487501</v>
          </cell>
        </row>
        <row r="2275">
          <cell r="A2275" t="str">
            <v>HS-1,002</v>
          </cell>
          <cell r="B2275" t="str">
            <v>Seguridad industrial y salud ocupacional</v>
          </cell>
          <cell r="C2275" t="str">
            <v>%</v>
          </cell>
          <cell r="D2275">
            <v>7.0000000000000007E-2</v>
          </cell>
          <cell r="E2275">
            <v>1252316.1504975001</v>
          </cell>
          <cell r="F2275">
            <v>87662.130534825017</v>
          </cell>
        </row>
        <row r="2276">
          <cell r="B2276" t="str">
            <v>Suma de Herramienta</v>
          </cell>
          <cell r="F2276">
            <v>150277.93805970001</v>
          </cell>
        </row>
        <row r="2277">
          <cell r="B2277" t="str">
            <v xml:space="preserve">Materiales </v>
          </cell>
        </row>
        <row r="2278">
          <cell r="A2278" t="str">
            <v>FE-4747</v>
          </cell>
          <cell r="B2278" t="str">
            <v xml:space="preserve">Varilla roscada 3/8" X 3 ml                      </v>
          </cell>
          <cell r="C2278" t="str">
            <v>und</v>
          </cell>
          <cell r="D2278">
            <v>0.33333333333333331</v>
          </cell>
          <cell r="E2278">
            <v>10164</v>
          </cell>
          <cell r="F2278">
            <v>3388</v>
          </cell>
        </row>
        <row r="2279">
          <cell r="A2279" t="str">
            <v>FE-4748</v>
          </cell>
          <cell r="B2279" t="str">
            <v xml:space="preserve">Chazo RL 3/8"                               </v>
          </cell>
          <cell r="C2279" t="str">
            <v>und</v>
          </cell>
          <cell r="D2279">
            <v>4</v>
          </cell>
          <cell r="E2279">
            <v>694</v>
          </cell>
          <cell r="F2279">
            <v>2776</v>
          </cell>
        </row>
        <row r="2280">
          <cell r="A2280" t="str">
            <v>FE-4749</v>
          </cell>
          <cell r="B2280" t="str">
            <v xml:space="preserve">Tuerca  3/8" zincada                       </v>
          </cell>
          <cell r="C2280" t="str">
            <v>und</v>
          </cell>
          <cell r="D2280">
            <v>4</v>
          </cell>
          <cell r="E2280">
            <v>98</v>
          </cell>
          <cell r="F2280">
            <v>392</v>
          </cell>
        </row>
        <row r="2281">
          <cell r="A2281" t="str">
            <v>FE-4750</v>
          </cell>
          <cell r="B2281" t="str">
            <v xml:space="preserve">Arandela 3/8" zincada                  </v>
          </cell>
          <cell r="C2281" t="str">
            <v>und</v>
          </cell>
          <cell r="D2281">
            <v>4</v>
          </cell>
          <cell r="E2281">
            <v>123</v>
          </cell>
          <cell r="F2281">
            <v>492</v>
          </cell>
        </row>
        <row r="2282">
          <cell r="A2282" t="str">
            <v>FE-4967</v>
          </cell>
          <cell r="B2282" t="str">
            <v>Marcacion en acrílico de 20x20 cm</v>
          </cell>
          <cell r="C2282" t="str">
            <v>Und</v>
          </cell>
          <cell r="D2282">
            <v>1</v>
          </cell>
          <cell r="E2282">
            <v>29155</v>
          </cell>
          <cell r="F2282">
            <v>29155</v>
          </cell>
        </row>
        <row r="2283">
          <cell r="A2283" t="str">
            <v>FE-5039</v>
          </cell>
          <cell r="B2283" t="str">
            <v>Celda de medida en Media Tensión, en configuración de barra sencilla, referencia SM6-GBC-A de Schneider Electric -36KV (GBC-A36KV DER 3 ELEM) Celda de Medida entrada cable salida lateral derecha 3 elementos</v>
          </cell>
          <cell r="C2283" t="str">
            <v>Und</v>
          </cell>
          <cell r="D2283">
            <v>1</v>
          </cell>
          <cell r="E2283">
            <v>78004500</v>
          </cell>
          <cell r="F2283">
            <v>78004500</v>
          </cell>
        </row>
        <row r="2284">
          <cell r="B2284" t="str">
            <v>Suma de materiales</v>
          </cell>
          <cell r="F2284">
            <v>78040703</v>
          </cell>
        </row>
        <row r="2285">
          <cell r="B2285" t="str">
            <v>Equipos</v>
          </cell>
        </row>
        <row r="2286">
          <cell r="A2286" t="str">
            <v>AE-2042</v>
          </cell>
          <cell r="B2286" t="str">
            <v>Taladro Rotopercutor hasta 1-½"</v>
          </cell>
          <cell r="C2286" t="str">
            <v>día</v>
          </cell>
          <cell r="D2286">
            <v>6.6666666666666666E-2</v>
          </cell>
          <cell r="E2286">
            <v>41293</v>
          </cell>
          <cell r="F2286">
            <v>2752.8666666666668</v>
          </cell>
        </row>
        <row r="2287">
          <cell r="A2287" t="str">
            <v>AE-2186</v>
          </cell>
          <cell r="B2287" t="str">
            <v>Extensión eléctrica 220v trifásica, 20 ml</v>
          </cell>
          <cell r="C2287" t="str">
            <v>día</v>
          </cell>
          <cell r="D2287">
            <v>6.6666666666666666E-2</v>
          </cell>
          <cell r="E2287">
            <v>8925</v>
          </cell>
          <cell r="F2287">
            <v>595</v>
          </cell>
        </row>
        <row r="2288">
          <cell r="B2288" t="str">
            <v>Suma de Equipos</v>
          </cell>
          <cell r="F2288">
            <v>3347.8666666666668</v>
          </cell>
        </row>
        <row r="2289">
          <cell r="B2289" t="str">
            <v>Auxiliares</v>
          </cell>
        </row>
        <row r="2290">
          <cell r="A2290" t="str">
            <v>AU-7028</v>
          </cell>
          <cell r="B2290" t="str">
            <v>Transporte de accesorio</v>
          </cell>
          <cell r="C2290" t="str">
            <v>kg</v>
          </cell>
          <cell r="D2290">
            <v>250</v>
          </cell>
          <cell r="E2290">
            <v>833</v>
          </cell>
          <cell r="F2290">
            <v>208250</v>
          </cell>
        </row>
        <row r="2291">
          <cell r="B2291" t="str">
            <v>Suma de Auxiliares</v>
          </cell>
          <cell r="F2291">
            <v>208250</v>
          </cell>
        </row>
        <row r="2295">
          <cell r="A2295" t="str">
            <v>SUB.ES-02</v>
          </cell>
          <cell r="B2295" t="str">
            <v>Suministro, transporte e instalación de CELDA N°2-SE1: INTERRUPTOR PRINCIPAL 33KV. Celda de Interruptor en Media Tensión, en configuración de barra sencilla, referencia SM6- DM1-D-36kV de Schneider Electric compuesto por 1 x Bus Riser (Entrada), aislamiento sólido apantallado. Incluye:
-Juego de barras tripolar para conexión superior de 630A.
-Interruptor automático, con corte en vacío, 100A, 16KA, 2000 operaciones, Mando motorizados, bobinas 120Vac. La alimentación está asociada al control  120Vac, esta deberá ser suministrada por el cliente.
-Seccionador de operación sin carga 3 posiciones, un seccionador de puesta a tierra inferior, bornes para conexión inferior del cable, dispositivo de bloque con tres lámparas de presencia de tensión.
-Caja de baja tensión con relé SEPAM, Incluye 3 sensores de corriente LPTC.
-3 TC'S Clase 5P20, 175/5A, Burden: 15VA, Imin termica:1.7kA, Imin dinamica:27.72kA
Observación: El diseño y demás características de construcción de la celda deberán cumplir con todas las normas mencionadas en las Especificaciones Técnicas adjuntas al Diseño del proyecto.</v>
          </cell>
          <cell r="C2295" t="str">
            <v>und</v>
          </cell>
          <cell r="E2295" t="str">
            <v>UNITARIO</v>
          </cell>
          <cell r="F2295">
            <v>135487076.95522389</v>
          </cell>
        </row>
        <row r="2297">
          <cell r="A2297" t="str">
            <v>CÓDIGO</v>
          </cell>
          <cell r="B2297" t="str">
            <v>INSUMO</v>
          </cell>
          <cell r="C2297" t="str">
            <v>UND.</v>
          </cell>
          <cell r="D2297" t="str">
            <v>CANT</v>
          </cell>
          <cell r="E2297" t="str">
            <v>$ UNITARIO</v>
          </cell>
          <cell r="F2297" t="str">
            <v>$ PARCIAL UNITARIO</v>
          </cell>
        </row>
        <row r="2298">
          <cell r="B2298" t="str">
            <v>Mano de obra</v>
          </cell>
        </row>
        <row r="2299">
          <cell r="A2299" t="str">
            <v>MO-6002</v>
          </cell>
          <cell r="B2299" t="str">
            <v>Oficial Eléctrico (Prestaciones Incluidas + Dotación)</v>
          </cell>
          <cell r="C2299" t="str">
            <v>jornal</v>
          </cell>
          <cell r="D2299">
            <v>10</v>
          </cell>
          <cell r="E2299">
            <v>98007.350908500011</v>
          </cell>
          <cell r="F2299">
            <v>980073.50908500014</v>
          </cell>
        </row>
        <row r="2300">
          <cell r="A2300" t="str">
            <v>MO-6003</v>
          </cell>
          <cell r="B2300" t="str">
            <v>Ayudante (Prestaciones Incluidas + Dotación)</v>
          </cell>
          <cell r="C2300" t="str">
            <v>jornal</v>
          </cell>
          <cell r="D2300">
            <v>5</v>
          </cell>
          <cell r="E2300">
            <v>54448.528282499996</v>
          </cell>
          <cell r="F2300">
            <v>272242.6414125</v>
          </cell>
        </row>
        <row r="2301">
          <cell r="B2301" t="str">
            <v>Suma de Mano de Obra</v>
          </cell>
          <cell r="F2301">
            <v>1252316.1504975001</v>
          </cell>
        </row>
        <row r="2302">
          <cell r="B2302" t="str">
            <v>Herramienta</v>
          </cell>
        </row>
        <row r="2303">
          <cell r="A2303" t="str">
            <v>HS-1,001</v>
          </cell>
          <cell r="B2303" t="str">
            <v>Herramientas menores propias</v>
          </cell>
          <cell r="C2303" t="str">
            <v>%</v>
          </cell>
          <cell r="D2303">
            <v>0.05</v>
          </cell>
          <cell r="E2303">
            <v>1252316.1504975001</v>
          </cell>
          <cell r="F2303">
            <v>62615.80752487501</v>
          </cell>
        </row>
        <row r="2304">
          <cell r="A2304" t="str">
            <v>HS-1,002</v>
          </cell>
          <cell r="B2304" t="str">
            <v>Seguridad industrial y salud ocupacional</v>
          </cell>
          <cell r="C2304" t="str">
            <v>%</v>
          </cell>
          <cell r="D2304">
            <v>7.0000000000000007E-2</v>
          </cell>
          <cell r="E2304">
            <v>1252316.1504975001</v>
          </cell>
          <cell r="F2304">
            <v>87662.130534825017</v>
          </cell>
        </row>
        <row r="2305">
          <cell r="B2305" t="str">
            <v>Suma de Herramienta</v>
          </cell>
          <cell r="F2305">
            <v>150277.93805970001</v>
          </cell>
        </row>
        <row r="2306">
          <cell r="B2306" t="str">
            <v xml:space="preserve">Materiales </v>
          </cell>
        </row>
        <row r="2307">
          <cell r="A2307" t="str">
            <v>FE-4747</v>
          </cell>
          <cell r="B2307" t="str">
            <v xml:space="preserve">Varilla roscada 3/8" X 3 ml                      </v>
          </cell>
          <cell r="C2307" t="str">
            <v>und</v>
          </cell>
          <cell r="D2307">
            <v>0.33333333333333331</v>
          </cell>
          <cell r="E2307">
            <v>10164</v>
          </cell>
          <cell r="F2307">
            <v>3388</v>
          </cell>
        </row>
        <row r="2308">
          <cell r="A2308" t="str">
            <v>FE-4748</v>
          </cell>
          <cell r="B2308" t="str">
            <v xml:space="preserve">Chazo RL 3/8"                               </v>
          </cell>
          <cell r="C2308" t="str">
            <v>und</v>
          </cell>
          <cell r="D2308">
            <v>4</v>
          </cell>
          <cell r="E2308">
            <v>694</v>
          </cell>
          <cell r="F2308">
            <v>2776</v>
          </cell>
        </row>
        <row r="2309">
          <cell r="A2309" t="str">
            <v>FE-4749</v>
          </cell>
          <cell r="B2309" t="str">
            <v xml:space="preserve">Tuerca  3/8" zincada                       </v>
          </cell>
          <cell r="C2309" t="str">
            <v>und</v>
          </cell>
          <cell r="D2309">
            <v>4</v>
          </cell>
          <cell r="E2309">
            <v>98</v>
          </cell>
          <cell r="F2309">
            <v>392</v>
          </cell>
        </row>
        <row r="2310">
          <cell r="A2310" t="str">
            <v>FE-4750</v>
          </cell>
          <cell r="B2310" t="str">
            <v xml:space="preserve">Arandela 3/8" zincada                  </v>
          </cell>
          <cell r="C2310" t="str">
            <v>und</v>
          </cell>
          <cell r="D2310">
            <v>4</v>
          </cell>
          <cell r="E2310">
            <v>123</v>
          </cell>
          <cell r="F2310">
            <v>492</v>
          </cell>
        </row>
        <row r="2311">
          <cell r="A2311" t="str">
            <v>FE-4967</v>
          </cell>
          <cell r="B2311" t="str">
            <v>Marcacion en acrílico de 20x20 cm</v>
          </cell>
          <cell r="C2311" t="str">
            <v>Und</v>
          </cell>
          <cell r="D2311">
            <v>1</v>
          </cell>
          <cell r="E2311">
            <v>29155</v>
          </cell>
          <cell r="F2311">
            <v>29155</v>
          </cell>
        </row>
        <row r="2312">
          <cell r="A2312" t="str">
            <v>FE-5040</v>
          </cell>
          <cell r="B2312" t="str">
            <v>Celda de Protección con Interruptor  en Media Tensión, en configuración de barra sencilla, referencia SM6-DM1-A de Schneider Electric -36KV (DM1A 36KV IZQ ESTANDAR). Celda de Protección con Interruptor SF1, Tres (3) TC´s y Relé de Protección Sepam</v>
          </cell>
          <cell r="C2312" t="str">
            <v>Und</v>
          </cell>
          <cell r="D2312">
            <v>1</v>
          </cell>
          <cell r="E2312">
            <v>133878332</v>
          </cell>
          <cell r="F2312">
            <v>133878332</v>
          </cell>
        </row>
        <row r="2313">
          <cell r="B2313" t="str">
            <v>Suma de materiales</v>
          </cell>
          <cell r="F2313">
            <v>133914535</v>
          </cell>
        </row>
        <row r="2314">
          <cell r="B2314" t="str">
            <v>Equipos</v>
          </cell>
        </row>
        <row r="2315">
          <cell r="A2315" t="str">
            <v>AE-2042</v>
          </cell>
          <cell r="B2315" t="str">
            <v>Taladro Rotopercutor hasta 1-½"</v>
          </cell>
          <cell r="C2315" t="str">
            <v>día</v>
          </cell>
          <cell r="D2315">
            <v>6.6666666666666666E-2</v>
          </cell>
          <cell r="E2315">
            <v>41293</v>
          </cell>
          <cell r="F2315">
            <v>2752.8666666666668</v>
          </cell>
        </row>
        <row r="2316">
          <cell r="A2316" t="str">
            <v>AE-2186</v>
          </cell>
          <cell r="B2316" t="str">
            <v>Extensión eléctrica 220v trifásica, 20 ml</v>
          </cell>
          <cell r="C2316" t="str">
            <v>día</v>
          </cell>
          <cell r="D2316">
            <v>6.6666666666666666E-2</v>
          </cell>
          <cell r="E2316">
            <v>8925</v>
          </cell>
          <cell r="F2316">
            <v>595</v>
          </cell>
        </row>
        <row r="2317">
          <cell r="B2317" t="str">
            <v>Suma de Equipos</v>
          </cell>
          <cell r="F2317">
            <v>3347.8666666666668</v>
          </cell>
        </row>
        <row r="2318">
          <cell r="B2318" t="str">
            <v>Auxiliares</v>
          </cell>
        </row>
        <row r="2319">
          <cell r="A2319" t="str">
            <v>AU-7028</v>
          </cell>
          <cell r="B2319" t="str">
            <v>Transporte de accesorio</v>
          </cell>
          <cell r="C2319" t="str">
            <v>kg</v>
          </cell>
          <cell r="D2319">
            <v>200</v>
          </cell>
          <cell r="E2319">
            <v>833</v>
          </cell>
          <cell r="F2319">
            <v>166600</v>
          </cell>
        </row>
        <row r="2320">
          <cell r="B2320" t="str">
            <v>Suma de Auxiliares</v>
          </cell>
          <cell r="F2320">
            <v>166600</v>
          </cell>
        </row>
        <row r="2324">
          <cell r="A2324" t="str">
            <v>SUB.ES-03</v>
          </cell>
          <cell r="B2324" t="str">
            <v xml:space="preserve">Suministro, transporte e instalación de CELDA N°3-SE1 : REMONTE 36 KV. Celda de REMONTE  tipo GAM2,36KV, 630A, 16KA, motorizadas, Aislamiento sólido apantallado. Incluye:
-Juego de barras tripolar para conexión superior de 630A.
-Seccionador de operación sin carga 3 posiciones, un seccionador de puesta a tierra inferior, bornes para conexión inferior del cable, dispositivo de bloque con tres lámparas de presencia de tensión.
</v>
          </cell>
          <cell r="C2324" t="str">
            <v>und</v>
          </cell>
          <cell r="E2324" t="str">
            <v>UNITARIO</v>
          </cell>
          <cell r="F2324">
            <v>28690989.790136266</v>
          </cell>
        </row>
        <row r="2326">
          <cell r="A2326" t="str">
            <v>CÓDIGO</v>
          </cell>
          <cell r="B2326" t="str">
            <v>INSUMO</v>
          </cell>
          <cell r="C2326" t="str">
            <v>UND.</v>
          </cell>
          <cell r="D2326" t="str">
            <v>CANT</v>
          </cell>
          <cell r="E2326" t="str">
            <v>$ UNITARIO</v>
          </cell>
          <cell r="F2326" t="str">
            <v>$ PARCIAL UNITARIO</v>
          </cell>
        </row>
        <row r="2327">
          <cell r="B2327" t="str">
            <v>Mano de obra</v>
          </cell>
        </row>
        <row r="2328">
          <cell r="A2328" t="str">
            <v>MO-6002</v>
          </cell>
          <cell r="B2328" t="str">
            <v>Oficial Eléctrico (Prestaciones Incluidas + Dotación)</v>
          </cell>
          <cell r="C2328" t="str">
            <v>jornal</v>
          </cell>
          <cell r="D2328">
            <v>5</v>
          </cell>
          <cell r="E2328">
            <v>98007.350908500011</v>
          </cell>
          <cell r="F2328">
            <v>490036.75454250007</v>
          </cell>
        </row>
        <row r="2329">
          <cell r="A2329" t="str">
            <v>MO-6003</v>
          </cell>
          <cell r="B2329" t="str">
            <v>Ayudante (Prestaciones Incluidas + Dotación)</v>
          </cell>
          <cell r="C2329" t="str">
            <v>jornal</v>
          </cell>
          <cell r="D2329">
            <v>5</v>
          </cell>
          <cell r="E2329">
            <v>54448.528282499996</v>
          </cell>
          <cell r="F2329">
            <v>272242.6414125</v>
          </cell>
        </row>
        <row r="2330">
          <cell r="B2330" t="str">
            <v>Suma de Mano de Obra</v>
          </cell>
          <cell r="F2330">
            <v>762279.39595500007</v>
          </cell>
        </row>
        <row r="2331">
          <cell r="B2331" t="str">
            <v>Herramienta</v>
          </cell>
        </row>
        <row r="2332">
          <cell r="A2332" t="str">
            <v>HS-1,001</v>
          </cell>
          <cell r="B2332" t="str">
            <v>Herramientas menores propias</v>
          </cell>
          <cell r="C2332" t="str">
            <v>%</v>
          </cell>
          <cell r="D2332">
            <v>0.05</v>
          </cell>
          <cell r="E2332">
            <v>762279.39595500007</v>
          </cell>
          <cell r="F2332">
            <v>38113.969797750004</v>
          </cell>
        </row>
        <row r="2333">
          <cell r="A2333" t="str">
            <v>HS-1,002</v>
          </cell>
          <cell r="B2333" t="str">
            <v>Seguridad industrial y salud ocupacional</v>
          </cell>
          <cell r="C2333" t="str">
            <v>%</v>
          </cell>
          <cell r="D2333">
            <v>7.0000000000000007E-2</v>
          </cell>
          <cell r="E2333">
            <v>762279.39595500007</v>
          </cell>
          <cell r="F2333">
            <v>53359.557716850009</v>
          </cell>
        </row>
        <row r="2334">
          <cell r="B2334" t="str">
            <v>Suma de Herramienta</v>
          </cell>
          <cell r="F2334">
            <v>91473.52751460002</v>
          </cell>
        </row>
        <row r="2335">
          <cell r="B2335" t="str">
            <v xml:space="preserve">Materiales </v>
          </cell>
        </row>
        <row r="2336">
          <cell r="A2336" t="str">
            <v>FE-4747</v>
          </cell>
          <cell r="B2336" t="str">
            <v xml:space="preserve">Varilla roscada 3/8" X 3 ml                      </v>
          </cell>
          <cell r="C2336" t="str">
            <v>und</v>
          </cell>
          <cell r="D2336">
            <v>0.33333333333333331</v>
          </cell>
          <cell r="E2336">
            <v>10164</v>
          </cell>
          <cell r="F2336">
            <v>3388</v>
          </cell>
        </row>
        <row r="2337">
          <cell r="A2337" t="str">
            <v>FE-4748</v>
          </cell>
          <cell r="B2337" t="str">
            <v xml:space="preserve">Chazo RL 3/8"                               </v>
          </cell>
          <cell r="C2337" t="str">
            <v>und</v>
          </cell>
          <cell r="D2337">
            <v>4</v>
          </cell>
          <cell r="E2337">
            <v>694</v>
          </cell>
          <cell r="F2337">
            <v>2776</v>
          </cell>
        </row>
        <row r="2338">
          <cell r="A2338" t="str">
            <v>FE-4749</v>
          </cell>
          <cell r="B2338" t="str">
            <v xml:space="preserve">Tuerca  3/8" zincada                       </v>
          </cell>
          <cell r="C2338" t="str">
            <v>und</v>
          </cell>
          <cell r="D2338">
            <v>4</v>
          </cell>
          <cell r="E2338">
            <v>98</v>
          </cell>
          <cell r="F2338">
            <v>392</v>
          </cell>
        </row>
        <row r="2339">
          <cell r="A2339" t="str">
            <v>FE-4750</v>
          </cell>
          <cell r="B2339" t="str">
            <v xml:space="preserve">Arandela 3/8" zincada                  </v>
          </cell>
          <cell r="C2339" t="str">
            <v>und</v>
          </cell>
          <cell r="D2339">
            <v>4</v>
          </cell>
          <cell r="E2339">
            <v>123</v>
          </cell>
          <cell r="F2339">
            <v>492</v>
          </cell>
        </row>
        <row r="2340">
          <cell r="A2340" t="str">
            <v>FE-4967</v>
          </cell>
          <cell r="B2340" t="str">
            <v>Marcacion en acrílico de 20x20 cm</v>
          </cell>
          <cell r="C2340" t="str">
            <v>Und</v>
          </cell>
          <cell r="D2340">
            <v>1</v>
          </cell>
          <cell r="E2340">
            <v>29155</v>
          </cell>
          <cell r="F2340">
            <v>29155</v>
          </cell>
        </row>
        <row r="2341">
          <cell r="A2341" t="str">
            <v>FE-5041</v>
          </cell>
          <cell r="B2341" t="str">
            <v>Celda de remonte en Media Tensión, en configuración de barra sencilla, referencia SM6-GAM2-36KV DER de Schneider Electric -36KV (GAM2-36KV DER) Celda de remonte de cables con Barraje horizontal y vertical</v>
          </cell>
          <cell r="C2341" t="str">
            <v>Und</v>
          </cell>
          <cell r="D2341">
            <v>1</v>
          </cell>
          <cell r="E2341">
            <v>27756036</v>
          </cell>
          <cell r="F2341">
            <v>27756036</v>
          </cell>
        </row>
        <row r="2342">
          <cell r="B2342" t="str">
            <v>Suma de materiales</v>
          </cell>
          <cell r="F2342">
            <v>27792239</v>
          </cell>
        </row>
        <row r="2343">
          <cell r="B2343" t="str">
            <v>Equipos</v>
          </cell>
        </row>
        <row r="2344">
          <cell r="A2344" t="str">
            <v>AE-2042</v>
          </cell>
          <cell r="B2344" t="str">
            <v>Taladro Rotopercutor hasta 1-½"</v>
          </cell>
          <cell r="C2344" t="str">
            <v>día</v>
          </cell>
          <cell r="D2344">
            <v>6.6666666666666666E-2</v>
          </cell>
          <cell r="E2344">
            <v>41293</v>
          </cell>
          <cell r="F2344">
            <v>2752.8666666666668</v>
          </cell>
        </row>
        <row r="2345">
          <cell r="A2345" t="str">
            <v>AE-2186</v>
          </cell>
          <cell r="B2345" t="str">
            <v>Extensión eléctrica 220v trifásica, 20 ml</v>
          </cell>
          <cell r="C2345" t="str">
            <v>día</v>
          </cell>
          <cell r="D2345">
            <v>6.6666666666666666E-2</v>
          </cell>
          <cell r="E2345">
            <v>8925</v>
          </cell>
          <cell r="F2345">
            <v>595</v>
          </cell>
        </row>
        <row r="2346">
          <cell r="B2346" t="str">
            <v>Suma de Equipos</v>
          </cell>
          <cell r="F2346">
            <v>3347.8666666666668</v>
          </cell>
        </row>
        <row r="2347">
          <cell r="B2347" t="str">
            <v>Auxiliares</v>
          </cell>
        </row>
        <row r="2348">
          <cell r="A2348" t="str">
            <v>AU-7028</v>
          </cell>
          <cell r="B2348" t="str">
            <v>Transporte de accesorio</v>
          </cell>
          <cell r="C2348" t="str">
            <v>kg</v>
          </cell>
          <cell r="D2348">
            <v>50</v>
          </cell>
          <cell r="E2348">
            <v>833</v>
          </cell>
          <cell r="F2348">
            <v>41650</v>
          </cell>
        </row>
        <row r="2349">
          <cell r="B2349" t="str">
            <v>Suma de Auxiliares</v>
          </cell>
          <cell r="F2349">
            <v>41650</v>
          </cell>
        </row>
        <row r="2353">
          <cell r="A2353" t="str">
            <v>SUB.ES-04</v>
          </cell>
          <cell r="B2353" t="str">
            <v>Suministro, transporte e instalación de CELDA N°4-SE1: PROTECCION POR FUSIBLE TRANSFORMADOR Nº1- 33KV. Celda de Fusibles en Media Tensión, en configuración de barra sencilla, referencia SM6- QM-36kV de Schneider Electric compuesto por:
- 1 x Bus Riser (Entrada)
Aislamiento sólido apantallado,. Incluye:
-Juego de barras tripolar para conexión superior de 630A.
- Interruptor automático, con corte en vacío, 100A, 20KA, 2000 operaciones, Mando motorizados, bobinas 120Vac. La alimentación está asociada al control  120Vac, esta deberá ser suministrada por el cliente.
- Seccionador de operación sin carga 3 posiciones, un seccionador de puesta a tierra inferior, bornes para conexión inferior del cable, dispositivo de bloque con tres lámparas de presencia de tensión.
-Juego de 3 Fusible DIN
-El diseño y demás características de construcción de la celda deberán cumplir con todas las normas mencionadas en las Especificaciones Técnicas adjuntas al Diseño del proyecto.</v>
          </cell>
          <cell r="C2353" t="str">
            <v>und</v>
          </cell>
          <cell r="E2353" t="str">
            <v>UNITARIO</v>
          </cell>
          <cell r="F2353">
            <v>43623836.955223866</v>
          </cell>
        </row>
        <row r="2355">
          <cell r="A2355" t="str">
            <v>CÓDIGO</v>
          </cell>
          <cell r="B2355" t="str">
            <v>INSUMO</v>
          </cell>
          <cell r="C2355" t="str">
            <v>UND.</v>
          </cell>
          <cell r="D2355" t="str">
            <v>CANT</v>
          </cell>
          <cell r="E2355" t="str">
            <v>$ UNITARIO</v>
          </cell>
          <cell r="F2355" t="str">
            <v>$ PARCIAL UNITARIO</v>
          </cell>
        </row>
        <row r="2356">
          <cell r="B2356" t="str">
            <v>Mano de obra</v>
          </cell>
        </row>
        <row r="2357">
          <cell r="A2357" t="str">
            <v>MO-6002</v>
          </cell>
          <cell r="B2357" t="str">
            <v>Oficial Eléctrico (Prestaciones Incluidas + Dotación)</v>
          </cell>
          <cell r="C2357" t="str">
            <v>jornal</v>
          </cell>
          <cell r="D2357">
            <v>10</v>
          </cell>
          <cell r="E2357">
            <v>98007.350908500011</v>
          </cell>
          <cell r="F2357">
            <v>980073.50908500014</v>
          </cell>
        </row>
        <row r="2358">
          <cell r="A2358" t="str">
            <v>MO-6003</v>
          </cell>
          <cell r="B2358" t="str">
            <v>Ayudante (Prestaciones Incluidas + Dotación)</v>
          </cell>
          <cell r="C2358" t="str">
            <v>jornal</v>
          </cell>
          <cell r="D2358">
            <v>5</v>
          </cell>
          <cell r="E2358">
            <v>54448.528282499996</v>
          </cell>
          <cell r="F2358">
            <v>272242.6414125</v>
          </cell>
        </row>
        <row r="2359">
          <cell r="B2359" t="str">
            <v>Suma de Mano de Obra</v>
          </cell>
          <cell r="F2359">
            <v>1252316.1504975001</v>
          </cell>
        </row>
        <row r="2360">
          <cell r="B2360" t="str">
            <v>Herramienta</v>
          </cell>
        </row>
        <row r="2361">
          <cell r="A2361" t="str">
            <v>HS-1,001</v>
          </cell>
          <cell r="B2361" t="str">
            <v>Herramientas menores propias</v>
          </cell>
          <cell r="C2361" t="str">
            <v>%</v>
          </cell>
          <cell r="D2361">
            <v>0.05</v>
          </cell>
          <cell r="E2361">
            <v>1252316.1504975001</v>
          </cell>
          <cell r="F2361">
            <v>62615.80752487501</v>
          </cell>
        </row>
        <row r="2362">
          <cell r="A2362" t="str">
            <v>HS-1,002</v>
          </cell>
          <cell r="B2362" t="str">
            <v>Seguridad industrial y salud ocupacional</v>
          </cell>
          <cell r="C2362" t="str">
            <v>%</v>
          </cell>
          <cell r="D2362">
            <v>7.0000000000000007E-2</v>
          </cell>
          <cell r="E2362">
            <v>1252316.1504975001</v>
          </cell>
          <cell r="F2362">
            <v>87662.130534825017</v>
          </cell>
        </row>
        <row r="2363">
          <cell r="B2363" t="str">
            <v>Suma de Herramienta</v>
          </cell>
          <cell r="F2363">
            <v>150277.93805970001</v>
          </cell>
        </row>
        <row r="2364">
          <cell r="B2364" t="str">
            <v xml:space="preserve">Materiales </v>
          </cell>
        </row>
        <row r="2365">
          <cell r="A2365" t="str">
            <v>FE-4747</v>
          </cell>
          <cell r="B2365" t="str">
            <v xml:space="preserve">Varilla roscada 3/8" X 3 ml                      </v>
          </cell>
          <cell r="C2365" t="str">
            <v>und</v>
          </cell>
          <cell r="D2365">
            <v>0.33333333333333331</v>
          </cell>
          <cell r="E2365">
            <v>10164</v>
          </cell>
          <cell r="F2365">
            <v>3388</v>
          </cell>
        </row>
        <row r="2366">
          <cell r="A2366" t="str">
            <v>FE-4748</v>
          </cell>
          <cell r="B2366" t="str">
            <v xml:space="preserve">Chazo RL 3/8"                               </v>
          </cell>
          <cell r="C2366" t="str">
            <v>und</v>
          </cell>
          <cell r="D2366">
            <v>4</v>
          </cell>
          <cell r="E2366">
            <v>694</v>
          </cell>
          <cell r="F2366">
            <v>2776</v>
          </cell>
        </row>
        <row r="2367">
          <cell r="A2367" t="str">
            <v>FE-4749</v>
          </cell>
          <cell r="B2367" t="str">
            <v xml:space="preserve">Tuerca  3/8" zincada                       </v>
          </cell>
          <cell r="C2367" t="str">
            <v>und</v>
          </cell>
          <cell r="D2367">
            <v>4</v>
          </cell>
          <cell r="E2367">
            <v>98</v>
          </cell>
          <cell r="F2367">
            <v>392</v>
          </cell>
        </row>
        <row r="2368">
          <cell r="A2368" t="str">
            <v>FE-4750</v>
          </cell>
          <cell r="B2368" t="str">
            <v xml:space="preserve">Arandela 3/8" zincada                  </v>
          </cell>
          <cell r="C2368" t="str">
            <v>und</v>
          </cell>
          <cell r="D2368">
            <v>4</v>
          </cell>
          <cell r="E2368">
            <v>123</v>
          </cell>
          <cell r="F2368">
            <v>492</v>
          </cell>
        </row>
        <row r="2369">
          <cell r="A2369" t="str">
            <v>FE-4967</v>
          </cell>
          <cell r="B2369" t="str">
            <v>Marcacion en acrílico de 20x20 cm</v>
          </cell>
          <cell r="C2369" t="str">
            <v>Und</v>
          </cell>
          <cell r="D2369">
            <v>1</v>
          </cell>
          <cell r="E2369">
            <v>29155</v>
          </cell>
          <cell r="F2369">
            <v>29155</v>
          </cell>
        </row>
        <row r="2370">
          <cell r="A2370" t="str">
            <v>FE-5042</v>
          </cell>
          <cell r="B2370" t="str">
            <v>Celda de Protección por fusibles  en Media Tensión, en configuración de barra sencilla, referencia SM6-QM36kV de Schneider Electric -36KV (QM36KV). Celda para protección con fusible (No incluye fusibles)</v>
          </cell>
          <cell r="C2370" t="str">
            <v>Und</v>
          </cell>
          <cell r="D2370">
            <v>1</v>
          </cell>
          <cell r="E2370">
            <v>40453812</v>
          </cell>
          <cell r="F2370">
            <v>40453812</v>
          </cell>
        </row>
        <row r="2371">
          <cell r="A2371" t="str">
            <v>FE-5043</v>
          </cell>
          <cell r="B2371" t="str">
            <v>Fusibles DIN para aplicaciones de MT 3.6 a 36kV</v>
          </cell>
          <cell r="C2371" t="str">
            <v>Und</v>
          </cell>
          <cell r="D2371">
            <v>3</v>
          </cell>
          <cell r="E2371">
            <v>542640</v>
          </cell>
          <cell r="F2371">
            <v>1627920</v>
          </cell>
        </row>
        <row r="2372">
          <cell r="B2372" t="str">
            <v>Suma de materiales</v>
          </cell>
          <cell r="F2372">
            <v>42117935</v>
          </cell>
        </row>
        <row r="2373">
          <cell r="B2373" t="str">
            <v>Equipos</v>
          </cell>
        </row>
        <row r="2374">
          <cell r="A2374" t="str">
            <v>AE-2042</v>
          </cell>
          <cell r="B2374" t="str">
            <v>Taladro Rotopercutor hasta 1-½"</v>
          </cell>
          <cell r="C2374" t="str">
            <v>día</v>
          </cell>
          <cell r="D2374">
            <v>6.6666666666666666E-2</v>
          </cell>
          <cell r="E2374">
            <v>41293</v>
          </cell>
          <cell r="F2374">
            <v>2752.8666666666668</v>
          </cell>
        </row>
        <row r="2375">
          <cell r="A2375" t="str">
            <v>AE-2186</v>
          </cell>
          <cell r="B2375" t="str">
            <v>Extensión eléctrica 220v trifásica, 20 ml</v>
          </cell>
          <cell r="C2375" t="str">
            <v>día</v>
          </cell>
          <cell r="D2375">
            <v>6.6666666666666666E-2</v>
          </cell>
          <cell r="E2375">
            <v>8925</v>
          </cell>
          <cell r="F2375">
            <v>595</v>
          </cell>
        </row>
        <row r="2376">
          <cell r="B2376" t="str">
            <v>Suma de Equipos</v>
          </cell>
          <cell r="F2376">
            <v>3347.8666666666668</v>
          </cell>
        </row>
        <row r="2377">
          <cell r="B2377" t="str">
            <v>Auxiliares</v>
          </cell>
        </row>
        <row r="2378">
          <cell r="A2378" t="str">
            <v>AU-7028</v>
          </cell>
          <cell r="B2378" t="str">
            <v>Transporte de accesorio</v>
          </cell>
          <cell r="C2378" t="str">
            <v>kg</v>
          </cell>
          <cell r="D2378">
            <v>120</v>
          </cell>
          <cell r="E2378">
            <v>833</v>
          </cell>
          <cell r="F2378">
            <v>99960</v>
          </cell>
        </row>
        <row r="2379">
          <cell r="B2379" t="str">
            <v>Suma de Auxiliares</v>
          </cell>
          <cell r="F2379">
            <v>99960</v>
          </cell>
        </row>
        <row r="2383">
          <cell r="A2383" t="str">
            <v>SUB.ES-05</v>
          </cell>
          <cell r="B2383" t="str">
            <v>Suministro, transporte e instalación de CELDA N°5-SE1: INTERRUPTOR TRANSFORMADOR Nº2- 33KV. Celda de Interruptor en Media Tensión, en configuración de barra sencilla, referencia SM6- DM1-D-36kV de Schneider Electric compuesto por: 1 x Bus Riser (Entrada).
Aislamiento sólido apantallado. Incluye:
-Juego de barras tripolar para conexión superior de 630A.
-Interruptor automático, con corte en vacío, 100A, 16KA, 2000 operaciones, Mando motorizados, bobinas 120Vac. La alimentación está asociada al control  120Vac, esta deberá ser suministrada por el cliente.
-Seccionador de operación sin carga 3 posiciones, un seccionador de puesta a tierra inferior, bornes para conexión inferior del cable, dispositivo de bloque con tres lámparas de presencia de tensión.
- Caja de baja tensión con relé SEPAM, Incluye 3 sensores de corriente LPTC.
-3 TC'S Clase 5P20, 175/5A, Burden: 15VA, Imin termica:1.7kA, Imin dinamica:27.72kA
-El diseño y demás características de construcción de la celda deberán cumplir con todas las normas mencionadas en las Especificaciones Técnicas adjuntas al Diseño del proyecto.</v>
          </cell>
          <cell r="C2383" t="str">
            <v>und</v>
          </cell>
          <cell r="E2383" t="str">
            <v>UNITARIO</v>
          </cell>
          <cell r="F2383">
            <v>135487076.95522389</v>
          </cell>
        </row>
        <row r="2385">
          <cell r="A2385" t="str">
            <v>CÓDIGO</v>
          </cell>
          <cell r="B2385" t="str">
            <v>INSUMO</v>
          </cell>
          <cell r="C2385" t="str">
            <v>UND.</v>
          </cell>
          <cell r="D2385" t="str">
            <v>CANT</v>
          </cell>
          <cell r="E2385" t="str">
            <v>$ UNITARIO</v>
          </cell>
          <cell r="F2385" t="str">
            <v>$ PARCIAL UNITARIO</v>
          </cell>
        </row>
        <row r="2386">
          <cell r="B2386" t="str">
            <v>Mano de obra</v>
          </cell>
        </row>
        <row r="2387">
          <cell r="A2387" t="str">
            <v>MO-6002</v>
          </cell>
          <cell r="B2387" t="str">
            <v>Oficial Eléctrico (Prestaciones Incluidas + Dotación)</v>
          </cell>
          <cell r="C2387" t="str">
            <v>jornal</v>
          </cell>
          <cell r="D2387">
            <v>10</v>
          </cell>
          <cell r="E2387">
            <v>98007.350908500011</v>
          </cell>
          <cell r="F2387">
            <v>980073.50908500014</v>
          </cell>
        </row>
        <row r="2388">
          <cell r="A2388" t="str">
            <v>MO-6003</v>
          </cell>
          <cell r="B2388" t="str">
            <v>Ayudante (Prestaciones Incluidas + Dotación)</v>
          </cell>
          <cell r="C2388" t="str">
            <v>jornal</v>
          </cell>
          <cell r="D2388">
            <v>5</v>
          </cell>
          <cell r="E2388">
            <v>54448.528282499996</v>
          </cell>
          <cell r="F2388">
            <v>272242.6414125</v>
          </cell>
        </row>
        <row r="2389">
          <cell r="B2389" t="str">
            <v>Suma de Mano de Obra</v>
          </cell>
          <cell r="F2389">
            <v>1252316.1504975001</v>
          </cell>
        </row>
        <row r="2390">
          <cell r="B2390" t="str">
            <v>Herramienta</v>
          </cell>
        </row>
        <row r="2391">
          <cell r="A2391" t="str">
            <v>HS-1,001</v>
          </cell>
          <cell r="B2391" t="str">
            <v>Herramientas menores propias</v>
          </cell>
          <cell r="C2391" t="str">
            <v>%</v>
          </cell>
          <cell r="D2391">
            <v>0.05</v>
          </cell>
          <cell r="E2391">
            <v>1252316.1504975001</v>
          </cell>
          <cell r="F2391">
            <v>62615.80752487501</v>
          </cell>
        </row>
        <row r="2392">
          <cell r="A2392" t="str">
            <v>HS-1,002</v>
          </cell>
          <cell r="B2392" t="str">
            <v>Seguridad industrial y salud ocupacional</v>
          </cell>
          <cell r="C2392" t="str">
            <v>%</v>
          </cell>
          <cell r="D2392">
            <v>7.0000000000000007E-2</v>
          </cell>
          <cell r="E2392">
            <v>1252316.1504975001</v>
          </cell>
          <cell r="F2392">
            <v>87662.130534825017</v>
          </cell>
        </row>
        <row r="2393">
          <cell r="B2393" t="str">
            <v>Suma de Herramienta</v>
          </cell>
          <cell r="F2393">
            <v>150277.93805970001</v>
          </cell>
        </row>
        <row r="2394">
          <cell r="B2394" t="str">
            <v xml:space="preserve">Materiales </v>
          </cell>
        </row>
        <row r="2395">
          <cell r="A2395" t="str">
            <v>FE-4747</v>
          </cell>
          <cell r="B2395" t="str">
            <v xml:space="preserve">Varilla roscada 3/8" X 3 ml                      </v>
          </cell>
          <cell r="C2395" t="str">
            <v>und</v>
          </cell>
          <cell r="D2395">
            <v>0.33333333333333331</v>
          </cell>
          <cell r="E2395">
            <v>10164</v>
          </cell>
          <cell r="F2395">
            <v>3388</v>
          </cell>
        </row>
        <row r="2396">
          <cell r="A2396" t="str">
            <v>FE-4748</v>
          </cell>
          <cell r="B2396" t="str">
            <v xml:space="preserve">Chazo RL 3/8"                               </v>
          </cell>
          <cell r="C2396" t="str">
            <v>und</v>
          </cell>
          <cell r="D2396">
            <v>4</v>
          </cell>
          <cell r="E2396">
            <v>694</v>
          </cell>
          <cell r="F2396">
            <v>2776</v>
          </cell>
        </row>
        <row r="2397">
          <cell r="A2397" t="str">
            <v>FE-4749</v>
          </cell>
          <cell r="B2397" t="str">
            <v xml:space="preserve">Tuerca  3/8" zincada                       </v>
          </cell>
          <cell r="C2397" t="str">
            <v>und</v>
          </cell>
          <cell r="D2397">
            <v>4</v>
          </cell>
          <cell r="E2397">
            <v>98</v>
          </cell>
          <cell r="F2397">
            <v>392</v>
          </cell>
        </row>
        <row r="2398">
          <cell r="A2398" t="str">
            <v>FE-4750</v>
          </cell>
          <cell r="B2398" t="str">
            <v xml:space="preserve">Arandela 3/8" zincada                  </v>
          </cell>
          <cell r="C2398" t="str">
            <v>und</v>
          </cell>
          <cell r="D2398">
            <v>4</v>
          </cell>
          <cell r="E2398">
            <v>123</v>
          </cell>
          <cell r="F2398">
            <v>492</v>
          </cell>
        </row>
        <row r="2399">
          <cell r="A2399" t="str">
            <v>FE-4967</v>
          </cell>
          <cell r="B2399" t="str">
            <v>Marcacion en acrílico de 20x20 cm</v>
          </cell>
          <cell r="C2399" t="str">
            <v>Und</v>
          </cell>
          <cell r="D2399">
            <v>1</v>
          </cell>
          <cell r="E2399">
            <v>29155</v>
          </cell>
          <cell r="F2399">
            <v>29155</v>
          </cell>
        </row>
        <row r="2400">
          <cell r="A2400" t="str">
            <v>FE-5040</v>
          </cell>
          <cell r="B2400" t="str">
            <v>Celda de Protección con Interruptor  en Media Tensión, en configuración de barra sencilla, referencia SM6-DM1-A de Schneider Electric -36KV (DM1A 36KV IZQ ESTANDAR). Celda de Protección con Interruptor SF1, Tres (3) TC´s y Relé de Protección Sepam</v>
          </cell>
          <cell r="C2400" t="str">
            <v>Und</v>
          </cell>
          <cell r="D2400">
            <v>1</v>
          </cell>
          <cell r="E2400">
            <v>133878332</v>
          </cell>
          <cell r="F2400">
            <v>133878332</v>
          </cell>
        </row>
        <row r="2401">
          <cell r="B2401" t="str">
            <v>Suma de materiales</v>
          </cell>
          <cell r="F2401">
            <v>133914535</v>
          </cell>
        </row>
        <row r="2402">
          <cell r="B2402" t="str">
            <v>Equipos</v>
          </cell>
        </row>
        <row r="2403">
          <cell r="A2403" t="str">
            <v>AE-2042</v>
          </cell>
          <cell r="B2403" t="str">
            <v>Taladro Rotopercutor hasta 1-½"</v>
          </cell>
          <cell r="C2403" t="str">
            <v>día</v>
          </cell>
          <cell r="D2403">
            <v>6.6666666666666666E-2</v>
          </cell>
          <cell r="E2403">
            <v>41293</v>
          </cell>
          <cell r="F2403">
            <v>2752.8666666666668</v>
          </cell>
        </row>
        <row r="2404">
          <cell r="A2404" t="str">
            <v>AE-2186</v>
          </cell>
          <cell r="B2404" t="str">
            <v>Extensión eléctrica 220v trifásica, 20 ml</v>
          </cell>
          <cell r="C2404" t="str">
            <v>día</v>
          </cell>
          <cell r="D2404">
            <v>6.6666666666666666E-2</v>
          </cell>
          <cell r="E2404">
            <v>8925</v>
          </cell>
          <cell r="F2404">
            <v>595</v>
          </cell>
        </row>
        <row r="2405">
          <cell r="B2405" t="str">
            <v>Suma de Equipos</v>
          </cell>
          <cell r="F2405">
            <v>3347.8666666666668</v>
          </cell>
        </row>
        <row r="2406">
          <cell r="B2406" t="str">
            <v>Auxiliares</v>
          </cell>
        </row>
        <row r="2407">
          <cell r="A2407" t="str">
            <v>AU-7028</v>
          </cell>
          <cell r="B2407" t="str">
            <v>Transporte de accesorio</v>
          </cell>
          <cell r="C2407" t="str">
            <v>kg</v>
          </cell>
          <cell r="D2407">
            <v>200</v>
          </cell>
          <cell r="E2407">
            <v>833</v>
          </cell>
          <cell r="F2407">
            <v>166600</v>
          </cell>
        </row>
        <row r="2408">
          <cell r="B2408" t="str">
            <v>Suma de Auxiliares</v>
          </cell>
          <cell r="F2408">
            <v>166600</v>
          </cell>
        </row>
        <row r="2412">
          <cell r="A2412" t="str">
            <v>SUB.ES-06</v>
          </cell>
          <cell r="B2412" t="str">
            <v>Suministro, transporte e instalación de CELDA N°6-SE1: RESERVA TRANSFORMADOR Nº3- 33KV. Celda de Entrada salida-Futuro Transformador en Media Tensión, en configuración de barra sencilla, referencia SM6- IM-36kV de Schneider Electric compuesto por:
- 1 x Bus Riser (Entrada)
Aislamiento sólido apantallado,. Incluye:
-Juego de barras tripolar para conexión superior de 630A.
- Interruptor automático, con corte en vacío, 100A, 16KA, 2000 operaciones, Mando motorizados, bobinas 120Vac. La alimentación está asociada al control  120Vac, esta deberá ser suministrada por el cliente.
- Seccionador de operación sin carga 3 posiciones, un seccionador de puesta a tierra inferior, bornes para conexión inferior del cable, dispositivo de bloque con tres lámparas de presencia de tensión.
-El diseño y demás características de construcción de la celda deberán cumplir con todas las normas mencionadas en las Especificaciones Técnicas adjuntas al Diseño del proyecto.</v>
          </cell>
          <cell r="C2412" t="str">
            <v>und</v>
          </cell>
          <cell r="E2412" t="str">
            <v>UNITARIO</v>
          </cell>
          <cell r="F2412">
            <v>135091132.25617132</v>
          </cell>
        </row>
        <row r="2414">
          <cell r="A2414" t="str">
            <v>CÓDIGO</v>
          </cell>
          <cell r="B2414" t="str">
            <v>INSUMO</v>
          </cell>
          <cell r="C2414" t="str">
            <v>UND.</v>
          </cell>
          <cell r="D2414" t="str">
            <v>CANT</v>
          </cell>
          <cell r="E2414" t="str">
            <v>$ UNITARIO</v>
          </cell>
          <cell r="F2414" t="str">
            <v>$ PARCIAL UNITARIO</v>
          </cell>
        </row>
        <row r="2415">
          <cell r="B2415" t="str">
            <v>Mano de obra</v>
          </cell>
        </row>
        <row r="2416">
          <cell r="A2416" t="str">
            <v>MO-6002</v>
          </cell>
          <cell r="B2416" t="str">
            <v>Oficial Eléctrico (Prestaciones Incluidas + Dotación)</v>
          </cell>
          <cell r="C2416" t="str">
            <v>jornal</v>
          </cell>
          <cell r="D2416">
            <v>7</v>
          </cell>
          <cell r="E2416">
            <v>98007.350908500011</v>
          </cell>
          <cell r="F2416">
            <v>686051.45635950007</v>
          </cell>
        </row>
        <row r="2417">
          <cell r="A2417" t="str">
            <v>MO-6003</v>
          </cell>
          <cell r="B2417" t="str">
            <v>Ayudante (Prestaciones Incluidas + Dotación)</v>
          </cell>
          <cell r="C2417" t="str">
            <v>jornal</v>
          </cell>
          <cell r="D2417">
            <v>5</v>
          </cell>
          <cell r="E2417">
            <v>54448.528282499996</v>
          </cell>
          <cell r="F2417">
            <v>272242.6414125</v>
          </cell>
        </row>
        <row r="2418">
          <cell r="B2418" t="str">
            <v>Suma de Mano de Obra</v>
          </cell>
          <cell r="F2418">
            <v>958294.09777200012</v>
          </cell>
        </row>
        <row r="2419">
          <cell r="B2419" t="str">
            <v>Herramienta</v>
          </cell>
        </row>
        <row r="2420">
          <cell r="A2420" t="str">
            <v>HS-1,001</v>
          </cell>
          <cell r="B2420" t="str">
            <v>Herramientas menores propias</v>
          </cell>
          <cell r="C2420" t="str">
            <v>%</v>
          </cell>
          <cell r="D2420">
            <v>0.05</v>
          </cell>
          <cell r="E2420">
            <v>958294.09777200012</v>
          </cell>
          <cell r="F2420">
            <v>47914.704888600012</v>
          </cell>
        </row>
        <row r="2421">
          <cell r="A2421" t="str">
            <v>HS-1,002</v>
          </cell>
          <cell r="B2421" t="str">
            <v>Seguridad industrial y salud ocupacional</v>
          </cell>
          <cell r="C2421" t="str">
            <v>%</v>
          </cell>
          <cell r="D2421">
            <v>7.0000000000000007E-2</v>
          </cell>
          <cell r="E2421">
            <v>958294.09777200012</v>
          </cell>
          <cell r="F2421">
            <v>67080.586844040008</v>
          </cell>
        </row>
        <row r="2422">
          <cell r="B2422" t="str">
            <v>Suma de Herramienta</v>
          </cell>
          <cell r="F2422">
            <v>114995.29173264002</v>
          </cell>
        </row>
        <row r="2423">
          <cell r="B2423" t="str">
            <v xml:space="preserve">Materiales </v>
          </cell>
        </row>
        <row r="2424">
          <cell r="A2424" t="str">
            <v>FE-4747</v>
          </cell>
          <cell r="B2424" t="str">
            <v xml:space="preserve">Varilla roscada 3/8" X 3 ml                      </v>
          </cell>
          <cell r="C2424" t="str">
            <v>und</v>
          </cell>
          <cell r="D2424">
            <v>0.33333333333333331</v>
          </cell>
          <cell r="E2424">
            <v>10164</v>
          </cell>
          <cell r="F2424">
            <v>3388</v>
          </cell>
        </row>
        <row r="2425">
          <cell r="A2425" t="str">
            <v>FE-4748</v>
          </cell>
          <cell r="B2425" t="str">
            <v xml:space="preserve">Chazo RL 3/8"                               </v>
          </cell>
          <cell r="C2425" t="str">
            <v>und</v>
          </cell>
          <cell r="D2425">
            <v>4</v>
          </cell>
          <cell r="E2425">
            <v>694</v>
          </cell>
          <cell r="F2425">
            <v>2776</v>
          </cell>
        </row>
        <row r="2426">
          <cell r="A2426" t="str">
            <v>FE-4749</v>
          </cell>
          <cell r="B2426" t="str">
            <v xml:space="preserve">Tuerca  3/8" zincada                       </v>
          </cell>
          <cell r="C2426" t="str">
            <v>und</v>
          </cell>
          <cell r="D2426">
            <v>4</v>
          </cell>
          <cell r="E2426">
            <v>98</v>
          </cell>
          <cell r="F2426">
            <v>392</v>
          </cell>
        </row>
        <row r="2427">
          <cell r="A2427" t="str">
            <v>FE-4750</v>
          </cell>
          <cell r="B2427" t="str">
            <v xml:space="preserve">Arandela 3/8" zincada                  </v>
          </cell>
          <cell r="C2427" t="str">
            <v>und</v>
          </cell>
          <cell r="D2427">
            <v>4</v>
          </cell>
          <cell r="E2427">
            <v>123</v>
          </cell>
          <cell r="F2427">
            <v>492</v>
          </cell>
        </row>
        <row r="2428">
          <cell r="A2428" t="str">
            <v>FE-4967</v>
          </cell>
          <cell r="B2428" t="str">
            <v>Marcacion en acrílico de 20x20 cm</v>
          </cell>
          <cell r="C2428" t="str">
            <v>Und</v>
          </cell>
          <cell r="D2428">
            <v>1</v>
          </cell>
          <cell r="E2428">
            <v>29155</v>
          </cell>
          <cell r="F2428">
            <v>29155</v>
          </cell>
        </row>
        <row r="2429">
          <cell r="A2429" t="str">
            <v>FE-5040</v>
          </cell>
          <cell r="B2429" t="str">
            <v>Celda de Protección con Interruptor  en Media Tensión, en configuración de barra sencilla, referencia SM6-DM1-A de Schneider Electric -36KV (DM1A 36KV IZQ ESTANDAR). Celda de Protección con Interruptor SF1, Tres (3) TC´s y Relé de Protección Sepam</v>
          </cell>
          <cell r="C2429" t="str">
            <v>Und</v>
          </cell>
          <cell r="D2429">
            <v>1</v>
          </cell>
          <cell r="E2429">
            <v>133878332</v>
          </cell>
          <cell r="F2429">
            <v>133878332</v>
          </cell>
        </row>
        <row r="2430">
          <cell r="B2430" t="str">
            <v>Suma de materiales</v>
          </cell>
          <cell r="F2430">
            <v>133914535</v>
          </cell>
        </row>
        <row r="2431">
          <cell r="B2431" t="str">
            <v>Equipos</v>
          </cell>
        </row>
        <row r="2432">
          <cell r="A2432" t="str">
            <v>AE-2042</v>
          </cell>
          <cell r="B2432" t="str">
            <v>Taladro Rotopercutor hasta 1-½"</v>
          </cell>
          <cell r="C2432" t="str">
            <v>día</v>
          </cell>
          <cell r="D2432">
            <v>6.6666666666666666E-2</v>
          </cell>
          <cell r="E2432">
            <v>41293</v>
          </cell>
          <cell r="F2432">
            <v>2752.8666666666668</v>
          </cell>
        </row>
        <row r="2433">
          <cell r="A2433" t="str">
            <v>AE-2186</v>
          </cell>
          <cell r="B2433" t="str">
            <v>Extensión eléctrica 220v trifásica, 20 ml</v>
          </cell>
          <cell r="C2433" t="str">
            <v>día</v>
          </cell>
          <cell r="D2433">
            <v>6.6666666666666666E-2</v>
          </cell>
          <cell r="E2433">
            <v>8925</v>
          </cell>
          <cell r="F2433">
            <v>595</v>
          </cell>
        </row>
        <row r="2434">
          <cell r="B2434" t="str">
            <v>Suma de Equipos</v>
          </cell>
          <cell r="F2434">
            <v>3347.8666666666668</v>
          </cell>
        </row>
        <row r="2435">
          <cell r="B2435" t="str">
            <v>Auxiliares</v>
          </cell>
        </row>
        <row r="2436">
          <cell r="A2436" t="str">
            <v>AU-7028</v>
          </cell>
          <cell r="B2436" t="str">
            <v>Transporte de accesorio</v>
          </cell>
          <cell r="C2436" t="str">
            <v>kg</v>
          </cell>
          <cell r="D2436">
            <v>120</v>
          </cell>
          <cell r="E2436">
            <v>833</v>
          </cell>
          <cell r="F2436">
            <v>99960</v>
          </cell>
        </row>
        <row r="2437">
          <cell r="B2437" t="str">
            <v>Suma de Auxiliares</v>
          </cell>
          <cell r="F2437">
            <v>99960</v>
          </cell>
        </row>
        <row r="2441">
          <cell r="A2441" t="str">
            <v>SUB.ES-07</v>
          </cell>
          <cell r="B2441" t="str">
            <v>Suministro, transporte e instalación de CELDA N°7-SE1: TRANSFORMADOR Nº2-33KV. Celda autosoportada para uso interior, grado de protección IP4X, lámina Cold rolled con acabado en pintura epoxy polister, apariencia texturada, color RAL 7032, y según especificaciones técnicas y articulo 20,23 del RETIE.  Incluye:  
* Ventana de inspección con dos visores exteriores, ubicada en la puerta, con rejilla interior en malla eslabonada galvanizada en caliente que impida el acceso directo al interior de la celda, con vidrio templado homologado por OPERADOR DE RED. 
* Tapas de alivio abisagradas que permitan la rápida conducción de presiones producidas por fallas o cortocircuitos, localizadas en la parte superior y/o en los costados. 
*  Iluminación interior a 120VAC con interruptor exterior.
* Marcación exterior en placa de policarbonato con el nombre de la celda.
* Accesorio en Barraje de Cobre con terminales electroplateadas para Conexión de Flanche de Bus de Barras de 3200A,  3F+N al 100%, 208V, Icc:65kA..
* Transformador de Potencia bajas perdidas. Tipo:  Seco encapsulado en resina; Clase: F; Potencia: 1000 kW; % Pérdidas:  Hierro14%, Cobre:22%; Frecuencia: 60Hz; Numero de fases: Tres (3); Tensión primaria: 13,2 kV; Tensión secundaria: 220/127V bajo carga; Norma: NTC 3997; Refrigeración: AN; Tipo de servicio: Continuo; Montaje: Interior; Protección: IP 00; Conexión : DYn5.
Incluye, además pagos de trámites, pruebas y legalización ante OPERADOR DE RED.</v>
          </cell>
          <cell r="C2441" t="str">
            <v>und</v>
          </cell>
          <cell r="E2441" t="str">
            <v>UNITARIO</v>
          </cell>
          <cell r="F2441">
            <v>60635001.088557199</v>
          </cell>
        </row>
        <row r="2443">
          <cell r="A2443" t="str">
            <v>CÓDIGO</v>
          </cell>
          <cell r="B2443" t="str">
            <v>INSUMO</v>
          </cell>
          <cell r="C2443" t="str">
            <v>UND.</v>
          </cell>
          <cell r="D2443" t="str">
            <v>CANT</v>
          </cell>
          <cell r="E2443" t="str">
            <v>$ UNITARIO</v>
          </cell>
          <cell r="F2443" t="str">
            <v>$ PARCIAL UNITARIO</v>
          </cell>
        </row>
        <row r="2444">
          <cell r="B2444" t="str">
            <v>Mano de obra</v>
          </cell>
        </row>
        <row r="2445">
          <cell r="A2445" t="str">
            <v>MO-6002</v>
          </cell>
          <cell r="B2445" t="str">
            <v>Oficial Eléctrico (Prestaciones Incluidas + Dotación)</v>
          </cell>
          <cell r="C2445" t="str">
            <v>jornal</v>
          </cell>
          <cell r="D2445">
            <v>10</v>
          </cell>
          <cell r="E2445">
            <v>98007.350908500011</v>
          </cell>
          <cell r="F2445">
            <v>980073.50908500014</v>
          </cell>
        </row>
        <row r="2446">
          <cell r="A2446" t="str">
            <v>MO-6003</v>
          </cell>
          <cell r="B2446" t="str">
            <v>Ayudante (Prestaciones Incluidas + Dotación)</v>
          </cell>
          <cell r="C2446" t="str">
            <v>jornal</v>
          </cell>
          <cell r="D2446">
            <v>5</v>
          </cell>
          <cell r="E2446">
            <v>54448.528282499996</v>
          </cell>
          <cell r="F2446">
            <v>272242.6414125</v>
          </cell>
        </row>
        <row r="2447">
          <cell r="B2447" t="str">
            <v>Suma de Mano de Obra</v>
          </cell>
          <cell r="F2447">
            <v>1252316.1504975001</v>
          </cell>
        </row>
        <row r="2448">
          <cell r="B2448" t="str">
            <v>Herramienta</v>
          </cell>
        </row>
        <row r="2449">
          <cell r="A2449" t="str">
            <v>HS-1,001</v>
          </cell>
          <cell r="B2449" t="str">
            <v>Herramientas menores propias</v>
          </cell>
          <cell r="C2449" t="str">
            <v>%</v>
          </cell>
          <cell r="D2449">
            <v>0.05</v>
          </cell>
          <cell r="E2449">
            <v>1252316.1504975001</v>
          </cell>
          <cell r="F2449">
            <v>62615.80752487501</v>
          </cell>
        </row>
        <row r="2450">
          <cell r="A2450" t="str">
            <v>HS-1,002</v>
          </cell>
          <cell r="B2450" t="str">
            <v>Seguridad industrial y salud ocupacional</v>
          </cell>
          <cell r="C2450" t="str">
            <v>%</v>
          </cell>
          <cell r="D2450">
            <v>7.0000000000000007E-2</v>
          </cell>
          <cell r="E2450">
            <v>1252316.1504975001</v>
          </cell>
          <cell r="F2450">
            <v>87662.130534825017</v>
          </cell>
        </row>
        <row r="2451">
          <cell r="B2451" t="str">
            <v>Suma de Herramienta</v>
          </cell>
          <cell r="F2451">
            <v>150277.93805970001</v>
          </cell>
        </row>
        <row r="2452">
          <cell r="B2452" t="str">
            <v xml:space="preserve">Materiales </v>
          </cell>
        </row>
        <row r="2453">
          <cell r="A2453" t="str">
            <v>FE-4747</v>
          </cell>
          <cell r="B2453" t="str">
            <v xml:space="preserve">Varilla roscada 3/8" X 3 ml                      </v>
          </cell>
          <cell r="C2453" t="str">
            <v>und</v>
          </cell>
          <cell r="D2453">
            <v>1</v>
          </cell>
          <cell r="E2453">
            <v>10164</v>
          </cell>
          <cell r="F2453">
            <v>10164</v>
          </cell>
        </row>
        <row r="2454">
          <cell r="A2454" t="str">
            <v>FE-4748</v>
          </cell>
          <cell r="B2454" t="str">
            <v xml:space="preserve">Chazo RL 3/8"                               </v>
          </cell>
          <cell r="C2454" t="str">
            <v>und</v>
          </cell>
          <cell r="D2454">
            <v>8</v>
          </cell>
          <cell r="E2454">
            <v>694</v>
          </cell>
          <cell r="F2454">
            <v>5552</v>
          </cell>
        </row>
        <row r="2455">
          <cell r="A2455" t="str">
            <v>FE-4749</v>
          </cell>
          <cell r="B2455" t="str">
            <v xml:space="preserve">Tuerca  3/8" zincada                       </v>
          </cell>
          <cell r="C2455" t="str">
            <v>und</v>
          </cell>
          <cell r="D2455">
            <v>8</v>
          </cell>
          <cell r="E2455">
            <v>98</v>
          </cell>
          <cell r="F2455">
            <v>784</v>
          </cell>
        </row>
        <row r="2456">
          <cell r="A2456" t="str">
            <v>FE-4750</v>
          </cell>
          <cell r="B2456" t="str">
            <v xml:space="preserve">Arandela 3/8" zincada                  </v>
          </cell>
          <cell r="C2456" t="str">
            <v>und</v>
          </cell>
          <cell r="D2456">
            <v>8</v>
          </cell>
          <cell r="E2456">
            <v>123</v>
          </cell>
          <cell r="F2456">
            <v>984</v>
          </cell>
        </row>
        <row r="2457">
          <cell r="A2457" t="str">
            <v>FE-5010</v>
          </cell>
          <cell r="B2457" t="str">
            <v>Perfiles metálicos tipo Mecano 4x4"</v>
          </cell>
          <cell r="C2457" t="str">
            <v>und</v>
          </cell>
          <cell r="D2457">
            <v>4</v>
          </cell>
          <cell r="E2457">
            <v>25000</v>
          </cell>
          <cell r="F2457">
            <v>100000</v>
          </cell>
        </row>
        <row r="2458">
          <cell r="A2458" t="str">
            <v>FE-4967</v>
          </cell>
          <cell r="B2458" t="str">
            <v>Marcacion en acrílico de 20x20 cm</v>
          </cell>
          <cell r="C2458" t="str">
            <v>Und</v>
          </cell>
          <cell r="D2458">
            <v>1</v>
          </cell>
          <cell r="E2458">
            <v>29155</v>
          </cell>
          <cell r="F2458">
            <v>29155</v>
          </cell>
        </row>
        <row r="2459">
          <cell r="A2459" t="str">
            <v>FE-5046</v>
          </cell>
          <cell r="B2459" t="str">
            <v xml:space="preserve">Celda para transformador de 1000 kVA </v>
          </cell>
          <cell r="C2459" t="str">
            <v>Und</v>
          </cell>
          <cell r="D2459">
            <v>1</v>
          </cell>
          <cell r="E2459">
            <v>6961500</v>
          </cell>
          <cell r="F2459">
            <v>6961500</v>
          </cell>
        </row>
        <row r="2460">
          <cell r="A2460" t="str">
            <v>FE-5048</v>
          </cell>
          <cell r="B2460" t="str">
            <v>Suministro Transformador seco clase F 1000 kVA DY5n , Rise&gt;80°C, trifásico, 33000/440-254 V</v>
          </cell>
          <cell r="C2460" t="str">
            <v>Und</v>
          </cell>
          <cell r="D2460">
            <v>1</v>
          </cell>
          <cell r="E2460">
            <v>49875000</v>
          </cell>
          <cell r="F2460">
            <v>49875000</v>
          </cell>
        </row>
        <row r="2461">
          <cell r="A2461" t="str">
            <v>FE-5050</v>
          </cell>
          <cell r="B2461" t="str">
            <v>DPS x 3 Clas3 34.5 kV</v>
          </cell>
          <cell r="C2461" t="str">
            <v>Und</v>
          </cell>
          <cell r="D2461">
            <v>1</v>
          </cell>
          <cell r="E2461">
            <v>866250</v>
          </cell>
          <cell r="F2461">
            <v>866250</v>
          </cell>
        </row>
        <row r="2462">
          <cell r="B2462" t="str">
            <v>Suma de materiales</v>
          </cell>
          <cell r="F2462">
            <v>57849389</v>
          </cell>
        </row>
        <row r="2463">
          <cell r="B2463" t="str">
            <v>Equipos</v>
          </cell>
        </row>
        <row r="2464">
          <cell r="A2464" t="str">
            <v>AE-2042</v>
          </cell>
          <cell r="B2464" t="str">
            <v>Taladro Rotopercutor hasta 1-½"</v>
          </cell>
          <cell r="C2464" t="str">
            <v>día</v>
          </cell>
          <cell r="D2464">
            <v>1</v>
          </cell>
          <cell r="E2464">
            <v>41293</v>
          </cell>
          <cell r="F2464">
            <v>41293</v>
          </cell>
        </row>
        <row r="2465">
          <cell r="A2465" t="str">
            <v>AE-2186</v>
          </cell>
          <cell r="B2465" t="str">
            <v>Extensión eléctrica 220v trifásica, 20 ml</v>
          </cell>
          <cell r="C2465" t="str">
            <v>día</v>
          </cell>
          <cell r="D2465">
            <v>1</v>
          </cell>
          <cell r="E2465">
            <v>8925</v>
          </cell>
          <cell r="F2465">
            <v>8925</v>
          </cell>
        </row>
        <row r="2466">
          <cell r="B2466" t="str">
            <v>Suma de Equipos</v>
          </cell>
          <cell r="F2466">
            <v>50218</v>
          </cell>
        </row>
        <row r="2467">
          <cell r="B2467" t="str">
            <v>Auxiliares</v>
          </cell>
        </row>
        <row r="2468">
          <cell r="A2468" t="str">
            <v>AU-7028</v>
          </cell>
          <cell r="B2468" t="str">
            <v>Transporte de accesorio</v>
          </cell>
          <cell r="C2468" t="str">
            <v>kg</v>
          </cell>
          <cell r="D2468">
            <v>1600</v>
          </cell>
          <cell r="E2468">
            <v>833</v>
          </cell>
          <cell r="F2468">
            <v>1332800</v>
          </cell>
        </row>
        <row r="2469">
          <cell r="B2469" t="str">
            <v>Suma de Auxiliares</v>
          </cell>
          <cell r="F2469">
            <v>1332800</v>
          </cell>
        </row>
        <row r="2473">
          <cell r="A2473" t="str">
            <v>SUB.ES-08</v>
          </cell>
          <cell r="B2473" t="str">
            <v>Suministro, transporte e instalación de CELDA N°8-SE1: TRANSFORMADOR Nº1 -33KV. Celda autosoportada para uso interior, grado de protección IP4X, lamina Cold rolled con acabado en pintura epoxy polister, apariencia texturada, color RAL 7032, y según especificaciones técnicas y articulo 20,23 del RETIE. 
Incluye:  
* Ventana de inspección con dos visores exteriores, ubicada en la puerta, con rejilla interior en malla eslabonada galvanizada en caliente que impida el acceso directo al interior de la celda, con vidrio templado homologado por OPERADOR DE RED. 
* Tapas de alivio abisagradas que permitan la rápida conducción de presiones producidas por fallas o cortocircuitos, localizadas en la parte superior y/o en los costados. 
*  Iluminación interior a 120VAC con interruptor exterior.
* Marcación exterior en placa de policarbonato con el nombre de la celda.
* Accesorio en Barraje de Cobre con terminales electroplateadas para Conexión de Flanche de Bus de Barras de 2500A,  3F+N al 100%, 208V, Icc:65kA..
* Transformador de Potencia bajas perdidas: Tipo:  Seco encapsulado en resina; Clase: F; Potencia: 1600 kW; % Pérdidas:  Hierro14%, Cobre:22%;                                                                                          Frecuencia: 60Hz; Numero de fases: Tres (3); Tensión primaria: 13,2 kV; Tensión secundaria: 440/254V bajo carga, Norma: NTC 3997; Refrigeración: AN; Tipo de servicio: Continuo; Montaje: Interior; Protección: IP 00; Conexión : DYn5.
Incluye, además pagos de trámites, pruebas y legalización ante OPERADOR DE RED.</v>
          </cell>
          <cell r="C2473" t="str">
            <v>und</v>
          </cell>
          <cell r="E2473" t="str">
            <v>UNITARIO</v>
          </cell>
          <cell r="F2473">
            <v>79366688.588557199</v>
          </cell>
        </row>
        <row r="2475">
          <cell r="A2475" t="str">
            <v>CÓDIGO</v>
          </cell>
          <cell r="B2475" t="str">
            <v>INSUMO</v>
          </cell>
          <cell r="C2475" t="str">
            <v>UND.</v>
          </cell>
          <cell r="D2475" t="str">
            <v>CANT</v>
          </cell>
          <cell r="E2475" t="str">
            <v>$ UNITARIO</v>
          </cell>
          <cell r="F2475" t="str">
            <v>$ PARCIAL UNITARIO</v>
          </cell>
        </row>
        <row r="2476">
          <cell r="B2476" t="str">
            <v>Mano de obra</v>
          </cell>
        </row>
        <row r="2477">
          <cell r="A2477" t="str">
            <v>MO-6002</v>
          </cell>
          <cell r="B2477" t="str">
            <v>Oficial Eléctrico (Prestaciones Incluidas + Dotación)</v>
          </cell>
          <cell r="C2477" t="str">
            <v>jornal</v>
          </cell>
          <cell r="D2477">
            <v>10</v>
          </cell>
          <cell r="E2477">
            <v>98007.350908500011</v>
          </cell>
          <cell r="F2477">
            <v>980073.50908500014</v>
          </cell>
        </row>
        <row r="2478">
          <cell r="A2478" t="str">
            <v>MO-6003</v>
          </cell>
          <cell r="B2478" t="str">
            <v>Ayudante (Prestaciones Incluidas + Dotación)</v>
          </cell>
          <cell r="C2478" t="str">
            <v>jornal</v>
          </cell>
          <cell r="D2478">
            <v>5</v>
          </cell>
          <cell r="E2478">
            <v>54448.528282499996</v>
          </cell>
          <cell r="F2478">
            <v>272242.6414125</v>
          </cell>
        </row>
        <row r="2479">
          <cell r="B2479" t="str">
            <v>Suma de Mano de Obra</v>
          </cell>
          <cell r="F2479">
            <v>1252316.1504975001</v>
          </cell>
        </row>
        <row r="2480">
          <cell r="B2480" t="str">
            <v>Herramienta</v>
          </cell>
        </row>
        <row r="2481">
          <cell r="A2481" t="str">
            <v>HS-1,001</v>
          </cell>
          <cell r="B2481" t="str">
            <v>Herramientas menores propias</v>
          </cell>
          <cell r="C2481" t="str">
            <v>%</v>
          </cell>
          <cell r="D2481">
            <v>0.05</v>
          </cell>
          <cell r="E2481">
            <v>1252316.1504975001</v>
          </cell>
          <cell r="F2481">
            <v>62615.80752487501</v>
          </cell>
        </row>
        <row r="2482">
          <cell r="A2482" t="str">
            <v>HS-1,002</v>
          </cell>
          <cell r="B2482" t="str">
            <v>Seguridad industrial y salud ocupacional</v>
          </cell>
          <cell r="C2482" t="str">
            <v>%</v>
          </cell>
          <cell r="D2482">
            <v>7.0000000000000007E-2</v>
          </cell>
          <cell r="E2482">
            <v>1252316.1504975001</v>
          </cell>
          <cell r="F2482">
            <v>87662.130534825017</v>
          </cell>
        </row>
        <row r="2483">
          <cell r="B2483" t="str">
            <v>Suma de Herramienta</v>
          </cell>
          <cell r="F2483">
            <v>150277.93805970001</v>
          </cell>
        </row>
        <row r="2484">
          <cell r="B2484" t="str">
            <v xml:space="preserve">Materiales </v>
          </cell>
        </row>
        <row r="2485">
          <cell r="A2485" t="str">
            <v>FE-4747</v>
          </cell>
          <cell r="B2485" t="str">
            <v xml:space="preserve">Varilla roscada 3/8" X 3 ml                      </v>
          </cell>
          <cell r="C2485" t="str">
            <v>und</v>
          </cell>
          <cell r="D2485">
            <v>1</v>
          </cell>
          <cell r="E2485">
            <v>10164</v>
          </cell>
          <cell r="F2485">
            <v>10164</v>
          </cell>
        </row>
        <row r="2486">
          <cell r="A2486" t="str">
            <v>FE-4748</v>
          </cell>
          <cell r="B2486" t="str">
            <v xml:space="preserve">Chazo RL 3/8"                               </v>
          </cell>
          <cell r="C2486" t="str">
            <v>und</v>
          </cell>
          <cell r="D2486">
            <v>8</v>
          </cell>
          <cell r="E2486">
            <v>694</v>
          </cell>
          <cell r="F2486">
            <v>5552</v>
          </cell>
        </row>
        <row r="2487">
          <cell r="A2487" t="str">
            <v>FE-4749</v>
          </cell>
          <cell r="B2487" t="str">
            <v xml:space="preserve">Tuerca  3/8" zincada                       </v>
          </cell>
          <cell r="C2487" t="str">
            <v>und</v>
          </cell>
          <cell r="D2487">
            <v>8</v>
          </cell>
          <cell r="E2487">
            <v>98</v>
          </cell>
          <cell r="F2487">
            <v>784</v>
          </cell>
        </row>
        <row r="2488">
          <cell r="A2488" t="str">
            <v>FE-4750</v>
          </cell>
          <cell r="B2488" t="str">
            <v xml:space="preserve">Arandela 3/8" zincada                  </v>
          </cell>
          <cell r="C2488" t="str">
            <v>und</v>
          </cell>
          <cell r="D2488">
            <v>8</v>
          </cell>
          <cell r="E2488">
            <v>123</v>
          </cell>
          <cell r="F2488">
            <v>984</v>
          </cell>
        </row>
        <row r="2489">
          <cell r="A2489" t="str">
            <v>FE-5010</v>
          </cell>
          <cell r="B2489" t="str">
            <v>Perfiles metálicos tipo Mecano 4x4"</v>
          </cell>
          <cell r="C2489" t="str">
            <v>und</v>
          </cell>
          <cell r="D2489">
            <v>4</v>
          </cell>
          <cell r="E2489">
            <v>25000</v>
          </cell>
          <cell r="F2489">
            <v>100000</v>
          </cell>
        </row>
        <row r="2490">
          <cell r="A2490" t="str">
            <v>FE-4967</v>
          </cell>
          <cell r="B2490" t="str">
            <v>Marcacion en acrílico de 20x20 cm</v>
          </cell>
          <cell r="C2490" t="str">
            <v>Und</v>
          </cell>
          <cell r="D2490">
            <v>1</v>
          </cell>
          <cell r="E2490">
            <v>29155</v>
          </cell>
          <cell r="F2490">
            <v>29155</v>
          </cell>
        </row>
        <row r="2491">
          <cell r="A2491" t="str">
            <v>FE-5047</v>
          </cell>
          <cell r="B2491" t="str">
            <v xml:space="preserve">Celda para transformador de 1600 kVA </v>
          </cell>
          <cell r="C2491" t="str">
            <v>Und</v>
          </cell>
          <cell r="D2491">
            <v>1</v>
          </cell>
          <cell r="E2491">
            <v>7831687.5</v>
          </cell>
          <cell r="F2491">
            <v>7831687.5</v>
          </cell>
        </row>
        <row r="2492">
          <cell r="A2492" t="str">
            <v>FE-5049</v>
          </cell>
          <cell r="B2492" t="str">
            <v>Suministro Transformador seco clase F 1600 kVA DD11 , Rise&gt;80°C, trifásico, 33000/220-127 V</v>
          </cell>
          <cell r="C2492" t="str">
            <v>Und</v>
          </cell>
          <cell r="D2492">
            <v>1</v>
          </cell>
          <cell r="E2492">
            <v>67320000</v>
          </cell>
          <cell r="F2492">
            <v>67320000</v>
          </cell>
        </row>
        <row r="2493">
          <cell r="A2493" t="str">
            <v>FE-5050</v>
          </cell>
          <cell r="B2493" t="str">
            <v>DPS x 3 Clas3 34.5 kV</v>
          </cell>
          <cell r="C2493" t="str">
            <v>Und</v>
          </cell>
          <cell r="D2493">
            <v>1</v>
          </cell>
          <cell r="E2493">
            <v>866250</v>
          </cell>
          <cell r="F2493">
            <v>866250</v>
          </cell>
        </row>
        <row r="2494">
          <cell r="B2494" t="str">
            <v>Suma de materiales</v>
          </cell>
          <cell r="F2494">
            <v>76164576.5</v>
          </cell>
        </row>
        <row r="2495">
          <cell r="B2495" t="str">
            <v>Equipos</v>
          </cell>
        </row>
        <row r="2496">
          <cell r="A2496" t="str">
            <v>AE-2042</v>
          </cell>
          <cell r="B2496" t="str">
            <v>Taladro Rotopercutor hasta 1-½"</v>
          </cell>
          <cell r="C2496" t="str">
            <v>día</v>
          </cell>
          <cell r="D2496">
            <v>1</v>
          </cell>
          <cell r="E2496">
            <v>41293</v>
          </cell>
          <cell r="F2496">
            <v>41293</v>
          </cell>
        </row>
        <row r="2497">
          <cell r="A2497" t="str">
            <v>AE-2186</v>
          </cell>
          <cell r="B2497" t="str">
            <v>Extensión eléctrica 220v trifásica, 20 ml</v>
          </cell>
          <cell r="C2497" t="str">
            <v>día</v>
          </cell>
          <cell r="D2497">
            <v>1</v>
          </cell>
          <cell r="E2497">
            <v>8925</v>
          </cell>
          <cell r="F2497">
            <v>8925</v>
          </cell>
        </row>
        <row r="2498">
          <cell r="B2498" t="str">
            <v>Suma de Equipos</v>
          </cell>
          <cell r="F2498">
            <v>50218</v>
          </cell>
        </row>
        <row r="2499">
          <cell r="B2499" t="str">
            <v>Auxiliares</v>
          </cell>
        </row>
        <row r="2500">
          <cell r="A2500" t="str">
            <v>AU-7028</v>
          </cell>
          <cell r="B2500" t="str">
            <v>Transporte de accesorio</v>
          </cell>
          <cell r="C2500" t="str">
            <v>kg</v>
          </cell>
          <cell r="D2500">
            <v>2100</v>
          </cell>
          <cell r="E2500">
            <v>833</v>
          </cell>
          <cell r="F2500">
            <v>1749300</v>
          </cell>
        </row>
        <row r="2501">
          <cell r="B2501" t="str">
            <v>Suma de Auxiliares</v>
          </cell>
          <cell r="F2501">
            <v>1749300</v>
          </cell>
        </row>
        <row r="2505">
          <cell r="A2505" t="str">
            <v>SUB.ES-09</v>
          </cell>
          <cell r="B2505" t="str">
            <v>Suministro, transporte e instalación de accesorios para conexión e instalación de celdas tipo SM6-36kV</v>
          </cell>
          <cell r="C2505" t="str">
            <v>und</v>
          </cell>
          <cell r="E2505" t="str">
            <v>UNITARIO</v>
          </cell>
          <cell r="F2505">
            <v>50784055.62074843</v>
          </cell>
        </row>
        <row r="2507">
          <cell r="A2507" t="str">
            <v>CÓDIGO</v>
          </cell>
          <cell r="B2507" t="str">
            <v>INSUMO</v>
          </cell>
          <cell r="C2507" t="str">
            <v>UND.</v>
          </cell>
          <cell r="D2507" t="str">
            <v>CANT</v>
          </cell>
          <cell r="E2507" t="str">
            <v>$ UNITARIO</v>
          </cell>
          <cell r="F2507" t="str">
            <v>$ PARCIAL UNITARIO</v>
          </cell>
        </row>
        <row r="2508">
          <cell r="B2508" t="str">
            <v>Mano de obra</v>
          </cell>
        </row>
        <row r="2509">
          <cell r="A2509" t="str">
            <v>MO-6002</v>
          </cell>
          <cell r="B2509" t="str">
            <v>Oficial Eléctrico (Prestaciones Incluidas + Dotación)</v>
          </cell>
          <cell r="C2509" t="str">
            <v>jornal</v>
          </cell>
          <cell r="D2509">
            <v>3</v>
          </cell>
          <cell r="E2509">
            <v>98007.350908500011</v>
          </cell>
          <cell r="F2509">
            <v>294022.05272550002</v>
          </cell>
        </row>
        <row r="2510">
          <cell r="A2510" t="str">
            <v>MO-6003</v>
          </cell>
          <cell r="B2510" t="str">
            <v>Ayudante (Prestaciones Incluidas + Dotación)</v>
          </cell>
          <cell r="C2510" t="str">
            <v>jornal</v>
          </cell>
          <cell r="D2510">
            <v>3</v>
          </cell>
          <cell r="E2510">
            <v>54448.528282499996</v>
          </cell>
          <cell r="F2510">
            <v>163345.58484749999</v>
          </cell>
        </row>
        <row r="2511">
          <cell r="B2511" t="str">
            <v>Suma de Mano de Obra</v>
          </cell>
          <cell r="F2511">
            <v>457367.63757300004</v>
          </cell>
        </row>
        <row r="2512">
          <cell r="B2512" t="str">
            <v>Herramienta</v>
          </cell>
        </row>
        <row r="2513">
          <cell r="A2513" t="str">
            <v>HS-1,001</v>
          </cell>
          <cell r="B2513" t="str">
            <v>Herramientas menores propias</v>
          </cell>
          <cell r="C2513" t="str">
            <v>%</v>
          </cell>
          <cell r="D2513">
            <v>0.05</v>
          </cell>
          <cell r="E2513">
            <v>457367.63757300004</v>
          </cell>
          <cell r="F2513">
            <v>22868.381878650005</v>
          </cell>
        </row>
        <row r="2514">
          <cell r="A2514" t="str">
            <v>HS-1,002</v>
          </cell>
          <cell r="B2514" t="str">
            <v>Seguridad industrial y salud ocupacional</v>
          </cell>
          <cell r="C2514" t="str">
            <v>%</v>
          </cell>
          <cell r="D2514">
            <v>7.0000000000000007E-2</v>
          </cell>
          <cell r="E2514">
            <v>457367.63757300004</v>
          </cell>
          <cell r="F2514">
            <v>32015.734630110008</v>
          </cell>
        </row>
        <row r="2515">
          <cell r="B2515" t="str">
            <v>Suma de Herramienta</v>
          </cell>
          <cell r="F2515">
            <v>54884.116508760009</v>
          </cell>
        </row>
        <row r="2516">
          <cell r="B2516" t="str">
            <v xml:space="preserve">Materiales </v>
          </cell>
        </row>
        <row r="2517">
          <cell r="A2517" t="str">
            <v>FE-4967</v>
          </cell>
          <cell r="B2517" t="str">
            <v>Marcacion en acrílico de 20x20 cm</v>
          </cell>
          <cell r="C2517" t="str">
            <v>Und</v>
          </cell>
          <cell r="D2517">
            <v>18</v>
          </cell>
          <cell r="E2517">
            <v>29155</v>
          </cell>
          <cell r="F2517">
            <v>524790</v>
          </cell>
        </row>
        <row r="2518">
          <cell r="A2518" t="str">
            <v>FE-5044</v>
          </cell>
          <cell r="B2518" t="str">
            <v>Accesorios de conexion a Cárcamos y Anclajes a PISO</v>
          </cell>
          <cell r="C2518" t="str">
            <v>Und</v>
          </cell>
          <cell r="D2518">
            <v>38</v>
          </cell>
          <cell r="E2518">
            <v>1309000</v>
          </cell>
          <cell r="F2518">
            <v>49742000</v>
          </cell>
        </row>
        <row r="2519">
          <cell r="B2519" t="str">
            <v>Suma de materiales</v>
          </cell>
          <cell r="F2519">
            <v>50266790</v>
          </cell>
        </row>
        <row r="2520">
          <cell r="B2520" t="str">
            <v>Equipos</v>
          </cell>
        </row>
        <row r="2521">
          <cell r="A2521" t="str">
            <v>AE-2042</v>
          </cell>
          <cell r="B2521" t="str">
            <v>Taladro Rotopercutor hasta 1-½"</v>
          </cell>
          <cell r="C2521" t="str">
            <v>día</v>
          </cell>
          <cell r="D2521">
            <v>6.6666666666666666E-2</v>
          </cell>
          <cell r="E2521">
            <v>41293</v>
          </cell>
          <cell r="F2521">
            <v>2752.8666666666668</v>
          </cell>
        </row>
        <row r="2522">
          <cell r="A2522" t="str">
            <v>AE-2186</v>
          </cell>
          <cell r="B2522" t="str">
            <v>Extensión eléctrica 220v trifásica, 20 ml</v>
          </cell>
          <cell r="C2522" t="str">
            <v>día</v>
          </cell>
          <cell r="D2522">
            <v>6.6666666666666666E-2</v>
          </cell>
          <cell r="E2522">
            <v>8925</v>
          </cell>
          <cell r="F2522">
            <v>595</v>
          </cell>
        </row>
        <row r="2523">
          <cell r="B2523" t="str">
            <v>Suma de Equipos</v>
          </cell>
          <cell r="F2523">
            <v>3347.8666666666668</v>
          </cell>
        </row>
        <row r="2524">
          <cell r="B2524" t="str">
            <v>Auxiliares</v>
          </cell>
        </row>
        <row r="2525">
          <cell r="A2525" t="str">
            <v>AU-7028</v>
          </cell>
          <cell r="B2525" t="str">
            <v>Transporte de accesorio</v>
          </cell>
          <cell r="C2525" t="str">
            <v>kg</v>
          </cell>
          <cell r="D2525">
            <v>2</v>
          </cell>
          <cell r="E2525">
            <v>833</v>
          </cell>
          <cell r="F2525">
            <v>1666</v>
          </cell>
        </row>
        <row r="2526">
          <cell r="B2526" t="str">
            <v>Suma de Auxiliares</v>
          </cell>
          <cell r="F2526">
            <v>1666</v>
          </cell>
        </row>
        <row r="2530">
          <cell r="A2530" t="str">
            <v>SUB.ES-10</v>
          </cell>
          <cell r="B2530" t="str">
            <v>Suministro, transporte e instalación de termómetro digital con dos contactos para transformador de potencia (uno para alarma y otro para disparo) en caja metálica provistas de borneras debidamente cableadas y señalizadas (a instalar en frente celda de trafo), pagos de trámites, pruebas y ensayos para operación y funcionamiento.</v>
          </cell>
          <cell r="C2530" t="str">
            <v>und</v>
          </cell>
          <cell r="E2530" t="str">
            <v>UNITARIO</v>
          </cell>
          <cell r="F2530">
            <v>5709264.4513605861</v>
          </cell>
        </row>
        <row r="2532">
          <cell r="A2532" t="str">
            <v>CÓDIGO</v>
          </cell>
          <cell r="B2532" t="str">
            <v>INSUMO</v>
          </cell>
          <cell r="C2532" t="str">
            <v>UND.</v>
          </cell>
          <cell r="D2532" t="str">
            <v>CANT</v>
          </cell>
          <cell r="E2532" t="str">
            <v>$ UNITARIO</v>
          </cell>
          <cell r="F2532" t="str">
            <v>$ PARCIAL UNITARIO</v>
          </cell>
        </row>
        <row r="2533">
          <cell r="B2533" t="str">
            <v>Mano de obra</v>
          </cell>
        </row>
        <row r="2534">
          <cell r="A2534" t="str">
            <v>MO-6002</v>
          </cell>
          <cell r="B2534" t="str">
            <v>Oficial Eléctrico (Prestaciones Incluidas + Dotación)</v>
          </cell>
          <cell r="C2534" t="str">
            <v>jornal</v>
          </cell>
          <cell r="D2534">
            <v>1</v>
          </cell>
          <cell r="E2534">
            <v>98007.350908500011</v>
          </cell>
          <cell r="F2534">
            <v>98007.350908500011</v>
          </cell>
        </row>
        <row r="2535">
          <cell r="A2535" t="str">
            <v>MO-6003</v>
          </cell>
          <cell r="B2535" t="str">
            <v>Ayudante (Prestaciones Incluidas + Dotación)</v>
          </cell>
          <cell r="C2535" t="str">
            <v>jornal</v>
          </cell>
          <cell r="D2535">
            <v>1</v>
          </cell>
          <cell r="E2535">
            <v>54448.528282499996</v>
          </cell>
          <cell r="F2535">
            <v>54448.528282499996</v>
          </cell>
        </row>
        <row r="2536">
          <cell r="B2536" t="str">
            <v>Suma de Mano de Obra</v>
          </cell>
          <cell r="F2536">
            <v>152455.87919100001</v>
          </cell>
        </row>
        <row r="2537">
          <cell r="B2537" t="str">
            <v>Herramienta</v>
          </cell>
        </row>
        <row r="2538">
          <cell r="A2538" t="str">
            <v>HS-1,001</v>
          </cell>
          <cell r="B2538" t="str">
            <v>Herramientas menores propias</v>
          </cell>
          <cell r="C2538" t="str">
            <v>%</v>
          </cell>
          <cell r="D2538">
            <v>0.05</v>
          </cell>
          <cell r="E2538">
            <v>152455.87919100001</v>
          </cell>
          <cell r="F2538">
            <v>7622.7939595500011</v>
          </cell>
        </row>
        <row r="2539">
          <cell r="A2539" t="str">
            <v>HS-1,002</v>
          </cell>
          <cell r="B2539" t="str">
            <v>Seguridad industrial y salud ocupacional</v>
          </cell>
          <cell r="C2539" t="str">
            <v>%</v>
          </cell>
          <cell r="D2539">
            <v>7.0000000000000007E-2</v>
          </cell>
          <cell r="E2539">
            <v>152455.87919100001</v>
          </cell>
          <cell r="F2539">
            <v>10671.911543370003</v>
          </cell>
        </row>
        <row r="2540">
          <cell r="B2540" t="str">
            <v>Suma de Herramienta</v>
          </cell>
          <cell r="F2540">
            <v>18294.705502920006</v>
          </cell>
        </row>
        <row r="2541">
          <cell r="B2541" t="str">
            <v xml:space="preserve">Materiales </v>
          </cell>
        </row>
        <row r="2542">
          <cell r="A2542" t="str">
            <v>FE-4835</v>
          </cell>
          <cell r="B2542" t="str">
            <v>Termómetro digital con dos contactos para transformador de potencia</v>
          </cell>
          <cell r="C2542" t="str">
            <v>Und</v>
          </cell>
          <cell r="D2542">
            <v>1</v>
          </cell>
          <cell r="E2542">
            <v>5533500</v>
          </cell>
          <cell r="F2542">
            <v>5533500</v>
          </cell>
        </row>
        <row r="2543">
          <cell r="B2543" t="str">
            <v>Suma de materiales</v>
          </cell>
          <cell r="F2543">
            <v>5533500</v>
          </cell>
        </row>
        <row r="2544">
          <cell r="B2544" t="str">
            <v>Equipos</v>
          </cell>
        </row>
        <row r="2545">
          <cell r="A2545" t="str">
            <v>AE-2042</v>
          </cell>
          <cell r="B2545" t="str">
            <v>Taladro Rotopercutor hasta 1-½"</v>
          </cell>
          <cell r="C2545" t="str">
            <v>día</v>
          </cell>
          <cell r="D2545">
            <v>6.6666666666666666E-2</v>
          </cell>
          <cell r="E2545">
            <v>41293</v>
          </cell>
          <cell r="F2545">
            <v>2752.8666666666668</v>
          </cell>
        </row>
        <row r="2546">
          <cell r="A2546" t="str">
            <v>AE-2186</v>
          </cell>
          <cell r="B2546" t="str">
            <v>Extensión eléctrica 220v trifásica, 20 ml</v>
          </cell>
          <cell r="C2546" t="str">
            <v>día</v>
          </cell>
          <cell r="D2546">
            <v>6.6666666666666666E-2</v>
          </cell>
          <cell r="E2546">
            <v>8925</v>
          </cell>
          <cell r="F2546">
            <v>595</v>
          </cell>
        </row>
        <row r="2547">
          <cell r="B2547" t="str">
            <v>Suma de Equipos</v>
          </cell>
          <cell r="F2547">
            <v>3347.8666666666668</v>
          </cell>
        </row>
        <row r="2548">
          <cell r="B2548" t="str">
            <v>Auxiliares</v>
          </cell>
        </row>
        <row r="2549">
          <cell r="A2549" t="str">
            <v>AU-7028</v>
          </cell>
          <cell r="B2549" t="str">
            <v>Transporte de accesorio</v>
          </cell>
          <cell r="C2549" t="str">
            <v>kg</v>
          </cell>
          <cell r="D2549">
            <v>2</v>
          </cell>
          <cell r="E2549">
            <v>833</v>
          </cell>
          <cell r="F2549">
            <v>1666</v>
          </cell>
        </row>
        <row r="2550">
          <cell r="B2550" t="str">
            <v>Suma de Auxiliares</v>
          </cell>
          <cell r="F2550">
            <v>1666</v>
          </cell>
        </row>
        <row r="2554">
          <cell r="A2554" t="str">
            <v>SUB.ES-11</v>
          </cell>
          <cell r="B2554" t="str">
            <v>Suministro, transporte e instalación de sensor de temperatura (Tº)  Termocupla PT100 para conexión a bobinas del transformador (uno por fase). Incluye caja con bornera para conexión a termómetro digital y sistema de control de temperatura.</v>
          </cell>
          <cell r="C2554" t="str">
            <v>und</v>
          </cell>
          <cell r="E2554" t="str">
            <v>UNITARIO</v>
          </cell>
          <cell r="F2554">
            <v>1563294.1590136266</v>
          </cell>
        </row>
        <row r="2556">
          <cell r="A2556" t="str">
            <v>CÓDIGO</v>
          </cell>
          <cell r="B2556" t="str">
            <v>INSUMO</v>
          </cell>
          <cell r="C2556" t="str">
            <v>UND.</v>
          </cell>
          <cell r="D2556" t="str">
            <v>CANT</v>
          </cell>
          <cell r="E2556" t="str">
            <v>$ UNITARIO</v>
          </cell>
          <cell r="F2556" t="str">
            <v>$ PARCIAL UNITARIO</v>
          </cell>
        </row>
        <row r="2557">
          <cell r="B2557" t="str">
            <v>Mano de obra</v>
          </cell>
        </row>
        <row r="2558">
          <cell r="A2558" t="str">
            <v>MO-6002</v>
          </cell>
          <cell r="B2558" t="str">
            <v>Oficial Eléctrico (Prestaciones Incluidas + Dotación)</v>
          </cell>
          <cell r="C2558" t="str">
            <v>jornal</v>
          </cell>
          <cell r="D2558">
            <v>0.5</v>
          </cell>
          <cell r="E2558">
            <v>98007.350908500011</v>
          </cell>
          <cell r="F2558">
            <v>49003.675454250006</v>
          </cell>
        </row>
        <row r="2559">
          <cell r="A2559" t="str">
            <v>MO-6003</v>
          </cell>
          <cell r="B2559" t="str">
            <v>Ayudante (Prestaciones Incluidas + Dotación)</v>
          </cell>
          <cell r="C2559" t="str">
            <v>jornal</v>
          </cell>
          <cell r="D2559">
            <v>0.5</v>
          </cell>
          <cell r="E2559">
            <v>54448.528282499996</v>
          </cell>
          <cell r="F2559">
            <v>27224.264141249998</v>
          </cell>
        </row>
        <row r="2560">
          <cell r="B2560" t="str">
            <v>Suma de Mano de Obra</v>
          </cell>
          <cell r="F2560">
            <v>76227.939595500007</v>
          </cell>
        </row>
        <row r="2561">
          <cell r="B2561" t="str">
            <v>Herramienta</v>
          </cell>
        </row>
        <row r="2562">
          <cell r="A2562" t="str">
            <v>HS-1,001</v>
          </cell>
          <cell r="B2562" t="str">
            <v>Herramientas menores propias</v>
          </cell>
          <cell r="C2562" t="str">
            <v>%</v>
          </cell>
          <cell r="D2562">
            <v>0.05</v>
          </cell>
          <cell r="E2562">
            <v>76227.939595500007</v>
          </cell>
          <cell r="F2562">
            <v>3811.3969797750005</v>
          </cell>
        </row>
        <row r="2563">
          <cell r="A2563" t="str">
            <v>HS-1,002</v>
          </cell>
          <cell r="B2563" t="str">
            <v>Seguridad industrial y salud ocupacional</v>
          </cell>
          <cell r="C2563" t="str">
            <v>%</v>
          </cell>
          <cell r="D2563">
            <v>7.0000000000000007E-2</v>
          </cell>
          <cell r="E2563">
            <v>76227.939595500007</v>
          </cell>
          <cell r="F2563">
            <v>5335.9557716850013</v>
          </cell>
        </row>
        <row r="2564">
          <cell r="B2564" t="str">
            <v>Suma de Herramienta</v>
          </cell>
          <cell r="F2564">
            <v>9147.3527514600028</v>
          </cell>
        </row>
        <row r="2565">
          <cell r="B2565" t="str">
            <v xml:space="preserve">Materiales </v>
          </cell>
        </row>
        <row r="2566">
          <cell r="A2566" t="str">
            <v>FE-4967</v>
          </cell>
          <cell r="B2566" t="str">
            <v>Marcacion en acrílico de 20x20 cm</v>
          </cell>
          <cell r="C2566" t="str">
            <v>Und</v>
          </cell>
          <cell r="D2566">
            <v>1</v>
          </cell>
          <cell r="E2566">
            <v>29155</v>
          </cell>
          <cell r="F2566">
            <v>29155</v>
          </cell>
        </row>
        <row r="2567">
          <cell r="A2567" t="str">
            <v>FE-5051</v>
          </cell>
          <cell r="B2567" t="str">
            <v>Indicador de temperatura digital (incluye 3 sondas pt 100)</v>
          </cell>
          <cell r="C2567" t="str">
            <v>Und</v>
          </cell>
          <cell r="D2567">
            <v>1</v>
          </cell>
          <cell r="E2567">
            <v>1443750</v>
          </cell>
          <cell r="F2567">
            <v>1443750</v>
          </cell>
        </row>
        <row r="2568">
          <cell r="B2568" t="str">
            <v>Suma de materiales</v>
          </cell>
          <cell r="F2568">
            <v>1472905</v>
          </cell>
        </row>
        <row r="2569">
          <cell r="B2569" t="str">
            <v>Equipos</v>
          </cell>
        </row>
        <row r="2570">
          <cell r="A2570" t="str">
            <v>AE-2042</v>
          </cell>
          <cell r="B2570" t="str">
            <v>Taladro Rotopercutor hasta 1-½"</v>
          </cell>
          <cell r="C2570" t="str">
            <v>día</v>
          </cell>
          <cell r="D2570">
            <v>6.6666666666666666E-2</v>
          </cell>
          <cell r="E2570">
            <v>41293</v>
          </cell>
          <cell r="F2570">
            <v>2752.8666666666668</v>
          </cell>
        </row>
        <row r="2571">
          <cell r="A2571" t="str">
            <v>AE-2186</v>
          </cell>
          <cell r="B2571" t="str">
            <v>Extensión eléctrica 220v trifásica, 20 ml</v>
          </cell>
          <cell r="C2571" t="str">
            <v>día</v>
          </cell>
          <cell r="D2571">
            <v>6.6666666666666666E-2</v>
          </cell>
          <cell r="E2571">
            <v>8925</v>
          </cell>
          <cell r="F2571">
            <v>595</v>
          </cell>
        </row>
        <row r="2572">
          <cell r="B2572" t="str">
            <v>Suma de Equipos</v>
          </cell>
          <cell r="F2572">
            <v>3347.8666666666668</v>
          </cell>
        </row>
        <row r="2573">
          <cell r="B2573" t="str">
            <v>Auxiliares</v>
          </cell>
        </row>
        <row r="2574">
          <cell r="A2574" t="str">
            <v>AU-7028</v>
          </cell>
          <cell r="B2574" t="str">
            <v>Transporte de accesorio</v>
          </cell>
          <cell r="C2574" t="str">
            <v>kg</v>
          </cell>
          <cell r="D2574">
            <v>2</v>
          </cell>
          <cell r="E2574">
            <v>833</v>
          </cell>
          <cell r="F2574">
            <v>1666</v>
          </cell>
        </row>
        <row r="2575">
          <cell r="B2575" t="str">
            <v>Suma de Auxiliares</v>
          </cell>
          <cell r="F2575">
            <v>1666</v>
          </cell>
        </row>
        <row r="2579">
          <cell r="A2579" t="str">
            <v>SUB.ES-12</v>
          </cell>
          <cell r="B2579" t="str">
            <v>Suministro, transporte e instalación de plantillado de celdas y equipos en la losa de la S/E</v>
          </cell>
          <cell r="C2579" t="str">
            <v>und</v>
          </cell>
          <cell r="E2579" t="str">
            <v>UNITARIO</v>
          </cell>
          <cell r="F2579">
            <v>1612994.1590136266</v>
          </cell>
        </row>
        <row r="2581">
          <cell r="A2581" t="str">
            <v>CÓDIGO</v>
          </cell>
          <cell r="B2581" t="str">
            <v>INSUMO</v>
          </cell>
          <cell r="C2581" t="str">
            <v>UND.</v>
          </cell>
          <cell r="D2581" t="str">
            <v>CANT</v>
          </cell>
          <cell r="E2581" t="str">
            <v>$ UNITARIO</v>
          </cell>
          <cell r="F2581" t="str">
            <v>$ PARCIAL UNITARIO</v>
          </cell>
        </row>
        <row r="2582">
          <cell r="B2582" t="str">
            <v>Mano de obra</v>
          </cell>
        </row>
        <row r="2583">
          <cell r="A2583" t="str">
            <v>MO-6002</v>
          </cell>
          <cell r="B2583" t="str">
            <v>Oficial Eléctrico (Prestaciones Incluidas + Dotación)</v>
          </cell>
          <cell r="C2583" t="str">
            <v>jornal</v>
          </cell>
          <cell r="D2583">
            <v>0.5</v>
          </cell>
          <cell r="E2583">
            <v>98007.350908500011</v>
          </cell>
          <cell r="F2583">
            <v>49003.675454250006</v>
          </cell>
        </row>
        <row r="2584">
          <cell r="A2584" t="str">
            <v>MO-6003</v>
          </cell>
          <cell r="B2584" t="str">
            <v>Ayudante (Prestaciones Incluidas + Dotación)</v>
          </cell>
          <cell r="C2584" t="str">
            <v>jornal</v>
          </cell>
          <cell r="D2584">
            <v>0.5</v>
          </cell>
          <cell r="E2584">
            <v>54448.528282499996</v>
          </cell>
          <cell r="F2584">
            <v>27224.264141249998</v>
          </cell>
        </row>
        <row r="2585">
          <cell r="B2585" t="str">
            <v>Suma de Mano de Obra</v>
          </cell>
          <cell r="F2585">
            <v>76227.939595500007</v>
          </cell>
        </row>
        <row r="2586">
          <cell r="B2586" t="str">
            <v>Herramienta</v>
          </cell>
        </row>
        <row r="2587">
          <cell r="A2587" t="str">
            <v>HS-1,001</v>
          </cell>
          <cell r="B2587" t="str">
            <v>Herramientas menores propias</v>
          </cell>
          <cell r="C2587" t="str">
            <v>%</v>
          </cell>
          <cell r="D2587">
            <v>0.05</v>
          </cell>
          <cell r="E2587">
            <v>76227.939595500007</v>
          </cell>
          <cell r="F2587">
            <v>3811.3969797750005</v>
          </cell>
        </row>
        <row r="2588">
          <cell r="A2588" t="str">
            <v>HS-1,002</v>
          </cell>
          <cell r="B2588" t="str">
            <v>Seguridad industrial y salud ocupacional</v>
          </cell>
          <cell r="C2588" t="str">
            <v>%</v>
          </cell>
          <cell r="D2588">
            <v>7.0000000000000007E-2</v>
          </cell>
          <cell r="E2588">
            <v>76227.939595500007</v>
          </cell>
          <cell r="F2588">
            <v>5335.9557716850013</v>
          </cell>
        </row>
        <row r="2589">
          <cell r="B2589" t="str">
            <v>Suma de Herramienta</v>
          </cell>
          <cell r="F2589">
            <v>9147.3527514600028</v>
          </cell>
        </row>
        <row r="2590">
          <cell r="B2590" t="str">
            <v xml:space="preserve">Materiales </v>
          </cell>
        </row>
        <row r="2591">
          <cell r="A2591" t="str">
            <v>FE-4967</v>
          </cell>
          <cell r="B2591" t="str">
            <v>Marcacion en acrílico de 20x20 cm</v>
          </cell>
          <cell r="C2591" t="str">
            <v>Und</v>
          </cell>
          <cell r="D2591">
            <v>1</v>
          </cell>
          <cell r="E2591">
            <v>29155</v>
          </cell>
          <cell r="F2591">
            <v>29155</v>
          </cell>
        </row>
        <row r="2592">
          <cell r="A2592" t="str">
            <v>FE-5045</v>
          </cell>
          <cell r="B2592" t="str">
            <v>Demarcación de áreas seguras Plantillado</v>
          </cell>
          <cell r="C2592" t="str">
            <v>Und</v>
          </cell>
          <cell r="D2592">
            <v>1</v>
          </cell>
          <cell r="E2592">
            <v>1493450</v>
          </cell>
          <cell r="F2592">
            <v>1493450</v>
          </cell>
        </row>
        <row r="2593">
          <cell r="B2593" t="str">
            <v>Suma de materiales</v>
          </cell>
          <cell r="F2593">
            <v>1522605</v>
          </cell>
        </row>
        <row r="2594">
          <cell r="B2594" t="str">
            <v>Equipos</v>
          </cell>
        </row>
        <row r="2595">
          <cell r="A2595" t="str">
            <v>AE-2042</v>
          </cell>
          <cell r="B2595" t="str">
            <v>Taladro Rotopercutor hasta 1-½"</v>
          </cell>
          <cell r="C2595" t="str">
            <v>día</v>
          </cell>
          <cell r="D2595">
            <v>6.6666666666666666E-2</v>
          </cell>
          <cell r="E2595">
            <v>41293</v>
          </cell>
          <cell r="F2595">
            <v>2752.8666666666668</v>
          </cell>
        </row>
        <row r="2596">
          <cell r="A2596" t="str">
            <v>AE-2186</v>
          </cell>
          <cell r="B2596" t="str">
            <v>Extensión eléctrica 220v trifásica, 20 ml</v>
          </cell>
          <cell r="C2596" t="str">
            <v>día</v>
          </cell>
          <cell r="D2596">
            <v>6.6666666666666666E-2</v>
          </cell>
          <cell r="E2596">
            <v>8925</v>
          </cell>
          <cell r="F2596">
            <v>595</v>
          </cell>
        </row>
        <row r="2597">
          <cell r="B2597" t="str">
            <v>Suma de Equipos</v>
          </cell>
          <cell r="F2597">
            <v>3347.8666666666668</v>
          </cell>
        </row>
        <row r="2598">
          <cell r="B2598" t="str">
            <v>Auxiliares</v>
          </cell>
        </row>
        <row r="2599">
          <cell r="A2599" t="str">
            <v>AU-7028</v>
          </cell>
          <cell r="B2599" t="str">
            <v>Transporte de accesorio</v>
          </cell>
          <cell r="C2599" t="str">
            <v>kg</v>
          </cell>
          <cell r="D2599">
            <v>2</v>
          </cell>
          <cell r="E2599">
            <v>833</v>
          </cell>
          <cell r="F2599">
            <v>1666</v>
          </cell>
        </row>
        <row r="2600">
          <cell r="B2600" t="str">
            <v>Suma de Auxiliares</v>
          </cell>
          <cell r="F2600">
            <v>1666</v>
          </cell>
        </row>
        <row r="2604">
          <cell r="A2604" t="str">
            <v>SUB.ES-13</v>
          </cell>
          <cell r="B2604" t="str">
            <v>Suministro, transporte e instalación de terminales pre moldeados para uso interior desde Bornes secundarios de Transformador N°1 a CELDA N°4, para cable primario 1/0 Cu XLPE 133% aislamiento, 35 KV de 3M o equivalente</v>
          </cell>
          <cell r="C2604" t="str">
            <v>und</v>
          </cell>
          <cell r="E2604" t="str">
            <v>UNITARIO</v>
          </cell>
          <cell r="F2604">
            <v>1094882.5846939199</v>
          </cell>
        </row>
        <row r="2606">
          <cell r="A2606" t="str">
            <v>CÓDIGO</v>
          </cell>
          <cell r="B2606" t="str">
            <v>INSUMO</v>
          </cell>
          <cell r="C2606" t="str">
            <v>UND.</v>
          </cell>
          <cell r="D2606" t="str">
            <v>CANT</v>
          </cell>
          <cell r="E2606" t="str">
            <v>$ UNITARIO</v>
          </cell>
          <cell r="F2606" t="str">
            <v>$ PARCIAL UNITARIO</v>
          </cell>
        </row>
        <row r="2607">
          <cell r="B2607" t="str">
            <v>Mano de obra</v>
          </cell>
        </row>
        <row r="2608">
          <cell r="A2608" t="str">
            <v>MO-6002</v>
          </cell>
          <cell r="B2608" t="str">
            <v>Oficial Eléctrico (Prestaciones Incluidas + Dotación)</v>
          </cell>
          <cell r="C2608" t="str">
            <v>jornal</v>
          </cell>
          <cell r="D2608">
            <v>1</v>
          </cell>
          <cell r="E2608">
            <v>98007.350908500011</v>
          </cell>
          <cell r="F2608">
            <v>98007.350908500011</v>
          </cell>
        </row>
        <row r="2609">
          <cell r="A2609" t="str">
            <v>MO-6003</v>
          </cell>
          <cell r="B2609" t="str">
            <v>Ayudante (Prestaciones Incluidas + Dotación)</v>
          </cell>
          <cell r="C2609" t="str">
            <v>jornal</v>
          </cell>
          <cell r="D2609">
            <v>1</v>
          </cell>
          <cell r="E2609">
            <v>54448.528282499996</v>
          </cell>
          <cell r="F2609">
            <v>54448.528282499996</v>
          </cell>
        </row>
        <row r="2610">
          <cell r="B2610" t="str">
            <v>Suma de Mano de Obra</v>
          </cell>
          <cell r="F2610">
            <v>152455.87919100001</v>
          </cell>
        </row>
        <row r="2611">
          <cell r="B2611" t="str">
            <v>Herramienta</v>
          </cell>
        </row>
        <row r="2612">
          <cell r="A2612" t="str">
            <v>HS-1,001</v>
          </cell>
          <cell r="B2612" t="str">
            <v>Herramientas menores propias</v>
          </cell>
          <cell r="C2612" t="str">
            <v>%</v>
          </cell>
          <cell r="D2612">
            <v>0.05</v>
          </cell>
          <cell r="E2612">
            <v>152455.87919100001</v>
          </cell>
          <cell r="F2612">
            <v>7622.7939595500011</v>
          </cell>
        </row>
        <row r="2613">
          <cell r="A2613" t="str">
            <v>HS-1,002</v>
          </cell>
          <cell r="B2613" t="str">
            <v>Seguridad industrial y salud ocupacional</v>
          </cell>
          <cell r="C2613" t="str">
            <v>%</v>
          </cell>
          <cell r="D2613">
            <v>7.0000000000000007E-2</v>
          </cell>
          <cell r="E2613">
            <v>152455.87919100001</v>
          </cell>
          <cell r="F2613">
            <v>10671.911543370003</v>
          </cell>
        </row>
        <row r="2614">
          <cell r="B2614" t="str">
            <v>Suma de Herramienta</v>
          </cell>
          <cell r="F2614">
            <v>18294.705502920006</v>
          </cell>
        </row>
        <row r="2615">
          <cell r="B2615" t="str">
            <v xml:space="preserve">Materiales </v>
          </cell>
        </row>
        <row r="2616">
          <cell r="A2616" t="str">
            <v>FE-4833</v>
          </cell>
          <cell r="B2616" t="str">
            <v xml:space="preserve">Juego de terminales premoldeadas para 35 kV - usos interior para calibres entre 2 y 4/0. Juego por 3 unidades </v>
          </cell>
          <cell r="C2616" t="str">
            <v>und</v>
          </cell>
          <cell r="D2616">
            <v>1</v>
          </cell>
          <cell r="E2616">
            <v>900472.99999999988</v>
          </cell>
          <cell r="F2616">
            <v>900472.99999999988</v>
          </cell>
        </row>
        <row r="2617">
          <cell r="A2617" t="str">
            <v>FE-4831</v>
          </cell>
          <cell r="B2617" t="str">
            <v>Terminal de ponchar No. 2</v>
          </cell>
          <cell r="C2617" t="str">
            <v>und</v>
          </cell>
          <cell r="D2617">
            <v>1</v>
          </cell>
          <cell r="E2617">
            <v>3650</v>
          </cell>
          <cell r="F2617">
            <v>3650</v>
          </cell>
        </row>
        <row r="2618">
          <cell r="A2618" t="str">
            <v>FE-4787</v>
          </cell>
          <cell r="B2618" t="str">
            <v>Terminal de ponchar No. 1/0</v>
          </cell>
          <cell r="C2618" t="str">
            <v>und</v>
          </cell>
          <cell r="D2618">
            <v>3</v>
          </cell>
          <cell r="E2618">
            <v>4250</v>
          </cell>
          <cell r="F2618">
            <v>12750</v>
          </cell>
        </row>
        <row r="2619">
          <cell r="B2619" t="str">
            <v>Suma de materiales</v>
          </cell>
          <cell r="F2619">
            <v>916872.99999999988</v>
          </cell>
        </row>
        <row r="2620">
          <cell r="B2620" t="str">
            <v>Equipos</v>
          </cell>
        </row>
        <row r="2621">
          <cell r="A2621" t="str">
            <v>AE-2186</v>
          </cell>
          <cell r="B2621" t="str">
            <v>Extensión eléctrica 220v trifásica, 20 ml</v>
          </cell>
          <cell r="C2621" t="str">
            <v>día</v>
          </cell>
          <cell r="D2621">
            <v>6.6666666666666666E-2</v>
          </cell>
          <cell r="E2621">
            <v>8925</v>
          </cell>
          <cell r="F2621">
            <v>595</v>
          </cell>
        </row>
        <row r="2622">
          <cell r="B2622" t="str">
            <v>Suma de Equipos</v>
          </cell>
          <cell r="F2622">
            <v>595</v>
          </cell>
        </row>
        <row r="2623">
          <cell r="B2623" t="str">
            <v>Auxiliares</v>
          </cell>
        </row>
        <row r="2624">
          <cell r="A2624" t="str">
            <v>AU-7028</v>
          </cell>
          <cell r="B2624" t="str">
            <v>Transporte de accesorio</v>
          </cell>
          <cell r="C2624" t="str">
            <v>kg</v>
          </cell>
          <cell r="D2624">
            <v>8</v>
          </cell>
          <cell r="E2624">
            <v>833</v>
          </cell>
          <cell r="F2624">
            <v>6664</v>
          </cell>
        </row>
        <row r="2625">
          <cell r="B2625" t="str">
            <v>Suma de Auxiliares</v>
          </cell>
          <cell r="F2625">
            <v>6664</v>
          </cell>
        </row>
        <row r="2629">
          <cell r="A2629" t="str">
            <v>SUB.ES-14</v>
          </cell>
          <cell r="B2629" t="str">
            <v>Suministro, transporte e instalación de terminales pre moldeados para uso interior en  Bornes Primarios de Transformador N°2  a CELDA N°5, para cable primario 1/0 Cu XLPE 133% aislamiento, 35 KV de 3M o equivalente</v>
          </cell>
          <cell r="C2629" t="str">
            <v>und</v>
          </cell>
          <cell r="E2629" t="str">
            <v>UNITARIO</v>
          </cell>
          <cell r="F2629">
            <v>1094882.5846939199</v>
          </cell>
        </row>
        <row r="2631">
          <cell r="A2631" t="str">
            <v>CÓDIGO</v>
          </cell>
          <cell r="B2631" t="str">
            <v>INSUMO</v>
          </cell>
          <cell r="C2631" t="str">
            <v>UND.</v>
          </cell>
          <cell r="D2631" t="str">
            <v>CANT</v>
          </cell>
          <cell r="E2631" t="str">
            <v>$ UNITARIO</v>
          </cell>
          <cell r="F2631" t="str">
            <v>$ PARCIAL UNITARIO</v>
          </cell>
        </row>
        <row r="2632">
          <cell r="B2632" t="str">
            <v>Mano de obra</v>
          </cell>
        </row>
        <row r="2633">
          <cell r="A2633" t="str">
            <v>MO-6002</v>
          </cell>
          <cell r="B2633" t="str">
            <v>Oficial Eléctrico (Prestaciones Incluidas + Dotación)</v>
          </cell>
          <cell r="C2633" t="str">
            <v>jornal</v>
          </cell>
          <cell r="D2633">
            <v>1</v>
          </cell>
          <cell r="E2633">
            <v>98007.350908500011</v>
          </cell>
          <cell r="F2633">
            <v>98007.350908500011</v>
          </cell>
        </row>
        <row r="2634">
          <cell r="A2634" t="str">
            <v>MO-6003</v>
          </cell>
          <cell r="B2634" t="str">
            <v>Ayudante (Prestaciones Incluidas + Dotación)</v>
          </cell>
          <cell r="C2634" t="str">
            <v>jornal</v>
          </cell>
          <cell r="D2634">
            <v>1</v>
          </cell>
          <cell r="E2634">
            <v>54448.528282499996</v>
          </cell>
          <cell r="F2634">
            <v>54448.528282499996</v>
          </cell>
        </row>
        <row r="2635">
          <cell r="B2635" t="str">
            <v>Suma de Mano de Obra</v>
          </cell>
          <cell r="F2635">
            <v>152455.87919100001</v>
          </cell>
        </row>
        <row r="2636">
          <cell r="B2636" t="str">
            <v>Herramienta</v>
          </cell>
        </row>
        <row r="2637">
          <cell r="A2637" t="str">
            <v>HS-1,001</v>
          </cell>
          <cell r="B2637" t="str">
            <v>Herramientas menores propias</v>
          </cell>
          <cell r="C2637" t="str">
            <v>%</v>
          </cell>
          <cell r="D2637">
            <v>0.05</v>
          </cell>
          <cell r="E2637">
            <v>152455.87919100001</v>
          </cell>
          <cell r="F2637">
            <v>7622.7939595500011</v>
          </cell>
        </row>
        <row r="2638">
          <cell r="A2638" t="str">
            <v>HS-1,002</v>
          </cell>
          <cell r="B2638" t="str">
            <v>Seguridad industrial y salud ocupacional</v>
          </cell>
          <cell r="C2638" t="str">
            <v>%</v>
          </cell>
          <cell r="D2638">
            <v>7.0000000000000007E-2</v>
          </cell>
          <cell r="E2638">
            <v>152455.87919100001</v>
          </cell>
          <cell r="F2638">
            <v>10671.911543370003</v>
          </cell>
        </row>
        <row r="2639">
          <cell r="B2639" t="str">
            <v>Suma de Herramienta</v>
          </cell>
          <cell r="F2639">
            <v>18294.705502920006</v>
          </cell>
        </row>
        <row r="2640">
          <cell r="B2640" t="str">
            <v xml:space="preserve">Materiales </v>
          </cell>
        </row>
        <row r="2641">
          <cell r="A2641" t="str">
            <v>FE-4833</v>
          </cell>
          <cell r="B2641" t="str">
            <v xml:space="preserve">Juego de terminales premoldeadas para 35 kV - usos interior para calibres entre 2 y 4/0. Juego por 3 unidades </v>
          </cell>
          <cell r="C2641" t="str">
            <v>und</v>
          </cell>
          <cell r="D2641">
            <v>1</v>
          </cell>
          <cell r="E2641">
            <v>900472.99999999988</v>
          </cell>
          <cell r="F2641">
            <v>900472.99999999988</v>
          </cell>
        </row>
        <row r="2642">
          <cell r="A2642" t="str">
            <v>FE-4831</v>
          </cell>
          <cell r="B2642" t="str">
            <v>Terminal de ponchar No. 2</v>
          </cell>
          <cell r="C2642" t="str">
            <v>und</v>
          </cell>
          <cell r="D2642">
            <v>1</v>
          </cell>
          <cell r="E2642">
            <v>3650</v>
          </cell>
          <cell r="F2642">
            <v>3650</v>
          </cell>
        </row>
        <row r="2643">
          <cell r="A2643" t="str">
            <v>FE-4787</v>
          </cell>
          <cell r="B2643" t="str">
            <v>Terminal de ponchar No. 1/0</v>
          </cell>
          <cell r="C2643" t="str">
            <v>und</v>
          </cell>
          <cell r="D2643">
            <v>3</v>
          </cell>
          <cell r="E2643">
            <v>4250</v>
          </cell>
          <cell r="F2643">
            <v>12750</v>
          </cell>
        </row>
        <row r="2644">
          <cell r="B2644" t="str">
            <v>Suma de materiales</v>
          </cell>
          <cell r="F2644">
            <v>916872.99999999988</v>
          </cell>
        </row>
        <row r="2645">
          <cell r="B2645" t="str">
            <v>Equipos</v>
          </cell>
        </row>
        <row r="2646">
          <cell r="A2646" t="str">
            <v>AE-2186</v>
          </cell>
          <cell r="B2646" t="str">
            <v>Extensión eléctrica 220v trifásica, 20 ml</v>
          </cell>
          <cell r="C2646" t="str">
            <v>día</v>
          </cell>
          <cell r="D2646">
            <v>6.6666666666666666E-2</v>
          </cell>
          <cell r="E2646">
            <v>8925</v>
          </cell>
          <cell r="F2646">
            <v>595</v>
          </cell>
        </row>
        <row r="2647">
          <cell r="B2647" t="str">
            <v>Suma de Equipos</v>
          </cell>
          <cell r="F2647">
            <v>595</v>
          </cell>
        </row>
        <row r="2648">
          <cell r="B2648" t="str">
            <v>Auxiliares</v>
          </cell>
        </row>
        <row r="2649">
          <cell r="A2649" t="str">
            <v>AU-7028</v>
          </cell>
          <cell r="B2649" t="str">
            <v>Transporte de accesorio</v>
          </cell>
          <cell r="C2649" t="str">
            <v>kg</v>
          </cell>
          <cell r="D2649">
            <v>8</v>
          </cell>
          <cell r="E2649">
            <v>833</v>
          </cell>
          <cell r="F2649">
            <v>6664</v>
          </cell>
        </row>
        <row r="2650">
          <cell r="B2650" t="str">
            <v>Suma de Auxiliares</v>
          </cell>
          <cell r="F2650">
            <v>6664</v>
          </cell>
        </row>
        <row r="2654">
          <cell r="A2654" t="str">
            <v>SUB.ES-15</v>
          </cell>
          <cell r="B2654" t="str">
            <v>Suministro, transporte e instalación de terminales pre moldeados para uso interior en  Bornes Primarios de Transformador N°3  a CELDA N°6, para cable primario 1/0 Cu XLPE 133% aislamiento, 35 KV de 3M o equivalente</v>
          </cell>
          <cell r="C2654" t="str">
            <v>und</v>
          </cell>
          <cell r="E2654" t="str">
            <v>UNITARIO</v>
          </cell>
          <cell r="F2654">
            <v>1094882.5846939199</v>
          </cell>
        </row>
        <row r="2656">
          <cell r="A2656" t="str">
            <v>CÓDIGO</v>
          </cell>
          <cell r="B2656" t="str">
            <v>INSUMO</v>
          </cell>
          <cell r="C2656" t="str">
            <v>UND.</v>
          </cell>
          <cell r="D2656" t="str">
            <v>CANT</v>
          </cell>
          <cell r="E2656" t="str">
            <v>$ UNITARIO</v>
          </cell>
          <cell r="F2656" t="str">
            <v>$ PARCIAL UNITARIO</v>
          </cell>
        </row>
        <row r="2657">
          <cell r="B2657" t="str">
            <v>Mano de obra</v>
          </cell>
        </row>
        <row r="2658">
          <cell r="A2658" t="str">
            <v>MO-6002</v>
          </cell>
          <cell r="B2658" t="str">
            <v>Oficial Eléctrico (Prestaciones Incluidas + Dotación)</v>
          </cell>
          <cell r="C2658" t="str">
            <v>jornal</v>
          </cell>
          <cell r="D2658">
            <v>1</v>
          </cell>
          <cell r="E2658">
            <v>98007.350908500011</v>
          </cell>
          <cell r="F2658">
            <v>98007.350908500011</v>
          </cell>
        </row>
        <row r="2659">
          <cell r="A2659" t="str">
            <v>MO-6003</v>
          </cell>
          <cell r="B2659" t="str">
            <v>Ayudante (Prestaciones Incluidas + Dotación)</v>
          </cell>
          <cell r="C2659" t="str">
            <v>jornal</v>
          </cell>
          <cell r="D2659">
            <v>1</v>
          </cell>
          <cell r="E2659">
            <v>54448.528282499996</v>
          </cell>
          <cell r="F2659">
            <v>54448.528282499996</v>
          </cell>
        </row>
        <row r="2660">
          <cell r="B2660" t="str">
            <v>Suma de Mano de Obra</v>
          </cell>
          <cell r="F2660">
            <v>152455.87919100001</v>
          </cell>
        </row>
        <row r="2661">
          <cell r="B2661" t="str">
            <v>Herramienta</v>
          </cell>
        </row>
        <row r="2662">
          <cell r="A2662" t="str">
            <v>HS-1,001</v>
          </cell>
          <cell r="B2662" t="str">
            <v>Herramientas menores propias</v>
          </cell>
          <cell r="C2662" t="str">
            <v>%</v>
          </cell>
          <cell r="D2662">
            <v>0.05</v>
          </cell>
          <cell r="E2662">
            <v>152455.87919100001</v>
          </cell>
          <cell r="F2662">
            <v>7622.7939595500011</v>
          </cell>
        </row>
        <row r="2663">
          <cell r="A2663" t="str">
            <v>HS-1,002</v>
          </cell>
          <cell r="B2663" t="str">
            <v>Seguridad industrial y salud ocupacional</v>
          </cell>
          <cell r="C2663" t="str">
            <v>%</v>
          </cell>
          <cell r="D2663">
            <v>7.0000000000000007E-2</v>
          </cell>
          <cell r="E2663">
            <v>152455.87919100001</v>
          </cell>
          <cell r="F2663">
            <v>10671.911543370003</v>
          </cell>
        </row>
        <row r="2664">
          <cell r="B2664" t="str">
            <v>Suma de Herramienta</v>
          </cell>
          <cell r="F2664">
            <v>18294.705502920006</v>
          </cell>
        </row>
        <row r="2665">
          <cell r="B2665" t="str">
            <v xml:space="preserve">Materiales </v>
          </cell>
        </row>
        <row r="2666">
          <cell r="A2666" t="str">
            <v>FE-4833</v>
          </cell>
          <cell r="B2666" t="str">
            <v xml:space="preserve">Juego de terminales premoldeadas para 35 kV - usos interior para calibres entre 2 y 4/0. Juego por 3 unidades </v>
          </cell>
          <cell r="C2666" t="str">
            <v>und</v>
          </cell>
          <cell r="D2666">
            <v>1</v>
          </cell>
          <cell r="E2666">
            <v>900472.99999999988</v>
          </cell>
          <cell r="F2666">
            <v>900472.99999999988</v>
          </cell>
        </row>
        <row r="2667">
          <cell r="A2667" t="str">
            <v>FE-4831</v>
          </cell>
          <cell r="B2667" t="str">
            <v>Terminal de ponchar No. 2</v>
          </cell>
          <cell r="C2667" t="str">
            <v>und</v>
          </cell>
          <cell r="D2667">
            <v>1</v>
          </cell>
          <cell r="E2667">
            <v>3650</v>
          </cell>
          <cell r="F2667">
            <v>3650</v>
          </cell>
        </row>
        <row r="2668">
          <cell r="A2668" t="str">
            <v>FE-4787</v>
          </cell>
          <cell r="B2668" t="str">
            <v>Terminal de ponchar No. 1/0</v>
          </cell>
          <cell r="C2668" t="str">
            <v>und</v>
          </cell>
          <cell r="D2668">
            <v>3</v>
          </cell>
          <cell r="E2668">
            <v>4250</v>
          </cell>
          <cell r="F2668">
            <v>12750</v>
          </cell>
        </row>
        <row r="2669">
          <cell r="B2669" t="str">
            <v>Suma de materiales</v>
          </cell>
          <cell r="F2669">
            <v>916872.99999999988</v>
          </cell>
        </row>
        <row r="2670">
          <cell r="B2670" t="str">
            <v>Equipos</v>
          </cell>
        </row>
        <row r="2671">
          <cell r="A2671" t="str">
            <v>AE-2186</v>
          </cell>
          <cell r="B2671" t="str">
            <v>Extensión eléctrica 220v trifásica, 20 ml</v>
          </cell>
          <cell r="C2671" t="str">
            <v>día</v>
          </cell>
          <cell r="D2671">
            <v>6.6666666666666666E-2</v>
          </cell>
          <cell r="E2671">
            <v>8925</v>
          </cell>
          <cell r="F2671">
            <v>595</v>
          </cell>
        </row>
        <row r="2672">
          <cell r="B2672" t="str">
            <v>Suma de Equipos</v>
          </cell>
          <cell r="F2672">
            <v>595</v>
          </cell>
        </row>
        <row r="2673">
          <cell r="B2673" t="str">
            <v>Auxiliares</v>
          </cell>
        </row>
        <row r="2674">
          <cell r="A2674" t="str">
            <v>AU-7028</v>
          </cell>
          <cell r="B2674" t="str">
            <v>Transporte de accesorio</v>
          </cell>
          <cell r="C2674" t="str">
            <v>kg</v>
          </cell>
          <cell r="D2674">
            <v>8</v>
          </cell>
          <cell r="E2674">
            <v>833</v>
          </cell>
          <cell r="F2674">
            <v>6664</v>
          </cell>
        </row>
        <row r="2675">
          <cell r="B2675" t="str">
            <v>Suma de Auxiliares</v>
          </cell>
          <cell r="F2675">
            <v>6664</v>
          </cell>
        </row>
        <row r="2679">
          <cell r="A2679" t="str">
            <v>SUB.ES-16</v>
          </cell>
          <cell r="B2679" t="str">
            <v>Suministro, transporte e instalación de terminales pre moldeados para uso interior CELDA N°1, para cable primario 1/0 Cu XLPE 133% aislamiento, 35 KV de 3M o equivalente</v>
          </cell>
          <cell r="C2679" t="str">
            <v>und</v>
          </cell>
          <cell r="E2679" t="str">
            <v>UNITARIO</v>
          </cell>
          <cell r="F2679">
            <v>1094882.5846939199</v>
          </cell>
        </row>
        <row r="2681">
          <cell r="A2681" t="str">
            <v>CÓDIGO</v>
          </cell>
          <cell r="B2681" t="str">
            <v>INSUMO</v>
          </cell>
          <cell r="C2681" t="str">
            <v>UND.</v>
          </cell>
          <cell r="D2681" t="str">
            <v>CANT</v>
          </cell>
          <cell r="E2681" t="str">
            <v>$ UNITARIO</v>
          </cell>
          <cell r="F2681" t="str">
            <v>$ PARCIAL UNITARIO</v>
          </cell>
        </row>
        <row r="2682">
          <cell r="B2682" t="str">
            <v>Mano de obra</v>
          </cell>
        </row>
        <row r="2683">
          <cell r="A2683" t="str">
            <v>MO-6002</v>
          </cell>
          <cell r="B2683" t="str">
            <v>Oficial Eléctrico (Prestaciones Incluidas + Dotación)</v>
          </cell>
          <cell r="C2683" t="str">
            <v>jornal</v>
          </cell>
          <cell r="D2683">
            <v>1</v>
          </cell>
          <cell r="E2683">
            <v>98007.350908500011</v>
          </cell>
          <cell r="F2683">
            <v>98007.350908500011</v>
          </cell>
        </row>
        <row r="2684">
          <cell r="A2684" t="str">
            <v>MO-6003</v>
          </cell>
          <cell r="B2684" t="str">
            <v>Ayudante (Prestaciones Incluidas + Dotación)</v>
          </cell>
          <cell r="C2684" t="str">
            <v>jornal</v>
          </cell>
          <cell r="D2684">
            <v>1</v>
          </cell>
          <cell r="E2684">
            <v>54448.528282499996</v>
          </cell>
          <cell r="F2684">
            <v>54448.528282499996</v>
          </cell>
        </row>
        <row r="2685">
          <cell r="B2685" t="str">
            <v>Suma de Mano de Obra</v>
          </cell>
          <cell r="F2685">
            <v>152455.87919100001</v>
          </cell>
        </row>
        <row r="2686">
          <cell r="B2686" t="str">
            <v>Herramienta</v>
          </cell>
        </row>
        <row r="2687">
          <cell r="A2687" t="str">
            <v>HS-1,001</v>
          </cell>
          <cell r="B2687" t="str">
            <v>Herramientas menores propias</v>
          </cell>
          <cell r="C2687" t="str">
            <v>%</v>
          </cell>
          <cell r="D2687">
            <v>0.05</v>
          </cell>
          <cell r="E2687">
            <v>152455.87919100001</v>
          </cell>
          <cell r="F2687">
            <v>7622.7939595500011</v>
          </cell>
        </row>
        <row r="2688">
          <cell r="A2688" t="str">
            <v>HS-1,002</v>
          </cell>
          <cell r="B2688" t="str">
            <v>Seguridad industrial y salud ocupacional</v>
          </cell>
          <cell r="C2688" t="str">
            <v>%</v>
          </cell>
          <cell r="D2688">
            <v>7.0000000000000007E-2</v>
          </cell>
          <cell r="E2688">
            <v>152455.87919100001</v>
          </cell>
          <cell r="F2688">
            <v>10671.911543370003</v>
          </cell>
        </row>
        <row r="2689">
          <cell r="B2689" t="str">
            <v>Suma de Herramienta</v>
          </cell>
          <cell r="F2689">
            <v>18294.705502920006</v>
          </cell>
        </row>
        <row r="2690">
          <cell r="B2690" t="str">
            <v xml:space="preserve">Materiales </v>
          </cell>
        </row>
        <row r="2691">
          <cell r="A2691" t="str">
            <v>FE-4833</v>
          </cell>
          <cell r="B2691" t="str">
            <v xml:space="preserve">Juego de terminales premoldeadas para 35 kV - usos interior para calibres entre 2 y 4/0. Juego por 3 unidades </v>
          </cell>
          <cell r="C2691" t="str">
            <v>und</v>
          </cell>
          <cell r="D2691">
            <v>1</v>
          </cell>
          <cell r="E2691">
            <v>900472.99999999988</v>
          </cell>
          <cell r="F2691">
            <v>900472.99999999988</v>
          </cell>
        </row>
        <row r="2692">
          <cell r="A2692" t="str">
            <v>FE-4831</v>
          </cell>
          <cell r="B2692" t="str">
            <v>Terminal de ponchar No. 2</v>
          </cell>
          <cell r="C2692" t="str">
            <v>und</v>
          </cell>
          <cell r="D2692">
            <v>1</v>
          </cell>
          <cell r="E2692">
            <v>3650</v>
          </cell>
          <cell r="F2692">
            <v>3650</v>
          </cell>
        </row>
        <row r="2693">
          <cell r="A2693" t="str">
            <v>FE-4787</v>
          </cell>
          <cell r="B2693" t="str">
            <v>Terminal de ponchar No. 1/0</v>
          </cell>
          <cell r="C2693" t="str">
            <v>und</v>
          </cell>
          <cell r="D2693">
            <v>3</v>
          </cell>
          <cell r="E2693">
            <v>4250</v>
          </cell>
          <cell r="F2693">
            <v>12750</v>
          </cell>
        </row>
        <row r="2694">
          <cell r="B2694" t="str">
            <v>Suma de materiales</v>
          </cell>
          <cell r="F2694">
            <v>916872.99999999988</v>
          </cell>
        </row>
        <row r="2695">
          <cell r="B2695" t="str">
            <v>Equipos</v>
          </cell>
        </row>
        <row r="2696">
          <cell r="A2696" t="str">
            <v>AE-2186</v>
          </cell>
          <cell r="B2696" t="str">
            <v>Extensión eléctrica 220v trifásica, 20 ml</v>
          </cell>
          <cell r="C2696" t="str">
            <v>día</v>
          </cell>
          <cell r="D2696">
            <v>6.6666666666666666E-2</v>
          </cell>
          <cell r="E2696">
            <v>8925</v>
          </cell>
          <cell r="F2696">
            <v>595</v>
          </cell>
        </row>
        <row r="2697">
          <cell r="B2697" t="str">
            <v>Suma de Equipos</v>
          </cell>
          <cell r="F2697">
            <v>595</v>
          </cell>
        </row>
        <row r="2698">
          <cell r="B2698" t="str">
            <v>Auxiliares</v>
          </cell>
        </row>
        <row r="2699">
          <cell r="A2699" t="str">
            <v>AU-7028</v>
          </cell>
          <cell r="B2699" t="str">
            <v>Transporte de accesorio</v>
          </cell>
          <cell r="C2699" t="str">
            <v>kg</v>
          </cell>
          <cell r="D2699">
            <v>8</v>
          </cell>
          <cell r="E2699">
            <v>833</v>
          </cell>
          <cell r="F2699">
            <v>6664</v>
          </cell>
        </row>
        <row r="2700">
          <cell r="B2700" t="str">
            <v>Suma de Auxiliares</v>
          </cell>
          <cell r="F2700">
            <v>6664</v>
          </cell>
        </row>
        <row r="2704">
          <cell r="A2704" t="str">
            <v>SUB.ES-17</v>
          </cell>
          <cell r="B2704" t="str">
            <v>Interconexión entre Celda Trasformador N°1,2,3 hasta CELDA N°4,5,6-en cable AWG 3No.1/0 Cu XLPE, 35kV, 100% aislamiento + 1No.2 Cu desnudo.</v>
          </cell>
          <cell r="C2704" t="str">
            <v>ml</v>
          </cell>
          <cell r="E2704" t="str">
            <v>UNITARIO</v>
          </cell>
          <cell r="F2704">
            <v>622688.92312927998</v>
          </cell>
        </row>
        <row r="2706">
          <cell r="A2706" t="str">
            <v>CÓDIGO</v>
          </cell>
          <cell r="B2706" t="str">
            <v>INSUMO</v>
          </cell>
          <cell r="C2706" t="str">
            <v>UND.</v>
          </cell>
          <cell r="D2706" t="str">
            <v>CANT</v>
          </cell>
          <cell r="E2706" t="str">
            <v>$ UNITARIO</v>
          </cell>
          <cell r="F2706" t="str">
            <v>$ PARCIAL UNITARIO</v>
          </cell>
        </row>
        <row r="2707">
          <cell r="B2707" t="str">
            <v>Mano de obra</v>
          </cell>
        </row>
        <row r="2708">
          <cell r="A2708" t="str">
            <v>MO-6002</v>
          </cell>
          <cell r="B2708" t="str">
            <v>Oficial Eléctrico (Prestaciones Incluidas + Dotación)</v>
          </cell>
          <cell r="C2708" t="str">
            <v>jornal</v>
          </cell>
          <cell r="D2708">
            <v>0.66666666666666663</v>
          </cell>
          <cell r="E2708">
            <v>98007.350908500011</v>
          </cell>
          <cell r="F2708">
            <v>65338.233939000005</v>
          </cell>
        </row>
        <row r="2709">
          <cell r="A2709" t="str">
            <v>MO-6003</v>
          </cell>
          <cell r="B2709" t="str">
            <v>Ayudante (Prestaciones Incluidas + Dotación)</v>
          </cell>
          <cell r="C2709" t="str">
            <v>jornal</v>
          </cell>
          <cell r="D2709">
            <v>0.66666666666666663</v>
          </cell>
          <cell r="E2709">
            <v>54448.528282499996</v>
          </cell>
          <cell r="F2709">
            <v>36299.018854999995</v>
          </cell>
        </row>
        <row r="2710">
          <cell r="B2710" t="str">
            <v>Suma de Mano de Obra</v>
          </cell>
          <cell r="F2710">
            <v>101637.252794</v>
          </cell>
        </row>
        <row r="2711">
          <cell r="B2711" t="str">
            <v>Herramienta</v>
          </cell>
        </row>
        <row r="2712">
          <cell r="A2712" t="str">
            <v>HS-1,001</v>
          </cell>
          <cell r="B2712" t="str">
            <v>Herramientas menores propias</v>
          </cell>
          <cell r="C2712" t="str">
            <v>%</v>
          </cell>
          <cell r="D2712">
            <v>0.05</v>
          </cell>
          <cell r="E2712">
            <v>101637.252794</v>
          </cell>
          <cell r="F2712">
            <v>5081.8626397000007</v>
          </cell>
        </row>
        <row r="2713">
          <cell r="A2713" t="str">
            <v>HS-1,002</v>
          </cell>
          <cell r="B2713" t="str">
            <v>Seguridad industrial y salud ocupacional</v>
          </cell>
          <cell r="C2713" t="str">
            <v>%</v>
          </cell>
          <cell r="D2713">
            <v>7.0000000000000007E-2</v>
          </cell>
          <cell r="E2713">
            <v>101637.252794</v>
          </cell>
          <cell r="F2713">
            <v>7114.6076955800008</v>
          </cell>
        </row>
        <row r="2714">
          <cell r="B2714" t="str">
            <v>Suma de Herramienta</v>
          </cell>
          <cell r="F2714">
            <v>12196.470335280002</v>
          </cell>
        </row>
        <row r="2715">
          <cell r="B2715" t="str">
            <v xml:space="preserve">Materiales </v>
          </cell>
        </row>
        <row r="2716">
          <cell r="A2716" t="str">
            <v>FE-4827</v>
          </cell>
          <cell r="B2716" t="str">
            <v>Cable de Cu XLPE 1/0, 35 kV, 100%</v>
          </cell>
          <cell r="C2716" t="str">
            <v>ml</v>
          </cell>
          <cell r="D2716">
            <v>3</v>
          </cell>
          <cell r="E2716">
            <v>150368.4</v>
          </cell>
          <cell r="F2716">
            <v>451105.19999999995</v>
          </cell>
        </row>
        <row r="2717">
          <cell r="B2717" t="str">
            <v>Cable de cobre desnudo No. 2</v>
          </cell>
          <cell r="C2717" t="str">
            <v>ml</v>
          </cell>
          <cell r="D2717">
            <v>1</v>
          </cell>
          <cell r="E2717">
            <v>11600</v>
          </cell>
          <cell r="F2717">
            <v>11600</v>
          </cell>
        </row>
        <row r="2718">
          <cell r="A2718" t="str">
            <v>FE-4831</v>
          </cell>
          <cell r="B2718" t="str">
            <v>Terminal de ponchar No. 2</v>
          </cell>
          <cell r="C2718" t="str">
            <v>und</v>
          </cell>
          <cell r="D2718">
            <v>1</v>
          </cell>
          <cell r="E2718">
            <v>3650</v>
          </cell>
          <cell r="F2718">
            <v>3650</v>
          </cell>
        </row>
        <row r="2719">
          <cell r="A2719" t="str">
            <v>FE-4787</v>
          </cell>
          <cell r="B2719" t="str">
            <v>Terminal de ponchar No. 1/0</v>
          </cell>
          <cell r="C2719" t="str">
            <v>und</v>
          </cell>
          <cell r="D2719">
            <v>3</v>
          </cell>
          <cell r="E2719">
            <v>4250</v>
          </cell>
          <cell r="F2719">
            <v>12750</v>
          </cell>
        </row>
        <row r="2720">
          <cell r="B2720" t="str">
            <v>Suma de materiales</v>
          </cell>
          <cell r="F2720">
            <v>479105.19999999995</v>
          </cell>
        </row>
        <row r="2721">
          <cell r="B2721" t="str">
            <v>Equipos</v>
          </cell>
        </row>
        <row r="2722">
          <cell r="A2722" t="str">
            <v>AE-2186</v>
          </cell>
          <cell r="B2722" t="str">
            <v>Extensión eléctrica 220v trifásica, 20 ml</v>
          </cell>
          <cell r="C2722" t="str">
            <v>día</v>
          </cell>
          <cell r="D2722">
            <v>6.6666666666666666E-2</v>
          </cell>
          <cell r="E2722">
            <v>8925</v>
          </cell>
          <cell r="F2722">
            <v>595</v>
          </cell>
        </row>
        <row r="2723">
          <cell r="B2723" t="str">
            <v>Suma de Equipos</v>
          </cell>
          <cell r="F2723">
            <v>595</v>
          </cell>
        </row>
        <row r="2724">
          <cell r="B2724" t="str">
            <v>Auxiliares</v>
          </cell>
        </row>
        <row r="2725">
          <cell r="A2725" t="str">
            <v>AU-7028</v>
          </cell>
          <cell r="B2725" t="str">
            <v>Transporte de accesorio</v>
          </cell>
          <cell r="C2725" t="str">
            <v>kg</v>
          </cell>
          <cell r="D2725">
            <v>35</v>
          </cell>
          <cell r="E2725">
            <v>833</v>
          </cell>
          <cell r="F2725">
            <v>29155</v>
          </cell>
        </row>
        <row r="2726">
          <cell r="B2726" t="str">
            <v>Suma de Auxiliares</v>
          </cell>
          <cell r="F2726">
            <v>29155</v>
          </cell>
        </row>
        <row r="2730">
          <cell r="A2730">
            <v>27.5</v>
          </cell>
          <cell r="B2730" t="str">
            <v>Tableros</v>
          </cell>
        </row>
        <row r="2732">
          <cell r="A2732" t="str">
            <v>TAB-01</v>
          </cell>
          <cell r="B2732" t="str">
            <v>Suministro, transporte e instalación de TD01-ED1(220V)-SISTEMA DE ILUMINACIÓN Y TOMACORRIENTES: Tablero trifásico tipo panel 220/127V, tablero de distribución tipo multibreaker de 30 circuitos, con espacio para totalizador. Incluye marcaciones, terminales, conectores y demás elementos necesarios para su correcta instalación:
* Interruptor Principal 60A,  IccMín: 20kA Ref;: EZC de Schneider Electric o equivalente.
1 - Breaker enchufable  de 2x 30A , 10 kA a 220V
7 - Breaker enchufable  de 2x 20A , 10 kA a 220V
9 - Breaker enchufable  de 1x 20A , 10 kA a 220V
5 - Reservas no equipadas.</v>
          </cell>
          <cell r="C2732" t="str">
            <v>und</v>
          </cell>
          <cell r="E2732" t="str">
            <v>UNITARIO</v>
          </cell>
          <cell r="F2732">
            <v>1560980.1433605868</v>
          </cell>
        </row>
        <row r="2734">
          <cell r="A2734" t="str">
            <v>CÓDIGO</v>
          </cell>
          <cell r="B2734" t="str">
            <v>INSUMO</v>
          </cell>
          <cell r="C2734" t="str">
            <v>UND.</v>
          </cell>
          <cell r="D2734" t="str">
            <v>CANT</v>
          </cell>
          <cell r="E2734" t="str">
            <v>$ UNITARIO</v>
          </cell>
          <cell r="F2734" t="str">
            <v>$ PARCIAL UNITARIO</v>
          </cell>
        </row>
        <row r="2735">
          <cell r="B2735" t="str">
            <v>Mano de obra</v>
          </cell>
        </row>
        <row r="2736">
          <cell r="A2736" t="str">
            <v>MO-6002</v>
          </cell>
          <cell r="B2736" t="str">
            <v>Oficial Eléctrico (Prestaciones Incluidas + Dotación)</v>
          </cell>
          <cell r="C2736" t="str">
            <v>jornal</v>
          </cell>
          <cell r="D2736">
            <v>1</v>
          </cell>
          <cell r="E2736">
            <v>98007.350908500011</v>
          </cell>
          <cell r="F2736">
            <v>98007.350908500011</v>
          </cell>
        </row>
        <row r="2737">
          <cell r="A2737" t="str">
            <v>MO-6003</v>
          </cell>
          <cell r="B2737" t="str">
            <v>Ayudante (Prestaciones Incluidas + Dotación)</v>
          </cell>
          <cell r="C2737" t="str">
            <v>jornal</v>
          </cell>
          <cell r="D2737">
            <v>1</v>
          </cell>
          <cell r="E2737">
            <v>54448.528282499996</v>
          </cell>
          <cell r="F2737">
            <v>54448.528282499996</v>
          </cell>
        </row>
        <row r="2738">
          <cell r="B2738" t="str">
            <v>Suma de Mano de Obra</v>
          </cell>
          <cell r="F2738">
            <v>152455.87919100001</v>
          </cell>
        </row>
        <row r="2739">
          <cell r="B2739" t="str">
            <v>Herramienta</v>
          </cell>
        </row>
        <row r="2740">
          <cell r="A2740" t="str">
            <v>HS-1,001</v>
          </cell>
          <cell r="B2740" t="str">
            <v>Herramientas menores propias</v>
          </cell>
          <cell r="C2740" t="str">
            <v>%</v>
          </cell>
          <cell r="D2740">
            <v>0.05</v>
          </cell>
          <cell r="E2740">
            <v>152455.87919100001</v>
          </cell>
          <cell r="F2740">
            <v>7622.7939595500011</v>
          </cell>
        </row>
        <row r="2741">
          <cell r="A2741" t="str">
            <v>HS-1,002</v>
          </cell>
          <cell r="B2741" t="str">
            <v>Seguridad industrial y salud ocupacional</v>
          </cell>
          <cell r="C2741" t="str">
            <v>%</v>
          </cell>
          <cell r="D2741">
            <v>7.0000000000000007E-2</v>
          </cell>
          <cell r="E2741">
            <v>152455.87919100001</v>
          </cell>
          <cell r="F2741">
            <v>10671.911543370003</v>
          </cell>
        </row>
        <row r="2742">
          <cell r="B2742" t="str">
            <v>Suma de Herramienta</v>
          </cell>
          <cell r="F2742">
            <v>18294.705502920006</v>
          </cell>
        </row>
        <row r="2743">
          <cell r="B2743" t="str">
            <v xml:space="preserve">Materiales </v>
          </cell>
        </row>
        <row r="2744">
          <cell r="A2744" t="str">
            <v>FE-4839</v>
          </cell>
          <cell r="B2744" t="str">
            <v xml:space="preserve">Tornillo de ensamble 8 x 1 1/2"                   </v>
          </cell>
          <cell r="C2744" t="str">
            <v>Und</v>
          </cell>
          <cell r="D2744">
            <v>4</v>
          </cell>
          <cell r="E2744">
            <v>273.7</v>
          </cell>
          <cell r="F2744">
            <v>1094.8</v>
          </cell>
        </row>
        <row r="2745">
          <cell r="A2745" t="str">
            <v>FE-4842</v>
          </cell>
          <cell r="B2745" t="str">
            <v xml:space="preserve">Chazo plástico corrugado 1/4"              </v>
          </cell>
          <cell r="C2745" t="str">
            <v>Und</v>
          </cell>
          <cell r="D2745">
            <v>4</v>
          </cell>
          <cell r="E2745">
            <v>28.797999999999998</v>
          </cell>
          <cell r="F2745">
            <v>115.19199999999999</v>
          </cell>
        </row>
        <row r="2746">
          <cell r="A2746" t="str">
            <v>FE-4975</v>
          </cell>
          <cell r="B2746" t="str">
            <v>Marcación de circuito</v>
          </cell>
          <cell r="C2746" t="str">
            <v>Und</v>
          </cell>
          <cell r="D2746">
            <v>20</v>
          </cell>
          <cell r="E2746">
            <v>952</v>
          </cell>
          <cell r="F2746">
            <v>19040</v>
          </cell>
        </row>
        <row r="2747">
          <cell r="A2747" t="str">
            <v>FE-4976</v>
          </cell>
          <cell r="B2747" t="str">
            <v xml:space="preserve">Aviso acrílico de 8x5 cm, amarillo-negro, bajo relieve </v>
          </cell>
          <cell r="C2747" t="str">
            <v>Und</v>
          </cell>
          <cell r="D2747">
            <v>1</v>
          </cell>
          <cell r="E2747">
            <v>8925</v>
          </cell>
          <cell r="F2747">
            <v>8925</v>
          </cell>
        </row>
        <row r="2748">
          <cell r="A2748" t="str">
            <v>FE-4979</v>
          </cell>
          <cell r="B2748" t="str">
            <v>Tablero trifásico de 30 circuitos, con espacio para totalizador</v>
          </cell>
          <cell r="C2748" t="str">
            <v>Und</v>
          </cell>
          <cell r="D2748">
            <v>1</v>
          </cell>
          <cell r="E2748">
            <v>391510</v>
          </cell>
          <cell r="F2748">
            <v>391510</v>
          </cell>
        </row>
        <row r="2749">
          <cell r="A2749" t="str">
            <v>FE-5081</v>
          </cell>
          <cell r="B2749" t="str">
            <v>Breaker enchufable monopolar de 1x XXA , 10 kA a 120V</v>
          </cell>
          <cell r="C2749" t="str">
            <v>Und</v>
          </cell>
          <cell r="D2749">
            <v>9</v>
          </cell>
          <cell r="E2749">
            <v>15160.6</v>
          </cell>
          <cell r="F2749">
            <v>136445.4</v>
          </cell>
        </row>
        <row r="2750">
          <cell r="A2750" t="str">
            <v>FE-5082</v>
          </cell>
          <cell r="B2750" t="str">
            <v>Breaker enchufable Bibolar de 2x XXA , 10 kA a 220V</v>
          </cell>
          <cell r="C2750" t="str">
            <v>Und</v>
          </cell>
          <cell r="D2750">
            <v>8</v>
          </cell>
          <cell r="E2750">
            <v>54894.7</v>
          </cell>
          <cell r="F2750">
            <v>439157.6</v>
          </cell>
        </row>
        <row r="2751">
          <cell r="A2751" t="str">
            <v>FE-5083</v>
          </cell>
          <cell r="B2751" t="str">
            <v>Breaker enchufable Tripolar de 3x XXA , 10 kA a 220V</v>
          </cell>
          <cell r="C2751" t="str">
            <v>Und</v>
          </cell>
          <cell r="D2751">
            <v>1</v>
          </cell>
          <cell r="E2751">
            <v>97544.3</v>
          </cell>
          <cell r="F2751">
            <v>97544.3</v>
          </cell>
        </row>
        <row r="2752">
          <cell r="A2752" t="str">
            <v>FE-5084</v>
          </cell>
          <cell r="B2752" t="str">
            <v>Breaker Totalizador de 3x30-100A , Mín 25 kA a 220 y 440V</v>
          </cell>
          <cell r="C2752" t="str">
            <v>Und</v>
          </cell>
          <cell r="D2752">
            <v>1</v>
          </cell>
          <cell r="E2752">
            <v>268059.40000000002</v>
          </cell>
          <cell r="F2752">
            <v>268059.40000000002</v>
          </cell>
        </row>
        <row r="2753">
          <cell r="B2753" t="str">
            <v>Suma de materiales</v>
          </cell>
          <cell r="F2753">
            <v>1361891.6919999998</v>
          </cell>
        </row>
        <row r="2754">
          <cell r="B2754" t="str">
            <v>Equipos</v>
          </cell>
        </row>
        <row r="2755">
          <cell r="A2755" t="str">
            <v>AE-2042</v>
          </cell>
          <cell r="B2755" t="str">
            <v>Taladro Rotopercutor hasta 1-½"</v>
          </cell>
          <cell r="C2755" t="str">
            <v>día</v>
          </cell>
          <cell r="D2755">
            <v>6.6666666666666666E-2</v>
          </cell>
          <cell r="E2755">
            <v>41293</v>
          </cell>
          <cell r="F2755">
            <v>2752.8666666666668</v>
          </cell>
        </row>
        <row r="2756">
          <cell r="A2756" t="str">
            <v>AE-2186</v>
          </cell>
          <cell r="B2756" t="str">
            <v>Extensión eléctrica 220v trifásica, 20 ml</v>
          </cell>
          <cell r="C2756" t="str">
            <v>día</v>
          </cell>
          <cell r="D2756">
            <v>6.6666666666666666E-2</v>
          </cell>
          <cell r="E2756">
            <v>8925</v>
          </cell>
          <cell r="F2756">
            <v>595</v>
          </cell>
        </row>
        <row r="2757">
          <cell r="B2757" t="str">
            <v>Suma de Equipos</v>
          </cell>
          <cell r="F2757">
            <v>3347.8666666666668</v>
          </cell>
        </row>
        <row r="2758">
          <cell r="B2758" t="str">
            <v>Auxiliares</v>
          </cell>
        </row>
        <row r="2759">
          <cell r="A2759" t="str">
            <v>AU-7028</v>
          </cell>
          <cell r="B2759" t="str">
            <v>Transporte de accesorio</v>
          </cell>
          <cell r="C2759" t="str">
            <v>kg</v>
          </cell>
          <cell r="D2759">
            <v>30</v>
          </cell>
          <cell r="E2759">
            <v>833</v>
          </cell>
          <cell r="F2759">
            <v>24990</v>
          </cell>
        </row>
        <row r="2760">
          <cell r="B2760" t="str">
            <v>Suma de Auxiliares</v>
          </cell>
          <cell r="F2760">
            <v>24990</v>
          </cell>
        </row>
        <row r="2764">
          <cell r="A2764" t="str">
            <v>TMB 24 Circuitos Bifasico</v>
          </cell>
          <cell r="B2764" t="str">
            <v>Suministro, transporte e instalación de XXXX(220V)-SISTEMA DE ILUMINACIÓN Y TOMACORRIENTES: Tablero biifásico tipo panel 220/127V, tablero de distribución tipo multibreaker de 24 circuitos, con espacio para totalizador. Incluye marcaciones, terminales, conectores y demás elementos necesarios para su correcta instalación:
* Interruptor Principal 100A,  IccMín: 25kA Ref;: DRX de Legrand o equivalente.
11 - Breaker enchufable  de 1x20A , 10 kA a 220V
3 - Breaker enchufable  de 2x20A , 10 kA a 220V
5 - Reservas no equipadas.</v>
          </cell>
          <cell r="C2764" t="str">
            <v>und</v>
          </cell>
          <cell r="E2764" t="str">
            <v>UNITARIO</v>
          </cell>
          <cell r="F2764">
            <v>1447335.1433605866</v>
          </cell>
        </row>
        <row r="2766">
          <cell r="A2766" t="str">
            <v>CÓDIGO</v>
          </cell>
          <cell r="B2766" t="str">
            <v>INSUMO</v>
          </cell>
          <cell r="C2766" t="str">
            <v>UND.</v>
          </cell>
          <cell r="D2766" t="str">
            <v>CANT</v>
          </cell>
          <cell r="E2766" t="str">
            <v>$ UNITARIO</v>
          </cell>
          <cell r="F2766" t="str">
            <v>$ PARCIAL UNITARIO</v>
          </cell>
        </row>
        <row r="2767">
          <cell r="B2767" t="str">
            <v>Mano de obra</v>
          </cell>
        </row>
        <row r="2768">
          <cell r="A2768" t="str">
            <v>MO-6002</v>
          </cell>
          <cell r="B2768" t="str">
            <v>Oficial Eléctrico (Prestaciones Incluidas + Dotación)</v>
          </cell>
          <cell r="C2768" t="str">
            <v>jornal</v>
          </cell>
          <cell r="D2768">
            <v>1</v>
          </cell>
          <cell r="E2768">
            <v>98007.350908500011</v>
          </cell>
          <cell r="F2768">
            <v>98007.350908500011</v>
          </cell>
        </row>
        <row r="2769">
          <cell r="A2769" t="str">
            <v>MO-6003</v>
          </cell>
          <cell r="B2769" t="str">
            <v>Ayudante (Prestaciones Incluidas + Dotación)</v>
          </cell>
          <cell r="C2769" t="str">
            <v>jornal</v>
          </cell>
          <cell r="D2769">
            <v>1</v>
          </cell>
          <cell r="E2769">
            <v>54448.528282499996</v>
          </cell>
          <cell r="F2769">
            <v>54448.528282499996</v>
          </cell>
        </row>
        <row r="2770">
          <cell r="B2770" t="str">
            <v>Suma de Mano de Obra</v>
          </cell>
          <cell r="F2770">
            <v>152455.87919100001</v>
          </cell>
        </row>
        <row r="2771">
          <cell r="B2771" t="str">
            <v>Herramienta</v>
          </cell>
        </row>
        <row r="2772">
          <cell r="A2772" t="str">
            <v>HS-1,001</v>
          </cell>
          <cell r="B2772" t="str">
            <v>Herramientas menores propias</v>
          </cell>
          <cell r="C2772" t="str">
            <v>%</v>
          </cell>
          <cell r="D2772">
            <v>0.05</v>
          </cell>
          <cell r="E2772">
            <v>152455.87919100001</v>
          </cell>
          <cell r="F2772">
            <v>7622.7939595500011</v>
          </cell>
        </row>
        <row r="2773">
          <cell r="A2773" t="str">
            <v>HS-1,002</v>
          </cell>
          <cell r="B2773" t="str">
            <v>Seguridad industrial y salud ocupacional</v>
          </cell>
          <cell r="C2773" t="str">
            <v>%</v>
          </cell>
          <cell r="D2773">
            <v>7.0000000000000007E-2</v>
          </cell>
          <cell r="E2773">
            <v>152455.87919100001</v>
          </cell>
          <cell r="F2773">
            <v>10671.911543370003</v>
          </cell>
        </row>
        <row r="2774">
          <cell r="B2774" t="str">
            <v>Suma de Herramienta</v>
          </cell>
          <cell r="F2774">
            <v>18294.705502920006</v>
          </cell>
        </row>
        <row r="2775">
          <cell r="B2775" t="str">
            <v xml:space="preserve">Materiales </v>
          </cell>
        </row>
        <row r="2776">
          <cell r="A2776" t="str">
            <v>FE-4839</v>
          </cell>
          <cell r="B2776" t="str">
            <v xml:space="preserve">Tornillo de ensamble 8 x 1 1/2"                   </v>
          </cell>
          <cell r="C2776" t="str">
            <v>Und</v>
          </cell>
          <cell r="D2776">
            <v>4</v>
          </cell>
          <cell r="E2776">
            <v>273.7</v>
          </cell>
          <cell r="F2776">
            <v>1094.8</v>
          </cell>
        </row>
        <row r="2777">
          <cell r="A2777" t="str">
            <v>FE-4842</v>
          </cell>
          <cell r="B2777" t="str">
            <v xml:space="preserve">Chazo plástico corrugado 1/4"              </v>
          </cell>
          <cell r="C2777" t="str">
            <v>Und</v>
          </cell>
          <cell r="D2777">
            <v>4</v>
          </cell>
          <cell r="E2777">
            <v>28.797999999999998</v>
          </cell>
          <cell r="F2777">
            <v>115.19199999999999</v>
          </cell>
        </row>
        <row r="2778">
          <cell r="A2778" t="str">
            <v>FE-4975</v>
          </cell>
          <cell r="B2778" t="str">
            <v>Marcación de circuito</v>
          </cell>
          <cell r="C2778" t="str">
            <v>Und</v>
          </cell>
          <cell r="D2778">
            <v>15</v>
          </cell>
          <cell r="E2778">
            <v>952</v>
          </cell>
          <cell r="F2778">
            <v>14280</v>
          </cell>
        </row>
        <row r="2779">
          <cell r="A2779" t="str">
            <v>FE-4976</v>
          </cell>
          <cell r="B2779" t="str">
            <v xml:space="preserve">Aviso acrílico de 8x5 cm, amarillo-negro, bajo relieve </v>
          </cell>
          <cell r="C2779" t="str">
            <v>Und</v>
          </cell>
          <cell r="D2779">
            <v>1</v>
          </cell>
          <cell r="E2779">
            <v>8925</v>
          </cell>
          <cell r="F2779">
            <v>8925</v>
          </cell>
        </row>
        <row r="2780">
          <cell r="A2780" t="str">
            <v>FE-4979-1</v>
          </cell>
          <cell r="B2780" t="str">
            <v>Tablero bifásico de 24 circuitos, con espacio para totalizador</v>
          </cell>
          <cell r="C2780" t="str">
            <v>Und</v>
          </cell>
          <cell r="D2780">
            <v>1</v>
          </cell>
          <cell r="E2780">
            <v>564893</v>
          </cell>
          <cell r="F2780">
            <v>564893</v>
          </cell>
        </row>
        <row r="2781">
          <cell r="A2781" t="str">
            <v>FE-5081</v>
          </cell>
          <cell r="B2781" t="str">
            <v>Breaker enchufable monopolar de 1x XXA , 10 kA a 120V</v>
          </cell>
          <cell r="C2781" t="str">
            <v>Und</v>
          </cell>
          <cell r="D2781">
            <v>11</v>
          </cell>
          <cell r="E2781">
            <v>15160.6</v>
          </cell>
          <cell r="F2781">
            <v>166766.6</v>
          </cell>
        </row>
        <row r="2782">
          <cell r="A2782" t="str">
            <v>FE-5082</v>
          </cell>
          <cell r="B2782" t="str">
            <v>Breaker enchufable Bibolar de 2x XXA , 10 kA a 220V</v>
          </cell>
          <cell r="C2782" t="str">
            <v>Und</v>
          </cell>
          <cell r="D2782">
            <v>3</v>
          </cell>
          <cell r="E2782">
            <v>54894.7</v>
          </cell>
          <cell r="F2782">
            <v>164684.09999999998</v>
          </cell>
        </row>
        <row r="2783">
          <cell r="A2783" t="str">
            <v>FE-5084-1</v>
          </cell>
          <cell r="B2783" t="str">
            <v>Breaker Totalizador DRX de 2x75-100A , Mín 25 kA a 220 y 440V</v>
          </cell>
          <cell r="C2783" t="str">
            <v>Und</v>
          </cell>
          <cell r="D2783">
            <v>1</v>
          </cell>
          <cell r="E2783">
            <v>327488</v>
          </cell>
          <cell r="F2783">
            <v>327488</v>
          </cell>
        </row>
        <row r="2784">
          <cell r="B2784" t="str">
            <v>Suma de materiales</v>
          </cell>
          <cell r="F2784">
            <v>1248246.6919999998</v>
          </cell>
        </row>
        <row r="2785">
          <cell r="B2785" t="str">
            <v>Equipos</v>
          </cell>
        </row>
        <row r="2786">
          <cell r="A2786" t="str">
            <v>AE-2042</v>
          </cell>
          <cell r="B2786" t="str">
            <v>Taladro Rotopercutor hasta 1-½"</v>
          </cell>
          <cell r="C2786" t="str">
            <v>día</v>
          </cell>
          <cell r="D2786">
            <v>6.6666666666666666E-2</v>
          </cell>
          <cell r="E2786">
            <v>41293</v>
          </cell>
          <cell r="F2786">
            <v>2752.8666666666668</v>
          </cell>
        </row>
        <row r="2787">
          <cell r="A2787" t="str">
            <v>AE-2186</v>
          </cell>
          <cell r="B2787" t="str">
            <v>Extensión eléctrica 220v trifásica, 20 ml</v>
          </cell>
          <cell r="C2787" t="str">
            <v>día</v>
          </cell>
          <cell r="D2787">
            <v>6.6666666666666666E-2</v>
          </cell>
          <cell r="E2787">
            <v>8925</v>
          </cell>
          <cell r="F2787">
            <v>595</v>
          </cell>
        </row>
        <row r="2788">
          <cell r="B2788" t="str">
            <v>Suma de Equipos</v>
          </cell>
          <cell r="F2788">
            <v>3347.8666666666668</v>
          </cell>
        </row>
        <row r="2789">
          <cell r="B2789" t="str">
            <v>Auxiliares</v>
          </cell>
        </row>
        <row r="2790">
          <cell r="A2790" t="str">
            <v>AU-7028</v>
          </cell>
          <cell r="B2790" t="str">
            <v>Transporte de accesorio</v>
          </cell>
          <cell r="C2790" t="str">
            <v>kg</v>
          </cell>
          <cell r="D2790">
            <v>30</v>
          </cell>
          <cell r="E2790">
            <v>833</v>
          </cell>
          <cell r="F2790">
            <v>24990</v>
          </cell>
        </row>
        <row r="2791">
          <cell r="B2791" t="str">
            <v>Suma de Auxiliares</v>
          </cell>
          <cell r="F2791">
            <v>24990</v>
          </cell>
        </row>
        <row r="2795">
          <cell r="A2795" t="str">
            <v>TMB 06 Circuitos Monofasico</v>
          </cell>
          <cell r="B2795" t="str">
            <v>Suministro, transporte e instalación de XXXX(120V)-SISTEMA TOMACORRIENTES REGULADOS: Tablero monofásico tipo panel 120V - 75A, tablero de distribución tipo multibreaker de 06 circuitos, sin espacio para totalizador. Incluye marcaciones, terminales, conectores y demás elementos necesarios para su correcta instalación:
5 - Breaker enchufable  de 1x20A , 10 kA a 220V
1 - reservas no equipadas.</v>
          </cell>
          <cell r="C2795" t="str">
            <v>und</v>
          </cell>
          <cell r="E2795" t="str">
            <v>UNITARIO</v>
          </cell>
          <cell r="F2795">
            <v>248453.05101362668</v>
          </cell>
        </row>
        <row r="2797">
          <cell r="A2797" t="str">
            <v>CÓDIGO</v>
          </cell>
          <cell r="B2797" t="str">
            <v>INSUMO</v>
          </cell>
          <cell r="C2797" t="str">
            <v>UND.</v>
          </cell>
          <cell r="D2797" t="str">
            <v>CANT</v>
          </cell>
          <cell r="E2797" t="str">
            <v>$ UNITARIO</v>
          </cell>
          <cell r="F2797" t="str">
            <v>$ PARCIAL UNITARIO</v>
          </cell>
        </row>
        <row r="2798">
          <cell r="B2798" t="str">
            <v>Mano de obra</v>
          </cell>
        </row>
        <row r="2799">
          <cell r="A2799" t="str">
            <v>MO-6002</v>
          </cell>
          <cell r="B2799" t="str">
            <v>Oficial Eléctrico (Prestaciones Incluidas + Dotación)</v>
          </cell>
          <cell r="C2799" t="str">
            <v>jornal</v>
          </cell>
          <cell r="D2799">
            <v>0.5</v>
          </cell>
          <cell r="E2799">
            <v>98007.350908500011</v>
          </cell>
          <cell r="F2799">
            <v>49003.675454250006</v>
          </cell>
        </row>
        <row r="2800">
          <cell r="A2800" t="str">
            <v>MO-6003</v>
          </cell>
          <cell r="B2800" t="str">
            <v>Ayudante (Prestaciones Incluidas + Dotación)</v>
          </cell>
          <cell r="C2800" t="str">
            <v>jornal</v>
          </cell>
          <cell r="D2800">
            <v>0.5</v>
          </cell>
          <cell r="E2800">
            <v>54448.528282499996</v>
          </cell>
          <cell r="F2800">
            <v>27224.264141249998</v>
          </cell>
        </row>
        <row r="2801">
          <cell r="B2801" t="str">
            <v>Suma de Mano de Obra</v>
          </cell>
          <cell r="F2801">
            <v>76227.939595500007</v>
          </cell>
        </row>
        <row r="2802">
          <cell r="B2802" t="str">
            <v>Herramienta</v>
          </cell>
        </row>
        <row r="2803">
          <cell r="A2803" t="str">
            <v>HS-1,001</v>
          </cell>
          <cell r="B2803" t="str">
            <v>Herramientas menores propias</v>
          </cell>
          <cell r="C2803" t="str">
            <v>%</v>
          </cell>
          <cell r="D2803">
            <v>0.05</v>
          </cell>
          <cell r="E2803">
            <v>76227.939595500007</v>
          </cell>
          <cell r="F2803">
            <v>3811.3969797750005</v>
          </cell>
        </row>
        <row r="2804">
          <cell r="A2804" t="str">
            <v>HS-1,002</v>
          </cell>
          <cell r="B2804" t="str">
            <v>Seguridad industrial y salud ocupacional</v>
          </cell>
          <cell r="C2804" t="str">
            <v>%</v>
          </cell>
          <cell r="D2804">
            <v>7.0000000000000007E-2</v>
          </cell>
          <cell r="E2804">
            <v>76227.939595500007</v>
          </cell>
          <cell r="F2804">
            <v>5335.9557716850013</v>
          </cell>
        </row>
        <row r="2805">
          <cell r="B2805" t="str">
            <v>Suma de Herramienta</v>
          </cell>
          <cell r="F2805">
            <v>9147.3527514600028</v>
          </cell>
        </row>
        <row r="2806">
          <cell r="B2806" t="str">
            <v xml:space="preserve">Materiales </v>
          </cell>
        </row>
        <row r="2807">
          <cell r="A2807" t="str">
            <v>FE-4839</v>
          </cell>
          <cell r="B2807" t="str">
            <v xml:space="preserve">Tornillo de ensamble 8 x 1 1/2"                   </v>
          </cell>
          <cell r="C2807" t="str">
            <v>Und</v>
          </cell>
          <cell r="D2807">
            <v>4</v>
          </cell>
          <cell r="E2807">
            <v>273.7</v>
          </cell>
          <cell r="F2807">
            <v>1094.8</v>
          </cell>
        </row>
        <row r="2808">
          <cell r="A2808" t="str">
            <v>FE-4842</v>
          </cell>
          <cell r="B2808" t="str">
            <v xml:space="preserve">Chazo plástico corrugado 1/4"              </v>
          </cell>
          <cell r="C2808" t="str">
            <v>Und</v>
          </cell>
          <cell r="D2808">
            <v>4</v>
          </cell>
          <cell r="E2808">
            <v>28.797999999999998</v>
          </cell>
          <cell r="F2808">
            <v>115.19199999999999</v>
          </cell>
        </row>
        <row r="2809">
          <cell r="A2809" t="str">
            <v>FE-4975</v>
          </cell>
          <cell r="B2809" t="str">
            <v>Marcación de circuito</v>
          </cell>
          <cell r="C2809" t="str">
            <v>Und</v>
          </cell>
          <cell r="D2809">
            <v>6</v>
          </cell>
          <cell r="E2809">
            <v>952</v>
          </cell>
          <cell r="F2809">
            <v>5712</v>
          </cell>
        </row>
        <row r="2810">
          <cell r="A2810" t="str">
            <v>FE-4976</v>
          </cell>
          <cell r="B2810" t="str">
            <v xml:space="preserve">Aviso acrílico de 8x5 cm, amarillo-negro, bajo relieve </v>
          </cell>
          <cell r="C2810" t="str">
            <v>Und</v>
          </cell>
          <cell r="D2810">
            <v>1</v>
          </cell>
          <cell r="E2810">
            <v>8925</v>
          </cell>
          <cell r="F2810">
            <v>8925</v>
          </cell>
        </row>
        <row r="2811">
          <cell r="A2811" t="str">
            <v>FE-4979-2</v>
          </cell>
          <cell r="B2811" t="str">
            <v>Tablero monoifásico de 6 circuitos, 120/240V, barraje 75A</v>
          </cell>
          <cell r="C2811" t="str">
            <v>Und</v>
          </cell>
          <cell r="D2811">
            <v>1</v>
          </cell>
          <cell r="E2811">
            <v>57834</v>
          </cell>
          <cell r="F2811">
            <v>57834</v>
          </cell>
        </row>
        <row r="2812">
          <cell r="A2812" t="str">
            <v>FE-5081</v>
          </cell>
          <cell r="B2812" t="str">
            <v>Breaker enchufable monopolar de 1x XXA , 10 kA a 120V</v>
          </cell>
          <cell r="C2812" t="str">
            <v>Und</v>
          </cell>
          <cell r="D2812">
            <v>5</v>
          </cell>
          <cell r="E2812">
            <v>15160.6</v>
          </cell>
          <cell r="F2812">
            <v>75803</v>
          </cell>
        </row>
        <row r="2813">
          <cell r="B2813" t="str">
            <v>Suma de materiales</v>
          </cell>
          <cell r="F2813">
            <v>149483.992</v>
          </cell>
        </row>
        <row r="2814">
          <cell r="B2814" t="str">
            <v>Equipos</v>
          </cell>
        </row>
        <row r="2815">
          <cell r="A2815" t="str">
            <v>AE-2042</v>
          </cell>
          <cell r="B2815" t="str">
            <v>Taladro Rotopercutor hasta 1-½"</v>
          </cell>
          <cell r="C2815" t="str">
            <v>día</v>
          </cell>
          <cell r="D2815">
            <v>6.6666666666666666E-2</v>
          </cell>
          <cell r="E2815">
            <v>41293</v>
          </cell>
          <cell r="F2815">
            <v>2752.8666666666668</v>
          </cell>
        </row>
        <row r="2816">
          <cell r="A2816" t="str">
            <v>AE-2186</v>
          </cell>
          <cell r="B2816" t="str">
            <v>Extensión eléctrica 220v trifásica, 20 ml</v>
          </cell>
          <cell r="C2816" t="str">
            <v>día</v>
          </cell>
          <cell r="D2816">
            <v>6.6666666666666666E-2</v>
          </cell>
          <cell r="E2816">
            <v>8925</v>
          </cell>
          <cell r="F2816">
            <v>595</v>
          </cell>
        </row>
        <row r="2817">
          <cell r="B2817" t="str">
            <v>Suma de Equipos</v>
          </cell>
          <cell r="F2817">
            <v>3347.8666666666668</v>
          </cell>
        </row>
        <row r="2818">
          <cell r="B2818" t="str">
            <v>Auxiliares</v>
          </cell>
        </row>
        <row r="2819">
          <cell r="A2819" t="str">
            <v>AU-7028</v>
          </cell>
          <cell r="B2819" t="str">
            <v>Transporte de accesorio</v>
          </cell>
          <cell r="C2819" t="str">
            <v>kg</v>
          </cell>
          <cell r="D2819">
            <v>12.3</v>
          </cell>
          <cell r="E2819">
            <v>833</v>
          </cell>
          <cell r="F2819">
            <v>10245.900000000001</v>
          </cell>
        </row>
        <row r="2820">
          <cell r="B2820" t="str">
            <v>Suma de Auxiliares</v>
          </cell>
          <cell r="F2820">
            <v>10245.900000000001</v>
          </cell>
        </row>
        <row r="2824">
          <cell r="A2824" t="str">
            <v>Caja para Totalizador DSA (2F)</v>
          </cell>
          <cell r="B2824" t="str">
            <v>Suministro, transporte e instalación de XXXX(120V)-SISTEMA TOMACORRIENTES REGULADOS: Caja termoplastica para cortacircuitos termigneticos DSA, IP30 color balnco, Ref: CC-2N Legrand o Equivalente. Incluye marcaciones, terminales, conectores y demás elementos necesarios para su correcta instalación:
1 - Breaker enchufable  de 1x 20A , 10 kA a 220V.</v>
          </cell>
          <cell r="C2824" t="str">
            <v>und</v>
          </cell>
          <cell r="E2824" t="str">
            <v>UNITARIO</v>
          </cell>
          <cell r="F2824">
            <v>121531.97560545069</v>
          </cell>
        </row>
        <row r="2826">
          <cell r="A2826" t="str">
            <v>CÓDIGO</v>
          </cell>
          <cell r="B2826" t="str">
            <v>INSUMO</v>
          </cell>
          <cell r="C2826" t="str">
            <v>UND.</v>
          </cell>
          <cell r="D2826" t="str">
            <v>CANT</v>
          </cell>
          <cell r="E2826" t="str">
            <v>$ UNITARIO</v>
          </cell>
          <cell r="F2826" t="str">
            <v>$ PARCIAL UNITARIO</v>
          </cell>
        </row>
        <row r="2827">
          <cell r="B2827" t="str">
            <v>Mano de obra</v>
          </cell>
        </row>
        <row r="2828">
          <cell r="A2828" t="str">
            <v>MO-6002</v>
          </cell>
          <cell r="B2828" t="str">
            <v>Oficial Eléctrico (Prestaciones Incluidas + Dotación)</v>
          </cell>
          <cell r="C2828" t="str">
            <v>jornal</v>
          </cell>
          <cell r="D2828">
            <v>0.2</v>
          </cell>
          <cell r="E2828">
            <v>98007.350908500011</v>
          </cell>
          <cell r="F2828">
            <v>19601.470181700002</v>
          </cell>
        </row>
        <row r="2829">
          <cell r="A2829" t="str">
            <v>MO-6003</v>
          </cell>
          <cell r="B2829" t="str">
            <v>Ayudante (Prestaciones Incluidas + Dotación)</v>
          </cell>
          <cell r="C2829" t="str">
            <v>jornal</v>
          </cell>
          <cell r="D2829">
            <v>0.2</v>
          </cell>
          <cell r="E2829">
            <v>54448.528282499996</v>
          </cell>
          <cell r="F2829">
            <v>10889.7056565</v>
          </cell>
        </row>
        <row r="2830">
          <cell r="B2830" t="str">
            <v>Suma de Mano de Obra</v>
          </cell>
          <cell r="F2830">
            <v>30491.175838200004</v>
          </cell>
        </row>
        <row r="2831">
          <cell r="B2831" t="str">
            <v>Herramienta</v>
          </cell>
        </row>
        <row r="2832">
          <cell r="A2832" t="str">
            <v>HS-1,001</v>
          </cell>
          <cell r="B2832" t="str">
            <v>Herramientas menores propias</v>
          </cell>
          <cell r="C2832" t="str">
            <v>%</v>
          </cell>
          <cell r="D2832">
            <v>0.05</v>
          </cell>
          <cell r="E2832">
            <v>30491.175838200004</v>
          </cell>
          <cell r="F2832">
            <v>1524.5587919100003</v>
          </cell>
        </row>
        <row r="2833">
          <cell r="A2833" t="str">
            <v>HS-1,002</v>
          </cell>
          <cell r="B2833" t="str">
            <v>Seguridad industrial y salud ocupacional</v>
          </cell>
          <cell r="C2833" t="str">
            <v>%</v>
          </cell>
          <cell r="D2833">
            <v>7.0000000000000007E-2</v>
          </cell>
          <cell r="E2833">
            <v>30491.175838200004</v>
          </cell>
          <cell r="F2833">
            <v>2134.3823086740003</v>
          </cell>
        </row>
        <row r="2834">
          <cell r="B2834" t="str">
            <v>Suma de Herramienta</v>
          </cell>
          <cell r="F2834">
            <v>3658.9411005840007</v>
          </cell>
        </row>
        <row r="2835">
          <cell r="B2835" t="str">
            <v xml:space="preserve">Materiales </v>
          </cell>
        </row>
        <row r="2836">
          <cell r="A2836" t="str">
            <v>FE-4839</v>
          </cell>
          <cell r="B2836" t="str">
            <v xml:space="preserve">Tornillo de ensamble 8 x 1 1/2"                   </v>
          </cell>
          <cell r="C2836" t="str">
            <v>Und</v>
          </cell>
          <cell r="D2836">
            <v>4</v>
          </cell>
          <cell r="E2836">
            <v>273.7</v>
          </cell>
          <cell r="F2836">
            <v>1094.8</v>
          </cell>
        </row>
        <row r="2837">
          <cell r="A2837" t="str">
            <v>FE-4842</v>
          </cell>
          <cell r="B2837" t="str">
            <v xml:space="preserve">Chazo plástico corrugado 1/4"              </v>
          </cell>
          <cell r="C2837" t="str">
            <v>Und</v>
          </cell>
          <cell r="D2837">
            <v>4</v>
          </cell>
          <cell r="E2837">
            <v>28.797999999999998</v>
          </cell>
          <cell r="F2837">
            <v>115.19199999999999</v>
          </cell>
        </row>
        <row r="2838">
          <cell r="A2838" t="str">
            <v>FE-4975</v>
          </cell>
          <cell r="B2838" t="str">
            <v>Marcación de circuito</v>
          </cell>
          <cell r="C2838" t="str">
            <v>Und</v>
          </cell>
          <cell r="D2838">
            <v>1</v>
          </cell>
          <cell r="E2838">
            <v>952</v>
          </cell>
          <cell r="F2838">
            <v>952</v>
          </cell>
        </row>
        <row r="2839">
          <cell r="A2839" t="str">
            <v>FE-4976</v>
          </cell>
          <cell r="B2839" t="str">
            <v xml:space="preserve">Aviso acrílico de 8x5 cm, amarillo-negro, bajo relieve </v>
          </cell>
          <cell r="C2839" t="str">
            <v>Und</v>
          </cell>
          <cell r="D2839">
            <v>1</v>
          </cell>
          <cell r="E2839">
            <v>8925</v>
          </cell>
          <cell r="F2839">
            <v>8925</v>
          </cell>
        </row>
        <row r="2840">
          <cell r="A2840" t="str">
            <v>FE-4921-1</v>
          </cell>
          <cell r="B2840" t="str">
            <v xml:space="preserve">Caja Plástica DSA 2CTO                                </v>
          </cell>
          <cell r="C2840" t="str">
            <v>Und</v>
          </cell>
          <cell r="D2840">
            <v>1</v>
          </cell>
          <cell r="E2840">
            <v>32487</v>
          </cell>
          <cell r="F2840">
            <v>32487</v>
          </cell>
        </row>
        <row r="2841">
          <cell r="A2841" t="str">
            <v>FE-5084-2</v>
          </cell>
          <cell r="B2841" t="str">
            <v>Breaker atornillable DSA de 1x15-20-30A , Mín 10 kA a 220V</v>
          </cell>
          <cell r="C2841" t="str">
            <v>Und</v>
          </cell>
          <cell r="D2841">
            <v>1</v>
          </cell>
          <cell r="E2841">
            <v>32130</v>
          </cell>
          <cell r="F2841">
            <v>32130</v>
          </cell>
        </row>
        <row r="2842">
          <cell r="B2842" t="str">
            <v>Suma de materiales</v>
          </cell>
          <cell r="F2842">
            <v>75703.991999999998</v>
          </cell>
        </row>
        <row r="2843">
          <cell r="B2843" t="str">
            <v>Equipos</v>
          </cell>
        </row>
        <row r="2844">
          <cell r="A2844" t="str">
            <v>AE-2042</v>
          </cell>
          <cell r="B2844" t="str">
            <v>Taladro Rotopercutor hasta 1-½"</v>
          </cell>
          <cell r="C2844" t="str">
            <v>día</v>
          </cell>
          <cell r="D2844">
            <v>6.6666666666666666E-2</v>
          </cell>
          <cell r="E2844">
            <v>41293</v>
          </cell>
          <cell r="F2844">
            <v>2752.8666666666668</v>
          </cell>
        </row>
        <row r="2845">
          <cell r="A2845" t="str">
            <v>AE-2186</v>
          </cell>
          <cell r="B2845" t="str">
            <v>Extensión eléctrica 220v trifásica, 20 ml</v>
          </cell>
          <cell r="C2845" t="str">
            <v>día</v>
          </cell>
          <cell r="D2845">
            <v>6.6666666666666666E-2</v>
          </cell>
          <cell r="E2845">
            <v>8925</v>
          </cell>
          <cell r="F2845">
            <v>595</v>
          </cell>
        </row>
        <row r="2846">
          <cell r="B2846" t="str">
            <v>Suma de Equipos</v>
          </cell>
          <cell r="F2846">
            <v>3347.8666666666668</v>
          </cell>
        </row>
        <row r="2847">
          <cell r="B2847" t="str">
            <v>Auxiliares</v>
          </cell>
        </row>
        <row r="2848">
          <cell r="A2848" t="str">
            <v>AU-7028</v>
          </cell>
          <cell r="B2848" t="str">
            <v>Transporte de accesorio</v>
          </cell>
          <cell r="C2848" t="str">
            <v>kg</v>
          </cell>
          <cell r="D2848">
            <v>10</v>
          </cell>
          <cell r="E2848">
            <v>833</v>
          </cell>
          <cell r="F2848">
            <v>8330</v>
          </cell>
        </row>
        <row r="2849">
          <cell r="B2849" t="str">
            <v>Suma de Auxiliares</v>
          </cell>
          <cell r="F2849">
            <v>8330</v>
          </cell>
        </row>
        <row r="2853">
          <cell r="A2853" t="str">
            <v>TAB-02</v>
          </cell>
          <cell r="B2853" t="str">
            <v>Suministro, transporte e instalación de TD02-ED1(220V)-SISTEMA TOMACORRIENTES REGULADOS: Tablero trifásico tipo panel 220/127V, tablero de distribución tipo multibreaker de 06 circuitos, con espacio para totalizador. Incluye marcaciones, terminales, conectores y demás elementos necesarios para su correcta instalación:
* Interruptor Principal 30A,  IccMín: 20kA Ref;: EZC de Schneider Electric o equivalente.
3 - Breaker enchufable  de 1x 20A , 10 kA a 220V
2 - reservas no equipadas.</v>
          </cell>
          <cell r="C2853" t="str">
            <v>und</v>
          </cell>
          <cell r="E2853" t="str">
            <v>UNITARIO</v>
          </cell>
          <cell r="F2853">
            <v>780085.55101362674</v>
          </cell>
        </row>
        <row r="2855">
          <cell r="A2855" t="str">
            <v>CÓDIGO</v>
          </cell>
          <cell r="B2855" t="str">
            <v>INSUMO</v>
          </cell>
          <cell r="C2855" t="str">
            <v>UND.</v>
          </cell>
          <cell r="D2855" t="str">
            <v>CANT</v>
          </cell>
          <cell r="E2855" t="str">
            <v>$ UNITARIO</v>
          </cell>
          <cell r="F2855" t="str">
            <v>$ PARCIAL UNITARIO</v>
          </cell>
        </row>
        <row r="2856">
          <cell r="B2856" t="str">
            <v>Mano de obra</v>
          </cell>
        </row>
        <row r="2857">
          <cell r="A2857" t="str">
            <v>MO-6002</v>
          </cell>
          <cell r="B2857" t="str">
            <v>Oficial Eléctrico (Prestaciones Incluidas + Dotación)</v>
          </cell>
          <cell r="C2857" t="str">
            <v>jornal</v>
          </cell>
          <cell r="D2857">
            <v>0.5</v>
          </cell>
          <cell r="E2857">
            <v>98007.350908500011</v>
          </cell>
          <cell r="F2857">
            <v>49003.675454250006</v>
          </cell>
        </row>
        <row r="2858">
          <cell r="A2858" t="str">
            <v>MO-6003</v>
          </cell>
          <cell r="B2858" t="str">
            <v>Ayudante (Prestaciones Incluidas + Dotación)</v>
          </cell>
          <cell r="C2858" t="str">
            <v>jornal</v>
          </cell>
          <cell r="D2858">
            <v>0.5</v>
          </cell>
          <cell r="E2858">
            <v>54448.528282499996</v>
          </cell>
          <cell r="F2858">
            <v>27224.264141249998</v>
          </cell>
        </row>
        <row r="2859">
          <cell r="B2859" t="str">
            <v>Suma de Mano de Obra</v>
          </cell>
          <cell r="F2859">
            <v>76227.939595500007</v>
          </cell>
        </row>
        <row r="2860">
          <cell r="B2860" t="str">
            <v>Herramienta</v>
          </cell>
        </row>
        <row r="2861">
          <cell r="A2861" t="str">
            <v>HS-1,001</v>
          </cell>
          <cell r="B2861" t="str">
            <v>Herramientas menores propias</v>
          </cell>
          <cell r="C2861" t="str">
            <v>%</v>
          </cell>
          <cell r="D2861">
            <v>0.05</v>
          </cell>
          <cell r="E2861">
            <v>76227.939595500007</v>
          </cell>
          <cell r="F2861">
            <v>3811.3969797750005</v>
          </cell>
        </row>
        <row r="2862">
          <cell r="A2862" t="str">
            <v>HS-1,002</v>
          </cell>
          <cell r="B2862" t="str">
            <v>Seguridad industrial y salud ocupacional</v>
          </cell>
          <cell r="C2862" t="str">
            <v>%</v>
          </cell>
          <cell r="D2862">
            <v>7.0000000000000007E-2</v>
          </cell>
          <cell r="E2862">
            <v>76227.939595500007</v>
          </cell>
          <cell r="F2862">
            <v>5335.9557716850013</v>
          </cell>
        </row>
        <row r="2863">
          <cell r="B2863" t="str">
            <v>Suma de Herramienta</v>
          </cell>
          <cell r="F2863">
            <v>9147.3527514600028</v>
          </cell>
        </row>
        <row r="2864">
          <cell r="B2864" t="str">
            <v xml:space="preserve">Materiales </v>
          </cell>
        </row>
        <row r="2865">
          <cell r="A2865" t="str">
            <v>FE-4839</v>
          </cell>
          <cell r="B2865" t="str">
            <v xml:space="preserve">Tornillo de ensamble 8 x 1 1/2"                   </v>
          </cell>
          <cell r="C2865" t="str">
            <v>Und</v>
          </cell>
          <cell r="D2865">
            <v>4</v>
          </cell>
          <cell r="E2865">
            <v>273.7</v>
          </cell>
          <cell r="F2865">
            <v>1094.8</v>
          </cell>
        </row>
        <row r="2866">
          <cell r="A2866" t="str">
            <v>FE-4842</v>
          </cell>
          <cell r="B2866" t="str">
            <v xml:space="preserve">Chazo plástico corrugado 1/4"              </v>
          </cell>
          <cell r="C2866" t="str">
            <v>Und</v>
          </cell>
          <cell r="D2866">
            <v>4</v>
          </cell>
          <cell r="E2866">
            <v>28.797999999999998</v>
          </cell>
          <cell r="F2866">
            <v>115.19199999999999</v>
          </cell>
        </row>
        <row r="2867">
          <cell r="A2867" t="str">
            <v>FE-4975</v>
          </cell>
          <cell r="B2867" t="str">
            <v>Marcación de circuito</v>
          </cell>
          <cell r="C2867" t="str">
            <v>Und</v>
          </cell>
          <cell r="D2867">
            <v>20</v>
          </cell>
          <cell r="E2867">
            <v>952</v>
          </cell>
          <cell r="F2867">
            <v>19040</v>
          </cell>
        </row>
        <row r="2868">
          <cell r="A2868" t="str">
            <v>FE-4976</v>
          </cell>
          <cell r="B2868" t="str">
            <v xml:space="preserve">Aviso acrílico de 8x5 cm, amarillo-negro, bajo relieve </v>
          </cell>
          <cell r="C2868" t="str">
            <v>Und</v>
          </cell>
          <cell r="D2868">
            <v>1</v>
          </cell>
          <cell r="E2868">
            <v>8925</v>
          </cell>
          <cell r="F2868">
            <v>8925</v>
          </cell>
        </row>
        <row r="2869">
          <cell r="A2869" t="str">
            <v>FE-4977</v>
          </cell>
          <cell r="B2869" t="str">
            <v>Tablero trifásico de 12 circuitos, con espacio para totalizador</v>
          </cell>
          <cell r="C2869" t="str">
            <v>Und</v>
          </cell>
          <cell r="D2869">
            <v>1</v>
          </cell>
          <cell r="E2869">
            <v>305830</v>
          </cell>
          <cell r="F2869">
            <v>305830</v>
          </cell>
        </row>
        <row r="2870">
          <cell r="A2870" t="str">
            <v>FE-5081</v>
          </cell>
          <cell r="B2870" t="str">
            <v>Breaker enchufable monopolar de 1x XXA , 10 kA a 120V</v>
          </cell>
          <cell r="C2870" t="str">
            <v>Und</v>
          </cell>
          <cell r="D2870">
            <v>5</v>
          </cell>
          <cell r="E2870">
            <v>15160.6</v>
          </cell>
          <cell r="F2870">
            <v>75803</v>
          </cell>
        </row>
        <row r="2871">
          <cell r="A2871" t="str">
            <v>FE-5084</v>
          </cell>
          <cell r="B2871" t="str">
            <v>Breaker Totalizador de 3x30-100A , Mín 25 kA a 220 y 440V</v>
          </cell>
          <cell r="C2871" t="str">
            <v>Und</v>
          </cell>
          <cell r="D2871">
            <v>1</v>
          </cell>
          <cell r="E2871">
            <v>268059.40000000002</v>
          </cell>
          <cell r="F2871">
            <v>268059.40000000002</v>
          </cell>
        </row>
        <row r="2872">
          <cell r="B2872" t="str">
            <v>Suma de materiales</v>
          </cell>
          <cell r="F2872">
            <v>678867.39199999999</v>
          </cell>
        </row>
        <row r="2873">
          <cell r="B2873" t="str">
            <v>Equipos</v>
          </cell>
        </row>
        <row r="2874">
          <cell r="A2874" t="str">
            <v>AE-2042</v>
          </cell>
          <cell r="B2874" t="str">
            <v>Taladro Rotopercutor hasta 1-½"</v>
          </cell>
          <cell r="C2874" t="str">
            <v>día</v>
          </cell>
          <cell r="D2874">
            <v>6.6666666666666666E-2</v>
          </cell>
          <cell r="E2874">
            <v>41293</v>
          </cell>
          <cell r="F2874">
            <v>2752.8666666666668</v>
          </cell>
        </row>
        <row r="2875">
          <cell r="A2875" t="str">
            <v>AE-2186</v>
          </cell>
          <cell r="B2875" t="str">
            <v>Extensión eléctrica 220v trifásica, 20 ml</v>
          </cell>
          <cell r="C2875" t="str">
            <v>día</v>
          </cell>
          <cell r="D2875">
            <v>6.6666666666666666E-2</v>
          </cell>
          <cell r="E2875">
            <v>8925</v>
          </cell>
          <cell r="F2875">
            <v>595</v>
          </cell>
        </row>
        <row r="2876">
          <cell r="B2876" t="str">
            <v>Suma de Equipos</v>
          </cell>
          <cell r="F2876">
            <v>3347.8666666666668</v>
          </cell>
        </row>
        <row r="2877">
          <cell r="B2877" t="str">
            <v>Auxiliares</v>
          </cell>
        </row>
        <row r="2878">
          <cell r="A2878" t="str">
            <v>AU-7028</v>
          </cell>
          <cell r="B2878" t="str">
            <v>Transporte de accesorio</v>
          </cell>
          <cell r="C2878" t="str">
            <v>kg</v>
          </cell>
          <cell r="D2878">
            <v>15</v>
          </cell>
          <cell r="E2878">
            <v>833</v>
          </cell>
          <cell r="F2878">
            <v>12495</v>
          </cell>
        </row>
        <row r="2879">
          <cell r="B2879" t="str">
            <v>Suma de Auxiliares</v>
          </cell>
          <cell r="F2879">
            <v>12495</v>
          </cell>
        </row>
        <row r="2883">
          <cell r="A2883" t="str">
            <v>TAB-03</v>
          </cell>
          <cell r="B2883" t="str">
            <v>Suministro, transporte e instalación de ML01-ED2 (220V)- SISTEMA DE SUB-TABLEROS: Tablero de fabricación especial 220V, gabinete metálico autosoportado en lámina cold rolled de conformidad con la norma ICONTEC 2050, pintura electrostática en polvo. Incluye: marcaciones, terminales, conectores y demás elementos necesarios para su correcta instalación.
•Barrajes: 1- Barraje en cobre de 630 A, Icc: Según kA Diagrama Unifilar - Barraje para conexión del neutro del sistema, 1-Barraje para conexión del armario al sistema de tierra.
•Totalizador: 1-Breaker totalizador 3x400, Regulable (300A),  Icc Mín:40 kA a 220V, Icc=100% Ics,  Ref: NSX de Schneider Electric.
*Interruptores en caja moldeada tipo industrial - Totalizador de Sub-Barrajes:
1-Interruptor termomagnético de 3x160A, Regulable (150A), Icc Mín:40 kA a 220V, Ref: CVS de Schneider Electric o equivalente.
1-Interruptor termomagnético de 3x80A, Regulable (80A)  Icc Mín:40 kA a 220V, Ref: CVS de Schneider Electric o equivalente.
1-Interruptor termomagnético de 3x30A, Regulable (30A)  Icc Mín:40 kA a 220V, Ref: CVS de Schneider Electric o equivalente.
1-Interruptor termomagnético de 3x40A, Regulable (40A)  Icc Mín:40 kA a 220V, Ref: CVS de Schneider Electric o equivalente.</v>
          </cell>
          <cell r="C2883" t="str">
            <v>und</v>
          </cell>
          <cell r="E2883" t="str">
            <v>UNITARIO</v>
          </cell>
          <cell r="F2883">
            <v>17425422.036054507</v>
          </cell>
        </row>
        <row r="2885">
          <cell r="A2885" t="str">
            <v>CÓDIGO</v>
          </cell>
          <cell r="B2885" t="str">
            <v>INSUMO</v>
          </cell>
          <cell r="C2885" t="str">
            <v>UND.</v>
          </cell>
          <cell r="D2885" t="str">
            <v>CANT</v>
          </cell>
          <cell r="E2885" t="str">
            <v>$ UNITARIO</v>
          </cell>
          <cell r="F2885" t="str">
            <v>$ PARCIAL UNITARIO</v>
          </cell>
        </row>
        <row r="2886">
          <cell r="B2886" t="str">
            <v>Mano de obra</v>
          </cell>
        </row>
        <row r="2887">
          <cell r="A2887" t="str">
            <v>MO-6002</v>
          </cell>
          <cell r="B2887" t="str">
            <v>Oficial Eléctrico (Prestaciones Incluidas + Dotación)</v>
          </cell>
          <cell r="C2887" t="str">
            <v>jornal</v>
          </cell>
          <cell r="D2887">
            <v>2</v>
          </cell>
          <cell r="E2887">
            <v>98007.350908500011</v>
          </cell>
          <cell r="F2887">
            <v>196014.70181700002</v>
          </cell>
        </row>
        <row r="2888">
          <cell r="A2888" t="str">
            <v>MO-6003</v>
          </cell>
          <cell r="B2888" t="str">
            <v>Ayudante (Prestaciones Incluidas + Dotación)</v>
          </cell>
          <cell r="C2888" t="str">
            <v>jornal</v>
          </cell>
          <cell r="D2888">
            <v>2</v>
          </cell>
          <cell r="E2888">
            <v>54448.528282499996</v>
          </cell>
          <cell r="F2888">
            <v>108897.05656499999</v>
          </cell>
        </row>
        <row r="2889">
          <cell r="B2889" t="str">
            <v>Suma de Mano de obra</v>
          </cell>
          <cell r="F2889">
            <v>304911.75838200003</v>
          </cell>
        </row>
        <row r="2890">
          <cell r="B2890" t="str">
            <v>Herramienta</v>
          </cell>
        </row>
        <row r="2891">
          <cell r="A2891" t="str">
            <v>HS-1,001</v>
          </cell>
          <cell r="B2891" t="str">
            <v>Herramientas menores propias</v>
          </cell>
          <cell r="C2891" t="str">
            <v>%</v>
          </cell>
          <cell r="D2891">
            <v>0.05</v>
          </cell>
          <cell r="E2891">
            <v>304911.75838200003</v>
          </cell>
          <cell r="F2891">
            <v>15245.587919100002</v>
          </cell>
        </row>
        <row r="2892">
          <cell r="A2892" t="str">
            <v>HS-1,002</v>
          </cell>
          <cell r="B2892" t="str">
            <v>Seguridad industrial y salud ocupacional</v>
          </cell>
          <cell r="C2892" t="str">
            <v>%</v>
          </cell>
          <cell r="D2892">
            <v>7.0000000000000007E-2</v>
          </cell>
          <cell r="E2892">
            <v>304911.75838200003</v>
          </cell>
          <cell r="F2892">
            <v>21343.823086740005</v>
          </cell>
        </row>
        <row r="2893">
          <cell r="B2893" t="str">
            <v>Suma de Herramienta</v>
          </cell>
          <cell r="F2893">
            <v>36589.411005840011</v>
          </cell>
        </row>
        <row r="2894">
          <cell r="B2894" t="str">
            <v xml:space="preserve">Materiales </v>
          </cell>
        </row>
        <row r="2895">
          <cell r="A2895" t="str">
            <v>FE-4747</v>
          </cell>
          <cell r="B2895" t="str">
            <v xml:space="preserve">Varilla roscada 3/8" X 3 ml                      </v>
          </cell>
          <cell r="C2895" t="str">
            <v>und</v>
          </cell>
          <cell r="D2895">
            <v>0.33333333333333331</v>
          </cell>
          <cell r="E2895">
            <v>10164</v>
          </cell>
          <cell r="F2895">
            <v>3388</v>
          </cell>
        </row>
        <row r="2896">
          <cell r="A2896" t="str">
            <v>FE-4748</v>
          </cell>
          <cell r="B2896" t="str">
            <v xml:space="preserve">Chazo RL 3/8"                               </v>
          </cell>
          <cell r="C2896" t="str">
            <v>und</v>
          </cell>
          <cell r="D2896">
            <v>4</v>
          </cell>
          <cell r="E2896">
            <v>694</v>
          </cell>
          <cell r="F2896">
            <v>2776</v>
          </cell>
        </row>
        <row r="2897">
          <cell r="A2897" t="str">
            <v>FE-4749</v>
          </cell>
          <cell r="B2897" t="str">
            <v xml:space="preserve">Tuerca  3/8" zincada                       </v>
          </cell>
          <cell r="C2897" t="str">
            <v>und</v>
          </cell>
          <cell r="D2897">
            <v>4</v>
          </cell>
          <cell r="E2897">
            <v>98</v>
          </cell>
          <cell r="F2897">
            <v>392</v>
          </cell>
        </row>
        <row r="2898">
          <cell r="A2898" t="str">
            <v>FE-4750</v>
          </cell>
          <cell r="B2898" t="str">
            <v xml:space="preserve">Arandela 3/8" zincada                  </v>
          </cell>
          <cell r="C2898" t="str">
            <v>und</v>
          </cell>
          <cell r="D2898">
            <v>4</v>
          </cell>
          <cell r="E2898">
            <v>123</v>
          </cell>
          <cell r="F2898">
            <v>492</v>
          </cell>
        </row>
        <row r="2899">
          <cell r="A2899" t="str">
            <v>FE-4975</v>
          </cell>
          <cell r="B2899" t="str">
            <v>Marcación de circuito</v>
          </cell>
          <cell r="C2899" t="str">
            <v>Und</v>
          </cell>
          <cell r="D2899">
            <v>20</v>
          </cell>
          <cell r="E2899">
            <v>952</v>
          </cell>
          <cell r="F2899">
            <v>19040</v>
          </cell>
        </row>
        <row r="2900">
          <cell r="A2900" t="str">
            <v>FE-4976</v>
          </cell>
          <cell r="B2900" t="str">
            <v xml:space="preserve">Aviso acrílico de 8x5 cm, amarillo-negro, bajo relieve </v>
          </cell>
          <cell r="C2900" t="str">
            <v>Und</v>
          </cell>
          <cell r="D2900">
            <v>1</v>
          </cell>
          <cell r="E2900">
            <v>8925</v>
          </cell>
          <cell r="F2900">
            <v>8925</v>
          </cell>
        </row>
        <row r="2901">
          <cell r="A2901" t="str">
            <v>FE-5069</v>
          </cell>
          <cell r="B2901" t="str">
            <v>ML01-ED2-Tablero  Tipo ML(220-440V)- CON SISTEMA DE SUB-BARRAJES: Tablero de fabricación especial 220V, gabinete metálico autosoportado en lámina cold rolled de conformidad con la norma ICONTEC 2050. Incluye Protecciones y Accesorios.</v>
          </cell>
          <cell r="C2901" t="str">
            <v>Und</v>
          </cell>
          <cell r="D2901">
            <v>1</v>
          </cell>
          <cell r="E2901">
            <v>16995580</v>
          </cell>
          <cell r="F2901">
            <v>16995580</v>
          </cell>
        </row>
        <row r="2902">
          <cell r="B2902" t="str">
            <v>Suma de materiales</v>
          </cell>
          <cell r="F2902">
            <v>17030593</v>
          </cell>
        </row>
        <row r="2903">
          <cell r="B2903" t="str">
            <v>Equipos</v>
          </cell>
        </row>
        <row r="2904">
          <cell r="A2904" t="str">
            <v>AE-2042</v>
          </cell>
          <cell r="B2904" t="str">
            <v>Taladro Rotopercutor hasta 1-½"</v>
          </cell>
          <cell r="C2904" t="str">
            <v>día</v>
          </cell>
          <cell r="D2904">
            <v>6.6666666666666666E-2</v>
          </cell>
          <cell r="E2904">
            <v>41293</v>
          </cell>
          <cell r="F2904">
            <v>2752.8666666666668</v>
          </cell>
        </row>
        <row r="2905">
          <cell r="A2905" t="str">
            <v>AE-2186</v>
          </cell>
          <cell r="B2905" t="str">
            <v>Extensión eléctrica 220v trifásica, 20 ml</v>
          </cell>
          <cell r="C2905" t="str">
            <v>día</v>
          </cell>
          <cell r="D2905">
            <v>6.6666666666666666E-2</v>
          </cell>
          <cell r="E2905">
            <v>8925</v>
          </cell>
          <cell r="F2905">
            <v>595</v>
          </cell>
        </row>
        <row r="2906">
          <cell r="B2906" t="str">
            <v>Suma de Equipos</v>
          </cell>
          <cell r="F2906">
            <v>3347.8666666666668</v>
          </cell>
        </row>
        <row r="2907">
          <cell r="B2907" t="str">
            <v>Auxiliares</v>
          </cell>
        </row>
        <row r="2908">
          <cell r="A2908" t="str">
            <v>AU-7028</v>
          </cell>
          <cell r="B2908" t="str">
            <v>Transporte de accesorio</v>
          </cell>
          <cell r="C2908" t="str">
            <v>kg</v>
          </cell>
          <cell r="D2908">
            <v>60</v>
          </cell>
          <cell r="E2908">
            <v>833</v>
          </cell>
          <cell r="F2908">
            <v>49980</v>
          </cell>
        </row>
        <row r="2909">
          <cell r="B2909" t="str">
            <v>Suma de Auxiliares</v>
          </cell>
          <cell r="F2909">
            <v>49980</v>
          </cell>
        </row>
        <row r="2913">
          <cell r="A2913" t="str">
            <v>TAB-04</v>
          </cell>
          <cell r="B2913" t="str">
            <v>Suministro, transporte e instalación de ML02-ED2 (220V)- SISTEMA DE ILUMINACIÓN Y ENERGÍA REGULADA (ENERGÍA -RESPALDADA): Tablero  de fabricación especial  220V, gabinete metálico autosoportado en lámina cold rolled de conformidad con la norma ICONTEC 2050, pintura electrostática en polvo. Incluye marcaciones, terminales, conectores y demás elementos necesarios para su correcta instalación:
•Barrajes: Un (1) barraje en cobre de 125 A, Icc según kA Diagrama Unifilar para conexión del neutro del sistema. Un (1) barraje para conexión del armario al sistema de tierra.
•Totalizador: un (1) breaker totalizador 3x100, regulable (100A), Icc mín de 40 kA a 220V, Icc=100% Ics,  Ref. NSX de Schneider Electric.
*Sub-barrajes: Un (1) sub barraje de 125A, 220V 3P+N+T.
*Sub-barrajes: Un (1) sub barraje de 67A, 220V 3P+N+T.
* Interruptores: en caja moldeada tipo industrial (totalizador de tableros): Tres (3) Interruptores termomagnéticos de 3x80A, regulable (70A). Dos (2) Interruptores termomagnéticos de 3x30A, regulable (30A). Un (1) Interruptor termomagnético de 3x50A, regulable (50A).  Un (1) Interruptor termomagnético de 3x40A, regulable (40A). Todos con Icc mínimo de 40 kA a 220V, Referencia CVS de Schneider Electric o equivalente.
* Selector Tetrapolar: de 80A-220V, Tres posiciones (1-0-2), de Lovato o equivalente.
* Borneras de conexión: de 80A a la entrada y la salida de la UPS.</v>
          </cell>
          <cell r="C2913" t="str">
            <v>und</v>
          </cell>
          <cell r="E2913" t="str">
            <v>UNITARIO</v>
          </cell>
          <cell r="F2913">
            <v>18615422.036054507</v>
          </cell>
        </row>
        <row r="2915">
          <cell r="A2915" t="str">
            <v>CÓDIGO</v>
          </cell>
          <cell r="B2915" t="str">
            <v>INSUMO</v>
          </cell>
          <cell r="C2915" t="str">
            <v>UND.</v>
          </cell>
          <cell r="D2915" t="str">
            <v>CANT</v>
          </cell>
          <cell r="E2915" t="str">
            <v>$ UNITARIO</v>
          </cell>
          <cell r="F2915" t="str">
            <v>$ PARCIAL UNITARIO</v>
          </cell>
        </row>
        <row r="2916">
          <cell r="B2916" t="str">
            <v>Mano de obra</v>
          </cell>
        </row>
        <row r="2917">
          <cell r="A2917" t="str">
            <v>MO-6002</v>
          </cell>
          <cell r="B2917" t="str">
            <v>Oficial Eléctrico (Prestaciones Incluidas + Dotación)</v>
          </cell>
          <cell r="C2917" t="str">
            <v>jornal</v>
          </cell>
          <cell r="D2917">
            <v>2</v>
          </cell>
          <cell r="E2917">
            <v>98007.350908500011</v>
          </cell>
          <cell r="F2917">
            <v>196014.70181700002</v>
          </cell>
        </row>
        <row r="2918">
          <cell r="A2918" t="str">
            <v>MO-6003</v>
          </cell>
          <cell r="B2918" t="str">
            <v>Ayudante (Prestaciones Incluidas + Dotación)</v>
          </cell>
          <cell r="C2918" t="str">
            <v>jornal</v>
          </cell>
          <cell r="D2918">
            <v>2</v>
          </cell>
          <cell r="E2918">
            <v>54448.528282499996</v>
          </cell>
          <cell r="F2918">
            <v>108897.05656499999</v>
          </cell>
        </row>
        <row r="2919">
          <cell r="B2919" t="str">
            <v>Suma de Mano de obra</v>
          </cell>
          <cell r="F2919">
            <v>304911.75838200003</v>
          </cell>
        </row>
        <row r="2920">
          <cell r="B2920" t="str">
            <v>Herramienta</v>
          </cell>
        </row>
        <row r="2921">
          <cell r="A2921" t="str">
            <v>HS-1,001</v>
          </cell>
          <cell r="B2921" t="str">
            <v>Herramientas menores propias</v>
          </cell>
          <cell r="C2921" t="str">
            <v>%</v>
          </cell>
          <cell r="D2921">
            <v>0.05</v>
          </cell>
          <cell r="E2921">
            <v>304911.75838200003</v>
          </cell>
          <cell r="F2921">
            <v>15245.587919100002</v>
          </cell>
        </row>
        <row r="2922">
          <cell r="A2922" t="str">
            <v>HS-1,002</v>
          </cell>
          <cell r="B2922" t="str">
            <v>Seguridad industrial y salud ocupacional</v>
          </cell>
          <cell r="C2922" t="str">
            <v>%</v>
          </cell>
          <cell r="D2922">
            <v>7.0000000000000007E-2</v>
          </cell>
          <cell r="E2922">
            <v>304911.75838200003</v>
          </cell>
          <cell r="F2922">
            <v>21343.823086740005</v>
          </cell>
        </row>
        <row r="2923">
          <cell r="B2923" t="str">
            <v>Suma de Herramienta</v>
          </cell>
          <cell r="F2923">
            <v>36589.411005840011</v>
          </cell>
        </row>
        <row r="2924">
          <cell r="B2924" t="str">
            <v xml:space="preserve">Materiales </v>
          </cell>
        </row>
        <row r="2925">
          <cell r="A2925" t="str">
            <v>FE-4747</v>
          </cell>
          <cell r="B2925" t="str">
            <v xml:space="preserve">Varilla roscada 3/8" X 3 ml                      </v>
          </cell>
          <cell r="C2925" t="str">
            <v>und</v>
          </cell>
          <cell r="D2925">
            <v>0.33333333333333331</v>
          </cell>
          <cell r="E2925">
            <v>10164</v>
          </cell>
          <cell r="F2925">
            <v>3388</v>
          </cell>
        </row>
        <row r="2926">
          <cell r="A2926" t="str">
            <v>FE-4748</v>
          </cell>
          <cell r="B2926" t="str">
            <v xml:space="preserve">Chazo RL 3/8"                               </v>
          </cell>
          <cell r="C2926" t="str">
            <v>und</v>
          </cell>
          <cell r="D2926">
            <v>4</v>
          </cell>
          <cell r="E2926">
            <v>694</v>
          </cell>
          <cell r="F2926">
            <v>2776</v>
          </cell>
        </row>
        <row r="2927">
          <cell r="A2927" t="str">
            <v>FE-4749</v>
          </cell>
          <cell r="B2927" t="str">
            <v xml:space="preserve">Tuerca  3/8" zincada                       </v>
          </cell>
          <cell r="C2927" t="str">
            <v>und</v>
          </cell>
          <cell r="D2927">
            <v>4</v>
          </cell>
          <cell r="E2927">
            <v>98</v>
          </cell>
          <cell r="F2927">
            <v>392</v>
          </cell>
        </row>
        <row r="2928">
          <cell r="A2928" t="str">
            <v>FE-4750</v>
          </cell>
          <cell r="B2928" t="str">
            <v xml:space="preserve">Arandela 3/8" zincada                  </v>
          </cell>
          <cell r="C2928" t="str">
            <v>und</v>
          </cell>
          <cell r="D2928">
            <v>4</v>
          </cell>
          <cell r="E2928">
            <v>123</v>
          </cell>
          <cell r="F2928">
            <v>492</v>
          </cell>
        </row>
        <row r="2929">
          <cell r="A2929" t="str">
            <v>FE-4975</v>
          </cell>
          <cell r="B2929" t="str">
            <v>Marcación de circuito</v>
          </cell>
          <cell r="C2929" t="str">
            <v>Und</v>
          </cell>
          <cell r="D2929">
            <v>20</v>
          </cell>
          <cell r="E2929">
            <v>952</v>
          </cell>
          <cell r="F2929">
            <v>19040</v>
          </cell>
        </row>
        <row r="2930">
          <cell r="A2930" t="str">
            <v>FE-4976</v>
          </cell>
          <cell r="B2930" t="str">
            <v xml:space="preserve">Aviso acrílico de 8x5 cm, amarillo-negro, bajo relieve </v>
          </cell>
          <cell r="C2930" t="str">
            <v>Und</v>
          </cell>
          <cell r="D2930">
            <v>1</v>
          </cell>
          <cell r="E2930">
            <v>8925</v>
          </cell>
          <cell r="F2930">
            <v>8925</v>
          </cell>
        </row>
        <row r="2931">
          <cell r="A2931" t="str">
            <v>FE-5070</v>
          </cell>
          <cell r="B2931" t="str">
            <v>ML02-ED2-Tablero  Tipo ML(220-440V)- CON SISTEMA DE SUB-BARRAJES: Tablero de fabricación especial 220V, gabinete metálico autosoportado en lámina cold rolled de conformidad con la norma ICONTEC 2050. Incluye Protecciones y Accesorios.</v>
          </cell>
          <cell r="C2931" t="str">
            <v>Und</v>
          </cell>
          <cell r="D2931">
            <v>1</v>
          </cell>
          <cell r="E2931">
            <v>18185580</v>
          </cell>
          <cell r="F2931">
            <v>18185580</v>
          </cell>
        </row>
        <row r="2932">
          <cell r="B2932" t="str">
            <v>Suma de materiales</v>
          </cell>
          <cell r="F2932">
            <v>18220593</v>
          </cell>
        </row>
        <row r="2933">
          <cell r="B2933" t="str">
            <v>Equipos</v>
          </cell>
        </row>
        <row r="2934">
          <cell r="A2934" t="str">
            <v>AE-2042</v>
          </cell>
          <cell r="B2934" t="str">
            <v>Taladro Rotopercutor hasta 1-½"</v>
          </cell>
          <cell r="C2934" t="str">
            <v>día</v>
          </cell>
          <cell r="D2934">
            <v>6.6666666666666666E-2</v>
          </cell>
          <cell r="E2934">
            <v>41293</v>
          </cell>
          <cell r="F2934">
            <v>2752.8666666666668</v>
          </cell>
        </row>
        <row r="2935">
          <cell r="A2935" t="str">
            <v>AE-2186</v>
          </cell>
          <cell r="B2935" t="str">
            <v>Extensión eléctrica 220v trifásica, 20 ml</v>
          </cell>
          <cell r="C2935" t="str">
            <v>día</v>
          </cell>
          <cell r="D2935">
            <v>6.6666666666666666E-2</v>
          </cell>
          <cell r="E2935">
            <v>8925</v>
          </cell>
          <cell r="F2935">
            <v>595</v>
          </cell>
        </row>
        <row r="2936">
          <cell r="B2936" t="str">
            <v>Suma de Equipos</v>
          </cell>
          <cell r="F2936">
            <v>3347.8666666666668</v>
          </cell>
        </row>
        <row r="2937">
          <cell r="B2937" t="str">
            <v>Auxiliares</v>
          </cell>
        </row>
        <row r="2938">
          <cell r="A2938" t="str">
            <v>AU-7028</v>
          </cell>
          <cell r="B2938" t="str">
            <v>Transporte de accesorio</v>
          </cell>
          <cell r="C2938" t="str">
            <v>kg</v>
          </cell>
          <cell r="D2938">
            <v>60</v>
          </cell>
          <cell r="E2938">
            <v>833</v>
          </cell>
          <cell r="F2938">
            <v>49980</v>
          </cell>
        </row>
        <row r="2939">
          <cell r="B2939" t="str">
            <v>Suma de Auxiliares</v>
          </cell>
          <cell r="F2939">
            <v>49980</v>
          </cell>
        </row>
        <row r="2943">
          <cell r="A2943" t="str">
            <v>TAB-05</v>
          </cell>
          <cell r="B2943" t="str">
            <v>Suministro, transporte e instalación de TD01-ED2 (220V)- SISTEMA DE AIRE ACONDICIONADO. ED-ADM: Tablero trifásico tipo panel 220/127V, tablero de distribución tipo multibreaker de 30 circuitos, con espacio para totalizador. Incluye marcaciones, terminales, conectores y demás elementos necesarios para su correcta instalación:
*Interruptor Principal 150A,  IccMín: 20kA Ref;: EZC de Schneider Electric o equivalente.
1 - Breaker enchufable  de 2x 140A , 10 kA a 220V
8 - Breaker enchufable  de 2x 20A , 10 kA a 220V
1 - Breaker enchufable  de 3x 20A , 10 kA a 220V
8 - Reservas No equipadas.</v>
          </cell>
          <cell r="C2943" t="str">
            <v>und</v>
          </cell>
          <cell r="E2943" t="str">
            <v>UNITARIO</v>
          </cell>
          <cell r="F2943">
            <v>1830205.7433605865</v>
          </cell>
        </row>
        <row r="2945">
          <cell r="A2945" t="str">
            <v>CÓDIGO</v>
          </cell>
          <cell r="B2945" t="str">
            <v>INSUMO</v>
          </cell>
          <cell r="C2945" t="str">
            <v>UND.</v>
          </cell>
          <cell r="D2945" t="str">
            <v>CANT</v>
          </cell>
          <cell r="E2945" t="str">
            <v>$ UNITARIO</v>
          </cell>
          <cell r="F2945" t="str">
            <v>$ PARCIAL UNITARIO</v>
          </cell>
        </row>
        <row r="2946">
          <cell r="B2946" t="str">
            <v>Mano de obra</v>
          </cell>
        </row>
        <row r="2947">
          <cell r="A2947" t="str">
            <v>MO-6002</v>
          </cell>
          <cell r="B2947" t="str">
            <v>Oficial Eléctrico (Prestaciones Incluidas + Dotación)</v>
          </cell>
          <cell r="C2947" t="str">
            <v>jornal</v>
          </cell>
          <cell r="D2947">
            <v>1</v>
          </cell>
          <cell r="E2947">
            <v>98007.350908500011</v>
          </cell>
          <cell r="F2947">
            <v>98007.350908500011</v>
          </cell>
        </row>
        <row r="2948">
          <cell r="A2948" t="str">
            <v>MO-6003</v>
          </cell>
          <cell r="B2948" t="str">
            <v>Ayudante (Prestaciones Incluidas + Dotación)</v>
          </cell>
          <cell r="C2948" t="str">
            <v>jornal</v>
          </cell>
          <cell r="D2948">
            <v>1</v>
          </cell>
          <cell r="E2948">
            <v>54448.528282499996</v>
          </cell>
          <cell r="F2948">
            <v>54448.528282499996</v>
          </cell>
        </row>
        <row r="2949">
          <cell r="B2949" t="str">
            <v>Suma de Mano de Obra</v>
          </cell>
          <cell r="F2949">
            <v>152455.87919100001</v>
          </cell>
        </row>
        <row r="2950">
          <cell r="B2950" t="str">
            <v>Herramienta</v>
          </cell>
        </row>
        <row r="2951">
          <cell r="A2951" t="str">
            <v>HS-1,001</v>
          </cell>
          <cell r="B2951" t="str">
            <v>Herramientas menores propias</v>
          </cell>
          <cell r="C2951" t="str">
            <v>%</v>
          </cell>
          <cell r="D2951">
            <v>0.05</v>
          </cell>
          <cell r="E2951">
            <v>152455.87919100001</v>
          </cell>
          <cell r="F2951">
            <v>7622.7939595500011</v>
          </cell>
        </row>
        <row r="2952">
          <cell r="A2952" t="str">
            <v>HS-1,002</v>
          </cell>
          <cell r="B2952" t="str">
            <v>Seguridad industrial y salud ocupacional</v>
          </cell>
          <cell r="C2952" t="str">
            <v>%</v>
          </cell>
          <cell r="D2952">
            <v>7.0000000000000007E-2</v>
          </cell>
          <cell r="E2952">
            <v>152455.87919100001</v>
          </cell>
          <cell r="F2952">
            <v>10671.911543370003</v>
          </cell>
        </row>
        <row r="2953">
          <cell r="B2953" t="str">
            <v>Suma de Herramienta</v>
          </cell>
          <cell r="F2953">
            <v>18294.705502920006</v>
          </cell>
        </row>
        <row r="2954">
          <cell r="B2954" t="str">
            <v xml:space="preserve">Materiales </v>
          </cell>
        </row>
        <row r="2955">
          <cell r="A2955" t="str">
            <v>FE-4839</v>
          </cell>
          <cell r="B2955" t="str">
            <v xml:space="preserve">Tornillo de ensamble 8 x 1 1/2"                   </v>
          </cell>
          <cell r="C2955" t="str">
            <v>Und</v>
          </cell>
          <cell r="D2955">
            <v>4</v>
          </cell>
          <cell r="E2955">
            <v>273.7</v>
          </cell>
          <cell r="F2955">
            <v>1094.8</v>
          </cell>
        </row>
        <row r="2956">
          <cell r="A2956" t="str">
            <v>FE-4842</v>
          </cell>
          <cell r="B2956" t="str">
            <v xml:space="preserve">Chazo plástico corrugado 1/4"              </v>
          </cell>
          <cell r="C2956" t="str">
            <v>Und</v>
          </cell>
          <cell r="D2956">
            <v>4</v>
          </cell>
          <cell r="E2956">
            <v>28.797999999999998</v>
          </cell>
          <cell r="F2956">
            <v>115.19199999999999</v>
          </cell>
        </row>
        <row r="2957">
          <cell r="A2957" t="str">
            <v>FE-4975</v>
          </cell>
          <cell r="B2957" t="str">
            <v>Marcación de circuito</v>
          </cell>
          <cell r="C2957" t="str">
            <v>Und</v>
          </cell>
          <cell r="D2957">
            <v>20</v>
          </cell>
          <cell r="E2957">
            <v>952</v>
          </cell>
          <cell r="F2957">
            <v>19040</v>
          </cell>
        </row>
        <row r="2958">
          <cell r="A2958" t="str">
            <v>FE-4976</v>
          </cell>
          <cell r="B2958" t="str">
            <v xml:space="preserve">Aviso acrílico de 8x5 cm, amarillo-negro, bajo relieve </v>
          </cell>
          <cell r="C2958" t="str">
            <v>Und</v>
          </cell>
          <cell r="D2958">
            <v>1</v>
          </cell>
          <cell r="E2958">
            <v>8925</v>
          </cell>
          <cell r="F2958">
            <v>8925</v>
          </cell>
        </row>
        <row r="2959">
          <cell r="A2959" t="str">
            <v>FE-4979</v>
          </cell>
          <cell r="B2959" t="str">
            <v>Tablero trifásico de 30 circuitos, con espacio para totalizador</v>
          </cell>
          <cell r="C2959" t="str">
            <v>Und</v>
          </cell>
          <cell r="D2959">
            <v>1</v>
          </cell>
          <cell r="E2959">
            <v>391510</v>
          </cell>
          <cell r="F2959">
            <v>391510</v>
          </cell>
        </row>
        <row r="2960">
          <cell r="A2960" t="str">
            <v>FE-5081</v>
          </cell>
          <cell r="B2960" t="str">
            <v>Breaker enchufable monopolar de 1x XXA , 10 kA a 120V</v>
          </cell>
          <cell r="C2960" t="str">
            <v>Und</v>
          </cell>
          <cell r="D2960">
            <v>1</v>
          </cell>
          <cell r="E2960">
            <v>15160.6</v>
          </cell>
          <cell r="F2960">
            <v>15160.6</v>
          </cell>
        </row>
        <row r="2961">
          <cell r="A2961" t="str">
            <v>FE-5082</v>
          </cell>
          <cell r="B2961" t="str">
            <v>Breaker enchufable Bibolar de 2x XXA , 10 kA a 220V</v>
          </cell>
          <cell r="C2961" t="str">
            <v>Und</v>
          </cell>
          <cell r="D2961">
            <v>9</v>
          </cell>
          <cell r="E2961">
            <v>54894.7</v>
          </cell>
          <cell r="F2961">
            <v>494052.3</v>
          </cell>
        </row>
        <row r="2962">
          <cell r="A2962" t="str">
            <v>FE-5083</v>
          </cell>
          <cell r="B2962" t="str">
            <v>Breaker enchufable Tripolar de 3x XXA , 10 kA a 220V</v>
          </cell>
          <cell r="C2962" t="str">
            <v>Und</v>
          </cell>
          <cell r="D2962">
            <v>1</v>
          </cell>
          <cell r="E2962">
            <v>97544.3</v>
          </cell>
          <cell r="F2962">
            <v>97544.3</v>
          </cell>
        </row>
        <row r="2963">
          <cell r="A2963" t="str">
            <v>FE-5085</v>
          </cell>
          <cell r="B2963" t="str">
            <v>Breaker Totalizador de 3x125-250A , Mín 25 kA a 220 y 440V</v>
          </cell>
          <cell r="C2963" t="str">
            <v>Und</v>
          </cell>
          <cell r="D2963">
            <v>1</v>
          </cell>
          <cell r="E2963">
            <v>603675.1</v>
          </cell>
          <cell r="F2963">
            <v>603675.1</v>
          </cell>
        </row>
        <row r="2964">
          <cell r="B2964" t="str">
            <v>Suma de materiales</v>
          </cell>
          <cell r="F2964">
            <v>1631117.2919999999</v>
          </cell>
        </row>
        <row r="2965">
          <cell r="B2965" t="str">
            <v>Equipos</v>
          </cell>
        </row>
        <row r="2966">
          <cell r="A2966" t="str">
            <v>AE-2042</v>
          </cell>
          <cell r="B2966" t="str">
            <v>Taladro Rotopercutor hasta 1-½"</v>
          </cell>
          <cell r="C2966" t="str">
            <v>día</v>
          </cell>
          <cell r="D2966">
            <v>6.6666666666666666E-2</v>
          </cell>
          <cell r="E2966">
            <v>41293</v>
          </cell>
          <cell r="F2966">
            <v>2752.8666666666668</v>
          </cell>
        </row>
        <row r="2967">
          <cell r="A2967" t="str">
            <v>AE-2186</v>
          </cell>
          <cell r="B2967" t="str">
            <v>Extensión eléctrica 220v trifásica, 20 ml</v>
          </cell>
          <cell r="C2967" t="str">
            <v>día</v>
          </cell>
          <cell r="D2967">
            <v>6.6666666666666666E-2</v>
          </cell>
          <cell r="E2967">
            <v>8925</v>
          </cell>
          <cell r="F2967">
            <v>595</v>
          </cell>
        </row>
        <row r="2968">
          <cell r="B2968" t="str">
            <v>Suma de Equipos</v>
          </cell>
          <cell r="F2968">
            <v>3347.8666666666668</v>
          </cell>
        </row>
        <row r="2969">
          <cell r="B2969" t="str">
            <v>Auxiliares</v>
          </cell>
        </row>
        <row r="2970">
          <cell r="A2970" t="str">
            <v>AU-7028</v>
          </cell>
          <cell r="B2970" t="str">
            <v>Transporte de accesorio</v>
          </cell>
          <cell r="C2970" t="str">
            <v>kg</v>
          </cell>
          <cell r="D2970">
            <v>30</v>
          </cell>
          <cell r="E2970">
            <v>833</v>
          </cell>
          <cell r="F2970">
            <v>24990</v>
          </cell>
        </row>
        <row r="2971">
          <cell r="B2971" t="str">
            <v>Suma de Auxiliares</v>
          </cell>
          <cell r="F2971">
            <v>24990</v>
          </cell>
        </row>
        <row r="2975">
          <cell r="A2975" t="str">
            <v>TAB-06</v>
          </cell>
          <cell r="B2975" t="str">
            <v>Suministro, transporte e instalación de TD02-ED2 (220V)- SISTEMA DE TOMACORRIENTES. ED-ADM: Tablero trifásico tipo panel 220/127V, Tablero de distribución tipo multibreaker de 30 circuitos, con espacio para totalizador, Incluye marcaciones, terminales, conectores y demás elementos necesarios para su correcta instalación:
* Interruptor Principal 80A,  IccMín: 20kA Ref;: EZC de Schneider Electric o equivalente.
1 - Breaker enchufable  de 2x 30A , 10 kA a 220V
9 - Breaker enchufable  de 1x 30A , 10 kA a 220V
19 - Breaker enchufable  de 1x 20A , 10 kA a 220V
3 - Reservas no equipadas.</v>
          </cell>
          <cell r="C2975" t="str">
            <v>und</v>
          </cell>
          <cell r="E2975" t="str">
            <v>UNITARIO</v>
          </cell>
          <cell r="F2975">
            <v>1562312.9433605867</v>
          </cell>
        </row>
        <row r="2977">
          <cell r="A2977" t="str">
            <v>CÓDIGO</v>
          </cell>
          <cell r="B2977" t="str">
            <v>INSUMO</v>
          </cell>
          <cell r="C2977" t="str">
            <v>UND.</v>
          </cell>
          <cell r="D2977" t="str">
            <v>CANT</v>
          </cell>
          <cell r="E2977" t="str">
            <v>$ UNITARIO</v>
          </cell>
          <cell r="F2977" t="str">
            <v>$ PARCIAL UNITARIO</v>
          </cell>
        </row>
        <row r="2978">
          <cell r="B2978" t="str">
            <v>Mano de obra</v>
          </cell>
        </row>
        <row r="2979">
          <cell r="A2979" t="str">
            <v>MO-6002</v>
          </cell>
          <cell r="B2979" t="str">
            <v>Oficial Eléctrico (Prestaciones Incluidas + Dotación)</v>
          </cell>
          <cell r="C2979" t="str">
            <v>jornal</v>
          </cell>
          <cell r="D2979">
            <v>1</v>
          </cell>
          <cell r="E2979">
            <v>98007.350908500011</v>
          </cell>
          <cell r="F2979">
            <v>98007.350908500011</v>
          </cell>
        </row>
        <row r="2980">
          <cell r="A2980" t="str">
            <v>MO-6003</v>
          </cell>
          <cell r="B2980" t="str">
            <v>Ayudante (Prestaciones Incluidas + Dotación)</v>
          </cell>
          <cell r="C2980" t="str">
            <v>jornal</v>
          </cell>
          <cell r="D2980">
            <v>1</v>
          </cell>
          <cell r="E2980">
            <v>54448.528282499996</v>
          </cell>
          <cell r="F2980">
            <v>54448.528282499996</v>
          </cell>
        </row>
        <row r="2981">
          <cell r="B2981" t="str">
            <v>Suma de Mano de Obra</v>
          </cell>
          <cell r="F2981">
            <v>152455.87919100001</v>
          </cell>
        </row>
        <row r="2982">
          <cell r="B2982" t="str">
            <v>Herramienta</v>
          </cell>
        </row>
        <row r="2983">
          <cell r="A2983" t="str">
            <v>HS-1,001</v>
          </cell>
          <cell r="B2983" t="str">
            <v>Herramientas menores propias</v>
          </cell>
          <cell r="C2983" t="str">
            <v>%</v>
          </cell>
          <cell r="D2983">
            <v>0.05</v>
          </cell>
          <cell r="E2983">
            <v>152455.87919100001</v>
          </cell>
          <cell r="F2983">
            <v>7622.7939595500011</v>
          </cell>
        </row>
        <row r="2984">
          <cell r="A2984" t="str">
            <v>HS-1,002</v>
          </cell>
          <cell r="B2984" t="str">
            <v>Seguridad industrial y salud ocupacional</v>
          </cell>
          <cell r="C2984" t="str">
            <v>%</v>
          </cell>
          <cell r="D2984">
            <v>7.0000000000000007E-2</v>
          </cell>
          <cell r="E2984">
            <v>152455.87919100001</v>
          </cell>
          <cell r="F2984">
            <v>10671.911543370003</v>
          </cell>
        </row>
        <row r="2985">
          <cell r="B2985" t="str">
            <v>Suma de Herramienta</v>
          </cell>
          <cell r="F2985">
            <v>18294.705502920006</v>
          </cell>
        </row>
        <row r="2986">
          <cell r="B2986" t="str">
            <v xml:space="preserve">Materiales </v>
          </cell>
        </row>
        <row r="2987">
          <cell r="A2987" t="str">
            <v>FE-4839</v>
          </cell>
          <cell r="B2987" t="str">
            <v xml:space="preserve">Tornillo de ensamble 8 x 1 1/2"                   </v>
          </cell>
          <cell r="C2987" t="str">
            <v>Und</v>
          </cell>
          <cell r="D2987">
            <v>4</v>
          </cell>
          <cell r="E2987">
            <v>273.7</v>
          </cell>
          <cell r="F2987">
            <v>1094.8</v>
          </cell>
        </row>
        <row r="2988">
          <cell r="A2988" t="str">
            <v>FE-4842</v>
          </cell>
          <cell r="B2988" t="str">
            <v xml:space="preserve">Chazo plástico corrugado 1/4"              </v>
          </cell>
          <cell r="C2988" t="str">
            <v>Und</v>
          </cell>
          <cell r="D2988">
            <v>4</v>
          </cell>
          <cell r="E2988">
            <v>28.797999999999998</v>
          </cell>
          <cell r="F2988">
            <v>115.19199999999999</v>
          </cell>
        </row>
        <row r="2989">
          <cell r="A2989" t="str">
            <v>FE-4975</v>
          </cell>
          <cell r="B2989" t="str">
            <v>Marcación de circuito</v>
          </cell>
          <cell r="C2989" t="str">
            <v>Und</v>
          </cell>
          <cell r="D2989">
            <v>20</v>
          </cell>
          <cell r="E2989">
            <v>952</v>
          </cell>
          <cell r="F2989">
            <v>19040</v>
          </cell>
        </row>
        <row r="2990">
          <cell r="A2990" t="str">
            <v>FE-4976</v>
          </cell>
          <cell r="B2990" t="str">
            <v xml:space="preserve">Aviso acrílico de 8x5 cm, amarillo-negro, bajo relieve </v>
          </cell>
          <cell r="C2990" t="str">
            <v>Und</v>
          </cell>
          <cell r="D2990">
            <v>1</v>
          </cell>
          <cell r="E2990">
            <v>8925</v>
          </cell>
          <cell r="F2990">
            <v>8925</v>
          </cell>
        </row>
        <row r="2991">
          <cell r="A2991" t="str">
            <v>FE-4979</v>
          </cell>
          <cell r="B2991" t="str">
            <v>Tablero trifásico de 30 circuitos, con espacio para totalizador</v>
          </cell>
          <cell r="C2991" t="str">
            <v>Und</v>
          </cell>
          <cell r="D2991">
            <v>1</v>
          </cell>
          <cell r="E2991">
            <v>391510</v>
          </cell>
          <cell r="F2991">
            <v>391510</v>
          </cell>
        </row>
        <row r="2992">
          <cell r="A2992" t="str">
            <v>FE-5081</v>
          </cell>
          <cell r="B2992" t="str">
            <v>Breaker enchufable monopolar de 1x XXA , 10 kA a 120V</v>
          </cell>
          <cell r="C2992" t="str">
            <v>Und</v>
          </cell>
          <cell r="D2992">
            <v>28</v>
          </cell>
          <cell r="E2992">
            <v>15160.6</v>
          </cell>
          <cell r="F2992">
            <v>424496.8</v>
          </cell>
        </row>
        <row r="2993">
          <cell r="A2993" t="str">
            <v>FE-5082</v>
          </cell>
          <cell r="B2993" t="str">
            <v>Breaker enchufable Bibolar de 2x XXA , 10 kA a 220V</v>
          </cell>
          <cell r="C2993" t="str">
            <v>Und</v>
          </cell>
          <cell r="D2993">
            <v>1</v>
          </cell>
          <cell r="E2993">
            <v>54894.7</v>
          </cell>
          <cell r="F2993">
            <v>54894.7</v>
          </cell>
        </row>
        <row r="2994">
          <cell r="A2994" t="str">
            <v>FE-5083</v>
          </cell>
          <cell r="B2994" t="str">
            <v>Breaker enchufable Tripolar de 3x XXA , 10 kA a 220V</v>
          </cell>
          <cell r="C2994" t="str">
            <v>Und</v>
          </cell>
          <cell r="D2994">
            <v>2</v>
          </cell>
          <cell r="E2994">
            <v>97544.3</v>
          </cell>
          <cell r="F2994">
            <v>195088.6</v>
          </cell>
        </row>
        <row r="2995">
          <cell r="A2995" t="str">
            <v>FE-5084</v>
          </cell>
          <cell r="B2995" t="str">
            <v>Breaker Totalizador de 3x30-100A , Mín 25 kA a 220 y 440V</v>
          </cell>
          <cell r="C2995" t="str">
            <v>Und</v>
          </cell>
          <cell r="D2995">
            <v>1</v>
          </cell>
          <cell r="E2995">
            <v>268059.40000000002</v>
          </cell>
          <cell r="F2995">
            <v>268059.40000000002</v>
          </cell>
        </row>
        <row r="2996">
          <cell r="B2996" t="str">
            <v>Suma de materiales</v>
          </cell>
          <cell r="F2996">
            <v>1363224.4920000001</v>
          </cell>
        </row>
        <row r="2997">
          <cell r="B2997" t="str">
            <v>Equipos</v>
          </cell>
        </row>
        <row r="2998">
          <cell r="A2998" t="str">
            <v>AE-2042</v>
          </cell>
          <cell r="B2998" t="str">
            <v>Taladro Rotopercutor hasta 1-½"</v>
          </cell>
          <cell r="C2998" t="str">
            <v>día</v>
          </cell>
          <cell r="D2998">
            <v>6.6666666666666666E-2</v>
          </cell>
          <cell r="E2998">
            <v>41293</v>
          </cell>
          <cell r="F2998">
            <v>2752.8666666666668</v>
          </cell>
        </row>
        <row r="2999">
          <cell r="A2999" t="str">
            <v>AE-2186</v>
          </cell>
          <cell r="B2999" t="str">
            <v>Extensión eléctrica 220v trifásica, 20 ml</v>
          </cell>
          <cell r="C2999" t="str">
            <v>día</v>
          </cell>
          <cell r="D2999">
            <v>6.6666666666666666E-2</v>
          </cell>
          <cell r="E2999">
            <v>8925</v>
          </cell>
          <cell r="F2999">
            <v>595</v>
          </cell>
        </row>
        <row r="3000">
          <cell r="B3000" t="str">
            <v>Suma de Equipos</v>
          </cell>
          <cell r="F3000">
            <v>3347.8666666666668</v>
          </cell>
        </row>
        <row r="3001">
          <cell r="B3001" t="str">
            <v>Auxiliares</v>
          </cell>
        </row>
        <row r="3002">
          <cell r="A3002" t="str">
            <v>AU-7028</v>
          </cell>
          <cell r="B3002" t="str">
            <v>Transporte de accesorio</v>
          </cell>
          <cell r="C3002" t="str">
            <v>kg</v>
          </cell>
          <cell r="D3002">
            <v>30</v>
          </cell>
          <cell r="E3002">
            <v>833</v>
          </cell>
          <cell r="F3002">
            <v>24990</v>
          </cell>
        </row>
        <row r="3003">
          <cell r="B3003" t="str">
            <v>Suma de Auxiliares</v>
          </cell>
          <cell r="F3003">
            <v>24990</v>
          </cell>
        </row>
        <row r="3007">
          <cell r="A3007" t="str">
            <v>TAB-07</v>
          </cell>
          <cell r="B3007" t="str">
            <v>Suministro, transporte e instalación de TD03-ED2 (220V)- SISTEMA DE ILUMINACIÓN. ED-ADM: Tablero trifásico tipo panel 220/127V, Tablero de distribución tipo  Multibreaker de 30 Circuitos, con espacio para totalizador. Incluye marcaciones, terminales, conectores y demás elementos necesarios para su correcta instalación:
* Interruptor Principal 40A,  IccMín: 20kA Ref;: EZC de Schneider Electric o equivalente.
22 - Breaker enchufable  de 1x 20A , 10 kA a 220V
8 - Reservas No equipadas.</v>
          </cell>
          <cell r="C3007" t="str">
            <v>und</v>
          </cell>
          <cell r="E3007" t="str">
            <v>UNITARIO</v>
          </cell>
          <cell r="F3007">
            <v>1904509.3433605866</v>
          </cell>
        </row>
        <row r="3009">
          <cell r="A3009" t="str">
            <v>CÓDIGO</v>
          </cell>
          <cell r="B3009" t="str">
            <v>INSUMO</v>
          </cell>
          <cell r="C3009" t="str">
            <v>UND.</v>
          </cell>
          <cell r="D3009" t="str">
            <v>CANT</v>
          </cell>
          <cell r="E3009" t="str">
            <v>$ UNITARIO</v>
          </cell>
          <cell r="F3009" t="str">
            <v>$ PARCIAL UNITARIO</v>
          </cell>
        </row>
        <row r="3010">
          <cell r="B3010" t="str">
            <v>Mano de obra</v>
          </cell>
        </row>
        <row r="3011">
          <cell r="A3011" t="str">
            <v>MO-6002</v>
          </cell>
          <cell r="B3011" t="str">
            <v>Oficial Eléctrico (Prestaciones Incluidas + Dotación)</v>
          </cell>
          <cell r="C3011" t="str">
            <v>jornal</v>
          </cell>
          <cell r="D3011">
            <v>1</v>
          </cell>
          <cell r="E3011">
            <v>98007.350908500011</v>
          </cell>
          <cell r="F3011">
            <v>98007.350908500011</v>
          </cell>
        </row>
        <row r="3012">
          <cell r="A3012" t="str">
            <v>MO-6003</v>
          </cell>
          <cell r="B3012" t="str">
            <v>Ayudante (Prestaciones Incluidas + Dotación)</v>
          </cell>
          <cell r="C3012" t="str">
            <v>jornal</v>
          </cell>
          <cell r="D3012">
            <v>1</v>
          </cell>
          <cell r="E3012">
            <v>54448.528282499996</v>
          </cell>
          <cell r="F3012">
            <v>54448.528282499996</v>
          </cell>
        </row>
        <row r="3013">
          <cell r="B3013" t="str">
            <v>Suma de Mano de Obra</v>
          </cell>
          <cell r="F3013">
            <v>152455.87919100001</v>
          </cell>
        </row>
        <row r="3014">
          <cell r="B3014" t="str">
            <v>Herramienta</v>
          </cell>
        </row>
        <row r="3015">
          <cell r="A3015" t="str">
            <v>HS-1,001</v>
          </cell>
          <cell r="B3015" t="str">
            <v>Herramientas menores propias</v>
          </cell>
          <cell r="C3015" t="str">
            <v>%</v>
          </cell>
          <cell r="D3015">
            <v>0.05</v>
          </cell>
          <cell r="E3015">
            <v>152455.87919100001</v>
          </cell>
          <cell r="F3015">
            <v>7622.7939595500011</v>
          </cell>
        </row>
        <row r="3016">
          <cell r="A3016" t="str">
            <v>HS-1,002</v>
          </cell>
          <cell r="B3016" t="str">
            <v>Seguridad industrial y salud ocupacional</v>
          </cell>
          <cell r="C3016" t="str">
            <v>%</v>
          </cell>
          <cell r="D3016">
            <v>7.0000000000000007E-2</v>
          </cell>
          <cell r="E3016">
            <v>152455.87919100001</v>
          </cell>
          <cell r="F3016">
            <v>10671.911543370003</v>
          </cell>
        </row>
        <row r="3017">
          <cell r="B3017" t="str">
            <v>Suma de Herramienta</v>
          </cell>
          <cell r="F3017">
            <v>18294.705502920006</v>
          </cell>
        </row>
        <row r="3018">
          <cell r="B3018" t="str">
            <v xml:space="preserve">Materiales </v>
          </cell>
        </row>
        <row r="3019">
          <cell r="A3019" t="str">
            <v>FE-4839</v>
          </cell>
          <cell r="B3019" t="str">
            <v xml:space="preserve">Tornillo de ensamble 8 x 1 1/2"                   </v>
          </cell>
          <cell r="C3019" t="str">
            <v>Und</v>
          </cell>
          <cell r="D3019">
            <v>4</v>
          </cell>
          <cell r="E3019">
            <v>273.7</v>
          </cell>
          <cell r="F3019">
            <v>1094.8</v>
          </cell>
        </row>
        <row r="3020">
          <cell r="A3020" t="str">
            <v>FE-4842</v>
          </cell>
          <cell r="B3020" t="str">
            <v xml:space="preserve">Chazo plástico corrugado 1/4"              </v>
          </cell>
          <cell r="C3020" t="str">
            <v>Und</v>
          </cell>
          <cell r="D3020">
            <v>4</v>
          </cell>
          <cell r="E3020">
            <v>28.797999999999998</v>
          </cell>
          <cell r="F3020">
            <v>115.19199999999999</v>
          </cell>
        </row>
        <row r="3021">
          <cell r="A3021" t="str">
            <v>FE-4975</v>
          </cell>
          <cell r="B3021" t="str">
            <v>Marcación de circuito</v>
          </cell>
          <cell r="C3021" t="str">
            <v>Und</v>
          </cell>
          <cell r="D3021">
            <v>20</v>
          </cell>
          <cell r="E3021">
            <v>952</v>
          </cell>
          <cell r="F3021">
            <v>19040</v>
          </cell>
        </row>
        <row r="3022">
          <cell r="A3022" t="str">
            <v>FE-4976</v>
          </cell>
          <cell r="B3022" t="str">
            <v xml:space="preserve">Aviso acrílico de 8x5 cm, amarillo-negro, bajo relieve </v>
          </cell>
          <cell r="C3022" t="str">
            <v>Und</v>
          </cell>
          <cell r="D3022">
            <v>1</v>
          </cell>
          <cell r="E3022">
            <v>8925</v>
          </cell>
          <cell r="F3022">
            <v>8925</v>
          </cell>
        </row>
        <row r="3023">
          <cell r="A3023" t="str">
            <v>FE-4979</v>
          </cell>
          <cell r="B3023" t="str">
            <v>Tablero trifásico de 30 circuitos, con espacio para totalizador</v>
          </cell>
          <cell r="C3023" t="str">
            <v>Und</v>
          </cell>
          <cell r="D3023">
            <v>1</v>
          </cell>
          <cell r="E3023">
            <v>391510</v>
          </cell>
          <cell r="F3023">
            <v>391510</v>
          </cell>
        </row>
        <row r="3024">
          <cell r="A3024" t="str">
            <v>FE-5081</v>
          </cell>
          <cell r="B3024" t="str">
            <v>Breaker enchufable monopolar de 1x XXA , 10 kA a 120V</v>
          </cell>
          <cell r="C3024" t="str">
            <v>Und</v>
          </cell>
          <cell r="D3024">
            <v>22</v>
          </cell>
          <cell r="E3024">
            <v>15160.6</v>
          </cell>
          <cell r="F3024">
            <v>333533.2</v>
          </cell>
        </row>
        <row r="3025">
          <cell r="A3025" t="str">
            <v>FE-5082</v>
          </cell>
          <cell r="B3025" t="str">
            <v>Breaker enchufable Bibolar de 2x XXA , 10 kA a 220V</v>
          </cell>
          <cell r="C3025" t="str">
            <v>Und</v>
          </cell>
          <cell r="D3025">
            <v>1</v>
          </cell>
          <cell r="E3025">
            <v>54894.7</v>
          </cell>
          <cell r="F3025">
            <v>54894.7</v>
          </cell>
        </row>
        <row r="3026">
          <cell r="A3026" t="str">
            <v>FE-5083</v>
          </cell>
          <cell r="B3026" t="str">
            <v>Breaker enchufable Tripolar de 3x XXA , 10 kA a 220V</v>
          </cell>
          <cell r="C3026" t="str">
            <v>Und</v>
          </cell>
          <cell r="D3026">
            <v>3</v>
          </cell>
          <cell r="E3026">
            <v>97544.3</v>
          </cell>
          <cell r="F3026">
            <v>292632.90000000002</v>
          </cell>
        </row>
        <row r="3027">
          <cell r="A3027" t="str">
            <v>FE-5085</v>
          </cell>
          <cell r="B3027" t="str">
            <v>Breaker Totalizador de 3x125-250A , Mín 25 kA a 220 y 440V</v>
          </cell>
          <cell r="C3027" t="str">
            <v>Und</v>
          </cell>
          <cell r="D3027">
            <v>1</v>
          </cell>
          <cell r="E3027">
            <v>603675.1</v>
          </cell>
          <cell r="F3027">
            <v>603675.1</v>
          </cell>
        </row>
        <row r="3028">
          <cell r="B3028" t="str">
            <v>Suma de materiales</v>
          </cell>
          <cell r="F3028">
            <v>1705420.892</v>
          </cell>
        </row>
        <row r="3029">
          <cell r="B3029" t="str">
            <v>Equipos</v>
          </cell>
        </row>
        <row r="3030">
          <cell r="A3030" t="str">
            <v>AE-2042</v>
          </cell>
          <cell r="B3030" t="str">
            <v>Taladro Rotopercutor hasta 1-½"</v>
          </cell>
          <cell r="C3030" t="str">
            <v>día</v>
          </cell>
          <cell r="D3030">
            <v>6.6666666666666666E-2</v>
          </cell>
          <cell r="E3030">
            <v>41293</v>
          </cell>
          <cell r="F3030">
            <v>2752.8666666666668</v>
          </cell>
        </row>
        <row r="3031">
          <cell r="A3031" t="str">
            <v>AE-2186</v>
          </cell>
          <cell r="B3031" t="str">
            <v>Extensión eléctrica 220v trifásica, 20 ml</v>
          </cell>
          <cell r="C3031" t="str">
            <v>día</v>
          </cell>
          <cell r="D3031">
            <v>6.6666666666666666E-2</v>
          </cell>
          <cell r="E3031">
            <v>8925</v>
          </cell>
          <cell r="F3031">
            <v>595</v>
          </cell>
        </row>
        <row r="3032">
          <cell r="B3032" t="str">
            <v>Suma de Equipos</v>
          </cell>
          <cell r="F3032">
            <v>3347.8666666666668</v>
          </cell>
        </row>
        <row r="3033">
          <cell r="B3033" t="str">
            <v>Auxiliares</v>
          </cell>
        </row>
        <row r="3034">
          <cell r="A3034" t="str">
            <v>AU-7028</v>
          </cell>
          <cell r="B3034" t="str">
            <v>Transporte de accesorio</v>
          </cell>
          <cell r="C3034" t="str">
            <v>kg</v>
          </cell>
          <cell r="D3034">
            <v>30</v>
          </cell>
          <cell r="E3034">
            <v>833</v>
          </cell>
          <cell r="F3034">
            <v>24990</v>
          </cell>
        </row>
        <row r="3035">
          <cell r="B3035" t="str">
            <v>Suma de Auxiliares</v>
          </cell>
          <cell r="F3035">
            <v>24990</v>
          </cell>
        </row>
        <row r="3039">
          <cell r="A3039" t="str">
            <v>TAB-08</v>
          </cell>
          <cell r="B3039" t="str">
            <v>Suministro, transporte e instalación de TD04-ED2 (220V)- SISTEMA TOMACORRIENTES REGULADOS. ED-ADM: Tablero trifásico tipo panel 220/127V, Tablero de distribución tipo  Multibreaker de 24 Circuitos, con espacio para Totalizador. Incluye marcaciones, terminales, conectores y demás elementos necesarios para su correcta instalación:
* Interruptor Principal 50A,  IccMín: 20kA Ref;: EZC de Schneider Electric o equivalente.
21 - Breaker enchufable  de 1x 20A , 10 kA a 220V
3 - Reservas no equipadas.</v>
          </cell>
          <cell r="C3039" t="str">
            <v>und</v>
          </cell>
          <cell r="E3039" t="str">
            <v>UNITARIO</v>
          </cell>
          <cell r="F3039">
            <v>1871260.7433605869</v>
          </cell>
        </row>
        <row r="3041">
          <cell r="A3041" t="str">
            <v>CÓDIGO</v>
          </cell>
          <cell r="B3041" t="str">
            <v>INSUMO</v>
          </cell>
          <cell r="C3041" t="str">
            <v>UND.</v>
          </cell>
          <cell r="D3041" t="str">
            <v>CANT</v>
          </cell>
          <cell r="E3041" t="str">
            <v>$ UNITARIO</v>
          </cell>
          <cell r="F3041" t="str">
            <v>$ PARCIAL UNITARIO</v>
          </cell>
        </row>
        <row r="3042">
          <cell r="B3042" t="str">
            <v>Mano de obra</v>
          </cell>
        </row>
        <row r="3043">
          <cell r="A3043" t="str">
            <v>MO-6002</v>
          </cell>
          <cell r="B3043" t="str">
            <v>Oficial Eléctrico (Prestaciones Incluidas + Dotación)</v>
          </cell>
          <cell r="C3043" t="str">
            <v>jornal</v>
          </cell>
          <cell r="D3043">
            <v>1</v>
          </cell>
          <cell r="E3043">
            <v>98007.350908500011</v>
          </cell>
          <cell r="F3043">
            <v>98007.350908500011</v>
          </cell>
        </row>
        <row r="3044">
          <cell r="A3044" t="str">
            <v>MO-6003</v>
          </cell>
          <cell r="B3044" t="str">
            <v>Ayudante (Prestaciones Incluidas + Dotación)</v>
          </cell>
          <cell r="C3044" t="str">
            <v>jornal</v>
          </cell>
          <cell r="D3044">
            <v>1</v>
          </cell>
          <cell r="E3044">
            <v>54448.528282499996</v>
          </cell>
          <cell r="F3044">
            <v>54448.528282499996</v>
          </cell>
        </row>
        <row r="3045">
          <cell r="B3045" t="str">
            <v>Suma de Mano de Obra</v>
          </cell>
          <cell r="F3045">
            <v>152455.87919100001</v>
          </cell>
        </row>
        <row r="3046">
          <cell r="B3046" t="str">
            <v>Herramienta</v>
          </cell>
        </row>
        <row r="3047">
          <cell r="A3047" t="str">
            <v>HS-1,001</v>
          </cell>
          <cell r="B3047" t="str">
            <v>Herramientas menores propias</v>
          </cell>
          <cell r="C3047" t="str">
            <v>%</v>
          </cell>
          <cell r="D3047">
            <v>0.05</v>
          </cell>
          <cell r="E3047">
            <v>152455.87919100001</v>
          </cell>
          <cell r="F3047">
            <v>7622.7939595500011</v>
          </cell>
        </row>
        <row r="3048">
          <cell r="A3048" t="str">
            <v>HS-1,002</v>
          </cell>
          <cell r="B3048" t="str">
            <v>Seguridad industrial y salud ocupacional</v>
          </cell>
          <cell r="C3048" t="str">
            <v>%</v>
          </cell>
          <cell r="D3048">
            <v>7.0000000000000007E-2</v>
          </cell>
          <cell r="E3048">
            <v>152455.87919100001</v>
          </cell>
          <cell r="F3048">
            <v>10671.911543370003</v>
          </cell>
        </row>
        <row r="3049">
          <cell r="B3049" t="str">
            <v>Suma de Herramienta</v>
          </cell>
          <cell r="F3049">
            <v>18294.705502920006</v>
          </cell>
        </row>
        <row r="3050">
          <cell r="B3050" t="str">
            <v xml:space="preserve">Materiales </v>
          </cell>
        </row>
        <row r="3051">
          <cell r="A3051" t="str">
            <v>FE-4839</v>
          </cell>
          <cell r="B3051" t="str">
            <v xml:space="preserve">Tornillo de ensamble 8 x 1 1/2"                   </v>
          </cell>
          <cell r="C3051" t="str">
            <v>Und</v>
          </cell>
          <cell r="D3051">
            <v>4</v>
          </cell>
          <cell r="E3051">
            <v>273.7</v>
          </cell>
          <cell r="F3051">
            <v>1094.8</v>
          </cell>
        </row>
        <row r="3052">
          <cell r="A3052" t="str">
            <v>FE-4842</v>
          </cell>
          <cell r="B3052" t="str">
            <v xml:space="preserve">Chazo plástico corrugado 1/4"              </v>
          </cell>
          <cell r="C3052" t="str">
            <v>Und</v>
          </cell>
          <cell r="D3052">
            <v>4</v>
          </cell>
          <cell r="E3052">
            <v>28.797999999999998</v>
          </cell>
          <cell r="F3052">
            <v>115.19199999999999</v>
          </cell>
        </row>
        <row r="3053">
          <cell r="A3053" t="str">
            <v>FE-4975</v>
          </cell>
          <cell r="B3053" t="str">
            <v>Marcación de circuito</v>
          </cell>
          <cell r="C3053" t="str">
            <v>Und</v>
          </cell>
          <cell r="D3053">
            <v>1</v>
          </cell>
          <cell r="E3053">
            <v>952</v>
          </cell>
          <cell r="F3053">
            <v>952</v>
          </cell>
        </row>
        <row r="3054">
          <cell r="A3054" t="str">
            <v>FE-4976</v>
          </cell>
          <cell r="B3054" t="str">
            <v xml:space="preserve">Aviso acrílico de 8x5 cm, amarillo-negro, bajo relieve </v>
          </cell>
          <cell r="C3054" t="str">
            <v>Und</v>
          </cell>
          <cell r="D3054">
            <v>1</v>
          </cell>
          <cell r="E3054">
            <v>8925</v>
          </cell>
          <cell r="F3054">
            <v>8925</v>
          </cell>
        </row>
        <row r="3055">
          <cell r="A3055" t="str">
            <v>FE-4979</v>
          </cell>
          <cell r="B3055" t="str">
            <v>Tablero trifásico de 30 circuitos, con espacio para totalizador</v>
          </cell>
          <cell r="C3055" t="str">
            <v>Und</v>
          </cell>
          <cell r="D3055">
            <v>1</v>
          </cell>
          <cell r="E3055">
            <v>391510</v>
          </cell>
          <cell r="F3055">
            <v>391510</v>
          </cell>
        </row>
        <row r="3056">
          <cell r="A3056" t="str">
            <v>FE-5081</v>
          </cell>
          <cell r="B3056" t="str">
            <v>Breaker enchufable monopolar de 1x XXA , 10 kA a 120V</v>
          </cell>
          <cell r="C3056" t="str">
            <v>Und</v>
          </cell>
          <cell r="D3056">
            <v>21</v>
          </cell>
          <cell r="E3056">
            <v>15160.6</v>
          </cell>
          <cell r="F3056">
            <v>318372.60000000003</v>
          </cell>
        </row>
        <row r="3057">
          <cell r="A3057" t="str">
            <v>FE-5082</v>
          </cell>
          <cell r="B3057" t="str">
            <v>Breaker enchufable Bibolar de 2x XXA , 10 kA a 220V</v>
          </cell>
          <cell r="C3057" t="str">
            <v>Und</v>
          </cell>
          <cell r="D3057">
            <v>1</v>
          </cell>
          <cell r="E3057">
            <v>54894.7</v>
          </cell>
          <cell r="F3057">
            <v>54894.7</v>
          </cell>
        </row>
        <row r="3058">
          <cell r="A3058" t="str">
            <v>FE-5083</v>
          </cell>
          <cell r="B3058" t="str">
            <v>Breaker enchufable Tripolar de 3x XXA , 10 kA a 220V</v>
          </cell>
          <cell r="C3058" t="str">
            <v>Und</v>
          </cell>
          <cell r="D3058">
            <v>3</v>
          </cell>
          <cell r="E3058">
            <v>97544.3</v>
          </cell>
          <cell r="F3058">
            <v>292632.90000000002</v>
          </cell>
        </row>
        <row r="3059">
          <cell r="A3059" t="str">
            <v>FE-5085</v>
          </cell>
          <cell r="B3059" t="str">
            <v>Breaker Totalizador de 3x125-250A , Mín 25 kA a 220 y 440V</v>
          </cell>
          <cell r="C3059" t="str">
            <v>Und</v>
          </cell>
          <cell r="D3059">
            <v>1</v>
          </cell>
          <cell r="E3059">
            <v>603675.1</v>
          </cell>
          <cell r="F3059">
            <v>603675.1</v>
          </cell>
        </row>
        <row r="3060">
          <cell r="B3060" t="str">
            <v>Suma de materiales</v>
          </cell>
          <cell r="F3060">
            <v>1672172.2919999999</v>
          </cell>
        </row>
        <row r="3061">
          <cell r="B3061" t="str">
            <v>Equipos</v>
          </cell>
        </row>
        <row r="3062">
          <cell r="A3062" t="str">
            <v>AE-2042</v>
          </cell>
          <cell r="B3062" t="str">
            <v>Taladro Rotopercutor hasta 1-½"</v>
          </cell>
          <cell r="C3062" t="str">
            <v>día</v>
          </cell>
          <cell r="D3062">
            <v>6.6666666666666666E-2</v>
          </cell>
          <cell r="E3062">
            <v>41293</v>
          </cell>
          <cell r="F3062">
            <v>2752.8666666666668</v>
          </cell>
        </row>
        <row r="3063">
          <cell r="A3063" t="str">
            <v>AE-2186</v>
          </cell>
          <cell r="B3063" t="str">
            <v>Extensión eléctrica 220v trifásica, 20 ml</v>
          </cell>
          <cell r="C3063" t="str">
            <v>día</v>
          </cell>
          <cell r="D3063">
            <v>6.6666666666666666E-2</v>
          </cell>
          <cell r="E3063">
            <v>8925</v>
          </cell>
          <cell r="F3063">
            <v>595</v>
          </cell>
        </row>
        <row r="3064">
          <cell r="B3064" t="str">
            <v>Suma de Equipos</v>
          </cell>
          <cell r="F3064">
            <v>3347.8666666666668</v>
          </cell>
        </row>
        <row r="3065">
          <cell r="B3065" t="str">
            <v>Auxiliares</v>
          </cell>
        </row>
        <row r="3066">
          <cell r="A3066" t="str">
            <v>AU-7028</v>
          </cell>
          <cell r="B3066" t="str">
            <v>Transporte de accesorio</v>
          </cell>
          <cell r="C3066" t="str">
            <v>kg</v>
          </cell>
          <cell r="D3066">
            <v>30</v>
          </cell>
          <cell r="E3066">
            <v>833</v>
          </cell>
          <cell r="F3066">
            <v>24990</v>
          </cell>
        </row>
        <row r="3067">
          <cell r="B3067" t="str">
            <v>Suma de Auxiliares</v>
          </cell>
          <cell r="F3067">
            <v>24990</v>
          </cell>
        </row>
        <row r="3071">
          <cell r="A3071" t="str">
            <v>TAB-09</v>
          </cell>
          <cell r="B3071" t="str">
            <v>Suministro, transporte e instalación de TD01-ED3 (220V)- SISTEMA DE ILUMINACIÓN Y TOMACORRIENTES. ED-SUB: Tablero trifásico tipo panel 220/127V, Tablero de distribución tipo Multibreaker de 18 Circuitos, con espacio para Totalizador. Incluye marcaciones, terminales, conectores y demás elementos necesarios para su correcta instalación:
* Interruptor Principal 40A,  IccMín: 20kA Ref;: EZC de Schneider Electric o equivalente.
* Distribución a cargas con Interruptores tipo enchufable con Icc: 10kA.
5 - Breaker enchufable  de 2x 20A , 10 kA a 220V
3 - Breaker enchufable  de 3x 20A , 10 kA a 220V
1 - Breaker enchufable  de 3x 20A , 10 kA a 220V
4 - Reservas No equipadas.</v>
          </cell>
          <cell r="C3071" t="str">
            <v>und</v>
          </cell>
          <cell r="E3071" t="str">
            <v>UNITARIO</v>
          </cell>
          <cell r="F3071">
            <v>1945909.4433605867</v>
          </cell>
        </row>
        <row r="3073">
          <cell r="A3073" t="str">
            <v>CÓDIGO</v>
          </cell>
          <cell r="B3073" t="str">
            <v>INSUMO</v>
          </cell>
          <cell r="C3073" t="str">
            <v>UND.</v>
          </cell>
          <cell r="D3073" t="str">
            <v>CANT</v>
          </cell>
          <cell r="E3073" t="str">
            <v>$ UNITARIO</v>
          </cell>
          <cell r="F3073" t="str">
            <v>$ PARCIAL UNITARIO</v>
          </cell>
        </row>
        <row r="3074">
          <cell r="B3074" t="str">
            <v>Mano de obra</v>
          </cell>
        </row>
        <row r="3075">
          <cell r="A3075" t="str">
            <v>MO-6002</v>
          </cell>
          <cell r="B3075" t="str">
            <v>Oficial Eléctrico (Prestaciones Incluidas + Dotación)</v>
          </cell>
          <cell r="C3075" t="str">
            <v>jornal</v>
          </cell>
          <cell r="D3075">
            <v>1</v>
          </cell>
          <cell r="E3075">
            <v>98007.350908500011</v>
          </cell>
          <cell r="F3075">
            <v>98007.350908500011</v>
          </cell>
        </row>
        <row r="3076">
          <cell r="A3076" t="str">
            <v>MO-6003</v>
          </cell>
          <cell r="B3076" t="str">
            <v>Ayudante (Prestaciones Incluidas + Dotación)</v>
          </cell>
          <cell r="C3076" t="str">
            <v>jornal</v>
          </cell>
          <cell r="D3076">
            <v>1</v>
          </cell>
          <cell r="E3076">
            <v>54448.528282499996</v>
          </cell>
          <cell r="F3076">
            <v>54448.528282499996</v>
          </cell>
        </row>
        <row r="3077">
          <cell r="B3077" t="str">
            <v>Suma de Mano de Obra</v>
          </cell>
          <cell r="F3077">
            <v>152455.87919100001</v>
          </cell>
        </row>
        <row r="3078">
          <cell r="B3078" t="str">
            <v>Herramienta</v>
          </cell>
        </row>
        <row r="3079">
          <cell r="A3079" t="str">
            <v>HS-1,001</v>
          </cell>
          <cell r="B3079" t="str">
            <v>Herramientas menores propias</v>
          </cell>
          <cell r="C3079" t="str">
            <v>%</v>
          </cell>
          <cell r="D3079">
            <v>0.05</v>
          </cell>
          <cell r="E3079">
            <v>152455.87919100001</v>
          </cell>
          <cell r="F3079">
            <v>7622.7939595500011</v>
          </cell>
        </row>
        <row r="3080">
          <cell r="A3080" t="str">
            <v>HS-1,002</v>
          </cell>
          <cell r="B3080" t="str">
            <v>Seguridad industrial y salud ocupacional</v>
          </cell>
          <cell r="C3080" t="str">
            <v>%</v>
          </cell>
          <cell r="D3080">
            <v>7.0000000000000007E-2</v>
          </cell>
          <cell r="E3080">
            <v>152455.87919100001</v>
          </cell>
          <cell r="F3080">
            <v>10671.911543370003</v>
          </cell>
        </row>
        <row r="3081">
          <cell r="B3081" t="str">
            <v>Suma de Herramienta</v>
          </cell>
          <cell r="F3081">
            <v>18294.705502920006</v>
          </cell>
        </row>
        <row r="3082">
          <cell r="B3082" t="str">
            <v xml:space="preserve">Materiales </v>
          </cell>
        </row>
        <row r="3083">
          <cell r="A3083" t="str">
            <v>FE-4839</v>
          </cell>
          <cell r="B3083" t="str">
            <v xml:space="preserve">Tornillo de ensamble 8 x 1 1/2"                   </v>
          </cell>
          <cell r="C3083" t="str">
            <v>Und</v>
          </cell>
          <cell r="D3083">
            <v>4</v>
          </cell>
          <cell r="E3083">
            <v>273.7</v>
          </cell>
          <cell r="F3083">
            <v>1094.8</v>
          </cell>
        </row>
        <row r="3084">
          <cell r="A3084" t="str">
            <v>FE-4842</v>
          </cell>
          <cell r="B3084" t="str">
            <v xml:space="preserve">Chazo plástico corrugado 1/4"              </v>
          </cell>
          <cell r="C3084" t="str">
            <v>Und</v>
          </cell>
          <cell r="D3084">
            <v>4</v>
          </cell>
          <cell r="E3084">
            <v>28.797999999999998</v>
          </cell>
          <cell r="F3084">
            <v>115.19199999999999</v>
          </cell>
        </row>
        <row r="3085">
          <cell r="A3085" t="str">
            <v>FE-4975</v>
          </cell>
          <cell r="B3085" t="str">
            <v>Marcación de circuito</v>
          </cell>
          <cell r="C3085" t="str">
            <v>Und</v>
          </cell>
          <cell r="D3085">
            <v>20</v>
          </cell>
          <cell r="E3085">
            <v>952</v>
          </cell>
          <cell r="F3085">
            <v>19040</v>
          </cell>
        </row>
        <row r="3086">
          <cell r="A3086" t="str">
            <v>FE-4976</v>
          </cell>
          <cell r="B3086" t="str">
            <v xml:space="preserve">Aviso acrílico de 8x5 cm, amarillo-negro, bajo relieve </v>
          </cell>
          <cell r="C3086" t="str">
            <v>Und</v>
          </cell>
          <cell r="D3086">
            <v>1</v>
          </cell>
          <cell r="E3086">
            <v>8925</v>
          </cell>
          <cell r="F3086">
            <v>8925</v>
          </cell>
        </row>
        <row r="3087">
          <cell r="A3087" t="str">
            <v>FE-4979</v>
          </cell>
          <cell r="B3087" t="str">
            <v>Tablero trifásico de 30 circuitos, con espacio para totalizador</v>
          </cell>
          <cell r="C3087" t="str">
            <v>Und</v>
          </cell>
          <cell r="D3087">
            <v>1</v>
          </cell>
          <cell r="E3087">
            <v>391510</v>
          </cell>
          <cell r="F3087">
            <v>391510</v>
          </cell>
        </row>
        <row r="3088">
          <cell r="A3088" t="str">
            <v>FE-5081</v>
          </cell>
          <cell r="B3088" t="str">
            <v>Breaker enchufable monopolar de 1x XXA , 10 kA a 120V</v>
          </cell>
          <cell r="C3088" t="str">
            <v>Und</v>
          </cell>
          <cell r="D3088">
            <v>1</v>
          </cell>
          <cell r="E3088">
            <v>15160.6</v>
          </cell>
          <cell r="F3088">
            <v>15160.6</v>
          </cell>
        </row>
        <row r="3089">
          <cell r="A3089" t="str">
            <v>FE-5082</v>
          </cell>
          <cell r="B3089" t="str">
            <v>Breaker enchufable Bibolar de 2x XXA , 10 kA a 220V</v>
          </cell>
          <cell r="C3089" t="str">
            <v>Und</v>
          </cell>
          <cell r="D3089">
            <v>4</v>
          </cell>
          <cell r="E3089">
            <v>54894.7</v>
          </cell>
          <cell r="F3089">
            <v>219578.8</v>
          </cell>
        </row>
        <row r="3090">
          <cell r="A3090" t="str">
            <v>FE-5083</v>
          </cell>
          <cell r="B3090" t="str">
            <v>Breaker enchufable Tripolar de 3x XXA , 10 kA a 220V</v>
          </cell>
          <cell r="C3090" t="str">
            <v>Und</v>
          </cell>
          <cell r="D3090">
            <v>5</v>
          </cell>
          <cell r="E3090">
            <v>97544.3</v>
          </cell>
          <cell r="F3090">
            <v>487721.5</v>
          </cell>
        </row>
        <row r="3091">
          <cell r="A3091" t="str">
            <v>FE-5085</v>
          </cell>
          <cell r="B3091" t="str">
            <v>Breaker Totalizador de 3x125-250A , Mín 25 kA a 220 y 440V</v>
          </cell>
          <cell r="C3091" t="str">
            <v>Und</v>
          </cell>
          <cell r="D3091">
            <v>1</v>
          </cell>
          <cell r="E3091">
            <v>603675.1</v>
          </cell>
          <cell r="F3091">
            <v>603675.1</v>
          </cell>
        </row>
        <row r="3092">
          <cell r="B3092" t="str">
            <v>Suma de materiales</v>
          </cell>
          <cell r="F3092">
            <v>1746820.9920000001</v>
          </cell>
        </row>
        <row r="3093">
          <cell r="B3093" t="str">
            <v>Equipos</v>
          </cell>
        </row>
        <row r="3094">
          <cell r="A3094" t="str">
            <v>AE-2042</v>
          </cell>
          <cell r="B3094" t="str">
            <v>Taladro Rotopercutor hasta 1-½"</v>
          </cell>
          <cell r="C3094" t="str">
            <v>día</v>
          </cell>
          <cell r="D3094">
            <v>6.6666666666666666E-2</v>
          </cell>
          <cell r="E3094">
            <v>41293</v>
          </cell>
          <cell r="F3094">
            <v>2752.8666666666668</v>
          </cell>
        </row>
        <row r="3095">
          <cell r="A3095" t="str">
            <v>AE-2186</v>
          </cell>
          <cell r="B3095" t="str">
            <v>Extensión eléctrica 220v trifásica, 20 ml</v>
          </cell>
          <cell r="C3095" t="str">
            <v>día</v>
          </cell>
          <cell r="D3095">
            <v>6.6666666666666666E-2</v>
          </cell>
          <cell r="E3095">
            <v>8925</v>
          </cell>
          <cell r="F3095">
            <v>595</v>
          </cell>
        </row>
        <row r="3096">
          <cell r="B3096" t="str">
            <v>Suma de Equipos</v>
          </cell>
          <cell r="F3096">
            <v>3347.8666666666668</v>
          </cell>
        </row>
        <row r="3097">
          <cell r="B3097" t="str">
            <v>Auxiliares</v>
          </cell>
        </row>
        <row r="3098">
          <cell r="A3098" t="str">
            <v>AU-7028</v>
          </cell>
          <cell r="B3098" t="str">
            <v>Transporte de accesorio</v>
          </cell>
          <cell r="C3098" t="str">
            <v>kg</v>
          </cell>
          <cell r="D3098">
            <v>30</v>
          </cell>
          <cell r="E3098">
            <v>833</v>
          </cell>
          <cell r="F3098">
            <v>24990</v>
          </cell>
        </row>
        <row r="3099">
          <cell r="B3099" t="str">
            <v>Suma de Auxiliares</v>
          </cell>
          <cell r="F3099">
            <v>24990</v>
          </cell>
        </row>
        <row r="3103">
          <cell r="A3103" t="str">
            <v>TAB-10</v>
          </cell>
          <cell r="B3103" t="str">
            <v>Suministro, transporte e instalación de TD01-ED4A (440V)- SISTEMA DE CAJAS MULTISERVICIOS. ED.BGP: Tablero Fabricación Especial  440V,  gabinete metálico de autosoportado en lámina cold rolled de conformidad con la norma ICONTEC 2050, pintura electrostática en polvo. Incluye además marcaciones, terminales, conectores y demás elementos necesarios para su correcta instalación:
• Barrajes:   1- Barraje en cobre de 125 A , Icc: Icc: Según kA Diagrama Unifilar, 1-Barraje para conexión del armario al sistema de tierra.
• Totalizador: 1-Breaker totalizador 3x40,  Icc Mín: 35 kA a 440V,  con Unidad de Protección termomagnética Ref: NSX de Schneider Electric ó equivalente
* Interruptores en caja moldeada tipo industrial para distribución a equipos
6 - Interruptor termomagnético de 3x25A, Regulable (20A)  Icc Mín:20 kA a 440V, Ref: CVS de Schneider Electric o equivalente.
1 - Reserva Trifásica no equipada</v>
          </cell>
          <cell r="C3103" t="str">
            <v>und</v>
          </cell>
          <cell r="E3103" t="str">
            <v>UNITARIO</v>
          </cell>
          <cell r="F3103">
            <v>4521593.0433605863</v>
          </cell>
        </row>
        <row r="3105">
          <cell r="A3105" t="str">
            <v>CÓDIGO</v>
          </cell>
          <cell r="B3105" t="str">
            <v>INSUMO</v>
          </cell>
          <cell r="C3105" t="str">
            <v>UND.</v>
          </cell>
          <cell r="D3105" t="str">
            <v>CANT</v>
          </cell>
          <cell r="E3105" t="str">
            <v>$ UNITARIO</v>
          </cell>
          <cell r="F3105" t="str">
            <v>$ PARCIAL UNITARIO</v>
          </cell>
        </row>
        <row r="3106">
          <cell r="B3106" t="str">
            <v>Mano de obra</v>
          </cell>
        </row>
        <row r="3107">
          <cell r="A3107" t="str">
            <v>MO-6002</v>
          </cell>
          <cell r="B3107" t="str">
            <v>Oficial Eléctrico (Prestaciones Incluidas + Dotación)</v>
          </cell>
          <cell r="C3107" t="str">
            <v>jornal</v>
          </cell>
          <cell r="D3107">
            <v>1</v>
          </cell>
          <cell r="E3107">
            <v>98007.350908500011</v>
          </cell>
          <cell r="F3107">
            <v>98007.350908500011</v>
          </cell>
        </row>
        <row r="3108">
          <cell r="A3108" t="str">
            <v>MO-6003</v>
          </cell>
          <cell r="B3108" t="str">
            <v>Ayudante (Prestaciones Incluidas + Dotación)</v>
          </cell>
          <cell r="C3108" t="str">
            <v>jornal</v>
          </cell>
          <cell r="D3108">
            <v>1</v>
          </cell>
          <cell r="E3108">
            <v>54448.528282499996</v>
          </cell>
          <cell r="F3108">
            <v>54448.528282499996</v>
          </cell>
        </row>
        <row r="3109">
          <cell r="B3109" t="str">
            <v>Suma de Mano de Obra</v>
          </cell>
          <cell r="F3109">
            <v>152455.87919100001</v>
          </cell>
        </row>
        <row r="3110">
          <cell r="B3110" t="str">
            <v>Herramienta</v>
          </cell>
        </row>
        <row r="3111">
          <cell r="A3111" t="str">
            <v>HS-1,001</v>
          </cell>
          <cell r="B3111" t="str">
            <v>Herramientas menores propias</v>
          </cell>
          <cell r="C3111" t="str">
            <v>%</v>
          </cell>
          <cell r="D3111">
            <v>0.05</v>
          </cell>
          <cell r="E3111">
            <v>152455.87919100001</v>
          </cell>
          <cell r="F3111">
            <v>7622.7939595500011</v>
          </cell>
        </row>
        <row r="3112">
          <cell r="A3112" t="str">
            <v>HS-1,002</v>
          </cell>
          <cell r="B3112" t="str">
            <v>Seguridad industrial y salud ocupacional</v>
          </cell>
          <cell r="C3112" t="str">
            <v>%</v>
          </cell>
          <cell r="D3112">
            <v>7.0000000000000007E-2</v>
          </cell>
          <cell r="E3112">
            <v>152455.87919100001</v>
          </cell>
          <cell r="F3112">
            <v>10671.911543370003</v>
          </cell>
        </row>
        <row r="3113">
          <cell r="B3113" t="str">
            <v>Suma de Herramienta</v>
          </cell>
          <cell r="F3113">
            <v>18294.705502920006</v>
          </cell>
        </row>
        <row r="3114">
          <cell r="B3114" t="str">
            <v xml:space="preserve">Materiales </v>
          </cell>
        </row>
        <row r="3115">
          <cell r="A3115" t="str">
            <v>FE-4839</v>
          </cell>
          <cell r="B3115" t="str">
            <v xml:space="preserve">Tornillo de ensamble 8 x 1 1/2"                   </v>
          </cell>
          <cell r="C3115" t="str">
            <v>Und</v>
          </cell>
          <cell r="D3115">
            <v>4</v>
          </cell>
          <cell r="E3115">
            <v>273.7</v>
          </cell>
          <cell r="F3115">
            <v>1094.8</v>
          </cell>
        </row>
        <row r="3116">
          <cell r="A3116" t="str">
            <v>FE-4842</v>
          </cell>
          <cell r="B3116" t="str">
            <v xml:space="preserve">Chazo plástico corrugado 1/4"              </v>
          </cell>
          <cell r="C3116" t="str">
            <v>Und</v>
          </cell>
          <cell r="D3116">
            <v>4</v>
          </cell>
          <cell r="E3116">
            <v>28.797999999999998</v>
          </cell>
          <cell r="F3116">
            <v>115.19199999999999</v>
          </cell>
        </row>
        <row r="3117">
          <cell r="A3117" t="str">
            <v>FE-4975</v>
          </cell>
          <cell r="B3117" t="str">
            <v>Marcación de circuito</v>
          </cell>
          <cell r="C3117" t="str">
            <v>Und</v>
          </cell>
          <cell r="D3117">
            <v>20</v>
          </cell>
          <cell r="E3117">
            <v>952</v>
          </cell>
          <cell r="F3117">
            <v>19040</v>
          </cell>
        </row>
        <row r="3118">
          <cell r="A3118" t="str">
            <v>FE-4976</v>
          </cell>
          <cell r="B3118" t="str">
            <v xml:space="preserve">Aviso acrílico de 8x5 cm, amarillo-negro, bajo relieve </v>
          </cell>
          <cell r="C3118" t="str">
            <v>Und</v>
          </cell>
          <cell r="D3118">
            <v>1</v>
          </cell>
          <cell r="E3118">
            <v>8925</v>
          </cell>
          <cell r="F3118">
            <v>8925</v>
          </cell>
        </row>
        <row r="3119">
          <cell r="A3119" t="str">
            <v>FE-5066</v>
          </cell>
          <cell r="B3119" t="str">
            <v>TD01-ED4A-Tablero de fabricación especial  440V,  gabinete metálico de sobreponer en lámina cold rolled de conformidad con la norma ICONTEC 2050, pintura electrostática en polvo. Incluye Protecciones y Accesorios.</v>
          </cell>
          <cell r="C3119" t="str">
            <v>Und</v>
          </cell>
          <cell r="D3119">
            <v>1</v>
          </cell>
          <cell r="E3119">
            <v>3409350</v>
          </cell>
          <cell r="F3119">
            <v>3409350</v>
          </cell>
        </row>
        <row r="3120">
          <cell r="A3120" t="str">
            <v>FE-5081</v>
          </cell>
          <cell r="B3120" t="str">
            <v>Breaker enchufable monopolar de 1x XXA , 10 kA a 120V</v>
          </cell>
          <cell r="C3120" t="str">
            <v>Und</v>
          </cell>
          <cell r="D3120">
            <v>2</v>
          </cell>
          <cell r="E3120">
            <v>15160.6</v>
          </cell>
          <cell r="F3120">
            <v>30321.200000000001</v>
          </cell>
        </row>
        <row r="3121">
          <cell r="A3121" t="str">
            <v>FE-5082</v>
          </cell>
          <cell r="B3121" t="str">
            <v>Breaker enchufable Bibolar de 2x XXA , 10 kA a 220V</v>
          </cell>
          <cell r="C3121" t="str">
            <v>Und</v>
          </cell>
          <cell r="D3121">
            <v>1</v>
          </cell>
          <cell r="E3121">
            <v>54894.7</v>
          </cell>
          <cell r="F3121">
            <v>54894.7</v>
          </cell>
        </row>
        <row r="3122">
          <cell r="A3122" t="str">
            <v>FE-5083</v>
          </cell>
          <cell r="B3122" t="str">
            <v>Breaker enchufable Tripolar de 3x XXA , 10 kA a 220V</v>
          </cell>
          <cell r="C3122" t="str">
            <v>Und</v>
          </cell>
          <cell r="D3122">
            <v>2</v>
          </cell>
          <cell r="E3122">
            <v>97544.3</v>
          </cell>
          <cell r="F3122">
            <v>195088.6</v>
          </cell>
        </row>
        <row r="3123">
          <cell r="A3123" t="str">
            <v>FE-5085</v>
          </cell>
          <cell r="B3123" t="str">
            <v>Breaker Totalizador de 3x125-250A , Mín 25 kA a 220 y 440V</v>
          </cell>
          <cell r="C3123" t="str">
            <v>Und</v>
          </cell>
          <cell r="D3123">
            <v>1</v>
          </cell>
          <cell r="E3123">
            <v>603675.1</v>
          </cell>
          <cell r="F3123">
            <v>603675.1</v>
          </cell>
        </row>
        <row r="3124">
          <cell r="B3124" t="str">
            <v>Suma de materiales</v>
          </cell>
          <cell r="F3124">
            <v>4322504.5920000002</v>
          </cell>
        </row>
        <row r="3125">
          <cell r="B3125" t="str">
            <v>Equipos</v>
          </cell>
        </row>
        <row r="3126">
          <cell r="A3126" t="str">
            <v>AE-2042</v>
          </cell>
          <cell r="B3126" t="str">
            <v>Taladro Rotopercutor hasta 1-½"</v>
          </cell>
          <cell r="C3126" t="str">
            <v>día</v>
          </cell>
          <cell r="D3126">
            <v>6.6666666666666666E-2</v>
          </cell>
          <cell r="E3126">
            <v>41293</v>
          </cell>
          <cell r="F3126">
            <v>2752.8666666666668</v>
          </cell>
        </row>
        <row r="3127">
          <cell r="A3127" t="str">
            <v>AE-2186</v>
          </cell>
          <cell r="B3127" t="str">
            <v>Extensión eléctrica 220v trifásica, 20 ml</v>
          </cell>
          <cell r="C3127" t="str">
            <v>día</v>
          </cell>
          <cell r="D3127">
            <v>6.6666666666666666E-2</v>
          </cell>
          <cell r="E3127">
            <v>8925</v>
          </cell>
          <cell r="F3127">
            <v>595</v>
          </cell>
        </row>
        <row r="3128">
          <cell r="B3128" t="str">
            <v>Suma de Equipos</v>
          </cell>
          <cell r="F3128">
            <v>3347.8666666666668</v>
          </cell>
        </row>
        <row r="3129">
          <cell r="B3129" t="str">
            <v>Auxiliares</v>
          </cell>
        </row>
        <row r="3130">
          <cell r="A3130" t="str">
            <v>AU-7028</v>
          </cell>
          <cell r="B3130" t="str">
            <v>Transporte de accesorio</v>
          </cell>
          <cell r="C3130" t="str">
            <v>kg</v>
          </cell>
          <cell r="D3130">
            <v>30</v>
          </cell>
          <cell r="E3130">
            <v>833</v>
          </cell>
          <cell r="F3130">
            <v>24990</v>
          </cell>
        </row>
        <row r="3131">
          <cell r="B3131" t="str">
            <v>Suma de Auxiliares</v>
          </cell>
          <cell r="F3131">
            <v>24990</v>
          </cell>
        </row>
        <row r="3135">
          <cell r="A3135" t="str">
            <v>TAB-11</v>
          </cell>
          <cell r="B3135" t="str">
            <v>Suministro, transporte e instalación de TD02-ED4A (220V) - SISTEMA DE CAJAS MULTISERVICIO. ED-BDP: Tablero Fabricación Especial  220V, gabinete metálico de Sobreponer en lámina cold rolled de conformidad con la norma ICONTEC 2050, pintura electrostática en polvo. Incluye además  marcaciones, terminales, conectores y demás elementos necesarios para su correcta instalación:
• Barrajes: 1- Barraje en cobre de 125 A , Icc: Según kA Diagrama Unifilar - Barraje para conexión del neutro del sistema, 1-Barraje para conexión del armario al sistema de tierra.
• Totalizador: 1-Breaker totalizador 3x60A,  Icc Mín: 40 kA a 220V,  con Unidad de Protección termomagnética Ref: NSX de Schneider Electric ó equivalente
* Distribución a cargas con Interruptores tipo mini Riel con Icc: 10kA.
6 - Breaker  Tipo Riel DIN de 1x 20A, 10 kA a 220V. de Schneider Electric o equivalente.
6 - Breaker  Tipo Riel DIN de 2x 20A, 10 kA a 220V. de Schneider Electric o equivalente.
6 - Breaker  Tipo Riel DIN de 3x 20A, 10 kA a 220V. de Schneider Electric o equivalente.</v>
          </cell>
          <cell r="C3135" t="str">
            <v>und</v>
          </cell>
          <cell r="E3135" t="str">
            <v>UNITARIO</v>
          </cell>
          <cell r="F3135">
            <v>4521593.0433605863</v>
          </cell>
        </row>
        <row r="3137">
          <cell r="A3137" t="str">
            <v>CÓDIGO</v>
          </cell>
          <cell r="B3137" t="str">
            <v>INSUMO</v>
          </cell>
          <cell r="C3137" t="str">
            <v>UND.</v>
          </cell>
          <cell r="D3137" t="str">
            <v>CANT</v>
          </cell>
          <cell r="E3137" t="str">
            <v>$ UNITARIO</v>
          </cell>
          <cell r="F3137" t="str">
            <v>$ PARCIAL UNITARIO</v>
          </cell>
        </row>
        <row r="3138">
          <cell r="B3138" t="str">
            <v>Mano de obra</v>
          </cell>
        </row>
        <row r="3139">
          <cell r="A3139" t="str">
            <v>MO-6002</v>
          </cell>
          <cell r="B3139" t="str">
            <v>Oficial Eléctrico (Prestaciones Incluidas + Dotación)</v>
          </cell>
          <cell r="C3139" t="str">
            <v>jornal</v>
          </cell>
          <cell r="D3139">
            <v>1</v>
          </cell>
          <cell r="E3139">
            <v>98007.350908500011</v>
          </cell>
          <cell r="F3139">
            <v>98007.350908500011</v>
          </cell>
        </row>
        <row r="3140">
          <cell r="A3140" t="str">
            <v>MO-6003</v>
          </cell>
          <cell r="B3140" t="str">
            <v>Ayudante (Prestaciones Incluidas + Dotación)</v>
          </cell>
          <cell r="C3140" t="str">
            <v>jornal</v>
          </cell>
          <cell r="D3140">
            <v>1</v>
          </cell>
          <cell r="E3140">
            <v>54448.528282499996</v>
          </cell>
          <cell r="F3140">
            <v>54448.528282499996</v>
          </cell>
        </row>
        <row r="3141">
          <cell r="B3141" t="str">
            <v>Suma de Mano de Obra</v>
          </cell>
          <cell r="F3141">
            <v>152455.87919100001</v>
          </cell>
        </row>
        <row r="3142">
          <cell r="B3142" t="str">
            <v>Herramienta</v>
          </cell>
        </row>
        <row r="3143">
          <cell r="A3143" t="str">
            <v>HS-1,001</v>
          </cell>
          <cell r="B3143" t="str">
            <v>Herramientas menores propias</v>
          </cell>
          <cell r="C3143" t="str">
            <v>%</v>
          </cell>
          <cell r="D3143">
            <v>0.05</v>
          </cell>
          <cell r="E3143">
            <v>152455.87919100001</v>
          </cell>
          <cell r="F3143">
            <v>7622.7939595500011</v>
          </cell>
        </row>
        <row r="3144">
          <cell r="A3144" t="str">
            <v>HS-1,002</v>
          </cell>
          <cell r="B3144" t="str">
            <v>Seguridad industrial y salud ocupacional</v>
          </cell>
          <cell r="C3144" t="str">
            <v>%</v>
          </cell>
          <cell r="D3144">
            <v>7.0000000000000007E-2</v>
          </cell>
          <cell r="E3144">
            <v>152455.87919100001</v>
          </cell>
          <cell r="F3144">
            <v>10671.911543370003</v>
          </cell>
        </row>
        <row r="3145">
          <cell r="B3145" t="str">
            <v>Suma de Herramienta</v>
          </cell>
          <cell r="F3145">
            <v>18294.705502920006</v>
          </cell>
        </row>
        <row r="3146">
          <cell r="B3146" t="str">
            <v xml:space="preserve">Materiales </v>
          </cell>
        </row>
        <row r="3147">
          <cell r="A3147" t="str">
            <v>FE-4839</v>
          </cell>
          <cell r="B3147" t="str">
            <v xml:space="preserve">Tornillo de ensamble 8 x 1 1/2"                   </v>
          </cell>
          <cell r="C3147" t="str">
            <v>Und</v>
          </cell>
          <cell r="D3147">
            <v>4</v>
          </cell>
          <cell r="E3147">
            <v>273.7</v>
          </cell>
          <cell r="F3147">
            <v>1094.8</v>
          </cell>
        </row>
        <row r="3148">
          <cell r="A3148" t="str">
            <v>FE-4842</v>
          </cell>
          <cell r="B3148" t="str">
            <v xml:space="preserve">Chazo plástico corrugado 1/4"              </v>
          </cell>
          <cell r="C3148" t="str">
            <v>Und</v>
          </cell>
          <cell r="D3148">
            <v>4</v>
          </cell>
          <cell r="E3148">
            <v>28.797999999999998</v>
          </cell>
          <cell r="F3148">
            <v>115.19199999999999</v>
          </cell>
        </row>
        <row r="3149">
          <cell r="A3149" t="str">
            <v>FE-4975</v>
          </cell>
          <cell r="B3149" t="str">
            <v>Marcación de circuito</v>
          </cell>
          <cell r="C3149" t="str">
            <v>Und</v>
          </cell>
          <cell r="D3149">
            <v>20</v>
          </cell>
          <cell r="E3149">
            <v>952</v>
          </cell>
          <cell r="F3149">
            <v>19040</v>
          </cell>
        </row>
        <row r="3150">
          <cell r="A3150" t="str">
            <v>FE-4976</v>
          </cell>
          <cell r="B3150" t="str">
            <v xml:space="preserve">Aviso acrílico de 8x5 cm, amarillo-negro, bajo relieve </v>
          </cell>
          <cell r="C3150" t="str">
            <v>Und</v>
          </cell>
          <cell r="D3150">
            <v>1</v>
          </cell>
          <cell r="E3150">
            <v>8925</v>
          </cell>
          <cell r="F3150">
            <v>8925</v>
          </cell>
        </row>
        <row r="3151">
          <cell r="A3151" t="str">
            <v>FE-5066</v>
          </cell>
          <cell r="B3151" t="str">
            <v>TD01-ED4A-Tablero de fabricación especial  440V,  gabinete metálico de sobreponer en lámina cold rolled de conformidad con la norma ICONTEC 2050, pintura electrostática en polvo. Incluye Protecciones y Accesorios.</v>
          </cell>
          <cell r="C3151" t="str">
            <v>Und</v>
          </cell>
          <cell r="D3151">
            <v>1</v>
          </cell>
          <cell r="E3151">
            <v>3409350</v>
          </cell>
          <cell r="F3151">
            <v>3409350</v>
          </cell>
        </row>
        <row r="3152">
          <cell r="A3152" t="str">
            <v>FE-5081</v>
          </cell>
          <cell r="B3152" t="str">
            <v>Breaker enchufable monopolar de 1x XXA , 10 kA a 120V</v>
          </cell>
          <cell r="C3152" t="str">
            <v>Und</v>
          </cell>
          <cell r="D3152">
            <v>2</v>
          </cell>
          <cell r="E3152">
            <v>15160.6</v>
          </cell>
          <cell r="F3152">
            <v>30321.200000000001</v>
          </cell>
        </row>
        <row r="3153">
          <cell r="A3153" t="str">
            <v>FE-5082</v>
          </cell>
          <cell r="B3153" t="str">
            <v>Breaker enchufable Bibolar de 2x XXA , 10 kA a 220V</v>
          </cell>
          <cell r="C3153" t="str">
            <v>Und</v>
          </cell>
          <cell r="D3153">
            <v>1</v>
          </cell>
          <cell r="E3153">
            <v>54894.7</v>
          </cell>
          <cell r="F3153">
            <v>54894.7</v>
          </cell>
        </row>
        <row r="3154">
          <cell r="A3154" t="str">
            <v>FE-5083</v>
          </cell>
          <cell r="B3154" t="str">
            <v>Breaker enchufable Tripolar de 3x XXA , 10 kA a 220V</v>
          </cell>
          <cell r="C3154" t="str">
            <v>Und</v>
          </cell>
          <cell r="D3154">
            <v>2</v>
          </cell>
          <cell r="E3154">
            <v>97544.3</v>
          </cell>
          <cell r="F3154">
            <v>195088.6</v>
          </cell>
        </row>
        <row r="3155">
          <cell r="A3155" t="str">
            <v>FE-5085</v>
          </cell>
          <cell r="B3155" t="str">
            <v>Breaker Totalizador de 3x125-250A , Mín 25 kA a 220 y 440V</v>
          </cell>
          <cell r="C3155" t="str">
            <v>Und</v>
          </cell>
          <cell r="D3155">
            <v>1</v>
          </cell>
          <cell r="E3155">
            <v>603675.1</v>
          </cell>
          <cell r="F3155">
            <v>603675.1</v>
          </cell>
        </row>
        <row r="3156">
          <cell r="B3156" t="str">
            <v>Suma de materiales</v>
          </cell>
          <cell r="F3156">
            <v>4322504.5920000002</v>
          </cell>
        </row>
        <row r="3157">
          <cell r="B3157" t="str">
            <v>Equipos</v>
          </cell>
        </row>
        <row r="3158">
          <cell r="A3158" t="str">
            <v>AE-2042</v>
          </cell>
          <cell r="B3158" t="str">
            <v>Taladro Rotopercutor hasta 1-½"</v>
          </cell>
          <cell r="C3158" t="str">
            <v>día</v>
          </cell>
          <cell r="D3158">
            <v>6.6666666666666666E-2</v>
          </cell>
          <cell r="E3158">
            <v>41293</v>
          </cell>
          <cell r="F3158">
            <v>2752.8666666666668</v>
          </cell>
        </row>
        <row r="3159">
          <cell r="A3159" t="str">
            <v>AE-2186</v>
          </cell>
          <cell r="B3159" t="str">
            <v>Extensión eléctrica 220v trifásica, 20 ml</v>
          </cell>
          <cell r="C3159" t="str">
            <v>día</v>
          </cell>
          <cell r="D3159">
            <v>6.6666666666666666E-2</v>
          </cell>
          <cell r="E3159">
            <v>8925</v>
          </cell>
          <cell r="F3159">
            <v>595</v>
          </cell>
        </row>
        <row r="3160">
          <cell r="B3160" t="str">
            <v>Suma de Equipos</v>
          </cell>
          <cell r="F3160">
            <v>3347.8666666666668</v>
          </cell>
        </row>
        <row r="3161">
          <cell r="B3161" t="str">
            <v>Auxiliares</v>
          </cell>
        </row>
        <row r="3162">
          <cell r="A3162" t="str">
            <v>AU-7028</v>
          </cell>
          <cell r="B3162" t="str">
            <v>Transporte de accesorio</v>
          </cell>
          <cell r="C3162" t="str">
            <v>kg</v>
          </cell>
          <cell r="D3162">
            <v>30</v>
          </cell>
          <cell r="E3162">
            <v>833</v>
          </cell>
          <cell r="F3162">
            <v>24990</v>
          </cell>
        </row>
        <row r="3163">
          <cell r="B3163" t="str">
            <v>Suma de Auxiliares</v>
          </cell>
          <cell r="F3163">
            <v>24990</v>
          </cell>
        </row>
        <row r="3167">
          <cell r="A3167" t="str">
            <v>TAB-12</v>
          </cell>
          <cell r="B3167" t="str">
            <v>Suministro, transporte e instalación de ML01-ED4A (220V)- SISTEMA DE SUB-TBLEROS. ED-BGP. Tablero Fabricación Especial  220V, gabinete metálico autosoportado en lámina cold rolled de conformidad con la norma ICONTEC 2050, pintura electrostática en polvo. Incluye:
• Barrajes:   1- Barraje en cobre de 630 A , Icc: Según kA Diagrama Unifilar - Barraje para conexión del neutro del sistema, 1-Barraje para conexión del armario al sistema de tierra.
•  Totalizador: 1-Breaker totalizador 3x400, Regulable (300A),  Icc Mín:40 kA a 220V, Icc=100%Ics,  Ref: NSX de Schneider Electric ó equivalente
  * Interruptores en caja moldeada tipo industrial-Totalizador de Sub-Barrajes:
1-Interruptor termomagnético de 3x250A, Regulable (250A),  Icc Mín:40 kA a 220V, Ref: CVS de Schneider Electric o equivalente.
1-Interruptor termomagnético de 3x63A, Regulable (50A)  Icc Mín:40 kA a 220V, Ref: CVS de Schneider Electric o equivalente.
* 1-Sub-barrajes de 250A, 220V 3P+N+T.
* 1-Sub-barrajes de 63A, 220V 3P+N+T.
* Interruptores en caja moldeada tipo industrial para Equipos desde Sub-Barrajes:
1-Interruptores termomagnético de 3x30A, Regulable (30A),  Icc Mín:40 kA a 220V, Ref: CVS de Schneider Electric o equivalente.
1-Interruptores termomagnético de 2x225A, Regulable (200A),  Icc Mín:40 kA a 220V, Ref: CVS de Schneider Electric o equivalente.
1 - Reserva trifasica no equipada.
* Distribución a cargas con Interruptores tipo mini Riel con Icc: 10kA desde Sub-Barraje:
19 - Breaker  Tipo Riel DIN de 2x 20A, 10 kA a 220V. de Schneider Electric o equivalente.
4 - Breaker  Tipo Riel DIN de 1x 20A, 10 kA a 220V. de Schneider Electric o equivalente.
4 - Reservas no equipadas</v>
          </cell>
          <cell r="C3167" t="str">
            <v>und</v>
          </cell>
          <cell r="E3167" t="str">
            <v>UNITARIO</v>
          </cell>
          <cell r="F3167">
            <v>9224894.0360545069</v>
          </cell>
        </row>
        <row r="3169">
          <cell r="A3169" t="str">
            <v>CÓDIGO</v>
          </cell>
          <cell r="B3169" t="str">
            <v>INSUMO</v>
          </cell>
          <cell r="C3169" t="str">
            <v>UND.</v>
          </cell>
          <cell r="D3169" t="str">
            <v>CANT</v>
          </cell>
          <cell r="E3169" t="str">
            <v>$ UNITARIO</v>
          </cell>
          <cell r="F3169" t="str">
            <v>$ PARCIAL UNITARIO</v>
          </cell>
        </row>
        <row r="3170">
          <cell r="B3170" t="str">
            <v>Mano de obra</v>
          </cell>
        </row>
        <row r="3171">
          <cell r="A3171" t="str">
            <v>MO-6002</v>
          </cell>
          <cell r="B3171" t="str">
            <v>Oficial Eléctrico (Prestaciones Incluidas + Dotación)</v>
          </cell>
          <cell r="C3171" t="str">
            <v>jornal</v>
          </cell>
          <cell r="D3171">
            <v>2</v>
          </cell>
          <cell r="E3171">
            <v>98007.350908500011</v>
          </cell>
          <cell r="F3171">
            <v>196014.70181700002</v>
          </cell>
        </row>
        <row r="3172">
          <cell r="A3172" t="str">
            <v>MO-6003</v>
          </cell>
          <cell r="B3172" t="str">
            <v>Ayudante (Prestaciones Incluidas + Dotación)</v>
          </cell>
          <cell r="C3172" t="str">
            <v>jornal</v>
          </cell>
          <cell r="D3172">
            <v>2</v>
          </cell>
          <cell r="E3172">
            <v>54448.528282499996</v>
          </cell>
          <cell r="F3172">
            <v>108897.05656499999</v>
          </cell>
        </row>
        <row r="3173">
          <cell r="B3173" t="str">
            <v>Suma de Mano de Obra</v>
          </cell>
          <cell r="F3173">
            <v>304911.75838200003</v>
          </cell>
        </row>
        <row r="3174">
          <cell r="B3174" t="str">
            <v>Herramienta</v>
          </cell>
        </row>
        <row r="3175">
          <cell r="A3175" t="str">
            <v>HS-1,001</v>
          </cell>
          <cell r="B3175" t="str">
            <v>Herramientas menores propias</v>
          </cell>
          <cell r="C3175" t="str">
            <v>%</v>
          </cell>
          <cell r="D3175">
            <v>0.05</v>
          </cell>
          <cell r="E3175">
            <v>304911.75838200003</v>
          </cell>
          <cell r="F3175">
            <v>15245.587919100002</v>
          </cell>
        </row>
        <row r="3176">
          <cell r="A3176" t="str">
            <v>HS-1,002</v>
          </cell>
          <cell r="B3176" t="str">
            <v>Seguridad industrial y salud ocupacional</v>
          </cell>
          <cell r="C3176" t="str">
            <v>%</v>
          </cell>
          <cell r="D3176">
            <v>7.0000000000000007E-2</v>
          </cell>
          <cell r="E3176">
            <v>304911.75838200003</v>
          </cell>
          <cell r="F3176">
            <v>21343.823086740005</v>
          </cell>
        </row>
        <row r="3177">
          <cell r="B3177" t="str">
            <v>Suma de Herramienta</v>
          </cell>
          <cell r="F3177">
            <v>36589.411005840011</v>
          </cell>
        </row>
        <row r="3178">
          <cell r="B3178" t="str">
            <v xml:space="preserve">Materiales </v>
          </cell>
        </row>
        <row r="3179">
          <cell r="A3179" t="str">
            <v>FE-4747</v>
          </cell>
          <cell r="B3179" t="str">
            <v xml:space="preserve">Varilla roscada 3/8" X 3 ml                      </v>
          </cell>
          <cell r="C3179" t="str">
            <v>und</v>
          </cell>
          <cell r="D3179">
            <v>0.33333333333333331</v>
          </cell>
          <cell r="E3179">
            <v>10164</v>
          </cell>
          <cell r="F3179">
            <v>3388</v>
          </cell>
        </row>
        <row r="3180">
          <cell r="A3180" t="str">
            <v>FE-4748</v>
          </cell>
          <cell r="B3180" t="str">
            <v xml:space="preserve">Chazo RL 3/8"                               </v>
          </cell>
          <cell r="C3180" t="str">
            <v>und</v>
          </cell>
          <cell r="D3180">
            <v>4</v>
          </cell>
          <cell r="E3180">
            <v>694</v>
          </cell>
          <cell r="F3180">
            <v>2776</v>
          </cell>
        </row>
        <row r="3181">
          <cell r="A3181" t="str">
            <v>FE-4749</v>
          </cell>
          <cell r="B3181" t="str">
            <v xml:space="preserve">Tuerca  3/8" zincada                       </v>
          </cell>
          <cell r="C3181" t="str">
            <v>und</v>
          </cell>
          <cell r="D3181">
            <v>4</v>
          </cell>
          <cell r="E3181">
            <v>98</v>
          </cell>
          <cell r="F3181">
            <v>392</v>
          </cell>
        </row>
        <row r="3182">
          <cell r="A3182" t="str">
            <v>FE-4750</v>
          </cell>
          <cell r="B3182" t="str">
            <v xml:space="preserve">Arandela 3/8" zincada                  </v>
          </cell>
          <cell r="C3182" t="str">
            <v>und</v>
          </cell>
          <cell r="D3182">
            <v>4</v>
          </cell>
          <cell r="E3182">
            <v>123</v>
          </cell>
          <cell r="F3182">
            <v>492</v>
          </cell>
        </row>
        <row r="3183">
          <cell r="A3183" t="str">
            <v>FE-4975</v>
          </cell>
          <cell r="B3183" t="str">
            <v>Marcación de circuito</v>
          </cell>
          <cell r="C3183" t="str">
            <v>Und</v>
          </cell>
          <cell r="D3183">
            <v>1</v>
          </cell>
          <cell r="E3183">
            <v>952</v>
          </cell>
          <cell r="F3183">
            <v>952</v>
          </cell>
        </row>
        <row r="3184">
          <cell r="A3184" t="str">
            <v>FE-4976</v>
          </cell>
          <cell r="B3184" t="str">
            <v xml:space="preserve">Aviso acrílico de 8x5 cm, amarillo-negro, bajo relieve </v>
          </cell>
          <cell r="C3184" t="str">
            <v>Und</v>
          </cell>
          <cell r="D3184">
            <v>1</v>
          </cell>
          <cell r="E3184">
            <v>8925</v>
          </cell>
          <cell r="F3184">
            <v>8925</v>
          </cell>
        </row>
        <row r="3185">
          <cell r="A3185" t="str">
            <v>FE-5071</v>
          </cell>
          <cell r="B3185" t="str">
            <v>ML01-ED4A-Tablero  Tipo ML(220-440V)- CON SISTEMA DE SUB-BARRAJES: Tablero de fabricación especial 220V, gabinete metálico autosoportado en lámina cold rolled de conformidad con la norma ICONTEC 2050. Incluye Protecciones y Accesorios.</v>
          </cell>
          <cell r="C3185" t="str">
            <v>Und</v>
          </cell>
          <cell r="D3185">
            <v>1</v>
          </cell>
          <cell r="E3185">
            <v>8838130</v>
          </cell>
          <cell r="F3185">
            <v>8838130</v>
          </cell>
        </row>
        <row r="3186">
          <cell r="B3186" t="str">
            <v>Suma de materiales</v>
          </cell>
          <cell r="F3186">
            <v>8855055</v>
          </cell>
        </row>
        <row r="3187">
          <cell r="B3187" t="str">
            <v>Equipos</v>
          </cell>
        </row>
        <row r="3188">
          <cell r="A3188" t="str">
            <v>AE-2042</v>
          </cell>
          <cell r="B3188" t="str">
            <v>Taladro Rotopercutor hasta 1-½"</v>
          </cell>
          <cell r="C3188" t="str">
            <v>día</v>
          </cell>
          <cell r="D3188">
            <v>6.6666666666666666E-2</v>
          </cell>
          <cell r="E3188">
            <v>41293</v>
          </cell>
          <cell r="F3188">
            <v>2752.8666666666668</v>
          </cell>
        </row>
        <row r="3189">
          <cell r="A3189" t="str">
            <v>AE-2186</v>
          </cell>
          <cell r="B3189" t="str">
            <v>Extensión eléctrica 220v trifásica, 20 ml</v>
          </cell>
          <cell r="C3189" t="str">
            <v>día</v>
          </cell>
          <cell r="D3189">
            <v>6.6666666666666666E-2</v>
          </cell>
          <cell r="E3189">
            <v>8925</v>
          </cell>
          <cell r="F3189">
            <v>595</v>
          </cell>
        </row>
        <row r="3190">
          <cell r="B3190" t="str">
            <v>Suma de Equipos</v>
          </cell>
          <cell r="F3190">
            <v>3347.8666666666668</v>
          </cell>
        </row>
        <row r="3191">
          <cell r="B3191" t="str">
            <v>Auxiliares</v>
          </cell>
        </row>
        <row r="3192">
          <cell r="A3192" t="str">
            <v>AU-7028</v>
          </cell>
          <cell r="B3192" t="str">
            <v>Transporte de accesorio</v>
          </cell>
          <cell r="C3192" t="str">
            <v>kg</v>
          </cell>
          <cell r="D3192">
            <v>30</v>
          </cell>
          <cell r="E3192">
            <v>833</v>
          </cell>
          <cell r="F3192">
            <v>24990</v>
          </cell>
        </row>
        <row r="3193">
          <cell r="B3193" t="str">
            <v>Suma de Auxiliares</v>
          </cell>
          <cell r="F3193">
            <v>24990</v>
          </cell>
        </row>
        <row r="3197">
          <cell r="A3197" t="str">
            <v>TAB-13</v>
          </cell>
          <cell r="B3197" t="str">
            <v>Suministro, transporte e instalación de TD04-ED4A (220V)- SISTEMA DE EQUIPOS DE ENSAMBLE. ED-BGP: Tablero Fabricación Especial  220V, gabinete metálico autosoportado en lámina cold rolled de conformidad con la norma ICONTEC 2050, pintura electrostática en polvo. Incluye:
• Barrajes:   1- Barraje en cobre de 250 A , Icc: Según kA Diagrama Unifilar - Barraje para conexión del neutro del sistema, 1-Barraje para conexión del armario al sistema de tierra.
•  Totalizador: 1-Breaker totalizador 3x160, Regulable (150A),  Icc Mín:40 kA a 220V, Icc=100%Ics,  Ref: NSX de Schneider Electric ó equivalente
  * Interruptores en caja moldeada tipo industrial-Totalizador de Sub-Barrajes:
1-Interruptor termomagnético de 3x160A, Regulable (125A),  Icc Mín:40 kA a 220V, Ref: CVS de Schneider Electric o equivalente.
1-Interruptor termomagnético de 3x32A, Regulable (30A)  Icc Mín:40 kA a 220V, Ref: CVS de Schneider Electric o equivalente.
1-Interruptor termomagnético de 3x25A, Regulable (20A)  Icc Mín:40 kA a 220V, Ref: CVS de Schneider Electric o equivalente.
* 1-Sub-barrajes de 160A, 220V 3P+N+T.
*4-Sub-barrajes de 63A, 220V 3P+N+T.
* Interruptores en caja moldeada tipo industrial para Equipos desde Sub-Barrajes:
1-Interruptores termomagnético de 3x63A, Regulable (60A),  Icc Mín:40 kA a 220V, Ref: CVS de Schneider Electric o equivalente.
2-Interruptores termomagnético de 3x50A, Regulable (50A),  Icc Mín:40 kA a 220V, Ref: CVS de Schneider Electric o equivalente.
3-Interruptores termomagnético de 3x25A, Regulable (20A),  Icc Mín:40 kA a 220V, Ref: CVS de Schneider Electric o equivalente.
3 - Reserva trifasica no equipada.
9 - Reserva monofásica no equipada.
* Distribución a cargas con Interruptores tipo mini Riel con Icc: 10kA desde Sub-Barrajes :
2 - Breaker  Tipo Riel DIN de 3x 20A, 10 kA a 220V. de Schneider Electric o equivalente.
7 - Breaker  Tipo Riel DIN de 2x 20A, 10 kA a 220V. de Schneider Electric o equivalente.
1 - Breaker  Tipo Riel DIN de 2x 30A, 10 kA a 220V. de Schneider Electric o equivalente.
14- Breaker  Tipo Riel DIN de 1x 20A, 10 kA a 220V. de Schneider Electric o equivalente.
4- Reservas no equipadas</v>
          </cell>
          <cell r="C3197" t="str">
            <v>und</v>
          </cell>
          <cell r="E3197" t="str">
            <v>UNITARIO</v>
          </cell>
          <cell r="F3197">
            <v>9242982.0360545069</v>
          </cell>
        </row>
        <row r="3199">
          <cell r="A3199" t="str">
            <v>CÓDIGO</v>
          </cell>
          <cell r="B3199" t="str">
            <v>INSUMO</v>
          </cell>
          <cell r="C3199" t="str">
            <v>UND.</v>
          </cell>
          <cell r="D3199" t="str">
            <v>CANT</v>
          </cell>
          <cell r="E3199" t="str">
            <v>$ UNITARIO</v>
          </cell>
          <cell r="F3199" t="str">
            <v>$ PARCIAL UNITARIO</v>
          </cell>
        </row>
        <row r="3200">
          <cell r="B3200" t="str">
            <v>Mano de obra</v>
          </cell>
        </row>
        <row r="3201">
          <cell r="A3201" t="str">
            <v>MO-6002</v>
          </cell>
          <cell r="B3201" t="str">
            <v>Oficial Eléctrico (Prestaciones Incluidas + Dotación)</v>
          </cell>
          <cell r="C3201" t="str">
            <v>jornal</v>
          </cell>
          <cell r="D3201">
            <v>2</v>
          </cell>
          <cell r="E3201">
            <v>98007.350908500011</v>
          </cell>
          <cell r="F3201">
            <v>196014.70181700002</v>
          </cell>
        </row>
        <row r="3202">
          <cell r="A3202" t="str">
            <v>MO-6003</v>
          </cell>
          <cell r="B3202" t="str">
            <v>Ayudante (Prestaciones Incluidas + Dotación)</v>
          </cell>
          <cell r="C3202" t="str">
            <v>jornal</v>
          </cell>
          <cell r="D3202">
            <v>2</v>
          </cell>
          <cell r="E3202">
            <v>54448.528282499996</v>
          </cell>
          <cell r="F3202">
            <v>108897.05656499999</v>
          </cell>
        </row>
        <row r="3203">
          <cell r="B3203" t="str">
            <v>Suma de Mano de Obra</v>
          </cell>
          <cell r="F3203">
            <v>304911.75838200003</v>
          </cell>
        </row>
        <row r="3204">
          <cell r="B3204" t="str">
            <v>Herramienta</v>
          </cell>
        </row>
        <row r="3205">
          <cell r="A3205" t="str">
            <v>HS-1,001</v>
          </cell>
          <cell r="B3205" t="str">
            <v>Herramientas menores propias</v>
          </cell>
          <cell r="C3205" t="str">
            <v>%</v>
          </cell>
          <cell r="D3205">
            <v>0.05</v>
          </cell>
          <cell r="E3205">
            <v>304911.75838200003</v>
          </cell>
          <cell r="F3205">
            <v>15245.587919100002</v>
          </cell>
        </row>
        <row r="3206">
          <cell r="A3206" t="str">
            <v>HS-1,002</v>
          </cell>
          <cell r="B3206" t="str">
            <v>Seguridad industrial y salud ocupacional</v>
          </cell>
          <cell r="C3206" t="str">
            <v>%</v>
          </cell>
          <cell r="D3206">
            <v>7.0000000000000007E-2</v>
          </cell>
          <cell r="E3206">
            <v>304911.75838200003</v>
          </cell>
          <cell r="F3206">
            <v>21343.823086740005</v>
          </cell>
        </row>
        <row r="3207">
          <cell r="B3207" t="str">
            <v>Suma de Herramienta</v>
          </cell>
          <cell r="F3207">
            <v>36589.411005840011</v>
          </cell>
        </row>
        <row r="3208">
          <cell r="B3208" t="str">
            <v xml:space="preserve">Materiales </v>
          </cell>
        </row>
        <row r="3209">
          <cell r="A3209" t="str">
            <v>FE-4747</v>
          </cell>
          <cell r="B3209" t="str">
            <v xml:space="preserve">Varilla roscada 3/8" X 3 ml                      </v>
          </cell>
          <cell r="C3209" t="str">
            <v>und</v>
          </cell>
          <cell r="D3209">
            <v>0.33333333333333331</v>
          </cell>
          <cell r="E3209">
            <v>10164</v>
          </cell>
          <cell r="F3209">
            <v>3388</v>
          </cell>
        </row>
        <row r="3210">
          <cell r="A3210" t="str">
            <v>FE-4748</v>
          </cell>
          <cell r="B3210" t="str">
            <v xml:space="preserve">Chazo RL 3/8"                               </v>
          </cell>
          <cell r="C3210" t="str">
            <v>und</v>
          </cell>
          <cell r="D3210">
            <v>4</v>
          </cell>
          <cell r="E3210">
            <v>694</v>
          </cell>
          <cell r="F3210">
            <v>2776</v>
          </cell>
        </row>
        <row r="3211">
          <cell r="A3211" t="str">
            <v>FE-4749</v>
          </cell>
          <cell r="B3211" t="str">
            <v xml:space="preserve">Tuerca  3/8" zincada                       </v>
          </cell>
          <cell r="C3211" t="str">
            <v>und</v>
          </cell>
          <cell r="D3211">
            <v>4</v>
          </cell>
          <cell r="E3211">
            <v>98</v>
          </cell>
          <cell r="F3211">
            <v>392</v>
          </cell>
        </row>
        <row r="3212">
          <cell r="A3212" t="str">
            <v>FE-4750</v>
          </cell>
          <cell r="B3212" t="str">
            <v xml:space="preserve">Arandela 3/8" zincada                  </v>
          </cell>
          <cell r="C3212" t="str">
            <v>und</v>
          </cell>
          <cell r="D3212">
            <v>4</v>
          </cell>
          <cell r="E3212">
            <v>123</v>
          </cell>
          <cell r="F3212">
            <v>492</v>
          </cell>
        </row>
        <row r="3213">
          <cell r="A3213" t="str">
            <v>FE-4975</v>
          </cell>
          <cell r="B3213" t="str">
            <v>Marcación de circuito</v>
          </cell>
          <cell r="C3213" t="str">
            <v>Und</v>
          </cell>
          <cell r="D3213">
            <v>20</v>
          </cell>
          <cell r="E3213">
            <v>952</v>
          </cell>
          <cell r="F3213">
            <v>19040</v>
          </cell>
        </row>
        <row r="3214">
          <cell r="A3214" t="str">
            <v>FE-4976</v>
          </cell>
          <cell r="B3214" t="str">
            <v xml:space="preserve">Aviso acrílico de 8x5 cm, amarillo-negro, bajo relieve </v>
          </cell>
          <cell r="C3214" t="str">
            <v>Und</v>
          </cell>
          <cell r="D3214">
            <v>1</v>
          </cell>
          <cell r="E3214">
            <v>8925</v>
          </cell>
          <cell r="F3214">
            <v>8925</v>
          </cell>
        </row>
        <row r="3215">
          <cell r="A3215" t="str">
            <v>FE-5071</v>
          </cell>
          <cell r="B3215" t="str">
            <v>ML01-ED4A-Tablero  Tipo ML(220-440V)- CON SISTEMA DE SUB-BARRAJES: Tablero de fabricación especial 220V, gabinete metálico autosoportado en lámina cold rolled de conformidad con la norma ICONTEC 2050. Incluye Protecciones y Accesorios.</v>
          </cell>
          <cell r="C3215" t="str">
            <v>Und</v>
          </cell>
          <cell r="D3215">
            <v>1</v>
          </cell>
          <cell r="E3215">
            <v>8838130</v>
          </cell>
          <cell r="F3215">
            <v>8838130</v>
          </cell>
        </row>
        <row r="3216">
          <cell r="B3216" t="str">
            <v>Suma de materiales</v>
          </cell>
          <cell r="F3216">
            <v>8873143</v>
          </cell>
        </row>
        <row r="3217">
          <cell r="B3217" t="str">
            <v>Equipos</v>
          </cell>
        </row>
        <row r="3218">
          <cell r="A3218" t="str">
            <v>AE-2042</v>
          </cell>
          <cell r="B3218" t="str">
            <v>Taladro Rotopercutor hasta 1-½"</v>
          </cell>
          <cell r="C3218" t="str">
            <v>día</v>
          </cell>
          <cell r="D3218">
            <v>6.6666666666666666E-2</v>
          </cell>
          <cell r="E3218">
            <v>41293</v>
          </cell>
          <cell r="F3218">
            <v>2752.8666666666668</v>
          </cell>
        </row>
        <row r="3219">
          <cell r="A3219" t="str">
            <v>AE-2186</v>
          </cell>
          <cell r="B3219" t="str">
            <v>Extensión eléctrica 220v trifásica, 20 ml</v>
          </cell>
          <cell r="C3219" t="str">
            <v>día</v>
          </cell>
          <cell r="D3219">
            <v>6.6666666666666666E-2</v>
          </cell>
          <cell r="E3219">
            <v>8925</v>
          </cell>
          <cell r="F3219">
            <v>595</v>
          </cell>
        </row>
        <row r="3220">
          <cell r="B3220" t="str">
            <v>Suma de Equipos</v>
          </cell>
          <cell r="F3220">
            <v>3347.8666666666668</v>
          </cell>
        </row>
        <row r="3221">
          <cell r="B3221" t="str">
            <v>Auxiliares</v>
          </cell>
        </row>
        <row r="3222">
          <cell r="A3222" t="str">
            <v>AU-7028</v>
          </cell>
          <cell r="B3222" t="str">
            <v>Transporte de accesorio</v>
          </cell>
          <cell r="C3222" t="str">
            <v>kg</v>
          </cell>
          <cell r="D3222">
            <v>30</v>
          </cell>
          <cell r="E3222">
            <v>833</v>
          </cell>
          <cell r="F3222">
            <v>24990</v>
          </cell>
        </row>
        <row r="3223">
          <cell r="B3223" t="str">
            <v>Suma de Auxiliares</v>
          </cell>
          <cell r="F3223">
            <v>24990</v>
          </cell>
        </row>
        <row r="3227">
          <cell r="A3227" t="str">
            <v>TAB-14</v>
          </cell>
          <cell r="B3227" t="str">
            <v>Suministro, transporte e instalación de TD03-ED4A (220V)- SISTEMA TOMACORRIENTES REGULADOS. ED-BGP. Tablero trifásico tipo panel 220/127V, tablero de distribución tipo Multibreaker de 06 Circuitos, con espacio para Totalizador, Incluye marcaciones, terminales, conectores y demás elementos necesarios para su correcta instalación:
* Interruptor Principal 30A,  IccMín: 20kA Ref;: EZC de Schneider Electric o equivalente.
4 - Breaker enchufable  de 1x 20A , 10 kA a 220V
2 - Reservas No equipadas.</v>
          </cell>
          <cell r="C3227" t="str">
            <v>und</v>
          </cell>
          <cell r="E3227" t="str">
            <v>UNITARIO</v>
          </cell>
          <cell r="F3227">
            <v>997146.2433605867</v>
          </cell>
        </row>
        <row r="3229">
          <cell r="A3229" t="str">
            <v>CÓDIGO</v>
          </cell>
          <cell r="B3229" t="str">
            <v>INSUMO</v>
          </cell>
          <cell r="C3229" t="str">
            <v>UND.</v>
          </cell>
          <cell r="D3229" t="str">
            <v>CANT</v>
          </cell>
          <cell r="E3229" t="str">
            <v>$ UNITARIO</v>
          </cell>
          <cell r="F3229" t="str">
            <v>$ PARCIAL UNITARIO</v>
          </cell>
        </row>
        <row r="3230">
          <cell r="B3230" t="str">
            <v>Mano de obra</v>
          </cell>
        </row>
        <row r="3231">
          <cell r="A3231" t="str">
            <v>MO-6002</v>
          </cell>
          <cell r="B3231" t="str">
            <v>Oficial Eléctrico (Prestaciones Incluidas + Dotación)</v>
          </cell>
          <cell r="C3231" t="str">
            <v>jornal</v>
          </cell>
          <cell r="D3231">
            <v>1</v>
          </cell>
          <cell r="E3231">
            <v>98007.350908500011</v>
          </cell>
          <cell r="F3231">
            <v>98007.350908500011</v>
          </cell>
        </row>
        <row r="3232">
          <cell r="A3232" t="str">
            <v>MO-6003</v>
          </cell>
          <cell r="B3232" t="str">
            <v>Ayudante (Prestaciones Incluidas + Dotación)</v>
          </cell>
          <cell r="C3232" t="str">
            <v>jornal</v>
          </cell>
          <cell r="D3232">
            <v>1</v>
          </cell>
          <cell r="E3232">
            <v>54448.528282499996</v>
          </cell>
          <cell r="F3232">
            <v>54448.528282499996</v>
          </cell>
        </row>
        <row r="3233">
          <cell r="B3233" t="str">
            <v>Suma de Mano de Obra</v>
          </cell>
          <cell r="F3233">
            <v>152455.87919100001</v>
          </cell>
        </row>
        <row r="3234">
          <cell r="B3234" t="str">
            <v>Herramienta</v>
          </cell>
        </row>
        <row r="3235">
          <cell r="A3235" t="str">
            <v>HS-1,001</v>
          </cell>
          <cell r="B3235" t="str">
            <v>Herramientas menores propias</v>
          </cell>
          <cell r="C3235" t="str">
            <v>%</v>
          </cell>
          <cell r="D3235">
            <v>0.05</v>
          </cell>
          <cell r="E3235">
            <v>152455.87919100001</v>
          </cell>
          <cell r="F3235">
            <v>7622.7939595500011</v>
          </cell>
        </row>
        <row r="3236">
          <cell r="A3236" t="str">
            <v>HS-1,002</v>
          </cell>
          <cell r="B3236" t="str">
            <v>Seguridad industrial y salud ocupacional</v>
          </cell>
          <cell r="C3236" t="str">
            <v>%</v>
          </cell>
          <cell r="D3236">
            <v>7.0000000000000007E-2</v>
          </cell>
          <cell r="E3236">
            <v>152455.87919100001</v>
          </cell>
          <cell r="F3236">
            <v>10671.911543370003</v>
          </cell>
        </row>
        <row r="3237">
          <cell r="B3237" t="str">
            <v>Suma de Herramienta</v>
          </cell>
          <cell r="F3237">
            <v>18294.705502920006</v>
          </cell>
        </row>
        <row r="3238">
          <cell r="B3238" t="str">
            <v xml:space="preserve">Materiales </v>
          </cell>
        </row>
        <row r="3239">
          <cell r="A3239" t="str">
            <v>FE-4839</v>
          </cell>
          <cell r="B3239" t="str">
            <v xml:space="preserve">Tornillo de ensamble 8 x 1 1/2"                   </v>
          </cell>
          <cell r="C3239" t="str">
            <v>Und</v>
          </cell>
          <cell r="D3239">
            <v>4</v>
          </cell>
          <cell r="E3239">
            <v>273.7</v>
          </cell>
          <cell r="F3239">
            <v>1094.8</v>
          </cell>
        </row>
        <row r="3240">
          <cell r="A3240" t="str">
            <v>FE-4842</v>
          </cell>
          <cell r="B3240" t="str">
            <v xml:space="preserve">Chazo plástico corrugado 1/4"              </v>
          </cell>
          <cell r="C3240" t="str">
            <v>Und</v>
          </cell>
          <cell r="D3240">
            <v>4</v>
          </cell>
          <cell r="E3240">
            <v>28.797999999999998</v>
          </cell>
          <cell r="F3240">
            <v>115.19199999999999</v>
          </cell>
        </row>
        <row r="3241">
          <cell r="A3241" t="str">
            <v>FE-4975</v>
          </cell>
          <cell r="B3241" t="str">
            <v>Marcación de circuito</v>
          </cell>
          <cell r="C3241" t="str">
            <v>Und</v>
          </cell>
          <cell r="D3241">
            <v>1</v>
          </cell>
          <cell r="E3241">
            <v>952</v>
          </cell>
          <cell r="F3241">
            <v>952</v>
          </cell>
        </row>
        <row r="3242">
          <cell r="A3242" t="str">
            <v>FE-4976</v>
          </cell>
          <cell r="B3242" t="str">
            <v xml:space="preserve">Aviso acrílico de 8x5 cm, amarillo-negro, bajo relieve </v>
          </cell>
          <cell r="C3242" t="str">
            <v>Und</v>
          </cell>
          <cell r="D3242">
            <v>1</v>
          </cell>
          <cell r="E3242">
            <v>8925</v>
          </cell>
          <cell r="F3242">
            <v>8925</v>
          </cell>
        </row>
        <row r="3243">
          <cell r="A3243" t="str">
            <v>FE-4977</v>
          </cell>
          <cell r="B3243" t="str">
            <v>Tablero trifásico de 12 circuitos, con espacio para totalizador</v>
          </cell>
          <cell r="C3243" t="str">
            <v>Und</v>
          </cell>
          <cell r="D3243">
            <v>1</v>
          </cell>
          <cell r="E3243">
            <v>305830</v>
          </cell>
          <cell r="F3243">
            <v>305830</v>
          </cell>
        </row>
        <row r="3244">
          <cell r="A3244" t="str">
            <v>FE-5081</v>
          </cell>
          <cell r="B3244" t="str">
            <v>Breaker enchufable monopolar de 1x XXA , 10 kA a 120V</v>
          </cell>
          <cell r="C3244" t="str">
            <v>Und</v>
          </cell>
          <cell r="D3244">
            <v>4</v>
          </cell>
          <cell r="E3244">
            <v>15160.6</v>
          </cell>
          <cell r="F3244">
            <v>60642.400000000001</v>
          </cell>
        </row>
        <row r="3245">
          <cell r="A3245" t="str">
            <v>FE-5082</v>
          </cell>
          <cell r="B3245" t="str">
            <v>Breaker enchufable Bibolar de 2x XXA , 10 kA a 220V</v>
          </cell>
          <cell r="C3245" t="str">
            <v>Und</v>
          </cell>
          <cell r="D3245">
            <v>1</v>
          </cell>
          <cell r="E3245">
            <v>54894.7</v>
          </cell>
          <cell r="F3245">
            <v>54894.7</v>
          </cell>
        </row>
        <row r="3246">
          <cell r="A3246" t="str">
            <v>FE-5083</v>
          </cell>
          <cell r="B3246" t="str">
            <v>Breaker enchufable Tripolar de 3x XXA , 10 kA a 220V</v>
          </cell>
          <cell r="C3246" t="str">
            <v>Und</v>
          </cell>
          <cell r="D3246">
            <v>1</v>
          </cell>
          <cell r="E3246">
            <v>97544.3</v>
          </cell>
          <cell r="F3246">
            <v>97544.3</v>
          </cell>
        </row>
        <row r="3247">
          <cell r="A3247" t="str">
            <v>FE-5084</v>
          </cell>
          <cell r="B3247" t="str">
            <v>Breaker Totalizador de 3x30-100A , Mín 25 kA a 220 y 440V</v>
          </cell>
          <cell r="C3247" t="str">
            <v>Und</v>
          </cell>
          <cell r="D3247">
            <v>1</v>
          </cell>
          <cell r="E3247">
            <v>268059.40000000002</v>
          </cell>
          <cell r="F3247">
            <v>268059.40000000002</v>
          </cell>
        </row>
        <row r="3248">
          <cell r="B3248" t="str">
            <v>Suma de materiales</v>
          </cell>
          <cell r="F3248">
            <v>798057.79200000013</v>
          </cell>
        </row>
        <row r="3249">
          <cell r="B3249" t="str">
            <v>Equipos</v>
          </cell>
        </row>
        <row r="3250">
          <cell r="A3250" t="str">
            <v>AE-2042</v>
          </cell>
          <cell r="B3250" t="str">
            <v>Taladro Rotopercutor hasta 1-½"</v>
          </cell>
          <cell r="C3250" t="str">
            <v>día</v>
          </cell>
          <cell r="D3250">
            <v>6.6666666666666666E-2</v>
          </cell>
          <cell r="E3250">
            <v>41293</v>
          </cell>
          <cell r="F3250">
            <v>2752.8666666666668</v>
          </cell>
        </row>
        <row r="3251">
          <cell r="A3251" t="str">
            <v>AE-2186</v>
          </cell>
          <cell r="B3251" t="str">
            <v>Extensión eléctrica 220v trifásica, 20 ml</v>
          </cell>
          <cell r="C3251" t="str">
            <v>día</v>
          </cell>
          <cell r="D3251">
            <v>6.6666666666666666E-2</v>
          </cell>
          <cell r="E3251">
            <v>8925</v>
          </cell>
          <cell r="F3251">
            <v>595</v>
          </cell>
        </row>
        <row r="3252">
          <cell r="B3252" t="str">
            <v>Suma de Equipos</v>
          </cell>
          <cell r="F3252">
            <v>3347.8666666666668</v>
          </cell>
        </row>
        <row r="3253">
          <cell r="B3253" t="str">
            <v>Auxiliares</v>
          </cell>
        </row>
        <row r="3254">
          <cell r="A3254" t="str">
            <v>AU-7028</v>
          </cell>
          <cell r="B3254" t="str">
            <v>Transporte de accesorio</v>
          </cell>
          <cell r="C3254" t="str">
            <v>kg</v>
          </cell>
          <cell r="D3254">
            <v>30</v>
          </cell>
          <cell r="E3254">
            <v>833</v>
          </cell>
          <cell r="F3254">
            <v>24990</v>
          </cell>
        </row>
        <row r="3255">
          <cell r="B3255" t="str">
            <v>Suma de Auxiliares</v>
          </cell>
          <cell r="F3255">
            <v>24990</v>
          </cell>
        </row>
        <row r="3259">
          <cell r="A3259" t="str">
            <v>TAB-15</v>
          </cell>
          <cell r="B3259" t="str">
            <v>Suministro, transporte e instalación de TD01-ED4B (220V) - SISTEMA DE ILUMINACIÓN Y TOMACORREINTES - ALMACENAMIENTO. ED-BDA.Tablero Fabricación Especial  220V, gabinete metálico de Sobreponer en lámina cold rolled de conformidad con la norma ICONTEC 2050, pintura electrostática en polvo. incluye:
• Barrajes:   1- Barraje en cobre de 125 A , Icc: Según kA Diagrama Unifilar - Barraje para conexión del neutro del sistema, 1-Barraje para conexión del armario al sistema de tierra.
•  Totalizador: 1-Breaker totalizador 3x100, Regulable (80A),  Icc Mín:40 kA a 220V, Icc=100%Ics,  Ref: NSX de Schneider Electric ó equivalente
 * Interruptores en caja moldeada tipo industrial-Totalizador de Sub-Barrajes:
2-Interruptor termomagnético de 3x30A,  Icc Mín:40 kA a 220V, Ref: CVS de Schneider Electric o equivalente.
1-Interruptor termomagnético de 3x50A,  Icc Mín:40 kA a 220V, Ref: CVS de Schneider Electric o equivalente.
* 3-Sub-barrajes de 63A, 220V 3P+N+T.
* Distribución a cargas con Interruptores tipo mini Riel con Icc: 10kA desde Sub-Barrajes :
6 - Breaker  Tipo Riel DIN de 1x 20A, 10 kA a 220V. de Schneider Electric o equivalente.
16 - Breaker  Tipo Riel DIN de 2x 20A, 10 kA a 220V. de Schneider Electric o equivalente.
2 - Breaker  Tipo Riel DIN de 3x 20A, 10 kA a 220V. de Schneider Electric o equivalente.
6 - Reservas No equipadas.</v>
          </cell>
          <cell r="C3259" t="str">
            <v>und</v>
          </cell>
          <cell r="E3259" t="str">
            <v>UNITARIO</v>
          </cell>
          <cell r="F3259">
            <v>10311602.036054507</v>
          </cell>
        </row>
        <row r="3261">
          <cell r="A3261" t="str">
            <v>CÓDIGO</v>
          </cell>
          <cell r="B3261" t="str">
            <v>INSUMO</v>
          </cell>
          <cell r="C3261" t="str">
            <v>UND.</v>
          </cell>
          <cell r="D3261" t="str">
            <v>CANT</v>
          </cell>
          <cell r="E3261" t="str">
            <v>$ UNITARIO</v>
          </cell>
          <cell r="F3261" t="str">
            <v>$ PARCIAL UNITARIO</v>
          </cell>
        </row>
        <row r="3262">
          <cell r="B3262" t="str">
            <v>Mano de obra</v>
          </cell>
        </row>
        <row r="3263">
          <cell r="A3263" t="str">
            <v>MO-6002</v>
          </cell>
          <cell r="B3263" t="str">
            <v>Oficial Eléctrico (Prestaciones Incluidas + Dotación)</v>
          </cell>
          <cell r="C3263" t="str">
            <v>jornal</v>
          </cell>
          <cell r="D3263">
            <v>2</v>
          </cell>
          <cell r="E3263">
            <v>98007.350908500011</v>
          </cell>
          <cell r="F3263">
            <v>196014.70181700002</v>
          </cell>
        </row>
        <row r="3264">
          <cell r="A3264" t="str">
            <v>MO-6003</v>
          </cell>
          <cell r="B3264" t="str">
            <v>Ayudante (Prestaciones Incluidas + Dotación)</v>
          </cell>
          <cell r="C3264" t="str">
            <v>jornal</v>
          </cell>
          <cell r="D3264">
            <v>2</v>
          </cell>
          <cell r="E3264">
            <v>54448.528282499996</v>
          </cell>
          <cell r="F3264">
            <v>108897.05656499999</v>
          </cell>
        </row>
        <row r="3265">
          <cell r="B3265" t="str">
            <v>Suma de Mano de Obra</v>
          </cell>
          <cell r="F3265">
            <v>304911.75838200003</v>
          </cell>
        </row>
        <row r="3266">
          <cell r="B3266" t="str">
            <v>Herramienta</v>
          </cell>
        </row>
        <row r="3267">
          <cell r="A3267" t="str">
            <v>HS-1,001</v>
          </cell>
          <cell r="B3267" t="str">
            <v>Herramientas menores propias</v>
          </cell>
          <cell r="C3267" t="str">
            <v>%</v>
          </cell>
          <cell r="D3267">
            <v>0.05</v>
          </cell>
          <cell r="E3267">
            <v>304911.75838200003</v>
          </cell>
          <cell r="F3267">
            <v>15245.587919100002</v>
          </cell>
        </row>
        <row r="3268">
          <cell r="A3268" t="str">
            <v>HS-1,002</v>
          </cell>
          <cell r="B3268" t="str">
            <v>Seguridad industrial y salud ocupacional</v>
          </cell>
          <cell r="C3268" t="str">
            <v>%</v>
          </cell>
          <cell r="D3268">
            <v>7.0000000000000007E-2</v>
          </cell>
          <cell r="E3268">
            <v>304911.75838200003</v>
          </cell>
          <cell r="F3268">
            <v>21343.823086740005</v>
          </cell>
        </row>
        <row r="3269">
          <cell r="B3269" t="str">
            <v>Suma de Herramienta</v>
          </cell>
          <cell r="F3269">
            <v>36589.411005840011</v>
          </cell>
        </row>
        <row r="3270">
          <cell r="B3270" t="str">
            <v xml:space="preserve">Materiales </v>
          </cell>
        </row>
        <row r="3271">
          <cell r="A3271" t="str">
            <v>FE-4747</v>
          </cell>
          <cell r="B3271" t="str">
            <v xml:space="preserve">Varilla roscada 3/8" X 3 ml                      </v>
          </cell>
          <cell r="C3271" t="str">
            <v>und</v>
          </cell>
          <cell r="D3271">
            <v>0.33333333333333331</v>
          </cell>
          <cell r="E3271">
            <v>10164</v>
          </cell>
          <cell r="F3271">
            <v>3388</v>
          </cell>
        </row>
        <row r="3272">
          <cell r="A3272" t="str">
            <v>FE-4748</v>
          </cell>
          <cell r="B3272" t="str">
            <v xml:space="preserve">Chazo RL 3/8"                               </v>
          </cell>
          <cell r="C3272" t="str">
            <v>und</v>
          </cell>
          <cell r="D3272">
            <v>4</v>
          </cell>
          <cell r="E3272">
            <v>694</v>
          </cell>
          <cell r="F3272">
            <v>2776</v>
          </cell>
        </row>
        <row r="3273">
          <cell r="A3273" t="str">
            <v>FE-4749</v>
          </cell>
          <cell r="B3273" t="str">
            <v xml:space="preserve">Tuerca  3/8" zincada                       </v>
          </cell>
          <cell r="C3273" t="str">
            <v>und</v>
          </cell>
          <cell r="D3273">
            <v>4</v>
          </cell>
          <cell r="E3273">
            <v>98</v>
          </cell>
          <cell r="F3273">
            <v>392</v>
          </cell>
        </row>
        <row r="3274">
          <cell r="A3274" t="str">
            <v>FE-4750</v>
          </cell>
          <cell r="B3274" t="str">
            <v xml:space="preserve">Arandela 3/8" zincada                  </v>
          </cell>
          <cell r="C3274" t="str">
            <v>und</v>
          </cell>
          <cell r="D3274">
            <v>4</v>
          </cell>
          <cell r="E3274">
            <v>123</v>
          </cell>
          <cell r="F3274">
            <v>492</v>
          </cell>
        </row>
        <row r="3275">
          <cell r="A3275" t="str">
            <v>FE-4975</v>
          </cell>
          <cell r="B3275" t="str">
            <v>Marcación de circuito</v>
          </cell>
          <cell r="C3275" t="str">
            <v>Und</v>
          </cell>
          <cell r="D3275">
            <v>20</v>
          </cell>
          <cell r="E3275">
            <v>952</v>
          </cell>
          <cell r="F3275">
            <v>19040</v>
          </cell>
        </row>
        <row r="3276">
          <cell r="A3276" t="str">
            <v>FE-4976</v>
          </cell>
          <cell r="B3276" t="str">
            <v xml:space="preserve">Aviso acrílico de 8x5 cm, amarillo-negro, bajo relieve </v>
          </cell>
          <cell r="C3276" t="str">
            <v>Und</v>
          </cell>
          <cell r="D3276">
            <v>1</v>
          </cell>
          <cell r="E3276">
            <v>8925</v>
          </cell>
          <cell r="F3276">
            <v>8925</v>
          </cell>
        </row>
        <row r="3277">
          <cell r="A3277" t="str">
            <v>FE-5065</v>
          </cell>
          <cell r="B3277" t="str">
            <v>Tablero  Tipo ML(220-440V)- CON SISTEMA DE SUB-BARRAJES: Tablero de fabricación especial 220V, gabinete metálico autosoportado en lámina cold rolled de conformidad con la norma ICONTEC 2050. Incluye Protecciones y Accesorios.</v>
          </cell>
          <cell r="C3277" t="str">
            <v>Und</v>
          </cell>
          <cell r="D3277">
            <v>1</v>
          </cell>
          <cell r="E3277">
            <v>9906750</v>
          </cell>
          <cell r="F3277">
            <v>9906750</v>
          </cell>
        </row>
        <row r="3278">
          <cell r="B3278" t="str">
            <v>Suma de materiales</v>
          </cell>
          <cell r="F3278">
            <v>9941763</v>
          </cell>
        </row>
        <row r="3279">
          <cell r="B3279" t="str">
            <v>Equipos</v>
          </cell>
        </row>
        <row r="3280">
          <cell r="A3280" t="str">
            <v>AE-2042</v>
          </cell>
          <cell r="B3280" t="str">
            <v>Taladro Rotopercutor hasta 1-½"</v>
          </cell>
          <cell r="C3280" t="str">
            <v>día</v>
          </cell>
          <cell r="D3280">
            <v>6.6666666666666666E-2</v>
          </cell>
          <cell r="E3280">
            <v>41293</v>
          </cell>
          <cell r="F3280">
            <v>2752.8666666666668</v>
          </cell>
        </row>
        <row r="3281">
          <cell r="A3281" t="str">
            <v>AE-2186</v>
          </cell>
          <cell r="B3281" t="str">
            <v>Extensión eléctrica 220v trifásica, 20 ml</v>
          </cell>
          <cell r="C3281" t="str">
            <v>día</v>
          </cell>
          <cell r="D3281">
            <v>6.6666666666666666E-2</v>
          </cell>
          <cell r="E3281">
            <v>8925</v>
          </cell>
          <cell r="F3281">
            <v>595</v>
          </cell>
        </row>
        <row r="3282">
          <cell r="B3282" t="str">
            <v>Suma de Equipos</v>
          </cell>
          <cell r="F3282">
            <v>3347.8666666666668</v>
          </cell>
        </row>
        <row r="3283">
          <cell r="B3283" t="str">
            <v>Auxiliares</v>
          </cell>
        </row>
        <row r="3284">
          <cell r="A3284" t="str">
            <v>AU-7028</v>
          </cell>
          <cell r="B3284" t="str">
            <v>Transporte de accesorio</v>
          </cell>
          <cell r="C3284" t="str">
            <v>kg</v>
          </cell>
          <cell r="D3284">
            <v>30</v>
          </cell>
          <cell r="E3284">
            <v>833</v>
          </cell>
          <cell r="F3284">
            <v>24990</v>
          </cell>
        </row>
        <row r="3285">
          <cell r="B3285" t="str">
            <v>Suma de Auxiliares</v>
          </cell>
          <cell r="F3285">
            <v>24990</v>
          </cell>
        </row>
        <row r="3289">
          <cell r="A3289" t="str">
            <v>TAB-16</v>
          </cell>
          <cell r="B3289" t="str">
            <v>Suministro, transporte e instalación  de TD01-ED5 (220V)- SISTEMA DE EQUIPOS-TALLER DE MECANIZADOS. ED-BGA.Tablero Fabricación Especial  220V, gabinete metálico autosoportado en lámina cold rolled de conformidad con la norma ICONTEC 2050, pintura electrostática en polvo que incluye:
• Barrajes:   1- Barraje en cobre de 6300 A , Icc: Según kA Diagrama Unifilar - Barraje para conexión del neutro del sistema, 1-Barraje para conexión del armario al sistema de tierra.
•  Totalizador: 1-Breaker totalizador 3x400, Regulable (300A),  Icc Mín:40 kA a 220V, Icc=100%Ics,  Ref: NSX de Schneider Electric ó equivalente
  * Interruptores en caja moldeada tipo industrial-Totalizador de Sub-Barrajes:
1-Interruptor termomagnético de 3x250A, Regulable (250A),  Icc Mín:40 kA a 220V, Ref: CVS de Schneider Electric o equivalente.
1-Interruptor termomagnético de 3x25A, Regulable (20A)  Icc Mín:40 kA a 220V, Ref: CVS de Schneider Electric o equivalente.
1-Interruptor termomagnético de 3x32A, Regulable (30A)  Icc Mín:40 kA a 220V, Ref: CVS de Schneider Electric o equivalente.
* 1-Sub-barrajes de 400A, 220V 3P+N+T.
* 2-Sub-barrajes de 63A, 220V 3P+N+T.
* Interruptores en caja moldeada tipo industrial para Equipos desde Sub-Barrajes:
10-Interruptores termomagnético de 3x25A, Regulable (20A),  Icc Mín:40 kA a 220V, Ref: CVS de Schneider Electric o equivalente.
3-Interruptores termomagnético de 3x32A, Regulable (30A),  Icc Mín:40 kA a 220V, Ref: CVS de Schneider Electric o equivalente.
1-Interruptores termomagnético de 3x50A, Regulable (40A),  Icc Mín:40 kA a 220V, Ref: CVS de Schneider Electric o equivalente.
2-Interruptores termomagnético de 3x80A, Regulable (80A),  Icc Mín:40 kA a 220V, Ref: CVS de Schneider Electric o equivalente.
1-Interruptores termomagnético de 3x125A, Regulable (125A),  Icc Mín:40 kA a 220V, Ref: CVS de Schneider Electric o equivalente.
3 - Reservas no equipada.
* Distribución a cargas con Interruptores tipo mini Riel con Icc: 10kA desde Sub-Barrajes :
2 - Breaker  Tipo Riel DIN de 2x 20A, 10 kA a 220V. de Schneider Electric o equivalente.
6- Breaker  Tipo Riel DIN de 2x 20A, 10 kA a 220V. de Schneider Electric o equivalente.
8- Breaker  Tipo Riel DIN de 1x 20A, 10 kA a 220V. de Schneider Electric o equivalente.</v>
          </cell>
          <cell r="C3289" t="str">
            <v>und</v>
          </cell>
          <cell r="E3289" t="str">
            <v>UNITARIO</v>
          </cell>
          <cell r="F3289">
            <v>17382344.036054507</v>
          </cell>
        </row>
        <row r="3291">
          <cell r="A3291" t="str">
            <v>CÓDIGO</v>
          </cell>
          <cell r="B3291" t="str">
            <v>INSUMO</v>
          </cell>
          <cell r="C3291" t="str">
            <v>UND.</v>
          </cell>
          <cell r="D3291" t="str">
            <v>CANT</v>
          </cell>
          <cell r="E3291" t="str">
            <v>$ UNITARIO</v>
          </cell>
          <cell r="F3291" t="str">
            <v>$ PARCIAL UNITARIO</v>
          </cell>
        </row>
        <row r="3292">
          <cell r="B3292" t="str">
            <v>Mano de obra</v>
          </cell>
        </row>
        <row r="3293">
          <cell r="A3293" t="str">
            <v>MO-6002</v>
          </cell>
          <cell r="B3293" t="str">
            <v>Oficial Eléctrico (Prestaciones Incluidas + Dotación)</v>
          </cell>
          <cell r="C3293" t="str">
            <v>jornal</v>
          </cell>
          <cell r="D3293">
            <v>2</v>
          </cell>
          <cell r="E3293">
            <v>98007.350908500011</v>
          </cell>
          <cell r="F3293">
            <v>196014.70181700002</v>
          </cell>
        </row>
        <row r="3294">
          <cell r="A3294" t="str">
            <v>MO-6003</v>
          </cell>
          <cell r="B3294" t="str">
            <v>Ayudante (Prestaciones Incluidas + Dotación)</v>
          </cell>
          <cell r="C3294" t="str">
            <v>jornal</v>
          </cell>
          <cell r="D3294">
            <v>2</v>
          </cell>
          <cell r="E3294">
            <v>54448.528282499996</v>
          </cell>
          <cell r="F3294">
            <v>108897.05656499999</v>
          </cell>
        </row>
        <row r="3295">
          <cell r="B3295" t="str">
            <v>Suma de Mano de Obra</v>
          </cell>
          <cell r="F3295">
            <v>304911.75838200003</v>
          </cell>
        </row>
        <row r="3296">
          <cell r="B3296" t="str">
            <v>Herramienta</v>
          </cell>
        </row>
        <row r="3297">
          <cell r="A3297" t="str">
            <v>HS-1,001</v>
          </cell>
          <cell r="B3297" t="str">
            <v>Herramientas menores propias</v>
          </cell>
          <cell r="C3297" t="str">
            <v>%</v>
          </cell>
          <cell r="D3297">
            <v>0.05</v>
          </cell>
          <cell r="E3297">
            <v>304911.75838200003</v>
          </cell>
          <cell r="F3297">
            <v>15245.587919100002</v>
          </cell>
        </row>
        <row r="3298">
          <cell r="A3298" t="str">
            <v>HS-1,002</v>
          </cell>
          <cell r="B3298" t="str">
            <v>Seguridad industrial y salud ocupacional</v>
          </cell>
          <cell r="C3298" t="str">
            <v>%</v>
          </cell>
          <cell r="D3298">
            <v>7.0000000000000007E-2</v>
          </cell>
          <cell r="E3298">
            <v>304911.75838200003</v>
          </cell>
          <cell r="F3298">
            <v>21343.823086740005</v>
          </cell>
        </row>
        <row r="3299">
          <cell r="B3299" t="str">
            <v>Suma de Herramienta</v>
          </cell>
          <cell r="F3299">
            <v>36589.411005840011</v>
          </cell>
        </row>
        <row r="3300">
          <cell r="B3300" t="str">
            <v xml:space="preserve">Materiales </v>
          </cell>
        </row>
        <row r="3301">
          <cell r="A3301" t="str">
            <v>FE-4747</v>
          </cell>
          <cell r="B3301" t="str">
            <v xml:space="preserve">Varilla roscada 3/8" X 3 ml                      </v>
          </cell>
          <cell r="C3301" t="str">
            <v>und</v>
          </cell>
          <cell r="D3301">
            <v>0.33333333333333331</v>
          </cell>
          <cell r="E3301">
            <v>10164</v>
          </cell>
          <cell r="F3301">
            <v>3388</v>
          </cell>
        </row>
        <row r="3302">
          <cell r="A3302" t="str">
            <v>FE-4748</v>
          </cell>
          <cell r="B3302" t="str">
            <v xml:space="preserve">Chazo RL 3/8"                               </v>
          </cell>
          <cell r="C3302" t="str">
            <v>und</v>
          </cell>
          <cell r="D3302">
            <v>4</v>
          </cell>
          <cell r="E3302">
            <v>694</v>
          </cell>
          <cell r="F3302">
            <v>2776</v>
          </cell>
        </row>
        <row r="3303">
          <cell r="A3303" t="str">
            <v>FE-4749</v>
          </cell>
          <cell r="B3303" t="str">
            <v xml:space="preserve">Tuerca  3/8" zincada                       </v>
          </cell>
          <cell r="C3303" t="str">
            <v>und</v>
          </cell>
          <cell r="D3303">
            <v>4</v>
          </cell>
          <cell r="E3303">
            <v>98</v>
          </cell>
          <cell r="F3303">
            <v>392</v>
          </cell>
        </row>
        <row r="3304">
          <cell r="A3304" t="str">
            <v>FE-4750</v>
          </cell>
          <cell r="B3304" t="str">
            <v xml:space="preserve">Arandela 3/8" zincada                  </v>
          </cell>
          <cell r="C3304" t="str">
            <v>und</v>
          </cell>
          <cell r="D3304">
            <v>4</v>
          </cell>
          <cell r="E3304">
            <v>123</v>
          </cell>
          <cell r="F3304">
            <v>492</v>
          </cell>
        </row>
        <row r="3305">
          <cell r="A3305" t="str">
            <v>FE-4975</v>
          </cell>
          <cell r="B3305" t="str">
            <v>Marcación de circuito</v>
          </cell>
          <cell r="C3305" t="str">
            <v>Und</v>
          </cell>
          <cell r="D3305">
            <v>1</v>
          </cell>
          <cell r="E3305">
            <v>952</v>
          </cell>
          <cell r="F3305">
            <v>952</v>
          </cell>
        </row>
        <row r="3306">
          <cell r="A3306" t="str">
            <v>FE-4976</v>
          </cell>
          <cell r="B3306" t="str">
            <v xml:space="preserve">Aviso acrílico de 8x5 cm, amarillo-negro, bajo relieve </v>
          </cell>
          <cell r="C3306" t="str">
            <v>Und</v>
          </cell>
          <cell r="D3306">
            <v>1</v>
          </cell>
          <cell r="E3306">
            <v>8925</v>
          </cell>
          <cell r="F3306">
            <v>8925</v>
          </cell>
        </row>
        <row r="3307">
          <cell r="A3307" t="str">
            <v>FE-5072</v>
          </cell>
          <cell r="B3307" t="str">
            <v>ML01-ED5-Tablero  Tipo ML(220-440V)- CON SISTEMA DE SUB-BARRAJES: Tablero de fabricación especial 220V, gabinete metálico autosoportado en lámina cold rolled de conformidad con la norma ICONTEC 2050.  Incluye Protecciones y Accesorios.</v>
          </cell>
          <cell r="C3307" t="str">
            <v>Und</v>
          </cell>
          <cell r="D3307">
            <v>1</v>
          </cell>
          <cell r="E3307">
            <v>16995580</v>
          </cell>
          <cell r="F3307">
            <v>16995580</v>
          </cell>
        </row>
        <row r="3308">
          <cell r="B3308" t="str">
            <v>Suma de materiales</v>
          </cell>
          <cell r="F3308">
            <v>17012505</v>
          </cell>
        </row>
        <row r="3309">
          <cell r="B3309" t="str">
            <v>Equipos</v>
          </cell>
        </row>
        <row r="3310">
          <cell r="A3310" t="str">
            <v>AE-2042</v>
          </cell>
          <cell r="B3310" t="str">
            <v>Taladro Rotopercutor hasta 1-½"</v>
          </cell>
          <cell r="C3310" t="str">
            <v>día</v>
          </cell>
          <cell r="D3310">
            <v>6.6666666666666666E-2</v>
          </cell>
          <cell r="E3310">
            <v>41293</v>
          </cell>
          <cell r="F3310">
            <v>2752.8666666666668</v>
          </cell>
        </row>
        <row r="3311">
          <cell r="A3311" t="str">
            <v>AE-2186</v>
          </cell>
          <cell r="B3311" t="str">
            <v>Extensión eléctrica 220v trifásica, 20 ml</v>
          </cell>
          <cell r="C3311" t="str">
            <v>día</v>
          </cell>
          <cell r="D3311">
            <v>6.6666666666666666E-2</v>
          </cell>
          <cell r="E3311">
            <v>8925</v>
          </cell>
          <cell r="F3311">
            <v>595</v>
          </cell>
        </row>
        <row r="3312">
          <cell r="B3312" t="str">
            <v>Suma de Equipos</v>
          </cell>
          <cell r="F3312">
            <v>3347.8666666666668</v>
          </cell>
        </row>
        <row r="3313">
          <cell r="B3313" t="str">
            <v>Auxiliares</v>
          </cell>
        </row>
        <row r="3314">
          <cell r="A3314" t="str">
            <v>AU-7028</v>
          </cell>
          <cell r="B3314" t="str">
            <v>Transporte de accesorio</v>
          </cell>
          <cell r="C3314" t="str">
            <v>kg</v>
          </cell>
          <cell r="D3314">
            <v>30</v>
          </cell>
          <cell r="E3314">
            <v>833</v>
          </cell>
          <cell r="F3314">
            <v>24990</v>
          </cell>
        </row>
        <row r="3315">
          <cell r="B3315" t="str">
            <v>Suma de Auxiliares</v>
          </cell>
          <cell r="F3315">
            <v>24990</v>
          </cell>
        </row>
        <row r="3319">
          <cell r="A3319" t="str">
            <v>TAB-17</v>
          </cell>
          <cell r="B3319" t="str">
            <v>Suministro, transporte e instalación de TD02-ED5 (440V)- SISTEMA DE EQUIPOS-MECANIZADOS. ED-SDP. Tablero Fabricación Especial  440V,  gabinete metálico de sobreponer en lámina cold rolled de conformidad con la norma ICONTEC 2050, pintura electrostática en polvo. Incluye marcaciones, terminales, conectores y demás elementos necesarios para su correcta instalación:
• Barrajes:   1- Barraje en cobre de 200 A , Icc: Icc: Según kA Diagrama Unifilar, 1-Barraje para conexión del armario al sistema de tierra.
• Totalizador: 1-Breaker totalizador 3x100A,  Icc Mín: 20 kA a 440V, Icc=100%Ics,  Ref: NSX de Schneider Electric ó equivalente
6 - Interruptor termomagnético de 3x25A, Regulable (20A)  Icc Mín:20 kA a 440V, Ref: CVS de Schneider Electric o equivalente.
2 - Interruptor termomagnético de 3x63A, Regulable (60A)  Icc Mín:20 kA a 440V, Ref: CVS de Schneider Electric o equivalente.
2 - Interruptor termomagnético de 3x50A, Regulable (50A)  Icc Mín:20 kA a 440V, Ref: CVS de Schneider Electric o equivalente.1 - Reservas Trifásica No equipadas.</v>
          </cell>
          <cell r="C3319" t="str">
            <v>und</v>
          </cell>
          <cell r="E3319" t="str">
            <v>UNITARIO</v>
          </cell>
          <cell r="F3319">
            <v>10311602.036054507</v>
          </cell>
        </row>
        <row r="3321">
          <cell r="A3321" t="str">
            <v>CÓDIGO</v>
          </cell>
          <cell r="B3321" t="str">
            <v>INSUMO</v>
          </cell>
          <cell r="C3321" t="str">
            <v>UND.</v>
          </cell>
          <cell r="D3321" t="str">
            <v>CANT</v>
          </cell>
          <cell r="E3321" t="str">
            <v>$ UNITARIO</v>
          </cell>
          <cell r="F3321" t="str">
            <v>$ PARCIAL UNITARIO</v>
          </cell>
        </row>
        <row r="3322">
          <cell r="B3322" t="str">
            <v>Mano de obra</v>
          </cell>
        </row>
        <row r="3323">
          <cell r="A3323" t="str">
            <v>MO-6002</v>
          </cell>
          <cell r="B3323" t="str">
            <v>Oficial Eléctrico (Prestaciones Incluidas + Dotación)</v>
          </cell>
          <cell r="C3323" t="str">
            <v>jornal</v>
          </cell>
          <cell r="D3323">
            <v>2</v>
          </cell>
          <cell r="E3323">
            <v>98007.350908500011</v>
          </cell>
          <cell r="F3323">
            <v>196014.70181700002</v>
          </cell>
        </row>
        <row r="3324">
          <cell r="A3324" t="str">
            <v>MO-6003</v>
          </cell>
          <cell r="B3324" t="str">
            <v>Ayudante (Prestaciones Incluidas + Dotación)</v>
          </cell>
          <cell r="C3324" t="str">
            <v>jornal</v>
          </cell>
          <cell r="D3324">
            <v>2</v>
          </cell>
          <cell r="E3324">
            <v>54448.528282499996</v>
          </cell>
          <cell r="F3324">
            <v>108897.05656499999</v>
          </cell>
        </row>
        <row r="3325">
          <cell r="B3325" t="str">
            <v>Suma de Mano de Obra</v>
          </cell>
          <cell r="F3325">
            <v>304911.75838200003</v>
          </cell>
        </row>
        <row r="3326">
          <cell r="B3326" t="str">
            <v>Herramienta</v>
          </cell>
        </row>
        <row r="3327">
          <cell r="A3327" t="str">
            <v>HS-1,001</v>
          </cell>
          <cell r="B3327" t="str">
            <v>Herramientas menores propias</v>
          </cell>
          <cell r="C3327" t="str">
            <v>%</v>
          </cell>
          <cell r="D3327">
            <v>0.05</v>
          </cell>
          <cell r="E3327">
            <v>304911.75838200003</v>
          </cell>
          <cell r="F3327">
            <v>15245.587919100002</v>
          </cell>
        </row>
        <row r="3328">
          <cell r="A3328" t="str">
            <v>HS-1,002</v>
          </cell>
          <cell r="B3328" t="str">
            <v>Seguridad industrial y salud ocupacional</v>
          </cell>
          <cell r="C3328" t="str">
            <v>%</v>
          </cell>
          <cell r="D3328">
            <v>7.0000000000000007E-2</v>
          </cell>
          <cell r="E3328">
            <v>304911.75838200003</v>
          </cell>
          <cell r="F3328">
            <v>21343.823086740005</v>
          </cell>
        </row>
        <row r="3329">
          <cell r="B3329" t="str">
            <v>Suma de Herramienta</v>
          </cell>
          <cell r="F3329">
            <v>36589.411005840011</v>
          </cell>
        </row>
        <row r="3330">
          <cell r="B3330" t="str">
            <v xml:space="preserve">Materiales </v>
          </cell>
        </row>
        <row r="3331">
          <cell r="A3331" t="str">
            <v>FE-4747</v>
          </cell>
          <cell r="B3331" t="str">
            <v xml:space="preserve">Varilla roscada 3/8" X 3 ml                      </v>
          </cell>
          <cell r="C3331" t="str">
            <v>und</v>
          </cell>
          <cell r="D3331">
            <v>0.33333333333333331</v>
          </cell>
          <cell r="E3331">
            <v>10164</v>
          </cell>
          <cell r="F3331">
            <v>3388</v>
          </cell>
        </row>
        <row r="3332">
          <cell r="A3332" t="str">
            <v>FE-4748</v>
          </cell>
          <cell r="B3332" t="str">
            <v xml:space="preserve">Chazo RL 3/8"                               </v>
          </cell>
          <cell r="C3332" t="str">
            <v>und</v>
          </cell>
          <cell r="D3332">
            <v>4</v>
          </cell>
          <cell r="E3332">
            <v>694</v>
          </cell>
          <cell r="F3332">
            <v>2776</v>
          </cell>
        </row>
        <row r="3333">
          <cell r="A3333" t="str">
            <v>FE-4749</v>
          </cell>
          <cell r="B3333" t="str">
            <v xml:space="preserve">Tuerca  3/8" zincada                       </v>
          </cell>
          <cell r="C3333" t="str">
            <v>und</v>
          </cell>
          <cell r="D3333">
            <v>4</v>
          </cell>
          <cell r="E3333">
            <v>98</v>
          </cell>
          <cell r="F3333">
            <v>392</v>
          </cell>
        </row>
        <row r="3334">
          <cell r="A3334" t="str">
            <v>FE-4750</v>
          </cell>
          <cell r="B3334" t="str">
            <v xml:space="preserve">Arandela 3/8" zincada                  </v>
          </cell>
          <cell r="C3334" t="str">
            <v>und</v>
          </cell>
          <cell r="D3334">
            <v>4</v>
          </cell>
          <cell r="E3334">
            <v>123</v>
          </cell>
          <cell r="F3334">
            <v>492</v>
          </cell>
        </row>
        <row r="3335">
          <cell r="A3335" t="str">
            <v>FE-4975</v>
          </cell>
          <cell r="B3335" t="str">
            <v>Marcación de circuito</v>
          </cell>
          <cell r="C3335" t="str">
            <v>Und</v>
          </cell>
          <cell r="D3335">
            <v>20</v>
          </cell>
          <cell r="E3335">
            <v>952</v>
          </cell>
          <cell r="F3335">
            <v>19040</v>
          </cell>
        </row>
        <row r="3336">
          <cell r="A3336" t="str">
            <v>FE-4976</v>
          </cell>
          <cell r="B3336" t="str">
            <v xml:space="preserve">Aviso acrílico de 8x5 cm, amarillo-negro, bajo relieve </v>
          </cell>
          <cell r="C3336" t="str">
            <v>Und</v>
          </cell>
          <cell r="D3336">
            <v>1</v>
          </cell>
          <cell r="E3336">
            <v>8925</v>
          </cell>
          <cell r="F3336">
            <v>8925</v>
          </cell>
        </row>
        <row r="3337">
          <cell r="A3337" t="str">
            <v>FE-5065</v>
          </cell>
          <cell r="B3337" t="str">
            <v>Tablero  Tipo ML(220-440V)- CON SISTEMA DE SUB-BARRAJES: Tablero de fabricación especial 220V, gabinete metálico autosoportado en lámina cold rolled de conformidad con la norma ICONTEC 2050. Incluye Protecciones y Accesorios.</v>
          </cell>
          <cell r="C3337" t="str">
            <v>Und</v>
          </cell>
          <cell r="D3337">
            <v>1</v>
          </cell>
          <cell r="E3337">
            <v>9906750</v>
          </cell>
          <cell r="F3337">
            <v>9906750</v>
          </cell>
        </row>
        <row r="3338">
          <cell r="B3338" t="str">
            <v>Suma de materiales</v>
          </cell>
          <cell r="F3338">
            <v>9941763</v>
          </cell>
        </row>
        <row r="3339">
          <cell r="B3339" t="str">
            <v>Equipos</v>
          </cell>
        </row>
        <row r="3340">
          <cell r="A3340" t="str">
            <v>AE-2042</v>
          </cell>
          <cell r="B3340" t="str">
            <v>Taladro Rotopercutor hasta 1-½"</v>
          </cell>
          <cell r="C3340" t="str">
            <v>día</v>
          </cell>
          <cell r="D3340">
            <v>6.6666666666666666E-2</v>
          </cell>
          <cell r="E3340">
            <v>41293</v>
          </cell>
          <cell r="F3340">
            <v>2752.8666666666668</v>
          </cell>
        </row>
        <row r="3341">
          <cell r="A3341" t="str">
            <v>AE-2186</v>
          </cell>
          <cell r="B3341" t="str">
            <v>Extensión eléctrica 220v trifásica, 20 ml</v>
          </cell>
          <cell r="C3341" t="str">
            <v>día</v>
          </cell>
          <cell r="D3341">
            <v>6.6666666666666666E-2</v>
          </cell>
          <cell r="E3341">
            <v>8925</v>
          </cell>
          <cell r="F3341">
            <v>595</v>
          </cell>
        </row>
        <row r="3342">
          <cell r="B3342" t="str">
            <v>Suma de Equipos</v>
          </cell>
          <cell r="F3342">
            <v>3347.8666666666668</v>
          </cell>
        </row>
        <row r="3343">
          <cell r="B3343" t="str">
            <v>Auxiliares</v>
          </cell>
        </row>
        <row r="3344">
          <cell r="A3344" t="str">
            <v>AU-7028</v>
          </cell>
          <cell r="B3344" t="str">
            <v>Transporte de accesorio</v>
          </cell>
          <cell r="C3344" t="str">
            <v>kg</v>
          </cell>
          <cell r="D3344">
            <v>30</v>
          </cell>
          <cell r="E3344">
            <v>833</v>
          </cell>
          <cell r="F3344">
            <v>24990</v>
          </cell>
        </row>
        <row r="3345">
          <cell r="B3345" t="str">
            <v>Suma de Auxiliares</v>
          </cell>
          <cell r="F3345">
            <v>24990</v>
          </cell>
        </row>
        <row r="3349">
          <cell r="A3349" t="str">
            <v>TAB-18</v>
          </cell>
          <cell r="B3349" t="str">
            <v>Suministro, transporte e instalación de ML01-ED5 (220V) - SISTEMA DE ILUMINACIÓN Y TOMACORRIENTES. ED-SDP. Tablero Fabricación Especial  220V, gabinete metálico autosoportado en lámina cold rolled de conformidad con la norma ICONTEC 2050, pintura electrostática en polvo. Incluye marcaciones, terminales, conectores y demás elementos necesarios para su correcta instalación:
• Barrajes:   1- Barraje en cobre de 630 A , Icc: Según kA Diagrama Unifilar - Barraje para conexión del neutro del sistema, 1-Barraje para conexión del armario al sistema de tierra.
• Totalizador: 1-Breaker totalizador 3x500A,  Icc Mín: 40 kA a 220V,  con Unidad de Protección termomagnética Ref: NSX de Schneider Electric ó equivalente
 * Interruptores en caja moldeada tipo industrial para distribución a Subtableros:
1 - Interruptores termomagnético de 3x32A, Regulable (30A) Icc Mín: 20 kA a 220V, Ref: CVS de Schneider Electric o equivalente.
1 - Interruptores termomagnético de 3x50A, Regulable (50A) Icc Mín: 20 kA a 220V, Ref: CVS de Schneider Electric o equivalente.
1 - Interruptor termomagnético de 3x160A, Regulable (125A)  Icc Mín:20 kA a 220V, Ref: CVS de Schneider Electric o equivalente.
2 - Interruptor termomagnético de 3x 200A, Regulable (200A)  Icc Mín:20 kA a 220V, Ref: CVS de Schneider Electric o equivalente.
1 - Reserva Trifásica No Equipada.</v>
          </cell>
          <cell r="C3349" t="str">
            <v>und</v>
          </cell>
          <cell r="E3349" t="str">
            <v>UNITARIO</v>
          </cell>
          <cell r="F3349">
            <v>17382344.036054507</v>
          </cell>
        </row>
        <row r="3351">
          <cell r="A3351" t="str">
            <v>CÓDIGO</v>
          </cell>
          <cell r="B3351" t="str">
            <v>INSUMO</v>
          </cell>
          <cell r="C3351" t="str">
            <v>UND.</v>
          </cell>
          <cell r="D3351" t="str">
            <v>CANT</v>
          </cell>
          <cell r="E3351" t="str">
            <v>$ UNITARIO</v>
          </cell>
          <cell r="F3351" t="str">
            <v>$ PARCIAL UNITARIO</v>
          </cell>
        </row>
        <row r="3352">
          <cell r="B3352" t="str">
            <v>Mano de obra</v>
          </cell>
        </row>
        <row r="3353">
          <cell r="A3353" t="str">
            <v>MO-6002</v>
          </cell>
          <cell r="B3353" t="str">
            <v>Oficial Eléctrico (Prestaciones Incluidas + Dotación)</v>
          </cell>
          <cell r="C3353" t="str">
            <v>jornal</v>
          </cell>
          <cell r="D3353">
            <v>2</v>
          </cell>
          <cell r="E3353">
            <v>98007.350908500011</v>
          </cell>
          <cell r="F3353">
            <v>196014.70181700002</v>
          </cell>
        </row>
        <row r="3354">
          <cell r="A3354" t="str">
            <v>MO-6003</v>
          </cell>
          <cell r="B3354" t="str">
            <v>Ayudante (Prestaciones Incluidas + Dotación)</v>
          </cell>
          <cell r="C3354" t="str">
            <v>jornal</v>
          </cell>
          <cell r="D3354">
            <v>2</v>
          </cell>
          <cell r="E3354">
            <v>54448.528282499996</v>
          </cell>
          <cell r="F3354">
            <v>108897.05656499999</v>
          </cell>
        </row>
        <row r="3355">
          <cell r="B3355" t="str">
            <v>Suma de Mano de Obra</v>
          </cell>
          <cell r="F3355">
            <v>304911.75838200003</v>
          </cell>
        </row>
        <row r="3356">
          <cell r="B3356" t="str">
            <v>Herramienta</v>
          </cell>
        </row>
        <row r="3357">
          <cell r="A3357" t="str">
            <v>HS-1,001</v>
          </cell>
          <cell r="B3357" t="str">
            <v>Herramientas menores propias</v>
          </cell>
          <cell r="C3357" t="str">
            <v>%</v>
          </cell>
          <cell r="D3357">
            <v>0.05</v>
          </cell>
          <cell r="E3357">
            <v>304911.75838200003</v>
          </cell>
          <cell r="F3357">
            <v>15245.587919100002</v>
          </cell>
        </row>
        <row r="3358">
          <cell r="A3358" t="str">
            <v>HS-1,002</v>
          </cell>
          <cell r="B3358" t="str">
            <v>Seguridad industrial y salud ocupacional</v>
          </cell>
          <cell r="C3358" t="str">
            <v>%</v>
          </cell>
          <cell r="D3358">
            <v>7.0000000000000007E-2</v>
          </cell>
          <cell r="E3358">
            <v>304911.75838200003</v>
          </cell>
          <cell r="F3358">
            <v>21343.823086740005</v>
          </cell>
        </row>
        <row r="3359">
          <cell r="B3359" t="str">
            <v>Suma de Herramienta</v>
          </cell>
          <cell r="F3359">
            <v>36589.411005840011</v>
          </cell>
        </row>
        <row r="3360">
          <cell r="B3360" t="str">
            <v xml:space="preserve">Materiales </v>
          </cell>
        </row>
        <row r="3361">
          <cell r="A3361" t="str">
            <v>FE-4747</v>
          </cell>
          <cell r="B3361" t="str">
            <v xml:space="preserve">Varilla roscada 3/8" X 3 ml                      </v>
          </cell>
          <cell r="C3361" t="str">
            <v>und</v>
          </cell>
          <cell r="D3361">
            <v>0.33333333333333331</v>
          </cell>
          <cell r="E3361">
            <v>10164</v>
          </cell>
          <cell r="F3361">
            <v>3388</v>
          </cell>
        </row>
        <row r="3362">
          <cell r="A3362" t="str">
            <v>FE-4748</v>
          </cell>
          <cell r="B3362" t="str">
            <v xml:space="preserve">Chazo RL 3/8"                               </v>
          </cell>
          <cell r="C3362" t="str">
            <v>und</v>
          </cell>
          <cell r="D3362">
            <v>4</v>
          </cell>
          <cell r="E3362">
            <v>694</v>
          </cell>
          <cell r="F3362">
            <v>2776</v>
          </cell>
        </row>
        <row r="3363">
          <cell r="A3363" t="str">
            <v>FE-4749</v>
          </cell>
          <cell r="B3363" t="str">
            <v xml:space="preserve">Tuerca  3/8" zincada                       </v>
          </cell>
          <cell r="C3363" t="str">
            <v>und</v>
          </cell>
          <cell r="D3363">
            <v>4</v>
          </cell>
          <cell r="E3363">
            <v>98</v>
          </cell>
          <cell r="F3363">
            <v>392</v>
          </cell>
        </row>
        <row r="3364">
          <cell r="A3364" t="str">
            <v>FE-4750</v>
          </cell>
          <cell r="B3364" t="str">
            <v xml:space="preserve">Arandela 3/8" zincada                  </v>
          </cell>
          <cell r="C3364" t="str">
            <v>und</v>
          </cell>
          <cell r="D3364">
            <v>4</v>
          </cell>
          <cell r="E3364">
            <v>123</v>
          </cell>
          <cell r="F3364">
            <v>492</v>
          </cell>
        </row>
        <row r="3365">
          <cell r="A3365" t="str">
            <v>FE-4975</v>
          </cell>
          <cell r="B3365" t="str">
            <v>Marcación de circuito</v>
          </cell>
          <cell r="C3365" t="str">
            <v>Und</v>
          </cell>
          <cell r="D3365">
            <v>1</v>
          </cell>
          <cell r="E3365">
            <v>952</v>
          </cell>
          <cell r="F3365">
            <v>952</v>
          </cell>
        </row>
        <row r="3366">
          <cell r="A3366" t="str">
            <v>FE-4976</v>
          </cell>
          <cell r="B3366" t="str">
            <v xml:space="preserve">Aviso acrílico de 8x5 cm, amarillo-negro, bajo relieve </v>
          </cell>
          <cell r="C3366" t="str">
            <v>Und</v>
          </cell>
          <cell r="D3366">
            <v>1</v>
          </cell>
          <cell r="E3366">
            <v>8925</v>
          </cell>
          <cell r="F3366">
            <v>8925</v>
          </cell>
        </row>
        <row r="3367">
          <cell r="A3367" t="str">
            <v>FE-5072</v>
          </cell>
          <cell r="B3367" t="str">
            <v>ML01-ED5-Tablero  Tipo ML(220-440V)- CON SISTEMA DE SUB-BARRAJES: Tablero de fabricación especial 220V, gabinete metálico autosoportado en lámina cold rolled de conformidad con la norma ICONTEC 2050.  Incluye Protecciones y Accesorios.</v>
          </cell>
          <cell r="C3367" t="str">
            <v>Und</v>
          </cell>
          <cell r="D3367">
            <v>1</v>
          </cell>
          <cell r="E3367">
            <v>16995580</v>
          </cell>
          <cell r="F3367">
            <v>16995580</v>
          </cell>
        </row>
        <row r="3368">
          <cell r="B3368" t="str">
            <v>Suma de materiales</v>
          </cell>
          <cell r="F3368">
            <v>17012505</v>
          </cell>
        </row>
        <row r="3369">
          <cell r="B3369" t="str">
            <v>Equipos</v>
          </cell>
        </row>
        <row r="3370">
          <cell r="A3370" t="str">
            <v>AE-2042</v>
          </cell>
          <cell r="B3370" t="str">
            <v>Taladro Rotopercutor hasta 1-½"</v>
          </cell>
          <cell r="C3370" t="str">
            <v>día</v>
          </cell>
          <cell r="D3370">
            <v>6.6666666666666666E-2</v>
          </cell>
          <cell r="E3370">
            <v>41293</v>
          </cell>
          <cell r="F3370">
            <v>2752.8666666666668</v>
          </cell>
        </row>
        <row r="3371">
          <cell r="A3371" t="str">
            <v>AE-2186</v>
          </cell>
          <cell r="B3371" t="str">
            <v>Extensión eléctrica 220v trifásica, 20 ml</v>
          </cell>
          <cell r="C3371" t="str">
            <v>día</v>
          </cell>
          <cell r="D3371">
            <v>6.6666666666666666E-2</v>
          </cell>
          <cell r="E3371">
            <v>8925</v>
          </cell>
          <cell r="F3371">
            <v>595</v>
          </cell>
        </row>
        <row r="3372">
          <cell r="B3372" t="str">
            <v>Suma de Equipos</v>
          </cell>
          <cell r="F3372">
            <v>3347.8666666666668</v>
          </cell>
        </row>
        <row r="3373">
          <cell r="B3373" t="str">
            <v>Auxiliares</v>
          </cell>
        </row>
        <row r="3374">
          <cell r="A3374" t="str">
            <v>AU-7028</v>
          </cell>
          <cell r="B3374" t="str">
            <v>Transporte de accesorio</v>
          </cell>
          <cell r="C3374" t="str">
            <v>kg</v>
          </cell>
          <cell r="D3374">
            <v>30</v>
          </cell>
          <cell r="E3374">
            <v>833</v>
          </cell>
          <cell r="F3374">
            <v>24990</v>
          </cell>
        </row>
        <row r="3375">
          <cell r="B3375" t="str">
            <v>Suma de Auxiliares</v>
          </cell>
          <cell r="F3375">
            <v>24990</v>
          </cell>
        </row>
        <row r="3379">
          <cell r="A3379" t="str">
            <v>TAB-19</v>
          </cell>
          <cell r="B3379" t="str">
            <v>Suministro, transporte e instalación  de ML02-ED5 (220V) - SISTEMA DE ILUMINACIÓN Y ENERGÍA REGULADA. ED-SDP. (ENERGÍA -RESPALDADA). Tablero Fabricación Especial  220V, gabinete metálico Autosoportado en lámina cold rolled de conformidad con la norma ICONTEC 2050, pintura electrostática en polvo. Incluye marcaciones, terminales, conectores y demás elementos necesarios para su correcta instalación:
• Barrajes:   1- Barraje en cobre de 125 A, Icc: Según kA Diagrama Unifilar - Barraje para conexión del neutro del sistema, 1-Barraje para conexión del armario al sistema de tierra.
• Totalizador: 1-Breaker totalizador 3x40A,  Icc Mín: 40 kA a 220V,  con Unidad de Protección termomagnética Ref: CVS de Schneider Electric ó equivalente
* 1- Selector Bipolar de 30A-220V, Tres posiciones (1-0-2), de Lovato o equivalente.
*  Borneras de conexión de 30A a la entrada y la Salida de la UPS
 * Interruptores en caja moldeada tipo industrial para distribución a Subtableros:
4 - Interruptores termomagnético de 3x30A, Regulable (30A) Icc Mín: 20 kA a 220V, Ref: CVS de Schneider Electric o equivalente.
* Distribución a cargas con Interruptores tipo mini Riel con Icc: 10kA desde Sub-Barrajes :
38 - Breaker  Tipo Riel DIN de 1x 20A, 10 kA a 220V. de Schneider Electric o equivalente.</v>
          </cell>
          <cell r="C3379" t="str">
            <v>und</v>
          </cell>
          <cell r="E3379" t="str">
            <v>UNITARIO</v>
          </cell>
          <cell r="F3379">
            <v>10311602.036054507</v>
          </cell>
        </row>
        <row r="3381">
          <cell r="A3381" t="str">
            <v>CÓDIGO</v>
          </cell>
          <cell r="B3381" t="str">
            <v>INSUMO</v>
          </cell>
          <cell r="C3381" t="str">
            <v>UND.</v>
          </cell>
          <cell r="D3381" t="str">
            <v>CANT</v>
          </cell>
          <cell r="E3381" t="str">
            <v>$ UNITARIO</v>
          </cell>
          <cell r="F3381" t="str">
            <v>$ PARCIAL UNITARIO</v>
          </cell>
        </row>
        <row r="3382">
          <cell r="B3382" t="str">
            <v>Mano de obra</v>
          </cell>
        </row>
        <row r="3383">
          <cell r="A3383" t="str">
            <v>MO-6002</v>
          </cell>
          <cell r="B3383" t="str">
            <v>Oficial Eléctrico (Prestaciones Incluidas + Dotación)</v>
          </cell>
          <cell r="C3383" t="str">
            <v>jornal</v>
          </cell>
          <cell r="D3383">
            <v>2</v>
          </cell>
          <cell r="E3383">
            <v>98007.350908500011</v>
          </cell>
          <cell r="F3383">
            <v>196014.70181700002</v>
          </cell>
        </row>
        <row r="3384">
          <cell r="A3384" t="str">
            <v>MO-6003</v>
          </cell>
          <cell r="B3384" t="str">
            <v>Ayudante (Prestaciones Incluidas + Dotación)</v>
          </cell>
          <cell r="C3384" t="str">
            <v>jornal</v>
          </cell>
          <cell r="D3384">
            <v>2</v>
          </cell>
          <cell r="E3384">
            <v>54448.528282499996</v>
          </cell>
          <cell r="F3384">
            <v>108897.05656499999</v>
          </cell>
        </row>
        <row r="3385">
          <cell r="B3385" t="str">
            <v>Suma de Mano de Obra</v>
          </cell>
          <cell r="F3385">
            <v>304911.75838200003</v>
          </cell>
        </row>
        <row r="3386">
          <cell r="B3386" t="str">
            <v>Herramienta</v>
          </cell>
        </row>
        <row r="3387">
          <cell r="A3387" t="str">
            <v>HS-1,001</v>
          </cell>
          <cell r="B3387" t="str">
            <v>Herramientas menores propias</v>
          </cell>
          <cell r="C3387" t="str">
            <v>%</v>
          </cell>
          <cell r="D3387">
            <v>0.05</v>
          </cell>
          <cell r="E3387">
            <v>304911.75838200003</v>
          </cell>
          <cell r="F3387">
            <v>15245.587919100002</v>
          </cell>
        </row>
        <row r="3388">
          <cell r="A3388" t="str">
            <v>HS-1,002</v>
          </cell>
          <cell r="B3388" t="str">
            <v>Seguridad industrial y salud ocupacional</v>
          </cell>
          <cell r="C3388" t="str">
            <v>%</v>
          </cell>
          <cell r="D3388">
            <v>7.0000000000000007E-2</v>
          </cell>
          <cell r="E3388">
            <v>304911.75838200003</v>
          </cell>
          <cell r="F3388">
            <v>21343.823086740005</v>
          </cell>
        </row>
        <row r="3389">
          <cell r="B3389" t="str">
            <v>Suma de Herramienta</v>
          </cell>
          <cell r="F3389">
            <v>36589.411005840011</v>
          </cell>
        </row>
        <row r="3390">
          <cell r="B3390" t="str">
            <v xml:space="preserve">Materiales </v>
          </cell>
        </row>
        <row r="3391">
          <cell r="A3391" t="str">
            <v>FE-4747</v>
          </cell>
          <cell r="B3391" t="str">
            <v xml:space="preserve">Varilla roscada 3/8" X 3 ml                      </v>
          </cell>
          <cell r="C3391" t="str">
            <v>und</v>
          </cell>
          <cell r="D3391">
            <v>0.33333333333333331</v>
          </cell>
          <cell r="E3391">
            <v>10164</v>
          </cell>
          <cell r="F3391">
            <v>3388</v>
          </cell>
        </row>
        <row r="3392">
          <cell r="A3392" t="str">
            <v>FE-4748</v>
          </cell>
          <cell r="B3392" t="str">
            <v xml:space="preserve">Chazo RL 3/8"                               </v>
          </cell>
          <cell r="C3392" t="str">
            <v>und</v>
          </cell>
          <cell r="D3392">
            <v>4</v>
          </cell>
          <cell r="E3392">
            <v>694</v>
          </cell>
          <cell r="F3392">
            <v>2776</v>
          </cell>
        </row>
        <row r="3393">
          <cell r="A3393" t="str">
            <v>FE-4749</v>
          </cell>
          <cell r="B3393" t="str">
            <v xml:space="preserve">Tuerca  3/8" zincada                       </v>
          </cell>
          <cell r="C3393" t="str">
            <v>und</v>
          </cell>
          <cell r="D3393">
            <v>4</v>
          </cell>
          <cell r="E3393">
            <v>98</v>
          </cell>
          <cell r="F3393">
            <v>392</v>
          </cell>
        </row>
        <row r="3394">
          <cell r="A3394" t="str">
            <v>FE-4750</v>
          </cell>
          <cell r="B3394" t="str">
            <v xml:space="preserve">Arandela 3/8" zincada                  </v>
          </cell>
          <cell r="C3394" t="str">
            <v>und</v>
          </cell>
          <cell r="D3394">
            <v>4</v>
          </cell>
          <cell r="E3394">
            <v>123</v>
          </cell>
          <cell r="F3394">
            <v>492</v>
          </cell>
        </row>
        <row r="3395">
          <cell r="A3395" t="str">
            <v>FE-4975</v>
          </cell>
          <cell r="B3395" t="str">
            <v>Marcación de circuito</v>
          </cell>
          <cell r="C3395" t="str">
            <v>Und</v>
          </cell>
          <cell r="D3395">
            <v>20</v>
          </cell>
          <cell r="E3395">
            <v>952</v>
          </cell>
          <cell r="F3395">
            <v>19040</v>
          </cell>
        </row>
        <row r="3396">
          <cell r="A3396" t="str">
            <v>FE-4976</v>
          </cell>
          <cell r="B3396" t="str">
            <v xml:space="preserve">Aviso acrílico de 8x5 cm, amarillo-negro, bajo relieve </v>
          </cell>
          <cell r="C3396" t="str">
            <v>Und</v>
          </cell>
          <cell r="D3396">
            <v>1</v>
          </cell>
          <cell r="E3396">
            <v>8925</v>
          </cell>
          <cell r="F3396">
            <v>8925</v>
          </cell>
        </row>
        <row r="3397">
          <cell r="A3397" t="str">
            <v>FE-5073</v>
          </cell>
          <cell r="B3397" t="str">
            <v>ML02-ED5-Tablero  Tipo ML(220-440V)- CON SISTEMA DE SUB-BARRAJES: Tablero de fabricación especial 220V, gabinete metálico autosoportado en lámina cold rolled de conformidad con la norma ICONTEC 2050.  Incluye Protecciones y Accesorios.</v>
          </cell>
          <cell r="C3397" t="str">
            <v>Und</v>
          </cell>
          <cell r="D3397">
            <v>1</v>
          </cell>
          <cell r="E3397">
            <v>9906750</v>
          </cell>
          <cell r="F3397">
            <v>9906750</v>
          </cell>
        </row>
        <row r="3398">
          <cell r="B3398" t="str">
            <v>Suma de materiales</v>
          </cell>
          <cell r="F3398">
            <v>9941763</v>
          </cell>
        </row>
        <row r="3399">
          <cell r="B3399" t="str">
            <v>Equipos</v>
          </cell>
        </row>
        <row r="3400">
          <cell r="A3400" t="str">
            <v>AE-2042</v>
          </cell>
          <cell r="B3400" t="str">
            <v>Taladro Rotopercutor hasta 1-½"</v>
          </cell>
          <cell r="C3400" t="str">
            <v>día</v>
          </cell>
          <cell r="D3400">
            <v>6.6666666666666666E-2</v>
          </cell>
          <cell r="E3400">
            <v>41293</v>
          </cell>
          <cell r="F3400">
            <v>2752.8666666666668</v>
          </cell>
        </row>
        <row r="3401">
          <cell r="A3401" t="str">
            <v>AE-2186</v>
          </cell>
          <cell r="B3401" t="str">
            <v>Extensión eléctrica 220v trifásica, 20 ml</v>
          </cell>
          <cell r="C3401" t="str">
            <v>día</v>
          </cell>
          <cell r="D3401">
            <v>6.6666666666666666E-2</v>
          </cell>
          <cell r="E3401">
            <v>8925</v>
          </cell>
          <cell r="F3401">
            <v>595</v>
          </cell>
        </row>
        <row r="3402">
          <cell r="B3402" t="str">
            <v>Suma de Equipos</v>
          </cell>
          <cell r="F3402">
            <v>3347.8666666666668</v>
          </cell>
        </row>
        <row r="3403">
          <cell r="B3403" t="str">
            <v>Auxiliares</v>
          </cell>
        </row>
        <row r="3404">
          <cell r="A3404" t="str">
            <v>AU-7028</v>
          </cell>
          <cell r="B3404" t="str">
            <v>Transporte de accesorio</v>
          </cell>
          <cell r="C3404" t="str">
            <v>kg</v>
          </cell>
          <cell r="D3404">
            <v>30</v>
          </cell>
          <cell r="E3404">
            <v>833</v>
          </cell>
          <cell r="F3404">
            <v>24990</v>
          </cell>
        </row>
        <row r="3405">
          <cell r="B3405" t="str">
            <v>Suma de Auxiliares</v>
          </cell>
          <cell r="F3405">
            <v>24990</v>
          </cell>
        </row>
        <row r="3409">
          <cell r="A3409" t="str">
            <v>TAB-20</v>
          </cell>
          <cell r="B3409" t="str">
            <v>Suministro, transporte e instalación  de TD03-ED5 (220V)- SISTEMA DE ILUMINACIÓN Y TOMACORRIENTES. ED-SDP. Tablero trifásico tipo panel 220/127V, Tablero de distribución tipo Multibreaker de 36 Circuitos, con espacio para Totalizador, Incluye marcaciones, terminales, conectores y demás elementos necesarios para su correcta instalación:
* Interruptor Principal 40A,  IccMín: 20kA Ref;: EZC de Schneider Electric o equivalente.
* Distribución a cargas con Interruptores tipo enchufable con Icc: 10kA.
16 - Breaker enchufable  de 1x 20A , 10 kA a 220V
2 - Breaker enchufable  de 2x 20A , 10 kA a 220V
1 - Breaker enchufable  de 2x 30A , 10 kA a 220V
2 - Breaker enchufable  de 3x 20A , 10 kA a 220V
2 - Reservas No equipadas.</v>
          </cell>
          <cell r="C3409" t="str">
            <v>und</v>
          </cell>
          <cell r="E3409" t="str">
            <v>UNITARIO</v>
          </cell>
          <cell r="F3409">
            <v>1758234.5433605867</v>
          </cell>
        </row>
        <row r="3411">
          <cell r="A3411" t="str">
            <v>CÓDIGO</v>
          </cell>
          <cell r="B3411" t="str">
            <v>INSUMO</v>
          </cell>
          <cell r="C3411" t="str">
            <v>UND.</v>
          </cell>
          <cell r="D3411" t="str">
            <v>CANT</v>
          </cell>
          <cell r="E3411" t="str">
            <v>$ UNITARIO</v>
          </cell>
          <cell r="F3411" t="str">
            <v>$ PARCIAL UNITARIO</v>
          </cell>
        </row>
        <row r="3412">
          <cell r="B3412" t="str">
            <v>Mano de obra</v>
          </cell>
        </row>
        <row r="3413">
          <cell r="A3413" t="str">
            <v>MO-6002</v>
          </cell>
          <cell r="B3413" t="str">
            <v>Oficial Eléctrico (Prestaciones Incluidas + Dotación)</v>
          </cell>
          <cell r="C3413" t="str">
            <v>jornal</v>
          </cell>
          <cell r="D3413">
            <v>1</v>
          </cell>
          <cell r="E3413">
            <v>98007.350908500011</v>
          </cell>
          <cell r="F3413">
            <v>98007.350908500011</v>
          </cell>
        </row>
        <row r="3414">
          <cell r="A3414" t="str">
            <v>MO-6003</v>
          </cell>
          <cell r="B3414" t="str">
            <v>Ayudante (Prestaciones Incluidas + Dotación)</v>
          </cell>
          <cell r="C3414" t="str">
            <v>jornal</v>
          </cell>
          <cell r="D3414">
            <v>1</v>
          </cell>
          <cell r="E3414">
            <v>54448.528282499996</v>
          </cell>
          <cell r="F3414">
            <v>54448.528282499996</v>
          </cell>
        </row>
        <row r="3415">
          <cell r="B3415" t="str">
            <v>Suma de Mano de Obra</v>
          </cell>
          <cell r="F3415">
            <v>152455.87919100001</v>
          </cell>
        </row>
        <row r="3416">
          <cell r="B3416" t="str">
            <v>Herramienta</v>
          </cell>
        </row>
        <row r="3417">
          <cell r="A3417" t="str">
            <v>HS-1,001</v>
          </cell>
          <cell r="B3417" t="str">
            <v>Herramientas menores propias</v>
          </cell>
          <cell r="C3417" t="str">
            <v>%</v>
          </cell>
          <cell r="D3417">
            <v>0.05</v>
          </cell>
          <cell r="E3417">
            <v>152455.87919100001</v>
          </cell>
          <cell r="F3417">
            <v>7622.7939595500011</v>
          </cell>
        </row>
        <row r="3418">
          <cell r="A3418" t="str">
            <v>HS-1,002</v>
          </cell>
          <cell r="B3418" t="str">
            <v>Seguridad industrial y salud ocupacional</v>
          </cell>
          <cell r="C3418" t="str">
            <v>%</v>
          </cell>
          <cell r="D3418">
            <v>7.0000000000000007E-2</v>
          </cell>
          <cell r="E3418">
            <v>152455.87919100001</v>
          </cell>
          <cell r="F3418">
            <v>10671.911543370003</v>
          </cell>
        </row>
        <row r="3419">
          <cell r="B3419" t="str">
            <v>Suma de Herramienta</v>
          </cell>
          <cell r="F3419">
            <v>18294.705502920006</v>
          </cell>
        </row>
        <row r="3420">
          <cell r="B3420" t="str">
            <v xml:space="preserve">Materiales </v>
          </cell>
        </row>
        <row r="3421">
          <cell r="A3421" t="str">
            <v>FE-4839</v>
          </cell>
          <cell r="B3421" t="str">
            <v xml:space="preserve">Tornillo de ensamble 8 x 1 1/2"                   </v>
          </cell>
          <cell r="C3421" t="str">
            <v>Und</v>
          </cell>
          <cell r="D3421">
            <v>4</v>
          </cell>
          <cell r="E3421">
            <v>273.7</v>
          </cell>
          <cell r="F3421">
            <v>1094.8</v>
          </cell>
        </row>
        <row r="3422">
          <cell r="A3422" t="str">
            <v>FE-4842</v>
          </cell>
          <cell r="B3422" t="str">
            <v xml:space="preserve">Chazo plástico corrugado 1/4"              </v>
          </cell>
          <cell r="C3422" t="str">
            <v>Und</v>
          </cell>
          <cell r="D3422">
            <v>4</v>
          </cell>
          <cell r="E3422">
            <v>28.797999999999998</v>
          </cell>
          <cell r="F3422">
            <v>115.19199999999999</v>
          </cell>
        </row>
        <row r="3423">
          <cell r="A3423" t="str">
            <v>FE-4975</v>
          </cell>
          <cell r="B3423" t="str">
            <v>Marcación de circuito</v>
          </cell>
          <cell r="C3423" t="str">
            <v>Und</v>
          </cell>
          <cell r="D3423">
            <v>20</v>
          </cell>
          <cell r="E3423">
            <v>952</v>
          </cell>
          <cell r="F3423">
            <v>19040</v>
          </cell>
        </row>
        <row r="3424">
          <cell r="A3424" t="str">
            <v>FE-4976</v>
          </cell>
          <cell r="B3424" t="str">
            <v xml:space="preserve">Aviso acrílico de 8x5 cm, amarillo-negro, bajo relieve </v>
          </cell>
          <cell r="C3424" t="str">
            <v>Und</v>
          </cell>
          <cell r="D3424">
            <v>1</v>
          </cell>
          <cell r="E3424">
            <v>8925</v>
          </cell>
          <cell r="F3424">
            <v>8925</v>
          </cell>
        </row>
        <row r="3425">
          <cell r="A3425" t="str">
            <v>FE-4979</v>
          </cell>
          <cell r="B3425" t="str">
            <v>Tablero trifásico de 30 circuitos, con espacio para totalizador</v>
          </cell>
          <cell r="C3425" t="str">
            <v>Und</v>
          </cell>
          <cell r="D3425">
            <v>1</v>
          </cell>
          <cell r="E3425">
            <v>391510</v>
          </cell>
          <cell r="F3425">
            <v>391510</v>
          </cell>
        </row>
        <row r="3426">
          <cell r="A3426" t="str">
            <v>FE-5081</v>
          </cell>
          <cell r="B3426" t="str">
            <v>Breaker enchufable monopolar de 1x XXA , 10 kA a 120V</v>
          </cell>
          <cell r="C3426" t="str">
            <v>Und</v>
          </cell>
          <cell r="D3426">
            <v>16</v>
          </cell>
          <cell r="E3426">
            <v>15160.6</v>
          </cell>
          <cell r="F3426">
            <v>242569.60000000001</v>
          </cell>
        </row>
        <row r="3427">
          <cell r="A3427" t="str">
            <v>FE-5082</v>
          </cell>
          <cell r="B3427" t="str">
            <v>Breaker enchufable Bibolar de 2x XXA , 10 kA a 220V</v>
          </cell>
          <cell r="C3427" t="str">
            <v>Und</v>
          </cell>
          <cell r="D3427">
            <v>3</v>
          </cell>
          <cell r="E3427">
            <v>54894.7</v>
          </cell>
          <cell r="F3427">
            <v>164684.09999999998</v>
          </cell>
        </row>
        <row r="3428">
          <cell r="A3428" t="str">
            <v>FE-5083</v>
          </cell>
          <cell r="B3428" t="str">
            <v>Breaker enchufable Tripolar de 3x XXA , 10 kA a 220V</v>
          </cell>
          <cell r="C3428" t="str">
            <v>Und</v>
          </cell>
          <cell r="D3428">
            <v>2</v>
          </cell>
          <cell r="E3428">
            <v>97544.3</v>
          </cell>
          <cell r="F3428">
            <v>195088.6</v>
          </cell>
        </row>
        <row r="3429">
          <cell r="A3429" t="str">
            <v>FE-5084</v>
          </cell>
          <cell r="B3429" t="str">
            <v>Breaker Totalizador de 3x30-100A , Mín 25 kA a 220 y 440V</v>
          </cell>
          <cell r="C3429" t="str">
            <v>Und</v>
          </cell>
          <cell r="D3429">
            <v>2</v>
          </cell>
          <cell r="E3429">
            <v>268059.40000000002</v>
          </cell>
          <cell r="F3429">
            <v>536118.80000000005</v>
          </cell>
        </row>
        <row r="3430">
          <cell r="B3430" t="str">
            <v>Suma de materiales</v>
          </cell>
          <cell r="F3430">
            <v>1559146.0919999999</v>
          </cell>
        </row>
        <row r="3431">
          <cell r="B3431" t="str">
            <v>Equipos</v>
          </cell>
        </row>
        <row r="3432">
          <cell r="A3432" t="str">
            <v>AE-2042</v>
          </cell>
          <cell r="B3432" t="str">
            <v>Taladro Rotopercutor hasta 1-½"</v>
          </cell>
          <cell r="C3432" t="str">
            <v>día</v>
          </cell>
          <cell r="D3432">
            <v>6.6666666666666666E-2</v>
          </cell>
          <cell r="E3432">
            <v>41293</v>
          </cell>
          <cell r="F3432">
            <v>2752.8666666666668</v>
          </cell>
        </row>
        <row r="3433">
          <cell r="A3433" t="str">
            <v>AE-2186</v>
          </cell>
          <cell r="B3433" t="str">
            <v>Extensión eléctrica 220v trifásica, 20 ml</v>
          </cell>
          <cell r="C3433" t="str">
            <v>día</v>
          </cell>
          <cell r="D3433">
            <v>6.6666666666666666E-2</v>
          </cell>
          <cell r="E3433">
            <v>8925</v>
          </cell>
          <cell r="F3433">
            <v>595</v>
          </cell>
        </row>
        <row r="3434">
          <cell r="B3434" t="str">
            <v>Suma de Equipos</v>
          </cell>
          <cell r="F3434">
            <v>3347.8666666666668</v>
          </cell>
        </row>
        <row r="3435">
          <cell r="B3435" t="str">
            <v>Auxiliares</v>
          </cell>
        </row>
        <row r="3436">
          <cell r="A3436" t="str">
            <v>AU-7028</v>
          </cell>
          <cell r="B3436" t="str">
            <v>Transporte de accesorio</v>
          </cell>
          <cell r="C3436" t="str">
            <v>kg</v>
          </cell>
          <cell r="D3436">
            <v>30</v>
          </cell>
          <cell r="E3436">
            <v>833</v>
          </cell>
          <cell r="F3436">
            <v>24990</v>
          </cell>
        </row>
        <row r="3437">
          <cell r="B3437" t="str">
            <v>Suma de Auxiliares</v>
          </cell>
          <cell r="F3437">
            <v>24990</v>
          </cell>
        </row>
        <row r="3441">
          <cell r="A3441" t="str">
            <v>TAB-21</v>
          </cell>
          <cell r="B3441" t="str">
            <v>Suministro, transporte e instalación de TD04-ED5 (220V) - SISTEMA DE ILUMINACIÓN Y TOMACORRIENTES. ED-SDP. Tablero Fabricación Especial  220V, gabinete metálico de Sobreponer en lámina cold rolled de conformidad con la norma ICONTEC 2050, pintura electrostática en polvo. Incluye marcaciones, terminales, conectores y demás elementos necesarios para su correcta instalación:
• Barrajes:   1- Barraje en cobre de 250 A , Icc: Según kA Diagrama Unifilar - Barraje para conexión del neutro del sistema, 1-Barraje para conexión del armario al sistema de tierra.
•  Totalizador: 1-Breaker totalizador 3x160, Regulable (150A),  Icc Mín:40 kA a 220V, Icc=100%Ics,  Ref: NSX de Schneider Electric ó equivalente
 * Interruptores en caja moldeada tipo industrial-Totalizador de Sub-Barrajes:
2-Interruptor termomagnético de 3x25A, Regulable (20A),  Icc Mín:40 kA a 220V, Ref: CVS de Schneider Electric o equivalente.
1-Interruptor termomagnético de 3x125A, Regulable (125A),  Icc Mín:40 kA a 220V, Ref: CVS de Schneider Electric o equivalente.
* 1-Sub-barrajes de 125A, 220V 3P+N+T.
* 1-Sub-barrajes de 63A, 220V 3P+N+T.
* Interruptores en caja moldeada tipo industrial para Equipos desde Sub-Barrajes:
2-Interruptores termomagnético de 3x25A, Regulable (20A),  Icc Mín:40 kA a 220V, Ref: CVS de Schneider Electric o equivalente.
1-Interruptores termomagnético de 3x80A, Regulable (80A),  Icc Mín:40 kA a 220V, Ref: CVS de Schneider Electric o equivalente.
1-Interruptores termomagnético de 3x125A, Regulable (100A),  Icc Mín:40 kA a 220V, Ref: CVS de Schneider Electric o equivalente.
* Distribución a cargas con Interruptores tipo mini Riel con Icc: 10kA desde Sub-Barrajes :
2 - Breaker  Tipo Riel DIN de 2x 20A, 10 kA a 220V. de Schneider Electric o equivalente.
2 - Breaker  Tipo Riel DIN de 2x 20A, 10 kA a 220V. de Schneider Electric o equivalente.
5 - Breaker  Tipo Riel DIN de 1x 20A, 10 kA a 220V. de Schneider Electric o equivalente.</v>
          </cell>
          <cell r="C3441" t="str">
            <v>und</v>
          </cell>
          <cell r="E3441" t="str">
            <v>UNITARIO</v>
          </cell>
          <cell r="F3441">
            <v>17296321.451360587</v>
          </cell>
        </row>
        <row r="3443">
          <cell r="A3443" t="str">
            <v>CÓDIGO</v>
          </cell>
          <cell r="B3443" t="str">
            <v>INSUMO</v>
          </cell>
          <cell r="C3443" t="str">
            <v>UND.</v>
          </cell>
          <cell r="D3443" t="str">
            <v>CANT</v>
          </cell>
          <cell r="E3443" t="str">
            <v>$ UNITARIO</v>
          </cell>
          <cell r="F3443" t="str">
            <v>$ PARCIAL UNITARIO</v>
          </cell>
        </row>
        <row r="3444">
          <cell r="B3444" t="str">
            <v>Mano de obra</v>
          </cell>
        </row>
        <row r="3445">
          <cell r="A3445" t="str">
            <v>MO-6002</v>
          </cell>
          <cell r="B3445" t="str">
            <v>Oficial Eléctrico (Prestaciones Incluidas + Dotación)</v>
          </cell>
          <cell r="C3445" t="str">
            <v>jornal</v>
          </cell>
          <cell r="D3445">
            <v>1</v>
          </cell>
          <cell r="E3445">
            <v>98007.350908500011</v>
          </cell>
          <cell r="F3445">
            <v>98007.350908500011</v>
          </cell>
        </row>
        <row r="3446">
          <cell r="A3446" t="str">
            <v>MO-6003</v>
          </cell>
          <cell r="B3446" t="str">
            <v>Ayudante (Prestaciones Incluidas + Dotación)</v>
          </cell>
          <cell r="C3446" t="str">
            <v>jornal</v>
          </cell>
          <cell r="D3446">
            <v>1</v>
          </cell>
          <cell r="E3446">
            <v>54448.528282499996</v>
          </cell>
          <cell r="F3446">
            <v>54448.528282499996</v>
          </cell>
        </row>
        <row r="3447">
          <cell r="B3447" t="str">
            <v>Suma de Mano de Obra</v>
          </cell>
          <cell r="F3447">
            <v>152455.87919100001</v>
          </cell>
        </row>
        <row r="3448">
          <cell r="B3448" t="str">
            <v>Herramienta</v>
          </cell>
        </row>
        <row r="3449">
          <cell r="A3449" t="str">
            <v>HS-1,001</v>
          </cell>
          <cell r="B3449" t="str">
            <v>Herramientas menores propias</v>
          </cell>
          <cell r="C3449" t="str">
            <v>%</v>
          </cell>
          <cell r="D3449">
            <v>0.05</v>
          </cell>
          <cell r="E3449">
            <v>152455.87919100001</v>
          </cell>
          <cell r="F3449">
            <v>7622.7939595500011</v>
          </cell>
        </row>
        <row r="3450">
          <cell r="A3450" t="str">
            <v>HS-1,002</v>
          </cell>
          <cell r="B3450" t="str">
            <v>Seguridad industrial y salud ocupacional</v>
          </cell>
          <cell r="C3450" t="str">
            <v>%</v>
          </cell>
          <cell r="D3450">
            <v>7.0000000000000007E-2</v>
          </cell>
          <cell r="E3450">
            <v>152455.87919100001</v>
          </cell>
          <cell r="F3450">
            <v>10671.911543370003</v>
          </cell>
        </row>
        <row r="3451">
          <cell r="B3451" t="str">
            <v>Suma de Herramienta</v>
          </cell>
          <cell r="F3451">
            <v>18294.705502920006</v>
          </cell>
        </row>
        <row r="3452">
          <cell r="B3452" t="str">
            <v xml:space="preserve">Materiales </v>
          </cell>
        </row>
        <row r="3453">
          <cell r="A3453" t="str">
            <v>FE-4747</v>
          </cell>
          <cell r="B3453" t="str">
            <v xml:space="preserve">Varilla roscada 3/8" X 3 ml                      </v>
          </cell>
          <cell r="C3453" t="str">
            <v>und</v>
          </cell>
          <cell r="D3453">
            <v>0.33333333333333331</v>
          </cell>
          <cell r="E3453">
            <v>10164</v>
          </cell>
          <cell r="F3453">
            <v>3388</v>
          </cell>
        </row>
        <row r="3454">
          <cell r="A3454" t="str">
            <v>FE-4748</v>
          </cell>
          <cell r="B3454" t="str">
            <v xml:space="preserve">Chazo RL 3/8"                               </v>
          </cell>
          <cell r="C3454" t="str">
            <v>und</v>
          </cell>
          <cell r="D3454">
            <v>4</v>
          </cell>
          <cell r="E3454">
            <v>694</v>
          </cell>
          <cell r="F3454">
            <v>2776</v>
          </cell>
        </row>
        <row r="3455">
          <cell r="A3455" t="str">
            <v>FE-4749</v>
          </cell>
          <cell r="B3455" t="str">
            <v xml:space="preserve">Tuerca  3/8" zincada                       </v>
          </cell>
          <cell r="C3455" t="str">
            <v>und</v>
          </cell>
          <cell r="D3455">
            <v>4</v>
          </cell>
          <cell r="E3455">
            <v>98</v>
          </cell>
          <cell r="F3455">
            <v>392</v>
          </cell>
        </row>
        <row r="3456">
          <cell r="A3456" t="str">
            <v>FE-4750</v>
          </cell>
          <cell r="B3456" t="str">
            <v xml:space="preserve">Arandela 3/8" zincada                  </v>
          </cell>
          <cell r="C3456" t="str">
            <v>und</v>
          </cell>
          <cell r="D3456">
            <v>4</v>
          </cell>
          <cell r="E3456">
            <v>123</v>
          </cell>
          <cell r="F3456">
            <v>492</v>
          </cell>
        </row>
        <row r="3457">
          <cell r="A3457" t="str">
            <v>FE-4975</v>
          </cell>
          <cell r="B3457" t="str">
            <v>Marcación de circuito</v>
          </cell>
          <cell r="C3457" t="str">
            <v>Und</v>
          </cell>
          <cell r="D3457">
            <v>20</v>
          </cell>
          <cell r="E3457">
            <v>952</v>
          </cell>
          <cell r="F3457">
            <v>19040</v>
          </cell>
        </row>
        <row r="3458">
          <cell r="A3458" t="str">
            <v>FE-4976</v>
          </cell>
          <cell r="B3458" t="str">
            <v xml:space="preserve">Aviso acrílico de 8x5 cm, amarillo-negro, bajo relieve </v>
          </cell>
          <cell r="C3458" t="str">
            <v>Und</v>
          </cell>
          <cell r="D3458">
            <v>1</v>
          </cell>
          <cell r="E3458">
            <v>8925</v>
          </cell>
          <cell r="F3458">
            <v>8925</v>
          </cell>
        </row>
        <row r="3459">
          <cell r="A3459" t="str">
            <v>FE-5074</v>
          </cell>
          <cell r="B3459" t="str">
            <v>ML03-ED5-Tablero  Tipo ML(220-440V)- CON SISTEMA DE SUB-BARRAJES: Tablero de fabricación especial 220V, gabinete metálico autosoportado en lámina cold rolled de conformidad con la norma ICONTEC 2050.  Incluye Protecciones y Accesorios.</v>
          </cell>
          <cell r="C3459" t="str">
            <v>Und</v>
          </cell>
          <cell r="D3459">
            <v>1</v>
          </cell>
          <cell r="E3459">
            <v>16995580</v>
          </cell>
          <cell r="F3459">
            <v>16995580</v>
          </cell>
        </row>
        <row r="3460">
          <cell r="B3460" t="str">
            <v>Suma de materiales</v>
          </cell>
          <cell r="F3460">
            <v>17030593</v>
          </cell>
        </row>
        <row r="3461">
          <cell r="B3461" t="str">
            <v>Equipos</v>
          </cell>
        </row>
        <row r="3462">
          <cell r="A3462" t="str">
            <v>AE-2042</v>
          </cell>
          <cell r="B3462" t="str">
            <v>Taladro Rotopercutor hasta 1-½"</v>
          </cell>
          <cell r="C3462" t="str">
            <v>día</v>
          </cell>
          <cell r="D3462">
            <v>6.6666666666666666E-2</v>
          </cell>
          <cell r="E3462">
            <v>41293</v>
          </cell>
          <cell r="F3462">
            <v>2752.8666666666668</v>
          </cell>
        </row>
        <row r="3463">
          <cell r="A3463" t="str">
            <v>AE-2186</v>
          </cell>
          <cell r="B3463" t="str">
            <v>Extensión eléctrica 220v trifásica, 20 ml</v>
          </cell>
          <cell r="C3463" t="str">
            <v>día</v>
          </cell>
          <cell r="D3463">
            <v>6.6666666666666666E-2</v>
          </cell>
          <cell r="E3463">
            <v>8925</v>
          </cell>
          <cell r="F3463">
            <v>595</v>
          </cell>
        </row>
        <row r="3464">
          <cell r="B3464" t="str">
            <v>Suma de Equipos</v>
          </cell>
          <cell r="F3464">
            <v>3347.8666666666668</v>
          </cell>
        </row>
        <row r="3465">
          <cell r="B3465" t="str">
            <v>Auxiliares</v>
          </cell>
        </row>
        <row r="3466">
          <cell r="A3466" t="str">
            <v>AU-7028</v>
          </cell>
          <cell r="B3466" t="str">
            <v>Transporte de accesorio</v>
          </cell>
          <cell r="C3466" t="str">
            <v>kg</v>
          </cell>
          <cell r="D3466">
            <v>110</v>
          </cell>
          <cell r="E3466">
            <v>833</v>
          </cell>
          <cell r="F3466">
            <v>91630</v>
          </cell>
        </row>
        <row r="3467">
          <cell r="B3467" t="str">
            <v>Suma de Auxiliares</v>
          </cell>
          <cell r="F3467">
            <v>91630</v>
          </cell>
        </row>
        <row r="3471">
          <cell r="A3471" t="str">
            <v>TAB-22</v>
          </cell>
          <cell r="B3471" t="str">
            <v>Suministro, transporte e instalación de TD05-ED5 (440V)- SISTEMA DE EQUIPOS-TORNOS. ED-SDP. Tablero Fabricación Especial  440V,  gabinete metálico de Sobreponer en lámina cold rolled de conformidad con la norma ICONTEC 2050, pintura electrostática en polvo, Incluye marcaciones, terminales, conectores y demás elementos necesarios para su correcta instalación:
• Barrajes:   1- Barraje en cobre de 125 A , Icc: Icc: Según kA Diagrama Unifilar, 1-Barraje para conexión del armario al sistema de tierra.
• Totalizador: 1-Breaker totalizador 3x70A,  Icc Mín: 20 kA a 440V, Icc=100%Ics,  Ref: NSX de Schneider Electric ó equivalente
* Interruptores en caja moldeada tipo industrial para distribución a Equipos :
2 - Interruptor termomagnético de 3x25A, Regulable (20A)  Icc Mín:20 kA a 440V, Ref: CVS de Schneider Electric o equivalente.
2 - Interruptor termomagnético de 3x50A, Regulable (50A)  Icc Mín:20 kA a 440V, Ref: CVS de Schneider Electric o equivalente.
1 - Reservas Trifásica No equipadas.</v>
          </cell>
          <cell r="C3471" t="str">
            <v>und</v>
          </cell>
          <cell r="E3471" t="str">
            <v>UNITARIO</v>
          </cell>
          <cell r="F3471">
            <v>4315675.4433605867</v>
          </cell>
        </row>
        <row r="3473">
          <cell r="A3473" t="str">
            <v>CÓDIGO</v>
          </cell>
          <cell r="B3473" t="str">
            <v>INSUMO</v>
          </cell>
          <cell r="C3473" t="str">
            <v>UND.</v>
          </cell>
          <cell r="D3473" t="str">
            <v>CANT</v>
          </cell>
          <cell r="E3473" t="str">
            <v>$ UNITARIO</v>
          </cell>
          <cell r="F3473" t="str">
            <v>$ PARCIAL UNITARIO</v>
          </cell>
        </row>
        <row r="3474">
          <cell r="B3474" t="str">
            <v>Mano de obra</v>
          </cell>
        </row>
        <row r="3475">
          <cell r="A3475" t="str">
            <v>MO-6002</v>
          </cell>
          <cell r="B3475" t="str">
            <v>Oficial Eléctrico (Prestaciones Incluidas + Dotación)</v>
          </cell>
          <cell r="C3475" t="str">
            <v>jornal</v>
          </cell>
          <cell r="D3475">
            <v>1</v>
          </cell>
          <cell r="E3475">
            <v>98007.350908500011</v>
          </cell>
          <cell r="F3475">
            <v>98007.350908500011</v>
          </cell>
        </row>
        <row r="3476">
          <cell r="A3476" t="str">
            <v>MO-6003</v>
          </cell>
          <cell r="B3476" t="str">
            <v>Ayudante (Prestaciones Incluidas + Dotación)</v>
          </cell>
          <cell r="C3476" t="str">
            <v>jornal</v>
          </cell>
          <cell r="D3476">
            <v>1</v>
          </cell>
          <cell r="E3476">
            <v>54448.528282499996</v>
          </cell>
          <cell r="F3476">
            <v>54448.528282499996</v>
          </cell>
        </row>
        <row r="3477">
          <cell r="B3477" t="str">
            <v>Suma de Mano de Obra</v>
          </cell>
          <cell r="F3477">
            <v>152455.87919100001</v>
          </cell>
        </row>
        <row r="3478">
          <cell r="B3478" t="str">
            <v>Herramienta</v>
          </cell>
        </row>
        <row r="3479">
          <cell r="A3479" t="str">
            <v>HS-1,001</v>
          </cell>
          <cell r="B3479" t="str">
            <v>Herramientas menores propias</v>
          </cell>
          <cell r="C3479" t="str">
            <v>%</v>
          </cell>
          <cell r="D3479">
            <v>0.05</v>
          </cell>
          <cell r="E3479">
            <v>152455.87919100001</v>
          </cell>
          <cell r="F3479">
            <v>7622.7939595500011</v>
          </cell>
        </row>
        <row r="3480">
          <cell r="A3480" t="str">
            <v>HS-1,002</v>
          </cell>
          <cell r="B3480" t="str">
            <v>Seguridad industrial y salud ocupacional</v>
          </cell>
          <cell r="C3480" t="str">
            <v>%</v>
          </cell>
          <cell r="D3480">
            <v>7.0000000000000007E-2</v>
          </cell>
          <cell r="E3480">
            <v>152455.87919100001</v>
          </cell>
          <cell r="F3480">
            <v>10671.911543370003</v>
          </cell>
        </row>
        <row r="3481">
          <cell r="B3481" t="str">
            <v>Suma de Herramienta</v>
          </cell>
          <cell r="F3481">
            <v>18294.705502920006</v>
          </cell>
        </row>
        <row r="3482">
          <cell r="B3482" t="str">
            <v xml:space="preserve">Materiales </v>
          </cell>
        </row>
        <row r="3483">
          <cell r="A3483" t="str">
            <v>FE-4839</v>
          </cell>
          <cell r="B3483" t="str">
            <v xml:space="preserve">Tornillo de ensamble 8 x 1 1/2"                   </v>
          </cell>
          <cell r="C3483" t="str">
            <v>Und</v>
          </cell>
          <cell r="D3483">
            <v>4</v>
          </cell>
          <cell r="E3483">
            <v>273.7</v>
          </cell>
          <cell r="F3483">
            <v>1094.8</v>
          </cell>
        </row>
        <row r="3484">
          <cell r="A3484" t="str">
            <v>FE-4842</v>
          </cell>
          <cell r="B3484" t="str">
            <v xml:space="preserve">Chazo plástico corrugado 1/4"              </v>
          </cell>
          <cell r="C3484" t="str">
            <v>Und</v>
          </cell>
          <cell r="D3484">
            <v>4</v>
          </cell>
          <cell r="E3484">
            <v>28.797999999999998</v>
          </cell>
          <cell r="F3484">
            <v>115.19199999999999</v>
          </cell>
        </row>
        <row r="3485">
          <cell r="A3485" t="str">
            <v>FE-4975</v>
          </cell>
          <cell r="B3485" t="str">
            <v>Marcación de circuito</v>
          </cell>
          <cell r="C3485" t="str">
            <v>Und</v>
          </cell>
          <cell r="D3485">
            <v>1</v>
          </cell>
          <cell r="E3485">
            <v>952</v>
          </cell>
          <cell r="F3485">
            <v>952</v>
          </cell>
        </row>
        <row r="3486">
          <cell r="A3486" t="str">
            <v>FE-4976</v>
          </cell>
          <cell r="B3486" t="str">
            <v xml:space="preserve">Aviso acrílico de 8x5 cm, amarillo-negro, bajo relieve </v>
          </cell>
          <cell r="C3486" t="str">
            <v>Und</v>
          </cell>
          <cell r="D3486">
            <v>1</v>
          </cell>
          <cell r="E3486">
            <v>8925</v>
          </cell>
          <cell r="F3486">
            <v>8925</v>
          </cell>
        </row>
        <row r="3487">
          <cell r="A3487" t="str">
            <v>FE-5064</v>
          </cell>
          <cell r="B3487" t="str">
            <v>Tablero de fabricación especial  440V,  gabinete metálico de sobreponer en lámina cold rolled de conformidad con la norma ICONTEC 2050, pintura electrostática en polvo</v>
          </cell>
          <cell r="C3487" t="str">
            <v>Und</v>
          </cell>
          <cell r="D3487">
            <v>1</v>
          </cell>
          <cell r="E3487">
            <v>4105500</v>
          </cell>
          <cell r="F3487">
            <v>4105500</v>
          </cell>
        </row>
        <row r="3488">
          <cell r="B3488" t="str">
            <v>Suma de materiales</v>
          </cell>
          <cell r="F3488">
            <v>4116586.9920000001</v>
          </cell>
        </row>
        <row r="3489">
          <cell r="B3489" t="str">
            <v>Equipos</v>
          </cell>
        </row>
        <row r="3490">
          <cell r="A3490" t="str">
            <v>AE-2042</v>
          </cell>
          <cell r="B3490" t="str">
            <v>Taladro Rotopercutor hasta 1-½"</v>
          </cell>
          <cell r="C3490" t="str">
            <v>día</v>
          </cell>
          <cell r="D3490">
            <v>6.6666666666666666E-2</v>
          </cell>
          <cell r="E3490">
            <v>41293</v>
          </cell>
          <cell r="F3490">
            <v>2752.8666666666668</v>
          </cell>
        </row>
        <row r="3491">
          <cell r="A3491" t="str">
            <v>AE-2186</v>
          </cell>
          <cell r="B3491" t="str">
            <v>Extensión eléctrica 220v trifásica, 20 ml</v>
          </cell>
          <cell r="C3491" t="str">
            <v>día</v>
          </cell>
          <cell r="D3491">
            <v>6.6666666666666666E-2</v>
          </cell>
          <cell r="E3491">
            <v>8925</v>
          </cell>
          <cell r="F3491">
            <v>595</v>
          </cell>
        </row>
        <row r="3492">
          <cell r="B3492" t="str">
            <v>Suma de Equipos</v>
          </cell>
          <cell r="F3492">
            <v>3347.8666666666668</v>
          </cell>
        </row>
        <row r="3493">
          <cell r="B3493" t="str">
            <v>Auxiliares</v>
          </cell>
        </row>
        <row r="3494">
          <cell r="A3494" t="str">
            <v>AU-7028</v>
          </cell>
          <cell r="B3494" t="str">
            <v>Transporte de accesorio</v>
          </cell>
          <cell r="C3494" t="str">
            <v>kg</v>
          </cell>
          <cell r="D3494">
            <v>30</v>
          </cell>
          <cell r="E3494">
            <v>833</v>
          </cell>
          <cell r="F3494">
            <v>24990</v>
          </cell>
        </row>
        <row r="3495">
          <cell r="B3495" t="str">
            <v>Suma de Auxiliares</v>
          </cell>
          <cell r="F3495">
            <v>24990</v>
          </cell>
        </row>
        <row r="3499">
          <cell r="A3499" t="str">
            <v>TAB-23</v>
          </cell>
          <cell r="B3499" t="str">
            <v>Suministro, transporte e instalación de TD06-ED5 (220V)- SISTEMA DE ILUMINACIÓN Y TOMACORRIENTES. ED-SDP. Tablero trifásico tipo panel 220/127V, Tablero de distribución tipo  Multibreaker de 48 Circuitos, con espacio para Totalizador, Incluye marcaciones, terminales, conectores y demás elementos necesarios para su correcta instalación:
* Interruptor Principal 125A,  IccMín: 20kA Ref;: EZC de Schneider Electric o equivalente.
4 - Breaker enchufable  de 1x 20A , 10 kA a 220V
10 - Breaker enchufable  de 3x 20A , 10 kA a 220V
1 - Breaker enchufable  de 2x 20A , 10 kA a 220V
3 - Reservas No equipadas.</v>
          </cell>
          <cell r="C3499" t="str">
            <v>und</v>
          </cell>
          <cell r="E3499" t="str">
            <v>UNITARIO</v>
          </cell>
          <cell r="F3499">
            <v>2296340.6433605868</v>
          </cell>
        </row>
        <row r="3501">
          <cell r="A3501" t="str">
            <v>CÓDIGO</v>
          </cell>
          <cell r="B3501" t="str">
            <v>INSUMO</v>
          </cell>
          <cell r="C3501" t="str">
            <v>UND.</v>
          </cell>
          <cell r="D3501" t="str">
            <v>CANT</v>
          </cell>
          <cell r="E3501" t="str">
            <v>$ UNITARIO</v>
          </cell>
          <cell r="F3501" t="str">
            <v>$ PARCIAL UNITARIO</v>
          </cell>
        </row>
        <row r="3502">
          <cell r="B3502" t="str">
            <v>Mano de obra</v>
          </cell>
        </row>
        <row r="3503">
          <cell r="A3503" t="str">
            <v>MO-6002</v>
          </cell>
          <cell r="B3503" t="str">
            <v>Oficial Eléctrico (Prestaciones Incluidas + Dotación)</v>
          </cell>
          <cell r="C3503" t="str">
            <v>jornal</v>
          </cell>
          <cell r="D3503">
            <v>1</v>
          </cell>
          <cell r="E3503">
            <v>98007.350908500011</v>
          </cell>
          <cell r="F3503">
            <v>98007.350908500011</v>
          </cell>
        </row>
        <row r="3504">
          <cell r="A3504" t="str">
            <v>MO-6003</v>
          </cell>
          <cell r="B3504" t="str">
            <v>Ayudante (Prestaciones Incluidas + Dotación)</v>
          </cell>
          <cell r="C3504" t="str">
            <v>jornal</v>
          </cell>
          <cell r="D3504">
            <v>1</v>
          </cell>
          <cell r="E3504">
            <v>54448.528282499996</v>
          </cell>
          <cell r="F3504">
            <v>54448.528282499996</v>
          </cell>
        </row>
        <row r="3505">
          <cell r="B3505" t="str">
            <v>Suma de Mano de Obra</v>
          </cell>
          <cell r="F3505">
            <v>152455.87919100001</v>
          </cell>
        </row>
        <row r="3506">
          <cell r="B3506" t="str">
            <v>Herramienta</v>
          </cell>
        </row>
        <row r="3507">
          <cell r="A3507" t="str">
            <v>HS-1,001</v>
          </cell>
          <cell r="B3507" t="str">
            <v>Herramientas menores propias</v>
          </cell>
          <cell r="C3507" t="str">
            <v>%</v>
          </cell>
          <cell r="D3507">
            <v>0.05</v>
          </cell>
          <cell r="E3507">
            <v>152455.87919100001</v>
          </cell>
          <cell r="F3507">
            <v>7622.7939595500011</v>
          </cell>
        </row>
        <row r="3508">
          <cell r="A3508" t="str">
            <v>HS-1,002</v>
          </cell>
          <cell r="B3508" t="str">
            <v>Seguridad industrial y salud ocupacional</v>
          </cell>
          <cell r="C3508" t="str">
            <v>%</v>
          </cell>
          <cell r="D3508">
            <v>7.0000000000000007E-2</v>
          </cell>
          <cell r="E3508">
            <v>152455.87919100001</v>
          </cell>
          <cell r="F3508">
            <v>10671.911543370003</v>
          </cell>
        </row>
        <row r="3509">
          <cell r="B3509" t="str">
            <v>Suma de Herramienta</v>
          </cell>
          <cell r="F3509">
            <v>18294.705502920006</v>
          </cell>
        </row>
        <row r="3510">
          <cell r="B3510" t="str">
            <v xml:space="preserve">Materiales </v>
          </cell>
        </row>
        <row r="3511">
          <cell r="A3511" t="str">
            <v>FE-4839</v>
          </cell>
          <cell r="B3511" t="str">
            <v xml:space="preserve">Tornillo de ensamble 8 x 1 1/2"                   </v>
          </cell>
          <cell r="C3511" t="str">
            <v>Und</v>
          </cell>
          <cell r="D3511">
            <v>4</v>
          </cell>
          <cell r="E3511">
            <v>273.7</v>
          </cell>
          <cell r="F3511">
            <v>1094.8</v>
          </cell>
        </row>
        <row r="3512">
          <cell r="A3512" t="str">
            <v>FE-4842</v>
          </cell>
          <cell r="B3512" t="str">
            <v xml:space="preserve">Chazo plástico corrugado 1/4"              </v>
          </cell>
          <cell r="C3512" t="str">
            <v>Und</v>
          </cell>
          <cell r="D3512">
            <v>4</v>
          </cell>
          <cell r="E3512">
            <v>28.797999999999998</v>
          </cell>
          <cell r="F3512">
            <v>115.19199999999999</v>
          </cell>
        </row>
        <row r="3513">
          <cell r="A3513" t="str">
            <v>FE-4975</v>
          </cell>
          <cell r="B3513" t="str">
            <v>Marcación de circuito</v>
          </cell>
          <cell r="C3513" t="str">
            <v>Und</v>
          </cell>
          <cell r="D3513">
            <v>1</v>
          </cell>
          <cell r="E3513">
            <v>952</v>
          </cell>
          <cell r="F3513">
            <v>952</v>
          </cell>
        </row>
        <row r="3514">
          <cell r="A3514" t="str">
            <v>FE-4976</v>
          </cell>
          <cell r="B3514" t="str">
            <v xml:space="preserve">Aviso acrílico de 8x5 cm, amarillo-negro, bajo relieve </v>
          </cell>
          <cell r="C3514" t="str">
            <v>Und</v>
          </cell>
          <cell r="D3514">
            <v>1</v>
          </cell>
          <cell r="E3514">
            <v>8925</v>
          </cell>
          <cell r="F3514">
            <v>8925</v>
          </cell>
        </row>
        <row r="3515">
          <cell r="A3515" t="str">
            <v>FE-4979</v>
          </cell>
          <cell r="B3515" t="str">
            <v>Tablero trifásico de 30 circuitos, con espacio para totalizador</v>
          </cell>
          <cell r="C3515" t="str">
            <v>Und</v>
          </cell>
          <cell r="D3515">
            <v>1</v>
          </cell>
          <cell r="E3515">
            <v>391510</v>
          </cell>
          <cell r="F3515">
            <v>391510</v>
          </cell>
        </row>
        <row r="3516">
          <cell r="A3516" t="str">
            <v>FE-5081</v>
          </cell>
          <cell r="B3516" t="str">
            <v>Breaker enchufable monopolar de 1x XXA , 10 kA a 120V</v>
          </cell>
          <cell r="C3516" t="str">
            <v>Und</v>
          </cell>
          <cell r="D3516">
            <v>4</v>
          </cell>
          <cell r="E3516">
            <v>15160.6</v>
          </cell>
          <cell r="F3516">
            <v>60642.400000000001</v>
          </cell>
        </row>
        <row r="3517">
          <cell r="A3517" t="str">
            <v>FE-5082</v>
          </cell>
          <cell r="B3517" t="str">
            <v>Breaker enchufable Bibolar de 2x XXA , 10 kA a 220V</v>
          </cell>
          <cell r="C3517" t="str">
            <v>Und</v>
          </cell>
          <cell r="D3517">
            <v>1</v>
          </cell>
          <cell r="E3517">
            <v>54894.7</v>
          </cell>
          <cell r="F3517">
            <v>54894.7</v>
          </cell>
        </row>
        <row r="3518">
          <cell r="A3518" t="str">
            <v>FE-5083</v>
          </cell>
          <cell r="B3518" t="str">
            <v>Breaker enchufable Tripolar de 3x XXA , 10 kA a 220V</v>
          </cell>
          <cell r="C3518" t="str">
            <v>Und</v>
          </cell>
          <cell r="D3518">
            <v>10</v>
          </cell>
          <cell r="E3518">
            <v>97544.3</v>
          </cell>
          <cell r="F3518">
            <v>975443</v>
          </cell>
        </row>
        <row r="3519">
          <cell r="A3519" t="str">
            <v>FE-5085</v>
          </cell>
          <cell r="B3519" t="str">
            <v>Breaker Totalizador de 3x125-250A , Mín 25 kA a 220 y 440V</v>
          </cell>
          <cell r="C3519" t="str">
            <v>Und</v>
          </cell>
          <cell r="D3519">
            <v>1</v>
          </cell>
          <cell r="E3519">
            <v>603675.1</v>
          </cell>
          <cell r="F3519">
            <v>603675.1</v>
          </cell>
        </row>
        <row r="3520">
          <cell r="B3520" t="str">
            <v>Suma de materiales</v>
          </cell>
          <cell r="F3520">
            <v>2097252.1920000003</v>
          </cell>
        </row>
        <row r="3521">
          <cell r="B3521" t="str">
            <v>Equipos</v>
          </cell>
        </row>
        <row r="3522">
          <cell r="A3522" t="str">
            <v>AE-2042</v>
          </cell>
          <cell r="B3522" t="str">
            <v>Taladro Rotopercutor hasta 1-½"</v>
          </cell>
          <cell r="C3522" t="str">
            <v>día</v>
          </cell>
          <cell r="D3522">
            <v>6.6666666666666666E-2</v>
          </cell>
          <cell r="E3522">
            <v>41293</v>
          </cell>
          <cell r="F3522">
            <v>2752.8666666666668</v>
          </cell>
        </row>
        <row r="3523">
          <cell r="A3523" t="str">
            <v>AE-2186</v>
          </cell>
          <cell r="B3523" t="str">
            <v>Extensión eléctrica 220v trifásica, 20 ml</v>
          </cell>
          <cell r="C3523" t="str">
            <v>día</v>
          </cell>
          <cell r="D3523">
            <v>6.6666666666666666E-2</v>
          </cell>
          <cell r="E3523">
            <v>8925</v>
          </cell>
          <cell r="F3523">
            <v>595</v>
          </cell>
        </row>
        <row r="3524">
          <cell r="B3524" t="str">
            <v>Suma de Equipos</v>
          </cell>
          <cell r="F3524">
            <v>3347.8666666666668</v>
          </cell>
        </row>
        <row r="3525">
          <cell r="B3525" t="str">
            <v>Auxiliares</v>
          </cell>
        </row>
        <row r="3526">
          <cell r="A3526" t="str">
            <v>AU-7028</v>
          </cell>
          <cell r="B3526" t="str">
            <v>Transporte de accesorio</v>
          </cell>
          <cell r="C3526" t="str">
            <v>kg</v>
          </cell>
          <cell r="D3526">
            <v>30</v>
          </cell>
          <cell r="E3526">
            <v>833</v>
          </cell>
          <cell r="F3526">
            <v>24990</v>
          </cell>
        </row>
        <row r="3527">
          <cell r="B3527" t="str">
            <v>Suma de Auxiliares</v>
          </cell>
          <cell r="F3527">
            <v>24990</v>
          </cell>
        </row>
        <row r="3531">
          <cell r="A3531" t="str">
            <v>TAB-24</v>
          </cell>
          <cell r="B3531" t="str">
            <v>Suministro, transporte e instalación de TD07-ED5 (220V)- SISTEMA DE AIRE ACONDICIONADO. ED-SDP. Tablero trifásico tipo panel 220/127V, Tablero de distribución tipo  Multibreaker de 18 Circuitos, con espacio para Totalizador. Incluye marcaciones, terminales, conectores y demás elementos necesarios para su correcta instalación:
* Interruptor Principal 60A,  IccMín: 20kA Ref;: EZC de Schneider Electric o equivalente.
1 - Breaker enchufable  de 3x 50A , 10 kA a 220V
1 - Breaker enchufable  de 3x 20A , 10 kA a 220V
7 - Breaker enchufable  de 2x 20A , 10 kA a 220V
1 - Reservas No equipadas.</v>
          </cell>
          <cell r="C3531" t="str">
            <v>und</v>
          </cell>
          <cell r="E3531" t="str">
            <v>UNITARIO</v>
          </cell>
          <cell r="F3531">
            <v>1860515.0433605867</v>
          </cell>
        </row>
        <row r="3533">
          <cell r="A3533" t="str">
            <v>CÓDIGO</v>
          </cell>
          <cell r="B3533" t="str">
            <v>INSUMO</v>
          </cell>
          <cell r="C3533" t="str">
            <v>UND.</v>
          </cell>
          <cell r="D3533" t="str">
            <v>CANT</v>
          </cell>
          <cell r="E3533" t="str">
            <v>$ UNITARIO</v>
          </cell>
          <cell r="F3533" t="str">
            <v>$ PARCIAL UNITARIO</v>
          </cell>
        </row>
        <row r="3534">
          <cell r="B3534" t="str">
            <v>Mano de obra</v>
          </cell>
        </row>
        <row r="3535">
          <cell r="A3535" t="str">
            <v>MO-6002</v>
          </cell>
          <cell r="B3535" t="str">
            <v>Oficial Eléctrico (Prestaciones Incluidas + Dotación)</v>
          </cell>
          <cell r="C3535" t="str">
            <v>jornal</v>
          </cell>
          <cell r="D3535">
            <v>1</v>
          </cell>
          <cell r="E3535">
            <v>98007.350908500011</v>
          </cell>
          <cell r="F3535">
            <v>98007.350908500011</v>
          </cell>
        </row>
        <row r="3536">
          <cell r="A3536" t="str">
            <v>MO-6003</v>
          </cell>
          <cell r="B3536" t="str">
            <v>Ayudante (Prestaciones Incluidas + Dotación)</v>
          </cell>
          <cell r="C3536" t="str">
            <v>jornal</v>
          </cell>
          <cell r="D3536">
            <v>1</v>
          </cell>
          <cell r="E3536">
            <v>54448.528282499996</v>
          </cell>
          <cell r="F3536">
            <v>54448.528282499996</v>
          </cell>
        </row>
        <row r="3537">
          <cell r="B3537" t="str">
            <v>Suma de Mano de Obra</v>
          </cell>
          <cell r="F3537">
            <v>152455.87919100001</v>
          </cell>
        </row>
        <row r="3538">
          <cell r="B3538" t="str">
            <v>Herramienta</v>
          </cell>
        </row>
        <row r="3539">
          <cell r="A3539" t="str">
            <v>HS-1,001</v>
          </cell>
          <cell r="B3539" t="str">
            <v>Herramientas menores propias</v>
          </cell>
          <cell r="C3539" t="str">
            <v>%</v>
          </cell>
          <cell r="D3539">
            <v>0.05</v>
          </cell>
          <cell r="E3539">
            <v>152455.87919100001</v>
          </cell>
          <cell r="F3539">
            <v>7622.7939595500011</v>
          </cell>
        </row>
        <row r="3540">
          <cell r="A3540" t="str">
            <v>HS-1,002</v>
          </cell>
          <cell r="B3540" t="str">
            <v>Seguridad industrial y salud ocupacional</v>
          </cell>
          <cell r="C3540" t="str">
            <v>%</v>
          </cell>
          <cell r="D3540">
            <v>7.0000000000000007E-2</v>
          </cell>
          <cell r="E3540">
            <v>152455.87919100001</v>
          </cell>
          <cell r="F3540">
            <v>10671.911543370003</v>
          </cell>
        </row>
        <row r="3541">
          <cell r="B3541" t="str">
            <v>Suma de Herramienta</v>
          </cell>
          <cell r="F3541">
            <v>18294.705502920006</v>
          </cell>
        </row>
        <row r="3542">
          <cell r="B3542" t="str">
            <v xml:space="preserve">Materiales </v>
          </cell>
        </row>
        <row r="3543">
          <cell r="A3543" t="str">
            <v>FE-4839</v>
          </cell>
          <cell r="B3543" t="str">
            <v xml:space="preserve">Tornillo de ensamble 8 x 1 1/2"                   </v>
          </cell>
          <cell r="C3543" t="str">
            <v>Und</v>
          </cell>
          <cell r="D3543">
            <v>4</v>
          </cell>
          <cell r="E3543">
            <v>273.7</v>
          </cell>
          <cell r="F3543">
            <v>1094.8</v>
          </cell>
        </row>
        <row r="3544">
          <cell r="A3544" t="str">
            <v>FE-4842</v>
          </cell>
          <cell r="B3544" t="str">
            <v xml:space="preserve">Chazo plástico corrugado 1/4"              </v>
          </cell>
          <cell r="C3544" t="str">
            <v>Und</v>
          </cell>
          <cell r="D3544">
            <v>4</v>
          </cell>
          <cell r="E3544">
            <v>28.797999999999998</v>
          </cell>
          <cell r="F3544">
            <v>115.19199999999999</v>
          </cell>
        </row>
        <row r="3545">
          <cell r="A3545" t="str">
            <v>FE-4975</v>
          </cell>
          <cell r="B3545" t="str">
            <v>Marcación de circuito</v>
          </cell>
          <cell r="C3545" t="str">
            <v>Und</v>
          </cell>
          <cell r="D3545">
            <v>1</v>
          </cell>
          <cell r="E3545">
            <v>952</v>
          </cell>
          <cell r="F3545">
            <v>952</v>
          </cell>
        </row>
        <row r="3546">
          <cell r="A3546" t="str">
            <v>FE-4976</v>
          </cell>
          <cell r="B3546" t="str">
            <v xml:space="preserve">Aviso acrílico de 8x5 cm, amarillo-negro, bajo relieve </v>
          </cell>
          <cell r="C3546" t="str">
            <v>Und</v>
          </cell>
          <cell r="D3546">
            <v>1</v>
          </cell>
          <cell r="E3546">
            <v>8925</v>
          </cell>
          <cell r="F3546">
            <v>8925</v>
          </cell>
        </row>
        <row r="3547">
          <cell r="A3547" t="str">
            <v>FE-4979</v>
          </cell>
          <cell r="B3547" t="str">
            <v>Tablero trifásico de 30 circuitos, con espacio para totalizador</v>
          </cell>
          <cell r="C3547" t="str">
            <v>Und</v>
          </cell>
          <cell r="D3547">
            <v>1</v>
          </cell>
          <cell r="E3547">
            <v>391510</v>
          </cell>
          <cell r="F3547">
            <v>391510</v>
          </cell>
        </row>
        <row r="3548">
          <cell r="A3548" t="str">
            <v>FE-5081</v>
          </cell>
          <cell r="B3548" t="str">
            <v>Breaker enchufable monopolar de 1x XXA , 10 kA a 120V</v>
          </cell>
          <cell r="C3548" t="str">
            <v>Und</v>
          </cell>
          <cell r="D3548">
            <v>5</v>
          </cell>
          <cell r="E3548">
            <v>15160.6</v>
          </cell>
          <cell r="F3548">
            <v>75803</v>
          </cell>
        </row>
        <row r="3549">
          <cell r="A3549" t="str">
            <v>FE-5082</v>
          </cell>
          <cell r="B3549" t="str">
            <v>Breaker enchufable Bibolar de 2x XXA , 10 kA a 220V</v>
          </cell>
          <cell r="C3549" t="str">
            <v>Und</v>
          </cell>
          <cell r="D3549">
            <v>7</v>
          </cell>
          <cell r="E3549">
            <v>54894.7</v>
          </cell>
          <cell r="F3549">
            <v>384262.89999999997</v>
          </cell>
        </row>
        <row r="3550">
          <cell r="A3550" t="str">
            <v>FE-5083</v>
          </cell>
          <cell r="B3550" t="str">
            <v>Breaker enchufable Tripolar de 3x XXA , 10 kA a 220V</v>
          </cell>
          <cell r="C3550" t="str">
            <v>Und</v>
          </cell>
          <cell r="D3550">
            <v>2</v>
          </cell>
          <cell r="E3550">
            <v>97544.3</v>
          </cell>
          <cell r="F3550">
            <v>195088.6</v>
          </cell>
        </row>
        <row r="3551">
          <cell r="A3551" t="str">
            <v>FE-5085</v>
          </cell>
          <cell r="B3551" t="str">
            <v>Breaker Totalizador de 3x125-250A , Mín 25 kA a 220 y 440V</v>
          </cell>
          <cell r="C3551" t="str">
            <v>Und</v>
          </cell>
          <cell r="D3551">
            <v>1</v>
          </cell>
          <cell r="E3551">
            <v>603675.1</v>
          </cell>
          <cell r="F3551">
            <v>603675.1</v>
          </cell>
        </row>
        <row r="3552">
          <cell r="B3552" t="str">
            <v>Suma de materiales</v>
          </cell>
          <cell r="F3552">
            <v>1661426.5920000002</v>
          </cell>
        </row>
        <row r="3553">
          <cell r="B3553" t="str">
            <v>Equipos</v>
          </cell>
        </row>
        <row r="3554">
          <cell r="A3554" t="str">
            <v>AE-2042</v>
          </cell>
          <cell r="B3554" t="str">
            <v>Taladro Rotopercutor hasta 1-½"</v>
          </cell>
          <cell r="C3554" t="str">
            <v>día</v>
          </cell>
          <cell r="D3554">
            <v>6.6666666666666666E-2</v>
          </cell>
          <cell r="E3554">
            <v>41293</v>
          </cell>
          <cell r="F3554">
            <v>2752.8666666666668</v>
          </cell>
        </row>
        <row r="3555">
          <cell r="A3555" t="str">
            <v>AE-2186</v>
          </cell>
          <cell r="B3555" t="str">
            <v>Extensión eléctrica 220v trifásica, 20 ml</v>
          </cell>
          <cell r="C3555" t="str">
            <v>día</v>
          </cell>
          <cell r="D3555">
            <v>6.6666666666666666E-2</v>
          </cell>
          <cell r="E3555">
            <v>8925</v>
          </cell>
          <cell r="F3555">
            <v>595</v>
          </cell>
        </row>
        <row r="3556">
          <cell r="B3556" t="str">
            <v>Suma de Equipos</v>
          </cell>
          <cell r="F3556">
            <v>3347.8666666666668</v>
          </cell>
        </row>
        <row r="3557">
          <cell r="B3557" t="str">
            <v>Auxiliares</v>
          </cell>
        </row>
        <row r="3558">
          <cell r="A3558" t="str">
            <v>AU-7028</v>
          </cell>
          <cell r="B3558" t="str">
            <v>Transporte de accesorio</v>
          </cell>
          <cell r="C3558" t="str">
            <v>kg</v>
          </cell>
          <cell r="D3558">
            <v>30</v>
          </cell>
          <cell r="E3558">
            <v>833</v>
          </cell>
          <cell r="F3558">
            <v>24990</v>
          </cell>
        </row>
        <row r="3559">
          <cell r="B3559" t="str">
            <v>Suma de Auxiliares</v>
          </cell>
          <cell r="F3559">
            <v>24990</v>
          </cell>
        </row>
        <row r="3563">
          <cell r="A3563" t="str">
            <v>TAB-25</v>
          </cell>
          <cell r="B3563" t="str">
            <v xml:space="preserve">Suministro, transporte e instalación de ML03-ED5 (220V)- SISTEMA DE EQUIPOS DE SERVICIOS. ED-SDP. gabinete metálico auto soportado en lámina cold rolled de conformidad con la norma ICONTEC 2050, pintura electrostática en polvo que incluye:
• Barrajes:   1- Barraje en cobre de 250A,  Icc: Según kA- Diagrama Unifilar,  1-Barraje para conexión del armario al sistema de tierra.
• Totalizador: 1-Breaker totalizador 3x250, Regulable (225A),  Icc Mín.: 35 kA a 220V, Icc=100%Ics,  Ref: NSXF-LV de Schneider Electric ó equivalente
 * Interruptores en caja moldeada tipo industrial-Totalizador de Sub-Barrajes:
1-Interruptor termomagnético de 3x32A, Regulable (30A),  Icc Mín:20kA a 220V, Ref: CVS de Schneider Electric o equivalente.
1-Interruptor termomagnético de 3x50A, Regulable (50A),  Icc Mín:20 kA a 220V, Ref: CVS de Schneider Electric o equivalente.
1-Interruptor termomagnético de 3x160A, Regulable (160A),  Icc Mín:20 kA a 220V, Ref: CVS de Schneider Electric o equivalente.
* 2-Sub-barrajes de 63A, 220V 3P+N+T.
* 1-Sub-barrajes de 160A, 220V 3P+N+T.
* Interruptores en caja moldeada tipo industrial para distribución a Equipos :
11-Interruptor termomagnético de 3x25A,   Regulable (20A)  Icc Mín:20 kA a 220V, Ref: CVS de Schneider Electric o equivalente.
3-Interruptor termomagnético de 3x32A,   Regulable (30A)  Icc Mín:20 kA a 220V, Ref: CVS de Schneider Electric o equivalente.
5-Interruptor termomagnético de 3x40A,   Regulable (40A)  Icc Mín:20 kA a 220V, Ref: CVS de Schneider Electric o equivalente.
1-Interruptor termomagnético de 3x50A,   Regulable (50A)  Icc Mín:20 kA a 220V, Ref: CVS de Schneider Electric o equivalente.
1-Interruptor termomagnético de 3x80A,  Regulable (80A)  Icc Mín:20 kA a 220V, Ref: CVS de Schneider Electric o equivalente. </v>
          </cell>
          <cell r="C3563" t="str">
            <v>und</v>
          </cell>
          <cell r="E3563" t="str">
            <v>UNITARIO</v>
          </cell>
          <cell r="F3563">
            <v>11610418.151360584</v>
          </cell>
        </row>
        <row r="3565">
          <cell r="A3565" t="str">
            <v>CÓDIGO</v>
          </cell>
          <cell r="B3565" t="str">
            <v>INSUMO</v>
          </cell>
          <cell r="C3565" t="str">
            <v>UND.</v>
          </cell>
          <cell r="D3565" t="str">
            <v>CANT</v>
          </cell>
          <cell r="E3565" t="str">
            <v>$ UNITARIO</v>
          </cell>
          <cell r="F3565" t="str">
            <v>$ PARCIAL UNITARIO</v>
          </cell>
        </row>
        <row r="3566">
          <cell r="B3566" t="str">
            <v>Mano de obra</v>
          </cell>
        </row>
        <row r="3567">
          <cell r="A3567" t="str">
            <v>MO-6002</v>
          </cell>
          <cell r="B3567" t="str">
            <v>Oficial Eléctrico (Prestaciones Incluidas + Dotación)</v>
          </cell>
          <cell r="C3567" t="str">
            <v>jornal</v>
          </cell>
          <cell r="D3567">
            <v>1</v>
          </cell>
          <cell r="E3567">
            <v>98007.350908500011</v>
          </cell>
          <cell r="F3567">
            <v>98007.350908500011</v>
          </cell>
        </row>
        <row r="3568">
          <cell r="A3568" t="str">
            <v>MO-6003</v>
          </cell>
          <cell r="B3568" t="str">
            <v>Ayudante (Prestaciones Incluidas + Dotación)</v>
          </cell>
          <cell r="C3568" t="str">
            <v>jornal</v>
          </cell>
          <cell r="D3568">
            <v>1</v>
          </cell>
          <cell r="E3568">
            <v>54448.528282499996</v>
          </cell>
          <cell r="F3568">
            <v>54448.528282499996</v>
          </cell>
        </row>
        <row r="3569">
          <cell r="B3569" t="str">
            <v>Suma de Mano de Obra</v>
          </cell>
          <cell r="F3569">
            <v>152455.87919100001</v>
          </cell>
        </row>
        <row r="3570">
          <cell r="B3570" t="str">
            <v>Herramienta</v>
          </cell>
        </row>
        <row r="3571">
          <cell r="A3571" t="str">
            <v>HS-1,001</v>
          </cell>
          <cell r="B3571" t="str">
            <v>Herramientas menores propias</v>
          </cell>
          <cell r="C3571" t="str">
            <v>%</v>
          </cell>
          <cell r="D3571">
            <v>0.05</v>
          </cell>
          <cell r="E3571">
            <v>152455.87919100001</v>
          </cell>
          <cell r="F3571">
            <v>7622.7939595500011</v>
          </cell>
        </row>
        <row r="3572">
          <cell r="A3572" t="str">
            <v>HS-1,002</v>
          </cell>
          <cell r="B3572" t="str">
            <v>Seguridad industrial y salud ocupacional</v>
          </cell>
          <cell r="C3572" t="str">
            <v>%</v>
          </cell>
          <cell r="D3572">
            <v>7.0000000000000007E-2</v>
          </cell>
          <cell r="E3572">
            <v>152455.87919100001</v>
          </cell>
          <cell r="F3572">
            <v>10671.911543370003</v>
          </cell>
        </row>
        <row r="3573">
          <cell r="B3573" t="str">
            <v>Suma de Herramienta</v>
          </cell>
          <cell r="F3573">
            <v>18294.705502920006</v>
          </cell>
        </row>
        <row r="3574">
          <cell r="B3574" t="str">
            <v xml:space="preserve">Materiales </v>
          </cell>
        </row>
        <row r="3575">
          <cell r="A3575" t="str">
            <v>FE-4747</v>
          </cell>
          <cell r="B3575" t="str">
            <v xml:space="preserve">Varilla roscada 3/8" X 3 ml                      </v>
          </cell>
          <cell r="C3575" t="str">
            <v>und</v>
          </cell>
          <cell r="D3575">
            <v>0.33333333333333331</v>
          </cell>
          <cell r="E3575">
            <v>10164</v>
          </cell>
          <cell r="F3575">
            <v>3388</v>
          </cell>
        </row>
        <row r="3576">
          <cell r="A3576" t="str">
            <v>FE-4748</v>
          </cell>
          <cell r="B3576" t="str">
            <v xml:space="preserve">Chazo RL 3/8"                               </v>
          </cell>
          <cell r="C3576" t="str">
            <v>und</v>
          </cell>
          <cell r="D3576">
            <v>4</v>
          </cell>
          <cell r="E3576">
            <v>694</v>
          </cell>
          <cell r="F3576">
            <v>2776</v>
          </cell>
        </row>
        <row r="3577">
          <cell r="A3577" t="str">
            <v>FE-4749</v>
          </cell>
          <cell r="B3577" t="str">
            <v xml:space="preserve">Tuerca  3/8" zincada                       </v>
          </cell>
          <cell r="C3577" t="str">
            <v>und</v>
          </cell>
          <cell r="D3577">
            <v>4</v>
          </cell>
          <cell r="E3577">
            <v>98</v>
          </cell>
          <cell r="F3577">
            <v>392</v>
          </cell>
        </row>
        <row r="3578">
          <cell r="A3578" t="str">
            <v>FE-4750</v>
          </cell>
          <cell r="B3578" t="str">
            <v xml:space="preserve">Arandela 3/8" zincada                  </v>
          </cell>
          <cell r="C3578" t="str">
            <v>und</v>
          </cell>
          <cell r="D3578">
            <v>4</v>
          </cell>
          <cell r="E3578">
            <v>123</v>
          </cell>
          <cell r="F3578">
            <v>492</v>
          </cell>
        </row>
        <row r="3579">
          <cell r="A3579" t="str">
            <v>FE-4975</v>
          </cell>
          <cell r="B3579" t="str">
            <v>Marcación de circuito</v>
          </cell>
          <cell r="C3579" t="str">
            <v>Und</v>
          </cell>
          <cell r="D3579">
            <v>1</v>
          </cell>
          <cell r="E3579">
            <v>952</v>
          </cell>
          <cell r="F3579">
            <v>952</v>
          </cell>
        </row>
        <row r="3580">
          <cell r="A3580" t="str">
            <v>FE-4976</v>
          </cell>
          <cell r="B3580" t="str">
            <v xml:space="preserve">Aviso acrílico de 8x5 cm, amarillo-negro, bajo relieve </v>
          </cell>
          <cell r="C3580" t="str">
            <v>Und</v>
          </cell>
          <cell r="D3580">
            <v>1</v>
          </cell>
          <cell r="E3580">
            <v>8925</v>
          </cell>
          <cell r="F3580">
            <v>8925</v>
          </cell>
        </row>
        <row r="3581">
          <cell r="A3581" t="str">
            <v>FE-5065</v>
          </cell>
          <cell r="B3581" t="str">
            <v>Tablero  Tipo ML(220-440V)- CON SISTEMA DE SUB-BARRAJES: Tablero de fabricación especial 220V, gabinete metálico autosoportado en lámina cold rolled de conformidad con la norma ICONTEC 2050. Incluye Protecciones y Accesorios.</v>
          </cell>
          <cell r="C3581" t="str">
            <v>Und</v>
          </cell>
          <cell r="D3581">
            <v>1</v>
          </cell>
          <cell r="E3581">
            <v>9906750</v>
          </cell>
          <cell r="F3581">
            <v>9906750</v>
          </cell>
        </row>
        <row r="3582">
          <cell r="A3582" t="str">
            <v>FE-5081</v>
          </cell>
          <cell r="B3582" t="str">
            <v>Breaker enchufable monopolar de 1x XXA , 10 kA a 120V</v>
          </cell>
          <cell r="C3582" t="str">
            <v>Und</v>
          </cell>
          <cell r="D3582">
            <v>2</v>
          </cell>
          <cell r="E3582">
            <v>15160.6</v>
          </cell>
          <cell r="F3582">
            <v>30321.200000000001</v>
          </cell>
        </row>
        <row r="3583">
          <cell r="A3583" t="str">
            <v>FE-5082</v>
          </cell>
          <cell r="B3583" t="str">
            <v>Breaker enchufable Bibolar de 2x XXA , 10 kA a 220V</v>
          </cell>
          <cell r="C3583" t="str">
            <v>Und</v>
          </cell>
          <cell r="D3583">
            <v>1</v>
          </cell>
          <cell r="E3583">
            <v>54894.7</v>
          </cell>
          <cell r="F3583">
            <v>54894.7</v>
          </cell>
        </row>
        <row r="3584">
          <cell r="A3584" t="str">
            <v>FE-5083</v>
          </cell>
          <cell r="B3584" t="str">
            <v>Breaker enchufable Tripolar de 3x XXA , 10 kA a 220V</v>
          </cell>
          <cell r="C3584" t="str">
            <v>Und</v>
          </cell>
          <cell r="D3584">
            <v>2</v>
          </cell>
          <cell r="E3584">
            <v>97544.3</v>
          </cell>
          <cell r="F3584">
            <v>195088.6</v>
          </cell>
        </row>
        <row r="3585">
          <cell r="A3585" t="str">
            <v>FE-5085</v>
          </cell>
          <cell r="B3585" t="str">
            <v>Breaker Totalizador de 3x125-250A , Mín 25 kA a 220 y 440V</v>
          </cell>
          <cell r="C3585" t="str">
            <v>Und</v>
          </cell>
          <cell r="D3585">
            <v>1</v>
          </cell>
          <cell r="E3585">
            <v>603675.1</v>
          </cell>
          <cell r="F3585">
            <v>603675.1</v>
          </cell>
        </row>
        <row r="3586">
          <cell r="A3586" t="str">
            <v>FE-5085</v>
          </cell>
          <cell r="B3586" t="str">
            <v>Breaker Totalizador de 3x125-250A , Mín 25 kA a 220 y 440V</v>
          </cell>
          <cell r="C3586" t="str">
            <v>Und</v>
          </cell>
          <cell r="D3586">
            <v>1</v>
          </cell>
          <cell r="E3586">
            <v>603675.1</v>
          </cell>
          <cell r="F3586">
            <v>603675.1</v>
          </cell>
        </row>
        <row r="3587">
          <cell r="B3587" t="str">
            <v>Suma de materiales</v>
          </cell>
          <cell r="F3587">
            <v>11411329.699999997</v>
          </cell>
        </row>
        <row r="3588">
          <cell r="B3588" t="str">
            <v>Equipos</v>
          </cell>
        </row>
        <row r="3589">
          <cell r="A3589" t="str">
            <v>AE-2042</v>
          </cell>
          <cell r="B3589" t="str">
            <v>Taladro Rotopercutor hasta 1-½"</v>
          </cell>
          <cell r="C3589" t="str">
            <v>día</v>
          </cell>
          <cell r="D3589">
            <v>6.6666666666666666E-2</v>
          </cell>
          <cell r="E3589">
            <v>41293</v>
          </cell>
          <cell r="F3589">
            <v>2752.8666666666668</v>
          </cell>
        </row>
        <row r="3590">
          <cell r="A3590" t="str">
            <v>AE-2186</v>
          </cell>
          <cell r="B3590" t="str">
            <v>Extensión eléctrica 220v trifásica, 20 ml</v>
          </cell>
          <cell r="C3590" t="str">
            <v>día</v>
          </cell>
          <cell r="D3590">
            <v>6.6666666666666666E-2</v>
          </cell>
          <cell r="E3590">
            <v>8925</v>
          </cell>
          <cell r="F3590">
            <v>595</v>
          </cell>
        </row>
        <row r="3591">
          <cell r="B3591" t="str">
            <v>Suma de Equipos</v>
          </cell>
          <cell r="F3591">
            <v>3347.8666666666668</v>
          </cell>
        </row>
        <row r="3592">
          <cell r="B3592" t="str">
            <v>Auxiliares</v>
          </cell>
        </row>
        <row r="3593">
          <cell r="A3593" t="str">
            <v>AU-7028</v>
          </cell>
          <cell r="B3593" t="str">
            <v>Transporte de accesorio</v>
          </cell>
          <cell r="C3593" t="str">
            <v>kg</v>
          </cell>
          <cell r="D3593">
            <v>30</v>
          </cell>
          <cell r="E3593">
            <v>833</v>
          </cell>
          <cell r="F3593">
            <v>24990</v>
          </cell>
        </row>
        <row r="3594">
          <cell r="B3594" t="str">
            <v>Suma de Auxiliares</v>
          </cell>
          <cell r="F3594">
            <v>24990</v>
          </cell>
        </row>
        <row r="3598">
          <cell r="A3598" t="str">
            <v>TAB-26</v>
          </cell>
          <cell r="B3598" t="str">
            <v>Suministro, transporte e instalación de TD01-ED6 (440V)- SISTEMA DE EQUIPOS. ED-PVC.Tablero Fabricación Especial  440V,  gabinete metálico de Sobreponer en lámina cold rolled de conformidad con la norma ICONTEC 2050, pintura electrostática en polvo. Incluye marcaciones, terminales, conectores y demás elementos necesarios para su correcta instalación: 
• Barrajes:  1- Barraje en cobre de 250 A , Icc: Icc: Según kA Diagrama Unifilar, 1-Barraje para conexión del armario al sistema de tierra.
• Totalizador: 1-Breaker totalizador 3x150A,  Icc Mín: 20 kA a 440V, Icc Mín.: 35 kA a 440V, Icc=100%Ics,  Ref: NSX de Schneider Electric ó equivalente
* Interruptores en caja moldeada tipo industrial para distribución a Equipos :
6 - Interruptor termomagnético de 3x25A, Regulable (20A)  Icc Mín:20 kA a 440V, Ref: CVS de Schneider Electric o equivalente.
2 - Interruptor termomagnético de 2x32A, Regulable (30A)  Icc Mín:20 kA a 440V, Ref: CVS de Schneider Electric o equivalente.
1- Interruptor termomagnético de 2x100A, Regulable (90A)  Icc Mín:20 kA a 440V, Ref: CVS de Schneider Electric o equivalente.
2 - Reservas Trifásica No equipadas.</v>
          </cell>
          <cell r="C3598" t="str">
            <v>und</v>
          </cell>
          <cell r="E3598" t="str">
            <v>UNITARIO</v>
          </cell>
          <cell r="F3598">
            <v>4315675.4433605867</v>
          </cell>
        </row>
        <row r="3600">
          <cell r="A3600" t="str">
            <v>CÓDIGO</v>
          </cell>
          <cell r="B3600" t="str">
            <v>INSUMO</v>
          </cell>
          <cell r="C3600" t="str">
            <v>UND.</v>
          </cell>
          <cell r="D3600" t="str">
            <v>CANT</v>
          </cell>
          <cell r="E3600" t="str">
            <v>$ UNITARIO</v>
          </cell>
          <cell r="F3600" t="str">
            <v>$ PARCIAL UNITARIO</v>
          </cell>
        </row>
        <row r="3601">
          <cell r="B3601" t="str">
            <v>Mano de obra</v>
          </cell>
        </row>
        <row r="3602">
          <cell r="A3602" t="str">
            <v>MO-6002</v>
          </cell>
          <cell r="B3602" t="str">
            <v>Oficial Eléctrico (Prestaciones Incluidas + Dotación)</v>
          </cell>
          <cell r="C3602" t="str">
            <v>jornal</v>
          </cell>
          <cell r="D3602">
            <v>1</v>
          </cell>
          <cell r="E3602">
            <v>98007.350908500011</v>
          </cell>
          <cell r="F3602">
            <v>98007.350908500011</v>
          </cell>
        </row>
        <row r="3603">
          <cell r="A3603" t="str">
            <v>MO-6003</v>
          </cell>
          <cell r="B3603" t="str">
            <v>Ayudante (Prestaciones Incluidas + Dotación)</v>
          </cell>
          <cell r="C3603" t="str">
            <v>jornal</v>
          </cell>
          <cell r="D3603">
            <v>1</v>
          </cell>
          <cell r="E3603">
            <v>54448.528282499996</v>
          </cell>
          <cell r="F3603">
            <v>54448.528282499996</v>
          </cell>
        </row>
        <row r="3604">
          <cell r="B3604" t="str">
            <v>Suma de Mano de Obra</v>
          </cell>
          <cell r="F3604">
            <v>152455.87919100001</v>
          </cell>
        </row>
        <row r="3605">
          <cell r="B3605" t="str">
            <v>Herramienta</v>
          </cell>
        </row>
        <row r="3606">
          <cell r="A3606" t="str">
            <v>HS-1,001</v>
          </cell>
          <cell r="B3606" t="str">
            <v>Herramientas menores propias</v>
          </cell>
          <cell r="C3606" t="str">
            <v>%</v>
          </cell>
          <cell r="D3606">
            <v>0.05</v>
          </cell>
          <cell r="E3606">
            <v>152455.87919100001</v>
          </cell>
          <cell r="F3606">
            <v>7622.7939595500011</v>
          </cell>
        </row>
        <row r="3607">
          <cell r="A3607" t="str">
            <v>HS-1,002</v>
          </cell>
          <cell r="B3607" t="str">
            <v>Seguridad industrial y salud ocupacional</v>
          </cell>
          <cell r="C3607" t="str">
            <v>%</v>
          </cell>
          <cell r="D3607">
            <v>7.0000000000000007E-2</v>
          </cell>
          <cell r="E3607">
            <v>152455.87919100001</v>
          </cell>
          <cell r="F3607">
            <v>10671.911543370003</v>
          </cell>
        </row>
        <row r="3608">
          <cell r="B3608" t="str">
            <v>Suma de Herramienta</v>
          </cell>
          <cell r="F3608">
            <v>18294.705502920006</v>
          </cell>
        </row>
        <row r="3609">
          <cell r="B3609" t="str">
            <v xml:space="preserve">Materiales </v>
          </cell>
        </row>
        <row r="3610">
          <cell r="A3610" t="str">
            <v>FE-4839</v>
          </cell>
          <cell r="B3610" t="str">
            <v xml:space="preserve">Tornillo de ensamble 8 x 1 1/2"                   </v>
          </cell>
          <cell r="C3610" t="str">
            <v>Und</v>
          </cell>
          <cell r="D3610">
            <v>4</v>
          </cell>
          <cell r="E3610">
            <v>273.7</v>
          </cell>
          <cell r="F3610">
            <v>1094.8</v>
          </cell>
        </row>
        <row r="3611">
          <cell r="A3611" t="str">
            <v>FE-4842</v>
          </cell>
          <cell r="B3611" t="str">
            <v xml:space="preserve">Chazo plástico corrugado 1/4"              </v>
          </cell>
          <cell r="C3611" t="str">
            <v>Und</v>
          </cell>
          <cell r="D3611">
            <v>4</v>
          </cell>
          <cell r="E3611">
            <v>28.797999999999998</v>
          </cell>
          <cell r="F3611">
            <v>115.19199999999999</v>
          </cell>
        </row>
        <row r="3612">
          <cell r="A3612" t="str">
            <v>FE-4975</v>
          </cell>
          <cell r="B3612" t="str">
            <v>Marcación de circuito</v>
          </cell>
          <cell r="C3612" t="str">
            <v>Und</v>
          </cell>
          <cell r="D3612">
            <v>1</v>
          </cell>
          <cell r="E3612">
            <v>952</v>
          </cell>
          <cell r="F3612">
            <v>952</v>
          </cell>
        </row>
        <row r="3613">
          <cell r="A3613" t="str">
            <v>FE-4976</v>
          </cell>
          <cell r="B3613" t="str">
            <v xml:space="preserve">Aviso acrílico de 8x5 cm, amarillo-negro, bajo relieve </v>
          </cell>
          <cell r="C3613" t="str">
            <v>Und</v>
          </cell>
          <cell r="D3613">
            <v>1</v>
          </cell>
          <cell r="E3613">
            <v>8925</v>
          </cell>
          <cell r="F3613">
            <v>8925</v>
          </cell>
        </row>
        <row r="3614">
          <cell r="A3614" t="str">
            <v>FE-5064</v>
          </cell>
          <cell r="B3614" t="str">
            <v>Tablero de fabricación especial  440V,  gabinete metálico de sobreponer en lámina cold rolled de conformidad con la norma ICONTEC 2050, pintura electrostática en polvo</v>
          </cell>
          <cell r="C3614" t="str">
            <v>Und</v>
          </cell>
          <cell r="D3614">
            <v>1</v>
          </cell>
          <cell r="E3614">
            <v>4105500</v>
          </cell>
          <cell r="F3614">
            <v>4105500</v>
          </cell>
        </row>
        <row r="3615">
          <cell r="B3615" t="str">
            <v>Suma de materiales</v>
          </cell>
          <cell r="F3615">
            <v>4116586.9920000001</v>
          </cell>
        </row>
        <row r="3616">
          <cell r="B3616" t="str">
            <v>Equipos</v>
          </cell>
        </row>
        <row r="3617">
          <cell r="A3617" t="str">
            <v>AE-2042</v>
          </cell>
          <cell r="B3617" t="str">
            <v>Taladro Rotopercutor hasta 1-½"</v>
          </cell>
          <cell r="C3617" t="str">
            <v>día</v>
          </cell>
          <cell r="D3617">
            <v>6.6666666666666666E-2</v>
          </cell>
          <cell r="E3617">
            <v>41293</v>
          </cell>
          <cell r="F3617">
            <v>2752.8666666666668</v>
          </cell>
        </row>
        <row r="3618">
          <cell r="A3618" t="str">
            <v>AE-2186</v>
          </cell>
          <cell r="B3618" t="str">
            <v>Extensión eléctrica 220v trifásica, 20 ml</v>
          </cell>
          <cell r="C3618" t="str">
            <v>día</v>
          </cell>
          <cell r="D3618">
            <v>6.6666666666666666E-2</v>
          </cell>
          <cell r="E3618">
            <v>8925</v>
          </cell>
          <cell r="F3618">
            <v>595</v>
          </cell>
        </row>
        <row r="3619">
          <cell r="B3619" t="str">
            <v>Suma de Equipos</v>
          </cell>
          <cell r="F3619">
            <v>3347.8666666666668</v>
          </cell>
        </row>
        <row r="3620">
          <cell r="B3620" t="str">
            <v>Auxiliares</v>
          </cell>
        </row>
        <row r="3621">
          <cell r="A3621" t="str">
            <v>AU-7028</v>
          </cell>
          <cell r="B3621" t="str">
            <v>Transporte de accesorio</v>
          </cell>
          <cell r="C3621" t="str">
            <v>kg</v>
          </cell>
          <cell r="D3621">
            <v>30</v>
          </cell>
          <cell r="E3621">
            <v>833</v>
          </cell>
          <cell r="F3621">
            <v>24990</v>
          </cell>
        </row>
        <row r="3622">
          <cell r="B3622" t="str">
            <v>Suma de Auxiliares</v>
          </cell>
          <cell r="F3622">
            <v>24990</v>
          </cell>
        </row>
        <row r="3626">
          <cell r="A3626" t="str">
            <v>TAB-27</v>
          </cell>
          <cell r="B3626" t="str">
            <v>Suministro, transporte e instalación de TD02-ED6 (220V) - SISTEMA DE ILUMINACIÓN Y TOMACORRIENTES. ED-PVC.Tablero Fabricación Especial  220V, gabinete metálico autosoportado en lámina cold rolled de conformidad con la norma ICONTEC 2050, pintura electrostática en polvo. Incluye:
• Barrajes:   1- Barraje en cobre de 630 A , Icc: Según kA Diagrama Unifilar - Barraje para conexión del neutro del sistema, 1-Barraje para conexión del armario al sistema de tierra.
•  Totalizador: 1-Breaker totalizador 3x400, Regulable (400A),  Icc Mín:40 kA a 220V, Icc=100%Ics,  Ref: NSX de Schneider Electric ó equivalente
  * Interruptores en caja moldeada tipo industrial-Totalizador de Sub-Barrajes:
1-Interruptor termomagnético de 3x300A,  Icc Mín:40 kA a 220V, Ref: CVS de Schneider Electric o equivalente.
3-Interruptor termomagnético de 3x40A,  Icc Mín:40 kA a 220V, Ref: CVS de Schneider Electric o equivalente.
* 3-Sub-barrajes de 63A, 220V 3P+N+T.
* 1-Sub-barrajes de 300A, 220V 3P+N+T.
* Distribución a cargas con Interruptores tipo diferencial mini Riel con Icc: 10kA desde Sub-Barrajes (Para conexión directa a circuitos electricos en área clasificada):
1 - Breaker  Tipo Riel DIN de 1x 20A, 10 kA a 220V. de Schneider Electric o equivalente.
1 - Breaker  Tipo Riel DIN de 1x 30A, 10 kA a 220V. de Schneider Electric o equivalente.
1 - Breaker  Tipo Riel DIN de 1x 50A, 10 kA a 220V. de Schneider Electric o equivalente.
* Distribución a cargas con Interruptores tipo mini Riel con Icc: 10kA desde Sub-Barrajes :
3 - Breaker  Tipo Riel DIN de 1x 20A, 10 kA a 220V. de Schneider Electric o equivalente.
16 - Breaker  Tipo Riel DIN de 2x 20A, 10 kA a 220V. de Schneider Electric o equivalente.
1 - Breaker  Tipo Riel DIN de 2x 40A, 10 kA a 220V. de Schneider Electric o equivalente.
1 - Breaker  Tipo Riel DIN de 3x 20A, 10 kA a 220V. de Schneider Electric o equivalente.
2 - Reservas No Equipadas.
2 - Reservas Trifásicas No Equipadas.
* Interruptores en caja moldeada tipo industrial para Equipos desde Sub-Barrajes:
2-Interruptores termomagnético de 3x100A, Regulable (90A),  Icc Mín:40 kA a 220V, Ref: CVS de Schneider Electric o equivalente.
1-Interruptores termomagnético de 3x100A, Regulable (100A),  Icc Mín:40 kA a 220V, Ref: CVS de Schneider Electric o equivalente.
1-Interruptor termomagnético de 3x63A, Regulable (60A),  Icc Mín:40 kA a 220V, Ref: CVS de Schneider Electric o equivalente.
1-Interruptor termomagnético de 3x32A, Regulable (30A),  Icc Mín:40 kA a 220V, Ref: CVS de Schneider Electric o equivalente.</v>
          </cell>
          <cell r="C3626" t="str">
            <v>und</v>
          </cell>
          <cell r="E3626" t="str">
            <v>UNITARIO</v>
          </cell>
          <cell r="F3626">
            <v>10464264.620748427</v>
          </cell>
        </row>
        <row r="3628">
          <cell r="A3628" t="str">
            <v>CÓDIGO</v>
          </cell>
          <cell r="B3628" t="str">
            <v>INSUMO</v>
          </cell>
          <cell r="C3628" t="str">
            <v>UND.</v>
          </cell>
          <cell r="D3628" t="str">
            <v>CANT</v>
          </cell>
          <cell r="E3628" t="str">
            <v>$ UNITARIO</v>
          </cell>
          <cell r="F3628" t="str">
            <v>$ PARCIAL UNITARIO</v>
          </cell>
        </row>
        <row r="3629">
          <cell r="B3629" t="str">
            <v>Mano de obra</v>
          </cell>
        </row>
        <row r="3630">
          <cell r="A3630" t="str">
            <v>MO-6002</v>
          </cell>
          <cell r="B3630" t="str">
            <v>Oficial Eléctrico (Prestaciones Incluidas + Dotación)</v>
          </cell>
          <cell r="C3630" t="str">
            <v>jornal</v>
          </cell>
          <cell r="D3630">
            <v>3</v>
          </cell>
          <cell r="E3630">
            <v>98007.350908500011</v>
          </cell>
          <cell r="F3630">
            <v>294022.05272550002</v>
          </cell>
        </row>
        <row r="3631">
          <cell r="A3631" t="str">
            <v>MO-6003</v>
          </cell>
          <cell r="B3631" t="str">
            <v>Ayudante (Prestaciones Incluidas + Dotación)</v>
          </cell>
          <cell r="C3631" t="str">
            <v>jornal</v>
          </cell>
          <cell r="D3631">
            <v>3</v>
          </cell>
          <cell r="E3631">
            <v>54448.528282499996</v>
          </cell>
          <cell r="F3631">
            <v>163345.58484749999</v>
          </cell>
        </row>
        <row r="3632">
          <cell r="B3632" t="str">
            <v>Suma de Mano de Obra</v>
          </cell>
          <cell r="F3632">
            <v>457367.63757300004</v>
          </cell>
        </row>
        <row r="3633">
          <cell r="B3633" t="str">
            <v>Herramienta</v>
          </cell>
        </row>
        <row r="3634">
          <cell r="A3634" t="str">
            <v>HS-1,001</v>
          </cell>
          <cell r="B3634" t="str">
            <v>Herramientas menores propias</v>
          </cell>
          <cell r="C3634" t="str">
            <v>%</v>
          </cell>
          <cell r="D3634">
            <v>0.05</v>
          </cell>
          <cell r="E3634">
            <v>457367.63757300004</v>
          </cell>
          <cell r="F3634">
            <v>22868.381878650005</v>
          </cell>
        </row>
        <row r="3635">
          <cell r="A3635" t="str">
            <v>HS-1,002</v>
          </cell>
          <cell r="B3635" t="str">
            <v>Seguridad industrial y salud ocupacional</v>
          </cell>
          <cell r="C3635" t="str">
            <v>%</v>
          </cell>
          <cell r="D3635">
            <v>7.0000000000000007E-2</v>
          </cell>
          <cell r="E3635">
            <v>457367.63757300004</v>
          </cell>
          <cell r="F3635">
            <v>32015.734630110008</v>
          </cell>
        </row>
        <row r="3636">
          <cell r="B3636" t="str">
            <v>Suma de Herramienta</v>
          </cell>
          <cell r="F3636">
            <v>54884.116508760009</v>
          </cell>
        </row>
        <row r="3637">
          <cell r="B3637" t="str">
            <v xml:space="preserve">Materiales </v>
          </cell>
        </row>
        <row r="3638">
          <cell r="A3638" t="str">
            <v>FE-4747</v>
          </cell>
          <cell r="B3638" t="str">
            <v xml:space="preserve">Varilla roscada 3/8" X 3 ml                      </v>
          </cell>
          <cell r="C3638" t="str">
            <v>und</v>
          </cell>
          <cell r="D3638">
            <v>0.33333333333333331</v>
          </cell>
          <cell r="E3638">
            <v>10164</v>
          </cell>
          <cell r="F3638">
            <v>3388</v>
          </cell>
        </row>
        <row r="3639">
          <cell r="A3639" t="str">
            <v>FE-4748</v>
          </cell>
          <cell r="B3639" t="str">
            <v xml:space="preserve">Chazo RL 3/8"                               </v>
          </cell>
          <cell r="C3639" t="str">
            <v>und</v>
          </cell>
          <cell r="D3639">
            <v>4</v>
          </cell>
          <cell r="E3639">
            <v>694</v>
          </cell>
          <cell r="F3639">
            <v>2776</v>
          </cell>
        </row>
        <row r="3640">
          <cell r="A3640" t="str">
            <v>FE-4749</v>
          </cell>
          <cell r="B3640" t="str">
            <v xml:space="preserve">Tuerca  3/8" zincada                       </v>
          </cell>
          <cell r="C3640" t="str">
            <v>und</v>
          </cell>
          <cell r="D3640">
            <v>4</v>
          </cell>
          <cell r="E3640">
            <v>98</v>
          </cell>
          <cell r="F3640">
            <v>392</v>
          </cell>
        </row>
        <row r="3641">
          <cell r="A3641" t="str">
            <v>FE-4750</v>
          </cell>
          <cell r="B3641" t="str">
            <v xml:space="preserve">Arandela 3/8" zincada                  </v>
          </cell>
          <cell r="C3641" t="str">
            <v>und</v>
          </cell>
          <cell r="D3641">
            <v>4</v>
          </cell>
          <cell r="E3641">
            <v>123</v>
          </cell>
          <cell r="F3641">
            <v>492</v>
          </cell>
        </row>
        <row r="3642">
          <cell r="A3642" t="str">
            <v>FE-4975</v>
          </cell>
          <cell r="B3642" t="str">
            <v>Marcación de circuito</v>
          </cell>
          <cell r="C3642" t="str">
            <v>Und</v>
          </cell>
          <cell r="D3642">
            <v>1</v>
          </cell>
          <cell r="E3642">
            <v>952</v>
          </cell>
          <cell r="F3642">
            <v>952</v>
          </cell>
        </row>
        <row r="3643">
          <cell r="A3643" t="str">
            <v>FE-4976</v>
          </cell>
          <cell r="B3643" t="str">
            <v xml:space="preserve">Aviso acrílico de 8x5 cm, amarillo-negro, bajo relieve </v>
          </cell>
          <cell r="C3643" t="str">
            <v>Und</v>
          </cell>
          <cell r="D3643">
            <v>1</v>
          </cell>
          <cell r="E3643">
            <v>8925</v>
          </cell>
          <cell r="F3643">
            <v>8925</v>
          </cell>
        </row>
        <row r="3644">
          <cell r="A3644" t="str">
            <v>FE-5065</v>
          </cell>
          <cell r="B3644" t="str">
            <v>Tablero  Tipo ML(220-440V)- CON SISTEMA DE SUB-BARRAJES: Tablero de fabricación especial 220V, gabinete metálico autosoportado en lámina cold rolled de conformidad con la norma ICONTEC 2050. Incluye Protecciones y Accesorios.</v>
          </cell>
          <cell r="C3644" t="str">
            <v>Und</v>
          </cell>
          <cell r="D3644">
            <v>1</v>
          </cell>
          <cell r="E3644">
            <v>9906750</v>
          </cell>
          <cell r="F3644">
            <v>9906750</v>
          </cell>
        </row>
        <row r="3645">
          <cell r="B3645" t="str">
            <v>Suma de materiales</v>
          </cell>
          <cell r="F3645">
            <v>9923675</v>
          </cell>
        </row>
        <row r="3646">
          <cell r="B3646" t="str">
            <v>Equipos</v>
          </cell>
        </row>
        <row r="3647">
          <cell r="A3647" t="str">
            <v>AE-2042</v>
          </cell>
          <cell r="B3647" t="str">
            <v>Taladro Rotopercutor hasta 1-½"</v>
          </cell>
          <cell r="C3647" t="str">
            <v>día</v>
          </cell>
          <cell r="D3647">
            <v>6.6666666666666666E-2</v>
          </cell>
          <cell r="E3647">
            <v>41293</v>
          </cell>
          <cell r="F3647">
            <v>2752.8666666666668</v>
          </cell>
        </row>
        <row r="3648">
          <cell r="A3648" t="str">
            <v>AE-2186</v>
          </cell>
          <cell r="B3648" t="str">
            <v>Extensión eléctrica 220v trifásica, 20 ml</v>
          </cell>
          <cell r="C3648" t="str">
            <v>día</v>
          </cell>
          <cell r="D3648">
            <v>6.6666666666666666E-2</v>
          </cell>
          <cell r="E3648">
            <v>8925</v>
          </cell>
          <cell r="F3648">
            <v>595</v>
          </cell>
        </row>
        <row r="3649">
          <cell r="B3649" t="str">
            <v>Suma de Equipos</v>
          </cell>
          <cell r="F3649">
            <v>3347.8666666666668</v>
          </cell>
        </row>
        <row r="3650">
          <cell r="B3650" t="str">
            <v>Auxiliares</v>
          </cell>
        </row>
        <row r="3651">
          <cell r="A3651" t="str">
            <v>AU-7028</v>
          </cell>
          <cell r="B3651" t="str">
            <v>Transporte de accesorio</v>
          </cell>
          <cell r="C3651" t="str">
            <v>kg</v>
          </cell>
          <cell r="D3651">
            <v>30</v>
          </cell>
          <cell r="E3651">
            <v>833</v>
          </cell>
          <cell r="F3651">
            <v>24990</v>
          </cell>
        </row>
        <row r="3652">
          <cell r="B3652" t="str">
            <v>Suma de Auxiliares</v>
          </cell>
          <cell r="F3652">
            <v>24990</v>
          </cell>
        </row>
        <row r="3656">
          <cell r="A3656" t="str">
            <v>TAB-28</v>
          </cell>
          <cell r="B3656" t="str">
            <v>Suministro, transporte e instalación de TD01-ED7 (440V)- SISTEMA DE  BOMBAS HIDROSANITARIAS. ED-SUB. Tablero Fabricación Especial  440V,  Gabinete Metálico de Sobreponer en lámina cold rolled de conformidad con la norma ICONTEC 2050, pintura electrostática en polvo. Incluye además  marcaciones, terminales, conectores y demás elemenntos necesarios para su correcta instalación:
• Barrajes:   1- Barraje en cobre de 125 A , Icc: Icc: Según kA Diagrama Unifilar, 1-Barraje para conexión del armario al sistema de tierra.
• Totalizador: 1-Breaker totalizador 3x50,  Icc Mín: 35 kA a 440V,  con Unidad de Protección termomagnética Ref: NSX de Schneider Electric ó equivalente
* Interruptores en caja moldeada tipo industrial para distribución a Equipos :
4 - Interruptor termomagnético de 3x25A, Regulable (20A)  Icc Mín:20 kA a 440V, Ref: CVS de Schneider Electric o equivalente.
1 - Reserva Trifásica no equipada</v>
          </cell>
          <cell r="C3656" t="str">
            <v>und</v>
          </cell>
          <cell r="E3656" t="str">
            <v>UNITARIO</v>
          </cell>
          <cell r="F3656">
            <v>4315675.4433605867</v>
          </cell>
        </row>
        <row r="3658">
          <cell r="A3658" t="str">
            <v>CÓDIGO</v>
          </cell>
          <cell r="B3658" t="str">
            <v>INSUMO</v>
          </cell>
          <cell r="C3658" t="str">
            <v>UND.</v>
          </cell>
          <cell r="D3658" t="str">
            <v>CANT</v>
          </cell>
          <cell r="E3658" t="str">
            <v>$ UNITARIO</v>
          </cell>
          <cell r="F3658" t="str">
            <v>$ PARCIAL UNITARIO</v>
          </cell>
        </row>
        <row r="3659">
          <cell r="B3659" t="str">
            <v>Mano de obra</v>
          </cell>
        </row>
        <row r="3660">
          <cell r="A3660" t="str">
            <v>MO-6002</v>
          </cell>
          <cell r="B3660" t="str">
            <v>Oficial Eléctrico (Prestaciones Incluidas + Dotación)</v>
          </cell>
          <cell r="C3660" t="str">
            <v>jornal</v>
          </cell>
          <cell r="D3660">
            <v>1</v>
          </cell>
          <cell r="E3660">
            <v>98007.350908500011</v>
          </cell>
          <cell r="F3660">
            <v>98007.350908500011</v>
          </cell>
        </row>
        <row r="3661">
          <cell r="A3661" t="str">
            <v>MO-6003</v>
          </cell>
          <cell r="B3661" t="str">
            <v>Ayudante (Prestaciones Incluidas + Dotación)</v>
          </cell>
          <cell r="C3661" t="str">
            <v>jornal</v>
          </cell>
          <cell r="D3661">
            <v>1</v>
          </cell>
          <cell r="E3661">
            <v>54448.528282499996</v>
          </cell>
          <cell r="F3661">
            <v>54448.528282499996</v>
          </cell>
        </row>
        <row r="3662">
          <cell r="B3662" t="str">
            <v>Suma de Mano de Obra</v>
          </cell>
          <cell r="F3662">
            <v>152455.87919100001</v>
          </cell>
        </row>
        <row r="3663">
          <cell r="B3663" t="str">
            <v>Herramienta</v>
          </cell>
        </row>
        <row r="3664">
          <cell r="A3664" t="str">
            <v>HS-1,001</v>
          </cell>
          <cell r="B3664" t="str">
            <v>Herramientas menores propias</v>
          </cell>
          <cell r="C3664" t="str">
            <v>%</v>
          </cell>
          <cell r="D3664">
            <v>0.05</v>
          </cell>
          <cell r="E3664">
            <v>152455.87919100001</v>
          </cell>
          <cell r="F3664">
            <v>7622.7939595500011</v>
          </cell>
        </row>
        <row r="3665">
          <cell r="A3665" t="str">
            <v>HS-1,002</v>
          </cell>
          <cell r="B3665" t="str">
            <v>Seguridad industrial y salud ocupacional</v>
          </cell>
          <cell r="C3665" t="str">
            <v>%</v>
          </cell>
          <cell r="D3665">
            <v>7.0000000000000007E-2</v>
          </cell>
          <cell r="E3665">
            <v>152455.87919100001</v>
          </cell>
          <cell r="F3665">
            <v>10671.911543370003</v>
          </cell>
        </row>
        <row r="3666">
          <cell r="B3666" t="str">
            <v>Suma de Herramienta</v>
          </cell>
          <cell r="F3666">
            <v>18294.705502920006</v>
          </cell>
        </row>
        <row r="3667">
          <cell r="B3667" t="str">
            <v xml:space="preserve">Materiales </v>
          </cell>
        </row>
        <row r="3668">
          <cell r="A3668" t="str">
            <v>FE-4839</v>
          </cell>
          <cell r="B3668" t="str">
            <v xml:space="preserve">Tornillo de ensamble 8 x 1 1/2"                   </v>
          </cell>
          <cell r="C3668" t="str">
            <v>Und</v>
          </cell>
          <cell r="D3668">
            <v>4</v>
          </cell>
          <cell r="E3668">
            <v>273.7</v>
          </cell>
          <cell r="F3668">
            <v>1094.8</v>
          </cell>
        </row>
        <row r="3669">
          <cell r="A3669" t="str">
            <v>FE-4842</v>
          </cell>
          <cell r="B3669" t="str">
            <v xml:space="preserve">Chazo plástico corrugado 1/4"              </v>
          </cell>
          <cell r="C3669" t="str">
            <v>Und</v>
          </cell>
          <cell r="D3669">
            <v>4</v>
          </cell>
          <cell r="E3669">
            <v>28.797999999999998</v>
          </cell>
          <cell r="F3669">
            <v>115.19199999999999</v>
          </cell>
        </row>
        <row r="3670">
          <cell r="A3670" t="str">
            <v>FE-4975</v>
          </cell>
          <cell r="B3670" t="str">
            <v>Marcación de circuito</v>
          </cell>
          <cell r="C3670" t="str">
            <v>Und</v>
          </cell>
          <cell r="D3670">
            <v>1</v>
          </cell>
          <cell r="E3670">
            <v>952</v>
          </cell>
          <cell r="F3670">
            <v>952</v>
          </cell>
        </row>
        <row r="3671">
          <cell r="A3671" t="str">
            <v>FE-4976</v>
          </cell>
          <cell r="B3671" t="str">
            <v xml:space="preserve">Aviso acrílico de 8x5 cm, amarillo-negro, bajo relieve </v>
          </cell>
          <cell r="C3671" t="str">
            <v>Und</v>
          </cell>
          <cell r="D3671">
            <v>1</v>
          </cell>
          <cell r="E3671">
            <v>8925</v>
          </cell>
          <cell r="F3671">
            <v>8925</v>
          </cell>
        </row>
        <row r="3672">
          <cell r="A3672" t="str">
            <v>FE-5064</v>
          </cell>
          <cell r="B3672" t="str">
            <v>Tablero de fabricación especial  440V,  gabinete metálico de sobreponer en lámina cold rolled de conformidad con la norma ICONTEC 2050, pintura electrostática en polvo</v>
          </cell>
          <cell r="C3672" t="str">
            <v>Und</v>
          </cell>
          <cell r="D3672">
            <v>1</v>
          </cell>
          <cell r="E3672">
            <v>4105500</v>
          </cell>
          <cell r="F3672">
            <v>4105500</v>
          </cell>
        </row>
        <row r="3673">
          <cell r="B3673" t="str">
            <v>Suma de materiales</v>
          </cell>
          <cell r="F3673">
            <v>4116586.9920000001</v>
          </cell>
        </row>
        <row r="3674">
          <cell r="B3674" t="str">
            <v>Equipos</v>
          </cell>
        </row>
        <row r="3675">
          <cell r="A3675" t="str">
            <v>AE-2042</v>
          </cell>
          <cell r="B3675" t="str">
            <v>Taladro Rotopercutor hasta 1-½"</v>
          </cell>
          <cell r="C3675" t="str">
            <v>día</v>
          </cell>
          <cell r="D3675">
            <v>6.6666666666666666E-2</v>
          </cell>
          <cell r="E3675">
            <v>41293</v>
          </cell>
          <cell r="F3675">
            <v>2752.8666666666668</v>
          </cell>
        </row>
        <row r="3676">
          <cell r="A3676" t="str">
            <v>AE-2186</v>
          </cell>
          <cell r="B3676" t="str">
            <v>Extensión eléctrica 220v trifásica, 20 ml</v>
          </cell>
          <cell r="C3676" t="str">
            <v>día</v>
          </cell>
          <cell r="D3676">
            <v>6.6666666666666666E-2</v>
          </cell>
          <cell r="E3676">
            <v>8925</v>
          </cell>
          <cell r="F3676">
            <v>595</v>
          </cell>
        </row>
        <row r="3677">
          <cell r="B3677" t="str">
            <v>Suma de Equipos</v>
          </cell>
          <cell r="F3677">
            <v>3347.8666666666668</v>
          </cell>
        </row>
        <row r="3678">
          <cell r="B3678" t="str">
            <v>Auxiliares</v>
          </cell>
        </row>
        <row r="3679">
          <cell r="A3679" t="str">
            <v>AU-7028</v>
          </cell>
          <cell r="B3679" t="str">
            <v>Transporte de accesorio</v>
          </cell>
          <cell r="C3679" t="str">
            <v>kg</v>
          </cell>
          <cell r="D3679">
            <v>30</v>
          </cell>
          <cell r="E3679">
            <v>833</v>
          </cell>
          <cell r="F3679">
            <v>24990</v>
          </cell>
        </row>
        <row r="3680">
          <cell r="B3680" t="str">
            <v>Suma de Auxiliares</v>
          </cell>
          <cell r="F3680">
            <v>24990</v>
          </cell>
        </row>
        <row r="3684">
          <cell r="A3684">
            <v>27.6</v>
          </cell>
          <cell r="B3684" t="str">
            <v>Circuitos Ramales</v>
          </cell>
        </row>
        <row r="3686">
          <cell r="A3686" t="str">
            <v>N°8 Motores 220V (3F+T)</v>
          </cell>
          <cell r="B3686" t="str">
            <v>Suministro, transporte e instalación de circuito ramal a motores 220V en cable 3Nº8 (F) +1N°10 (T) Cu THHN/THWN-2 CT. Incluye cintas, terminales y conectores.</v>
          </cell>
          <cell r="C3686" t="str">
            <v>ml</v>
          </cell>
          <cell r="E3686" t="str">
            <v>UNITARIO</v>
          </cell>
          <cell r="F3686">
            <v>13912.156308674001</v>
          </cell>
        </row>
        <row r="3688">
          <cell r="A3688" t="str">
            <v>CÓDIGO</v>
          </cell>
          <cell r="B3688" t="str">
            <v>INSUMO</v>
          </cell>
          <cell r="C3688" t="str">
            <v>UND.</v>
          </cell>
          <cell r="D3688" t="str">
            <v>CANT</v>
          </cell>
          <cell r="E3688" t="str">
            <v>$ UNITARIO</v>
          </cell>
          <cell r="F3688" t="str">
            <v>$ PARCIAL UNITARIO</v>
          </cell>
        </row>
        <row r="3689">
          <cell r="B3689" t="str">
            <v>Mano de obra</v>
          </cell>
        </row>
        <row r="3690">
          <cell r="A3690" t="str">
            <v>MO-6002</v>
          </cell>
          <cell r="B3690" t="str">
            <v>Oficial Eléctrico (Prestaciones Incluidas + Dotación)</v>
          </cell>
          <cell r="C3690" t="str">
            <v>jornal</v>
          </cell>
          <cell r="D3690">
            <v>1.2500000000000001E-2</v>
          </cell>
          <cell r="E3690">
            <v>98007.350908500011</v>
          </cell>
          <cell r="F3690">
            <v>1225.0918863562501</v>
          </cell>
        </row>
        <row r="3691">
          <cell r="A3691" t="str">
            <v>MO-6003</v>
          </cell>
          <cell r="B3691" t="str">
            <v>Ayudante (Prestaciones Incluidas + Dotación)</v>
          </cell>
          <cell r="C3691" t="str">
            <v>jornal</v>
          </cell>
          <cell r="D3691">
            <v>1.2500000000000001E-2</v>
          </cell>
          <cell r="E3691">
            <v>54448.528282499996</v>
          </cell>
          <cell r="F3691">
            <v>680.60660353125002</v>
          </cell>
        </row>
        <row r="3692">
          <cell r="B3692" t="str">
            <v>Suma de Mano de Obra</v>
          </cell>
          <cell r="F3692">
            <v>1905.6984898875003</v>
          </cell>
        </row>
        <row r="3693">
          <cell r="B3693" t="str">
            <v>Herramienta</v>
          </cell>
        </row>
        <row r="3694">
          <cell r="A3694" t="str">
            <v>HS-1,001</v>
          </cell>
          <cell r="B3694" t="str">
            <v>Herramientas menores propias</v>
          </cell>
          <cell r="C3694" t="str">
            <v>%</v>
          </cell>
          <cell r="D3694">
            <v>0.05</v>
          </cell>
          <cell r="E3694">
            <v>1905.6984898875003</v>
          </cell>
          <cell r="F3694">
            <v>95.284924494375019</v>
          </cell>
        </row>
        <row r="3695">
          <cell r="A3695" t="str">
            <v>HS-1,002</v>
          </cell>
          <cell r="B3695" t="str">
            <v>Seguridad industrial y salud ocupacional</v>
          </cell>
          <cell r="C3695" t="str">
            <v>%</v>
          </cell>
          <cell r="D3695">
            <v>7.0000000000000007E-2</v>
          </cell>
          <cell r="E3695">
            <v>1905.6984898875003</v>
          </cell>
          <cell r="F3695">
            <v>133.39889429212502</v>
          </cell>
        </row>
        <row r="3696">
          <cell r="B3696" t="str">
            <v>Suma de Herramienta</v>
          </cell>
          <cell r="F3696">
            <v>228.68381878650004</v>
          </cell>
        </row>
        <row r="3697">
          <cell r="B3697" t="str">
            <v xml:space="preserve">Materiales </v>
          </cell>
        </row>
        <row r="3698">
          <cell r="A3698" t="str">
            <v>FE-4793</v>
          </cell>
          <cell r="B3698" t="str">
            <v>Cable de cobre aislado No. 8</v>
          </cell>
          <cell r="C3698" t="str">
            <v>ml</v>
          </cell>
          <cell r="D3698">
            <v>3</v>
          </cell>
          <cell r="E3698">
            <v>2950</v>
          </cell>
          <cell r="F3698">
            <v>8850</v>
          </cell>
        </row>
        <row r="3699">
          <cell r="A3699" t="str">
            <v>FE-4799</v>
          </cell>
          <cell r="B3699" t="str">
            <v>Cable de cobre aislado 10 THHN/THWN-2 CT</v>
          </cell>
          <cell r="C3699" t="str">
            <v>ml</v>
          </cell>
          <cell r="D3699">
            <v>1</v>
          </cell>
          <cell r="E3699">
            <v>2150</v>
          </cell>
          <cell r="F3699">
            <v>2150</v>
          </cell>
        </row>
        <row r="3700">
          <cell r="A3700" t="str">
            <v>FE-4789</v>
          </cell>
          <cell r="B3700" t="str">
            <v>Terminal de ponchar No. 8</v>
          </cell>
          <cell r="C3700" t="str">
            <v>und</v>
          </cell>
          <cell r="D3700">
            <v>0.14285714285714285</v>
          </cell>
          <cell r="E3700">
            <v>2175</v>
          </cell>
          <cell r="F3700">
            <v>310.71428571428572</v>
          </cell>
        </row>
        <row r="3701">
          <cell r="A3701" t="str">
            <v>FE-4797</v>
          </cell>
          <cell r="B3701" t="str">
            <v xml:space="preserve">Terminal de ojo amarilla 5.5-6 1/4 (12-10)        </v>
          </cell>
          <cell r="C3701" t="str">
            <v>und</v>
          </cell>
          <cell r="D3701">
            <v>0.14285714285714285</v>
          </cell>
          <cell r="E3701">
            <v>149</v>
          </cell>
          <cell r="F3701">
            <v>21.285714285714285</v>
          </cell>
        </row>
        <row r="3702">
          <cell r="A3702" t="str">
            <v>FE-4791</v>
          </cell>
          <cell r="B3702" t="str">
            <v xml:space="preserve">Cinta vinilo colores x 20 ml     </v>
          </cell>
          <cell r="C3702" t="str">
            <v>und</v>
          </cell>
          <cell r="D3702">
            <v>0.1</v>
          </cell>
          <cell r="E3702">
            <v>2791.74</v>
          </cell>
          <cell r="F3702">
            <v>279.17399999999998</v>
          </cell>
        </row>
        <row r="3703">
          <cell r="B3703" t="str">
            <v>Suma de materiales</v>
          </cell>
          <cell r="F3703">
            <v>11611.173999999999</v>
          </cell>
        </row>
        <row r="3704">
          <cell r="B3704" t="str">
            <v>Auxiliares</v>
          </cell>
        </row>
        <row r="3705">
          <cell r="A3705" t="str">
            <v>AU-7028</v>
          </cell>
          <cell r="B3705" t="str">
            <v>Transporte de accesorio</v>
          </cell>
          <cell r="C3705" t="str">
            <v>kg</v>
          </cell>
          <cell r="D3705">
            <v>0.2</v>
          </cell>
          <cell r="E3705">
            <v>833</v>
          </cell>
          <cell r="F3705">
            <v>166.60000000000002</v>
          </cell>
        </row>
        <row r="3706">
          <cell r="B3706" t="str">
            <v>Suma de Auxiliares</v>
          </cell>
          <cell r="F3706">
            <v>166.60000000000002</v>
          </cell>
        </row>
        <row r="3710">
          <cell r="A3710" t="str">
            <v>N°10 Motores 220V (3F+T)</v>
          </cell>
          <cell r="B3710" t="str">
            <v>Suministro, transporte e instalación de circuito ramal a motores 220V en 3Nº10 (F) +1N°10 (T) Cu THHN/THWN-2 CT. Incluye cintas, terminales y conectores.</v>
          </cell>
          <cell r="C3710" t="str">
            <v>ml</v>
          </cell>
          <cell r="E3710" t="str">
            <v>UNITARIO</v>
          </cell>
          <cell r="F3710">
            <v>10978.40532244948</v>
          </cell>
        </row>
        <row r="3712">
          <cell r="A3712" t="str">
            <v>CÓDIGO</v>
          </cell>
          <cell r="B3712" t="str">
            <v>INSUMO</v>
          </cell>
          <cell r="C3712" t="str">
            <v>UND.</v>
          </cell>
          <cell r="D3712" t="str">
            <v>CANT</v>
          </cell>
          <cell r="E3712" t="str">
            <v>$ UNITARIO</v>
          </cell>
          <cell r="F3712" t="str">
            <v>$ PARCIAL UNITARIO</v>
          </cell>
        </row>
        <row r="3713">
          <cell r="B3713" t="str">
            <v>Mano de obra</v>
          </cell>
        </row>
        <row r="3714">
          <cell r="A3714" t="str">
            <v>MO-6002</v>
          </cell>
          <cell r="B3714" t="str">
            <v>Oficial Eléctrico (Prestaciones Incluidas + Dotación)</v>
          </cell>
          <cell r="C3714" t="str">
            <v>jornal</v>
          </cell>
          <cell r="D3714">
            <v>1.1764705882352941E-2</v>
          </cell>
          <cell r="E3714">
            <v>98007.350908500011</v>
          </cell>
          <cell r="F3714">
            <v>1153.027657747059</v>
          </cell>
        </row>
        <row r="3715">
          <cell r="A3715" t="str">
            <v>MO-6003</v>
          </cell>
          <cell r="B3715" t="str">
            <v>Ayudante (Prestaciones Incluidas + Dotación)</v>
          </cell>
          <cell r="C3715" t="str">
            <v>jornal</v>
          </cell>
          <cell r="D3715">
            <v>1.1764705882352941E-2</v>
          </cell>
          <cell r="E3715">
            <v>54448.528282499996</v>
          </cell>
          <cell r="F3715">
            <v>640.57092097058819</v>
          </cell>
        </row>
        <row r="3716">
          <cell r="B3716" t="str">
            <v>Suma de Mano de Obra</v>
          </cell>
          <cell r="F3716">
            <v>1793.5985787176473</v>
          </cell>
        </row>
        <row r="3717">
          <cell r="B3717" t="str">
            <v>Herramienta</v>
          </cell>
        </row>
        <row r="3718">
          <cell r="A3718" t="str">
            <v>HS-1,001</v>
          </cell>
          <cell r="B3718" t="str">
            <v>Herramientas menores propias</v>
          </cell>
          <cell r="C3718" t="str">
            <v>%</v>
          </cell>
          <cell r="D3718">
            <v>0.05</v>
          </cell>
          <cell r="E3718">
            <v>1793.5985787176473</v>
          </cell>
          <cell r="F3718">
            <v>89.679928935882373</v>
          </cell>
        </row>
        <row r="3719">
          <cell r="A3719" t="str">
            <v>HS-1,002</v>
          </cell>
          <cell r="B3719" t="str">
            <v>Seguridad industrial y salud ocupacional</v>
          </cell>
          <cell r="C3719" t="str">
            <v>%</v>
          </cell>
          <cell r="D3719">
            <v>7.0000000000000007E-2</v>
          </cell>
          <cell r="E3719">
            <v>1793.5985787176473</v>
          </cell>
          <cell r="F3719">
            <v>125.55190051023533</v>
          </cell>
        </row>
        <row r="3720">
          <cell r="B3720" t="str">
            <v>Suma de Herramienta</v>
          </cell>
          <cell r="F3720">
            <v>215.2318294461177</v>
          </cell>
        </row>
        <row r="3721">
          <cell r="B3721" t="str">
            <v xml:space="preserve">Materiales </v>
          </cell>
        </row>
        <row r="3722">
          <cell r="A3722" t="str">
            <v>FE-4799</v>
          </cell>
          <cell r="B3722" t="str">
            <v>Cable de cobre aislado 10 THHN/THWN-2 CT</v>
          </cell>
          <cell r="C3722" t="str">
            <v>ml</v>
          </cell>
          <cell r="D3722">
            <v>4</v>
          </cell>
          <cell r="E3722">
            <v>2150</v>
          </cell>
          <cell r="F3722">
            <v>8600</v>
          </cell>
        </row>
        <row r="3723">
          <cell r="A3723" t="str">
            <v>FE-4797</v>
          </cell>
          <cell r="B3723" t="str">
            <v xml:space="preserve">Terminal de ojo amarilla 5.5-6 1/4 (12-10)        </v>
          </cell>
          <cell r="C3723" t="str">
            <v>und</v>
          </cell>
          <cell r="D3723">
            <v>0.14285714285714285</v>
          </cell>
          <cell r="E3723">
            <v>149</v>
          </cell>
          <cell r="F3723">
            <v>21.285714285714285</v>
          </cell>
        </row>
        <row r="3724">
          <cell r="A3724" t="str">
            <v>FE-4791</v>
          </cell>
          <cell r="B3724" t="str">
            <v xml:space="preserve">Cinta vinilo colores x 20 ml     </v>
          </cell>
          <cell r="C3724" t="str">
            <v>und</v>
          </cell>
          <cell r="D3724">
            <v>0.08</v>
          </cell>
          <cell r="E3724">
            <v>2791.74</v>
          </cell>
          <cell r="F3724">
            <v>223.33919999999998</v>
          </cell>
        </row>
        <row r="3725">
          <cell r="B3725" t="str">
            <v>Suma de materiales</v>
          </cell>
          <cell r="F3725">
            <v>8844.6249142857141</v>
          </cell>
        </row>
        <row r="3726">
          <cell r="B3726" t="str">
            <v>Auxiliares</v>
          </cell>
        </row>
        <row r="3727">
          <cell r="A3727" t="str">
            <v>AU-7028</v>
          </cell>
          <cell r="B3727" t="str">
            <v>Transporte de accesorio</v>
          </cell>
          <cell r="C3727" t="str">
            <v>kg</v>
          </cell>
          <cell r="D3727">
            <v>0.15</v>
          </cell>
          <cell r="E3727">
            <v>833</v>
          </cell>
          <cell r="F3727">
            <v>124.94999999999999</v>
          </cell>
        </row>
        <row r="3728">
          <cell r="B3728" t="str">
            <v>Suma de Auxiliares</v>
          </cell>
          <cell r="F3728">
            <v>124.94999999999999</v>
          </cell>
        </row>
        <row r="3732">
          <cell r="A3732" t="str">
            <v>N°12 Motores 220V (3F+T)</v>
          </cell>
          <cell r="B3732" t="str">
            <v>Suministro, transporte e instalación de circuito ramal a motores 220V en 3Nº12 (F) +1N°10 (T) Cu THHN/THWN-2 CT. Incluye cintas, terminales y conectores.</v>
          </cell>
          <cell r="C3732" t="str">
            <v>ml</v>
          </cell>
          <cell r="E3732" t="str">
            <v>UNITARIO</v>
          </cell>
          <cell r="F3732">
            <v>8608.4053224494801</v>
          </cell>
        </row>
        <row r="3734">
          <cell r="A3734" t="str">
            <v>CÓDIGO</v>
          </cell>
          <cell r="B3734" t="str">
            <v>INSUMO</v>
          </cell>
          <cell r="C3734" t="str">
            <v>UND.</v>
          </cell>
          <cell r="D3734" t="str">
            <v>CANT</v>
          </cell>
          <cell r="E3734" t="str">
            <v>$ UNITARIO</v>
          </cell>
          <cell r="F3734" t="str">
            <v>$ PARCIAL UNITARIO</v>
          </cell>
        </row>
        <row r="3735">
          <cell r="B3735" t="str">
            <v>Mano de obra</v>
          </cell>
        </row>
        <row r="3736">
          <cell r="A3736" t="str">
            <v>MO-6002</v>
          </cell>
          <cell r="B3736" t="str">
            <v>Oficial Eléctrico (Prestaciones Incluidas + Dotación)</v>
          </cell>
          <cell r="C3736" t="str">
            <v>jornal</v>
          </cell>
          <cell r="D3736">
            <v>1.1764705882352941E-2</v>
          </cell>
          <cell r="E3736">
            <v>98007.350908500011</v>
          </cell>
          <cell r="F3736">
            <v>1153.027657747059</v>
          </cell>
        </row>
        <row r="3737">
          <cell r="A3737" t="str">
            <v>MO-6003</v>
          </cell>
          <cell r="B3737" t="str">
            <v>Ayudante (Prestaciones Incluidas + Dotación)</v>
          </cell>
          <cell r="C3737" t="str">
            <v>jornal</v>
          </cell>
          <cell r="D3737">
            <v>1.1764705882352941E-2</v>
          </cell>
          <cell r="E3737">
            <v>54448.528282499996</v>
          </cell>
          <cell r="F3737">
            <v>640.57092097058819</v>
          </cell>
        </row>
        <row r="3738">
          <cell r="B3738" t="str">
            <v>Suma de Mano de Obra</v>
          </cell>
          <cell r="F3738">
            <v>1793.5985787176473</v>
          </cell>
        </row>
        <row r="3739">
          <cell r="B3739" t="str">
            <v>Herramienta</v>
          </cell>
        </row>
        <row r="3740">
          <cell r="A3740" t="str">
            <v>HS-1,001</v>
          </cell>
          <cell r="B3740" t="str">
            <v>Herramientas menores propias</v>
          </cell>
          <cell r="C3740" t="str">
            <v>%</v>
          </cell>
          <cell r="D3740">
            <v>0.05</v>
          </cell>
          <cell r="E3740">
            <v>1793.5985787176473</v>
          </cell>
          <cell r="F3740">
            <v>89.679928935882373</v>
          </cell>
        </row>
        <row r="3741">
          <cell r="A3741" t="str">
            <v>HS-1,002</v>
          </cell>
          <cell r="B3741" t="str">
            <v>Seguridad industrial y salud ocupacional</v>
          </cell>
          <cell r="C3741" t="str">
            <v>%</v>
          </cell>
          <cell r="D3741">
            <v>7.0000000000000007E-2</v>
          </cell>
          <cell r="E3741">
            <v>1793.5985787176473</v>
          </cell>
          <cell r="F3741">
            <v>125.55190051023533</v>
          </cell>
        </row>
        <row r="3742">
          <cell r="B3742" t="str">
            <v>Suma de Herramienta</v>
          </cell>
          <cell r="F3742">
            <v>215.2318294461177</v>
          </cell>
        </row>
        <row r="3743">
          <cell r="B3743" t="str">
            <v xml:space="preserve">Materiales </v>
          </cell>
        </row>
        <row r="3744">
          <cell r="A3744" t="str">
            <v>FE-4908</v>
          </cell>
          <cell r="B3744" t="str">
            <v>Cable de cobre aislado #12 THHN/THWN-2 CT</v>
          </cell>
          <cell r="C3744" t="str">
            <v>ml</v>
          </cell>
          <cell r="D3744">
            <v>3</v>
          </cell>
          <cell r="E3744">
            <v>1360</v>
          </cell>
          <cell r="F3744">
            <v>4080</v>
          </cell>
        </row>
        <row r="3745">
          <cell r="A3745" t="str">
            <v>FE-4799</v>
          </cell>
          <cell r="B3745" t="str">
            <v>Cable de cobre aislado 10 THHN/THWN-2 CT</v>
          </cell>
          <cell r="C3745" t="str">
            <v>ml</v>
          </cell>
          <cell r="D3745">
            <v>1</v>
          </cell>
          <cell r="E3745">
            <v>2150</v>
          </cell>
          <cell r="F3745">
            <v>2150</v>
          </cell>
        </row>
        <row r="3746">
          <cell r="A3746" t="str">
            <v>FE-4797</v>
          </cell>
          <cell r="B3746" t="str">
            <v xml:space="preserve">Terminal de ojo amarilla 5.5-6 1/4 (12-10)        </v>
          </cell>
          <cell r="C3746" t="str">
            <v>und</v>
          </cell>
          <cell r="D3746">
            <v>0.14285714285714285</v>
          </cell>
          <cell r="E3746">
            <v>149</v>
          </cell>
          <cell r="F3746">
            <v>21.285714285714285</v>
          </cell>
        </row>
        <row r="3747">
          <cell r="A3747" t="str">
            <v>FE-4791</v>
          </cell>
          <cell r="B3747" t="str">
            <v xml:space="preserve">Cinta vinilo colores x 20 ml     </v>
          </cell>
          <cell r="C3747" t="str">
            <v>und</v>
          </cell>
          <cell r="D3747">
            <v>0.08</v>
          </cell>
          <cell r="E3747">
            <v>2791.74</v>
          </cell>
          <cell r="F3747">
            <v>223.33919999999998</v>
          </cell>
        </row>
        <row r="3748">
          <cell r="B3748" t="str">
            <v>Suma de materiales</v>
          </cell>
          <cell r="F3748">
            <v>6474.624914285715</v>
          </cell>
        </row>
        <row r="3749">
          <cell r="B3749" t="str">
            <v>Auxiliares</v>
          </cell>
        </row>
        <row r="3750">
          <cell r="A3750" t="str">
            <v>AU-7028</v>
          </cell>
          <cell r="B3750" t="str">
            <v>Transporte de accesorio</v>
          </cell>
          <cell r="C3750" t="str">
            <v>kg</v>
          </cell>
          <cell r="D3750">
            <v>0.15</v>
          </cell>
          <cell r="E3750">
            <v>833</v>
          </cell>
          <cell r="F3750">
            <v>124.94999999999999</v>
          </cell>
        </row>
        <row r="3751">
          <cell r="B3751" t="str">
            <v>Suma de Auxiliares</v>
          </cell>
          <cell r="F3751">
            <v>124.94999999999999</v>
          </cell>
        </row>
        <row r="3755">
          <cell r="A3755" t="str">
            <v>N°12 Motores 120V (F-N-T)</v>
          </cell>
          <cell r="B3755" t="str">
            <v>Suministro, transporte  e instalación de circuito ramal a motores a 120V en cable 1Nº12 (F) + 1N°12(N) +1N°10 (T) Cu THHN/THWN-2 CT. Incluye cintas, terminales y conectores.</v>
          </cell>
          <cell r="C3755" t="str">
            <v>ml</v>
          </cell>
          <cell r="E3755" t="str">
            <v>UNITARIO</v>
          </cell>
          <cell r="F3755">
            <v>7248.4053224494801</v>
          </cell>
        </row>
        <row r="3757">
          <cell r="A3757" t="str">
            <v>CÓDIGO</v>
          </cell>
          <cell r="B3757" t="str">
            <v>INSUMO</v>
          </cell>
          <cell r="C3757" t="str">
            <v>UND.</v>
          </cell>
          <cell r="D3757" t="str">
            <v>CANT</v>
          </cell>
          <cell r="E3757" t="str">
            <v>$ UNITARIO</v>
          </cell>
          <cell r="F3757" t="str">
            <v>$ PARCIAL UNITARIO</v>
          </cell>
        </row>
        <row r="3758">
          <cell r="B3758" t="str">
            <v>Mano de obra</v>
          </cell>
        </row>
        <row r="3759">
          <cell r="A3759" t="str">
            <v>MO-6002</v>
          </cell>
          <cell r="B3759" t="str">
            <v>Oficial Eléctrico (Prestaciones Incluidas + Dotación)</v>
          </cell>
          <cell r="C3759" t="str">
            <v>jornal</v>
          </cell>
          <cell r="D3759">
            <v>1.1764705882352941E-2</v>
          </cell>
          <cell r="E3759">
            <v>98007.350908500011</v>
          </cell>
          <cell r="F3759">
            <v>1153.027657747059</v>
          </cell>
        </row>
        <row r="3760">
          <cell r="A3760" t="str">
            <v>MO-6003</v>
          </cell>
          <cell r="B3760" t="str">
            <v>Ayudante (Prestaciones Incluidas + Dotación)</v>
          </cell>
          <cell r="C3760" t="str">
            <v>jornal</v>
          </cell>
          <cell r="D3760">
            <v>1.1764705882352941E-2</v>
          </cell>
          <cell r="E3760">
            <v>54448.528282499996</v>
          </cell>
          <cell r="F3760">
            <v>640.57092097058819</v>
          </cell>
        </row>
        <row r="3761">
          <cell r="B3761" t="str">
            <v>Suma de Mano de Obra</v>
          </cell>
          <cell r="F3761">
            <v>1793.5985787176473</v>
          </cell>
        </row>
        <row r="3762">
          <cell r="B3762" t="str">
            <v>Herramienta</v>
          </cell>
        </row>
        <row r="3763">
          <cell r="A3763" t="str">
            <v>HS-1,001</v>
          </cell>
          <cell r="B3763" t="str">
            <v>Herramientas menores propias</v>
          </cell>
          <cell r="C3763" t="str">
            <v>%</v>
          </cell>
          <cell r="D3763">
            <v>0.05</v>
          </cell>
          <cell r="E3763">
            <v>1793.5985787176473</v>
          </cell>
          <cell r="F3763">
            <v>89.679928935882373</v>
          </cell>
        </row>
        <row r="3764">
          <cell r="A3764" t="str">
            <v>HS-1,002</v>
          </cell>
          <cell r="B3764" t="str">
            <v>Seguridad industrial y salud ocupacional</v>
          </cell>
          <cell r="C3764" t="str">
            <v>%</v>
          </cell>
          <cell r="D3764">
            <v>7.0000000000000007E-2</v>
          </cell>
          <cell r="E3764">
            <v>1793.5985787176473</v>
          </cell>
          <cell r="F3764">
            <v>125.55190051023533</v>
          </cell>
        </row>
        <row r="3765">
          <cell r="B3765" t="str">
            <v>Suma de Herramienta</v>
          </cell>
          <cell r="F3765">
            <v>215.2318294461177</v>
          </cell>
        </row>
        <row r="3766">
          <cell r="B3766" t="str">
            <v xml:space="preserve">Materiales </v>
          </cell>
        </row>
        <row r="3767">
          <cell r="A3767" t="str">
            <v>FE-4908</v>
          </cell>
          <cell r="B3767" t="str">
            <v>Cable de cobre aislado #12 THHN/THWN-2 CT</v>
          </cell>
          <cell r="C3767" t="str">
            <v>ml</v>
          </cell>
          <cell r="D3767">
            <v>2</v>
          </cell>
          <cell r="E3767">
            <v>1360</v>
          </cell>
          <cell r="F3767">
            <v>2720</v>
          </cell>
        </row>
        <row r="3768">
          <cell r="A3768" t="str">
            <v>FE-4799</v>
          </cell>
          <cell r="B3768" t="str">
            <v>Cable de cobre aislado 10 THHN/THWN-2 CT</v>
          </cell>
          <cell r="C3768" t="str">
            <v>ml</v>
          </cell>
          <cell r="D3768">
            <v>1</v>
          </cell>
          <cell r="E3768">
            <v>2150</v>
          </cell>
          <cell r="F3768">
            <v>2150</v>
          </cell>
        </row>
        <row r="3769">
          <cell r="A3769" t="str">
            <v>FE-4797</v>
          </cell>
          <cell r="B3769" t="str">
            <v xml:space="preserve">Terminal de ojo amarilla 5.5-6 1/4 (12-10)        </v>
          </cell>
          <cell r="C3769" t="str">
            <v>und</v>
          </cell>
          <cell r="D3769">
            <v>0.14285714285714285</v>
          </cell>
          <cell r="E3769">
            <v>149</v>
          </cell>
          <cell r="F3769">
            <v>21.285714285714285</v>
          </cell>
        </row>
        <row r="3770">
          <cell r="A3770" t="str">
            <v>FE-4791</v>
          </cell>
          <cell r="B3770" t="str">
            <v xml:space="preserve">Cinta vinilo colores x 20 ml     </v>
          </cell>
          <cell r="C3770" t="str">
            <v>und</v>
          </cell>
          <cell r="D3770">
            <v>0.08</v>
          </cell>
          <cell r="E3770">
            <v>2791.74</v>
          </cell>
          <cell r="F3770">
            <v>223.33919999999998</v>
          </cell>
        </row>
        <row r="3771">
          <cell r="B3771" t="str">
            <v>Suma de materiales</v>
          </cell>
          <cell r="F3771">
            <v>5114.624914285715</v>
          </cell>
        </row>
        <row r="3772">
          <cell r="B3772" t="str">
            <v>Auxiliares</v>
          </cell>
        </row>
        <row r="3773">
          <cell r="A3773" t="str">
            <v>AU-7028</v>
          </cell>
          <cell r="B3773" t="str">
            <v>Transporte de accesorio</v>
          </cell>
          <cell r="C3773" t="str">
            <v>kg</v>
          </cell>
          <cell r="D3773">
            <v>0.15</v>
          </cell>
          <cell r="E3773">
            <v>833</v>
          </cell>
          <cell r="F3773">
            <v>124.94999999999999</v>
          </cell>
        </row>
        <row r="3774">
          <cell r="B3774" t="str">
            <v>Suma de Auxiliares</v>
          </cell>
          <cell r="F3774">
            <v>124.94999999999999</v>
          </cell>
        </row>
        <row r="3778">
          <cell r="A3778" t="str">
            <v>N°1/0 Motores 220V (3F+T)</v>
          </cell>
          <cell r="B3778" t="str">
            <v>Suministro, transporte e instalación de circuito ramal a motores a 220V  en cable 3Nº1/0(F) + 1N°6 (T) Cu THHN/THWN-2 CT. Incluye cintas, terminales y conectores.</v>
          </cell>
          <cell r="C3778" t="str">
            <v>ml</v>
          </cell>
          <cell r="E3778" t="str">
            <v>UNITARIO</v>
          </cell>
          <cell r="F3778">
            <v>72043.89278478855</v>
          </cell>
        </row>
        <row r="3780">
          <cell r="A3780" t="str">
            <v>CÓDIGO</v>
          </cell>
          <cell r="B3780" t="str">
            <v>INSUMO</v>
          </cell>
          <cell r="C3780" t="str">
            <v>UND.</v>
          </cell>
          <cell r="D3780" t="str">
            <v>CANT</v>
          </cell>
          <cell r="E3780" t="str">
            <v>$ UNITARIO</v>
          </cell>
          <cell r="F3780" t="str">
            <v>$ PARCIAL UNITARIO</v>
          </cell>
        </row>
        <row r="3781">
          <cell r="B3781" t="str">
            <v>Mano de obra</v>
          </cell>
        </row>
        <row r="3782">
          <cell r="A3782" t="str">
            <v>MO-6002</v>
          </cell>
          <cell r="B3782" t="str">
            <v>Oficial Eléctrico (Prestaciones Incluidas + Dotación)</v>
          </cell>
          <cell r="C3782" t="str">
            <v>jornal</v>
          </cell>
          <cell r="D3782">
            <v>4.5454545454545456E-2</v>
          </cell>
          <cell r="E3782">
            <v>98007.350908500011</v>
          </cell>
          <cell r="F3782">
            <v>4454.8795867500003</v>
          </cell>
        </row>
        <row r="3783">
          <cell r="A3783" t="str">
            <v>MO-6003</v>
          </cell>
          <cell r="B3783" t="str">
            <v>Ayudante (Prestaciones Incluidas + Dotación)</v>
          </cell>
          <cell r="C3783" t="str">
            <v>jornal</v>
          </cell>
          <cell r="D3783">
            <v>4.5454545454545456E-2</v>
          </cell>
          <cell r="E3783">
            <v>54448.528282499996</v>
          </cell>
          <cell r="F3783">
            <v>2474.9331037500001</v>
          </cell>
        </row>
        <row r="3784">
          <cell r="B3784" t="str">
            <v>Suma de Mano de Obra</v>
          </cell>
          <cell r="F3784">
            <v>6929.8126905000008</v>
          </cell>
        </row>
        <row r="3785">
          <cell r="B3785" t="str">
            <v>Herramienta</v>
          </cell>
        </row>
        <row r="3786">
          <cell r="A3786" t="str">
            <v>HS-1,001</v>
          </cell>
          <cell r="B3786" t="str">
            <v>Herramientas menores propias</v>
          </cell>
          <cell r="C3786" t="str">
            <v>%</v>
          </cell>
          <cell r="D3786">
            <v>0.05</v>
          </cell>
          <cell r="E3786">
            <v>6929.8126905000008</v>
          </cell>
          <cell r="F3786">
            <v>346.49063452500008</v>
          </cell>
        </row>
        <row r="3787">
          <cell r="A3787" t="str">
            <v>HS-1,002</v>
          </cell>
          <cell r="B3787" t="str">
            <v>Seguridad industrial y salud ocupacional</v>
          </cell>
          <cell r="C3787" t="str">
            <v>%</v>
          </cell>
          <cell r="D3787">
            <v>7.0000000000000007E-2</v>
          </cell>
          <cell r="E3787">
            <v>6929.8126905000008</v>
          </cell>
          <cell r="F3787">
            <v>485.08688833500008</v>
          </cell>
        </row>
        <row r="3788">
          <cell r="B3788" t="str">
            <v>Suma de Herramienta</v>
          </cell>
          <cell r="F3788">
            <v>831.57752286000016</v>
          </cell>
        </row>
        <row r="3789">
          <cell r="B3789" t="str">
            <v xml:space="preserve">Materiales </v>
          </cell>
        </row>
        <row r="3790">
          <cell r="A3790" t="str">
            <v>FE-4781</v>
          </cell>
          <cell r="B3790" t="str">
            <v>Cable de cobre aislado No. 1/0</v>
          </cell>
          <cell r="C3790" t="str">
            <v>ml</v>
          </cell>
          <cell r="D3790">
            <v>3</v>
          </cell>
          <cell r="E3790">
            <v>18000</v>
          </cell>
          <cell r="F3790">
            <v>54000</v>
          </cell>
        </row>
        <row r="3791">
          <cell r="A3791" t="str">
            <v>FE-4796</v>
          </cell>
          <cell r="B3791" t="str">
            <v>Cable de cobre aislado No. 6</v>
          </cell>
          <cell r="C3791" t="str">
            <v>ml</v>
          </cell>
          <cell r="D3791">
            <v>1</v>
          </cell>
          <cell r="E3791">
            <v>4650</v>
          </cell>
          <cell r="F3791">
            <v>4650</v>
          </cell>
        </row>
        <row r="3792">
          <cell r="A3792" t="str">
            <v>FE-4787</v>
          </cell>
          <cell r="B3792" t="str">
            <v>Terminal de ponchar No. 1/0</v>
          </cell>
          <cell r="C3792" t="str">
            <v>und</v>
          </cell>
          <cell r="D3792">
            <v>0.14285714285714285</v>
          </cell>
          <cell r="E3792">
            <v>4250</v>
          </cell>
          <cell r="F3792">
            <v>607.14285714285711</v>
          </cell>
        </row>
        <row r="3793">
          <cell r="A3793" t="str">
            <v>FE-4795</v>
          </cell>
          <cell r="B3793" t="str">
            <v>Terminal de ponchar No. 6</v>
          </cell>
          <cell r="C3793" t="str">
            <v>und</v>
          </cell>
          <cell r="D3793">
            <v>0.14285714285714285</v>
          </cell>
          <cell r="E3793">
            <v>2900</v>
          </cell>
          <cell r="F3793">
            <v>414.28571428571428</v>
          </cell>
        </row>
        <row r="3794">
          <cell r="A3794" t="str">
            <v>FE-4790</v>
          </cell>
          <cell r="B3794" t="str">
            <v>Cinta autofundente x 9 ml</v>
          </cell>
          <cell r="C3794" t="str">
            <v>und</v>
          </cell>
          <cell r="D3794">
            <v>0.04</v>
          </cell>
          <cell r="E3794">
            <v>18750</v>
          </cell>
          <cell r="F3794">
            <v>750</v>
          </cell>
        </row>
        <row r="3795">
          <cell r="A3795" t="str">
            <v>FE-4791</v>
          </cell>
          <cell r="B3795" t="str">
            <v xml:space="preserve">Cinta vinilo colores x 20 ml     </v>
          </cell>
          <cell r="C3795" t="str">
            <v>und</v>
          </cell>
          <cell r="D3795">
            <v>0.1</v>
          </cell>
          <cell r="E3795">
            <v>2791.74</v>
          </cell>
          <cell r="F3795">
            <v>279.17399999999998</v>
          </cell>
        </row>
        <row r="3796">
          <cell r="B3796" t="str">
            <v>Suma de materiales</v>
          </cell>
          <cell r="F3796">
            <v>60700.602571428572</v>
          </cell>
        </row>
        <row r="3797">
          <cell r="B3797" t="str">
            <v>Equipos</v>
          </cell>
        </row>
        <row r="3798">
          <cell r="A3798" t="str">
            <v>AE-2194</v>
          </cell>
          <cell r="B3798" t="str">
            <v>Ponchadora hidráulica</v>
          </cell>
          <cell r="C3798" t="str">
            <v>día</v>
          </cell>
          <cell r="D3798">
            <v>7.1428571428571425E-2</v>
          </cell>
          <cell r="E3798">
            <v>29155</v>
          </cell>
          <cell r="F3798">
            <v>2082.5</v>
          </cell>
        </row>
        <row r="3799">
          <cell r="B3799" t="str">
            <v>Suma de Equipos</v>
          </cell>
          <cell r="F3799">
            <v>2082.5</v>
          </cell>
        </row>
        <row r="3800">
          <cell r="B3800" t="str">
            <v>Auxiliares</v>
          </cell>
        </row>
        <row r="3801">
          <cell r="A3801" t="str">
            <v>AU-7028</v>
          </cell>
          <cell r="B3801" t="str">
            <v>Transporte de accesorio</v>
          </cell>
          <cell r="C3801" t="str">
            <v>kg</v>
          </cell>
          <cell r="D3801">
            <v>1.8</v>
          </cell>
          <cell r="E3801">
            <v>833</v>
          </cell>
          <cell r="F3801">
            <v>1499.4</v>
          </cell>
        </row>
        <row r="3802">
          <cell r="B3802" t="str">
            <v>Suma de Auxiliares</v>
          </cell>
          <cell r="F3802">
            <v>1499.4</v>
          </cell>
        </row>
        <row r="3806">
          <cell r="A3806" t="str">
            <v>N°10 Motores 440V (3F+T)</v>
          </cell>
          <cell r="B3806" t="str">
            <v>Suministro, transporte e instalación de circuito ramal a motores a 440V en cable 3Nº10 (F) +1N°10 (T) Cu THHN/THWN-2 CT, incluye cintas, terminales y conectores.</v>
          </cell>
          <cell r="C3806" t="str">
            <v>ml</v>
          </cell>
          <cell r="E3806" t="str">
            <v>UNITARIO</v>
          </cell>
          <cell r="F3806">
            <v>13394.528799629714</v>
          </cell>
        </row>
        <row r="3808">
          <cell r="A3808" t="str">
            <v>CÓDIGO</v>
          </cell>
          <cell r="B3808" t="str">
            <v>INSUMO</v>
          </cell>
          <cell r="C3808" t="str">
            <v>UND.</v>
          </cell>
          <cell r="D3808" t="str">
            <v>CANT</v>
          </cell>
          <cell r="E3808" t="str">
            <v>$ UNITARIO</v>
          </cell>
          <cell r="F3808" t="str">
            <v>$ PARCIAL UNITARIO</v>
          </cell>
        </row>
        <row r="3809">
          <cell r="B3809" t="str">
            <v>Mano de obra</v>
          </cell>
        </row>
        <row r="3810">
          <cell r="A3810" t="str">
            <v>MO-6002</v>
          </cell>
          <cell r="B3810" t="str">
            <v>Oficial Eléctrico (Prestaciones Incluidas + Dotación)</v>
          </cell>
          <cell r="C3810" t="str">
            <v>jornal</v>
          </cell>
          <cell r="D3810">
            <v>1.8181818181818181E-2</v>
          </cell>
          <cell r="E3810">
            <v>98007.350908500011</v>
          </cell>
          <cell r="F3810">
            <v>1781.9518347000001</v>
          </cell>
        </row>
        <row r="3811">
          <cell r="A3811" t="str">
            <v>MO-6003</v>
          </cell>
          <cell r="B3811" t="str">
            <v>Ayudante (Prestaciones Incluidas + Dotación)</v>
          </cell>
          <cell r="C3811" t="str">
            <v>jornal</v>
          </cell>
          <cell r="D3811">
            <v>1.8181818181818181E-2</v>
          </cell>
          <cell r="E3811">
            <v>54448.528282499996</v>
          </cell>
          <cell r="F3811">
            <v>989.97324149999986</v>
          </cell>
        </row>
        <row r="3812">
          <cell r="B3812" t="str">
            <v>Suma de Mano de Obra</v>
          </cell>
          <cell r="F3812">
            <v>2771.9250762000001</v>
          </cell>
        </row>
        <row r="3813">
          <cell r="B3813" t="str">
            <v>Herramienta</v>
          </cell>
        </row>
        <row r="3814">
          <cell r="A3814" t="str">
            <v>HS-1,001</v>
          </cell>
          <cell r="B3814" t="str">
            <v>Herramientas menores propias</v>
          </cell>
          <cell r="C3814" t="str">
            <v>%</v>
          </cell>
          <cell r="D3814">
            <v>0.05</v>
          </cell>
          <cell r="E3814">
            <v>2771.9250762000001</v>
          </cell>
          <cell r="F3814">
            <v>138.59625381000001</v>
          </cell>
        </row>
        <row r="3815">
          <cell r="A3815" t="str">
            <v>HS-1,002</v>
          </cell>
          <cell r="B3815" t="str">
            <v>Seguridad industrial y salud ocupacional</v>
          </cell>
          <cell r="C3815" t="str">
            <v>%</v>
          </cell>
          <cell r="D3815">
            <v>7.0000000000000007E-2</v>
          </cell>
          <cell r="E3815">
            <v>2771.9250762000001</v>
          </cell>
          <cell r="F3815">
            <v>194.03475533400004</v>
          </cell>
        </row>
        <row r="3816">
          <cell r="B3816" t="str">
            <v>Suma de Herramienta</v>
          </cell>
          <cell r="F3816">
            <v>332.63100914400002</v>
          </cell>
        </row>
        <row r="3817">
          <cell r="B3817" t="str">
            <v xml:space="preserve">Materiales </v>
          </cell>
        </row>
        <row r="3818">
          <cell r="A3818" t="str">
            <v>FE-4798</v>
          </cell>
          <cell r="B3818" t="str">
            <v>Cable de cobre aislado 10 AWG-CU-LSHF</v>
          </cell>
          <cell r="C3818" t="str">
            <v>ml</v>
          </cell>
          <cell r="D3818">
            <v>4</v>
          </cell>
          <cell r="E3818">
            <v>2350</v>
          </cell>
          <cell r="F3818">
            <v>9400</v>
          </cell>
        </row>
        <row r="3819">
          <cell r="A3819" t="str">
            <v>FE-4797</v>
          </cell>
          <cell r="B3819" t="str">
            <v xml:space="preserve">Terminal de ojo amarilla 5.5-6 1/4 (12-10)        </v>
          </cell>
          <cell r="C3819" t="str">
            <v>und</v>
          </cell>
          <cell r="D3819">
            <v>0.14285714285714285</v>
          </cell>
          <cell r="E3819">
            <v>149</v>
          </cell>
          <cell r="F3819">
            <v>21.285714285714285</v>
          </cell>
        </row>
        <row r="3820">
          <cell r="A3820" t="str">
            <v>FE-4790</v>
          </cell>
          <cell r="B3820" t="str">
            <v>Cinta autofundente x 9 ml</v>
          </cell>
          <cell r="C3820" t="str">
            <v>und</v>
          </cell>
          <cell r="D3820">
            <v>0.03</v>
          </cell>
          <cell r="E3820">
            <v>18750</v>
          </cell>
          <cell r="F3820">
            <v>562.5</v>
          </cell>
        </row>
        <row r="3821">
          <cell r="A3821" t="str">
            <v>FE-4791</v>
          </cell>
          <cell r="B3821" t="str">
            <v xml:space="preserve">Cinta vinilo colores x 20 ml     </v>
          </cell>
          <cell r="C3821" t="str">
            <v>und</v>
          </cell>
          <cell r="D3821">
            <v>0.05</v>
          </cell>
          <cell r="E3821">
            <v>2791.74</v>
          </cell>
          <cell r="F3821">
            <v>139.58699999999999</v>
          </cell>
        </row>
        <row r="3822">
          <cell r="B3822" t="str">
            <v>Suma de materiales</v>
          </cell>
          <cell r="F3822">
            <v>10123.372714285713</v>
          </cell>
        </row>
        <row r="3823">
          <cell r="B3823" t="str">
            <v>Auxiliares</v>
          </cell>
        </row>
        <row r="3824">
          <cell r="A3824" t="str">
            <v>AU-7028</v>
          </cell>
          <cell r="B3824" t="str">
            <v>Transporte de accesorio</v>
          </cell>
          <cell r="C3824" t="str">
            <v>kg</v>
          </cell>
          <cell r="D3824">
            <v>0.2</v>
          </cell>
          <cell r="E3824">
            <v>833</v>
          </cell>
          <cell r="F3824">
            <v>166.60000000000002</v>
          </cell>
        </row>
        <row r="3825">
          <cell r="B3825" t="str">
            <v>Suma de Auxiliares</v>
          </cell>
          <cell r="F3825">
            <v>166.60000000000002</v>
          </cell>
        </row>
        <row r="3829">
          <cell r="A3829" t="str">
            <v>N°8 Motores 440V (3F+T)</v>
          </cell>
          <cell r="B3829" t="str">
            <v>Suministro, transporte e instalación de circuito ramal a motores a 440V en cable 3Nº8 (F) +1N°10 (T) Cu THHN/THWN-2 CT, incluye cintas, terminales y conectores.</v>
          </cell>
          <cell r="C3829" t="str">
            <v>ml</v>
          </cell>
          <cell r="E3829" t="str">
            <v>UNITARIO</v>
          </cell>
          <cell r="F3829">
            <v>17658.995285343997</v>
          </cell>
        </row>
        <row r="3831">
          <cell r="A3831" t="str">
            <v>CÓDIGO</v>
          </cell>
          <cell r="B3831" t="str">
            <v>INSUMO</v>
          </cell>
          <cell r="C3831" t="str">
            <v>UND.</v>
          </cell>
          <cell r="D3831" t="str">
            <v>CANT</v>
          </cell>
          <cell r="E3831" t="str">
            <v>$ UNITARIO</v>
          </cell>
          <cell r="F3831" t="str">
            <v>$ PARCIAL UNITARIO</v>
          </cell>
        </row>
        <row r="3832">
          <cell r="B3832" t="str">
            <v>Mano de obra</v>
          </cell>
        </row>
        <row r="3833">
          <cell r="A3833" t="str">
            <v>MO-6002</v>
          </cell>
          <cell r="B3833" t="str">
            <v>Oficial Eléctrico (Prestaciones Incluidas + Dotación)</v>
          </cell>
          <cell r="C3833" t="str">
            <v>jornal</v>
          </cell>
          <cell r="D3833">
            <v>1.8181818181818181E-2</v>
          </cell>
          <cell r="E3833">
            <v>98007.350908500011</v>
          </cell>
          <cell r="F3833">
            <v>1781.9518347000001</v>
          </cell>
        </row>
        <row r="3834">
          <cell r="A3834" t="str">
            <v>MO-6003</v>
          </cell>
          <cell r="B3834" t="str">
            <v>Ayudante (Prestaciones Incluidas + Dotación)</v>
          </cell>
          <cell r="C3834" t="str">
            <v>jornal</v>
          </cell>
          <cell r="D3834">
            <v>1.8181818181818181E-2</v>
          </cell>
          <cell r="E3834">
            <v>54448.528282499996</v>
          </cell>
          <cell r="F3834">
            <v>989.97324149999986</v>
          </cell>
        </row>
        <row r="3835">
          <cell r="B3835" t="str">
            <v>Suma de Mano de Obra</v>
          </cell>
          <cell r="F3835">
            <v>2771.9250762000001</v>
          </cell>
        </row>
        <row r="3836">
          <cell r="B3836" t="str">
            <v>Herramienta</v>
          </cell>
        </row>
        <row r="3837">
          <cell r="A3837" t="str">
            <v>HS-1,001</v>
          </cell>
          <cell r="B3837" t="str">
            <v>Herramientas menores propias</v>
          </cell>
          <cell r="C3837" t="str">
            <v>%</v>
          </cell>
          <cell r="D3837">
            <v>0.05</v>
          </cell>
          <cell r="E3837">
            <v>2771.9250762000001</v>
          </cell>
          <cell r="F3837">
            <v>138.59625381000001</v>
          </cell>
        </row>
        <row r="3838">
          <cell r="A3838" t="str">
            <v>HS-1,002</v>
          </cell>
          <cell r="B3838" t="str">
            <v>Seguridad industrial y salud ocupacional</v>
          </cell>
          <cell r="C3838" t="str">
            <v>%</v>
          </cell>
          <cell r="D3838">
            <v>7.0000000000000007E-2</v>
          </cell>
          <cell r="E3838">
            <v>2771.9250762000001</v>
          </cell>
          <cell r="F3838">
            <v>194.03475533400004</v>
          </cell>
        </row>
        <row r="3839">
          <cell r="B3839" t="str">
            <v>Suma de Herramienta</v>
          </cell>
          <cell r="F3839">
            <v>332.63100914400002</v>
          </cell>
        </row>
        <row r="3840">
          <cell r="B3840" t="str">
            <v xml:space="preserve">Materiales </v>
          </cell>
        </row>
        <row r="3841">
          <cell r="A3841" t="str">
            <v>FE-4793</v>
          </cell>
          <cell r="B3841" t="str">
            <v>Cable de cobre aislado No. 8</v>
          </cell>
          <cell r="C3841" t="str">
            <v>ml</v>
          </cell>
          <cell r="D3841">
            <v>3</v>
          </cell>
          <cell r="E3841">
            <v>2950</v>
          </cell>
          <cell r="F3841">
            <v>8850</v>
          </cell>
        </row>
        <row r="3842">
          <cell r="A3842" t="str">
            <v>FE-4799</v>
          </cell>
          <cell r="B3842" t="str">
            <v>Cable de cobre aislado 10 THHN/THWN-2 CT</v>
          </cell>
          <cell r="C3842" t="str">
            <v>ml</v>
          </cell>
          <cell r="D3842">
            <v>1</v>
          </cell>
          <cell r="E3842">
            <v>2150</v>
          </cell>
          <cell r="F3842">
            <v>2150</v>
          </cell>
        </row>
        <row r="3843">
          <cell r="A3843" t="str">
            <v>FE-4789</v>
          </cell>
          <cell r="B3843" t="str">
            <v>Terminal de ponchar No. 8</v>
          </cell>
          <cell r="C3843" t="str">
            <v>und</v>
          </cell>
          <cell r="D3843">
            <v>0.14285714285714285</v>
          </cell>
          <cell r="E3843">
            <v>2175</v>
          </cell>
          <cell r="F3843">
            <v>310.71428571428572</v>
          </cell>
        </row>
        <row r="3844">
          <cell r="A3844" t="str">
            <v>FE-4797</v>
          </cell>
          <cell r="B3844" t="str">
            <v xml:space="preserve">Terminal de ojo amarilla 5.5-6 1/4 (12-10)        </v>
          </cell>
          <cell r="C3844" t="str">
            <v>und</v>
          </cell>
          <cell r="D3844">
            <v>0.14285714285714285</v>
          </cell>
          <cell r="E3844">
            <v>149</v>
          </cell>
          <cell r="F3844">
            <v>21.285714285714285</v>
          </cell>
        </row>
        <row r="3845">
          <cell r="A3845" t="str">
            <v>FE-4790</v>
          </cell>
          <cell r="B3845" t="str">
            <v>Cinta autofundente x 9 ml</v>
          </cell>
          <cell r="C3845" t="str">
            <v>und</v>
          </cell>
          <cell r="D3845">
            <v>0.04</v>
          </cell>
          <cell r="E3845">
            <v>18750</v>
          </cell>
          <cell r="F3845">
            <v>750</v>
          </cell>
        </row>
        <row r="3846">
          <cell r="A3846" t="str">
            <v>FE-4791</v>
          </cell>
          <cell r="B3846" t="str">
            <v xml:space="preserve">Cinta vinilo colores x 20 ml     </v>
          </cell>
          <cell r="C3846" t="str">
            <v>und</v>
          </cell>
          <cell r="D3846">
            <v>0.08</v>
          </cell>
          <cell r="E3846">
            <v>2791.74</v>
          </cell>
          <cell r="F3846">
            <v>223.33919999999998</v>
          </cell>
        </row>
        <row r="3847">
          <cell r="B3847" t="str">
            <v>Suma de materiales</v>
          </cell>
          <cell r="F3847">
            <v>12305.3392</v>
          </cell>
        </row>
        <row r="3848">
          <cell r="B3848" t="str">
            <v>Equipos</v>
          </cell>
        </row>
        <row r="3849">
          <cell r="A3849" t="str">
            <v>AE-2194</v>
          </cell>
          <cell r="B3849" t="str">
            <v>Ponchadora hidráulica</v>
          </cell>
          <cell r="C3849" t="str">
            <v>día</v>
          </cell>
          <cell r="D3849">
            <v>7.1428571428571425E-2</v>
          </cell>
          <cell r="E3849">
            <v>29155</v>
          </cell>
          <cell r="F3849">
            <v>2082.5</v>
          </cell>
        </row>
        <row r="3850">
          <cell r="B3850" t="str">
            <v>Suma de Equipos</v>
          </cell>
          <cell r="F3850">
            <v>2082.5</v>
          </cell>
        </row>
        <row r="3851">
          <cell r="B3851" t="str">
            <v>Auxiliares</v>
          </cell>
        </row>
        <row r="3852">
          <cell r="B3852" t="str">
            <v>Auxiliares</v>
          </cell>
        </row>
        <row r="3853">
          <cell r="A3853" t="str">
            <v>AU-7028</v>
          </cell>
          <cell r="B3853" t="str">
            <v>Transporte de accesorio</v>
          </cell>
          <cell r="C3853" t="str">
            <v>kg</v>
          </cell>
          <cell r="D3853">
            <v>0.2</v>
          </cell>
          <cell r="E3853">
            <v>833</v>
          </cell>
          <cell r="F3853">
            <v>166.60000000000002</v>
          </cell>
        </row>
        <row r="3854">
          <cell r="B3854" t="str">
            <v>Suma de Auxiliares</v>
          </cell>
          <cell r="F3854">
            <v>166.60000000000002</v>
          </cell>
        </row>
        <row r="3858">
          <cell r="A3858" t="str">
            <v>N°6 Motores 440V (3F+T)</v>
          </cell>
          <cell r="B3858" t="str">
            <v>Suministro, transporte e instalación  de circuito ramal a motores a 440V en cable 3Nº6 (F) +1N°10 (T) Cu THHN/THWN-2 CT, incluye cintas, terminales y conectores.</v>
          </cell>
          <cell r="C3858" t="str">
            <v>ml</v>
          </cell>
          <cell r="E3858" t="str">
            <v>UNITARIO</v>
          </cell>
          <cell r="F3858">
            <v>23147.551513915427</v>
          </cell>
        </row>
        <row r="3860">
          <cell r="A3860" t="str">
            <v>CÓDIGO</v>
          </cell>
          <cell r="B3860" t="str">
            <v>INSUMO</v>
          </cell>
          <cell r="C3860" t="str">
            <v>UND.</v>
          </cell>
          <cell r="D3860" t="str">
            <v>CANT</v>
          </cell>
          <cell r="E3860" t="str">
            <v>$ UNITARIO</v>
          </cell>
          <cell r="F3860" t="str">
            <v>$ PARCIAL UNITARIO</v>
          </cell>
        </row>
        <row r="3861">
          <cell r="B3861" t="str">
            <v>Mano de obra</v>
          </cell>
        </row>
        <row r="3862">
          <cell r="A3862" t="str">
            <v>MO-6002</v>
          </cell>
          <cell r="B3862" t="str">
            <v>Oficial Eléctrico (Prestaciones Incluidas + Dotación)</v>
          </cell>
          <cell r="C3862" t="str">
            <v>jornal</v>
          </cell>
          <cell r="D3862">
            <v>1.8181818181818181E-2</v>
          </cell>
          <cell r="E3862">
            <v>98007.350908500011</v>
          </cell>
          <cell r="F3862">
            <v>1781.9518347000001</v>
          </cell>
        </row>
        <row r="3863">
          <cell r="A3863" t="str">
            <v>MO-6003</v>
          </cell>
          <cell r="B3863" t="str">
            <v>Ayudante (Prestaciones Incluidas + Dotación)</v>
          </cell>
          <cell r="C3863" t="str">
            <v>jornal</v>
          </cell>
          <cell r="D3863">
            <v>1.8181818181818181E-2</v>
          </cell>
          <cell r="E3863">
            <v>54448.528282499996</v>
          </cell>
          <cell r="F3863">
            <v>989.97324149999986</v>
          </cell>
        </row>
        <row r="3864">
          <cell r="B3864" t="str">
            <v>Suma de Mano de Obra</v>
          </cell>
          <cell r="F3864">
            <v>2771.9250762000001</v>
          </cell>
        </row>
        <row r="3865">
          <cell r="B3865" t="str">
            <v>Herramienta</v>
          </cell>
        </row>
        <row r="3866">
          <cell r="A3866" t="str">
            <v>HS-1,001</v>
          </cell>
          <cell r="B3866" t="str">
            <v>Herramientas menores propias</v>
          </cell>
          <cell r="C3866" t="str">
            <v>%</v>
          </cell>
          <cell r="D3866">
            <v>0.05</v>
          </cell>
          <cell r="E3866">
            <v>2771.9250762000001</v>
          </cell>
          <cell r="F3866">
            <v>138.59625381000001</v>
          </cell>
        </row>
        <row r="3867">
          <cell r="A3867" t="str">
            <v>HS-1,002</v>
          </cell>
          <cell r="B3867" t="str">
            <v>Seguridad industrial y salud ocupacional</v>
          </cell>
          <cell r="C3867" t="str">
            <v>%</v>
          </cell>
          <cell r="D3867">
            <v>7.0000000000000007E-2</v>
          </cell>
          <cell r="E3867">
            <v>2771.9250762000001</v>
          </cell>
          <cell r="F3867">
            <v>194.03475533400004</v>
          </cell>
        </row>
        <row r="3868">
          <cell r="B3868" t="str">
            <v>Suma de Herramienta</v>
          </cell>
          <cell r="F3868">
            <v>332.63100914400002</v>
          </cell>
        </row>
        <row r="3869">
          <cell r="B3869" t="str">
            <v xml:space="preserve">Materiales </v>
          </cell>
        </row>
        <row r="3870">
          <cell r="A3870" t="str">
            <v>FE-4796</v>
          </cell>
          <cell r="B3870" t="str">
            <v>Cable de cobre aislado No. 6</v>
          </cell>
          <cell r="C3870" t="str">
            <v>ml</v>
          </cell>
          <cell r="D3870">
            <v>3</v>
          </cell>
          <cell r="E3870">
            <v>4650</v>
          </cell>
          <cell r="F3870">
            <v>13950</v>
          </cell>
        </row>
        <row r="3871">
          <cell r="A3871" t="str">
            <v>FE-4799</v>
          </cell>
          <cell r="B3871" t="str">
            <v>Cable de cobre aislado 10 THHN/THWN-2 CT</v>
          </cell>
          <cell r="C3871" t="str">
            <v>ml</v>
          </cell>
          <cell r="D3871">
            <v>1</v>
          </cell>
          <cell r="E3871">
            <v>2150</v>
          </cell>
          <cell r="F3871">
            <v>2150</v>
          </cell>
        </row>
        <row r="3872">
          <cell r="A3872" t="str">
            <v>FE-4795</v>
          </cell>
          <cell r="B3872" t="str">
            <v>Terminal de ponchar No. 6</v>
          </cell>
          <cell r="C3872" t="str">
            <v>und</v>
          </cell>
          <cell r="D3872">
            <v>0.14285714285714285</v>
          </cell>
          <cell r="E3872">
            <v>2900</v>
          </cell>
          <cell r="F3872">
            <v>414.28571428571428</v>
          </cell>
        </row>
        <row r="3873">
          <cell r="A3873" t="str">
            <v>FE-4797</v>
          </cell>
          <cell r="B3873" t="str">
            <v xml:space="preserve">Terminal de ojo amarilla 5.5-6 1/4 (12-10)        </v>
          </cell>
          <cell r="C3873" t="str">
            <v>und</v>
          </cell>
          <cell r="D3873">
            <v>0.14285714285714285</v>
          </cell>
          <cell r="E3873">
            <v>149</v>
          </cell>
          <cell r="F3873">
            <v>21.285714285714285</v>
          </cell>
        </row>
        <row r="3874">
          <cell r="A3874" t="str">
            <v>FE-4790</v>
          </cell>
          <cell r="B3874" t="str">
            <v>Cinta autofundente x 9 ml</v>
          </cell>
          <cell r="C3874" t="str">
            <v>und</v>
          </cell>
          <cell r="D3874">
            <v>0.05</v>
          </cell>
          <cell r="E3874">
            <v>18750</v>
          </cell>
          <cell r="F3874">
            <v>937.5</v>
          </cell>
        </row>
        <row r="3875">
          <cell r="A3875" t="str">
            <v>FE-4791</v>
          </cell>
          <cell r="B3875" t="str">
            <v xml:space="preserve">Cinta vinilo colores x 20 ml     </v>
          </cell>
          <cell r="C3875" t="str">
            <v>und</v>
          </cell>
          <cell r="D3875">
            <v>0.1</v>
          </cell>
          <cell r="E3875">
            <v>2791.74</v>
          </cell>
          <cell r="F3875">
            <v>279.17399999999998</v>
          </cell>
        </row>
        <row r="3876">
          <cell r="B3876" t="str">
            <v>Suma de materiales</v>
          </cell>
          <cell r="F3876">
            <v>17752.245428571427</v>
          </cell>
        </row>
        <row r="3877">
          <cell r="B3877" t="str">
            <v>Equipos</v>
          </cell>
        </row>
        <row r="3878">
          <cell r="A3878" t="str">
            <v>AE-2194</v>
          </cell>
          <cell r="B3878" t="str">
            <v>Ponchadora hidráulica</v>
          </cell>
          <cell r="C3878" t="str">
            <v>día</v>
          </cell>
          <cell r="D3878">
            <v>7.1428571428571425E-2</v>
          </cell>
          <cell r="E3878">
            <v>29155</v>
          </cell>
          <cell r="F3878">
            <v>2082.5</v>
          </cell>
        </row>
        <row r="3879">
          <cell r="B3879" t="str">
            <v>Suma de Equipos</v>
          </cell>
          <cell r="F3879">
            <v>2082.5</v>
          </cell>
        </row>
        <row r="3880">
          <cell r="B3880" t="str">
            <v>Auxiliares</v>
          </cell>
        </row>
        <row r="3881">
          <cell r="B3881" t="str">
            <v>Auxiliares</v>
          </cell>
        </row>
        <row r="3882">
          <cell r="A3882" t="str">
            <v>AU-7028</v>
          </cell>
          <cell r="B3882" t="str">
            <v>Transporte de accesorio</v>
          </cell>
          <cell r="C3882" t="str">
            <v>kg</v>
          </cell>
          <cell r="D3882">
            <v>0.25</v>
          </cell>
          <cell r="E3882">
            <v>833</v>
          </cell>
          <cell r="F3882">
            <v>208.25</v>
          </cell>
        </row>
        <row r="3883">
          <cell r="B3883" t="str">
            <v>Suma de Auxiliares</v>
          </cell>
          <cell r="F3883">
            <v>208.25</v>
          </cell>
        </row>
        <row r="3887">
          <cell r="A3887" t="str">
            <v>N°4 Motores 440V (3F+T)</v>
          </cell>
          <cell r="B3887" t="str">
            <v>Suministro, transporte e instalación de circuito ramal a motores a 440V en cable 3Nº4 (F) +1N°6 (T) Cu THHN/THWN-2 CT, incluye cintas, terminales y conectores.</v>
          </cell>
          <cell r="C3887" t="str">
            <v>ml</v>
          </cell>
          <cell r="E3887" t="str">
            <v>UNITARIO</v>
          </cell>
          <cell r="F3887">
            <v>36658.474442178289</v>
          </cell>
        </row>
        <row r="3889">
          <cell r="A3889" t="str">
            <v>CÓDIGO</v>
          </cell>
          <cell r="B3889" t="str">
            <v>INSUMO</v>
          </cell>
          <cell r="C3889" t="str">
            <v>UND.</v>
          </cell>
          <cell r="D3889" t="str">
            <v>CANT</v>
          </cell>
          <cell r="E3889" t="str">
            <v>$ UNITARIO</v>
          </cell>
          <cell r="F3889" t="str">
            <v>$ PARCIAL UNITARIO</v>
          </cell>
        </row>
        <row r="3890">
          <cell r="B3890" t="str">
            <v>Mano de obra</v>
          </cell>
        </row>
        <row r="3891">
          <cell r="A3891" t="str">
            <v>MO-6002</v>
          </cell>
          <cell r="B3891" t="str">
            <v>Oficial Eléctrico (Prestaciones Incluidas + Dotación)</v>
          </cell>
          <cell r="C3891" t="str">
            <v>jornal</v>
          </cell>
          <cell r="D3891">
            <v>3.3333333333333333E-2</v>
          </cell>
          <cell r="E3891">
            <v>98007.350908500011</v>
          </cell>
          <cell r="F3891">
            <v>3266.9116969500005</v>
          </cell>
        </row>
        <row r="3892">
          <cell r="A3892" t="str">
            <v>MO-6003</v>
          </cell>
          <cell r="B3892" t="str">
            <v>Ayudante (Prestaciones Incluidas + Dotación)</v>
          </cell>
          <cell r="C3892" t="str">
            <v>jornal</v>
          </cell>
          <cell r="D3892">
            <v>3.3333333333333333E-2</v>
          </cell>
          <cell r="E3892">
            <v>54448.528282499996</v>
          </cell>
          <cell r="F3892">
            <v>1814.9509427499997</v>
          </cell>
        </row>
        <row r="3893">
          <cell r="B3893" t="str">
            <v>Suma de Mano de Obra</v>
          </cell>
          <cell r="F3893">
            <v>5081.8626397000007</v>
          </cell>
        </row>
        <row r="3894">
          <cell r="B3894" t="str">
            <v>Herramienta</v>
          </cell>
        </row>
        <row r="3895">
          <cell r="A3895" t="str">
            <v>HS-1,001</v>
          </cell>
          <cell r="B3895" t="str">
            <v>Herramientas menores propias</v>
          </cell>
          <cell r="C3895" t="str">
            <v>%</v>
          </cell>
          <cell r="D3895">
            <v>0.05</v>
          </cell>
          <cell r="E3895">
            <v>5081.8626397000007</v>
          </cell>
          <cell r="F3895">
            <v>254.09313198500004</v>
          </cell>
        </row>
        <row r="3896">
          <cell r="A3896" t="str">
            <v>HS-1,002</v>
          </cell>
          <cell r="B3896" t="str">
            <v>Seguridad industrial y salud ocupacional</v>
          </cell>
          <cell r="C3896" t="str">
            <v>%</v>
          </cell>
          <cell r="D3896">
            <v>7.0000000000000007E-2</v>
          </cell>
          <cell r="E3896">
            <v>5081.8626397000007</v>
          </cell>
          <cell r="F3896">
            <v>355.73038477900008</v>
          </cell>
        </row>
        <row r="3897">
          <cell r="B3897" t="str">
            <v>Suma de Herramienta</v>
          </cell>
          <cell r="F3897">
            <v>609.82351676400015</v>
          </cell>
        </row>
        <row r="3898">
          <cell r="B3898" t="str">
            <v xml:space="preserve">Materiales </v>
          </cell>
        </row>
        <row r="3899">
          <cell r="A3899" t="str">
            <v>FE-4780</v>
          </cell>
          <cell r="B3899" t="str">
            <v>Cable de cobre aislado No. 4</v>
          </cell>
          <cell r="C3899" t="str">
            <v>ml</v>
          </cell>
          <cell r="D3899">
            <v>3</v>
          </cell>
          <cell r="E3899">
            <v>7200</v>
          </cell>
          <cell r="F3899">
            <v>21600</v>
          </cell>
        </row>
        <row r="3900">
          <cell r="A3900" t="str">
            <v>FE-4796</v>
          </cell>
          <cell r="B3900" t="str">
            <v>Cable de cobre aislado No. 6</v>
          </cell>
          <cell r="C3900" t="str">
            <v>ml</v>
          </cell>
          <cell r="D3900">
            <v>1</v>
          </cell>
          <cell r="E3900">
            <v>4650</v>
          </cell>
          <cell r="F3900">
            <v>4650</v>
          </cell>
        </row>
        <row r="3901">
          <cell r="A3901" t="str">
            <v>FE-4786</v>
          </cell>
          <cell r="B3901" t="str">
            <v>Terminal de ponchar No. 4</v>
          </cell>
          <cell r="C3901" t="str">
            <v>und</v>
          </cell>
          <cell r="D3901">
            <v>0.14285714285714285</v>
          </cell>
          <cell r="E3901">
            <v>2500</v>
          </cell>
          <cell r="F3901">
            <v>357.14285714285711</v>
          </cell>
        </row>
        <row r="3902">
          <cell r="A3902" t="str">
            <v>FE-4795</v>
          </cell>
          <cell r="B3902" t="str">
            <v>Terminal de ponchar No. 6</v>
          </cell>
          <cell r="C3902" t="str">
            <v>und</v>
          </cell>
          <cell r="D3902">
            <v>0.14285714285714285</v>
          </cell>
          <cell r="E3902">
            <v>2900</v>
          </cell>
          <cell r="F3902">
            <v>414.28571428571428</v>
          </cell>
        </row>
        <row r="3903">
          <cell r="A3903" t="str">
            <v>FE-4797</v>
          </cell>
          <cell r="B3903" t="str">
            <v xml:space="preserve">Terminal de ojo amarilla 5.5-6 1/4 (12-10)        </v>
          </cell>
          <cell r="C3903" t="str">
            <v>und</v>
          </cell>
          <cell r="D3903">
            <v>0.14285714285714285</v>
          </cell>
          <cell r="E3903">
            <v>149</v>
          </cell>
          <cell r="F3903">
            <v>21.285714285714285</v>
          </cell>
        </row>
        <row r="3904">
          <cell r="A3904" t="str">
            <v>FE-4790</v>
          </cell>
          <cell r="B3904" t="str">
            <v>Cinta autofundente x 9 ml</v>
          </cell>
          <cell r="C3904" t="str">
            <v>und</v>
          </cell>
          <cell r="D3904">
            <v>7.0000000000000007E-2</v>
          </cell>
          <cell r="E3904">
            <v>18750</v>
          </cell>
          <cell r="F3904">
            <v>1312.5000000000002</v>
          </cell>
        </row>
        <row r="3905">
          <cell r="A3905" t="str">
            <v>FE-4791</v>
          </cell>
          <cell r="B3905" t="str">
            <v xml:space="preserve">Cinta vinilo colores x 20 ml     </v>
          </cell>
          <cell r="C3905" t="str">
            <v>und</v>
          </cell>
          <cell r="D3905">
            <v>0.1</v>
          </cell>
          <cell r="E3905">
            <v>2791.74</v>
          </cell>
          <cell r="F3905">
            <v>279.17399999999998</v>
          </cell>
        </row>
        <row r="3906">
          <cell r="B3906" t="str">
            <v>Suma de materiales</v>
          </cell>
          <cell r="F3906">
            <v>28634.388285714285</v>
          </cell>
        </row>
        <row r="3907">
          <cell r="B3907" t="str">
            <v>Equipos</v>
          </cell>
        </row>
        <row r="3908">
          <cell r="A3908" t="str">
            <v>AE-2194</v>
          </cell>
          <cell r="B3908" t="str">
            <v>Ponchadora hidráulica</v>
          </cell>
          <cell r="C3908" t="str">
            <v>día</v>
          </cell>
          <cell r="D3908">
            <v>7.1428571428571425E-2</v>
          </cell>
          <cell r="E3908">
            <v>29155</v>
          </cell>
          <cell r="F3908">
            <v>2082.5</v>
          </cell>
        </row>
        <row r="3909">
          <cell r="B3909" t="str">
            <v>Suma de Equipos</v>
          </cell>
          <cell r="F3909">
            <v>2082.5</v>
          </cell>
        </row>
        <row r="3910">
          <cell r="B3910" t="str">
            <v>Auxiliares</v>
          </cell>
        </row>
        <row r="3911">
          <cell r="B3911" t="str">
            <v>Auxiliares</v>
          </cell>
        </row>
        <row r="3912">
          <cell r="A3912" t="str">
            <v>AU-7028</v>
          </cell>
          <cell r="B3912" t="str">
            <v>Transporte de accesorio</v>
          </cell>
          <cell r="C3912" t="str">
            <v>kg</v>
          </cell>
          <cell r="D3912">
            <v>0.3</v>
          </cell>
          <cell r="E3912">
            <v>833</v>
          </cell>
          <cell r="F3912">
            <v>249.89999999999998</v>
          </cell>
        </row>
        <row r="3913">
          <cell r="B3913" t="str">
            <v>Suma de Auxiliares</v>
          </cell>
          <cell r="F3913">
            <v>249.89999999999998</v>
          </cell>
        </row>
        <row r="3917">
          <cell r="A3917" t="str">
            <v>N°2 Motores 440V (3F+T)</v>
          </cell>
          <cell r="B3917" t="str">
            <v>Suministro, transporte e instalación de circuito ramal a motores a 440V en cable 3Nº2 (F) +1N°8 (T) Cu THHN/THWN-2 CT, incluye cintas, terminales y conectores.</v>
          </cell>
          <cell r="C3917" t="str">
            <v>ml</v>
          </cell>
          <cell r="E3917" t="str">
            <v>UNITARIO</v>
          </cell>
          <cell r="F3917">
            <v>47191.331474490857</v>
          </cell>
        </row>
        <row r="3919">
          <cell r="A3919" t="str">
            <v>CÓDIGO</v>
          </cell>
          <cell r="B3919" t="str">
            <v>INSUMO</v>
          </cell>
          <cell r="C3919" t="str">
            <v>UND.</v>
          </cell>
          <cell r="D3919" t="str">
            <v>CANT</v>
          </cell>
          <cell r="E3919" t="str">
            <v>$ UNITARIO</v>
          </cell>
          <cell r="F3919" t="str">
            <v>$ PARCIAL UNITARIO</v>
          </cell>
        </row>
        <row r="3920">
          <cell r="B3920" t="str">
            <v>Mano de obra</v>
          </cell>
        </row>
        <row r="3921">
          <cell r="A3921" t="str">
            <v>MO-6002</v>
          </cell>
          <cell r="B3921" t="str">
            <v>Oficial Eléctrico (Prestaciones Incluidas + Dotación)</v>
          </cell>
          <cell r="C3921" t="str">
            <v>jornal</v>
          </cell>
          <cell r="D3921">
            <v>2.5000000000000001E-2</v>
          </cell>
          <cell r="E3921">
            <v>98007.350908500011</v>
          </cell>
          <cell r="F3921">
            <v>2450.1837727125003</v>
          </cell>
        </row>
        <row r="3922">
          <cell r="A3922" t="str">
            <v>MO-6003</v>
          </cell>
          <cell r="B3922" t="str">
            <v>Ayudante (Prestaciones Incluidas + Dotación)</v>
          </cell>
          <cell r="C3922" t="str">
            <v>jornal</v>
          </cell>
          <cell r="D3922">
            <v>2.5000000000000001E-2</v>
          </cell>
          <cell r="E3922">
            <v>54448.528282499996</v>
          </cell>
          <cell r="F3922">
            <v>1361.2132070625</v>
          </cell>
        </row>
        <row r="3923">
          <cell r="B3923" t="str">
            <v>Suma de Mano de Obra</v>
          </cell>
          <cell r="F3923">
            <v>3811.3969797750005</v>
          </cell>
        </row>
        <row r="3924">
          <cell r="B3924" t="str">
            <v>Herramienta</v>
          </cell>
        </row>
        <row r="3925">
          <cell r="A3925" t="str">
            <v>HS-1,001</v>
          </cell>
          <cell r="B3925" t="str">
            <v>Herramientas menores propias</v>
          </cell>
          <cell r="C3925" t="str">
            <v>%</v>
          </cell>
          <cell r="D3925">
            <v>0.05</v>
          </cell>
          <cell r="E3925">
            <v>3811.3969797750005</v>
          </cell>
          <cell r="F3925">
            <v>190.56984898875004</v>
          </cell>
        </row>
        <row r="3926">
          <cell r="A3926" t="str">
            <v>HS-1,002</v>
          </cell>
          <cell r="B3926" t="str">
            <v>Seguridad industrial y salud ocupacional</v>
          </cell>
          <cell r="C3926" t="str">
            <v>%</v>
          </cell>
          <cell r="D3926">
            <v>7.0000000000000007E-2</v>
          </cell>
          <cell r="E3926">
            <v>3811.3969797750005</v>
          </cell>
          <cell r="F3926">
            <v>266.79778858425004</v>
          </cell>
        </row>
        <row r="3927">
          <cell r="B3927" t="str">
            <v>Suma de Herramienta</v>
          </cell>
          <cell r="F3927">
            <v>457.36763757300008</v>
          </cell>
        </row>
        <row r="3928">
          <cell r="B3928" t="str">
            <v xml:space="preserve">Materiales </v>
          </cell>
        </row>
        <row r="3929">
          <cell r="A3929" t="str">
            <v>FE-4778</v>
          </cell>
          <cell r="B3929" t="str">
            <v>Cable de cobre aislado No. 2</v>
          </cell>
          <cell r="C3929" t="str">
            <v>ml</v>
          </cell>
          <cell r="D3929">
            <v>3</v>
          </cell>
          <cell r="E3929">
            <v>11600</v>
          </cell>
          <cell r="F3929">
            <v>34800</v>
          </cell>
        </row>
        <row r="3930">
          <cell r="A3930" t="str">
            <v>FE-4793</v>
          </cell>
          <cell r="B3930" t="str">
            <v>Cable de cobre aislado No. 8</v>
          </cell>
          <cell r="C3930" t="str">
            <v>ml</v>
          </cell>
          <cell r="D3930">
            <v>1</v>
          </cell>
          <cell r="E3930">
            <v>2950</v>
          </cell>
          <cell r="F3930">
            <v>2950</v>
          </cell>
        </row>
        <row r="3931">
          <cell r="A3931" t="str">
            <v>FE-4831</v>
          </cell>
          <cell r="B3931" t="str">
            <v>Terminal de ponchar No. 2</v>
          </cell>
          <cell r="C3931" t="str">
            <v>und</v>
          </cell>
          <cell r="D3931">
            <v>0.14285714285714285</v>
          </cell>
          <cell r="E3931">
            <v>3650</v>
          </cell>
          <cell r="F3931">
            <v>521.42857142857144</v>
          </cell>
        </row>
        <row r="3932">
          <cell r="A3932" t="str">
            <v>FE-4789</v>
          </cell>
          <cell r="B3932" t="str">
            <v>Terminal de ponchar No. 8</v>
          </cell>
          <cell r="C3932" t="str">
            <v>und</v>
          </cell>
          <cell r="D3932">
            <v>0.14285714285714285</v>
          </cell>
          <cell r="E3932">
            <v>2175</v>
          </cell>
          <cell r="F3932">
            <v>310.71428571428572</v>
          </cell>
        </row>
        <row r="3933">
          <cell r="A3933" t="str">
            <v>FE-4790</v>
          </cell>
          <cell r="B3933" t="str">
            <v>Cinta autofundente x 9 ml</v>
          </cell>
          <cell r="C3933" t="str">
            <v>und</v>
          </cell>
          <cell r="D3933">
            <v>0.05</v>
          </cell>
          <cell r="E3933">
            <v>18750</v>
          </cell>
          <cell r="F3933">
            <v>937.5</v>
          </cell>
        </row>
        <row r="3934">
          <cell r="A3934" t="str">
            <v>FE-4791</v>
          </cell>
          <cell r="B3934" t="str">
            <v xml:space="preserve">Cinta vinilo colores x 20 ml     </v>
          </cell>
          <cell r="C3934" t="str">
            <v>und</v>
          </cell>
          <cell r="D3934">
            <v>0.1</v>
          </cell>
          <cell r="E3934">
            <v>2791.74</v>
          </cell>
          <cell r="F3934">
            <v>279.17399999999998</v>
          </cell>
        </row>
        <row r="3935">
          <cell r="B3935" t="str">
            <v>Suma de materiales</v>
          </cell>
          <cell r="F3935">
            <v>39798.816857142854</v>
          </cell>
        </row>
        <row r="3936">
          <cell r="B3936" t="str">
            <v>Equipos</v>
          </cell>
        </row>
        <row r="3937">
          <cell r="A3937" t="str">
            <v>AE-2194</v>
          </cell>
          <cell r="B3937" t="str">
            <v>Ponchadora hidráulica</v>
          </cell>
          <cell r="C3937" t="str">
            <v>día</v>
          </cell>
          <cell r="D3937">
            <v>7.1428571428571425E-2</v>
          </cell>
          <cell r="E3937">
            <v>29155</v>
          </cell>
          <cell r="F3937">
            <v>2082.5</v>
          </cell>
        </row>
        <row r="3938">
          <cell r="B3938" t="str">
            <v>Suma de Equipos</v>
          </cell>
          <cell r="F3938">
            <v>2082.5</v>
          </cell>
        </row>
        <row r="3939">
          <cell r="B3939" t="str">
            <v>Auxiliares</v>
          </cell>
        </row>
        <row r="3940">
          <cell r="A3940" t="str">
            <v>AU-7028</v>
          </cell>
          <cell r="B3940" t="str">
            <v>Transporte de accesorio</v>
          </cell>
          <cell r="C3940" t="str">
            <v>kg</v>
          </cell>
          <cell r="D3940">
            <v>1.25</v>
          </cell>
          <cell r="E3940">
            <v>833</v>
          </cell>
          <cell r="F3940">
            <v>1041.25</v>
          </cell>
        </row>
        <row r="3941">
          <cell r="B3941" t="str">
            <v>Suma de Auxiliares</v>
          </cell>
          <cell r="F3941">
            <v>1041.25</v>
          </cell>
        </row>
        <row r="3945">
          <cell r="A3945" t="str">
            <v>N°8 Motores 220V Encauchetado (4H)</v>
          </cell>
          <cell r="B3945" t="str">
            <v>Suministro, transporte e instalación de circuito ramal a motores 220V en cable encauchetado 3Nº8 (F) +1N°8 (T) Cu THHN/THWN-2 CT. Incluye cintas, terminales y conectores.</v>
          </cell>
          <cell r="C3945" t="str">
            <v>ml</v>
          </cell>
          <cell r="E3945" t="str">
            <v>UNITARIO</v>
          </cell>
          <cell r="F3945">
            <v>19243.619608163764</v>
          </cell>
        </row>
        <row r="3947">
          <cell r="A3947" t="str">
            <v>CÓDIGO</v>
          </cell>
          <cell r="B3947" t="str">
            <v>INSUMO</v>
          </cell>
          <cell r="C3947" t="str">
            <v>UND.</v>
          </cell>
          <cell r="D3947" t="str">
            <v>CANT</v>
          </cell>
          <cell r="E3947" t="str">
            <v>$ UNITARIO</v>
          </cell>
          <cell r="F3947" t="str">
            <v>$ PARCIAL UNITARIO</v>
          </cell>
        </row>
        <row r="3948">
          <cell r="B3948" t="str">
            <v>Mano de obra</v>
          </cell>
        </row>
        <row r="3949">
          <cell r="A3949" t="str">
            <v>MO-6002</v>
          </cell>
          <cell r="B3949" t="str">
            <v>Oficial Eléctrico (Prestaciones Incluidas + Dotación)</v>
          </cell>
          <cell r="C3949" t="str">
            <v>jornal</v>
          </cell>
          <cell r="D3949">
            <v>1.1764705882352941E-2</v>
          </cell>
          <cell r="E3949">
            <v>98007.350908500011</v>
          </cell>
          <cell r="F3949">
            <v>1153.027657747059</v>
          </cell>
        </row>
        <row r="3950">
          <cell r="A3950" t="str">
            <v>MO-6003</v>
          </cell>
          <cell r="B3950" t="str">
            <v>Ayudante (Prestaciones Incluidas + Dotación)</v>
          </cell>
          <cell r="C3950" t="str">
            <v>jornal</v>
          </cell>
          <cell r="D3950">
            <v>1.1764705882352941E-2</v>
          </cell>
          <cell r="E3950">
            <v>54448.528282499996</v>
          </cell>
          <cell r="F3950">
            <v>640.57092097058819</v>
          </cell>
        </row>
        <row r="3951">
          <cell r="B3951" t="str">
            <v>Suma de Mano de Obra</v>
          </cell>
          <cell r="F3951">
            <v>1793.5985787176473</v>
          </cell>
        </row>
        <row r="3952">
          <cell r="B3952" t="str">
            <v>Herramienta</v>
          </cell>
        </row>
        <row r="3953">
          <cell r="A3953" t="str">
            <v>HS-1,001</v>
          </cell>
          <cell r="B3953" t="str">
            <v>Herramientas menores propias</v>
          </cell>
          <cell r="C3953" t="str">
            <v>%</v>
          </cell>
          <cell r="D3953">
            <v>0.05</v>
          </cell>
          <cell r="E3953">
            <v>1793.5985787176473</v>
          </cell>
          <cell r="F3953">
            <v>89.679928935882373</v>
          </cell>
        </row>
        <row r="3954">
          <cell r="A3954" t="str">
            <v>HS-1,002</v>
          </cell>
          <cell r="B3954" t="str">
            <v>Seguridad industrial y salud ocupacional</v>
          </cell>
          <cell r="C3954" t="str">
            <v>%</v>
          </cell>
          <cell r="D3954">
            <v>7.0000000000000007E-2</v>
          </cell>
          <cell r="E3954">
            <v>1793.5985787176473</v>
          </cell>
          <cell r="F3954">
            <v>125.55190051023533</v>
          </cell>
        </row>
        <row r="3955">
          <cell r="B3955" t="str">
            <v>Suma de Herramienta</v>
          </cell>
          <cell r="F3955">
            <v>215.2318294461177</v>
          </cell>
        </row>
        <row r="3956">
          <cell r="B3956" t="str">
            <v xml:space="preserve">Materiales </v>
          </cell>
        </row>
        <row r="3957">
          <cell r="A3957" t="str">
            <v>FE-4803-1</v>
          </cell>
          <cell r="B3957" t="str">
            <v>Cable encauchetado 4X8 AWG-CU-THHN</v>
          </cell>
          <cell r="C3957" t="str">
            <v>ml</v>
          </cell>
          <cell r="D3957">
            <v>1</v>
          </cell>
          <cell r="E3957">
            <v>14472</v>
          </cell>
          <cell r="F3957">
            <v>14472</v>
          </cell>
        </row>
        <row r="3958">
          <cell r="A3958" t="str">
            <v>FE-4789</v>
          </cell>
          <cell r="B3958" t="str">
            <v>Terminal de ponchar No. 8</v>
          </cell>
          <cell r="C3958" t="str">
            <v>und</v>
          </cell>
          <cell r="D3958">
            <v>0.14285714285714285</v>
          </cell>
          <cell r="E3958">
            <v>2175</v>
          </cell>
          <cell r="F3958">
            <v>310.71428571428572</v>
          </cell>
        </row>
        <row r="3959">
          <cell r="A3959" t="str">
            <v>FE-4797</v>
          </cell>
          <cell r="B3959" t="str">
            <v xml:space="preserve">Terminal de ojo amarilla 5.5-6 1/4 (12-10)        </v>
          </cell>
          <cell r="C3959" t="str">
            <v>und</v>
          </cell>
          <cell r="D3959">
            <v>0.14285714285714285</v>
          </cell>
          <cell r="E3959">
            <v>149</v>
          </cell>
          <cell r="F3959">
            <v>21.285714285714285</v>
          </cell>
        </row>
        <row r="3960">
          <cell r="A3960" t="str">
            <v>FE-4791</v>
          </cell>
          <cell r="B3960" t="str">
            <v xml:space="preserve">Cinta vinilo colores x 20 ml     </v>
          </cell>
          <cell r="C3960" t="str">
            <v>und</v>
          </cell>
          <cell r="D3960">
            <v>0.08</v>
          </cell>
          <cell r="E3960">
            <v>2791.74</v>
          </cell>
          <cell r="F3960">
            <v>223.33919999999998</v>
          </cell>
        </row>
        <row r="3961">
          <cell r="B3961" t="str">
            <v>Suma de materiales</v>
          </cell>
          <cell r="F3961">
            <v>15027.3392</v>
          </cell>
        </row>
        <row r="3962">
          <cell r="B3962" t="str">
            <v>Equipos</v>
          </cell>
        </row>
        <row r="3963">
          <cell r="A3963" t="str">
            <v>AE-2194</v>
          </cell>
          <cell r="B3963" t="str">
            <v>Ponchadora hidráulica</v>
          </cell>
          <cell r="C3963" t="str">
            <v>día</v>
          </cell>
          <cell r="D3963">
            <v>7.1428571428571425E-2</v>
          </cell>
          <cell r="E3963">
            <v>29155</v>
          </cell>
          <cell r="F3963">
            <v>2082.5</v>
          </cell>
        </row>
        <row r="3964">
          <cell r="B3964" t="str">
            <v>Suma de Equipos</v>
          </cell>
          <cell r="F3964">
            <v>2082.5</v>
          </cell>
        </row>
        <row r="3965">
          <cell r="B3965" t="str">
            <v>Auxiliares</v>
          </cell>
        </row>
        <row r="3966">
          <cell r="A3966" t="str">
            <v>AU-7028</v>
          </cell>
          <cell r="B3966" t="str">
            <v>Transporte de accesorio</v>
          </cell>
          <cell r="C3966" t="str">
            <v>kg</v>
          </cell>
          <cell r="D3966">
            <v>0.15</v>
          </cell>
          <cell r="E3966">
            <v>833</v>
          </cell>
          <cell r="F3966">
            <v>124.94999999999999</v>
          </cell>
        </row>
        <row r="3967">
          <cell r="B3967" t="str">
            <v>Suma de Auxiliares</v>
          </cell>
          <cell r="F3967">
            <v>124.94999999999999</v>
          </cell>
        </row>
        <row r="3971">
          <cell r="A3971" t="str">
            <v>N°10 Motores 220V Encauchetado (4H)</v>
          </cell>
          <cell r="B3971" t="str">
            <v>Suministro, transporte e instalación de circuito ramal a motores 220V en cable encauchetado 3Nº10(F) +1N°10 (T) Cu THHN/THWN-2 CT. Incluye cintas, terminales y conectores.</v>
          </cell>
          <cell r="C3971" t="str">
            <v>ml</v>
          </cell>
          <cell r="E3971" t="str">
            <v>UNITARIO</v>
          </cell>
          <cell r="F3971">
            <v>12894.528799629714</v>
          </cell>
        </row>
        <row r="3973">
          <cell r="A3973" t="str">
            <v>CÓDIGO</v>
          </cell>
          <cell r="B3973" t="str">
            <v>INSUMO</v>
          </cell>
          <cell r="C3973" t="str">
            <v>UND.</v>
          </cell>
          <cell r="D3973" t="str">
            <v>CANT</v>
          </cell>
          <cell r="E3973" t="str">
            <v>$ UNITARIO</v>
          </cell>
          <cell r="F3973" t="str">
            <v>$ PARCIAL UNITARIO</v>
          </cell>
        </row>
        <row r="3974">
          <cell r="B3974" t="str">
            <v>Mano de obra</v>
          </cell>
        </row>
        <row r="3975">
          <cell r="A3975" t="str">
            <v>MO-6002</v>
          </cell>
          <cell r="B3975" t="str">
            <v>Oficial Eléctrico (Prestaciones Incluidas + Dotación)</v>
          </cell>
          <cell r="C3975" t="str">
            <v>jornal</v>
          </cell>
          <cell r="D3975">
            <v>1.8181818181818181E-2</v>
          </cell>
          <cell r="E3975">
            <v>98007.350908500011</v>
          </cell>
          <cell r="F3975">
            <v>1781.9518347000001</v>
          </cell>
        </row>
        <row r="3976">
          <cell r="A3976" t="str">
            <v>MO-6003</v>
          </cell>
          <cell r="B3976" t="str">
            <v>Ayudante (Prestaciones Incluidas + Dotación)</v>
          </cell>
          <cell r="C3976" t="str">
            <v>jornal</v>
          </cell>
          <cell r="D3976">
            <v>1.8181818181818181E-2</v>
          </cell>
          <cell r="E3976">
            <v>54448.528282499996</v>
          </cell>
          <cell r="F3976">
            <v>989.97324149999986</v>
          </cell>
        </row>
        <row r="3977">
          <cell r="B3977" t="str">
            <v>Suma de Mano de Obra</v>
          </cell>
          <cell r="F3977">
            <v>2771.9250762000001</v>
          </cell>
        </row>
        <row r="3978">
          <cell r="B3978" t="str">
            <v>Herramienta</v>
          </cell>
        </row>
        <row r="3979">
          <cell r="A3979" t="str">
            <v>HS-1,001</v>
          </cell>
          <cell r="B3979" t="str">
            <v>Herramientas menores propias</v>
          </cell>
          <cell r="C3979" t="str">
            <v>%</v>
          </cell>
          <cell r="D3979">
            <v>0.05</v>
          </cell>
          <cell r="E3979">
            <v>2771.9250762000001</v>
          </cell>
          <cell r="F3979">
            <v>138.59625381000001</v>
          </cell>
        </row>
        <row r="3980">
          <cell r="A3980" t="str">
            <v>HS-1,002</v>
          </cell>
          <cell r="B3980" t="str">
            <v>Seguridad industrial y salud ocupacional</v>
          </cell>
          <cell r="C3980" t="str">
            <v>%</v>
          </cell>
          <cell r="D3980">
            <v>7.0000000000000007E-2</v>
          </cell>
          <cell r="E3980">
            <v>2771.9250762000001</v>
          </cell>
          <cell r="F3980">
            <v>194.03475533400004</v>
          </cell>
        </row>
        <row r="3981">
          <cell r="B3981" t="str">
            <v>Suma de Herramienta</v>
          </cell>
          <cell r="F3981">
            <v>332.63100914400002</v>
          </cell>
        </row>
        <row r="3982">
          <cell r="B3982" t="str">
            <v xml:space="preserve">Materiales </v>
          </cell>
        </row>
        <row r="3983">
          <cell r="A3983" t="str">
            <v>FE-4803</v>
          </cell>
          <cell r="B3983" t="str">
            <v>Cable encauchetado 4X10 AWG-CU-THHN</v>
          </cell>
          <cell r="C3983" t="str">
            <v>ml</v>
          </cell>
          <cell r="D3983">
            <v>1</v>
          </cell>
          <cell r="E3983">
            <v>8900</v>
          </cell>
          <cell r="F3983">
            <v>8900</v>
          </cell>
        </row>
        <row r="3984">
          <cell r="A3984" t="str">
            <v>FE-4797</v>
          </cell>
          <cell r="B3984" t="str">
            <v xml:space="preserve">Terminal de ojo amarilla 5.5-6 1/4 (12-10)        </v>
          </cell>
          <cell r="C3984" t="str">
            <v>und</v>
          </cell>
          <cell r="D3984">
            <v>0.14285714285714285</v>
          </cell>
          <cell r="E3984">
            <v>149</v>
          </cell>
          <cell r="F3984">
            <v>21.285714285714285</v>
          </cell>
        </row>
        <row r="3985">
          <cell r="A3985" t="str">
            <v>FE-4790</v>
          </cell>
          <cell r="B3985" t="str">
            <v>Cinta autofundente x 9 ml</v>
          </cell>
          <cell r="C3985" t="str">
            <v>und</v>
          </cell>
          <cell r="D3985">
            <v>0.03</v>
          </cell>
          <cell r="E3985">
            <v>18750</v>
          </cell>
          <cell r="F3985">
            <v>562.5</v>
          </cell>
        </row>
        <row r="3986">
          <cell r="A3986" t="str">
            <v>FE-4791</v>
          </cell>
          <cell r="B3986" t="str">
            <v xml:space="preserve">Cinta vinilo colores x 20 ml     </v>
          </cell>
          <cell r="C3986" t="str">
            <v>und</v>
          </cell>
          <cell r="D3986">
            <v>0.05</v>
          </cell>
          <cell r="E3986">
            <v>2791.74</v>
          </cell>
          <cell r="F3986">
            <v>139.58699999999999</v>
          </cell>
        </row>
        <row r="3987">
          <cell r="B3987" t="str">
            <v>Suma de materiales</v>
          </cell>
          <cell r="F3987">
            <v>9623.3727142857133</v>
          </cell>
        </row>
        <row r="3988">
          <cell r="B3988" t="str">
            <v>Auxiliares</v>
          </cell>
        </row>
        <row r="3989">
          <cell r="A3989" t="str">
            <v>AU-7028</v>
          </cell>
          <cell r="B3989" t="str">
            <v>Transporte de accesorio</v>
          </cell>
          <cell r="C3989" t="str">
            <v>kg</v>
          </cell>
          <cell r="D3989">
            <v>0.2</v>
          </cell>
          <cell r="E3989">
            <v>833</v>
          </cell>
          <cell r="F3989">
            <v>166.60000000000002</v>
          </cell>
        </row>
        <row r="3990">
          <cell r="B3990" t="str">
            <v>Suma de Auxiliares</v>
          </cell>
          <cell r="F3990">
            <v>166.60000000000002</v>
          </cell>
        </row>
        <row r="3994">
          <cell r="A3994" t="str">
            <v>N°12 Motores 220 Encauchetado (3F+T)</v>
          </cell>
          <cell r="B3994" t="str">
            <v>Suministro, transporte e instalación de circuito ramal a motores 220V  en cable encauchetado 3Nº12 (F) + 1N°12 (T) Cu THHN/THWN-2 CT. Incluye cintas, terminales y conectores.</v>
          </cell>
          <cell r="C3994" t="str">
            <v>ml</v>
          </cell>
          <cell r="E3994" t="str">
            <v>UNITARIO</v>
          </cell>
          <cell r="F3994">
            <v>8355.1340331070496</v>
          </cell>
        </row>
        <row r="3996">
          <cell r="A3996" t="str">
            <v>CÓDIGO</v>
          </cell>
          <cell r="B3996" t="str">
            <v>INSUMO</v>
          </cell>
          <cell r="C3996" t="str">
            <v>UND.</v>
          </cell>
          <cell r="D3996" t="str">
            <v>CANT</v>
          </cell>
          <cell r="E3996" t="str">
            <v>$ UNITARIO</v>
          </cell>
          <cell r="F3996" t="str">
            <v>$ PARCIAL UNITARIO</v>
          </cell>
        </row>
        <row r="3997">
          <cell r="B3997" t="str">
            <v>Mano de obra</v>
          </cell>
        </row>
        <row r="3998">
          <cell r="A3998" t="str">
            <v>MO-6002</v>
          </cell>
          <cell r="B3998" t="str">
            <v>Oficial Eléctrico (Prestaciones Incluidas + Dotación)</v>
          </cell>
          <cell r="C3998" t="str">
            <v>jornal</v>
          </cell>
          <cell r="D3998">
            <v>1.1111111111111112E-2</v>
          </cell>
          <cell r="E3998">
            <v>98007.350908500011</v>
          </cell>
          <cell r="F3998">
            <v>1088.9705656500003</v>
          </cell>
        </row>
        <row r="3999">
          <cell r="A3999" t="str">
            <v>MO-6003</v>
          </cell>
          <cell r="B3999" t="str">
            <v>Ayudante (Prestaciones Incluidas + Dotación)</v>
          </cell>
          <cell r="C3999" t="str">
            <v>jornal</v>
          </cell>
          <cell r="D3999">
            <v>1.1111111111111112E-2</v>
          </cell>
          <cell r="E3999">
            <v>54448.528282499996</v>
          </cell>
          <cell r="F3999">
            <v>604.98364758333332</v>
          </cell>
        </row>
        <row r="4000">
          <cell r="B4000" t="str">
            <v>Suma de Mano de Obra</v>
          </cell>
          <cell r="F4000">
            <v>1693.9542132333336</v>
          </cell>
        </row>
        <row r="4001">
          <cell r="B4001" t="str">
            <v>Herramienta</v>
          </cell>
        </row>
        <row r="4002">
          <cell r="A4002" t="str">
            <v>HS-1,001</v>
          </cell>
          <cell r="B4002" t="str">
            <v>Herramientas menores propias</v>
          </cell>
          <cell r="C4002" t="str">
            <v>%</v>
          </cell>
          <cell r="D4002">
            <v>0.05</v>
          </cell>
          <cell r="E4002">
            <v>1693.9542132333336</v>
          </cell>
          <cell r="F4002">
            <v>84.69771066166669</v>
          </cell>
        </row>
        <row r="4003">
          <cell r="A4003" t="str">
            <v>HS-1,002</v>
          </cell>
          <cell r="B4003" t="str">
            <v>Seguridad industrial y salud ocupacional</v>
          </cell>
          <cell r="C4003" t="str">
            <v>%</v>
          </cell>
          <cell r="D4003">
            <v>7.0000000000000007E-2</v>
          </cell>
          <cell r="E4003">
            <v>1693.9542132333336</v>
          </cell>
          <cell r="F4003">
            <v>118.57679492633336</v>
          </cell>
        </row>
        <row r="4004">
          <cell r="B4004" t="str">
            <v>Suma de Herramienta</v>
          </cell>
          <cell r="F4004">
            <v>203.27450558800007</v>
          </cell>
        </row>
        <row r="4005">
          <cell r="B4005" t="str">
            <v xml:space="preserve">Materiales </v>
          </cell>
        </row>
        <row r="4006">
          <cell r="A4006" t="str">
            <v>FE-4804</v>
          </cell>
          <cell r="B4006" t="str">
            <v>Cable encauchetado 4X12 AWG-CU-LSHF</v>
          </cell>
          <cell r="C4006" t="str">
            <v>ml</v>
          </cell>
          <cell r="D4006">
            <v>1</v>
          </cell>
          <cell r="E4006">
            <v>6200</v>
          </cell>
          <cell r="F4006">
            <v>6200</v>
          </cell>
        </row>
        <row r="4007">
          <cell r="A4007" t="str">
            <v>FE-4797</v>
          </cell>
          <cell r="B4007" t="str">
            <v xml:space="preserve">Terminal de ojo amarilla 5.5-6 1/4 (12-10)        </v>
          </cell>
          <cell r="C4007" t="str">
            <v>und</v>
          </cell>
          <cell r="D4007">
            <v>0.14285714285714285</v>
          </cell>
          <cell r="E4007">
            <v>149</v>
          </cell>
          <cell r="F4007">
            <v>21.285714285714285</v>
          </cell>
        </row>
        <row r="4008">
          <cell r="A4008" t="str">
            <v>FE-4791</v>
          </cell>
          <cell r="B4008" t="str">
            <v xml:space="preserve">Cinta vinilo colores x 20 ml     </v>
          </cell>
          <cell r="C4008" t="str">
            <v>und</v>
          </cell>
          <cell r="D4008">
            <v>0.04</v>
          </cell>
          <cell r="E4008">
            <v>2791.74</v>
          </cell>
          <cell r="F4008">
            <v>111.66959999999999</v>
          </cell>
        </row>
        <row r="4009">
          <cell r="B4009" t="str">
            <v>Suma de materiales</v>
          </cell>
          <cell r="F4009">
            <v>6332.9553142857148</v>
          </cell>
        </row>
        <row r="4010">
          <cell r="B4010" t="str">
            <v>Auxiliares</v>
          </cell>
        </row>
        <row r="4011">
          <cell r="A4011" t="str">
            <v>AU-7028</v>
          </cell>
          <cell r="B4011" t="str">
            <v>Transporte de accesorio</v>
          </cell>
          <cell r="C4011" t="str">
            <v>kg</v>
          </cell>
          <cell r="D4011">
            <v>0.15</v>
          </cell>
          <cell r="E4011">
            <v>833</v>
          </cell>
          <cell r="F4011">
            <v>124.94999999999999</v>
          </cell>
        </row>
        <row r="4012">
          <cell r="B4012" t="str">
            <v>Suma de Auxiliares</v>
          </cell>
          <cell r="F4012">
            <v>124.94999999999999</v>
          </cell>
        </row>
        <row r="4016">
          <cell r="A4016" t="str">
            <v>N°12 Motores 120 Encauchetado (3H)</v>
          </cell>
          <cell r="B4016" t="str">
            <v>Suministro, transporte e instalación de circuito ramal a motores 120V en cable encauchetado 1Nº12 (F) + 1N°12(N) +1N°12 (T) Cu THHN/THWN-2 CT. Incluye cintas, terminales y conectores.</v>
          </cell>
          <cell r="C4016" t="str">
            <v>ml</v>
          </cell>
          <cell r="E4016" t="str">
            <v>UNITARIO</v>
          </cell>
          <cell r="F4016">
            <v>6663.6298900111888</v>
          </cell>
        </row>
        <row r="4018">
          <cell r="A4018" t="str">
            <v>CÓDIGO</v>
          </cell>
          <cell r="B4018" t="str">
            <v>INSUMO</v>
          </cell>
          <cell r="C4018" t="str">
            <v>UND.</v>
          </cell>
          <cell r="D4018" t="str">
            <v>CANT</v>
          </cell>
          <cell r="E4018" t="str">
            <v>$ UNITARIO</v>
          </cell>
          <cell r="F4018" t="str">
            <v>$ PARCIAL UNITARIO</v>
          </cell>
        </row>
        <row r="4019">
          <cell r="B4019" t="str">
            <v>Mano de obra</v>
          </cell>
        </row>
        <row r="4020">
          <cell r="A4020" t="str">
            <v>MO-6002</v>
          </cell>
          <cell r="B4020" t="str">
            <v>Oficial Eléctrico (Prestaciones Incluidas + Dotación)</v>
          </cell>
          <cell r="C4020" t="str">
            <v>jornal</v>
          </cell>
          <cell r="D4020">
            <v>1.0526315789473684E-2</v>
          </cell>
          <cell r="E4020">
            <v>98007.350908500011</v>
          </cell>
          <cell r="F4020">
            <v>1031.6563253526317</v>
          </cell>
        </row>
        <row r="4021">
          <cell r="A4021" t="str">
            <v>MO-6003</v>
          </cell>
          <cell r="B4021" t="str">
            <v>Ayudante (Prestaciones Incluidas + Dotación)</v>
          </cell>
          <cell r="C4021" t="str">
            <v>jornal</v>
          </cell>
          <cell r="D4021">
            <v>1.0526315789473684E-2</v>
          </cell>
          <cell r="E4021">
            <v>54448.528282499996</v>
          </cell>
          <cell r="F4021">
            <v>573.14240297368417</v>
          </cell>
        </row>
        <row r="4022">
          <cell r="B4022" t="str">
            <v>Suma de Mano de Obra</v>
          </cell>
          <cell r="F4022">
            <v>1604.798728326316</v>
          </cell>
        </row>
        <row r="4023">
          <cell r="B4023" t="str">
            <v>Herramienta</v>
          </cell>
        </row>
        <row r="4024">
          <cell r="A4024" t="str">
            <v>HS-1,001</v>
          </cell>
          <cell r="B4024" t="str">
            <v>Herramientas menores propias</v>
          </cell>
          <cell r="C4024" t="str">
            <v>%</v>
          </cell>
          <cell r="D4024">
            <v>0.05</v>
          </cell>
          <cell r="E4024">
            <v>1604.798728326316</v>
          </cell>
          <cell r="F4024">
            <v>80.2399364163158</v>
          </cell>
        </row>
        <row r="4025">
          <cell r="A4025" t="str">
            <v>HS-1,002</v>
          </cell>
          <cell r="B4025" t="str">
            <v>Seguridad industrial y salud ocupacional</v>
          </cell>
          <cell r="C4025" t="str">
            <v>%</v>
          </cell>
          <cell r="D4025">
            <v>7.0000000000000007E-2</v>
          </cell>
          <cell r="E4025">
            <v>1604.798728326316</v>
          </cell>
          <cell r="F4025">
            <v>112.33591098284214</v>
          </cell>
        </row>
        <row r="4026">
          <cell r="B4026" t="str">
            <v>Suma de Herramienta</v>
          </cell>
          <cell r="F4026">
            <v>192.57584739915794</v>
          </cell>
        </row>
        <row r="4027">
          <cell r="B4027" t="str">
            <v xml:space="preserve">Materiales </v>
          </cell>
        </row>
        <row r="4028">
          <cell r="A4028" t="str">
            <v>FE-4907</v>
          </cell>
          <cell r="B4028" t="str">
            <v>Cable de cobre aislado #12 AWG-CU-LSHF</v>
          </cell>
          <cell r="C4028" t="str">
            <v>ml</v>
          </cell>
          <cell r="D4028">
            <v>3</v>
          </cell>
          <cell r="E4028">
            <v>1550</v>
          </cell>
          <cell r="F4028">
            <v>4650</v>
          </cell>
        </row>
        <row r="4029">
          <cell r="A4029" t="str">
            <v>FE-4797</v>
          </cell>
          <cell r="B4029" t="str">
            <v xml:space="preserve">Terminal de ojo amarilla 5.5-6 1/4 (12-10)        </v>
          </cell>
          <cell r="C4029" t="str">
            <v>und</v>
          </cell>
          <cell r="D4029">
            <v>0.14285714285714285</v>
          </cell>
          <cell r="E4029">
            <v>149</v>
          </cell>
          <cell r="F4029">
            <v>21.285714285714285</v>
          </cell>
        </row>
        <row r="4030">
          <cell r="A4030" t="str">
            <v>FE-4791</v>
          </cell>
          <cell r="B4030" t="str">
            <v xml:space="preserve">Cinta vinilo colores x 20 ml     </v>
          </cell>
          <cell r="C4030" t="str">
            <v>und</v>
          </cell>
          <cell r="D4030">
            <v>0.04</v>
          </cell>
          <cell r="E4030">
            <v>2791.74</v>
          </cell>
          <cell r="F4030">
            <v>111.66959999999999</v>
          </cell>
        </row>
        <row r="4031">
          <cell r="B4031" t="str">
            <v>Suma de materiales</v>
          </cell>
          <cell r="F4031">
            <v>4782.9553142857148</v>
          </cell>
        </row>
        <row r="4032">
          <cell r="B4032" t="str">
            <v>Auxiliares</v>
          </cell>
        </row>
        <row r="4033">
          <cell r="A4033" t="str">
            <v>AU-7028</v>
          </cell>
          <cell r="B4033" t="str">
            <v>Transporte de accesorio</v>
          </cell>
          <cell r="C4033" t="str">
            <v>kg</v>
          </cell>
          <cell r="D4033">
            <v>0.1</v>
          </cell>
          <cell r="E4033">
            <v>833</v>
          </cell>
          <cell r="F4033">
            <v>83.300000000000011</v>
          </cell>
        </row>
        <row r="4034">
          <cell r="B4034" t="str">
            <v>Suma de Auxiliares</v>
          </cell>
          <cell r="F4034">
            <v>83.300000000000011</v>
          </cell>
        </row>
        <row r="4038">
          <cell r="A4038" t="str">
            <v>N°14 Encauchetado (3H)</v>
          </cell>
          <cell r="B4038" t="str">
            <v>Suministro, transporte e instalación de cable encauchetado 3x14AWG-THHN para alimentación de luminarias. Ref: de Centelsa o equivalente.</v>
          </cell>
          <cell r="C4038" t="str">
            <v>ml</v>
          </cell>
          <cell r="E4038" t="str">
            <v>UNITARIO</v>
          </cell>
          <cell r="F4038">
            <v>5563.6298900111888</v>
          </cell>
        </row>
        <row r="4040">
          <cell r="A4040" t="str">
            <v>CÓDIGO</v>
          </cell>
          <cell r="B4040" t="str">
            <v>INSUMO</v>
          </cell>
          <cell r="C4040" t="str">
            <v>UND.</v>
          </cell>
          <cell r="D4040" t="str">
            <v>CANT</v>
          </cell>
          <cell r="E4040" t="str">
            <v>$ UNITARIO</v>
          </cell>
          <cell r="F4040" t="str">
            <v>$ PARCIAL UNITARIO</v>
          </cell>
        </row>
        <row r="4041">
          <cell r="B4041" t="str">
            <v>Mano de obra</v>
          </cell>
        </row>
        <row r="4042">
          <cell r="A4042" t="str">
            <v>MO-6002</v>
          </cell>
          <cell r="B4042" t="str">
            <v>Oficial Eléctrico (Prestaciones Incluidas + Dotación)</v>
          </cell>
          <cell r="C4042" t="str">
            <v>jornal</v>
          </cell>
          <cell r="D4042">
            <v>1.0526315789473684E-2</v>
          </cell>
          <cell r="E4042">
            <v>98007.350908500011</v>
          </cell>
          <cell r="F4042">
            <v>1031.6563253526317</v>
          </cell>
        </row>
        <row r="4043">
          <cell r="A4043" t="str">
            <v>MO-6003</v>
          </cell>
          <cell r="B4043" t="str">
            <v>Ayudante (Prestaciones Incluidas + Dotación)</v>
          </cell>
          <cell r="C4043" t="str">
            <v>jornal</v>
          </cell>
          <cell r="D4043">
            <v>1.0526315789473684E-2</v>
          </cell>
          <cell r="E4043">
            <v>54448.528282499996</v>
          </cell>
          <cell r="F4043">
            <v>573.14240297368417</v>
          </cell>
        </row>
        <row r="4044">
          <cell r="B4044" t="str">
            <v>Suma de Mano de Obra</v>
          </cell>
          <cell r="F4044">
            <v>1604.798728326316</v>
          </cell>
        </row>
        <row r="4045">
          <cell r="B4045" t="str">
            <v>Herramienta</v>
          </cell>
        </row>
        <row r="4046">
          <cell r="A4046" t="str">
            <v>HS-1,001</v>
          </cell>
          <cell r="B4046" t="str">
            <v>Herramientas menores propias</v>
          </cell>
          <cell r="C4046" t="str">
            <v>%</v>
          </cell>
          <cell r="D4046">
            <v>0.05</v>
          </cell>
          <cell r="E4046">
            <v>1604.798728326316</v>
          </cell>
          <cell r="F4046">
            <v>80.2399364163158</v>
          </cell>
        </row>
        <row r="4047">
          <cell r="A4047" t="str">
            <v>HS-1,002</v>
          </cell>
          <cell r="B4047" t="str">
            <v>Seguridad industrial y salud ocupacional</v>
          </cell>
          <cell r="C4047" t="str">
            <v>%</v>
          </cell>
          <cell r="D4047">
            <v>7.0000000000000007E-2</v>
          </cell>
          <cell r="E4047">
            <v>1604.798728326316</v>
          </cell>
          <cell r="F4047">
            <v>112.33591098284214</v>
          </cell>
        </row>
        <row r="4048">
          <cell r="B4048" t="str">
            <v>Suma de Herramienta</v>
          </cell>
          <cell r="F4048">
            <v>192.57584739915794</v>
          </cell>
        </row>
        <row r="4049">
          <cell r="B4049" t="str">
            <v xml:space="preserve">Materiales </v>
          </cell>
        </row>
        <row r="4050">
          <cell r="A4050" t="str">
            <v>FE-4802</v>
          </cell>
          <cell r="B4050" t="str">
            <v>Cable encauchetado 3X14 AWG-CU-THHN</v>
          </cell>
          <cell r="C4050" t="str">
            <v>ml</v>
          </cell>
          <cell r="D4050">
            <v>1</v>
          </cell>
          <cell r="E4050">
            <v>3550</v>
          </cell>
          <cell r="F4050">
            <v>3550</v>
          </cell>
        </row>
        <row r="4051">
          <cell r="A4051" t="str">
            <v>FE-4797</v>
          </cell>
          <cell r="B4051" t="str">
            <v xml:space="preserve">Terminal de ojo amarilla 5.5-6 1/4 (12-10)        </v>
          </cell>
          <cell r="C4051" t="str">
            <v>und</v>
          </cell>
          <cell r="D4051">
            <v>0.14285714285714285</v>
          </cell>
          <cell r="E4051">
            <v>149</v>
          </cell>
          <cell r="F4051">
            <v>21.285714285714285</v>
          </cell>
        </row>
        <row r="4052">
          <cell r="A4052" t="str">
            <v>FE-4791</v>
          </cell>
          <cell r="B4052" t="str">
            <v xml:space="preserve">Cinta vinilo colores x 20 ml     </v>
          </cell>
          <cell r="C4052" t="str">
            <v>und</v>
          </cell>
          <cell r="D4052">
            <v>0.04</v>
          </cell>
          <cell r="E4052">
            <v>2791.74</v>
          </cell>
          <cell r="F4052">
            <v>111.66959999999999</v>
          </cell>
        </row>
        <row r="4053">
          <cell r="B4053" t="str">
            <v>Suma de materiales</v>
          </cell>
          <cell r="F4053">
            <v>3682.9553142857144</v>
          </cell>
        </row>
        <row r="4054">
          <cell r="B4054" t="str">
            <v>Auxiliares</v>
          </cell>
        </row>
        <row r="4055">
          <cell r="A4055" t="str">
            <v>AU-7028</v>
          </cell>
          <cell r="B4055" t="str">
            <v>Transporte de accesorio</v>
          </cell>
          <cell r="C4055" t="str">
            <v>kg</v>
          </cell>
          <cell r="D4055">
            <v>0.1</v>
          </cell>
          <cell r="E4055">
            <v>833</v>
          </cell>
          <cell r="F4055">
            <v>83.300000000000011</v>
          </cell>
        </row>
        <row r="4056">
          <cell r="B4056" t="str">
            <v>Suma de Auxiliares</v>
          </cell>
          <cell r="F4056">
            <v>83.300000000000011</v>
          </cell>
        </row>
        <row r="4060">
          <cell r="A4060" t="str">
            <v>N°16 Encauchetado (3H)</v>
          </cell>
          <cell r="B4060" t="str">
            <v>Suministro, transporte e instalación de cable encauchetado 3x16AWG-THHN para alimentación de luminarias. Ref: de Centelsa o equivalente.</v>
          </cell>
          <cell r="C4060" t="str">
            <v>ml</v>
          </cell>
          <cell r="E4060" t="str">
            <v>UNITARIO</v>
          </cell>
          <cell r="F4060">
            <v>4463.6298900111888</v>
          </cell>
        </row>
        <row r="4062">
          <cell r="A4062" t="str">
            <v>CÓDIGO</v>
          </cell>
          <cell r="B4062" t="str">
            <v>INSUMO</v>
          </cell>
          <cell r="C4062" t="str">
            <v>UND.</v>
          </cell>
          <cell r="D4062" t="str">
            <v>CANT</v>
          </cell>
          <cell r="E4062" t="str">
            <v>$ UNITARIO</v>
          </cell>
          <cell r="F4062" t="str">
            <v>$ PARCIAL UNITARIO</v>
          </cell>
        </row>
        <row r="4063">
          <cell r="B4063" t="str">
            <v>Mano de obra</v>
          </cell>
        </row>
        <row r="4064">
          <cell r="A4064" t="str">
            <v>MO-6002</v>
          </cell>
          <cell r="B4064" t="str">
            <v>Oficial Eléctrico (Prestaciones Incluidas + Dotación)</v>
          </cell>
          <cell r="C4064" t="str">
            <v>jornal</v>
          </cell>
          <cell r="D4064">
            <v>1.0526315789473684E-2</v>
          </cell>
          <cell r="E4064">
            <v>98007.350908500011</v>
          </cell>
          <cell r="F4064">
            <v>1031.6563253526317</v>
          </cell>
        </row>
        <row r="4065">
          <cell r="A4065" t="str">
            <v>MO-6003</v>
          </cell>
          <cell r="B4065" t="str">
            <v>Ayudante (Prestaciones Incluidas + Dotación)</v>
          </cell>
          <cell r="C4065" t="str">
            <v>jornal</v>
          </cell>
          <cell r="D4065">
            <v>1.0526315789473684E-2</v>
          </cell>
          <cell r="E4065">
            <v>54448.528282499996</v>
          </cell>
          <cell r="F4065">
            <v>573.14240297368417</v>
          </cell>
        </row>
        <row r="4066">
          <cell r="B4066" t="str">
            <v>Suma de Mano de Obra</v>
          </cell>
          <cell r="F4066">
            <v>1604.798728326316</v>
          </cell>
        </row>
        <row r="4067">
          <cell r="B4067" t="str">
            <v>Herramienta</v>
          </cell>
        </row>
        <row r="4068">
          <cell r="A4068" t="str">
            <v>HS-1,001</v>
          </cell>
          <cell r="B4068" t="str">
            <v>Herramientas menores propias</v>
          </cell>
          <cell r="C4068" t="str">
            <v>%</v>
          </cell>
          <cell r="D4068">
            <v>0.05</v>
          </cell>
          <cell r="E4068">
            <v>1604.798728326316</v>
          </cell>
          <cell r="F4068">
            <v>80.2399364163158</v>
          </cell>
        </row>
        <row r="4069">
          <cell r="A4069" t="str">
            <v>HS-1,002</v>
          </cell>
          <cell r="B4069" t="str">
            <v>Seguridad industrial y salud ocupacional</v>
          </cell>
          <cell r="C4069" t="str">
            <v>%</v>
          </cell>
          <cell r="D4069">
            <v>7.0000000000000007E-2</v>
          </cell>
          <cell r="E4069">
            <v>1604.798728326316</v>
          </cell>
          <cell r="F4069">
            <v>112.33591098284214</v>
          </cell>
        </row>
        <row r="4070">
          <cell r="B4070" t="str">
            <v>Suma de Herramienta</v>
          </cell>
          <cell r="F4070">
            <v>192.57584739915794</v>
          </cell>
        </row>
        <row r="4071">
          <cell r="B4071" t="str">
            <v xml:space="preserve">Materiales </v>
          </cell>
        </row>
        <row r="4072">
          <cell r="A4072" t="str">
            <v>FE-4805</v>
          </cell>
          <cell r="B4072" t="str">
            <v>Cable encauchetado 3X16 AWG-CU-THHN</v>
          </cell>
          <cell r="C4072" t="str">
            <v>ml</v>
          </cell>
          <cell r="D4072">
            <v>1</v>
          </cell>
          <cell r="E4072">
            <v>2450</v>
          </cell>
          <cell r="F4072">
            <v>2450</v>
          </cell>
        </row>
        <row r="4073">
          <cell r="A4073" t="str">
            <v>FE-4797</v>
          </cell>
          <cell r="B4073" t="str">
            <v xml:space="preserve">Terminal de ojo amarilla 5.5-6 1/4 (12-10)        </v>
          </cell>
          <cell r="C4073" t="str">
            <v>und</v>
          </cell>
          <cell r="D4073">
            <v>0.14285714285714285</v>
          </cell>
          <cell r="E4073">
            <v>149</v>
          </cell>
          <cell r="F4073">
            <v>21.285714285714285</v>
          </cell>
        </row>
        <row r="4074">
          <cell r="A4074" t="str">
            <v>FE-4791</v>
          </cell>
          <cell r="B4074" t="str">
            <v xml:space="preserve">Cinta vinilo colores x 20 ml     </v>
          </cell>
          <cell r="C4074" t="str">
            <v>und</v>
          </cell>
          <cell r="D4074">
            <v>0.04</v>
          </cell>
          <cell r="E4074">
            <v>2791.74</v>
          </cell>
          <cell r="F4074">
            <v>111.66959999999999</v>
          </cell>
        </row>
        <row r="4075">
          <cell r="B4075" t="str">
            <v>Suma de materiales</v>
          </cell>
          <cell r="F4075">
            <v>2582.9553142857144</v>
          </cell>
        </row>
        <row r="4076">
          <cell r="B4076" t="str">
            <v>Auxiliares</v>
          </cell>
        </row>
        <row r="4077">
          <cell r="A4077" t="str">
            <v>AU-7028</v>
          </cell>
          <cell r="B4077" t="str">
            <v>Transporte de accesorio</v>
          </cell>
          <cell r="C4077" t="str">
            <v>kg</v>
          </cell>
          <cell r="D4077">
            <v>0.1</v>
          </cell>
          <cell r="E4077">
            <v>833</v>
          </cell>
          <cell r="F4077">
            <v>83.300000000000011</v>
          </cell>
        </row>
        <row r="4078">
          <cell r="B4078" t="str">
            <v>Suma de Auxiliares</v>
          </cell>
          <cell r="F4078">
            <v>83.300000000000011</v>
          </cell>
        </row>
        <row r="4082">
          <cell r="A4082" t="str">
            <v>N°12 S-ELE 120V</v>
          </cell>
          <cell r="B4082" t="str">
            <v>Suministro, transporte e instalación de circuito ramal a salidas eléctricas a 120V  en cable 1Nº12(F) + 1N°12 (N)  + 1N°12 (T) Cu THHN/THWN-2 CT. Incluye cintas, terminales y conectores.</v>
          </cell>
          <cell r="C4082" t="str">
            <v>ml</v>
          </cell>
          <cell r="E4082" t="str">
            <v>UNITARIO</v>
          </cell>
          <cell r="F4082">
            <v>6334.0876676257149</v>
          </cell>
        </row>
        <row r="4084">
          <cell r="A4084" t="str">
            <v>CÓDIGO</v>
          </cell>
          <cell r="B4084" t="str">
            <v>INSUMO</v>
          </cell>
          <cell r="C4084" t="str">
            <v>UND.</v>
          </cell>
          <cell r="D4084" t="str">
            <v>CANT</v>
          </cell>
          <cell r="E4084" t="str">
            <v>$ UNITARIO</v>
          </cell>
          <cell r="F4084" t="str">
            <v>$ PARCIAL UNITARIO</v>
          </cell>
        </row>
        <row r="4085">
          <cell r="B4085" t="str">
            <v>Mano de obra</v>
          </cell>
        </row>
        <row r="4086">
          <cell r="A4086" t="str">
            <v>MO-6002</v>
          </cell>
          <cell r="B4086" t="str">
            <v>Oficial Eléctrico (Prestaciones Incluidas + Dotación)</v>
          </cell>
          <cell r="C4086" t="str">
            <v>jornal</v>
          </cell>
          <cell r="D4086">
            <v>1.1363636363636364E-2</v>
          </cell>
          <cell r="E4086">
            <v>98007.350908500011</v>
          </cell>
          <cell r="F4086">
            <v>1113.7198966875001</v>
          </cell>
        </row>
        <row r="4087">
          <cell r="A4087" t="str">
            <v>MO-6003</v>
          </cell>
          <cell r="B4087" t="str">
            <v>Ayudante (Prestaciones Incluidas + Dotación)</v>
          </cell>
          <cell r="C4087" t="str">
            <v>jornal</v>
          </cell>
          <cell r="D4087">
            <v>1.1363636363636364E-2</v>
          </cell>
          <cell r="E4087">
            <v>54448.528282499996</v>
          </cell>
          <cell r="F4087">
            <v>618.73327593750003</v>
          </cell>
        </row>
        <row r="4088">
          <cell r="B4088" t="str">
            <v>Suma de Mano de Obra</v>
          </cell>
          <cell r="F4088">
            <v>1732.4531726250002</v>
          </cell>
        </row>
        <row r="4089">
          <cell r="B4089" t="str">
            <v>Herramienta</v>
          </cell>
        </row>
        <row r="4090">
          <cell r="A4090" t="str">
            <v>HS-1,001</v>
          </cell>
          <cell r="B4090" t="str">
            <v>Herramientas menores propias</v>
          </cell>
          <cell r="C4090" t="str">
            <v>%</v>
          </cell>
          <cell r="D4090">
            <v>0.05</v>
          </cell>
          <cell r="E4090">
            <v>1732.4531726250002</v>
          </cell>
          <cell r="F4090">
            <v>86.622658631250019</v>
          </cell>
        </row>
        <row r="4091">
          <cell r="A4091" t="str">
            <v>HS-1,002</v>
          </cell>
          <cell r="B4091" t="str">
            <v>Seguridad industrial y salud ocupacional</v>
          </cell>
          <cell r="C4091" t="str">
            <v>%</v>
          </cell>
          <cell r="D4091">
            <v>7.0000000000000007E-2</v>
          </cell>
          <cell r="E4091">
            <v>1732.4531726250002</v>
          </cell>
          <cell r="F4091">
            <v>121.27172208375002</v>
          </cell>
        </row>
        <row r="4092">
          <cell r="B4092" t="str">
            <v>Suma de Herramienta</v>
          </cell>
          <cell r="F4092">
            <v>207.89438071500004</v>
          </cell>
        </row>
        <row r="4093">
          <cell r="B4093" t="str">
            <v xml:space="preserve">Materiales </v>
          </cell>
        </row>
        <row r="4094">
          <cell r="A4094" t="str">
            <v>FE-4908</v>
          </cell>
          <cell r="B4094" t="str">
            <v>Cable de cobre aislado #12 THHN/THWN-2 CT</v>
          </cell>
          <cell r="C4094" t="str">
            <v>ml</v>
          </cell>
          <cell r="D4094">
            <v>3</v>
          </cell>
          <cell r="E4094">
            <v>1360</v>
          </cell>
          <cell r="F4094">
            <v>4080</v>
          </cell>
        </row>
        <row r="4095">
          <cell r="A4095" t="str">
            <v>FE-4797</v>
          </cell>
          <cell r="B4095" t="str">
            <v xml:space="preserve">Terminal de ojo amarilla 5.5-6 1/4 (12-10)        </v>
          </cell>
          <cell r="C4095" t="str">
            <v>und</v>
          </cell>
          <cell r="D4095">
            <v>0.14285714285714285</v>
          </cell>
          <cell r="E4095">
            <v>149</v>
          </cell>
          <cell r="F4095">
            <v>21.285714285714285</v>
          </cell>
        </row>
        <row r="4096">
          <cell r="A4096" t="str">
            <v>FE-4791</v>
          </cell>
          <cell r="B4096" t="str">
            <v xml:space="preserve">Cinta vinilo colores x 20 ml     </v>
          </cell>
          <cell r="C4096" t="str">
            <v>und</v>
          </cell>
          <cell r="D4096">
            <v>0.06</v>
          </cell>
          <cell r="E4096">
            <v>2791.74</v>
          </cell>
          <cell r="F4096">
            <v>167.50439999999998</v>
          </cell>
        </row>
        <row r="4097">
          <cell r="B4097" t="str">
            <v>Suma de materiales</v>
          </cell>
          <cell r="F4097">
            <v>4268.7901142857145</v>
          </cell>
        </row>
        <row r="4098">
          <cell r="B4098" t="str">
            <v>Auxiliares</v>
          </cell>
        </row>
        <row r="4099">
          <cell r="A4099" t="str">
            <v>AU-7028</v>
          </cell>
          <cell r="B4099" t="str">
            <v>Transporte de accesorio</v>
          </cell>
          <cell r="C4099" t="str">
            <v>kg</v>
          </cell>
          <cell r="D4099">
            <v>0.15</v>
          </cell>
          <cell r="E4099">
            <v>833</v>
          </cell>
          <cell r="F4099">
            <v>124.94999999999999</v>
          </cell>
        </row>
        <row r="4100">
          <cell r="B4100" t="str">
            <v>Suma de Auxiliares</v>
          </cell>
          <cell r="F4100">
            <v>124.94999999999999</v>
          </cell>
        </row>
        <row r="4104">
          <cell r="A4104" t="str">
            <v xml:space="preserve">N°12 S-ELE 220V </v>
          </cell>
          <cell r="B4104" t="str">
            <v>Suministro, transporte e instalación de circuito ramal a Salidas eléctricas a 220V  en cable 2Nº12(F) + 1N°12 (T) Cu THHN/THWN-2 CT, incluye cintas, terminales y conectores.</v>
          </cell>
          <cell r="C4104" t="str">
            <v>ml</v>
          </cell>
          <cell r="E4104" t="str">
            <v>UNITARIO</v>
          </cell>
          <cell r="F4104">
            <v>6334.0876676257149</v>
          </cell>
        </row>
        <row r="4106">
          <cell r="A4106" t="str">
            <v>CÓDIGO</v>
          </cell>
          <cell r="B4106" t="str">
            <v>INSUMO</v>
          </cell>
          <cell r="C4106" t="str">
            <v>UND.</v>
          </cell>
          <cell r="D4106" t="str">
            <v>CANT</v>
          </cell>
          <cell r="E4106" t="str">
            <v>$ UNITARIO</v>
          </cell>
          <cell r="F4106" t="str">
            <v>$ PARCIAL UNITARIO</v>
          </cell>
        </row>
        <row r="4107">
          <cell r="B4107" t="str">
            <v>Mano de obra</v>
          </cell>
        </row>
        <row r="4108">
          <cell r="A4108" t="str">
            <v>MO-6002</v>
          </cell>
          <cell r="B4108" t="str">
            <v>Oficial Eléctrico (Prestaciones Incluidas + Dotación)</v>
          </cell>
          <cell r="C4108" t="str">
            <v>jornal</v>
          </cell>
          <cell r="D4108">
            <v>1.1363636363636364E-2</v>
          </cell>
          <cell r="E4108">
            <v>98007.350908500011</v>
          </cell>
          <cell r="F4108">
            <v>1113.7198966875001</v>
          </cell>
        </row>
        <row r="4109">
          <cell r="A4109" t="str">
            <v>MO-6003</v>
          </cell>
          <cell r="B4109" t="str">
            <v>Ayudante (Prestaciones Incluidas + Dotación)</v>
          </cell>
          <cell r="C4109" t="str">
            <v>jornal</v>
          </cell>
          <cell r="D4109">
            <v>1.1363636363636364E-2</v>
          </cell>
          <cell r="E4109">
            <v>54448.528282499996</v>
          </cell>
          <cell r="F4109">
            <v>618.73327593750003</v>
          </cell>
        </row>
        <row r="4110">
          <cell r="B4110" t="str">
            <v>Suma de Mano de Obra</v>
          </cell>
          <cell r="F4110">
            <v>1732.4531726250002</v>
          </cell>
        </row>
        <row r="4111">
          <cell r="B4111" t="str">
            <v>Herramienta</v>
          </cell>
        </row>
        <row r="4112">
          <cell r="A4112" t="str">
            <v>HS-1,001</v>
          </cell>
          <cell r="B4112" t="str">
            <v>Herramientas menores propias</v>
          </cell>
          <cell r="C4112" t="str">
            <v>%</v>
          </cell>
          <cell r="D4112">
            <v>0.05</v>
          </cell>
          <cell r="E4112">
            <v>1732.4531726250002</v>
          </cell>
          <cell r="F4112">
            <v>86.622658631250019</v>
          </cell>
        </row>
        <row r="4113">
          <cell r="A4113" t="str">
            <v>HS-1,002</v>
          </cell>
          <cell r="B4113" t="str">
            <v>Seguridad industrial y salud ocupacional</v>
          </cell>
          <cell r="C4113" t="str">
            <v>%</v>
          </cell>
          <cell r="D4113">
            <v>7.0000000000000007E-2</v>
          </cell>
          <cell r="E4113">
            <v>1732.4531726250002</v>
          </cell>
          <cell r="F4113">
            <v>121.27172208375002</v>
          </cell>
        </row>
        <row r="4114">
          <cell r="B4114" t="str">
            <v>Suma de Herramienta</v>
          </cell>
          <cell r="F4114">
            <v>207.89438071500004</v>
          </cell>
        </row>
        <row r="4115">
          <cell r="B4115" t="str">
            <v xml:space="preserve">Materiales </v>
          </cell>
        </row>
        <row r="4116">
          <cell r="A4116" t="str">
            <v>FE-4908</v>
          </cell>
          <cell r="B4116" t="str">
            <v>Cable de cobre aislado #12 THHN/THWN-2 CT</v>
          </cell>
          <cell r="C4116" t="str">
            <v>ml</v>
          </cell>
          <cell r="D4116">
            <v>3</v>
          </cell>
          <cell r="E4116">
            <v>1360</v>
          </cell>
          <cell r="F4116">
            <v>4080</v>
          </cell>
        </row>
        <row r="4117">
          <cell r="A4117" t="str">
            <v>FE-4797</v>
          </cell>
          <cell r="B4117" t="str">
            <v xml:space="preserve">Terminal de ojo amarilla 5.5-6 1/4 (12-10)        </v>
          </cell>
          <cell r="C4117" t="str">
            <v>und</v>
          </cell>
          <cell r="D4117">
            <v>0.14285714285714285</v>
          </cell>
          <cell r="E4117">
            <v>149</v>
          </cell>
          <cell r="F4117">
            <v>21.285714285714285</v>
          </cell>
        </row>
        <row r="4118">
          <cell r="A4118" t="str">
            <v>FE-4791</v>
          </cell>
          <cell r="B4118" t="str">
            <v xml:space="preserve">Cinta vinilo colores x 20 ml     </v>
          </cell>
          <cell r="C4118" t="str">
            <v>und</v>
          </cell>
          <cell r="D4118">
            <v>0.06</v>
          </cell>
          <cell r="E4118">
            <v>2791.74</v>
          </cell>
          <cell r="F4118">
            <v>167.50439999999998</v>
          </cell>
        </row>
        <row r="4119">
          <cell r="B4119" t="str">
            <v>Suma de materiales</v>
          </cell>
          <cell r="F4119">
            <v>4268.7901142857145</v>
          </cell>
        </row>
        <row r="4120">
          <cell r="B4120" t="str">
            <v>Auxiliares</v>
          </cell>
        </row>
        <row r="4121">
          <cell r="A4121" t="str">
            <v>AU-7028</v>
          </cell>
          <cell r="B4121" t="str">
            <v>Transporte de accesorio</v>
          </cell>
          <cell r="C4121" t="str">
            <v>kg</v>
          </cell>
          <cell r="D4121">
            <v>0.15</v>
          </cell>
          <cell r="E4121">
            <v>833</v>
          </cell>
          <cell r="F4121">
            <v>124.94999999999999</v>
          </cell>
        </row>
        <row r="4122">
          <cell r="B4122" t="str">
            <v>Suma de Auxiliares</v>
          </cell>
          <cell r="F4122">
            <v>124.94999999999999</v>
          </cell>
        </row>
        <row r="4126">
          <cell r="A4126" t="str">
            <v>N°12 S-ELE 220V (3F)</v>
          </cell>
          <cell r="B4126" t="str">
            <v>Suministro, transporte e instalación e circuito ramal a Salidas eléctricas a 220V  en cable 3Nº12(F) + 1N°12 (T) Cu PE-HF FR LS-CT, incluye cintas, terminales y conectores.</v>
          </cell>
          <cell r="C4126" t="str">
            <v>ml</v>
          </cell>
          <cell r="E4126" t="str">
            <v>UNITARIO</v>
          </cell>
          <cell r="F4126">
            <v>7735.7376676257154</v>
          </cell>
        </row>
        <row r="4128">
          <cell r="A4128" t="str">
            <v>CÓDIGO</v>
          </cell>
          <cell r="B4128" t="str">
            <v>INSUMO</v>
          </cell>
          <cell r="C4128" t="str">
            <v>UND.</v>
          </cell>
          <cell r="D4128" t="str">
            <v>CANT</v>
          </cell>
          <cell r="E4128" t="str">
            <v>$ UNITARIO</v>
          </cell>
          <cell r="F4128" t="str">
            <v>$ PARCIAL UNITARIO</v>
          </cell>
        </row>
        <row r="4129">
          <cell r="B4129" t="str">
            <v>Mano de obra</v>
          </cell>
        </row>
        <row r="4130">
          <cell r="A4130" t="str">
            <v>MO-6002</v>
          </cell>
          <cell r="B4130" t="str">
            <v>Oficial Eléctrico (Prestaciones Incluidas + Dotación)</v>
          </cell>
          <cell r="C4130" t="str">
            <v>jornal</v>
          </cell>
          <cell r="D4130">
            <v>1.1363636363636364E-2</v>
          </cell>
          <cell r="E4130">
            <v>98007.350908500011</v>
          </cell>
          <cell r="F4130">
            <v>1113.7198966875001</v>
          </cell>
        </row>
        <row r="4131">
          <cell r="A4131" t="str">
            <v>MO-6003</v>
          </cell>
          <cell r="B4131" t="str">
            <v>Ayudante (Prestaciones Incluidas + Dotación)</v>
          </cell>
          <cell r="C4131" t="str">
            <v>jornal</v>
          </cell>
          <cell r="D4131">
            <v>1.1363636363636364E-2</v>
          </cell>
          <cell r="E4131">
            <v>54448.528282499996</v>
          </cell>
          <cell r="F4131">
            <v>618.73327593750003</v>
          </cell>
        </row>
        <row r="4132">
          <cell r="B4132" t="str">
            <v>Suma de Mano de Obra</v>
          </cell>
          <cell r="F4132">
            <v>1732.4531726250002</v>
          </cell>
        </row>
        <row r="4133">
          <cell r="B4133" t="str">
            <v>Herramienta</v>
          </cell>
        </row>
        <row r="4134">
          <cell r="A4134" t="str">
            <v>HS-1,001</v>
          </cell>
          <cell r="B4134" t="str">
            <v>Herramientas menores propias</v>
          </cell>
          <cell r="C4134" t="str">
            <v>%</v>
          </cell>
          <cell r="D4134">
            <v>0.05</v>
          </cell>
          <cell r="E4134">
            <v>1732.4531726250002</v>
          </cell>
          <cell r="F4134">
            <v>86.622658631250019</v>
          </cell>
        </row>
        <row r="4135">
          <cell r="A4135" t="str">
            <v>HS-1,002</v>
          </cell>
          <cell r="B4135" t="str">
            <v>Seguridad industrial y salud ocupacional</v>
          </cell>
          <cell r="C4135" t="str">
            <v>%</v>
          </cell>
          <cell r="D4135">
            <v>7.0000000000000007E-2</v>
          </cell>
          <cell r="E4135">
            <v>1732.4531726250002</v>
          </cell>
          <cell r="F4135">
            <v>121.27172208375002</v>
          </cell>
        </row>
        <row r="4136">
          <cell r="B4136" t="str">
            <v>Suma de Herramienta</v>
          </cell>
          <cell r="F4136">
            <v>207.89438071500004</v>
          </cell>
        </row>
        <row r="4137">
          <cell r="B4137" t="str">
            <v xml:space="preserve">Materiales </v>
          </cell>
        </row>
        <row r="4138">
          <cell r="A4138" t="str">
            <v>FE-4908</v>
          </cell>
          <cell r="B4138" t="str">
            <v>Cable de cobre aislado #12 THHN/THWN-2 CT</v>
          </cell>
          <cell r="C4138" t="str">
            <v>ml</v>
          </cell>
          <cell r="D4138">
            <v>4</v>
          </cell>
          <cell r="E4138">
            <v>1360</v>
          </cell>
          <cell r="F4138">
            <v>5440</v>
          </cell>
        </row>
        <row r="4139">
          <cell r="A4139" t="str">
            <v>FE-4797</v>
          </cell>
          <cell r="B4139" t="str">
            <v xml:space="preserve">Terminal de ojo amarilla 5.5-6 1/4 (12-10)        </v>
          </cell>
          <cell r="C4139" t="str">
            <v>und</v>
          </cell>
          <cell r="D4139">
            <v>0.14285714285714285</v>
          </cell>
          <cell r="E4139">
            <v>149</v>
          </cell>
          <cell r="F4139">
            <v>21.285714285714285</v>
          </cell>
        </row>
        <row r="4140">
          <cell r="A4140" t="str">
            <v>FE-4791</v>
          </cell>
          <cell r="B4140" t="str">
            <v xml:space="preserve">Cinta vinilo colores x 20 ml     </v>
          </cell>
          <cell r="C4140" t="str">
            <v>und</v>
          </cell>
          <cell r="D4140">
            <v>0.06</v>
          </cell>
          <cell r="E4140">
            <v>2791.74</v>
          </cell>
          <cell r="F4140">
            <v>167.50439999999998</v>
          </cell>
        </row>
        <row r="4141">
          <cell r="B4141" t="str">
            <v>Suma de materiales</v>
          </cell>
          <cell r="F4141">
            <v>5628.7901142857145</v>
          </cell>
        </row>
        <row r="4142">
          <cell r="B4142" t="str">
            <v>Auxiliares</v>
          </cell>
        </row>
        <row r="4143">
          <cell r="A4143" t="str">
            <v>AU-7028</v>
          </cell>
          <cell r="B4143" t="str">
            <v>Transporte de accesorio</v>
          </cell>
          <cell r="C4143" t="str">
            <v>kg</v>
          </cell>
          <cell r="D4143">
            <v>0.2</v>
          </cell>
          <cell r="E4143">
            <v>833</v>
          </cell>
          <cell r="F4143">
            <v>166.60000000000002</v>
          </cell>
        </row>
        <row r="4144">
          <cell r="B4144" t="str">
            <v>Suma de Auxiliares</v>
          </cell>
          <cell r="F4144">
            <v>166.60000000000002</v>
          </cell>
        </row>
        <row r="4148">
          <cell r="A4148" t="str">
            <v>N°12 S-ELE 120V LSHF</v>
          </cell>
          <cell r="B4148" t="str">
            <v>Suministro, transporte  e instalación de circuito ramal a salidas eléctricas a 120V  en cable 1Nº12(F) + 1N°12 (N)  + 1N°12 (T) Cu PE-HF FR LS-CT. Incluye cintas, terminales y conectores.</v>
          </cell>
          <cell r="C4148" t="str">
            <v>ml</v>
          </cell>
          <cell r="E4148" t="str">
            <v>UNITARIO</v>
          </cell>
          <cell r="F4148">
            <v>6904.0876676257149</v>
          </cell>
        </row>
        <row r="4150">
          <cell r="A4150" t="str">
            <v>CÓDIGO</v>
          </cell>
          <cell r="B4150" t="str">
            <v>INSUMO</v>
          </cell>
          <cell r="C4150" t="str">
            <v>UND.</v>
          </cell>
          <cell r="D4150" t="str">
            <v>CANT</v>
          </cell>
          <cell r="E4150" t="str">
            <v>$ UNITARIO</v>
          </cell>
          <cell r="F4150" t="str">
            <v>$ PARCIAL UNITARIO</v>
          </cell>
        </row>
        <row r="4151">
          <cell r="B4151" t="str">
            <v>Mano de obra</v>
          </cell>
        </row>
        <row r="4152">
          <cell r="A4152" t="str">
            <v>MO-6002</v>
          </cell>
          <cell r="B4152" t="str">
            <v>Oficial Eléctrico (Prestaciones Incluidas + Dotación)</v>
          </cell>
          <cell r="C4152" t="str">
            <v>jornal</v>
          </cell>
          <cell r="D4152">
            <v>1.1363636363636364E-2</v>
          </cell>
          <cell r="E4152">
            <v>98007.350908500011</v>
          </cell>
          <cell r="F4152">
            <v>1113.7198966875001</v>
          </cell>
        </row>
        <row r="4153">
          <cell r="A4153" t="str">
            <v>MO-6003</v>
          </cell>
          <cell r="B4153" t="str">
            <v>Ayudante (Prestaciones Incluidas + Dotación)</v>
          </cell>
          <cell r="C4153" t="str">
            <v>jornal</v>
          </cell>
          <cell r="D4153">
            <v>1.1363636363636364E-2</v>
          </cell>
          <cell r="E4153">
            <v>54448.528282499996</v>
          </cell>
          <cell r="F4153">
            <v>618.73327593750003</v>
          </cell>
        </row>
        <row r="4154">
          <cell r="B4154" t="str">
            <v>Suma de Mano de Obra</v>
          </cell>
          <cell r="F4154">
            <v>1732.4531726250002</v>
          </cell>
        </row>
        <row r="4155">
          <cell r="B4155" t="str">
            <v>Herramienta</v>
          </cell>
        </row>
        <row r="4156">
          <cell r="A4156" t="str">
            <v>HS-1,001</v>
          </cell>
          <cell r="B4156" t="str">
            <v>Herramientas menores propias</v>
          </cell>
          <cell r="C4156" t="str">
            <v>%</v>
          </cell>
          <cell r="D4156">
            <v>0.05</v>
          </cell>
          <cell r="E4156">
            <v>1732.4531726250002</v>
          </cell>
          <cell r="F4156">
            <v>86.622658631250019</v>
          </cell>
        </row>
        <row r="4157">
          <cell r="A4157" t="str">
            <v>HS-1,002</v>
          </cell>
          <cell r="B4157" t="str">
            <v>Seguridad industrial y salud ocupacional</v>
          </cell>
          <cell r="C4157" t="str">
            <v>%</v>
          </cell>
          <cell r="D4157">
            <v>7.0000000000000007E-2</v>
          </cell>
          <cell r="E4157">
            <v>1732.4531726250002</v>
          </cell>
          <cell r="F4157">
            <v>121.27172208375002</v>
          </cell>
        </row>
        <row r="4158">
          <cell r="B4158" t="str">
            <v>Suma de Herramienta</v>
          </cell>
          <cell r="F4158">
            <v>207.89438071500004</v>
          </cell>
        </row>
        <row r="4159">
          <cell r="B4159" t="str">
            <v xml:space="preserve">Materiales </v>
          </cell>
        </row>
        <row r="4160">
          <cell r="A4160" t="str">
            <v>FE-4907</v>
          </cell>
          <cell r="B4160" t="str">
            <v>Cable de cobre aislado #12 AWG-CU-LSHF</v>
          </cell>
          <cell r="C4160" t="str">
            <v>ml</v>
          </cell>
          <cell r="D4160">
            <v>3</v>
          </cell>
          <cell r="E4160">
            <v>1550</v>
          </cell>
          <cell r="F4160">
            <v>4650</v>
          </cell>
        </row>
        <row r="4161">
          <cell r="A4161" t="str">
            <v>FE-4797</v>
          </cell>
          <cell r="B4161" t="str">
            <v xml:space="preserve">Terminal de ojo amarilla 5.5-6 1/4 (12-10)        </v>
          </cell>
          <cell r="C4161" t="str">
            <v>und</v>
          </cell>
          <cell r="D4161">
            <v>0.14285714285714285</v>
          </cell>
          <cell r="E4161">
            <v>149</v>
          </cell>
          <cell r="F4161">
            <v>21.285714285714285</v>
          </cell>
        </row>
        <row r="4162">
          <cell r="A4162" t="str">
            <v>FE-4791</v>
          </cell>
          <cell r="B4162" t="str">
            <v xml:space="preserve">Cinta vinilo colores x 20 ml     </v>
          </cell>
          <cell r="C4162" t="str">
            <v>und</v>
          </cell>
          <cell r="D4162">
            <v>0.06</v>
          </cell>
          <cell r="E4162">
            <v>2791.74</v>
          </cell>
          <cell r="F4162">
            <v>167.50439999999998</v>
          </cell>
        </row>
        <row r="4163">
          <cell r="B4163" t="str">
            <v>Suma de materiales</v>
          </cell>
          <cell r="F4163">
            <v>4838.7901142857145</v>
          </cell>
        </row>
        <row r="4164">
          <cell r="B4164" t="str">
            <v>Auxiliares</v>
          </cell>
        </row>
        <row r="4165">
          <cell r="A4165" t="str">
            <v>AU-7028</v>
          </cell>
          <cell r="B4165" t="str">
            <v>Transporte de accesorio</v>
          </cell>
          <cell r="C4165" t="str">
            <v>kg</v>
          </cell>
          <cell r="D4165">
            <v>0.15</v>
          </cell>
          <cell r="E4165">
            <v>833</v>
          </cell>
          <cell r="F4165">
            <v>124.94999999999999</v>
          </cell>
        </row>
        <row r="4166">
          <cell r="B4166" t="str">
            <v>Suma de Auxiliares</v>
          </cell>
          <cell r="F4166">
            <v>124.94999999999999</v>
          </cell>
        </row>
        <row r="4170">
          <cell r="A4170" t="str">
            <v>N°12 S-ELE 220V LSHF</v>
          </cell>
          <cell r="B4170" t="str">
            <v>Suministro, transporte e instalación de circuito ramal a Salidas eléctricas a 220V  en cable 2Nº12(F) + 1N°12 (T) Cu THHN/THWN-2 CT, incluye cintas, terminales y conectores.</v>
          </cell>
          <cell r="C4170" t="str">
            <v>ml</v>
          </cell>
          <cell r="E4170" t="str">
            <v>UNITARIO</v>
          </cell>
          <cell r="F4170">
            <v>6904.0876676257149</v>
          </cell>
        </row>
        <row r="4172">
          <cell r="A4172" t="str">
            <v>CÓDIGO</v>
          </cell>
          <cell r="B4172" t="str">
            <v>INSUMO</v>
          </cell>
          <cell r="C4172" t="str">
            <v>UND.</v>
          </cell>
          <cell r="D4172" t="str">
            <v>CANT</v>
          </cell>
          <cell r="E4172" t="str">
            <v>$ UNITARIO</v>
          </cell>
          <cell r="F4172" t="str">
            <v>$ PARCIAL UNITARIO</v>
          </cell>
        </row>
        <row r="4173">
          <cell r="B4173" t="str">
            <v>Mano de obra</v>
          </cell>
        </row>
        <row r="4174">
          <cell r="A4174" t="str">
            <v>MO-6002</v>
          </cell>
          <cell r="B4174" t="str">
            <v>Oficial Eléctrico (Prestaciones Incluidas + Dotación)</v>
          </cell>
          <cell r="C4174" t="str">
            <v>jornal</v>
          </cell>
          <cell r="D4174">
            <v>1.1363636363636364E-2</v>
          </cell>
          <cell r="E4174">
            <v>98007.350908500011</v>
          </cell>
          <cell r="F4174">
            <v>1113.7198966875001</v>
          </cell>
        </row>
        <row r="4175">
          <cell r="A4175" t="str">
            <v>MO-6003</v>
          </cell>
          <cell r="B4175" t="str">
            <v>Ayudante (Prestaciones Incluidas + Dotación)</v>
          </cell>
          <cell r="C4175" t="str">
            <v>jornal</v>
          </cell>
          <cell r="D4175">
            <v>1.1363636363636364E-2</v>
          </cell>
          <cell r="E4175">
            <v>54448.528282499996</v>
          </cell>
          <cell r="F4175">
            <v>618.73327593750003</v>
          </cell>
        </row>
        <row r="4176">
          <cell r="B4176" t="str">
            <v>Suma de Mano de Obra</v>
          </cell>
          <cell r="F4176">
            <v>1732.4531726250002</v>
          </cell>
        </row>
        <row r="4177">
          <cell r="B4177" t="str">
            <v>Herramienta</v>
          </cell>
        </row>
        <row r="4178">
          <cell r="A4178" t="str">
            <v>HS-1,001</v>
          </cell>
          <cell r="B4178" t="str">
            <v>Herramientas menores propias</v>
          </cell>
          <cell r="C4178" t="str">
            <v>%</v>
          </cell>
          <cell r="D4178">
            <v>0.05</v>
          </cell>
          <cell r="E4178">
            <v>1732.4531726250002</v>
          </cell>
          <cell r="F4178">
            <v>86.622658631250019</v>
          </cell>
        </row>
        <row r="4179">
          <cell r="A4179" t="str">
            <v>HS-1,002</v>
          </cell>
          <cell r="B4179" t="str">
            <v>Seguridad industrial y salud ocupacional</v>
          </cell>
          <cell r="C4179" t="str">
            <v>%</v>
          </cell>
          <cell r="D4179">
            <v>7.0000000000000007E-2</v>
          </cell>
          <cell r="E4179">
            <v>1732.4531726250002</v>
          </cell>
          <cell r="F4179">
            <v>121.27172208375002</v>
          </cell>
        </row>
        <row r="4180">
          <cell r="B4180" t="str">
            <v>Suma de Herramienta</v>
          </cell>
          <cell r="F4180">
            <v>207.89438071500004</v>
          </cell>
        </row>
        <row r="4181">
          <cell r="B4181" t="str">
            <v xml:space="preserve">Materiales </v>
          </cell>
        </row>
        <row r="4182">
          <cell r="A4182" t="str">
            <v>FE-4907</v>
          </cell>
          <cell r="B4182" t="str">
            <v>Cable de cobre aislado #12 AWG-CU-LSHF</v>
          </cell>
          <cell r="C4182" t="str">
            <v>ml</v>
          </cell>
          <cell r="D4182">
            <v>3</v>
          </cell>
          <cell r="E4182">
            <v>1550</v>
          </cell>
          <cell r="F4182">
            <v>4650</v>
          </cell>
        </row>
        <row r="4183">
          <cell r="A4183" t="str">
            <v>FE-4797</v>
          </cell>
          <cell r="B4183" t="str">
            <v xml:space="preserve">Terminal de ojo amarilla 5.5-6 1/4 (12-10)        </v>
          </cell>
          <cell r="C4183" t="str">
            <v>und</v>
          </cell>
          <cell r="D4183">
            <v>0.14285714285714285</v>
          </cell>
          <cell r="E4183">
            <v>149</v>
          </cell>
          <cell r="F4183">
            <v>21.285714285714285</v>
          </cell>
        </row>
        <row r="4184">
          <cell r="A4184" t="str">
            <v>FE-4791</v>
          </cell>
          <cell r="B4184" t="str">
            <v xml:space="preserve">Cinta vinilo colores x 20 ml     </v>
          </cell>
          <cell r="C4184" t="str">
            <v>und</v>
          </cell>
          <cell r="D4184">
            <v>0.06</v>
          </cell>
          <cell r="E4184">
            <v>2791.74</v>
          </cell>
          <cell r="F4184">
            <v>167.50439999999998</v>
          </cell>
        </row>
        <row r="4185">
          <cell r="B4185" t="str">
            <v>Suma de materiales</v>
          </cell>
          <cell r="F4185">
            <v>4838.7901142857145</v>
          </cell>
        </row>
        <row r="4186">
          <cell r="B4186" t="str">
            <v>Auxiliares</v>
          </cell>
        </row>
        <row r="4187">
          <cell r="A4187" t="str">
            <v>AU-7028</v>
          </cell>
          <cell r="B4187" t="str">
            <v>Transporte de accesorio</v>
          </cell>
          <cell r="C4187" t="str">
            <v>kg</v>
          </cell>
          <cell r="D4187">
            <v>0.15</v>
          </cell>
          <cell r="E4187">
            <v>833</v>
          </cell>
          <cell r="F4187">
            <v>124.94999999999999</v>
          </cell>
        </row>
        <row r="4188">
          <cell r="B4188" t="str">
            <v>Suma de Auxiliares</v>
          </cell>
          <cell r="F4188">
            <v>124.94999999999999</v>
          </cell>
        </row>
        <row r="4192">
          <cell r="A4192" t="str">
            <v>N°12 S-ELE 220V (3F) LSHF</v>
          </cell>
          <cell r="B4192" t="str">
            <v>Suministro, transporte e instalación e circuito ramal a Salidas eléctricas a 220V  en cable 3Nº12(F) + 1N°12 (T) Cu PE-HF FR LS-CT, incluye cintas, terminales y conectores.</v>
          </cell>
          <cell r="C4192" t="str">
            <v>ml</v>
          </cell>
          <cell r="E4192" t="str">
            <v>UNITARIO</v>
          </cell>
          <cell r="F4192">
            <v>8495.7376676257154</v>
          </cell>
        </row>
        <row r="4194">
          <cell r="A4194" t="str">
            <v>CÓDIGO</v>
          </cell>
          <cell r="B4194" t="str">
            <v>INSUMO</v>
          </cell>
          <cell r="C4194" t="str">
            <v>UND.</v>
          </cell>
          <cell r="D4194" t="str">
            <v>CANT</v>
          </cell>
          <cell r="E4194" t="str">
            <v>$ UNITARIO</v>
          </cell>
          <cell r="F4194" t="str">
            <v>$ PARCIAL UNITARIO</v>
          </cell>
        </row>
        <row r="4195">
          <cell r="B4195" t="str">
            <v>Mano de obra</v>
          </cell>
        </row>
        <row r="4196">
          <cell r="A4196" t="str">
            <v>MO-6002</v>
          </cell>
          <cell r="B4196" t="str">
            <v>Oficial Eléctrico (Prestaciones Incluidas + Dotación)</v>
          </cell>
          <cell r="C4196" t="str">
            <v>jornal</v>
          </cell>
          <cell r="D4196">
            <v>1.1363636363636364E-2</v>
          </cell>
          <cell r="E4196">
            <v>98007.350908500011</v>
          </cell>
          <cell r="F4196">
            <v>1113.7198966875001</v>
          </cell>
        </row>
        <row r="4197">
          <cell r="A4197" t="str">
            <v>MO-6003</v>
          </cell>
          <cell r="B4197" t="str">
            <v>Ayudante (Prestaciones Incluidas + Dotación)</v>
          </cell>
          <cell r="C4197" t="str">
            <v>jornal</v>
          </cell>
          <cell r="D4197">
            <v>1.1363636363636364E-2</v>
          </cell>
          <cell r="E4197">
            <v>54448.528282499996</v>
          </cell>
          <cell r="F4197">
            <v>618.73327593750003</v>
          </cell>
        </row>
        <row r="4198">
          <cell r="B4198" t="str">
            <v>Suma de Mano de Obra</v>
          </cell>
          <cell r="F4198">
            <v>1732.4531726250002</v>
          </cell>
        </row>
        <row r="4199">
          <cell r="B4199" t="str">
            <v>Herramienta</v>
          </cell>
        </row>
        <row r="4200">
          <cell r="A4200" t="str">
            <v>HS-1,001</v>
          </cell>
          <cell r="B4200" t="str">
            <v>Herramientas menores propias</v>
          </cell>
          <cell r="C4200" t="str">
            <v>%</v>
          </cell>
          <cell r="D4200">
            <v>0.05</v>
          </cell>
          <cell r="E4200">
            <v>1732.4531726250002</v>
          </cell>
          <cell r="F4200">
            <v>86.622658631250019</v>
          </cell>
        </row>
        <row r="4201">
          <cell r="A4201" t="str">
            <v>HS-1,002</v>
          </cell>
          <cell r="B4201" t="str">
            <v>Seguridad industrial y salud ocupacional</v>
          </cell>
          <cell r="C4201" t="str">
            <v>%</v>
          </cell>
          <cell r="D4201">
            <v>7.0000000000000007E-2</v>
          </cell>
          <cell r="E4201">
            <v>1732.4531726250002</v>
          </cell>
          <cell r="F4201">
            <v>121.27172208375002</v>
          </cell>
        </row>
        <row r="4202">
          <cell r="B4202" t="str">
            <v>Suma de Herramienta</v>
          </cell>
          <cell r="F4202">
            <v>207.89438071500004</v>
          </cell>
        </row>
        <row r="4203">
          <cell r="B4203" t="str">
            <v xml:space="preserve">Materiales </v>
          </cell>
        </row>
        <row r="4204">
          <cell r="A4204" t="str">
            <v>FE-4907</v>
          </cell>
          <cell r="B4204" t="str">
            <v>Cable de cobre aislado #12 AWG-CU-LSHF</v>
          </cell>
          <cell r="C4204" t="str">
            <v>ml</v>
          </cell>
          <cell r="D4204">
            <v>4</v>
          </cell>
          <cell r="E4204">
            <v>1550</v>
          </cell>
          <cell r="F4204">
            <v>6200</v>
          </cell>
        </row>
        <row r="4205">
          <cell r="A4205" t="str">
            <v>FE-4797</v>
          </cell>
          <cell r="B4205" t="str">
            <v xml:space="preserve">Terminal de ojo amarilla 5.5-6 1/4 (12-10)        </v>
          </cell>
          <cell r="C4205" t="str">
            <v>und</v>
          </cell>
          <cell r="D4205">
            <v>0.14285714285714285</v>
          </cell>
          <cell r="E4205">
            <v>149</v>
          </cell>
          <cell r="F4205">
            <v>21.285714285714285</v>
          </cell>
        </row>
        <row r="4206">
          <cell r="A4206" t="str">
            <v>FE-4791</v>
          </cell>
          <cell r="B4206" t="str">
            <v xml:space="preserve">Cinta vinilo colores x 20 ml     </v>
          </cell>
          <cell r="C4206" t="str">
            <v>und</v>
          </cell>
          <cell r="D4206">
            <v>0.06</v>
          </cell>
          <cell r="E4206">
            <v>2791.74</v>
          </cell>
          <cell r="F4206">
            <v>167.50439999999998</v>
          </cell>
        </row>
        <row r="4207">
          <cell r="B4207" t="str">
            <v>Suma de materiales</v>
          </cell>
          <cell r="F4207">
            <v>6388.7901142857145</v>
          </cell>
        </row>
        <row r="4208">
          <cell r="B4208" t="str">
            <v>Auxiliares</v>
          </cell>
        </row>
        <row r="4209">
          <cell r="A4209" t="str">
            <v>AU-7028</v>
          </cell>
          <cell r="B4209" t="str">
            <v>Transporte de accesorio</v>
          </cell>
          <cell r="C4209" t="str">
            <v>kg</v>
          </cell>
          <cell r="D4209">
            <v>0.2</v>
          </cell>
          <cell r="E4209">
            <v>833</v>
          </cell>
          <cell r="F4209">
            <v>166.60000000000002</v>
          </cell>
        </row>
        <row r="4210">
          <cell r="B4210" t="str">
            <v>Suma de Auxiliares</v>
          </cell>
          <cell r="F4210">
            <v>166.60000000000002</v>
          </cell>
        </row>
        <row r="4214">
          <cell r="A4214" t="str">
            <v>N°10 S-ELE 120V</v>
          </cell>
          <cell r="B4214" t="str">
            <v>Suministro, transporte  e instalación de circuito ramal a salidas eléctricas  120V  en cable encauchetado 1Nº10(F) + 1N°10 (N)  + 1N°10 (T) THHN/THWN-2 CT. Incluye cintas, terminales y conectores.</v>
          </cell>
          <cell r="C4214" t="str">
            <v>ml</v>
          </cell>
          <cell r="E4214" t="str">
            <v>UNITARIO</v>
          </cell>
          <cell r="F4214">
            <v>10242.298312456749</v>
          </cell>
        </row>
        <row r="4216">
          <cell r="A4216" t="str">
            <v>CÓDIGO</v>
          </cell>
          <cell r="B4216" t="str">
            <v>INSUMO</v>
          </cell>
          <cell r="C4216" t="str">
            <v>UND.</v>
          </cell>
          <cell r="D4216" t="str">
            <v>CANT</v>
          </cell>
          <cell r="E4216" t="str">
            <v>$ UNITARIO</v>
          </cell>
          <cell r="F4216" t="str">
            <v>$ PARCIAL UNITARIO</v>
          </cell>
        </row>
        <row r="4217">
          <cell r="B4217" t="str">
            <v>Mano de obra</v>
          </cell>
        </row>
        <row r="4218">
          <cell r="A4218" t="str">
            <v>MO-6002</v>
          </cell>
          <cell r="B4218" t="str">
            <v>Oficial Eléctrico (Prestaciones Incluidas + Dotación)</v>
          </cell>
          <cell r="C4218" t="str">
            <v>jornal</v>
          </cell>
          <cell r="D4218">
            <v>1.7241379310344827E-2</v>
          </cell>
          <cell r="E4218">
            <v>98007.350908500011</v>
          </cell>
          <cell r="F4218">
            <v>1689.7819122155174</v>
          </cell>
        </row>
        <row r="4219">
          <cell r="A4219" t="str">
            <v>MO-6003</v>
          </cell>
          <cell r="B4219" t="str">
            <v>Ayudante (Prestaciones Incluidas + Dotación)</v>
          </cell>
          <cell r="C4219" t="str">
            <v>jornal</v>
          </cell>
          <cell r="D4219">
            <v>1.7241379310344827E-2</v>
          </cell>
          <cell r="E4219">
            <v>54448.528282499996</v>
          </cell>
          <cell r="F4219">
            <v>938.76772900862056</v>
          </cell>
        </row>
        <row r="4220">
          <cell r="B4220" t="str">
            <v>Suma de Mano de Obra</v>
          </cell>
          <cell r="F4220">
            <v>2628.5496412241382</v>
          </cell>
        </row>
        <row r="4221">
          <cell r="B4221" t="str">
            <v>Herramienta</v>
          </cell>
        </row>
        <row r="4222">
          <cell r="A4222" t="str">
            <v>HS-1,001</v>
          </cell>
          <cell r="B4222" t="str">
            <v>Herramientas menores propias</v>
          </cell>
          <cell r="C4222" t="str">
            <v>%</v>
          </cell>
          <cell r="D4222">
            <v>0.05</v>
          </cell>
          <cell r="E4222">
            <v>2628.5496412241382</v>
          </cell>
          <cell r="F4222">
            <v>131.42748206120692</v>
          </cell>
        </row>
        <row r="4223">
          <cell r="A4223" t="str">
            <v>HS-1,002</v>
          </cell>
          <cell r="B4223" t="str">
            <v>Seguridad industrial y salud ocupacional</v>
          </cell>
          <cell r="C4223" t="str">
            <v>%</v>
          </cell>
          <cell r="D4223">
            <v>7.0000000000000007E-2</v>
          </cell>
          <cell r="E4223">
            <v>2628.5496412241382</v>
          </cell>
          <cell r="F4223">
            <v>183.99847488568969</v>
          </cell>
        </row>
        <row r="4224">
          <cell r="B4224" t="str">
            <v>Suma de Herramienta</v>
          </cell>
          <cell r="F4224">
            <v>315.42595694689658</v>
          </cell>
        </row>
        <row r="4225">
          <cell r="B4225" t="str">
            <v xml:space="preserve">Materiales </v>
          </cell>
        </row>
        <row r="4226">
          <cell r="A4226" t="str">
            <v>FE-4799</v>
          </cell>
          <cell r="B4226" t="str">
            <v>Cable de cobre aislado 10 THHN/THWN-2 CT</v>
          </cell>
          <cell r="C4226" t="str">
            <v>ml</v>
          </cell>
          <cell r="D4226">
            <v>3</v>
          </cell>
          <cell r="E4226">
            <v>2150</v>
          </cell>
          <cell r="F4226">
            <v>6450</v>
          </cell>
        </row>
        <row r="4227">
          <cell r="A4227" t="str">
            <v>FE-4797</v>
          </cell>
          <cell r="B4227" t="str">
            <v xml:space="preserve">Terminal de ojo amarilla 5.5-6 1/4 (12-10)        </v>
          </cell>
          <cell r="C4227" t="str">
            <v>und</v>
          </cell>
          <cell r="D4227">
            <v>0.14285714285714285</v>
          </cell>
          <cell r="E4227">
            <v>149</v>
          </cell>
          <cell r="F4227">
            <v>21.285714285714285</v>
          </cell>
        </row>
        <row r="4228">
          <cell r="A4228" t="str">
            <v>FE-4790</v>
          </cell>
          <cell r="B4228" t="str">
            <v>Cinta autofundente x 9 ml</v>
          </cell>
          <cell r="C4228" t="str">
            <v>und</v>
          </cell>
          <cell r="D4228">
            <v>0.03</v>
          </cell>
          <cell r="E4228">
            <v>18750</v>
          </cell>
          <cell r="F4228">
            <v>562.5</v>
          </cell>
        </row>
        <row r="4229">
          <cell r="A4229" t="str">
            <v>FE-4791</v>
          </cell>
          <cell r="B4229" t="str">
            <v xml:space="preserve">Cinta vinilo colores x 20 ml     </v>
          </cell>
          <cell r="C4229" t="str">
            <v>und</v>
          </cell>
          <cell r="D4229">
            <v>0.05</v>
          </cell>
          <cell r="E4229">
            <v>2791.74</v>
          </cell>
          <cell r="F4229">
            <v>139.58699999999999</v>
          </cell>
        </row>
        <row r="4230">
          <cell r="B4230" t="str">
            <v>Suma de materiales</v>
          </cell>
          <cell r="F4230">
            <v>7173.3727142857151</v>
          </cell>
        </row>
        <row r="4231">
          <cell r="B4231" t="str">
            <v>Auxiliares</v>
          </cell>
        </row>
        <row r="4232">
          <cell r="A4232" t="str">
            <v>AU-7028</v>
          </cell>
          <cell r="B4232" t="str">
            <v>Transporte de accesorio</v>
          </cell>
          <cell r="C4232" t="str">
            <v>kg</v>
          </cell>
          <cell r="D4232">
            <v>0.15</v>
          </cell>
          <cell r="E4232">
            <v>833</v>
          </cell>
          <cell r="F4232">
            <v>124.94999999999999</v>
          </cell>
        </row>
        <row r="4233">
          <cell r="B4233" t="str">
            <v>Suma de Auxiliares</v>
          </cell>
          <cell r="F4233">
            <v>124.94999999999999</v>
          </cell>
        </row>
        <row r="4237">
          <cell r="A4237" t="str">
            <v>N°10 S-ELE 120V LSHF</v>
          </cell>
          <cell r="B4237" t="str">
            <v>Suministro, transporte  e instalación de circuito ramal a salidas eléctricas a 120V  en cable 1Nº10(F) + 1N°10 (N)  + 1N°10 (T) Cu PE-HF FR LS-CT. Incluye cintas, terminales y conectores.</v>
          </cell>
          <cell r="C4237" t="str">
            <v>ml</v>
          </cell>
          <cell r="E4237" t="str">
            <v>UNITARIO</v>
          </cell>
          <cell r="F4237">
            <v>10842.298312456749</v>
          </cell>
        </row>
        <row r="4239">
          <cell r="A4239" t="str">
            <v>CÓDIGO</v>
          </cell>
          <cell r="B4239" t="str">
            <v>INSUMO</v>
          </cell>
          <cell r="C4239" t="str">
            <v>UND.</v>
          </cell>
          <cell r="D4239" t="str">
            <v>CANT</v>
          </cell>
          <cell r="E4239" t="str">
            <v>$ UNITARIO</v>
          </cell>
          <cell r="F4239" t="str">
            <v>$ PARCIAL UNITARIO</v>
          </cell>
        </row>
        <row r="4240">
          <cell r="B4240" t="str">
            <v>Mano de obra</v>
          </cell>
        </row>
        <row r="4241">
          <cell r="A4241" t="str">
            <v>MO-6002</v>
          </cell>
          <cell r="B4241" t="str">
            <v>Oficial Eléctrico (Prestaciones Incluidas + Dotación)</v>
          </cell>
          <cell r="C4241" t="str">
            <v>jornal</v>
          </cell>
          <cell r="D4241">
            <v>1.7241379310344827E-2</v>
          </cell>
          <cell r="E4241">
            <v>98007.350908500011</v>
          </cell>
          <cell r="F4241">
            <v>1689.7819122155174</v>
          </cell>
        </row>
        <row r="4242">
          <cell r="A4242" t="str">
            <v>MO-6003</v>
          </cell>
          <cell r="B4242" t="str">
            <v>Ayudante (Prestaciones Incluidas + Dotación)</v>
          </cell>
          <cell r="C4242" t="str">
            <v>jornal</v>
          </cell>
          <cell r="D4242">
            <v>1.7241379310344827E-2</v>
          </cell>
          <cell r="E4242">
            <v>54448.528282499996</v>
          </cell>
          <cell r="F4242">
            <v>938.76772900862056</v>
          </cell>
        </row>
        <row r="4243">
          <cell r="B4243" t="str">
            <v>Suma de Mano de Obra</v>
          </cell>
          <cell r="F4243">
            <v>2628.5496412241382</v>
          </cell>
        </row>
        <row r="4244">
          <cell r="B4244" t="str">
            <v>Herramienta</v>
          </cell>
        </row>
        <row r="4245">
          <cell r="A4245" t="str">
            <v>HS-1,001</v>
          </cell>
          <cell r="B4245" t="str">
            <v>Herramientas menores propias</v>
          </cell>
          <cell r="C4245" t="str">
            <v>%</v>
          </cell>
          <cell r="D4245">
            <v>0.05</v>
          </cell>
          <cell r="E4245">
            <v>2628.5496412241382</v>
          </cell>
          <cell r="F4245">
            <v>131.42748206120692</v>
          </cell>
        </row>
        <row r="4246">
          <cell r="A4246" t="str">
            <v>HS-1,002</v>
          </cell>
          <cell r="B4246" t="str">
            <v>Seguridad industrial y salud ocupacional</v>
          </cell>
          <cell r="C4246" t="str">
            <v>%</v>
          </cell>
          <cell r="D4246">
            <v>7.0000000000000007E-2</v>
          </cell>
          <cell r="E4246">
            <v>2628.5496412241382</v>
          </cell>
          <cell r="F4246">
            <v>183.99847488568969</v>
          </cell>
        </row>
        <row r="4247">
          <cell r="B4247" t="str">
            <v>Suma de Herramienta</v>
          </cell>
          <cell r="F4247">
            <v>315.42595694689658</v>
          </cell>
        </row>
        <row r="4248">
          <cell r="B4248" t="str">
            <v xml:space="preserve">Materiales </v>
          </cell>
        </row>
        <row r="4249">
          <cell r="A4249" t="str">
            <v>FE-4798</v>
          </cell>
          <cell r="B4249" t="str">
            <v>Cable de cobre aislado 10 AWG-CU-LSHF</v>
          </cell>
          <cell r="C4249" t="str">
            <v>ml</v>
          </cell>
          <cell r="D4249">
            <v>3</v>
          </cell>
          <cell r="E4249">
            <v>2350</v>
          </cell>
          <cell r="F4249">
            <v>7050</v>
          </cell>
        </row>
        <row r="4250">
          <cell r="A4250" t="str">
            <v>FE-4797</v>
          </cell>
          <cell r="B4250" t="str">
            <v xml:space="preserve">Terminal de ojo amarilla 5.5-6 1/4 (12-10)        </v>
          </cell>
          <cell r="C4250" t="str">
            <v>und</v>
          </cell>
          <cell r="D4250">
            <v>0.14285714285714285</v>
          </cell>
          <cell r="E4250">
            <v>149</v>
          </cell>
          <cell r="F4250">
            <v>21.285714285714285</v>
          </cell>
        </row>
        <row r="4251">
          <cell r="A4251" t="str">
            <v>FE-4790</v>
          </cell>
          <cell r="B4251" t="str">
            <v>Cinta autofundente x 9 ml</v>
          </cell>
          <cell r="C4251" t="str">
            <v>und</v>
          </cell>
          <cell r="D4251">
            <v>0.03</v>
          </cell>
          <cell r="E4251">
            <v>18750</v>
          </cell>
          <cell r="F4251">
            <v>562.5</v>
          </cell>
        </row>
        <row r="4252">
          <cell r="A4252" t="str">
            <v>FE-4791</v>
          </cell>
          <cell r="B4252" t="str">
            <v xml:space="preserve">Cinta vinilo colores x 20 ml     </v>
          </cell>
          <cell r="C4252" t="str">
            <v>und</v>
          </cell>
          <cell r="D4252">
            <v>0.05</v>
          </cell>
          <cell r="E4252">
            <v>2791.74</v>
          </cell>
          <cell r="F4252">
            <v>139.58699999999999</v>
          </cell>
        </row>
        <row r="4253">
          <cell r="B4253" t="str">
            <v>Suma de materiales</v>
          </cell>
          <cell r="F4253">
            <v>7773.3727142857151</v>
          </cell>
        </row>
        <row r="4254">
          <cell r="B4254" t="str">
            <v>Auxiliares</v>
          </cell>
        </row>
        <row r="4255">
          <cell r="A4255" t="str">
            <v>AU-7028</v>
          </cell>
          <cell r="B4255" t="str">
            <v>Transporte de accesorio</v>
          </cell>
          <cell r="C4255" t="str">
            <v>kg</v>
          </cell>
          <cell r="D4255">
            <v>0.15</v>
          </cell>
          <cell r="E4255">
            <v>833</v>
          </cell>
          <cell r="F4255">
            <v>124.94999999999999</v>
          </cell>
        </row>
        <row r="4256">
          <cell r="B4256" t="str">
            <v>Suma de Auxiliares</v>
          </cell>
          <cell r="F4256">
            <v>124.94999999999999</v>
          </cell>
        </row>
        <row r="4260">
          <cell r="A4260" t="str">
            <v>N°12 S-ELE ILUM 120V</v>
          </cell>
          <cell r="B4260" t="str">
            <v>Suministro, transporte e instalación de circuito ramal a salidas eléctricas de iluminación a 120V  en cable 1Nº12(F) + 1N°12 (N)  + 1N°12 (T) Cu THHN/THWN-2 CT. Incluye cintas, terminales y conectores.</v>
          </cell>
          <cell r="C4260" t="str">
            <v>ml</v>
          </cell>
          <cell r="E4260" t="str">
            <v>UNITARIO</v>
          </cell>
          <cell r="F4260">
            <v>6334.0876676257149</v>
          </cell>
        </row>
        <row r="4262">
          <cell r="A4262" t="str">
            <v>CÓDIGO</v>
          </cell>
          <cell r="B4262" t="str">
            <v>INSUMO</v>
          </cell>
          <cell r="C4262" t="str">
            <v>UND.</v>
          </cell>
          <cell r="D4262" t="str">
            <v>CANT</v>
          </cell>
          <cell r="E4262" t="str">
            <v>$ UNITARIO</v>
          </cell>
          <cell r="F4262" t="str">
            <v>$ PARCIAL UNITARIO</v>
          </cell>
        </row>
        <row r="4263">
          <cell r="B4263" t="str">
            <v>Mano de obra</v>
          </cell>
        </row>
        <row r="4264">
          <cell r="A4264" t="str">
            <v>MO-6002</v>
          </cell>
          <cell r="B4264" t="str">
            <v>Oficial Eléctrico (Prestaciones Incluidas + Dotación)</v>
          </cell>
          <cell r="C4264" t="str">
            <v>jornal</v>
          </cell>
          <cell r="D4264">
            <v>1.1363636363636364E-2</v>
          </cell>
          <cell r="E4264">
            <v>98007.350908500011</v>
          </cell>
          <cell r="F4264">
            <v>1113.7198966875001</v>
          </cell>
        </row>
        <row r="4265">
          <cell r="A4265" t="str">
            <v>MO-6003</v>
          </cell>
          <cell r="B4265" t="str">
            <v>Ayudante (Prestaciones Incluidas + Dotación)</v>
          </cell>
          <cell r="C4265" t="str">
            <v>jornal</v>
          </cell>
          <cell r="D4265">
            <v>1.1363636363636364E-2</v>
          </cell>
          <cell r="E4265">
            <v>54448.528282499996</v>
          </cell>
          <cell r="F4265">
            <v>618.73327593750003</v>
          </cell>
        </row>
        <row r="4266">
          <cell r="B4266" t="str">
            <v>Suma de Mano de Obra</v>
          </cell>
          <cell r="F4266">
            <v>1732.4531726250002</v>
          </cell>
        </row>
        <row r="4267">
          <cell r="B4267" t="str">
            <v>Herramienta</v>
          </cell>
        </row>
        <row r="4268">
          <cell r="A4268" t="str">
            <v>HS-1,001</v>
          </cell>
          <cell r="B4268" t="str">
            <v>Herramientas menores propias</v>
          </cell>
          <cell r="C4268" t="str">
            <v>%</v>
          </cell>
          <cell r="D4268">
            <v>0.05</v>
          </cell>
          <cell r="E4268">
            <v>1732.4531726250002</v>
          </cell>
          <cell r="F4268">
            <v>86.622658631250019</v>
          </cell>
        </row>
        <row r="4269">
          <cell r="A4269" t="str">
            <v>HS-1,002</v>
          </cell>
          <cell r="B4269" t="str">
            <v>Seguridad industrial y salud ocupacional</v>
          </cell>
          <cell r="C4269" t="str">
            <v>%</v>
          </cell>
          <cell r="D4269">
            <v>7.0000000000000007E-2</v>
          </cell>
          <cell r="E4269">
            <v>1732.4531726250002</v>
          </cell>
          <cell r="F4269">
            <v>121.27172208375002</v>
          </cell>
        </row>
        <row r="4270">
          <cell r="B4270" t="str">
            <v>Suma de Herramienta</v>
          </cell>
          <cell r="F4270">
            <v>207.89438071500004</v>
          </cell>
        </row>
        <row r="4271">
          <cell r="B4271" t="str">
            <v xml:space="preserve">Materiales </v>
          </cell>
        </row>
        <row r="4272">
          <cell r="A4272" t="str">
            <v>FE-4908</v>
          </cell>
          <cell r="B4272" t="str">
            <v>Cable de cobre aislado #12 THHN/THWN-2 CT</v>
          </cell>
          <cell r="C4272" t="str">
            <v>ml</v>
          </cell>
          <cell r="D4272">
            <v>3</v>
          </cell>
          <cell r="E4272">
            <v>1360</v>
          </cell>
          <cell r="F4272">
            <v>4080</v>
          </cell>
        </row>
        <row r="4273">
          <cell r="A4273" t="str">
            <v>FE-4797</v>
          </cell>
          <cell r="B4273" t="str">
            <v xml:space="preserve">Terminal de ojo amarilla 5.5-6 1/4 (12-10)        </v>
          </cell>
          <cell r="C4273" t="str">
            <v>und</v>
          </cell>
          <cell r="D4273">
            <v>0.14285714285714285</v>
          </cell>
          <cell r="E4273">
            <v>149</v>
          </cell>
          <cell r="F4273">
            <v>21.285714285714285</v>
          </cell>
        </row>
        <row r="4274">
          <cell r="A4274" t="str">
            <v>FE-4791</v>
          </cell>
          <cell r="B4274" t="str">
            <v xml:space="preserve">Cinta vinilo colores x 20 ml     </v>
          </cell>
          <cell r="C4274" t="str">
            <v>und</v>
          </cell>
          <cell r="D4274">
            <v>0.06</v>
          </cell>
          <cell r="E4274">
            <v>2791.74</v>
          </cell>
          <cell r="F4274">
            <v>167.50439999999998</v>
          </cell>
        </row>
        <row r="4275">
          <cell r="B4275" t="str">
            <v>Suma de materiales</v>
          </cell>
          <cell r="F4275">
            <v>4268.7901142857145</v>
          </cell>
        </row>
        <row r="4276">
          <cell r="B4276" t="str">
            <v>Auxiliares</v>
          </cell>
        </row>
        <row r="4277">
          <cell r="A4277" t="str">
            <v>AU-7028</v>
          </cell>
          <cell r="B4277" t="str">
            <v>Transporte de accesorio</v>
          </cell>
          <cell r="C4277" t="str">
            <v>kg</v>
          </cell>
          <cell r="D4277">
            <v>0.15</v>
          </cell>
          <cell r="E4277">
            <v>833</v>
          </cell>
          <cell r="F4277">
            <v>124.94999999999999</v>
          </cell>
        </row>
        <row r="4278">
          <cell r="B4278" t="str">
            <v>Suma de Auxiliares</v>
          </cell>
          <cell r="F4278">
            <v>124.94999999999999</v>
          </cell>
        </row>
        <row r="4282">
          <cell r="A4282" t="str">
            <v>N°12 S-ELE ILUM 120V LSHF</v>
          </cell>
          <cell r="B4282" t="str">
            <v>Suministro, transporte e instalación de circuito ramal a salidas eléctricas de iluminación a 120V en cable 1Nº12(F) + 1N°12 (N)  + 1N°12 (T) Cu PE-HF FR LS-C. Incluye cintas, terminales y conectores.</v>
          </cell>
          <cell r="C4282" t="str">
            <v>ml</v>
          </cell>
          <cell r="E4282" t="str">
            <v>UNITARIO</v>
          </cell>
          <cell r="F4282">
            <v>6904.0876676257149</v>
          </cell>
        </row>
        <row r="4284">
          <cell r="A4284" t="str">
            <v>CÓDIGO</v>
          </cell>
          <cell r="B4284" t="str">
            <v>INSUMO</v>
          </cell>
          <cell r="C4284" t="str">
            <v>UND.</v>
          </cell>
          <cell r="D4284" t="str">
            <v>CANT</v>
          </cell>
          <cell r="E4284" t="str">
            <v>$ UNITARIO</v>
          </cell>
          <cell r="F4284" t="str">
            <v>$ PARCIAL UNITARIO</v>
          </cell>
        </row>
        <row r="4285">
          <cell r="B4285" t="str">
            <v>Mano de obra</v>
          </cell>
        </row>
        <row r="4286">
          <cell r="A4286" t="str">
            <v>MO-6002</v>
          </cell>
          <cell r="B4286" t="str">
            <v>Oficial Eléctrico (Prestaciones Incluidas + Dotación)</v>
          </cell>
          <cell r="C4286" t="str">
            <v>jornal</v>
          </cell>
          <cell r="D4286">
            <v>1.1363636363636364E-2</v>
          </cell>
          <cell r="E4286">
            <v>98007.350908500011</v>
          </cell>
          <cell r="F4286">
            <v>1113.7198966875001</v>
          </cell>
        </row>
        <row r="4287">
          <cell r="A4287" t="str">
            <v>MO-6003</v>
          </cell>
          <cell r="B4287" t="str">
            <v>Ayudante (Prestaciones Incluidas + Dotación)</v>
          </cell>
          <cell r="C4287" t="str">
            <v>jornal</v>
          </cell>
          <cell r="D4287">
            <v>1.1363636363636364E-2</v>
          </cell>
          <cell r="E4287">
            <v>54448.528282499996</v>
          </cell>
          <cell r="F4287">
            <v>618.73327593750003</v>
          </cell>
        </row>
        <row r="4288">
          <cell r="B4288" t="str">
            <v>Suma de Mano de Obra</v>
          </cell>
          <cell r="F4288">
            <v>1732.4531726250002</v>
          </cell>
        </row>
        <row r="4289">
          <cell r="B4289" t="str">
            <v>Herramienta</v>
          </cell>
        </row>
        <row r="4290">
          <cell r="A4290" t="str">
            <v>HS-1,001</v>
          </cell>
          <cell r="B4290" t="str">
            <v>Herramientas menores propias</v>
          </cell>
          <cell r="C4290" t="str">
            <v>%</v>
          </cell>
          <cell r="D4290">
            <v>0.05</v>
          </cell>
          <cell r="E4290">
            <v>1732.4531726250002</v>
          </cell>
          <cell r="F4290">
            <v>86.622658631250019</v>
          </cell>
        </row>
        <row r="4291">
          <cell r="A4291" t="str">
            <v>HS-1,002</v>
          </cell>
          <cell r="B4291" t="str">
            <v>Seguridad industrial y salud ocupacional</v>
          </cell>
          <cell r="C4291" t="str">
            <v>%</v>
          </cell>
          <cell r="D4291">
            <v>7.0000000000000007E-2</v>
          </cell>
          <cell r="E4291">
            <v>1732.4531726250002</v>
          </cell>
          <cell r="F4291">
            <v>121.27172208375002</v>
          </cell>
        </row>
        <row r="4292">
          <cell r="B4292" t="str">
            <v>Suma de Herramienta</v>
          </cell>
          <cell r="F4292">
            <v>207.89438071500004</v>
          </cell>
        </row>
        <row r="4293">
          <cell r="B4293" t="str">
            <v xml:space="preserve">Materiales </v>
          </cell>
        </row>
        <row r="4294">
          <cell r="A4294" t="str">
            <v>FE-4907</v>
          </cell>
          <cell r="B4294" t="str">
            <v>Cable de cobre aislado #12 AWG-CU-LSHF</v>
          </cell>
          <cell r="C4294" t="str">
            <v>ml</v>
          </cell>
          <cell r="D4294">
            <v>3</v>
          </cell>
          <cell r="E4294">
            <v>1550</v>
          </cell>
          <cell r="F4294">
            <v>4650</v>
          </cell>
        </row>
        <row r="4295">
          <cell r="A4295" t="str">
            <v>FE-4797</v>
          </cell>
          <cell r="B4295" t="str">
            <v xml:space="preserve">Terminal de ojo amarilla 5.5-6 1/4 (12-10)        </v>
          </cell>
          <cell r="C4295" t="str">
            <v>und</v>
          </cell>
          <cell r="D4295">
            <v>0.14285714285714285</v>
          </cell>
          <cell r="E4295">
            <v>149</v>
          </cell>
          <cell r="F4295">
            <v>21.285714285714285</v>
          </cell>
        </row>
        <row r="4296">
          <cell r="A4296" t="str">
            <v>FE-4791</v>
          </cell>
          <cell r="B4296" t="str">
            <v xml:space="preserve">Cinta vinilo colores x 20 ml     </v>
          </cell>
          <cell r="C4296" t="str">
            <v>und</v>
          </cell>
          <cell r="D4296">
            <v>0.06</v>
          </cell>
          <cell r="E4296">
            <v>2791.74</v>
          </cell>
          <cell r="F4296">
            <v>167.50439999999998</v>
          </cell>
        </row>
        <row r="4297">
          <cell r="B4297" t="str">
            <v>Suma de materiales</v>
          </cell>
          <cell r="F4297">
            <v>4838.7901142857145</v>
          </cell>
        </row>
        <row r="4298">
          <cell r="B4298" t="str">
            <v>Auxiliares</v>
          </cell>
        </row>
        <row r="4299">
          <cell r="A4299" t="str">
            <v>AU-7028</v>
          </cell>
          <cell r="B4299" t="str">
            <v>Transporte de accesorio</v>
          </cell>
          <cell r="C4299" t="str">
            <v>kg</v>
          </cell>
          <cell r="D4299">
            <v>0.15</v>
          </cell>
          <cell r="E4299">
            <v>833</v>
          </cell>
          <cell r="F4299">
            <v>124.94999999999999</v>
          </cell>
        </row>
        <row r="4300">
          <cell r="B4300" t="str">
            <v>Suma de Auxiliares</v>
          </cell>
          <cell r="F4300">
            <v>124.94999999999999</v>
          </cell>
        </row>
        <row r="4304">
          <cell r="A4304" t="str">
            <v>N°12 S-ELE ILUM 220V</v>
          </cell>
          <cell r="B4304" t="str">
            <v>Suministro, transporte e instalación de circuito ramal a salidas eléctricas de iluminación a 220V en cable 2Nº12(F) + 1N°12 (T) Cu THHN/THWN-2 CT. Incluye cintas, terminales y conectores.</v>
          </cell>
          <cell r="C4304" t="str">
            <v>ml</v>
          </cell>
          <cell r="E4304" t="str">
            <v>UNITARIO</v>
          </cell>
          <cell r="F4304">
            <v>6334.0876676257149</v>
          </cell>
        </row>
        <row r="4306">
          <cell r="A4306" t="str">
            <v>CÓDIGO</v>
          </cell>
          <cell r="B4306" t="str">
            <v>INSUMO</v>
          </cell>
          <cell r="C4306" t="str">
            <v>UND.</v>
          </cell>
          <cell r="D4306" t="str">
            <v>CANT</v>
          </cell>
          <cell r="E4306" t="str">
            <v>$ UNITARIO</v>
          </cell>
          <cell r="F4306" t="str">
            <v>$ PARCIAL UNITARIO</v>
          </cell>
        </row>
        <row r="4307">
          <cell r="B4307" t="str">
            <v>Mano de obra</v>
          </cell>
        </row>
        <row r="4308">
          <cell r="A4308" t="str">
            <v>MO-6002</v>
          </cell>
          <cell r="B4308" t="str">
            <v>Oficial Eléctrico (Prestaciones Incluidas + Dotación)</v>
          </cell>
          <cell r="C4308" t="str">
            <v>jornal</v>
          </cell>
          <cell r="D4308">
            <v>1.1363636363636364E-2</v>
          </cell>
          <cell r="E4308">
            <v>98007.350908500011</v>
          </cell>
          <cell r="F4308">
            <v>1113.7198966875001</v>
          </cell>
        </row>
        <row r="4309">
          <cell r="A4309" t="str">
            <v>MO-6003</v>
          </cell>
          <cell r="B4309" t="str">
            <v>Ayudante (Prestaciones Incluidas + Dotación)</v>
          </cell>
          <cell r="C4309" t="str">
            <v>jornal</v>
          </cell>
          <cell r="D4309">
            <v>1.1363636363636364E-2</v>
          </cell>
          <cell r="E4309">
            <v>54448.528282499996</v>
          </cell>
          <cell r="F4309">
            <v>618.73327593750003</v>
          </cell>
        </row>
        <row r="4310">
          <cell r="B4310" t="str">
            <v>Suma de Mano de Obra</v>
          </cell>
          <cell r="F4310">
            <v>1732.4531726250002</v>
          </cell>
        </row>
        <row r="4311">
          <cell r="B4311" t="str">
            <v>Herramienta</v>
          </cell>
        </row>
        <row r="4312">
          <cell r="A4312" t="str">
            <v>HS-1,001</v>
          </cell>
          <cell r="B4312" t="str">
            <v>Herramientas menores propias</v>
          </cell>
          <cell r="C4312" t="str">
            <v>%</v>
          </cell>
          <cell r="D4312">
            <v>0.05</v>
          </cell>
          <cell r="E4312">
            <v>1732.4531726250002</v>
          </cell>
          <cell r="F4312">
            <v>86.622658631250019</v>
          </cell>
        </row>
        <row r="4313">
          <cell r="A4313" t="str">
            <v>HS-1,002</v>
          </cell>
          <cell r="B4313" t="str">
            <v>Seguridad industrial y salud ocupacional</v>
          </cell>
          <cell r="C4313" t="str">
            <v>%</v>
          </cell>
          <cell r="D4313">
            <v>7.0000000000000007E-2</v>
          </cell>
          <cell r="E4313">
            <v>1732.4531726250002</v>
          </cell>
          <cell r="F4313">
            <v>121.27172208375002</v>
          </cell>
        </row>
        <row r="4314">
          <cell r="B4314" t="str">
            <v>Suma de Herramienta</v>
          </cell>
          <cell r="F4314">
            <v>207.89438071500004</v>
          </cell>
        </row>
        <row r="4315">
          <cell r="B4315" t="str">
            <v xml:space="preserve">Materiales </v>
          </cell>
        </row>
        <row r="4316">
          <cell r="A4316" t="str">
            <v>FE-4908</v>
          </cell>
          <cell r="B4316" t="str">
            <v>Cable de cobre aislado #12 THHN/THWN-2 CT</v>
          </cell>
          <cell r="C4316" t="str">
            <v>ml</v>
          </cell>
          <cell r="D4316">
            <v>3</v>
          </cell>
          <cell r="E4316">
            <v>1360</v>
          </cell>
          <cell r="F4316">
            <v>4080</v>
          </cell>
        </row>
        <row r="4317">
          <cell r="A4317" t="str">
            <v>FE-4797</v>
          </cell>
          <cell r="B4317" t="str">
            <v xml:space="preserve">Terminal de ojo amarilla 5.5-6 1/4 (12-10)        </v>
          </cell>
          <cell r="C4317" t="str">
            <v>und</v>
          </cell>
          <cell r="D4317">
            <v>0.14285714285714285</v>
          </cell>
          <cell r="E4317">
            <v>149</v>
          </cell>
          <cell r="F4317">
            <v>21.285714285714285</v>
          </cell>
        </row>
        <row r="4318">
          <cell r="A4318" t="str">
            <v>FE-4791</v>
          </cell>
          <cell r="B4318" t="str">
            <v xml:space="preserve">Cinta vinilo colores x 20 ml     </v>
          </cell>
          <cell r="C4318" t="str">
            <v>und</v>
          </cell>
          <cell r="D4318">
            <v>0.06</v>
          </cell>
          <cell r="E4318">
            <v>2791.74</v>
          </cell>
          <cell r="F4318">
            <v>167.50439999999998</v>
          </cell>
        </row>
        <row r="4319">
          <cell r="B4319" t="str">
            <v>Suma de materiales</v>
          </cell>
          <cell r="F4319">
            <v>4268.7901142857145</v>
          </cell>
        </row>
        <row r="4320">
          <cell r="B4320" t="str">
            <v>Auxiliares</v>
          </cell>
        </row>
        <row r="4321">
          <cell r="A4321" t="str">
            <v>AU-7028</v>
          </cell>
          <cell r="B4321" t="str">
            <v>Transporte de accesorio</v>
          </cell>
          <cell r="C4321" t="str">
            <v>kg</v>
          </cell>
          <cell r="D4321">
            <v>0.15</v>
          </cell>
          <cell r="E4321">
            <v>833</v>
          </cell>
          <cell r="F4321">
            <v>124.94999999999999</v>
          </cell>
        </row>
        <row r="4322">
          <cell r="B4322" t="str">
            <v>Suma de Auxiliares</v>
          </cell>
          <cell r="F4322">
            <v>124.94999999999999</v>
          </cell>
        </row>
        <row r="4327">
          <cell r="A4327" t="str">
            <v>N°12 S-ELE ILUM 220V LSHF</v>
          </cell>
          <cell r="B4327" t="str">
            <v>Suministro, transporte e instalación de circuito ramal a salidas eléctricas de iluminación a 220V  en cable 2Nº12(F) + 1N°12 (T) Cu PE-HF FR LS-CT, incluye cintas, terminales y conectores.</v>
          </cell>
          <cell r="C4327" t="str">
            <v>ml</v>
          </cell>
          <cell r="E4327" t="str">
            <v>UNITARIO</v>
          </cell>
          <cell r="F4327">
            <v>6334.0876676257149</v>
          </cell>
        </row>
        <row r="4329">
          <cell r="A4329" t="str">
            <v>CÓDIGO</v>
          </cell>
          <cell r="B4329" t="str">
            <v>INSUMO</v>
          </cell>
          <cell r="C4329" t="str">
            <v>UND.</v>
          </cell>
          <cell r="D4329" t="str">
            <v>CANT</v>
          </cell>
          <cell r="E4329" t="str">
            <v>$ UNITARIO</v>
          </cell>
          <cell r="F4329" t="str">
            <v>$ PARCIAL UNITARIO</v>
          </cell>
        </row>
        <row r="4330">
          <cell r="B4330" t="str">
            <v>Mano de obra</v>
          </cell>
        </row>
        <row r="4331">
          <cell r="A4331" t="str">
            <v>MO-6002</v>
          </cell>
          <cell r="B4331" t="str">
            <v>Oficial Eléctrico (Prestaciones Incluidas + Dotación)</v>
          </cell>
          <cell r="C4331" t="str">
            <v>jornal</v>
          </cell>
          <cell r="D4331">
            <v>1.1363636363636364E-2</v>
          </cell>
          <cell r="E4331">
            <v>98007.350908500011</v>
          </cell>
          <cell r="F4331">
            <v>1113.7198966875001</v>
          </cell>
        </row>
        <row r="4332">
          <cell r="A4332" t="str">
            <v>MO-6003</v>
          </cell>
          <cell r="B4332" t="str">
            <v>Ayudante (Prestaciones Incluidas + Dotación)</v>
          </cell>
          <cell r="C4332" t="str">
            <v>jornal</v>
          </cell>
          <cell r="D4332">
            <v>1.1363636363636364E-2</v>
          </cell>
          <cell r="E4332">
            <v>54448.528282499996</v>
          </cell>
          <cell r="F4332">
            <v>618.73327593750003</v>
          </cell>
        </row>
        <row r="4333">
          <cell r="B4333" t="str">
            <v>Suma de Mano de Obra</v>
          </cell>
          <cell r="F4333">
            <v>1732.4531726250002</v>
          </cell>
        </row>
        <row r="4334">
          <cell r="B4334" t="str">
            <v>Herramienta</v>
          </cell>
        </row>
        <row r="4335">
          <cell r="A4335" t="str">
            <v>HS-1,001</v>
          </cell>
          <cell r="B4335" t="str">
            <v>Herramientas menores propias</v>
          </cell>
          <cell r="C4335" t="str">
            <v>%</v>
          </cell>
          <cell r="D4335">
            <v>0.05</v>
          </cell>
          <cell r="E4335">
            <v>1732.4531726250002</v>
          </cell>
          <cell r="F4335">
            <v>86.622658631250019</v>
          </cell>
        </row>
        <row r="4336">
          <cell r="A4336" t="str">
            <v>HS-1,002</v>
          </cell>
          <cell r="B4336" t="str">
            <v>Seguridad industrial y salud ocupacional</v>
          </cell>
          <cell r="C4336" t="str">
            <v>%</v>
          </cell>
          <cell r="D4336">
            <v>7.0000000000000007E-2</v>
          </cell>
          <cell r="E4336">
            <v>1732.4531726250002</v>
          </cell>
          <cell r="F4336">
            <v>121.27172208375002</v>
          </cell>
        </row>
        <row r="4337">
          <cell r="B4337" t="str">
            <v>Suma de Herramienta</v>
          </cell>
          <cell r="F4337">
            <v>207.89438071500004</v>
          </cell>
        </row>
        <row r="4338">
          <cell r="B4338" t="str">
            <v xml:space="preserve">Materiales </v>
          </cell>
        </row>
        <row r="4339">
          <cell r="A4339" t="str">
            <v>FE-4908</v>
          </cell>
          <cell r="B4339" t="str">
            <v>Cable de cobre aislado #12 THHN/THWN-2 CT</v>
          </cell>
          <cell r="C4339" t="str">
            <v>ml</v>
          </cell>
          <cell r="D4339">
            <v>3</v>
          </cell>
          <cell r="E4339">
            <v>1360</v>
          </cell>
          <cell r="F4339">
            <v>4080</v>
          </cell>
        </row>
        <row r="4340">
          <cell r="A4340" t="str">
            <v>FE-4797</v>
          </cell>
          <cell r="B4340" t="str">
            <v xml:space="preserve">Terminal de ojo amarilla 5.5-6 1/4 (12-10)        </v>
          </cell>
          <cell r="C4340" t="str">
            <v>und</v>
          </cell>
          <cell r="D4340">
            <v>0.14285714285714285</v>
          </cell>
          <cell r="E4340">
            <v>149</v>
          </cell>
          <cell r="F4340">
            <v>21.285714285714285</v>
          </cell>
        </row>
        <row r="4341">
          <cell r="A4341" t="str">
            <v>FE-4791</v>
          </cell>
          <cell r="B4341" t="str">
            <v xml:space="preserve">Cinta vinilo colores x 20 ml     </v>
          </cell>
          <cell r="C4341" t="str">
            <v>und</v>
          </cell>
          <cell r="D4341">
            <v>0.06</v>
          </cell>
          <cell r="E4341">
            <v>2791.74</v>
          </cell>
          <cell r="F4341">
            <v>167.50439999999998</v>
          </cell>
        </row>
        <row r="4342">
          <cell r="B4342" t="str">
            <v>Suma de materiales</v>
          </cell>
          <cell r="F4342">
            <v>4268.7901142857145</v>
          </cell>
        </row>
        <row r="4343">
          <cell r="B4343" t="str">
            <v>Auxiliares</v>
          </cell>
        </row>
        <row r="4344">
          <cell r="A4344" t="str">
            <v>AU-7028</v>
          </cell>
          <cell r="B4344" t="str">
            <v>Transporte de accesorio</v>
          </cell>
          <cell r="C4344" t="str">
            <v>kg</v>
          </cell>
          <cell r="D4344">
            <v>0.15</v>
          </cell>
          <cell r="E4344">
            <v>833</v>
          </cell>
          <cell r="F4344">
            <v>124.94999999999999</v>
          </cell>
        </row>
        <row r="4345">
          <cell r="B4345" t="str">
            <v>Suma de Auxiliares</v>
          </cell>
          <cell r="F4345">
            <v>124.94999999999999</v>
          </cell>
        </row>
        <row r="4350">
          <cell r="A4350" t="str">
            <v>N°12 S-ELE Encauchetado (3H)</v>
          </cell>
          <cell r="B4350" t="str">
            <v>Suministro, transporte  e instalación de circuito ramal a salidas eléctricas  120V  en cable encauchetado 3x12AWG-THHN (F-N-T). Incluye cintas, terminales y conectores.</v>
          </cell>
          <cell r="C4350" t="str">
            <v>ml</v>
          </cell>
          <cell r="E4350" t="str">
            <v>UNITARIO</v>
          </cell>
          <cell r="F4350">
            <v>7263.6298900111888</v>
          </cell>
        </row>
        <row r="4352">
          <cell r="A4352" t="str">
            <v>CÓDIGO</v>
          </cell>
          <cell r="B4352" t="str">
            <v>INSUMO</v>
          </cell>
          <cell r="C4352" t="str">
            <v>UND.</v>
          </cell>
          <cell r="D4352" t="str">
            <v>CANT</v>
          </cell>
          <cell r="E4352" t="str">
            <v>$ UNITARIO</v>
          </cell>
          <cell r="F4352" t="str">
            <v>$ PARCIAL UNITARIO</v>
          </cell>
        </row>
        <row r="4353">
          <cell r="B4353" t="str">
            <v>Mano de obra</v>
          </cell>
        </row>
        <row r="4354">
          <cell r="A4354" t="str">
            <v>MO-6002</v>
          </cell>
          <cell r="B4354" t="str">
            <v>Oficial Eléctrico (Prestaciones Incluidas + Dotación)</v>
          </cell>
          <cell r="C4354" t="str">
            <v>jornal</v>
          </cell>
          <cell r="D4354">
            <v>1.0526315789473684E-2</v>
          </cell>
          <cell r="E4354">
            <v>98007.350908500011</v>
          </cell>
          <cell r="F4354">
            <v>1031.6563253526317</v>
          </cell>
        </row>
        <row r="4355">
          <cell r="A4355" t="str">
            <v>MO-6003</v>
          </cell>
          <cell r="B4355" t="str">
            <v>Ayudante (Prestaciones Incluidas + Dotación)</v>
          </cell>
          <cell r="C4355" t="str">
            <v>jornal</v>
          </cell>
          <cell r="D4355">
            <v>1.0526315789473684E-2</v>
          </cell>
          <cell r="E4355">
            <v>54448.528282499996</v>
          </cell>
          <cell r="F4355">
            <v>573.14240297368417</v>
          </cell>
        </row>
        <row r="4356">
          <cell r="B4356" t="str">
            <v>Suma de Mano de Obra</v>
          </cell>
          <cell r="F4356">
            <v>1604.798728326316</v>
          </cell>
        </row>
        <row r="4357">
          <cell r="B4357" t="str">
            <v>Herramienta</v>
          </cell>
        </row>
        <row r="4358">
          <cell r="A4358" t="str">
            <v>HS-1,001</v>
          </cell>
          <cell r="B4358" t="str">
            <v>Herramientas menores propias</v>
          </cell>
          <cell r="C4358" t="str">
            <v>%</v>
          </cell>
          <cell r="D4358">
            <v>0.05</v>
          </cell>
          <cell r="E4358">
            <v>1604.798728326316</v>
          </cell>
          <cell r="F4358">
            <v>80.2399364163158</v>
          </cell>
        </row>
        <row r="4359">
          <cell r="A4359" t="str">
            <v>HS-1,002</v>
          </cell>
          <cell r="B4359" t="str">
            <v>Seguridad industrial y salud ocupacional</v>
          </cell>
          <cell r="C4359" t="str">
            <v>%</v>
          </cell>
          <cell r="D4359">
            <v>7.0000000000000007E-2</v>
          </cell>
          <cell r="E4359">
            <v>1604.798728326316</v>
          </cell>
          <cell r="F4359">
            <v>112.33591098284214</v>
          </cell>
        </row>
        <row r="4360">
          <cell r="B4360" t="str">
            <v>Suma de Herramienta</v>
          </cell>
          <cell r="F4360">
            <v>192.57584739915794</v>
          </cell>
        </row>
        <row r="4361">
          <cell r="B4361" t="str">
            <v xml:space="preserve">Materiales </v>
          </cell>
        </row>
        <row r="4362">
          <cell r="A4362" t="str">
            <v>FE-4801-1</v>
          </cell>
          <cell r="B4362" t="str">
            <v>Cable encauchetado 3X12 AWG-CU-THHN</v>
          </cell>
          <cell r="C4362" t="str">
            <v>ml</v>
          </cell>
          <cell r="D4362">
            <v>1</v>
          </cell>
          <cell r="E4362">
            <v>5250</v>
          </cell>
          <cell r="F4362">
            <v>5250</v>
          </cell>
        </row>
        <row r="4363">
          <cell r="A4363" t="str">
            <v>FE-4797</v>
          </cell>
          <cell r="B4363" t="str">
            <v xml:space="preserve">Terminal de ojo amarilla 5.5-6 1/4 (12-10)        </v>
          </cell>
          <cell r="C4363" t="str">
            <v>und</v>
          </cell>
          <cell r="D4363">
            <v>0.14285714285714285</v>
          </cell>
          <cell r="E4363">
            <v>149</v>
          </cell>
          <cell r="F4363">
            <v>21.285714285714285</v>
          </cell>
        </row>
        <row r="4364">
          <cell r="A4364" t="str">
            <v>FE-4791</v>
          </cell>
          <cell r="B4364" t="str">
            <v xml:space="preserve">Cinta vinilo colores x 20 ml     </v>
          </cell>
          <cell r="C4364" t="str">
            <v>und</v>
          </cell>
          <cell r="D4364">
            <v>0.04</v>
          </cell>
          <cell r="E4364">
            <v>2791.74</v>
          </cell>
          <cell r="F4364">
            <v>111.66959999999999</v>
          </cell>
        </row>
        <row r="4365">
          <cell r="B4365" t="str">
            <v>Suma de materiales</v>
          </cell>
          <cell r="F4365">
            <v>5382.9553142857148</v>
          </cell>
        </row>
        <row r="4366">
          <cell r="B4366" t="str">
            <v>Auxiliares</v>
          </cell>
        </row>
        <row r="4367">
          <cell r="A4367" t="str">
            <v>AU-7028</v>
          </cell>
          <cell r="B4367" t="str">
            <v>Transporte de accesorio</v>
          </cell>
          <cell r="C4367" t="str">
            <v>kg</v>
          </cell>
          <cell r="D4367">
            <v>0.1</v>
          </cell>
          <cell r="E4367">
            <v>833</v>
          </cell>
          <cell r="F4367">
            <v>83.300000000000011</v>
          </cell>
        </row>
        <row r="4368">
          <cell r="B4368" t="str">
            <v>Suma de Auxiliares</v>
          </cell>
          <cell r="F4368">
            <v>83.300000000000011</v>
          </cell>
        </row>
        <row r="4372">
          <cell r="A4372" t="str">
            <v>N°10 S-ELE Encauchetado (3H)</v>
          </cell>
          <cell r="B4372" t="str">
            <v>Suministro, transporte  e instalación de circuito ramal a salidas eléctricas  120V  en cable encauchetado 3x10AWG-THHN (F-N-T). Incluye cintas, terminales y conectores.</v>
          </cell>
          <cell r="C4372" t="str">
            <v>ml</v>
          </cell>
          <cell r="E4372" t="str">
            <v>UNITARIO</v>
          </cell>
          <cell r="F4372">
            <v>10894.528799629714</v>
          </cell>
        </row>
        <row r="4374">
          <cell r="A4374" t="str">
            <v>CÓDIGO</v>
          </cell>
          <cell r="B4374" t="str">
            <v>INSUMO</v>
          </cell>
          <cell r="C4374" t="str">
            <v>UND.</v>
          </cell>
          <cell r="D4374" t="str">
            <v>CANT</v>
          </cell>
          <cell r="E4374" t="str">
            <v>$ UNITARIO</v>
          </cell>
          <cell r="F4374" t="str">
            <v>$ PARCIAL UNITARIO</v>
          </cell>
        </row>
        <row r="4375">
          <cell r="B4375" t="str">
            <v>Mano de obra</v>
          </cell>
        </row>
        <row r="4376">
          <cell r="A4376" t="str">
            <v>MO-6002</v>
          </cell>
          <cell r="B4376" t="str">
            <v>Oficial Eléctrico (Prestaciones Incluidas + Dotación)</v>
          </cell>
          <cell r="C4376" t="str">
            <v>jornal</v>
          </cell>
          <cell r="D4376">
            <v>1.8181818181818181E-2</v>
          </cell>
          <cell r="E4376">
            <v>98007.350908500011</v>
          </cell>
          <cell r="F4376">
            <v>1781.9518347000001</v>
          </cell>
        </row>
        <row r="4377">
          <cell r="A4377" t="str">
            <v>MO-6003</v>
          </cell>
          <cell r="B4377" t="str">
            <v>Ayudante (Prestaciones Incluidas + Dotación)</v>
          </cell>
          <cell r="C4377" t="str">
            <v>jornal</v>
          </cell>
          <cell r="D4377">
            <v>1.8181818181818181E-2</v>
          </cell>
          <cell r="E4377">
            <v>54448.528282499996</v>
          </cell>
          <cell r="F4377">
            <v>989.97324149999986</v>
          </cell>
        </row>
        <row r="4378">
          <cell r="B4378" t="str">
            <v>Suma de Mano de Obra</v>
          </cell>
          <cell r="F4378">
            <v>2771.9250762000001</v>
          </cell>
        </row>
        <row r="4379">
          <cell r="B4379" t="str">
            <v>Herramienta</v>
          </cell>
        </row>
        <row r="4380">
          <cell r="A4380" t="str">
            <v>HS-1,001</v>
          </cell>
          <cell r="B4380" t="str">
            <v>Herramientas menores propias</v>
          </cell>
          <cell r="C4380" t="str">
            <v>%</v>
          </cell>
          <cell r="D4380">
            <v>0.05</v>
          </cell>
          <cell r="E4380">
            <v>2771.9250762000001</v>
          </cell>
          <cell r="F4380">
            <v>138.59625381000001</v>
          </cell>
        </row>
        <row r="4381">
          <cell r="A4381" t="str">
            <v>HS-1,002</v>
          </cell>
          <cell r="B4381" t="str">
            <v>Seguridad industrial y salud ocupacional</v>
          </cell>
          <cell r="C4381" t="str">
            <v>%</v>
          </cell>
          <cell r="D4381">
            <v>7.0000000000000007E-2</v>
          </cell>
          <cell r="E4381">
            <v>2771.9250762000001</v>
          </cell>
          <cell r="F4381">
            <v>194.03475533400004</v>
          </cell>
        </row>
        <row r="4382">
          <cell r="B4382" t="str">
            <v>Suma de Herramienta</v>
          </cell>
          <cell r="F4382">
            <v>332.63100914400002</v>
          </cell>
        </row>
        <row r="4383">
          <cell r="B4383" t="str">
            <v xml:space="preserve">Materiales </v>
          </cell>
        </row>
        <row r="4384">
          <cell r="A4384" t="str">
            <v>FE-4803-3</v>
          </cell>
          <cell r="B4384" t="str">
            <v>Cable encauchetado 3X10 AWG-CU-THHN</v>
          </cell>
          <cell r="C4384" t="str">
            <v>ml</v>
          </cell>
          <cell r="D4384">
            <v>1</v>
          </cell>
          <cell r="E4384">
            <v>6900</v>
          </cell>
          <cell r="F4384">
            <v>6900</v>
          </cell>
        </row>
        <row r="4385">
          <cell r="A4385" t="str">
            <v>FE-4797</v>
          </cell>
          <cell r="B4385" t="str">
            <v xml:space="preserve">Terminal de ojo amarilla 5.5-6 1/4 (12-10)        </v>
          </cell>
          <cell r="C4385" t="str">
            <v>und</v>
          </cell>
          <cell r="D4385">
            <v>0.14285714285714285</v>
          </cell>
          <cell r="E4385">
            <v>149</v>
          </cell>
          <cell r="F4385">
            <v>21.285714285714285</v>
          </cell>
        </row>
        <row r="4386">
          <cell r="A4386" t="str">
            <v>FE-4790</v>
          </cell>
          <cell r="B4386" t="str">
            <v>Cinta autofundente x 9 ml</v>
          </cell>
          <cell r="C4386" t="str">
            <v>und</v>
          </cell>
          <cell r="D4386">
            <v>0.03</v>
          </cell>
          <cell r="E4386">
            <v>18750</v>
          </cell>
          <cell r="F4386">
            <v>562.5</v>
          </cell>
        </row>
        <row r="4387">
          <cell r="A4387" t="str">
            <v>FE-4791</v>
          </cell>
          <cell r="B4387" t="str">
            <v xml:space="preserve">Cinta vinilo colores x 20 ml     </v>
          </cell>
          <cell r="C4387" t="str">
            <v>und</v>
          </cell>
          <cell r="D4387">
            <v>0.05</v>
          </cell>
          <cell r="E4387">
            <v>2791.74</v>
          </cell>
          <cell r="F4387">
            <v>139.58699999999999</v>
          </cell>
        </row>
        <row r="4388">
          <cell r="B4388" t="str">
            <v>Suma de materiales</v>
          </cell>
          <cell r="F4388">
            <v>7623.3727142857151</v>
          </cell>
        </row>
        <row r="4389">
          <cell r="B4389" t="str">
            <v>Auxiliares</v>
          </cell>
        </row>
        <row r="4390">
          <cell r="A4390" t="str">
            <v>AU-7028</v>
          </cell>
          <cell r="B4390" t="str">
            <v>Transporte de accesorio</v>
          </cell>
          <cell r="C4390" t="str">
            <v>kg</v>
          </cell>
          <cell r="D4390">
            <v>0.2</v>
          </cell>
          <cell r="E4390">
            <v>833</v>
          </cell>
          <cell r="F4390">
            <v>166.60000000000002</v>
          </cell>
        </row>
        <row r="4391">
          <cell r="B4391" t="str">
            <v>Suma de Auxiliares</v>
          </cell>
          <cell r="F4391">
            <v>166.60000000000002</v>
          </cell>
        </row>
        <row r="4395">
          <cell r="A4395" t="str">
            <v>N°12 S-ELE Encauchetado (3H) LSHF</v>
          </cell>
          <cell r="B4395" t="str">
            <v>Suministro, transporte  e instalación de circuito ramal a salidas eléctricas  120V  en cable encauchetado 3x12AWG-Cu PE-HF FR LS-CT (F-N-T). Incluye cintas, terminales y conectores.</v>
          </cell>
          <cell r="C4395" t="str">
            <v>ml</v>
          </cell>
          <cell r="E4395" t="str">
            <v>UNITARIO</v>
          </cell>
          <cell r="F4395">
            <v>8213.6298900111888</v>
          </cell>
        </row>
        <row r="4397">
          <cell r="A4397" t="str">
            <v>CÓDIGO</v>
          </cell>
          <cell r="B4397" t="str">
            <v>INSUMO</v>
          </cell>
          <cell r="C4397" t="str">
            <v>UND.</v>
          </cell>
          <cell r="D4397" t="str">
            <v>CANT</v>
          </cell>
          <cell r="E4397" t="str">
            <v>$ UNITARIO</v>
          </cell>
          <cell r="F4397" t="str">
            <v>$ PARCIAL UNITARIO</v>
          </cell>
        </row>
        <row r="4398">
          <cell r="B4398" t="str">
            <v>Mano de obra</v>
          </cell>
        </row>
        <row r="4399">
          <cell r="A4399" t="str">
            <v>MO-6002</v>
          </cell>
          <cell r="B4399" t="str">
            <v>Oficial Eléctrico (Prestaciones Incluidas + Dotación)</v>
          </cell>
          <cell r="C4399" t="str">
            <v>jornal</v>
          </cell>
          <cell r="D4399">
            <v>1.0526315789473684E-2</v>
          </cell>
          <cell r="E4399">
            <v>98007.350908500011</v>
          </cell>
          <cell r="F4399">
            <v>1031.6563253526317</v>
          </cell>
        </row>
        <row r="4400">
          <cell r="A4400" t="str">
            <v>MO-6003</v>
          </cell>
          <cell r="B4400" t="str">
            <v>Ayudante (Prestaciones Incluidas + Dotación)</v>
          </cell>
          <cell r="C4400" t="str">
            <v>jornal</v>
          </cell>
          <cell r="D4400">
            <v>1.0526315789473684E-2</v>
          </cell>
          <cell r="E4400">
            <v>54448.528282499996</v>
          </cell>
          <cell r="F4400">
            <v>573.14240297368417</v>
          </cell>
        </row>
        <row r="4401">
          <cell r="B4401" t="str">
            <v>Suma de Mano de Obra</v>
          </cell>
          <cell r="F4401">
            <v>1604.798728326316</v>
          </cell>
        </row>
        <row r="4402">
          <cell r="B4402" t="str">
            <v>Herramienta</v>
          </cell>
        </row>
        <row r="4403">
          <cell r="A4403" t="str">
            <v>HS-1,001</v>
          </cell>
          <cell r="B4403" t="str">
            <v>Herramientas menores propias</v>
          </cell>
          <cell r="C4403" t="str">
            <v>%</v>
          </cell>
          <cell r="D4403">
            <v>0.05</v>
          </cell>
          <cell r="E4403">
            <v>1604.798728326316</v>
          </cell>
          <cell r="F4403">
            <v>80.2399364163158</v>
          </cell>
        </row>
        <row r="4404">
          <cell r="A4404" t="str">
            <v>HS-1,002</v>
          </cell>
          <cell r="B4404" t="str">
            <v>Seguridad industrial y salud ocupacional</v>
          </cell>
          <cell r="C4404" t="str">
            <v>%</v>
          </cell>
          <cell r="D4404">
            <v>7.0000000000000007E-2</v>
          </cell>
          <cell r="E4404">
            <v>1604.798728326316</v>
          </cell>
          <cell r="F4404">
            <v>112.33591098284214</v>
          </cell>
        </row>
        <row r="4405">
          <cell r="B4405" t="str">
            <v>Suma de Herramienta</v>
          </cell>
          <cell r="F4405">
            <v>192.57584739915794</v>
          </cell>
        </row>
        <row r="4406">
          <cell r="B4406" t="str">
            <v xml:space="preserve">Materiales </v>
          </cell>
        </row>
        <row r="4407">
          <cell r="A4407" t="str">
            <v>FE-4804</v>
          </cell>
          <cell r="B4407" t="str">
            <v>Cable encauchetado 4X12 AWG-CU-LSHF</v>
          </cell>
          <cell r="C4407" t="str">
            <v>ml</v>
          </cell>
          <cell r="D4407">
            <v>1</v>
          </cell>
          <cell r="E4407">
            <v>6200</v>
          </cell>
          <cell r="F4407">
            <v>6200</v>
          </cell>
        </row>
        <row r="4408">
          <cell r="A4408" t="str">
            <v>FE-4797</v>
          </cell>
          <cell r="B4408" t="str">
            <v xml:space="preserve">Terminal de ojo amarilla 5.5-6 1/4 (12-10)        </v>
          </cell>
          <cell r="C4408" t="str">
            <v>und</v>
          </cell>
          <cell r="D4408">
            <v>0.14285714285714285</v>
          </cell>
          <cell r="E4408">
            <v>149</v>
          </cell>
          <cell r="F4408">
            <v>21.285714285714285</v>
          </cell>
        </row>
        <row r="4409">
          <cell r="A4409" t="str">
            <v>FE-4791</v>
          </cell>
          <cell r="B4409" t="str">
            <v xml:space="preserve">Cinta vinilo colores x 20 ml     </v>
          </cell>
          <cell r="C4409" t="str">
            <v>und</v>
          </cell>
          <cell r="D4409">
            <v>0.04</v>
          </cell>
          <cell r="E4409">
            <v>2791.74</v>
          </cell>
          <cell r="F4409">
            <v>111.66959999999999</v>
          </cell>
        </row>
        <row r="4410">
          <cell r="B4410" t="str">
            <v>Suma de materiales</v>
          </cell>
          <cell r="F4410">
            <v>6332.9553142857148</v>
          </cell>
        </row>
        <row r="4411">
          <cell r="B4411" t="str">
            <v>Auxiliares</v>
          </cell>
        </row>
        <row r="4412">
          <cell r="A4412" t="str">
            <v>AU-7028</v>
          </cell>
          <cell r="B4412" t="str">
            <v>Transporte de accesorio</v>
          </cell>
          <cell r="C4412" t="str">
            <v>kg</v>
          </cell>
          <cell r="D4412">
            <v>0.1</v>
          </cell>
          <cell r="E4412">
            <v>833</v>
          </cell>
          <cell r="F4412">
            <v>83.300000000000011</v>
          </cell>
        </row>
        <row r="4413">
          <cell r="B4413" t="str">
            <v>Suma de Auxiliares</v>
          </cell>
          <cell r="F4413">
            <v>83.300000000000011</v>
          </cell>
        </row>
        <row r="4417">
          <cell r="A4417" t="str">
            <v xml:space="preserve">N°10 S-ELE Encauchetado (3H) LSHF </v>
          </cell>
          <cell r="B4417" t="str">
            <v>Suministro, transporte  e instalación de circuito ramal a salidas eléctricas  120V  en cable encauchetado 3x10AWG-Cu PE-HF FR LS-CT (F-N-T). Incluye cintas, terminales y conectores.</v>
          </cell>
          <cell r="C4417" t="str">
            <v>ml</v>
          </cell>
          <cell r="E4417" t="str">
            <v>UNITARIO</v>
          </cell>
          <cell r="F4417">
            <v>12788.528799629714</v>
          </cell>
        </row>
        <row r="4419">
          <cell r="A4419" t="str">
            <v>CÓDIGO</v>
          </cell>
          <cell r="B4419" t="str">
            <v>INSUMO</v>
          </cell>
          <cell r="C4419" t="str">
            <v>UND.</v>
          </cell>
          <cell r="D4419" t="str">
            <v>CANT</v>
          </cell>
          <cell r="E4419" t="str">
            <v>$ UNITARIO</v>
          </cell>
          <cell r="F4419" t="str">
            <v>$ PARCIAL UNITARIO</v>
          </cell>
        </row>
        <row r="4420">
          <cell r="B4420" t="str">
            <v>Mano de obra</v>
          </cell>
        </row>
        <row r="4421">
          <cell r="A4421" t="str">
            <v>MO-6002</v>
          </cell>
          <cell r="B4421" t="str">
            <v>Oficial Eléctrico (Prestaciones Incluidas + Dotación)</v>
          </cell>
          <cell r="C4421" t="str">
            <v>jornal</v>
          </cell>
          <cell r="D4421">
            <v>1.8181818181818181E-2</v>
          </cell>
          <cell r="E4421">
            <v>98007.350908500011</v>
          </cell>
          <cell r="F4421">
            <v>1781.9518347000001</v>
          </cell>
        </row>
        <row r="4422">
          <cell r="A4422" t="str">
            <v>MO-6003</v>
          </cell>
          <cell r="B4422" t="str">
            <v>Ayudante (Prestaciones Incluidas + Dotación)</v>
          </cell>
          <cell r="C4422" t="str">
            <v>jornal</v>
          </cell>
          <cell r="D4422">
            <v>1.8181818181818181E-2</v>
          </cell>
          <cell r="E4422">
            <v>54448.528282499996</v>
          </cell>
          <cell r="F4422">
            <v>989.97324149999986</v>
          </cell>
        </row>
        <row r="4423">
          <cell r="B4423" t="str">
            <v>Suma de Mano de Obra</v>
          </cell>
          <cell r="F4423">
            <v>2771.9250762000001</v>
          </cell>
        </row>
        <row r="4424">
          <cell r="B4424" t="str">
            <v>Herramienta</v>
          </cell>
        </row>
        <row r="4425">
          <cell r="A4425" t="str">
            <v>HS-1,001</v>
          </cell>
          <cell r="B4425" t="str">
            <v>Herramientas menores propias</v>
          </cell>
          <cell r="C4425" t="str">
            <v>%</v>
          </cell>
          <cell r="D4425">
            <v>0.05</v>
          </cell>
          <cell r="E4425">
            <v>2771.9250762000001</v>
          </cell>
          <cell r="F4425">
            <v>138.59625381000001</v>
          </cell>
        </row>
        <row r="4426">
          <cell r="A4426" t="str">
            <v>HS-1,002</v>
          </cell>
          <cell r="B4426" t="str">
            <v>Seguridad industrial y salud ocupacional</v>
          </cell>
          <cell r="C4426" t="str">
            <v>%</v>
          </cell>
          <cell r="D4426">
            <v>7.0000000000000007E-2</v>
          </cell>
          <cell r="E4426">
            <v>2771.9250762000001</v>
          </cell>
          <cell r="F4426">
            <v>194.03475533400004</v>
          </cell>
        </row>
        <row r="4427">
          <cell r="B4427" t="str">
            <v>Suma de Herramienta</v>
          </cell>
          <cell r="F4427">
            <v>332.63100914400002</v>
          </cell>
        </row>
        <row r="4428">
          <cell r="B4428" t="str">
            <v xml:space="preserve">Materiales </v>
          </cell>
        </row>
        <row r="4429">
          <cell r="A4429" t="str">
            <v>FE-4803-2</v>
          </cell>
          <cell r="B4429" t="str">
            <v>Cable encauchetado 3X10 AWG-LSHF</v>
          </cell>
          <cell r="C4429" t="str">
            <v>ml</v>
          </cell>
          <cell r="D4429">
            <v>1</v>
          </cell>
          <cell r="E4429">
            <v>8794</v>
          </cell>
          <cell r="F4429">
            <v>8794</v>
          </cell>
        </row>
        <row r="4430">
          <cell r="A4430" t="str">
            <v>FE-4797</v>
          </cell>
          <cell r="B4430" t="str">
            <v xml:space="preserve">Terminal de ojo amarilla 5.5-6 1/4 (12-10)        </v>
          </cell>
          <cell r="C4430" t="str">
            <v>und</v>
          </cell>
          <cell r="D4430">
            <v>0.14285714285714285</v>
          </cell>
          <cell r="E4430">
            <v>149</v>
          </cell>
          <cell r="F4430">
            <v>21.285714285714285</v>
          </cell>
        </row>
        <row r="4431">
          <cell r="A4431" t="str">
            <v>FE-4790</v>
          </cell>
          <cell r="B4431" t="str">
            <v>Cinta autofundente x 9 ml</v>
          </cell>
          <cell r="C4431" t="str">
            <v>und</v>
          </cell>
          <cell r="D4431">
            <v>0.03</v>
          </cell>
          <cell r="E4431">
            <v>18750</v>
          </cell>
          <cell r="F4431">
            <v>562.5</v>
          </cell>
        </row>
        <row r="4432">
          <cell r="A4432" t="str">
            <v>FE-4791</v>
          </cell>
          <cell r="B4432" t="str">
            <v xml:space="preserve">Cinta vinilo colores x 20 ml     </v>
          </cell>
          <cell r="C4432" t="str">
            <v>und</v>
          </cell>
          <cell r="D4432">
            <v>0.05</v>
          </cell>
          <cell r="E4432">
            <v>2791.74</v>
          </cell>
          <cell r="F4432">
            <v>139.58699999999999</v>
          </cell>
        </row>
        <row r="4433">
          <cell r="B4433" t="str">
            <v>Suma de materiales</v>
          </cell>
          <cell r="F4433">
            <v>9517.3727142857133</v>
          </cell>
        </row>
        <row r="4434">
          <cell r="B4434" t="str">
            <v>Auxiliares</v>
          </cell>
        </row>
        <row r="4435">
          <cell r="A4435" t="str">
            <v>AU-7028</v>
          </cell>
          <cell r="B4435" t="str">
            <v>Transporte de accesorio</v>
          </cell>
          <cell r="C4435" t="str">
            <v>kg</v>
          </cell>
          <cell r="D4435">
            <v>0.2</v>
          </cell>
          <cell r="E4435">
            <v>833</v>
          </cell>
          <cell r="F4435">
            <v>166.60000000000002</v>
          </cell>
        </row>
        <row r="4436">
          <cell r="B4436" t="str">
            <v>Suma de Auxiliares</v>
          </cell>
          <cell r="F4436">
            <v>166.60000000000002</v>
          </cell>
        </row>
        <row r="4440">
          <cell r="A4440" t="str">
            <v>N°10 Baterias ST-C (4H)</v>
          </cell>
          <cell r="B4440" t="str">
            <v>Suministro, transporte e instalación de cable encauchetado Tipo ST-C 105°C, 4x10AWG 600V. Para alimentación de baterías. Referencia: de Centelsa o equivalente.</v>
          </cell>
          <cell r="C4440" t="str">
            <v>ml</v>
          </cell>
          <cell r="E4440" t="str">
            <v>UNITARIO</v>
          </cell>
          <cell r="F4440">
            <v>10913.629890011185</v>
          </cell>
        </row>
        <row r="4442">
          <cell r="A4442" t="str">
            <v>CÓDIGO</v>
          </cell>
          <cell r="B4442" t="str">
            <v>INSUMO</v>
          </cell>
          <cell r="C4442" t="str">
            <v>UND.</v>
          </cell>
          <cell r="D4442" t="str">
            <v>CANT</v>
          </cell>
          <cell r="E4442" t="str">
            <v>$ UNITARIO</v>
          </cell>
          <cell r="F4442" t="str">
            <v>$ PARCIAL UNITARIO</v>
          </cell>
        </row>
        <row r="4443">
          <cell r="B4443" t="str">
            <v>Mano de obra</v>
          </cell>
        </row>
        <row r="4444">
          <cell r="A4444" t="str">
            <v>MO-6002</v>
          </cell>
          <cell r="B4444" t="str">
            <v>Oficial Eléctrico (Prestaciones Incluidas + Dotación)</v>
          </cell>
          <cell r="C4444" t="str">
            <v>jornal</v>
          </cell>
          <cell r="D4444">
            <v>1.0526315789473684E-2</v>
          </cell>
          <cell r="E4444">
            <v>98007.350908500011</v>
          </cell>
          <cell r="F4444">
            <v>1031.6563253526317</v>
          </cell>
        </row>
        <row r="4445">
          <cell r="A4445" t="str">
            <v>MO-6003</v>
          </cell>
          <cell r="B4445" t="str">
            <v>Ayudante (Prestaciones Incluidas + Dotación)</v>
          </cell>
          <cell r="C4445" t="str">
            <v>jornal</v>
          </cell>
          <cell r="D4445">
            <v>1.0526315789473684E-2</v>
          </cell>
          <cell r="E4445">
            <v>54448.528282499996</v>
          </cell>
          <cell r="F4445">
            <v>573.14240297368417</v>
          </cell>
        </row>
        <row r="4446">
          <cell r="B4446" t="str">
            <v>Suma de Mano de Obra</v>
          </cell>
          <cell r="F4446">
            <v>1604.798728326316</v>
          </cell>
        </row>
        <row r="4447">
          <cell r="B4447" t="str">
            <v>Herramienta</v>
          </cell>
        </row>
        <row r="4448">
          <cell r="A4448" t="str">
            <v>HS-1,001</v>
          </cell>
          <cell r="B4448" t="str">
            <v>Herramientas menores propias</v>
          </cell>
          <cell r="C4448" t="str">
            <v>%</v>
          </cell>
          <cell r="D4448">
            <v>0.05</v>
          </cell>
          <cell r="E4448">
            <v>1604.798728326316</v>
          </cell>
          <cell r="F4448">
            <v>80.2399364163158</v>
          </cell>
        </row>
        <row r="4449">
          <cell r="A4449" t="str">
            <v>HS-1,002</v>
          </cell>
          <cell r="B4449" t="str">
            <v>Seguridad industrial y salud ocupacional</v>
          </cell>
          <cell r="C4449" t="str">
            <v>%</v>
          </cell>
          <cell r="D4449">
            <v>7.0000000000000007E-2</v>
          </cell>
          <cell r="E4449">
            <v>1604.798728326316</v>
          </cell>
          <cell r="F4449">
            <v>112.33591098284214</v>
          </cell>
        </row>
        <row r="4450">
          <cell r="B4450" t="str">
            <v>Suma de Herramienta</v>
          </cell>
          <cell r="F4450">
            <v>192.57584739915794</v>
          </cell>
        </row>
        <row r="4451">
          <cell r="B4451" t="str">
            <v xml:space="preserve">Materiales </v>
          </cell>
        </row>
        <row r="4452">
          <cell r="A4452" t="str">
            <v>FE-4803</v>
          </cell>
          <cell r="B4452" t="str">
            <v>Cable encauchetado 4X10 AWG-CU-THHN</v>
          </cell>
          <cell r="C4452" t="str">
            <v>ml</v>
          </cell>
          <cell r="D4452">
            <v>1</v>
          </cell>
          <cell r="E4452">
            <v>8900</v>
          </cell>
          <cell r="F4452">
            <v>8900</v>
          </cell>
        </row>
        <row r="4453">
          <cell r="A4453" t="str">
            <v>FE-4797</v>
          </cell>
          <cell r="B4453" t="str">
            <v xml:space="preserve">Terminal de ojo amarilla 5.5-6 1/4 (12-10)        </v>
          </cell>
          <cell r="C4453" t="str">
            <v>und</v>
          </cell>
          <cell r="D4453">
            <v>0.14285714285714285</v>
          </cell>
          <cell r="E4453">
            <v>149</v>
          </cell>
          <cell r="F4453">
            <v>21.285714285714285</v>
          </cell>
        </row>
        <row r="4454">
          <cell r="A4454" t="str">
            <v>FE-4791</v>
          </cell>
          <cell r="B4454" t="str">
            <v xml:space="preserve">Cinta vinilo colores x 20 ml     </v>
          </cell>
          <cell r="C4454" t="str">
            <v>und</v>
          </cell>
          <cell r="D4454">
            <v>0.04</v>
          </cell>
          <cell r="E4454">
            <v>2791.74</v>
          </cell>
          <cell r="F4454">
            <v>111.66959999999999</v>
          </cell>
        </row>
        <row r="4455">
          <cell r="B4455" t="str">
            <v>Suma de materiales</v>
          </cell>
          <cell r="F4455">
            <v>9032.955314285713</v>
          </cell>
        </row>
        <row r="4456">
          <cell r="B4456" t="str">
            <v>Auxiliares</v>
          </cell>
        </row>
        <row r="4457">
          <cell r="A4457" t="str">
            <v>AU-7028</v>
          </cell>
          <cell r="B4457" t="str">
            <v>Transporte de accesorio</v>
          </cell>
          <cell r="C4457" t="str">
            <v>kg</v>
          </cell>
          <cell r="D4457">
            <v>0.1</v>
          </cell>
          <cell r="E4457">
            <v>833</v>
          </cell>
          <cell r="F4457">
            <v>83.300000000000011</v>
          </cell>
        </row>
        <row r="4458">
          <cell r="B4458" t="str">
            <v>Suma de Auxiliares</v>
          </cell>
          <cell r="F4458">
            <v>83.300000000000011</v>
          </cell>
        </row>
        <row r="4462">
          <cell r="A4462" t="str">
            <v>N°10 Ex. ST-C (4H)</v>
          </cell>
          <cell r="B4462" t="str">
            <v>Suministro, transporte e instalación de cable encauchetado Tipo ST-C 105°C, 4x10AWG 600V. Para alimentación de Cargas en áreas Clasificadas. Ref: de Centelsa o Equivalente.</v>
          </cell>
          <cell r="C4462" t="str">
            <v>ml</v>
          </cell>
          <cell r="E4462" t="str">
            <v>UNITARIO</v>
          </cell>
          <cell r="F4462">
            <v>10913.629890011185</v>
          </cell>
        </row>
        <row r="4464">
          <cell r="A4464" t="str">
            <v>CÓDIGO</v>
          </cell>
          <cell r="B4464" t="str">
            <v>INSUMO</v>
          </cell>
          <cell r="C4464" t="str">
            <v>UND.</v>
          </cell>
          <cell r="D4464" t="str">
            <v>CANT</v>
          </cell>
          <cell r="E4464" t="str">
            <v>$ UNITARIO</v>
          </cell>
          <cell r="F4464" t="str">
            <v>$ PARCIAL UNITARIO</v>
          </cell>
        </row>
        <row r="4465">
          <cell r="B4465" t="str">
            <v>Mano de obra</v>
          </cell>
        </row>
        <row r="4466">
          <cell r="A4466" t="str">
            <v>MO-6002</v>
          </cell>
          <cell r="B4466" t="str">
            <v>Oficial Eléctrico (Prestaciones Incluidas + Dotación)</v>
          </cell>
          <cell r="C4466" t="str">
            <v>jornal</v>
          </cell>
          <cell r="D4466">
            <v>1.0526315789473684E-2</v>
          </cell>
          <cell r="E4466">
            <v>98007.350908500011</v>
          </cell>
          <cell r="F4466">
            <v>1031.6563253526317</v>
          </cell>
        </row>
        <row r="4467">
          <cell r="A4467" t="str">
            <v>MO-6003</v>
          </cell>
          <cell r="B4467" t="str">
            <v>Ayudante (Prestaciones Incluidas + Dotación)</v>
          </cell>
          <cell r="C4467" t="str">
            <v>jornal</v>
          </cell>
          <cell r="D4467">
            <v>1.0526315789473684E-2</v>
          </cell>
          <cell r="E4467">
            <v>54448.528282499996</v>
          </cell>
          <cell r="F4467">
            <v>573.14240297368417</v>
          </cell>
        </row>
        <row r="4468">
          <cell r="B4468" t="str">
            <v>Suma de Mano de Obra</v>
          </cell>
          <cell r="F4468">
            <v>1604.798728326316</v>
          </cell>
        </row>
        <row r="4469">
          <cell r="B4469" t="str">
            <v>Herramienta</v>
          </cell>
        </row>
        <row r="4470">
          <cell r="A4470" t="str">
            <v>HS-1,001</v>
          </cell>
          <cell r="B4470" t="str">
            <v>Herramientas menores propias</v>
          </cell>
          <cell r="C4470" t="str">
            <v>%</v>
          </cell>
          <cell r="D4470">
            <v>0.05</v>
          </cell>
          <cell r="E4470">
            <v>1604.798728326316</v>
          </cell>
          <cell r="F4470">
            <v>80.2399364163158</v>
          </cell>
        </row>
        <row r="4471">
          <cell r="A4471" t="str">
            <v>HS-1,002</v>
          </cell>
          <cell r="B4471" t="str">
            <v>Seguridad industrial y salud ocupacional</v>
          </cell>
          <cell r="C4471" t="str">
            <v>%</v>
          </cell>
          <cell r="D4471">
            <v>7.0000000000000007E-2</v>
          </cell>
          <cell r="E4471">
            <v>1604.798728326316</v>
          </cell>
          <cell r="F4471">
            <v>112.33591098284214</v>
          </cell>
        </row>
        <row r="4472">
          <cell r="B4472" t="str">
            <v>Suma de Herramienta</v>
          </cell>
          <cell r="F4472">
            <v>192.57584739915794</v>
          </cell>
        </row>
        <row r="4473">
          <cell r="B4473" t="str">
            <v xml:space="preserve">Materiales </v>
          </cell>
        </row>
        <row r="4474">
          <cell r="A4474" t="str">
            <v>FE-4803</v>
          </cell>
          <cell r="B4474" t="str">
            <v>Cable encauchetado 4X10 AWG-CU-THHN</v>
          </cell>
          <cell r="C4474" t="str">
            <v>ml</v>
          </cell>
          <cell r="D4474">
            <v>1</v>
          </cell>
          <cell r="E4474">
            <v>8900</v>
          </cell>
          <cell r="F4474">
            <v>8900</v>
          </cell>
        </row>
        <row r="4475">
          <cell r="A4475" t="str">
            <v>FE-4797</v>
          </cell>
          <cell r="B4475" t="str">
            <v xml:space="preserve">Terminal de ojo amarilla 5.5-6 1/4 (12-10)        </v>
          </cell>
          <cell r="C4475" t="str">
            <v>und</v>
          </cell>
          <cell r="D4475">
            <v>0.14285714285714285</v>
          </cell>
          <cell r="E4475">
            <v>149</v>
          </cell>
          <cell r="F4475">
            <v>21.285714285714285</v>
          </cell>
        </row>
        <row r="4476">
          <cell r="A4476" t="str">
            <v>FE-4791</v>
          </cell>
          <cell r="B4476" t="str">
            <v xml:space="preserve">Cinta vinilo colores x 20 ml     </v>
          </cell>
          <cell r="C4476" t="str">
            <v>und</v>
          </cell>
          <cell r="D4476">
            <v>0.04</v>
          </cell>
          <cell r="E4476">
            <v>2791.74</v>
          </cell>
          <cell r="F4476">
            <v>111.66959999999999</v>
          </cell>
        </row>
        <row r="4477">
          <cell r="B4477" t="str">
            <v>Suma de materiales</v>
          </cell>
          <cell r="F4477">
            <v>9032.955314285713</v>
          </cell>
        </row>
        <row r="4478">
          <cell r="B4478" t="str">
            <v>Auxiliares</v>
          </cell>
        </row>
        <row r="4479">
          <cell r="A4479" t="str">
            <v>AU-7028</v>
          </cell>
          <cell r="B4479" t="str">
            <v>Transporte de accesorio</v>
          </cell>
          <cell r="C4479" t="str">
            <v>kg</v>
          </cell>
          <cell r="D4479">
            <v>0.1</v>
          </cell>
          <cell r="E4479">
            <v>833</v>
          </cell>
          <cell r="F4479">
            <v>83.300000000000011</v>
          </cell>
        </row>
        <row r="4480">
          <cell r="B4480" t="str">
            <v>Suma de Auxiliares</v>
          </cell>
          <cell r="F4480">
            <v>83.300000000000011</v>
          </cell>
        </row>
        <row r="4484">
          <cell r="A4484" t="str">
            <v>N°12 Ex. ST-C (4H)</v>
          </cell>
          <cell r="B4484" t="str">
            <v>Suministro, transporte e instalación de cable encauchetado Tipo ST-C 105°C, 4x12AWG 600V. Para alimentación de Cargas en áreas Clasificadas. Ref: de Centelsa o Equivalente.</v>
          </cell>
          <cell r="C4484" t="str">
            <v>ml</v>
          </cell>
          <cell r="E4484" t="str">
            <v>UNITARIO</v>
          </cell>
          <cell r="F4484">
            <v>8213.6298900111888</v>
          </cell>
        </row>
        <row r="4486">
          <cell r="A4486" t="str">
            <v>CÓDIGO</v>
          </cell>
          <cell r="B4486" t="str">
            <v>INSUMO</v>
          </cell>
          <cell r="C4486" t="str">
            <v>UND.</v>
          </cell>
          <cell r="D4486" t="str">
            <v>CANT</v>
          </cell>
          <cell r="E4486" t="str">
            <v>$ UNITARIO</v>
          </cell>
          <cell r="F4486" t="str">
            <v>$ PARCIAL UNITARIO</v>
          </cell>
        </row>
        <row r="4487">
          <cell r="B4487" t="str">
            <v>Mano de obra</v>
          </cell>
        </row>
        <row r="4488">
          <cell r="A4488" t="str">
            <v>MO-6002</v>
          </cell>
          <cell r="B4488" t="str">
            <v>Oficial Eléctrico (Prestaciones Incluidas + Dotación)</v>
          </cell>
          <cell r="C4488" t="str">
            <v>jornal</v>
          </cell>
          <cell r="D4488">
            <v>1.0526315789473684E-2</v>
          </cell>
          <cell r="E4488">
            <v>98007.350908500011</v>
          </cell>
          <cell r="F4488">
            <v>1031.6563253526317</v>
          </cell>
        </row>
        <row r="4489">
          <cell r="A4489" t="str">
            <v>MO-6003</v>
          </cell>
          <cell r="B4489" t="str">
            <v>Ayudante (Prestaciones Incluidas + Dotación)</v>
          </cell>
          <cell r="C4489" t="str">
            <v>jornal</v>
          </cell>
          <cell r="D4489">
            <v>1.0526315789473684E-2</v>
          </cell>
          <cell r="E4489">
            <v>54448.528282499996</v>
          </cell>
          <cell r="F4489">
            <v>573.14240297368417</v>
          </cell>
        </row>
        <row r="4490">
          <cell r="B4490" t="str">
            <v>Suma de Mano de Obra</v>
          </cell>
          <cell r="F4490">
            <v>1604.798728326316</v>
          </cell>
        </row>
        <row r="4491">
          <cell r="B4491" t="str">
            <v>Herramienta</v>
          </cell>
        </row>
        <row r="4492">
          <cell r="A4492" t="str">
            <v>HS-1,001</v>
          </cell>
          <cell r="B4492" t="str">
            <v>Herramientas menores propias</v>
          </cell>
          <cell r="C4492" t="str">
            <v>%</v>
          </cell>
          <cell r="D4492">
            <v>0.05</v>
          </cell>
          <cell r="E4492">
            <v>1604.798728326316</v>
          </cell>
          <cell r="F4492">
            <v>80.2399364163158</v>
          </cell>
        </row>
        <row r="4493">
          <cell r="A4493" t="str">
            <v>HS-1,002</v>
          </cell>
          <cell r="B4493" t="str">
            <v>Seguridad industrial y salud ocupacional</v>
          </cell>
          <cell r="C4493" t="str">
            <v>%</v>
          </cell>
          <cell r="D4493">
            <v>7.0000000000000007E-2</v>
          </cell>
          <cell r="E4493">
            <v>1604.798728326316</v>
          </cell>
          <cell r="F4493">
            <v>112.33591098284214</v>
          </cell>
        </row>
        <row r="4494">
          <cell r="B4494" t="str">
            <v>Suma de Herramienta</v>
          </cell>
          <cell r="F4494">
            <v>192.57584739915794</v>
          </cell>
        </row>
        <row r="4495">
          <cell r="B4495" t="str">
            <v xml:space="preserve">Materiales </v>
          </cell>
        </row>
        <row r="4496">
          <cell r="A4496" t="str">
            <v>FE-4804</v>
          </cell>
          <cell r="B4496" t="str">
            <v>Cable encauchetado 4X12 AWG-CU-LSHF</v>
          </cell>
          <cell r="C4496" t="str">
            <v>ml</v>
          </cell>
          <cell r="D4496">
            <v>1</v>
          </cell>
          <cell r="E4496">
            <v>6200</v>
          </cell>
          <cell r="F4496">
            <v>6200</v>
          </cell>
        </row>
        <row r="4497">
          <cell r="A4497" t="str">
            <v>FE-4797</v>
          </cell>
          <cell r="B4497" t="str">
            <v xml:space="preserve">Terminal de ojo amarilla 5.5-6 1/4 (12-10)        </v>
          </cell>
          <cell r="C4497" t="str">
            <v>und</v>
          </cell>
          <cell r="D4497">
            <v>0.14285714285714285</v>
          </cell>
          <cell r="E4497">
            <v>149</v>
          </cell>
          <cell r="F4497">
            <v>21.285714285714285</v>
          </cell>
        </row>
        <row r="4498">
          <cell r="A4498" t="str">
            <v>FE-4791</v>
          </cell>
          <cell r="B4498" t="str">
            <v xml:space="preserve">Cinta vinilo colores x 20 ml     </v>
          </cell>
          <cell r="C4498" t="str">
            <v>und</v>
          </cell>
          <cell r="D4498">
            <v>0.04</v>
          </cell>
          <cell r="E4498">
            <v>2791.74</v>
          </cell>
          <cell r="F4498">
            <v>111.66959999999999</v>
          </cell>
        </row>
        <row r="4499">
          <cell r="B4499" t="str">
            <v>Suma de materiales</v>
          </cell>
          <cell r="F4499">
            <v>6332.9553142857148</v>
          </cell>
        </row>
        <row r="4500">
          <cell r="B4500" t="str">
            <v>Auxiliares</v>
          </cell>
        </row>
        <row r="4501">
          <cell r="A4501" t="str">
            <v>AU-7028</v>
          </cell>
          <cell r="B4501" t="str">
            <v>Transporte de accesorio</v>
          </cell>
          <cell r="C4501" t="str">
            <v>kg</v>
          </cell>
          <cell r="D4501">
            <v>0.1</v>
          </cell>
          <cell r="E4501">
            <v>833</v>
          </cell>
          <cell r="F4501">
            <v>83.300000000000011</v>
          </cell>
        </row>
        <row r="4502">
          <cell r="B4502" t="str">
            <v>Suma de Auxiliares</v>
          </cell>
          <cell r="F4502">
            <v>83.300000000000011</v>
          </cell>
        </row>
        <row r="4506">
          <cell r="A4506" t="str">
            <v xml:space="preserve">N°12 Caja Multi. 120V </v>
          </cell>
          <cell r="B4506" t="str">
            <v>Suministro, transporte e instalación de circuito ramal a salidas eléctricas cajas multiservicios  a  120V  en cable 1Nº12(F) + 1N°12(N) + 1N°12 (T). Cu THHN/THWN-2 CT. Incluye cintas, terminales y conectores.</v>
          </cell>
          <cell r="C4506" t="str">
            <v>ml</v>
          </cell>
          <cell r="E4506" t="str">
            <v>UNITARIO</v>
          </cell>
          <cell r="F4506">
            <v>6149.4646900111884</v>
          </cell>
        </row>
        <row r="4508">
          <cell r="A4508" t="str">
            <v>CÓDIGO</v>
          </cell>
          <cell r="B4508" t="str">
            <v>INSUMO</v>
          </cell>
          <cell r="C4508" t="str">
            <v>UND.</v>
          </cell>
          <cell r="D4508" t="str">
            <v>CANT</v>
          </cell>
          <cell r="E4508" t="str">
            <v>$ UNITARIO</v>
          </cell>
          <cell r="F4508" t="str">
            <v>$ PARCIAL UNITARIO</v>
          </cell>
        </row>
        <row r="4509">
          <cell r="B4509" t="str">
            <v>Mano de obra</v>
          </cell>
        </row>
        <row r="4510">
          <cell r="A4510" t="str">
            <v>MO-6002</v>
          </cell>
          <cell r="B4510" t="str">
            <v>Oficial Eléctrico (Prestaciones Incluidas + Dotación)</v>
          </cell>
          <cell r="C4510" t="str">
            <v>jornal</v>
          </cell>
          <cell r="D4510">
            <v>1.0526315789473684E-2</v>
          </cell>
          <cell r="E4510">
            <v>98007.350908500011</v>
          </cell>
          <cell r="F4510">
            <v>1031.6563253526317</v>
          </cell>
        </row>
        <row r="4511">
          <cell r="A4511" t="str">
            <v>MO-6003</v>
          </cell>
          <cell r="B4511" t="str">
            <v>Ayudante (Prestaciones Incluidas + Dotación)</v>
          </cell>
          <cell r="C4511" t="str">
            <v>jornal</v>
          </cell>
          <cell r="D4511">
            <v>1.0526315789473684E-2</v>
          </cell>
          <cell r="E4511">
            <v>54448.528282499996</v>
          </cell>
          <cell r="F4511">
            <v>573.14240297368417</v>
          </cell>
        </row>
        <row r="4512">
          <cell r="B4512" t="str">
            <v>Suma de Mano de Obra</v>
          </cell>
          <cell r="F4512">
            <v>1604.798728326316</v>
          </cell>
        </row>
        <row r="4513">
          <cell r="B4513" t="str">
            <v>Herramienta</v>
          </cell>
        </row>
        <row r="4514">
          <cell r="A4514" t="str">
            <v>HS-1,001</v>
          </cell>
          <cell r="B4514" t="str">
            <v>Herramientas menores propias</v>
          </cell>
          <cell r="C4514" t="str">
            <v>%</v>
          </cell>
          <cell r="D4514">
            <v>0.05</v>
          </cell>
          <cell r="E4514">
            <v>1604.798728326316</v>
          </cell>
          <cell r="F4514">
            <v>80.2399364163158</v>
          </cell>
        </row>
        <row r="4515">
          <cell r="A4515" t="str">
            <v>HS-1,002</v>
          </cell>
          <cell r="B4515" t="str">
            <v>Seguridad industrial y salud ocupacional</v>
          </cell>
          <cell r="C4515" t="str">
            <v>%</v>
          </cell>
          <cell r="D4515">
            <v>7.0000000000000007E-2</v>
          </cell>
          <cell r="E4515">
            <v>1604.798728326316</v>
          </cell>
          <cell r="F4515">
            <v>112.33591098284214</v>
          </cell>
        </row>
        <row r="4516">
          <cell r="B4516" t="str">
            <v>Suma de Herramienta</v>
          </cell>
          <cell r="F4516">
            <v>192.57584739915794</v>
          </cell>
        </row>
        <row r="4517">
          <cell r="B4517" t="str">
            <v xml:space="preserve">Materiales </v>
          </cell>
        </row>
        <row r="4518">
          <cell r="A4518" t="str">
            <v>FE-4908</v>
          </cell>
          <cell r="B4518" t="str">
            <v>Cable de cobre aislado #12 THHN/THWN-2 CT</v>
          </cell>
          <cell r="C4518" t="str">
            <v>ml</v>
          </cell>
          <cell r="D4518">
            <v>3</v>
          </cell>
          <cell r="E4518">
            <v>1360</v>
          </cell>
          <cell r="F4518">
            <v>4080</v>
          </cell>
        </row>
        <row r="4519">
          <cell r="A4519" t="str">
            <v>FE-4797</v>
          </cell>
          <cell r="B4519" t="str">
            <v xml:space="preserve">Terminal de ojo amarilla 5.5-6 1/4 (12-10)        </v>
          </cell>
          <cell r="C4519" t="str">
            <v>und</v>
          </cell>
          <cell r="D4519">
            <v>0.14285714285714285</v>
          </cell>
          <cell r="E4519">
            <v>149</v>
          </cell>
          <cell r="F4519">
            <v>21.285714285714285</v>
          </cell>
        </row>
        <row r="4520">
          <cell r="A4520" t="str">
            <v>FE-4791</v>
          </cell>
          <cell r="B4520" t="str">
            <v xml:space="preserve">Cinta vinilo colores x 20 ml     </v>
          </cell>
          <cell r="C4520" t="str">
            <v>und</v>
          </cell>
          <cell r="D4520">
            <v>0.06</v>
          </cell>
          <cell r="E4520">
            <v>2791.74</v>
          </cell>
          <cell r="F4520">
            <v>167.50439999999998</v>
          </cell>
        </row>
        <row r="4521">
          <cell r="B4521" t="str">
            <v>Suma de materiales</v>
          </cell>
          <cell r="F4521">
            <v>4268.7901142857145</v>
          </cell>
        </row>
        <row r="4522">
          <cell r="B4522" t="str">
            <v>Auxiliares</v>
          </cell>
        </row>
        <row r="4523">
          <cell r="A4523" t="str">
            <v>AU-7028</v>
          </cell>
          <cell r="B4523" t="str">
            <v>Transporte de accesorio</v>
          </cell>
          <cell r="C4523" t="str">
            <v>kg</v>
          </cell>
          <cell r="D4523">
            <v>0.1</v>
          </cell>
          <cell r="E4523">
            <v>833</v>
          </cell>
          <cell r="F4523">
            <v>83.300000000000011</v>
          </cell>
        </row>
        <row r="4524">
          <cell r="B4524" t="str">
            <v>Suma de Auxiliares</v>
          </cell>
          <cell r="F4524">
            <v>83.300000000000011</v>
          </cell>
        </row>
        <row r="4529">
          <cell r="A4529" t="str">
            <v>N°12 Caja Multi. 220V</v>
          </cell>
          <cell r="B4529" t="str">
            <v>Suministro, transporte e instalación de circuito ramal a salidas eléctricas cajas Multiservicios  a 220V  en cable 2Nº12(F) + 1N°12 (T) Cu THHN/THWN-2 CT, incluye cintas, terminales y conectores.</v>
          </cell>
          <cell r="C4529" t="str">
            <v>ml</v>
          </cell>
          <cell r="E4529" t="str">
            <v>UNITARIO</v>
          </cell>
          <cell r="F4529">
            <v>6149.4646900111884</v>
          </cell>
        </row>
        <row r="4531">
          <cell r="A4531" t="str">
            <v>CÓDIGO</v>
          </cell>
          <cell r="B4531" t="str">
            <v>INSUMO</v>
          </cell>
          <cell r="C4531" t="str">
            <v>UND.</v>
          </cell>
          <cell r="D4531" t="str">
            <v>CANT</v>
          </cell>
          <cell r="E4531" t="str">
            <v>$ UNITARIO</v>
          </cell>
          <cell r="F4531" t="str">
            <v>$ PARCIAL UNITARIO</v>
          </cell>
        </row>
        <row r="4532">
          <cell r="B4532" t="str">
            <v>Mano de obra</v>
          </cell>
        </row>
        <row r="4533">
          <cell r="A4533" t="str">
            <v>MO-6002</v>
          </cell>
          <cell r="B4533" t="str">
            <v>Oficial Eléctrico (Prestaciones Incluidas + Dotación)</v>
          </cell>
          <cell r="C4533" t="str">
            <v>jornal</v>
          </cell>
          <cell r="D4533">
            <v>1.0526315789473684E-2</v>
          </cell>
          <cell r="E4533">
            <v>98007.350908500011</v>
          </cell>
          <cell r="F4533">
            <v>1031.6563253526317</v>
          </cell>
        </row>
        <row r="4534">
          <cell r="A4534" t="str">
            <v>MO-6003</v>
          </cell>
          <cell r="B4534" t="str">
            <v>Ayudante (Prestaciones Incluidas + Dotación)</v>
          </cell>
          <cell r="C4534" t="str">
            <v>jornal</v>
          </cell>
          <cell r="D4534">
            <v>1.0526315789473684E-2</v>
          </cell>
          <cell r="E4534">
            <v>54448.528282499996</v>
          </cell>
          <cell r="F4534">
            <v>573.14240297368417</v>
          </cell>
        </row>
        <row r="4535">
          <cell r="B4535" t="str">
            <v>Suma de Mano de Obra</v>
          </cell>
          <cell r="F4535">
            <v>1604.798728326316</v>
          </cell>
        </row>
        <row r="4536">
          <cell r="B4536" t="str">
            <v>Herramienta</v>
          </cell>
        </row>
        <row r="4537">
          <cell r="A4537" t="str">
            <v>HS-1,001</v>
          </cell>
          <cell r="B4537" t="str">
            <v>Herramientas menores propias</v>
          </cell>
          <cell r="C4537" t="str">
            <v>%</v>
          </cell>
          <cell r="D4537">
            <v>0.05</v>
          </cell>
          <cell r="E4537">
            <v>1604.798728326316</v>
          </cell>
          <cell r="F4537">
            <v>80.2399364163158</v>
          </cell>
        </row>
        <row r="4538">
          <cell r="A4538" t="str">
            <v>HS-1,002</v>
          </cell>
          <cell r="B4538" t="str">
            <v>Seguridad industrial y salud ocupacional</v>
          </cell>
          <cell r="C4538" t="str">
            <v>%</v>
          </cell>
          <cell r="D4538">
            <v>7.0000000000000007E-2</v>
          </cell>
          <cell r="E4538">
            <v>1604.798728326316</v>
          </cell>
          <cell r="F4538">
            <v>112.33591098284214</v>
          </cell>
        </row>
        <row r="4539">
          <cell r="B4539" t="str">
            <v>Suma de Herramienta</v>
          </cell>
          <cell r="F4539">
            <v>192.57584739915794</v>
          </cell>
        </row>
        <row r="4540">
          <cell r="B4540" t="str">
            <v xml:space="preserve">Materiales </v>
          </cell>
        </row>
        <row r="4541">
          <cell r="A4541" t="str">
            <v>FE-4908</v>
          </cell>
          <cell r="B4541" t="str">
            <v>Cable de cobre aislado #12 THHN/THWN-2 CT</v>
          </cell>
          <cell r="C4541" t="str">
            <v>ml</v>
          </cell>
          <cell r="D4541">
            <v>3</v>
          </cell>
          <cell r="E4541">
            <v>1360</v>
          </cell>
          <cell r="F4541">
            <v>4080</v>
          </cell>
        </row>
        <row r="4542">
          <cell r="A4542" t="str">
            <v>FE-4797</v>
          </cell>
          <cell r="B4542" t="str">
            <v xml:space="preserve">Terminal de ojo amarilla 5.5-6 1/4 (12-10)        </v>
          </cell>
          <cell r="C4542" t="str">
            <v>und</v>
          </cell>
          <cell r="D4542">
            <v>0.14285714285714285</v>
          </cell>
          <cell r="E4542">
            <v>149</v>
          </cell>
          <cell r="F4542">
            <v>21.285714285714285</v>
          </cell>
        </row>
        <row r="4543">
          <cell r="A4543" t="str">
            <v>FE-4791</v>
          </cell>
          <cell r="B4543" t="str">
            <v xml:space="preserve">Cinta vinilo colores x 20 ml     </v>
          </cell>
          <cell r="C4543" t="str">
            <v>und</v>
          </cell>
          <cell r="D4543">
            <v>0.06</v>
          </cell>
          <cell r="E4543">
            <v>2791.74</v>
          </cell>
          <cell r="F4543">
            <v>167.50439999999998</v>
          </cell>
        </row>
        <row r="4544">
          <cell r="B4544" t="str">
            <v>Suma de materiales</v>
          </cell>
          <cell r="F4544">
            <v>4268.7901142857145</v>
          </cell>
        </row>
        <row r="4545">
          <cell r="B4545" t="str">
            <v>Auxiliares</v>
          </cell>
        </row>
        <row r="4546">
          <cell r="A4546" t="str">
            <v>AU-7028</v>
          </cell>
          <cell r="B4546" t="str">
            <v>Transporte de accesorio</v>
          </cell>
          <cell r="C4546" t="str">
            <v>kg</v>
          </cell>
          <cell r="D4546">
            <v>0.1</v>
          </cell>
          <cell r="E4546">
            <v>833</v>
          </cell>
          <cell r="F4546">
            <v>83.300000000000011</v>
          </cell>
        </row>
        <row r="4547">
          <cell r="B4547" t="str">
            <v>Suma de Auxiliares</v>
          </cell>
          <cell r="F4547">
            <v>83.300000000000011</v>
          </cell>
        </row>
        <row r="4552">
          <cell r="A4552" t="str">
            <v>N°12 Caja Multi. 220V (3F)</v>
          </cell>
          <cell r="B4552" t="str">
            <v>Suministro, transporte e instalación de circuito ramal a salidas eléctricas cajas Multiservicios a 220V  en cable 3Nº12(F) + 1N°12 (T) Cu THHN/THWN-2 CT, incluye cintas, terminales y conectores.</v>
          </cell>
          <cell r="C4552" t="str">
            <v>ml</v>
          </cell>
          <cell r="E4552" t="str">
            <v>UNITARIO</v>
          </cell>
          <cell r="F4552">
            <v>7551.114690011188</v>
          </cell>
        </row>
        <row r="4554">
          <cell r="A4554" t="str">
            <v>CÓDIGO</v>
          </cell>
          <cell r="B4554" t="str">
            <v>INSUMO</v>
          </cell>
          <cell r="C4554" t="str">
            <v>UND.</v>
          </cell>
          <cell r="D4554" t="str">
            <v>CANT</v>
          </cell>
          <cell r="E4554" t="str">
            <v>$ UNITARIO</v>
          </cell>
          <cell r="F4554" t="str">
            <v>$ PARCIAL UNITARIO</v>
          </cell>
        </row>
        <row r="4555">
          <cell r="B4555" t="str">
            <v>Mano de obra</v>
          </cell>
        </row>
        <row r="4556">
          <cell r="A4556" t="str">
            <v>MO-6002</v>
          </cell>
          <cell r="B4556" t="str">
            <v>Oficial Eléctrico (Prestaciones Incluidas + Dotación)</v>
          </cell>
          <cell r="C4556" t="str">
            <v>jornal</v>
          </cell>
          <cell r="D4556">
            <v>1.0526315789473684E-2</v>
          </cell>
          <cell r="E4556">
            <v>98007.350908500011</v>
          </cell>
          <cell r="F4556">
            <v>1031.6563253526317</v>
          </cell>
        </row>
        <row r="4557">
          <cell r="A4557" t="str">
            <v>MO-6003</v>
          </cell>
          <cell r="B4557" t="str">
            <v>Ayudante (Prestaciones Incluidas + Dotación)</v>
          </cell>
          <cell r="C4557" t="str">
            <v>jornal</v>
          </cell>
          <cell r="D4557">
            <v>1.0526315789473684E-2</v>
          </cell>
          <cell r="E4557">
            <v>54448.528282499996</v>
          </cell>
          <cell r="F4557">
            <v>573.14240297368417</v>
          </cell>
        </row>
        <row r="4558">
          <cell r="B4558" t="str">
            <v>Suma de Mano de Obra</v>
          </cell>
          <cell r="F4558">
            <v>1604.798728326316</v>
          </cell>
        </row>
        <row r="4559">
          <cell r="B4559" t="str">
            <v>Herramienta</v>
          </cell>
        </row>
        <row r="4560">
          <cell r="A4560" t="str">
            <v>HS-1,001</v>
          </cell>
          <cell r="B4560" t="str">
            <v>Herramientas menores propias</v>
          </cell>
          <cell r="C4560" t="str">
            <v>%</v>
          </cell>
          <cell r="D4560">
            <v>0.05</v>
          </cell>
          <cell r="E4560">
            <v>1604.798728326316</v>
          </cell>
          <cell r="F4560">
            <v>80.2399364163158</v>
          </cell>
        </row>
        <row r="4561">
          <cell r="A4561" t="str">
            <v>HS-1,002</v>
          </cell>
          <cell r="B4561" t="str">
            <v>Seguridad industrial y salud ocupacional</v>
          </cell>
          <cell r="C4561" t="str">
            <v>%</v>
          </cell>
          <cell r="D4561">
            <v>7.0000000000000007E-2</v>
          </cell>
          <cell r="E4561">
            <v>1604.798728326316</v>
          </cell>
          <cell r="F4561">
            <v>112.33591098284214</v>
          </cell>
        </row>
        <row r="4562">
          <cell r="B4562" t="str">
            <v>Suma de Herramienta</v>
          </cell>
          <cell r="F4562">
            <v>192.57584739915794</v>
          </cell>
        </row>
        <row r="4563">
          <cell r="B4563" t="str">
            <v xml:space="preserve">Materiales </v>
          </cell>
        </row>
        <row r="4564">
          <cell r="A4564" t="str">
            <v>FE-4908</v>
          </cell>
          <cell r="B4564" t="str">
            <v>Cable de cobre aislado #12 THHN/THWN-2 CT</v>
          </cell>
          <cell r="C4564" t="str">
            <v>ml</v>
          </cell>
          <cell r="D4564">
            <v>4</v>
          </cell>
          <cell r="E4564">
            <v>1360</v>
          </cell>
          <cell r="F4564">
            <v>5440</v>
          </cell>
        </row>
        <row r="4565">
          <cell r="A4565" t="str">
            <v>FE-4797</v>
          </cell>
          <cell r="B4565" t="str">
            <v xml:space="preserve">Terminal de ojo amarilla 5.5-6 1/4 (12-10)        </v>
          </cell>
          <cell r="C4565" t="str">
            <v>und</v>
          </cell>
          <cell r="D4565">
            <v>0.14285714285714285</v>
          </cell>
          <cell r="E4565">
            <v>149</v>
          </cell>
          <cell r="F4565">
            <v>21.285714285714285</v>
          </cell>
        </row>
        <row r="4566">
          <cell r="A4566" t="str">
            <v>FE-4791</v>
          </cell>
          <cell r="B4566" t="str">
            <v xml:space="preserve">Cinta vinilo colores x 20 ml     </v>
          </cell>
          <cell r="C4566" t="str">
            <v>und</v>
          </cell>
          <cell r="D4566">
            <v>0.06</v>
          </cell>
          <cell r="E4566">
            <v>2791.74</v>
          </cell>
          <cell r="F4566">
            <v>167.50439999999998</v>
          </cell>
        </row>
        <row r="4567">
          <cell r="B4567" t="str">
            <v>Suma de materiales</v>
          </cell>
          <cell r="F4567">
            <v>5628.7901142857145</v>
          </cell>
        </row>
        <row r="4568">
          <cell r="B4568" t="str">
            <v>Auxiliares</v>
          </cell>
        </row>
        <row r="4569">
          <cell r="A4569" t="str">
            <v>AU-7028</v>
          </cell>
          <cell r="B4569" t="str">
            <v>Transporte de accesorio</v>
          </cell>
          <cell r="C4569" t="str">
            <v>kg</v>
          </cell>
          <cell r="D4569">
            <v>0.15</v>
          </cell>
          <cell r="E4569">
            <v>833</v>
          </cell>
          <cell r="F4569">
            <v>124.94999999999999</v>
          </cell>
        </row>
        <row r="4570">
          <cell r="B4570" t="str">
            <v>Suma de Auxiliares</v>
          </cell>
          <cell r="F4570">
            <v>124.94999999999999</v>
          </cell>
        </row>
        <row r="4575">
          <cell r="A4575" t="str">
            <v>N°12 Caja Multi. 440V (3F)</v>
          </cell>
          <cell r="B4575" t="str">
            <v>Suministro, transporte e instalación de circuito ramal a salidas eléctricas cajas Multiservicios  a 440V  en cable 3Nº12(F) + 1N°12 (T) Cu THHN/THWN-2 CT, incluye cintas, terminales y conectores.</v>
          </cell>
          <cell r="C4575" t="str">
            <v>ml</v>
          </cell>
          <cell r="E4575" t="str">
            <v>UNITARIO</v>
          </cell>
          <cell r="F4575">
            <v>7551.114690011188</v>
          </cell>
        </row>
        <row r="4577">
          <cell r="A4577" t="str">
            <v>CÓDIGO</v>
          </cell>
          <cell r="B4577" t="str">
            <v>INSUMO</v>
          </cell>
          <cell r="C4577" t="str">
            <v>UND.</v>
          </cell>
          <cell r="D4577" t="str">
            <v>CANT</v>
          </cell>
          <cell r="E4577" t="str">
            <v>$ UNITARIO</v>
          </cell>
          <cell r="F4577" t="str">
            <v>$ PARCIAL UNITARIO</v>
          </cell>
        </row>
        <row r="4578">
          <cell r="B4578" t="str">
            <v>Mano de obra</v>
          </cell>
        </row>
        <row r="4579">
          <cell r="A4579" t="str">
            <v>MO-6002</v>
          </cell>
          <cell r="B4579" t="str">
            <v>Oficial Eléctrico (Prestaciones Incluidas + Dotación)</v>
          </cell>
          <cell r="C4579" t="str">
            <v>jornal</v>
          </cell>
          <cell r="D4579">
            <v>1.0526315789473684E-2</v>
          </cell>
          <cell r="E4579">
            <v>98007.350908500011</v>
          </cell>
          <cell r="F4579">
            <v>1031.6563253526317</v>
          </cell>
        </row>
        <row r="4580">
          <cell r="A4580" t="str">
            <v>MO-6003</v>
          </cell>
          <cell r="B4580" t="str">
            <v>Ayudante (Prestaciones Incluidas + Dotación)</v>
          </cell>
          <cell r="C4580" t="str">
            <v>jornal</v>
          </cell>
          <cell r="D4580">
            <v>1.0526315789473684E-2</v>
          </cell>
          <cell r="E4580">
            <v>54448.528282499996</v>
          </cell>
          <cell r="F4580">
            <v>573.14240297368417</v>
          </cell>
        </row>
        <row r="4581">
          <cell r="B4581" t="str">
            <v>Suma de Mano de Obra</v>
          </cell>
          <cell r="F4581">
            <v>1604.798728326316</v>
          </cell>
        </row>
        <row r="4582">
          <cell r="B4582" t="str">
            <v>Herramienta</v>
          </cell>
        </row>
        <row r="4583">
          <cell r="A4583" t="str">
            <v>HS-1,001</v>
          </cell>
          <cell r="B4583" t="str">
            <v>Herramientas menores propias</v>
          </cell>
          <cell r="C4583" t="str">
            <v>%</v>
          </cell>
          <cell r="D4583">
            <v>0.05</v>
          </cell>
          <cell r="E4583">
            <v>1604.798728326316</v>
          </cell>
          <cell r="F4583">
            <v>80.2399364163158</v>
          </cell>
        </row>
        <row r="4584">
          <cell r="A4584" t="str">
            <v>HS-1,002</v>
          </cell>
          <cell r="B4584" t="str">
            <v>Seguridad industrial y salud ocupacional</v>
          </cell>
          <cell r="C4584" t="str">
            <v>%</v>
          </cell>
          <cell r="D4584">
            <v>7.0000000000000007E-2</v>
          </cell>
          <cell r="E4584">
            <v>1604.798728326316</v>
          </cell>
          <cell r="F4584">
            <v>112.33591098284214</v>
          </cell>
        </row>
        <row r="4585">
          <cell r="B4585" t="str">
            <v>Suma de Herramienta</v>
          </cell>
          <cell r="F4585">
            <v>192.57584739915794</v>
          </cell>
        </row>
        <row r="4586">
          <cell r="B4586" t="str">
            <v xml:space="preserve">Materiales </v>
          </cell>
        </row>
        <row r="4587">
          <cell r="A4587" t="str">
            <v>FE-4908</v>
          </cell>
          <cell r="B4587" t="str">
            <v>Cable de cobre aislado #12 THHN/THWN-2 CT</v>
          </cell>
          <cell r="C4587" t="str">
            <v>ml</v>
          </cell>
          <cell r="D4587">
            <v>4</v>
          </cell>
          <cell r="E4587">
            <v>1360</v>
          </cell>
          <cell r="F4587">
            <v>5440</v>
          </cell>
        </row>
        <row r="4588">
          <cell r="A4588" t="str">
            <v>FE-4797</v>
          </cell>
          <cell r="B4588" t="str">
            <v xml:space="preserve">Terminal de ojo amarilla 5.5-6 1/4 (12-10)        </v>
          </cell>
          <cell r="C4588" t="str">
            <v>und</v>
          </cell>
          <cell r="D4588">
            <v>0.14285714285714285</v>
          </cell>
          <cell r="E4588">
            <v>149</v>
          </cell>
          <cell r="F4588">
            <v>21.285714285714285</v>
          </cell>
        </row>
        <row r="4589">
          <cell r="A4589" t="str">
            <v>FE-4791</v>
          </cell>
          <cell r="B4589" t="str">
            <v xml:space="preserve">Cinta vinilo colores x 20 ml     </v>
          </cell>
          <cell r="C4589" t="str">
            <v>und</v>
          </cell>
          <cell r="D4589">
            <v>0.06</v>
          </cell>
          <cell r="E4589">
            <v>2791.74</v>
          </cell>
          <cell r="F4589">
            <v>167.50439999999998</v>
          </cell>
        </row>
        <row r="4590">
          <cell r="B4590" t="str">
            <v>Suma de materiales</v>
          </cell>
          <cell r="F4590">
            <v>5628.7901142857145</v>
          </cell>
        </row>
        <row r="4591">
          <cell r="B4591" t="str">
            <v>Auxiliares</v>
          </cell>
        </row>
        <row r="4592">
          <cell r="A4592" t="str">
            <v>AU-7028</v>
          </cell>
          <cell r="B4592" t="str">
            <v>Transporte de accesorio</v>
          </cell>
          <cell r="C4592" t="str">
            <v>kg</v>
          </cell>
          <cell r="D4592">
            <v>0.15</v>
          </cell>
          <cell r="E4592">
            <v>833</v>
          </cell>
          <cell r="F4592">
            <v>124.94999999999999</v>
          </cell>
        </row>
        <row r="4593">
          <cell r="B4593" t="str">
            <v>Suma de Auxiliares</v>
          </cell>
          <cell r="F4593">
            <v>124.94999999999999</v>
          </cell>
        </row>
        <row r="4598">
          <cell r="A4598" t="str">
            <v>N°12 ILUM EXTE 220V</v>
          </cell>
          <cell r="B4598" t="str">
            <v>Suministro, transporte e instalación de circuito ramal a iluminación exterior a 220V  en cable 2Nº12(F) + 1N°12 (T) Cu THHN, incluye cintas, terminales y conectores.</v>
          </cell>
          <cell r="C4598" t="str">
            <v>ml</v>
          </cell>
          <cell r="E4598" t="str">
            <v>UNITARIO</v>
          </cell>
          <cell r="F4598">
            <v>6157.7946900111883</v>
          </cell>
        </row>
        <row r="4600">
          <cell r="A4600" t="str">
            <v>CÓDIGO</v>
          </cell>
          <cell r="B4600" t="str">
            <v>INSUMO</v>
          </cell>
          <cell r="C4600" t="str">
            <v>UND.</v>
          </cell>
          <cell r="D4600" t="str">
            <v>CANT</v>
          </cell>
          <cell r="E4600" t="str">
            <v>$ UNITARIO</v>
          </cell>
          <cell r="F4600" t="str">
            <v>$ PARCIAL UNITARIO</v>
          </cell>
        </row>
        <row r="4601">
          <cell r="B4601" t="str">
            <v>Mano de obra</v>
          </cell>
        </row>
        <row r="4602">
          <cell r="A4602" t="str">
            <v>MO-6002</v>
          </cell>
          <cell r="B4602" t="str">
            <v>Oficial Eléctrico (Prestaciones Incluidas + Dotación)</v>
          </cell>
          <cell r="C4602" t="str">
            <v>jornal</v>
          </cell>
          <cell r="D4602">
            <v>1.0526315789473684E-2</v>
          </cell>
          <cell r="E4602">
            <v>98007.350908500011</v>
          </cell>
          <cell r="F4602">
            <v>1031.6563253526317</v>
          </cell>
        </row>
        <row r="4603">
          <cell r="A4603" t="str">
            <v>MO-6003</v>
          </cell>
          <cell r="B4603" t="str">
            <v>Ayudante (Prestaciones Incluidas + Dotación)</v>
          </cell>
          <cell r="C4603" t="str">
            <v>jornal</v>
          </cell>
          <cell r="D4603">
            <v>1.0526315789473684E-2</v>
          </cell>
          <cell r="E4603">
            <v>54448.528282499996</v>
          </cell>
          <cell r="F4603">
            <v>573.14240297368417</v>
          </cell>
        </row>
        <row r="4604">
          <cell r="B4604" t="str">
            <v>Suma de Mano de Obra</v>
          </cell>
          <cell r="F4604">
            <v>1604.798728326316</v>
          </cell>
        </row>
        <row r="4605">
          <cell r="B4605" t="str">
            <v>Herramienta</v>
          </cell>
        </row>
        <row r="4606">
          <cell r="A4606" t="str">
            <v>HS-1,001</v>
          </cell>
          <cell r="B4606" t="str">
            <v>Herramientas menores propias</v>
          </cell>
          <cell r="C4606" t="str">
            <v>%</v>
          </cell>
          <cell r="D4606">
            <v>0.05</v>
          </cell>
          <cell r="E4606">
            <v>1604.798728326316</v>
          </cell>
          <cell r="F4606">
            <v>80.2399364163158</v>
          </cell>
        </row>
        <row r="4607">
          <cell r="A4607" t="str">
            <v>HS-1,002</v>
          </cell>
          <cell r="B4607" t="str">
            <v>Seguridad industrial y salud ocupacional</v>
          </cell>
          <cell r="C4607" t="str">
            <v>%</v>
          </cell>
          <cell r="D4607">
            <v>7.0000000000000007E-2</v>
          </cell>
          <cell r="E4607">
            <v>1604.798728326316</v>
          </cell>
          <cell r="F4607">
            <v>112.33591098284214</v>
          </cell>
        </row>
        <row r="4608">
          <cell r="B4608" t="str">
            <v>Suma de Herramienta</v>
          </cell>
          <cell r="F4608">
            <v>192.57584739915794</v>
          </cell>
        </row>
        <row r="4609">
          <cell r="B4609" t="str">
            <v xml:space="preserve">Materiales </v>
          </cell>
        </row>
        <row r="4610">
          <cell r="A4610" t="str">
            <v>FE-4908</v>
          </cell>
          <cell r="B4610" t="str">
            <v>Cable de cobre aislado #12 THHN/THWN-2 CT</v>
          </cell>
          <cell r="C4610" t="str">
            <v>ml</v>
          </cell>
          <cell r="D4610">
            <v>3</v>
          </cell>
          <cell r="E4610">
            <v>1360</v>
          </cell>
          <cell r="F4610">
            <v>4080</v>
          </cell>
        </row>
        <row r="4611">
          <cell r="A4611" t="str">
            <v>FE-4797</v>
          </cell>
          <cell r="B4611" t="str">
            <v xml:space="preserve">Terminal de ojo amarilla 5.5-6 1/4 (12-10)        </v>
          </cell>
          <cell r="C4611" t="str">
            <v>und</v>
          </cell>
          <cell r="D4611">
            <v>0.14285714285714285</v>
          </cell>
          <cell r="E4611">
            <v>149</v>
          </cell>
          <cell r="F4611">
            <v>21.285714285714285</v>
          </cell>
        </row>
        <row r="4612">
          <cell r="A4612" t="str">
            <v>FE-4791</v>
          </cell>
          <cell r="B4612" t="str">
            <v xml:space="preserve">Cinta vinilo colores x 20 ml     </v>
          </cell>
          <cell r="C4612" t="str">
            <v>und</v>
          </cell>
          <cell r="D4612">
            <v>0.06</v>
          </cell>
          <cell r="E4612">
            <v>2791.74</v>
          </cell>
          <cell r="F4612">
            <v>167.50439999999998</v>
          </cell>
        </row>
        <row r="4613">
          <cell r="B4613" t="str">
            <v>Suma de materiales</v>
          </cell>
          <cell r="F4613">
            <v>4268.7901142857145</v>
          </cell>
        </row>
        <row r="4614">
          <cell r="B4614" t="str">
            <v>Auxiliares</v>
          </cell>
        </row>
        <row r="4615">
          <cell r="A4615" t="str">
            <v>AU-7028</v>
          </cell>
          <cell r="B4615" t="str">
            <v>Transporte de accesorio</v>
          </cell>
          <cell r="C4615" t="str">
            <v>kg</v>
          </cell>
          <cell r="D4615">
            <v>0.11</v>
          </cell>
          <cell r="E4615">
            <v>833</v>
          </cell>
          <cell r="F4615">
            <v>91.63</v>
          </cell>
        </row>
        <row r="4616">
          <cell r="B4616" t="str">
            <v>Suma de Auxiliares</v>
          </cell>
          <cell r="F4616">
            <v>91.63</v>
          </cell>
        </row>
        <row r="4621">
          <cell r="A4621">
            <v>27.7</v>
          </cell>
          <cell r="B4621" t="str">
            <v>Canalización por tubería</v>
          </cell>
        </row>
        <row r="4623">
          <cell r="A4623" t="str">
            <v xml:space="preserve">Tuberia PVC Ø3/4" </v>
          </cell>
          <cell r="B4623" t="str">
            <v>Suministro, transporte e instalación de tubería conduit PVC Ø3/4". Incluye todos los elementos para su correcta instalación.</v>
          </cell>
          <cell r="C4623" t="str">
            <v>ml</v>
          </cell>
          <cell r="E4623" t="str">
            <v>UNITARIO</v>
          </cell>
          <cell r="F4623">
            <v>6197.0385046290003</v>
          </cell>
        </row>
        <row r="4625">
          <cell r="A4625" t="str">
            <v>CÓDIGO</v>
          </cell>
          <cell r="B4625" t="str">
            <v>INSUMO</v>
          </cell>
          <cell r="C4625" t="str">
            <v>UND.</v>
          </cell>
          <cell r="D4625" t="str">
            <v>CANT</v>
          </cell>
          <cell r="E4625" t="str">
            <v>$ UNITARIO</v>
          </cell>
          <cell r="F4625" t="str">
            <v>$ PARCIAL UNITARIO</v>
          </cell>
        </row>
        <row r="4626">
          <cell r="B4626" t="str">
            <v>Mano de obra</v>
          </cell>
        </row>
        <row r="4627">
          <cell r="A4627" t="str">
            <v>MO-6002</v>
          </cell>
          <cell r="B4627" t="str">
            <v>Oficial Eléctrico (Prestaciones Incluidas + Dotación)</v>
          </cell>
          <cell r="C4627" t="str">
            <v>jornal</v>
          </cell>
          <cell r="D4627">
            <v>1.2500000000000001E-2</v>
          </cell>
          <cell r="E4627">
            <v>98007.350908500011</v>
          </cell>
          <cell r="F4627">
            <v>1225.0918863562501</v>
          </cell>
        </row>
        <row r="4628">
          <cell r="A4628" t="str">
            <v>MO-6003</v>
          </cell>
          <cell r="B4628" t="str">
            <v>Ayudante (Prestaciones Incluidas + Dotación)</v>
          </cell>
          <cell r="C4628" t="str">
            <v>jornal</v>
          </cell>
          <cell r="D4628">
            <v>2.5000000000000001E-2</v>
          </cell>
          <cell r="E4628">
            <v>54448.528282499996</v>
          </cell>
          <cell r="F4628">
            <v>1361.2132070625</v>
          </cell>
        </row>
        <row r="4629">
          <cell r="B4629" t="str">
            <v>Suma de Mano de Obra</v>
          </cell>
          <cell r="F4629">
            <v>2586.3050934187504</v>
          </cell>
        </row>
        <row r="4630">
          <cell r="B4630" t="str">
            <v>Herramienta</v>
          </cell>
        </row>
        <row r="4631">
          <cell r="A4631" t="str">
            <v>HS-1,001</v>
          </cell>
          <cell r="B4631" t="str">
            <v>Herramientas menores propias</v>
          </cell>
          <cell r="C4631" t="str">
            <v>%</v>
          </cell>
          <cell r="D4631">
            <v>0.05</v>
          </cell>
          <cell r="E4631">
            <v>2586.3050934187504</v>
          </cell>
          <cell r="F4631">
            <v>129.31525467093752</v>
          </cell>
        </row>
        <row r="4632">
          <cell r="A4632" t="str">
            <v>HS-1,002</v>
          </cell>
          <cell r="B4632" t="str">
            <v>Seguridad industrial y salud ocupacional</v>
          </cell>
          <cell r="C4632" t="str">
            <v>%</v>
          </cell>
          <cell r="D4632">
            <v>7.0000000000000007E-2</v>
          </cell>
          <cell r="E4632">
            <v>2586.3050934187504</v>
          </cell>
          <cell r="F4632">
            <v>181.04135653931255</v>
          </cell>
        </row>
        <row r="4633">
          <cell r="B4633" t="str">
            <v>Suma de Herramienta</v>
          </cell>
          <cell r="F4633">
            <v>310.35661121025009</v>
          </cell>
        </row>
        <row r="4634">
          <cell r="B4634" t="str">
            <v xml:space="preserve">Materiales </v>
          </cell>
        </row>
        <row r="4635">
          <cell r="A4635" t="str">
            <v>FE-4606</v>
          </cell>
          <cell r="B4635" t="str">
            <v>Estopa</v>
          </cell>
          <cell r="C4635" t="str">
            <v>kg</v>
          </cell>
          <cell r="D4635">
            <v>1.7999999999999999E-2</v>
          </cell>
          <cell r="E4635">
            <v>11888.1</v>
          </cell>
          <cell r="F4635">
            <v>213.98579999999998</v>
          </cell>
        </row>
        <row r="4636">
          <cell r="A4636" t="str">
            <v>FE-4028</v>
          </cell>
          <cell r="B4636" t="str">
            <v>Soldadura para P.V.C.</v>
          </cell>
          <cell r="C4636" t="str">
            <v>1/8 gl</v>
          </cell>
          <cell r="D4636">
            <v>4.0000000000000001E-3</v>
          </cell>
          <cell r="E4636">
            <v>35581</v>
          </cell>
          <cell r="F4636">
            <v>142.32400000000001</v>
          </cell>
        </row>
        <row r="4637">
          <cell r="A4637" t="str">
            <v>FE-4076</v>
          </cell>
          <cell r="B4637" t="str">
            <v>Limpiador removedor  para pvc (1/32 Gal)</v>
          </cell>
          <cell r="C4637" t="str">
            <v>und</v>
          </cell>
          <cell r="D4637">
            <v>7.0000000000000001E-3</v>
          </cell>
          <cell r="E4637">
            <v>17731</v>
          </cell>
          <cell r="F4637">
            <v>124.117</v>
          </cell>
        </row>
        <row r="4638">
          <cell r="A4638" t="str">
            <v>FE-4674</v>
          </cell>
          <cell r="B4638" t="str">
            <v>Tubería PVC tipo A Ø 3/4". Longitud 3 ml</v>
          </cell>
          <cell r="C4638" t="str">
            <v>und</v>
          </cell>
          <cell r="D4638">
            <v>0.35</v>
          </cell>
          <cell r="E4638">
            <v>7224</v>
          </cell>
          <cell r="F4638">
            <v>2528.3999999999996</v>
          </cell>
        </row>
        <row r="4639">
          <cell r="B4639" t="str">
            <v>Suma de materiales</v>
          </cell>
          <cell r="F4639">
            <v>3008.8267999999998</v>
          </cell>
        </row>
        <row r="4640">
          <cell r="B4640" t="str">
            <v>Auxiliares</v>
          </cell>
        </row>
        <row r="4641">
          <cell r="A4641" t="str">
            <v>AU-7027</v>
          </cell>
          <cell r="B4641" t="str">
            <v>Transporte tubería</v>
          </cell>
          <cell r="C4641" t="str">
            <v>kg</v>
          </cell>
          <cell r="D4641">
            <v>0.35</v>
          </cell>
          <cell r="E4641">
            <v>833</v>
          </cell>
          <cell r="F4641">
            <v>291.54999999999995</v>
          </cell>
        </row>
        <row r="4642">
          <cell r="B4642" t="str">
            <v>Suma de Auxiliares</v>
          </cell>
          <cell r="F4642">
            <v>291.54999999999995</v>
          </cell>
        </row>
        <row r="4646">
          <cell r="A4646" t="str">
            <v xml:space="preserve">Tuberia EMT Ø3/4" </v>
          </cell>
          <cell r="B4646" t="str">
            <v>Suministro, transporte e instalación de tubería EMT ø3/4”. Incluye todos los elementos para su correcta instalación.</v>
          </cell>
          <cell r="C4646" t="str">
            <v>ml</v>
          </cell>
          <cell r="E4646" t="str">
            <v>UNITARIO</v>
          </cell>
          <cell r="F4646">
            <v>11916.686493148598</v>
          </cell>
        </row>
        <row r="4648">
          <cell r="A4648" t="str">
            <v>CÓDIGO</v>
          </cell>
          <cell r="B4648" t="str">
            <v>INSUMO</v>
          </cell>
          <cell r="C4648" t="str">
            <v>UND.</v>
          </cell>
          <cell r="D4648" t="str">
            <v>CANT</v>
          </cell>
          <cell r="E4648" t="str">
            <v>$ UNITARIO</v>
          </cell>
          <cell r="F4648" t="str">
            <v>$ PARCIAL UNITARIO</v>
          </cell>
        </row>
        <row r="4649">
          <cell r="B4649" t="str">
            <v>Mano de obra</v>
          </cell>
        </row>
        <row r="4650">
          <cell r="A4650" t="str">
            <v>MO-6002</v>
          </cell>
          <cell r="B4650" t="str">
            <v>Oficial Eléctrico (Prestaciones Incluidas + Dotación)</v>
          </cell>
          <cell r="C4650" t="str">
            <v>jornal</v>
          </cell>
          <cell r="D4650">
            <v>1.4492753623188406E-2</v>
          </cell>
          <cell r="E4650">
            <v>98007.350908500011</v>
          </cell>
          <cell r="F4650">
            <v>1420.3963899782611</v>
          </cell>
        </row>
        <row r="4651">
          <cell r="A4651" t="str">
            <v>MO-6003</v>
          </cell>
          <cell r="B4651" t="str">
            <v>Ayudante (Prestaciones Incluidas + Dotación)</v>
          </cell>
          <cell r="C4651" t="str">
            <v>jornal</v>
          </cell>
          <cell r="D4651">
            <v>1.4492753623188406E-2</v>
          </cell>
          <cell r="E4651">
            <v>54448.528282499996</v>
          </cell>
          <cell r="F4651">
            <v>789.10910554347822</v>
          </cell>
        </row>
        <row r="4652">
          <cell r="B4652" t="str">
            <v>Suma de Mano de Obra</v>
          </cell>
          <cell r="F4652">
            <v>2209.5054955217392</v>
          </cell>
        </row>
        <row r="4653">
          <cell r="B4653" t="str">
            <v>Herramienta</v>
          </cell>
        </row>
        <row r="4654">
          <cell r="A4654" t="str">
            <v>HS-1,001</v>
          </cell>
          <cell r="B4654" t="str">
            <v>Herramientas menores propias</v>
          </cell>
          <cell r="C4654" t="str">
            <v>%</v>
          </cell>
          <cell r="D4654">
            <v>0.05</v>
          </cell>
          <cell r="E4654">
            <v>2209.5054955217392</v>
          </cell>
          <cell r="F4654">
            <v>110.47527477608696</v>
          </cell>
        </row>
        <row r="4655">
          <cell r="A4655" t="str">
            <v>HS-1,002</v>
          </cell>
          <cell r="B4655" t="str">
            <v>Seguridad industrial y salud ocupacional</v>
          </cell>
          <cell r="C4655" t="str">
            <v>%</v>
          </cell>
          <cell r="D4655">
            <v>7.0000000000000007E-2</v>
          </cell>
          <cell r="E4655">
            <v>2209.5054955217392</v>
          </cell>
          <cell r="F4655">
            <v>154.66538468652178</v>
          </cell>
        </row>
        <row r="4656">
          <cell r="B4656" t="str">
            <v>Suma de Herramienta</v>
          </cell>
          <cell r="F4656">
            <v>265.14065946260871</v>
          </cell>
        </row>
        <row r="4657">
          <cell r="B4657" t="str">
            <v xml:space="preserve">Materiales </v>
          </cell>
        </row>
        <row r="4658">
          <cell r="A4658" t="str">
            <v>FE-4684</v>
          </cell>
          <cell r="B4658" t="str">
            <v>Tubería EMT de 3/4". Longitud de 3 m</v>
          </cell>
          <cell r="C4658" t="str">
            <v>und</v>
          </cell>
          <cell r="D4658">
            <v>0.35</v>
          </cell>
          <cell r="E4658">
            <v>15650</v>
          </cell>
          <cell r="F4658">
            <v>5477.5</v>
          </cell>
        </row>
        <row r="4659">
          <cell r="A4659" t="str">
            <v>FE-4685</v>
          </cell>
          <cell r="B4659" t="str">
            <v>Entrada EMT de 3/4"</v>
          </cell>
          <cell r="C4659" t="str">
            <v>und</v>
          </cell>
          <cell r="D4659">
            <v>0.2</v>
          </cell>
          <cell r="E4659">
            <v>1050</v>
          </cell>
          <cell r="F4659">
            <v>210</v>
          </cell>
        </row>
        <row r="4660">
          <cell r="A4660" t="str">
            <v>FE-4686</v>
          </cell>
          <cell r="B4660" t="str">
            <v>Unión EMT de 3/4"</v>
          </cell>
          <cell r="C4660" t="str">
            <v>und</v>
          </cell>
          <cell r="D4660">
            <v>0.33333333333333331</v>
          </cell>
          <cell r="E4660">
            <v>800</v>
          </cell>
          <cell r="F4660">
            <v>266.66666666666663</v>
          </cell>
        </row>
        <row r="4661">
          <cell r="A4661" t="str">
            <v>FE-4687</v>
          </cell>
          <cell r="B4661" t="str">
            <v>Curva EMT de 3/4"</v>
          </cell>
          <cell r="C4661" t="str">
            <v>und</v>
          </cell>
          <cell r="D4661">
            <v>0.13</v>
          </cell>
          <cell r="E4661">
            <v>2250</v>
          </cell>
          <cell r="F4661">
            <v>292.5</v>
          </cell>
        </row>
        <row r="4662">
          <cell r="A4662" t="str">
            <v>FE-4689</v>
          </cell>
          <cell r="B4662" t="str">
            <v>Grapa Galvanizada de 3/4"</v>
          </cell>
          <cell r="C4662" t="str">
            <v>und</v>
          </cell>
          <cell r="D4662">
            <v>1</v>
          </cell>
          <cell r="E4662">
            <v>583.1</v>
          </cell>
          <cell r="F4662">
            <v>583.1</v>
          </cell>
        </row>
        <row r="4663">
          <cell r="A4663" t="str">
            <v>FE-4690</v>
          </cell>
          <cell r="B4663" t="str">
            <v>Chazo 1x¼ y Tornillo 1x8</v>
          </cell>
          <cell r="C4663" t="str">
            <v>und</v>
          </cell>
          <cell r="D4663">
            <v>2</v>
          </cell>
          <cell r="E4663">
            <v>253.33333333333334</v>
          </cell>
          <cell r="F4663">
            <v>506.66666666666669</v>
          </cell>
        </row>
        <row r="4664">
          <cell r="A4664" t="str">
            <v>FE-4752</v>
          </cell>
          <cell r="B4664" t="str">
            <v>Papel contact color naranja</v>
          </cell>
          <cell r="C4664" t="str">
            <v>ml</v>
          </cell>
          <cell r="D4664">
            <v>8.8999999999999996E-2</v>
          </cell>
          <cell r="E4664">
            <v>4500</v>
          </cell>
          <cell r="F4664">
            <v>400.5</v>
          </cell>
        </row>
        <row r="4665">
          <cell r="B4665" t="str">
            <v>Suma de materiales</v>
          </cell>
          <cell r="F4665">
            <v>7736.9333333333343</v>
          </cell>
        </row>
        <row r="4666">
          <cell r="B4666" t="str">
            <v>Equipos</v>
          </cell>
        </row>
        <row r="4667">
          <cell r="A4667" t="str">
            <v>AE-2042</v>
          </cell>
          <cell r="B4667" t="str">
            <v>Taladro Rotopercutor hasta 1-½"</v>
          </cell>
          <cell r="C4667" t="str">
            <v>día</v>
          </cell>
          <cell r="D4667">
            <v>1.4492753623188406E-2</v>
          </cell>
          <cell r="E4667">
            <v>41293</v>
          </cell>
          <cell r="F4667">
            <v>598.44927536231887</v>
          </cell>
        </row>
        <row r="4668">
          <cell r="A4668" t="str">
            <v>AE-2005</v>
          </cell>
          <cell r="B4668" t="str">
            <v>Andamio multidireccional certificado de dos cuerpos para altura hasta 4 m. Ancho 1,40x1,40 m. Incluye reudas</v>
          </cell>
          <cell r="C4668" t="str">
            <v>día</v>
          </cell>
          <cell r="D4668">
            <v>1.4492753623188406E-2</v>
          </cell>
          <cell r="E4668">
            <v>38999.333333333336</v>
          </cell>
          <cell r="F4668">
            <v>565.20772946859904</v>
          </cell>
        </row>
        <row r="4669">
          <cell r="B4669" t="str">
            <v>Suma de Equipos</v>
          </cell>
          <cell r="F4669">
            <v>1163.6570048309179</v>
          </cell>
        </row>
        <row r="4670">
          <cell r="B4670" t="str">
            <v>Auxiliares</v>
          </cell>
        </row>
        <row r="4671">
          <cell r="A4671" t="str">
            <v>AU-7027</v>
          </cell>
          <cell r="B4671" t="str">
            <v>Transporte tubería</v>
          </cell>
          <cell r="C4671" t="str">
            <v>kg</v>
          </cell>
          <cell r="D4671">
            <v>0.65</v>
          </cell>
          <cell r="E4671">
            <v>833</v>
          </cell>
          <cell r="F4671">
            <v>541.45000000000005</v>
          </cell>
        </row>
        <row r="4672">
          <cell r="B4672" t="str">
            <v>Suma de Auxiliares</v>
          </cell>
          <cell r="F4672">
            <v>541.45000000000005</v>
          </cell>
        </row>
        <row r="4676">
          <cell r="A4676" t="str">
            <v xml:space="preserve">Tuberia EMT Ø1" </v>
          </cell>
          <cell r="B4676" t="str">
            <v>Suministro, transporte e instalación de tubería EMT ø1”. Incluye todos los elementos  para su correcta instalación.</v>
          </cell>
          <cell r="C4676" t="str">
            <v>ml</v>
          </cell>
          <cell r="E4676" t="str">
            <v>UNITARIO</v>
          </cell>
          <cell r="F4676">
            <v>15167.731378992992</v>
          </cell>
        </row>
        <row r="4678">
          <cell r="A4678" t="str">
            <v>CÓDIGO</v>
          </cell>
          <cell r="B4678" t="str">
            <v>INSUMO</v>
          </cell>
          <cell r="C4678" t="str">
            <v>UND.</v>
          </cell>
          <cell r="D4678" t="str">
            <v>CANT</v>
          </cell>
          <cell r="E4678" t="str">
            <v>$ UNITARIO</v>
          </cell>
          <cell r="F4678" t="str">
            <v>$ PARCIAL UNITARIO</v>
          </cell>
        </row>
        <row r="4679">
          <cell r="B4679" t="str">
            <v>Mano de obra</v>
          </cell>
        </row>
        <row r="4680">
          <cell r="A4680" t="str">
            <v>MO-6002</v>
          </cell>
          <cell r="B4680" t="str">
            <v>Oficial Eléctrico (Prestaciones Incluidas + Dotación)</v>
          </cell>
          <cell r="C4680" t="str">
            <v>jornal</v>
          </cell>
          <cell r="D4680">
            <v>1.6949152542372881E-2</v>
          </cell>
          <cell r="E4680">
            <v>98007.350908500011</v>
          </cell>
          <cell r="F4680">
            <v>1661.1415408220341</v>
          </cell>
        </row>
        <row r="4681">
          <cell r="A4681" t="str">
            <v>MO-6003</v>
          </cell>
          <cell r="B4681" t="str">
            <v>Ayudante (Prestaciones Incluidas + Dotación)</v>
          </cell>
          <cell r="C4681" t="str">
            <v>jornal</v>
          </cell>
          <cell r="D4681">
            <v>1.6949152542372881E-2</v>
          </cell>
          <cell r="E4681">
            <v>54448.528282499996</v>
          </cell>
          <cell r="F4681">
            <v>922.8564115677965</v>
          </cell>
        </row>
        <row r="4682">
          <cell r="B4682" t="str">
            <v>Suma de Mano de Obra</v>
          </cell>
          <cell r="F4682">
            <v>2583.9979523898305</v>
          </cell>
        </row>
        <row r="4683">
          <cell r="B4683" t="str">
            <v>Herramienta</v>
          </cell>
        </row>
        <row r="4684">
          <cell r="A4684" t="str">
            <v>HS-1,001</v>
          </cell>
          <cell r="B4684" t="str">
            <v>Herramientas menores propias</v>
          </cell>
          <cell r="C4684" t="str">
            <v>%</v>
          </cell>
          <cell r="D4684">
            <v>0.05</v>
          </cell>
          <cell r="E4684">
            <v>2583.9979523898305</v>
          </cell>
          <cell r="F4684">
            <v>129.19989761949154</v>
          </cell>
        </row>
        <row r="4685">
          <cell r="A4685" t="str">
            <v>HS-1,002</v>
          </cell>
          <cell r="B4685" t="str">
            <v>Seguridad industrial y salud ocupacional</v>
          </cell>
          <cell r="C4685" t="str">
            <v>%</v>
          </cell>
          <cell r="D4685">
            <v>7.0000000000000007E-2</v>
          </cell>
          <cell r="E4685">
            <v>2583.9979523898305</v>
          </cell>
          <cell r="F4685">
            <v>180.87985666728815</v>
          </cell>
        </row>
        <row r="4686">
          <cell r="B4686" t="str">
            <v>Suma de Herramienta</v>
          </cell>
          <cell r="F4686">
            <v>310.07975428677969</v>
          </cell>
        </row>
        <row r="4687">
          <cell r="B4687" t="str">
            <v xml:space="preserve">Materiales </v>
          </cell>
        </row>
        <row r="4688">
          <cell r="A4688" t="str">
            <v>FE-4694</v>
          </cell>
          <cell r="B4688" t="str">
            <v>Tubería EMT de 1". Longitud de 3 m</v>
          </cell>
          <cell r="C4688" t="str">
            <v>und</v>
          </cell>
          <cell r="D4688">
            <v>0.33333333333333331</v>
          </cell>
          <cell r="E4688">
            <v>22700</v>
          </cell>
          <cell r="F4688">
            <v>7566.6666666666661</v>
          </cell>
        </row>
        <row r="4689">
          <cell r="A4689" t="str">
            <v>FE-4691</v>
          </cell>
          <cell r="B4689" t="str">
            <v>Entrada EMT de 1"</v>
          </cell>
          <cell r="C4689" t="str">
            <v>und</v>
          </cell>
          <cell r="D4689">
            <v>0.2</v>
          </cell>
          <cell r="E4689">
            <v>1500</v>
          </cell>
          <cell r="F4689">
            <v>300</v>
          </cell>
        </row>
        <row r="4690">
          <cell r="A4690" t="str">
            <v>FE-4692</v>
          </cell>
          <cell r="B4690" t="str">
            <v>Unión EMT de 1"</v>
          </cell>
          <cell r="C4690" t="str">
            <v>und</v>
          </cell>
          <cell r="D4690">
            <v>0.33333333333333331</v>
          </cell>
          <cell r="E4690">
            <v>1150</v>
          </cell>
          <cell r="F4690">
            <v>383.33333333333331</v>
          </cell>
        </row>
        <row r="4691">
          <cell r="A4691" t="str">
            <v>FE-4693</v>
          </cell>
          <cell r="B4691" t="str">
            <v>Curva EMT de 1"</v>
          </cell>
          <cell r="C4691" t="str">
            <v>und</v>
          </cell>
          <cell r="D4691">
            <v>0.13</v>
          </cell>
          <cell r="E4691">
            <v>3000</v>
          </cell>
          <cell r="F4691">
            <v>390</v>
          </cell>
        </row>
        <row r="4692">
          <cell r="A4692" t="str">
            <v>FE-4695</v>
          </cell>
          <cell r="B4692" t="str">
            <v>Grapa Galvanizada de 1"</v>
          </cell>
          <cell r="C4692" t="str">
            <v>und</v>
          </cell>
          <cell r="D4692">
            <v>1</v>
          </cell>
          <cell r="E4692">
            <v>773.5</v>
          </cell>
          <cell r="F4692">
            <v>773.5</v>
          </cell>
        </row>
        <row r="4693">
          <cell r="A4693" t="str">
            <v>FE-4690</v>
          </cell>
          <cell r="B4693" t="str">
            <v>Chazo 1x¼ y Tornillo 1x8</v>
          </cell>
          <cell r="C4693" t="str">
            <v>und</v>
          </cell>
          <cell r="D4693">
            <v>2</v>
          </cell>
          <cell r="E4693">
            <v>253.33333333333334</v>
          </cell>
          <cell r="F4693">
            <v>506.66666666666669</v>
          </cell>
        </row>
        <row r="4694">
          <cell r="A4694" t="str">
            <v>FE-4752</v>
          </cell>
          <cell r="B4694" t="str">
            <v>Papel contact color naranja</v>
          </cell>
          <cell r="C4694" t="str">
            <v>ml</v>
          </cell>
          <cell r="D4694">
            <v>9.0999999999999998E-2</v>
          </cell>
          <cell r="E4694">
            <v>4500</v>
          </cell>
          <cell r="F4694">
            <v>409.5</v>
          </cell>
        </row>
        <row r="4695">
          <cell r="B4695" t="str">
            <v>Suma de materiales</v>
          </cell>
          <cell r="F4695">
            <v>10329.666666666666</v>
          </cell>
        </row>
        <row r="4696">
          <cell r="B4696" t="str">
            <v>Equipos</v>
          </cell>
        </row>
        <row r="4697">
          <cell r="A4697" t="str">
            <v>AE-2042</v>
          </cell>
          <cell r="B4697" t="str">
            <v>Taladro Rotopercutor hasta 1-½"</v>
          </cell>
          <cell r="C4697" t="str">
            <v>día</v>
          </cell>
          <cell r="D4697">
            <v>1.6949152542372881E-2</v>
          </cell>
          <cell r="E4697">
            <v>41293</v>
          </cell>
          <cell r="F4697">
            <v>699.88135593220341</v>
          </cell>
        </row>
        <row r="4698">
          <cell r="A4698" t="str">
            <v>AE-2005</v>
          </cell>
          <cell r="B4698" t="str">
            <v>Andamio multidireccional certificado de dos cuerpos para altura hasta 4 m. Ancho 1,40x1,40 m. Incluye reudas</v>
          </cell>
          <cell r="C4698" t="str">
            <v>día</v>
          </cell>
          <cell r="D4698">
            <v>1.6949152542372881E-2</v>
          </cell>
          <cell r="E4698">
            <v>38999.333333333336</v>
          </cell>
          <cell r="F4698">
            <v>661.00564971751419</v>
          </cell>
        </row>
        <row r="4699">
          <cell r="B4699" t="str">
            <v>Suma de Equipos</v>
          </cell>
          <cell r="F4699">
            <v>1360.8870056497176</v>
          </cell>
        </row>
        <row r="4700">
          <cell r="B4700" t="str">
            <v>Auxiliares</v>
          </cell>
        </row>
        <row r="4701">
          <cell r="A4701" t="str">
            <v>AU-7027</v>
          </cell>
          <cell r="B4701" t="str">
            <v>Transporte tubería</v>
          </cell>
          <cell r="C4701" t="str">
            <v>kg</v>
          </cell>
          <cell r="D4701">
            <v>0.7</v>
          </cell>
          <cell r="E4701">
            <v>833</v>
          </cell>
          <cell r="F4701">
            <v>583.09999999999991</v>
          </cell>
        </row>
        <row r="4702">
          <cell r="B4702" t="str">
            <v>Suma de Auxiliares</v>
          </cell>
          <cell r="F4702">
            <v>583.09999999999991</v>
          </cell>
        </row>
        <row r="4706">
          <cell r="A4706" t="str">
            <v xml:space="preserve">Tuberia IMC Ø3/4" </v>
          </cell>
          <cell r="B4706" t="str">
            <v>Suministro, transporte e instalación de tubería IMC Ø3/4". Incluye todos los elementos  para su correcta instalación.</v>
          </cell>
          <cell r="C4706" t="str">
            <v>ml</v>
          </cell>
          <cell r="E4706" t="str">
            <v>UNITARIO</v>
          </cell>
          <cell r="F4706">
            <v>18758.179826481934</v>
          </cell>
        </row>
        <row r="4708">
          <cell r="A4708" t="str">
            <v>CÓDIGO</v>
          </cell>
          <cell r="B4708" t="str">
            <v>INSUMO</v>
          </cell>
          <cell r="C4708" t="str">
            <v>UND.</v>
          </cell>
          <cell r="D4708" t="str">
            <v>CANT</v>
          </cell>
          <cell r="E4708" t="str">
            <v>$ UNITARIO</v>
          </cell>
          <cell r="F4708" t="str">
            <v>$ PARCIAL UNITARIO</v>
          </cell>
        </row>
        <row r="4709">
          <cell r="B4709" t="str">
            <v>Mano de obra</v>
          </cell>
        </row>
        <row r="4710">
          <cell r="A4710" t="str">
            <v>MO-6002</v>
          </cell>
          <cell r="B4710" t="str">
            <v>Oficial Eléctrico (Prestaciones Incluidas + Dotación)</v>
          </cell>
          <cell r="C4710" t="str">
            <v>jornal</v>
          </cell>
          <cell r="D4710">
            <v>1.4492753623188406E-2</v>
          </cell>
          <cell r="E4710">
            <v>98007.350908500011</v>
          </cell>
          <cell r="F4710">
            <v>1420.3963899782611</v>
          </cell>
        </row>
        <row r="4711">
          <cell r="A4711" t="str">
            <v>MO-6003</v>
          </cell>
          <cell r="B4711" t="str">
            <v>Ayudante (Prestaciones Incluidas + Dotación)</v>
          </cell>
          <cell r="C4711" t="str">
            <v>jornal</v>
          </cell>
          <cell r="D4711">
            <v>1.4492753623188406E-2</v>
          </cell>
          <cell r="E4711">
            <v>54448.528282499996</v>
          </cell>
          <cell r="F4711">
            <v>789.10910554347822</v>
          </cell>
        </row>
        <row r="4712">
          <cell r="B4712" t="str">
            <v>Suma de Mano de Obra</v>
          </cell>
          <cell r="F4712">
            <v>2209.5054955217392</v>
          </cell>
        </row>
        <row r="4713">
          <cell r="B4713" t="str">
            <v>Herramienta</v>
          </cell>
        </row>
        <row r="4714">
          <cell r="A4714" t="str">
            <v>HS-1,001</v>
          </cell>
          <cell r="B4714" t="str">
            <v>Herramientas menores propias</v>
          </cell>
          <cell r="C4714" t="str">
            <v>%</v>
          </cell>
          <cell r="D4714">
            <v>0.05</v>
          </cell>
          <cell r="E4714">
            <v>2209.5054955217392</v>
          </cell>
          <cell r="F4714">
            <v>110.47527477608696</v>
          </cell>
        </row>
        <row r="4715">
          <cell r="A4715" t="str">
            <v>HS-1,002</v>
          </cell>
          <cell r="B4715" t="str">
            <v>Seguridad industrial y salud ocupacional</v>
          </cell>
          <cell r="C4715" t="str">
            <v>%</v>
          </cell>
          <cell r="D4715">
            <v>7.0000000000000007E-2</v>
          </cell>
          <cell r="E4715">
            <v>2209.5054955217392</v>
          </cell>
          <cell r="F4715">
            <v>154.66538468652178</v>
          </cell>
        </row>
        <row r="4716">
          <cell r="B4716" t="str">
            <v>Suma de Herramienta</v>
          </cell>
          <cell r="F4716">
            <v>265.14065946260871</v>
          </cell>
        </row>
        <row r="4717">
          <cell r="B4717" t="str">
            <v xml:space="preserve">Materiales </v>
          </cell>
        </row>
        <row r="4718">
          <cell r="A4718" t="str">
            <v>FE-4762</v>
          </cell>
          <cell r="B4718" t="str">
            <v>Tubo galvanizado IMC 3/4" x 3m</v>
          </cell>
          <cell r="C4718" t="str">
            <v>und</v>
          </cell>
          <cell r="D4718">
            <v>0.33333333333333331</v>
          </cell>
          <cell r="E4718">
            <v>36050</v>
          </cell>
          <cell r="F4718">
            <v>12016.666666666666</v>
          </cell>
        </row>
        <row r="4719">
          <cell r="A4719" t="str">
            <v>FE-4763</v>
          </cell>
          <cell r="B4719" t="str">
            <v>Unión Galvanizada de 3/4"</v>
          </cell>
          <cell r="C4719" t="str">
            <v>und</v>
          </cell>
          <cell r="D4719">
            <v>0.33333333333333331</v>
          </cell>
          <cell r="E4719">
            <v>1850</v>
          </cell>
          <cell r="F4719">
            <v>616.66666666666663</v>
          </cell>
        </row>
        <row r="4720">
          <cell r="A4720" t="str">
            <v>FE-4764</v>
          </cell>
          <cell r="B4720" t="str">
            <v>Curva galvanizada de 3/4"</v>
          </cell>
          <cell r="C4720" t="str">
            <v>und</v>
          </cell>
          <cell r="D4720">
            <v>8.3333333333333329E-2</v>
          </cell>
          <cell r="E4720">
            <v>5150</v>
          </cell>
          <cell r="F4720">
            <v>429.16666666666663</v>
          </cell>
        </row>
        <row r="4721">
          <cell r="A4721" t="str">
            <v>FE-4689</v>
          </cell>
          <cell r="B4721" t="str">
            <v>Grapa Galvanizada de 3/4"</v>
          </cell>
          <cell r="C4721" t="str">
            <v>und</v>
          </cell>
          <cell r="D4721">
            <v>1</v>
          </cell>
          <cell r="E4721">
            <v>583.1</v>
          </cell>
          <cell r="F4721">
            <v>583.1</v>
          </cell>
        </row>
        <row r="4722">
          <cell r="A4722" t="str">
            <v>FE-4690</v>
          </cell>
          <cell r="B4722" t="str">
            <v>Chazo 1x¼ y Tornillo 1x8</v>
          </cell>
          <cell r="C4722" t="str">
            <v>und</v>
          </cell>
          <cell r="D4722">
            <v>2</v>
          </cell>
          <cell r="E4722">
            <v>253.33333333333334</v>
          </cell>
          <cell r="F4722">
            <v>506.66666666666669</v>
          </cell>
        </row>
        <row r="4723">
          <cell r="A4723" t="str">
            <v>FE-4752</v>
          </cell>
          <cell r="B4723" t="str">
            <v>Papel contact color naranja</v>
          </cell>
          <cell r="C4723" t="str">
            <v>ml</v>
          </cell>
          <cell r="D4723">
            <v>9.0999999999999998E-2</v>
          </cell>
          <cell r="E4723">
            <v>4500</v>
          </cell>
          <cell r="F4723">
            <v>409.5</v>
          </cell>
        </row>
        <row r="4724">
          <cell r="B4724" t="str">
            <v>Suma de materiales</v>
          </cell>
          <cell r="F4724">
            <v>14561.766666666665</v>
          </cell>
        </row>
        <row r="4725">
          <cell r="B4725" t="str">
            <v>Equipos</v>
          </cell>
        </row>
        <row r="4726">
          <cell r="A4726" t="str">
            <v>AE-2042</v>
          </cell>
          <cell r="B4726" t="str">
            <v>Taladro Rotopercutor hasta 1-½"</v>
          </cell>
          <cell r="C4726" t="str">
            <v>día</v>
          </cell>
          <cell r="D4726">
            <v>1.4492753623188406E-2</v>
          </cell>
          <cell r="E4726">
            <v>41293</v>
          </cell>
          <cell r="F4726">
            <v>598.44927536231887</v>
          </cell>
        </row>
        <row r="4727">
          <cell r="A4727" t="str">
            <v>AE-2005</v>
          </cell>
          <cell r="B4727" t="str">
            <v>Andamio multidireccional certificado de dos cuerpos para altura hasta 4 m. Ancho 1,40x1,40 m. Incluye reudas</v>
          </cell>
          <cell r="C4727" t="str">
            <v>día</v>
          </cell>
          <cell r="D4727">
            <v>1.4492753623188406E-2</v>
          </cell>
          <cell r="E4727">
            <v>38999.333333333336</v>
          </cell>
          <cell r="F4727">
            <v>565.20772946859904</v>
          </cell>
        </row>
        <row r="4728">
          <cell r="B4728" t="str">
            <v>Suma de Equipos</v>
          </cell>
          <cell r="F4728">
            <v>1163.6570048309179</v>
          </cell>
        </row>
        <row r="4729">
          <cell r="B4729" t="str">
            <v>Auxiliares</v>
          </cell>
        </row>
        <row r="4730">
          <cell r="A4730" t="str">
            <v>AU-7027</v>
          </cell>
          <cell r="B4730" t="str">
            <v>Transporte tubería</v>
          </cell>
          <cell r="C4730" t="str">
            <v>kg</v>
          </cell>
          <cell r="D4730">
            <v>0.67</v>
          </cell>
          <cell r="E4730">
            <v>833</v>
          </cell>
          <cell r="F4730">
            <v>558.11</v>
          </cell>
        </row>
        <row r="4731">
          <cell r="B4731" t="str">
            <v>Suma de Auxiliares</v>
          </cell>
          <cell r="F4731">
            <v>558.11</v>
          </cell>
        </row>
        <row r="4735">
          <cell r="A4735" t="str">
            <v xml:space="preserve">Tuberia IMC Ø1 </v>
          </cell>
          <cell r="B4735" t="str">
            <v>Suministro, transporte e instalación de tubería IMC Ø1”. Incluye todos los elementos  para su correcta instalación.</v>
          </cell>
          <cell r="C4735" t="str">
            <v>ml</v>
          </cell>
          <cell r="E4735" t="str">
            <v>UNITARIO</v>
          </cell>
          <cell r="F4735">
            <v>25752.058045659662</v>
          </cell>
        </row>
        <row r="4737">
          <cell r="A4737" t="str">
            <v>CÓDIGO</v>
          </cell>
          <cell r="B4737" t="str">
            <v>INSUMO</v>
          </cell>
          <cell r="C4737" t="str">
            <v>UND.</v>
          </cell>
          <cell r="D4737" t="str">
            <v>CANT</v>
          </cell>
          <cell r="E4737" t="str">
            <v>$ UNITARIO</v>
          </cell>
          <cell r="F4737" t="str">
            <v>$ PARCIAL UNITARIO</v>
          </cell>
        </row>
        <row r="4738">
          <cell r="B4738" t="str">
            <v>Mano de obra</v>
          </cell>
        </row>
        <row r="4739">
          <cell r="A4739" t="str">
            <v>MO-6002</v>
          </cell>
          <cell r="B4739" t="str">
            <v>Oficial Eléctrico (Prestaciones Incluidas + Dotación)</v>
          </cell>
          <cell r="C4739" t="str">
            <v>jornal</v>
          </cell>
          <cell r="D4739">
            <v>1.6949152542372881E-2</v>
          </cell>
          <cell r="E4739">
            <v>98007.350908500011</v>
          </cell>
          <cell r="F4739">
            <v>1661.1415408220341</v>
          </cell>
        </row>
        <row r="4740">
          <cell r="A4740" t="str">
            <v>MO-6003</v>
          </cell>
          <cell r="B4740" t="str">
            <v>Ayudante (Prestaciones Incluidas + Dotación)</v>
          </cell>
          <cell r="C4740" t="str">
            <v>jornal</v>
          </cell>
          <cell r="D4740">
            <v>1.6949152542372881E-2</v>
          </cell>
          <cell r="E4740">
            <v>54448.528282499996</v>
          </cell>
          <cell r="F4740">
            <v>922.8564115677965</v>
          </cell>
        </row>
        <row r="4741">
          <cell r="B4741" t="str">
            <v>Suma de Mano de Obra</v>
          </cell>
          <cell r="F4741">
            <v>2583.9979523898305</v>
          </cell>
        </row>
        <row r="4742">
          <cell r="B4742" t="str">
            <v>Herramienta</v>
          </cell>
        </row>
        <row r="4743">
          <cell r="A4743" t="str">
            <v>HS-1,001</v>
          </cell>
          <cell r="B4743" t="str">
            <v>Herramientas menores propias</v>
          </cell>
          <cell r="C4743" t="str">
            <v>%</v>
          </cell>
          <cell r="D4743">
            <v>0.05</v>
          </cell>
          <cell r="E4743">
            <v>2583.9979523898305</v>
          </cell>
          <cell r="F4743">
            <v>129.19989761949154</v>
          </cell>
        </row>
        <row r="4744">
          <cell r="A4744" t="str">
            <v>HS-1,002</v>
          </cell>
          <cell r="B4744" t="str">
            <v>Seguridad industrial y salud ocupacional</v>
          </cell>
          <cell r="C4744" t="str">
            <v>%</v>
          </cell>
          <cell r="D4744">
            <v>7.0000000000000007E-2</v>
          </cell>
          <cell r="E4744">
            <v>2583.9979523898305</v>
          </cell>
          <cell r="F4744">
            <v>180.87985666728815</v>
          </cell>
        </row>
        <row r="4745">
          <cell r="B4745" t="str">
            <v>Suma de Herramienta</v>
          </cell>
          <cell r="F4745">
            <v>310.07975428677969</v>
          </cell>
        </row>
        <row r="4746">
          <cell r="B4746" t="str">
            <v xml:space="preserve">Materiales </v>
          </cell>
        </row>
        <row r="4747">
          <cell r="A4747" t="str">
            <v>FE-4696</v>
          </cell>
          <cell r="B4747" t="str">
            <v>Tubo galvanizado IMC 1" x 3m</v>
          </cell>
          <cell r="C4747" t="str">
            <v>und</v>
          </cell>
          <cell r="D4747">
            <v>0.33333333333333331</v>
          </cell>
          <cell r="E4747">
            <v>52950</v>
          </cell>
          <cell r="F4747">
            <v>17650</v>
          </cell>
        </row>
        <row r="4748">
          <cell r="A4748" t="str">
            <v>FE-4700</v>
          </cell>
          <cell r="B4748" t="str">
            <v>Unión Galvanizada IMC de 1"</v>
          </cell>
          <cell r="C4748" t="str">
            <v>und</v>
          </cell>
          <cell r="D4748">
            <v>0.33333333333333331</v>
          </cell>
          <cell r="E4748">
            <v>2900</v>
          </cell>
          <cell r="F4748">
            <v>966.66666666666663</v>
          </cell>
        </row>
        <row r="4749">
          <cell r="A4749" t="str">
            <v>FE-4704</v>
          </cell>
          <cell r="B4749" t="str">
            <v>Curva IMC de 1"</v>
          </cell>
          <cell r="C4749" t="str">
            <v>und</v>
          </cell>
          <cell r="D4749">
            <v>8.3333333333333329E-2</v>
          </cell>
          <cell r="E4749">
            <v>7200</v>
          </cell>
          <cell r="F4749">
            <v>600</v>
          </cell>
        </row>
        <row r="4750">
          <cell r="A4750" t="str">
            <v>FE-4695</v>
          </cell>
          <cell r="B4750" t="str">
            <v>Grapa Galvanizada de 1"</v>
          </cell>
          <cell r="C4750" t="str">
            <v>und</v>
          </cell>
          <cell r="D4750">
            <v>1</v>
          </cell>
          <cell r="E4750">
            <v>773.5</v>
          </cell>
          <cell r="F4750">
            <v>773.5</v>
          </cell>
        </row>
        <row r="4751">
          <cell r="A4751" t="str">
            <v>FE-4690</v>
          </cell>
          <cell r="B4751" t="str">
            <v>Chazo 1x¼ y Tornillo 1x8</v>
          </cell>
          <cell r="C4751" t="str">
            <v>und</v>
          </cell>
          <cell r="D4751">
            <v>2</v>
          </cell>
          <cell r="E4751">
            <v>253.33333333333334</v>
          </cell>
          <cell r="F4751">
            <v>506.66666666666669</v>
          </cell>
        </row>
        <row r="4752">
          <cell r="A4752" t="str">
            <v>FE-4752</v>
          </cell>
          <cell r="B4752" t="str">
            <v>Papel contact color naranja</v>
          </cell>
          <cell r="C4752" t="str">
            <v>ml</v>
          </cell>
          <cell r="D4752">
            <v>8.8999999999999996E-2</v>
          </cell>
          <cell r="E4752">
            <v>4500</v>
          </cell>
          <cell r="F4752">
            <v>400.5</v>
          </cell>
        </row>
        <row r="4753">
          <cell r="B4753" t="str">
            <v>Suma de materiales</v>
          </cell>
          <cell r="F4753">
            <v>20897.333333333336</v>
          </cell>
        </row>
        <row r="4754">
          <cell r="B4754" t="str">
            <v>Equipos</v>
          </cell>
        </row>
        <row r="4755">
          <cell r="A4755" t="str">
            <v>AE-2042</v>
          </cell>
          <cell r="B4755" t="str">
            <v>Taladro Rotopercutor hasta 1-½"</v>
          </cell>
          <cell r="C4755" t="str">
            <v>día</v>
          </cell>
          <cell r="D4755">
            <v>1.6949152542372881E-2</v>
          </cell>
          <cell r="E4755">
            <v>41293</v>
          </cell>
          <cell r="F4755">
            <v>699.88135593220341</v>
          </cell>
        </row>
        <row r="4756">
          <cell r="A4756" t="str">
            <v>AE-2005</v>
          </cell>
          <cell r="B4756" t="str">
            <v>Andamio multidireccional certificado de dos cuerpos para altura hasta 4 m. Ancho 1,40x1,40 m. Incluye reudas</v>
          </cell>
          <cell r="C4756" t="str">
            <v>día</v>
          </cell>
          <cell r="D4756">
            <v>1.6949152542372881E-2</v>
          </cell>
          <cell r="E4756">
            <v>38999.333333333336</v>
          </cell>
          <cell r="F4756">
            <v>661.00564971751419</v>
          </cell>
        </row>
        <row r="4757">
          <cell r="B4757" t="str">
            <v>Suma de Equipos</v>
          </cell>
          <cell r="F4757">
            <v>1360.8870056497176</v>
          </cell>
        </row>
        <row r="4758">
          <cell r="B4758" t="str">
            <v>Auxiliares</v>
          </cell>
        </row>
        <row r="4759">
          <cell r="A4759" t="str">
            <v>AU-7027</v>
          </cell>
          <cell r="B4759" t="str">
            <v>Transporte tubería</v>
          </cell>
          <cell r="C4759" t="str">
            <v>kg</v>
          </cell>
          <cell r="D4759">
            <v>0.72</v>
          </cell>
          <cell r="E4759">
            <v>833</v>
          </cell>
          <cell r="F4759">
            <v>599.76</v>
          </cell>
        </row>
        <row r="4760">
          <cell r="B4760" t="str">
            <v>Suma de Auxiliares</v>
          </cell>
          <cell r="F4760">
            <v>599.76</v>
          </cell>
        </row>
        <row r="4764">
          <cell r="A4764" t="str">
            <v>Tuberia IMC Ø1 1/2"</v>
          </cell>
          <cell r="B4764" t="str">
            <v>Suministro, transporte e instalación de tubería IMC Ø1 1/2”. Incluye todos los elementos  para su correcta instalación.</v>
          </cell>
          <cell r="C4764" t="str">
            <v>ml</v>
          </cell>
          <cell r="E4764" t="str">
            <v>UNITARIO</v>
          </cell>
          <cell r="F4764">
            <v>37517.300024737931</v>
          </cell>
        </row>
        <row r="4766">
          <cell r="A4766" t="str">
            <v>CÓDIGO</v>
          </cell>
          <cell r="B4766" t="str">
            <v>INSUMO</v>
          </cell>
          <cell r="C4766" t="str">
            <v>UND.</v>
          </cell>
          <cell r="D4766" t="str">
            <v>CANT</v>
          </cell>
          <cell r="E4766" t="str">
            <v>$ UNITARIO</v>
          </cell>
          <cell r="F4766" t="str">
            <v>$ PARCIAL UNITARIO</v>
          </cell>
        </row>
        <row r="4767">
          <cell r="B4767" t="str">
            <v>Mano de obra</v>
          </cell>
        </row>
        <row r="4768">
          <cell r="A4768" t="str">
            <v>MO-6002</v>
          </cell>
          <cell r="B4768" t="str">
            <v>Oficial Eléctrico (Prestaciones Incluidas + Dotación)</v>
          </cell>
          <cell r="C4768" t="str">
            <v>jornal</v>
          </cell>
          <cell r="D4768">
            <v>1.8181818181818181E-2</v>
          </cell>
          <cell r="E4768">
            <v>98007.350908500011</v>
          </cell>
          <cell r="F4768">
            <v>1781.9518347000001</v>
          </cell>
        </row>
        <row r="4769">
          <cell r="A4769" t="str">
            <v>MO-6003</v>
          </cell>
          <cell r="B4769" t="str">
            <v>Ayudante (Prestaciones Incluidas + Dotación)</v>
          </cell>
          <cell r="C4769" t="str">
            <v>jornal</v>
          </cell>
          <cell r="D4769">
            <v>1.8181818181818181E-2</v>
          </cell>
          <cell r="E4769">
            <v>54448.528282499996</v>
          </cell>
          <cell r="F4769">
            <v>989.97324149999986</v>
          </cell>
        </row>
        <row r="4770">
          <cell r="B4770" t="str">
            <v>Suma de Mano de Obra</v>
          </cell>
          <cell r="F4770">
            <v>2771.9250762000001</v>
          </cell>
        </row>
        <row r="4771">
          <cell r="B4771" t="str">
            <v>Herramienta</v>
          </cell>
        </row>
        <row r="4772">
          <cell r="A4772" t="str">
            <v>HS-1,001</v>
          </cell>
          <cell r="B4772" t="str">
            <v>Herramientas menores propias</v>
          </cell>
          <cell r="C4772" t="str">
            <v>%</v>
          </cell>
          <cell r="D4772">
            <v>0.05</v>
          </cell>
          <cell r="E4772">
            <v>2771.9250762000001</v>
          </cell>
          <cell r="F4772">
            <v>138.59625381000001</v>
          </cell>
        </row>
        <row r="4773">
          <cell r="A4773" t="str">
            <v>HS-1,002</v>
          </cell>
          <cell r="B4773" t="str">
            <v>Seguridad industrial y salud ocupacional</v>
          </cell>
          <cell r="C4773" t="str">
            <v>%</v>
          </cell>
          <cell r="D4773">
            <v>7.0000000000000007E-2</v>
          </cell>
          <cell r="E4773">
            <v>2771.9250762000001</v>
          </cell>
          <cell r="F4773">
            <v>194.03475533400004</v>
          </cell>
        </row>
        <row r="4774">
          <cell r="B4774" t="str">
            <v>Suma de Herramienta</v>
          </cell>
          <cell r="F4774">
            <v>332.63100914400002</v>
          </cell>
        </row>
        <row r="4775">
          <cell r="B4775" t="str">
            <v xml:space="preserve">Materiales </v>
          </cell>
        </row>
        <row r="4776">
          <cell r="A4776" t="str">
            <v>FE-4697</v>
          </cell>
          <cell r="B4776" t="str">
            <v>Tubo galvanizado IMC 1 1/2" x 3m</v>
          </cell>
          <cell r="C4776" t="str">
            <v>und</v>
          </cell>
          <cell r="D4776">
            <v>0.33333333333333331</v>
          </cell>
          <cell r="E4776">
            <v>84650</v>
          </cell>
          <cell r="F4776">
            <v>28216.666666666664</v>
          </cell>
        </row>
        <row r="4777">
          <cell r="A4777" t="str">
            <v>FE-4701</v>
          </cell>
          <cell r="B4777" t="str">
            <v>Unión Galvanizada IMC de 1 1/2"</v>
          </cell>
          <cell r="C4777" t="str">
            <v>und</v>
          </cell>
          <cell r="D4777">
            <v>0.33333333333333331</v>
          </cell>
          <cell r="E4777">
            <v>3250</v>
          </cell>
          <cell r="F4777">
            <v>1083.3333333333333</v>
          </cell>
        </row>
        <row r="4778">
          <cell r="A4778" t="str">
            <v>FE-4705</v>
          </cell>
          <cell r="B4778" t="str">
            <v>Curva IMC de 1 1/2"</v>
          </cell>
          <cell r="C4778" t="str">
            <v>und</v>
          </cell>
          <cell r="D4778">
            <v>8.3333333333333329E-2</v>
          </cell>
          <cell r="E4778">
            <v>11600</v>
          </cell>
          <cell r="F4778">
            <v>966.66666666666663</v>
          </cell>
        </row>
        <row r="4779">
          <cell r="A4779" t="str">
            <v>FE-4708</v>
          </cell>
          <cell r="B4779" t="str">
            <v>Grapa Galvanizada de 1 1/2"</v>
          </cell>
          <cell r="C4779" t="str">
            <v>und</v>
          </cell>
          <cell r="D4779">
            <v>1</v>
          </cell>
          <cell r="E4779">
            <v>1154.3</v>
          </cell>
          <cell r="F4779">
            <v>1154.3</v>
          </cell>
        </row>
        <row r="4780">
          <cell r="A4780" t="str">
            <v>FE-4690</v>
          </cell>
          <cell r="B4780" t="str">
            <v>Chazo 1x¼ y Tornillo 1x8</v>
          </cell>
          <cell r="C4780" t="str">
            <v>und</v>
          </cell>
          <cell r="D4780">
            <v>2</v>
          </cell>
          <cell r="E4780">
            <v>253.33333333333334</v>
          </cell>
          <cell r="F4780">
            <v>506.66666666666669</v>
          </cell>
        </row>
        <row r="4781">
          <cell r="A4781" t="str">
            <v>FE-4752</v>
          </cell>
          <cell r="B4781" t="str">
            <v>Papel contact color naranja</v>
          </cell>
          <cell r="C4781" t="str">
            <v>ml</v>
          </cell>
          <cell r="D4781">
            <v>8.8999999999999996E-2</v>
          </cell>
          <cell r="E4781">
            <v>4500</v>
          </cell>
          <cell r="F4781">
            <v>400.5</v>
          </cell>
        </row>
        <row r="4782">
          <cell r="B4782" t="str">
            <v>Suma de materiales</v>
          </cell>
          <cell r="F4782">
            <v>32328.133333333331</v>
          </cell>
        </row>
        <row r="4783">
          <cell r="B4783" t="str">
            <v>Equipos</v>
          </cell>
        </row>
        <row r="4784">
          <cell r="A4784" t="str">
            <v>AE-2042</v>
          </cell>
          <cell r="B4784" t="str">
            <v>Taladro Rotopercutor hasta 1-½"</v>
          </cell>
          <cell r="C4784" t="str">
            <v>día</v>
          </cell>
          <cell r="D4784">
            <v>1.8181818181818181E-2</v>
          </cell>
          <cell r="E4784">
            <v>41293</v>
          </cell>
          <cell r="F4784">
            <v>750.78181818181815</v>
          </cell>
        </row>
        <row r="4785">
          <cell r="A4785" t="str">
            <v>AE-2005</v>
          </cell>
          <cell r="B4785" t="str">
            <v>Andamio multidireccional certificado de dos cuerpos para altura hasta 4 m. Ancho 1,40x1,40 m. Incluye reudas</v>
          </cell>
          <cell r="C4785" t="str">
            <v>día</v>
          </cell>
          <cell r="D4785">
            <v>1.8181818181818181E-2</v>
          </cell>
          <cell r="E4785">
            <v>38999.333333333336</v>
          </cell>
          <cell r="F4785">
            <v>709.07878787878792</v>
          </cell>
        </row>
        <row r="4786">
          <cell r="B4786" t="str">
            <v>Suma de Equipos</v>
          </cell>
          <cell r="F4786">
            <v>1459.8606060606062</v>
          </cell>
        </row>
        <row r="4787">
          <cell r="B4787" t="str">
            <v>Auxiliares</v>
          </cell>
        </row>
        <row r="4788">
          <cell r="A4788" t="str">
            <v>AU-7027</v>
          </cell>
          <cell r="B4788" t="str">
            <v>Transporte tubería</v>
          </cell>
          <cell r="C4788" t="str">
            <v>kg</v>
          </cell>
          <cell r="D4788">
            <v>0.75</v>
          </cell>
          <cell r="E4788">
            <v>833</v>
          </cell>
          <cell r="F4788">
            <v>624.75</v>
          </cell>
        </row>
        <row r="4789">
          <cell r="B4789" t="str">
            <v>Suma de Auxiliares</v>
          </cell>
          <cell r="F4789">
            <v>624.75</v>
          </cell>
        </row>
        <row r="4793">
          <cell r="A4793" t="str">
            <v xml:space="preserve">Tuberia IMC Ø2" </v>
          </cell>
          <cell r="B4793" t="str">
            <v>Suministro, transporte e instalación de tubería IMC Ø2”. Incluye todos los elementos  para su correcta instalación.</v>
          </cell>
          <cell r="C4793" t="str">
            <v>ml</v>
          </cell>
          <cell r="E4793" t="str">
            <v>UNITARIO</v>
          </cell>
          <cell r="F4793">
            <v>45472.761693878398</v>
          </cell>
        </row>
        <row r="4795">
          <cell r="A4795" t="str">
            <v>CÓDIGO</v>
          </cell>
          <cell r="B4795" t="str">
            <v>INSUMO</v>
          </cell>
          <cell r="C4795" t="str">
            <v>UND.</v>
          </cell>
          <cell r="D4795" t="str">
            <v>CANT</v>
          </cell>
          <cell r="E4795" t="str">
            <v>$ UNITARIO</v>
          </cell>
          <cell r="F4795" t="str">
            <v>$ PARCIAL UNITARIO</v>
          </cell>
        </row>
        <row r="4796">
          <cell r="B4796" t="str">
            <v>Mano de obra</v>
          </cell>
        </row>
        <row r="4797">
          <cell r="A4797" t="str">
            <v>MO-6002</v>
          </cell>
          <cell r="B4797" t="str">
            <v>Oficial Eléctrico (Prestaciones Incluidas + Dotación)</v>
          </cell>
          <cell r="C4797" t="str">
            <v>jornal</v>
          </cell>
          <cell r="D4797">
            <v>0.02</v>
          </cell>
          <cell r="E4797">
            <v>98007.350908500011</v>
          </cell>
          <cell r="F4797">
            <v>1960.1470181700004</v>
          </cell>
        </row>
        <row r="4798">
          <cell r="A4798" t="str">
            <v>MO-6003</v>
          </cell>
          <cell r="B4798" t="str">
            <v>Ayudante (Prestaciones Incluidas + Dotación)</v>
          </cell>
          <cell r="C4798" t="str">
            <v>jornal</v>
          </cell>
          <cell r="D4798">
            <v>0.02</v>
          </cell>
          <cell r="E4798">
            <v>54448.528282499996</v>
          </cell>
          <cell r="F4798">
            <v>1088.97056565</v>
          </cell>
        </row>
        <row r="4799">
          <cell r="B4799" t="str">
            <v>Suma de Mano de Obra</v>
          </cell>
          <cell r="F4799">
            <v>3049.1175838200006</v>
          </cell>
        </row>
        <row r="4800">
          <cell r="B4800" t="str">
            <v>Herramienta</v>
          </cell>
        </row>
        <row r="4801">
          <cell r="A4801" t="str">
            <v>HS-1,001</v>
          </cell>
          <cell r="B4801" t="str">
            <v>Herramientas menores propias</v>
          </cell>
          <cell r="C4801" t="str">
            <v>%</v>
          </cell>
          <cell r="D4801">
            <v>0.05</v>
          </cell>
          <cell r="E4801">
            <v>3049.1175838200006</v>
          </cell>
          <cell r="F4801">
            <v>152.45587919100004</v>
          </cell>
        </row>
        <row r="4802">
          <cell r="A4802" t="str">
            <v>HS-1,002</v>
          </cell>
          <cell r="B4802" t="str">
            <v>Seguridad industrial y salud ocupacional</v>
          </cell>
          <cell r="C4802" t="str">
            <v>%</v>
          </cell>
          <cell r="D4802">
            <v>7.0000000000000007E-2</v>
          </cell>
          <cell r="E4802">
            <v>3049.1175838200006</v>
          </cell>
          <cell r="F4802">
            <v>213.43823086740005</v>
          </cell>
        </row>
        <row r="4803">
          <cell r="B4803" t="str">
            <v>Suma de Herramienta</v>
          </cell>
          <cell r="F4803">
            <v>365.89411005840009</v>
          </cell>
        </row>
        <row r="4804">
          <cell r="B4804" t="str">
            <v xml:space="preserve">Materiales </v>
          </cell>
        </row>
        <row r="4805">
          <cell r="A4805" t="str">
            <v>FE-4698</v>
          </cell>
          <cell r="B4805" t="str">
            <v>Tubo galvanizado IMC 2" x 3m</v>
          </cell>
          <cell r="C4805" t="str">
            <v>und</v>
          </cell>
          <cell r="D4805">
            <v>0.33333333333333331</v>
          </cell>
          <cell r="E4805">
            <v>101400</v>
          </cell>
          <cell r="F4805">
            <v>33800</v>
          </cell>
        </row>
        <row r="4806">
          <cell r="A4806" t="str">
            <v>FE-4702</v>
          </cell>
          <cell r="B4806" t="str">
            <v>Unión Galvanizada IMC de 2"</v>
          </cell>
          <cell r="C4806" t="str">
            <v>und</v>
          </cell>
          <cell r="D4806">
            <v>0.33333333333333331</v>
          </cell>
          <cell r="E4806">
            <v>5200</v>
          </cell>
          <cell r="F4806">
            <v>1733.3333333333333</v>
          </cell>
        </row>
        <row r="4807">
          <cell r="A4807" t="str">
            <v>FE-4706</v>
          </cell>
          <cell r="B4807" t="str">
            <v>Curva IMC de 2"</v>
          </cell>
          <cell r="C4807" t="str">
            <v>und</v>
          </cell>
          <cell r="D4807">
            <v>8.3333333333333329E-2</v>
          </cell>
          <cell r="E4807">
            <v>23050</v>
          </cell>
          <cell r="F4807">
            <v>1920.8333333333333</v>
          </cell>
        </row>
        <row r="4808">
          <cell r="A4808" t="str">
            <v>FE-4709</v>
          </cell>
          <cell r="B4808" t="str">
            <v>Grapa Galvanizada de 2"</v>
          </cell>
          <cell r="C4808" t="str">
            <v>und</v>
          </cell>
          <cell r="D4808">
            <v>1</v>
          </cell>
          <cell r="E4808">
            <v>1428</v>
          </cell>
          <cell r="F4808">
            <v>1428</v>
          </cell>
        </row>
        <row r="4809">
          <cell r="A4809" t="str">
            <v>FE-4690</v>
          </cell>
          <cell r="B4809" t="str">
            <v>Chazo 1x¼ y Tornillo 1x8</v>
          </cell>
          <cell r="C4809" t="str">
            <v>und</v>
          </cell>
          <cell r="D4809">
            <v>2</v>
          </cell>
          <cell r="E4809">
            <v>253.33333333333334</v>
          </cell>
          <cell r="F4809">
            <v>506.66666666666669</v>
          </cell>
        </row>
        <row r="4810">
          <cell r="A4810" t="str">
            <v>FE-4752</v>
          </cell>
          <cell r="B4810" t="str">
            <v>Papel contact color naranja</v>
          </cell>
          <cell r="C4810" t="str">
            <v>ml</v>
          </cell>
          <cell r="D4810">
            <v>0.09</v>
          </cell>
          <cell r="E4810">
            <v>4500</v>
          </cell>
          <cell r="F4810">
            <v>405</v>
          </cell>
        </row>
        <row r="4811">
          <cell r="B4811" t="str">
            <v>Suma de materiales</v>
          </cell>
          <cell r="F4811">
            <v>39793.833333333336</v>
          </cell>
        </row>
        <row r="4812">
          <cell r="B4812" t="str">
            <v>Equipos</v>
          </cell>
        </row>
        <row r="4813">
          <cell r="A4813" t="str">
            <v>AE-2042</v>
          </cell>
          <cell r="B4813" t="str">
            <v>Taladro Rotopercutor hasta 1-½"</v>
          </cell>
          <cell r="C4813" t="str">
            <v>día</v>
          </cell>
          <cell r="D4813">
            <v>0.02</v>
          </cell>
          <cell r="E4813">
            <v>41293</v>
          </cell>
          <cell r="F4813">
            <v>825.86</v>
          </cell>
        </row>
        <row r="4814">
          <cell r="A4814" t="str">
            <v>AE-2005</v>
          </cell>
          <cell r="B4814" t="str">
            <v>Andamio multidireccional certificado de dos cuerpos para altura hasta 4 m. Ancho 1,40x1,40 m. Incluye reudas</v>
          </cell>
          <cell r="C4814" t="str">
            <v>día</v>
          </cell>
          <cell r="D4814">
            <v>0.02</v>
          </cell>
          <cell r="E4814">
            <v>38999.333333333336</v>
          </cell>
          <cell r="F4814">
            <v>779.98666666666668</v>
          </cell>
        </row>
        <row r="4815">
          <cell r="B4815" t="str">
            <v>Suma de Equipos</v>
          </cell>
          <cell r="F4815">
            <v>1605.8466666666668</v>
          </cell>
        </row>
        <row r="4816">
          <cell r="B4816" t="str">
            <v>Auxiliares</v>
          </cell>
        </row>
        <row r="4817">
          <cell r="A4817" t="str">
            <v>AU-7027</v>
          </cell>
          <cell r="B4817" t="str">
            <v>Transporte tubería</v>
          </cell>
          <cell r="C4817" t="str">
            <v>kg</v>
          </cell>
          <cell r="D4817">
            <v>0.79</v>
          </cell>
          <cell r="E4817">
            <v>833</v>
          </cell>
          <cell r="F4817">
            <v>658.07</v>
          </cell>
        </row>
        <row r="4818">
          <cell r="B4818" t="str">
            <v>Suma de Auxiliares</v>
          </cell>
          <cell r="F4818">
            <v>658.07</v>
          </cell>
        </row>
        <row r="4819">
          <cell r="B4819" t="str">
            <v xml:space="preserve">Coraza metalica Ø3/4" </v>
          </cell>
        </row>
        <row r="4822">
          <cell r="A4822" t="str">
            <v xml:space="preserve">Tuberia IMC Ø3" </v>
          </cell>
          <cell r="B4822" t="str">
            <v>Suministro, transporte e instalación de tubería IMC Ø3”. Incluye todos los elementos  para su correcta instalación.</v>
          </cell>
          <cell r="C4822" t="str">
            <v>ml</v>
          </cell>
          <cell r="E4822" t="str">
            <v>UNITARIO</v>
          </cell>
          <cell r="F4822">
            <v>103595.48961734799</v>
          </cell>
        </row>
        <row r="4824">
          <cell r="A4824" t="str">
            <v>CÓDIGO</v>
          </cell>
          <cell r="B4824" t="str">
            <v>INSUMO</v>
          </cell>
          <cell r="C4824" t="str">
            <v>UND.</v>
          </cell>
          <cell r="D4824" t="str">
            <v>CANT</v>
          </cell>
          <cell r="E4824" t="str">
            <v>$ UNITARIO</v>
          </cell>
          <cell r="F4824" t="str">
            <v>$ PARCIAL UNITARIO</v>
          </cell>
        </row>
        <row r="4825">
          <cell r="B4825" t="str">
            <v>Mano de obra</v>
          </cell>
        </row>
        <row r="4826">
          <cell r="A4826" t="str">
            <v>MO-6002</v>
          </cell>
          <cell r="B4826" t="str">
            <v>Oficial Eléctrico (Prestaciones Incluidas + Dotación)</v>
          </cell>
          <cell r="C4826" t="str">
            <v>jornal</v>
          </cell>
          <cell r="D4826">
            <v>2.5000000000000001E-2</v>
          </cell>
          <cell r="E4826">
            <v>98007.350908500011</v>
          </cell>
          <cell r="F4826">
            <v>2450.1837727125003</v>
          </cell>
        </row>
        <row r="4827">
          <cell r="A4827" t="str">
            <v>MO-6003</v>
          </cell>
          <cell r="B4827" t="str">
            <v>Ayudante (Prestaciones Incluidas + Dotación)</v>
          </cell>
          <cell r="C4827" t="str">
            <v>jornal</v>
          </cell>
          <cell r="D4827">
            <v>2.5000000000000001E-2</v>
          </cell>
          <cell r="E4827">
            <v>54448.528282499996</v>
          </cell>
          <cell r="F4827">
            <v>1361.2132070625</v>
          </cell>
        </row>
        <row r="4828">
          <cell r="B4828" t="str">
            <v>Suma de Mano de Obra</v>
          </cell>
          <cell r="F4828">
            <v>3811.3969797750005</v>
          </cell>
        </row>
        <row r="4829">
          <cell r="B4829" t="str">
            <v>Herramienta</v>
          </cell>
        </row>
        <row r="4830">
          <cell r="A4830" t="str">
            <v>HS-1,001</v>
          </cell>
          <cell r="B4830" t="str">
            <v>Herramientas menores propias</v>
          </cell>
          <cell r="C4830" t="str">
            <v>%</v>
          </cell>
          <cell r="D4830">
            <v>0.05</v>
          </cell>
          <cell r="E4830">
            <v>3811.3969797750005</v>
          </cell>
          <cell r="F4830">
            <v>190.56984898875004</v>
          </cell>
        </row>
        <row r="4831">
          <cell r="A4831" t="str">
            <v>HS-1,002</v>
          </cell>
          <cell r="B4831" t="str">
            <v>Seguridad industrial y salud ocupacional</v>
          </cell>
          <cell r="C4831" t="str">
            <v>%</v>
          </cell>
          <cell r="D4831">
            <v>7.0000000000000007E-2</v>
          </cell>
          <cell r="E4831">
            <v>3811.3969797750005</v>
          </cell>
          <cell r="F4831">
            <v>266.79778858425004</v>
          </cell>
        </row>
        <row r="4832">
          <cell r="B4832" t="str">
            <v>Suma de Herramienta</v>
          </cell>
          <cell r="F4832">
            <v>457.36763757300008</v>
          </cell>
        </row>
        <row r="4833">
          <cell r="B4833" t="str">
            <v xml:space="preserve">Materiales </v>
          </cell>
        </row>
        <row r="4834">
          <cell r="A4834" t="str">
            <v>FE-4699</v>
          </cell>
          <cell r="B4834" t="str">
            <v>Tubo galvanizado IMC 3" x 3m</v>
          </cell>
          <cell r="C4834" t="str">
            <v>und</v>
          </cell>
          <cell r="D4834">
            <v>0.33333333333333331</v>
          </cell>
          <cell r="E4834">
            <v>240850</v>
          </cell>
          <cell r="F4834">
            <v>80283.333333333328</v>
          </cell>
        </row>
        <row r="4835">
          <cell r="A4835" t="str">
            <v>FE-4703</v>
          </cell>
          <cell r="B4835" t="str">
            <v>Unión Galvanizada IMC de 3"</v>
          </cell>
          <cell r="C4835" t="str">
            <v>und</v>
          </cell>
          <cell r="D4835">
            <v>0.33333333333333331</v>
          </cell>
          <cell r="E4835">
            <v>14050</v>
          </cell>
          <cell r="F4835">
            <v>4683.333333333333</v>
          </cell>
        </row>
        <row r="4836">
          <cell r="A4836" t="str">
            <v>FE-4707</v>
          </cell>
          <cell r="B4836" t="str">
            <v>Curva IMC de 3"</v>
          </cell>
          <cell r="C4836" t="str">
            <v>und</v>
          </cell>
          <cell r="D4836">
            <v>8.3333333333333329E-2</v>
          </cell>
          <cell r="E4836">
            <v>82900</v>
          </cell>
          <cell r="F4836">
            <v>6908.333333333333</v>
          </cell>
        </row>
        <row r="4837">
          <cell r="A4837" t="str">
            <v>FE-4710</v>
          </cell>
          <cell r="B4837" t="str">
            <v>Grapa Galvanizada de 3"</v>
          </cell>
          <cell r="C4837" t="str">
            <v>und</v>
          </cell>
          <cell r="D4837">
            <v>1</v>
          </cell>
          <cell r="E4837">
            <v>3451</v>
          </cell>
          <cell r="F4837">
            <v>3451</v>
          </cell>
        </row>
        <row r="4838">
          <cell r="A4838" t="str">
            <v>FE-4690</v>
          </cell>
          <cell r="B4838" t="str">
            <v>Chazo 1x¼ y Tornillo 1x8</v>
          </cell>
          <cell r="C4838" t="str">
            <v>und</v>
          </cell>
          <cell r="D4838">
            <v>2</v>
          </cell>
          <cell r="E4838">
            <v>253.33333333333334</v>
          </cell>
          <cell r="F4838">
            <v>506.66666666666669</v>
          </cell>
        </row>
        <row r="4839">
          <cell r="A4839" t="str">
            <v>FE-4752</v>
          </cell>
          <cell r="B4839" t="str">
            <v>Papel contact color naranja</v>
          </cell>
          <cell r="C4839" t="str">
            <v>ml</v>
          </cell>
          <cell r="D4839">
            <v>9.9000000000000005E-2</v>
          </cell>
          <cell r="E4839">
            <v>4500</v>
          </cell>
          <cell r="F4839">
            <v>445.5</v>
          </cell>
        </row>
        <row r="4840">
          <cell r="B4840" t="str">
            <v>Suma de materiales</v>
          </cell>
          <cell r="F4840">
            <v>96278.166666666657</v>
          </cell>
        </row>
        <row r="4841">
          <cell r="B4841" t="str">
            <v>Equipos</v>
          </cell>
        </row>
        <row r="4842">
          <cell r="A4842" t="str">
            <v>AE-2042</v>
          </cell>
          <cell r="B4842" t="str">
            <v>Taladro Rotopercutor hasta 1-½"</v>
          </cell>
          <cell r="C4842" t="str">
            <v>día</v>
          </cell>
          <cell r="D4842">
            <v>2.5000000000000001E-2</v>
          </cell>
          <cell r="E4842">
            <v>41293</v>
          </cell>
          <cell r="F4842">
            <v>1032.325</v>
          </cell>
        </row>
        <row r="4843">
          <cell r="A4843" t="str">
            <v>AE-2005</v>
          </cell>
          <cell r="B4843" t="str">
            <v>Andamio multidireccional certificado de dos cuerpos para altura hasta 4 m. Ancho 1,40x1,40 m. Incluye reudas</v>
          </cell>
          <cell r="C4843" t="str">
            <v>día</v>
          </cell>
          <cell r="D4843">
            <v>2.5000000000000001E-2</v>
          </cell>
          <cell r="E4843">
            <v>38999.333333333336</v>
          </cell>
          <cell r="F4843">
            <v>974.98333333333346</v>
          </cell>
        </row>
        <row r="4844">
          <cell r="B4844" t="str">
            <v>Suma de Equipos</v>
          </cell>
          <cell r="F4844">
            <v>2007.3083333333334</v>
          </cell>
        </row>
        <row r="4845">
          <cell r="B4845" t="str">
            <v>Auxiliares</v>
          </cell>
        </row>
        <row r="4846">
          <cell r="A4846" t="str">
            <v>AU-7027</v>
          </cell>
          <cell r="B4846" t="str">
            <v>Transporte tubería</v>
          </cell>
          <cell r="C4846" t="str">
            <v>kg</v>
          </cell>
          <cell r="D4846">
            <v>1.25</v>
          </cell>
          <cell r="E4846">
            <v>833</v>
          </cell>
          <cell r="F4846">
            <v>1041.25</v>
          </cell>
        </row>
        <row r="4847">
          <cell r="B4847" t="str">
            <v>Suma de Auxiliares</v>
          </cell>
          <cell r="F4847">
            <v>1041.25</v>
          </cell>
        </row>
        <row r="4851">
          <cell r="A4851" t="str">
            <v xml:space="preserve">Coraza metalica Ø3/4" </v>
          </cell>
          <cell r="B4851" t="str">
            <v>Suministro, transporte e instalación de tubería flexible metálica (coraza) Ø3/4". Incluye todos los elementos  para su correcta instalación.</v>
          </cell>
          <cell r="C4851" t="str">
            <v>ml</v>
          </cell>
          <cell r="E4851" t="str">
            <v>UNITARIO</v>
          </cell>
          <cell r="F4851">
            <v>11052.495573696711</v>
          </cell>
        </row>
        <row r="4853">
          <cell r="A4853" t="str">
            <v>CÓDIGO</v>
          </cell>
          <cell r="B4853" t="str">
            <v>INSUMO</v>
          </cell>
          <cell r="C4853" t="str">
            <v>UND.</v>
          </cell>
          <cell r="D4853" t="str">
            <v>CANT</v>
          </cell>
          <cell r="E4853" t="str">
            <v>$ UNITARIO</v>
          </cell>
          <cell r="F4853" t="str">
            <v>$ PARCIAL UNITARIO</v>
          </cell>
        </row>
        <row r="4854">
          <cell r="B4854" t="str">
            <v>Mano de obra</v>
          </cell>
        </row>
        <row r="4855">
          <cell r="A4855" t="str">
            <v>MO-6002</v>
          </cell>
          <cell r="B4855" t="str">
            <v>Oficial Eléctrico (Prestaciones Incluidas + Dotación)</v>
          </cell>
          <cell r="C4855" t="str">
            <v>jornal</v>
          </cell>
          <cell r="D4855">
            <v>1.3333333333333334E-2</v>
          </cell>
          <cell r="E4855">
            <v>98007.350908500011</v>
          </cell>
          <cell r="F4855">
            <v>1306.7646787800002</v>
          </cell>
        </row>
        <row r="4856">
          <cell r="A4856" t="str">
            <v>MO-6003</v>
          </cell>
          <cell r="B4856" t="str">
            <v>Ayudante (Prestaciones Incluidas + Dotación)</v>
          </cell>
          <cell r="C4856" t="str">
            <v>jornal</v>
          </cell>
          <cell r="D4856">
            <v>1.3333333333333334E-2</v>
          </cell>
          <cell r="E4856">
            <v>54448.528282499996</v>
          </cell>
          <cell r="F4856">
            <v>725.98037709999994</v>
          </cell>
        </row>
        <row r="4857">
          <cell r="B4857" t="str">
            <v>Suma de Mano de Obra</v>
          </cell>
          <cell r="F4857">
            <v>2032.7450558800001</v>
          </cell>
        </row>
        <row r="4858">
          <cell r="B4858" t="str">
            <v>Herramienta</v>
          </cell>
        </row>
        <row r="4859">
          <cell r="A4859" t="str">
            <v>HS-1,001</v>
          </cell>
          <cell r="B4859" t="str">
            <v>Herramientas menores propias</v>
          </cell>
          <cell r="C4859" t="str">
            <v>%</v>
          </cell>
          <cell r="D4859">
            <v>0.05</v>
          </cell>
          <cell r="E4859">
            <v>2032.7450558800001</v>
          </cell>
          <cell r="F4859">
            <v>101.63725279400001</v>
          </cell>
        </row>
        <row r="4860">
          <cell r="A4860" t="str">
            <v>HS-1,002</v>
          </cell>
          <cell r="B4860" t="str">
            <v>Seguridad industrial y salud ocupacional</v>
          </cell>
          <cell r="C4860" t="str">
            <v>%</v>
          </cell>
          <cell r="D4860">
            <v>7.0000000000000007E-2</v>
          </cell>
          <cell r="E4860">
            <v>2032.7450558800001</v>
          </cell>
          <cell r="F4860">
            <v>142.29215391160002</v>
          </cell>
        </row>
        <row r="4861">
          <cell r="B4861" t="str">
            <v>Suma de Herramienta</v>
          </cell>
          <cell r="F4861">
            <v>243.92940670560003</v>
          </cell>
        </row>
        <row r="4862">
          <cell r="B4862" t="str">
            <v xml:space="preserve">Materiales </v>
          </cell>
        </row>
        <row r="4863">
          <cell r="A4863" t="str">
            <v>FE-4712</v>
          </cell>
          <cell r="B4863" t="str">
            <v>Coraza 3/4"</v>
          </cell>
          <cell r="C4863" t="str">
            <v>ml</v>
          </cell>
          <cell r="D4863">
            <v>1.05</v>
          </cell>
          <cell r="E4863">
            <v>5490</v>
          </cell>
          <cell r="F4863">
            <v>5764.5</v>
          </cell>
        </row>
        <row r="4864">
          <cell r="A4864" t="str">
            <v>FE-4689</v>
          </cell>
          <cell r="B4864" t="str">
            <v>Grapa Galvanizada de 3/4"</v>
          </cell>
          <cell r="C4864" t="str">
            <v>und</v>
          </cell>
          <cell r="D4864">
            <v>1</v>
          </cell>
          <cell r="E4864">
            <v>583.1</v>
          </cell>
          <cell r="F4864">
            <v>583.1</v>
          </cell>
        </row>
        <row r="4865">
          <cell r="A4865" t="str">
            <v>FE-4690</v>
          </cell>
          <cell r="B4865" t="str">
            <v>Chazo 1x¼ y Tornillo 1x8</v>
          </cell>
          <cell r="C4865" t="str">
            <v>und</v>
          </cell>
          <cell r="D4865">
            <v>2</v>
          </cell>
          <cell r="E4865">
            <v>253.33333333333334</v>
          </cell>
          <cell r="F4865">
            <v>506.66666666666669</v>
          </cell>
        </row>
        <row r="4866">
          <cell r="A4866" t="str">
            <v>FE-4752</v>
          </cell>
          <cell r="B4866" t="str">
            <v>Papel contact color naranja</v>
          </cell>
          <cell r="C4866" t="str">
            <v>ml</v>
          </cell>
          <cell r="D4866">
            <v>9.0999999999999998E-2</v>
          </cell>
          <cell r="E4866">
            <v>4500</v>
          </cell>
          <cell r="F4866">
            <v>409.5</v>
          </cell>
        </row>
        <row r="4867">
          <cell r="B4867" t="str">
            <v>Suma de materiales</v>
          </cell>
          <cell r="F4867">
            <v>7263.7666666666673</v>
          </cell>
        </row>
        <row r="4868">
          <cell r="B4868" t="str">
            <v>Equipos</v>
          </cell>
        </row>
        <row r="4869">
          <cell r="A4869" t="str">
            <v>AE-2042</v>
          </cell>
          <cell r="B4869" t="str">
            <v>Taladro Rotopercutor hasta 1-½"</v>
          </cell>
          <cell r="C4869" t="str">
            <v>día</v>
          </cell>
          <cell r="D4869">
            <v>1.3333333333333334E-2</v>
          </cell>
          <cell r="E4869">
            <v>41293</v>
          </cell>
          <cell r="F4869">
            <v>550.57333333333338</v>
          </cell>
        </row>
        <row r="4870">
          <cell r="A4870" t="str">
            <v>AE-2005</v>
          </cell>
          <cell r="B4870" t="str">
            <v>Andamio multidireccional certificado de dos cuerpos para altura hasta 4 m. Ancho 1,40x1,40 m. Incluye reudas</v>
          </cell>
          <cell r="C4870" t="str">
            <v>día</v>
          </cell>
          <cell r="D4870">
            <v>1.3333333333333334E-2</v>
          </cell>
          <cell r="E4870">
            <v>38999.333333333336</v>
          </cell>
          <cell r="F4870">
            <v>519.99111111111119</v>
          </cell>
        </row>
        <row r="4871">
          <cell r="B4871" t="str">
            <v>Suma de Equipos</v>
          </cell>
          <cell r="F4871">
            <v>1070.5644444444447</v>
          </cell>
        </row>
        <row r="4872">
          <cell r="B4872" t="str">
            <v>Auxiliares</v>
          </cell>
        </row>
        <row r="4873">
          <cell r="A4873" t="str">
            <v>AU-7027</v>
          </cell>
          <cell r="B4873" t="str">
            <v>Transporte tubería</v>
          </cell>
          <cell r="C4873" t="str">
            <v>kg</v>
          </cell>
          <cell r="D4873">
            <v>0.53</v>
          </cell>
          <cell r="E4873">
            <v>833</v>
          </cell>
          <cell r="F4873">
            <v>441.49</v>
          </cell>
        </row>
        <row r="4874">
          <cell r="B4874" t="str">
            <v>Suma de Auxiliares</v>
          </cell>
          <cell r="F4874">
            <v>441.49</v>
          </cell>
        </row>
        <row r="4878">
          <cell r="A4878" t="str">
            <v xml:space="preserve">Coraza metalica Ø1" </v>
          </cell>
          <cell r="B4878" t="str">
            <v>Suministro, transporte e instalación de tubería flexible metálica (coraza) Ø1". Incluye todos los elementos  para su correcta instalación.</v>
          </cell>
          <cell r="C4878" t="str">
            <v>ml</v>
          </cell>
          <cell r="E4878" t="str">
            <v>UNITARIO</v>
          </cell>
          <cell r="F4878">
            <v>13502.1622608425</v>
          </cell>
        </row>
        <row r="4880">
          <cell r="A4880" t="str">
            <v>CÓDIGO</v>
          </cell>
          <cell r="B4880" t="str">
            <v>INSUMO</v>
          </cell>
          <cell r="C4880" t="str">
            <v>UND.</v>
          </cell>
          <cell r="D4880" t="str">
            <v>CANT</v>
          </cell>
          <cell r="E4880" t="str">
            <v>$ UNITARIO</v>
          </cell>
          <cell r="F4880" t="str">
            <v>$ PARCIAL UNITARIO</v>
          </cell>
        </row>
        <row r="4881">
          <cell r="B4881" t="str">
            <v>Mano de obra</v>
          </cell>
        </row>
        <row r="4882">
          <cell r="A4882" t="str">
            <v>MO-6002</v>
          </cell>
          <cell r="B4882" t="str">
            <v>Oficial Eléctrico (Prestaciones Incluidas + Dotación)</v>
          </cell>
          <cell r="C4882" t="str">
            <v>jornal</v>
          </cell>
          <cell r="D4882">
            <v>1.5625E-2</v>
          </cell>
          <cell r="E4882">
            <v>98007.350908500011</v>
          </cell>
          <cell r="F4882">
            <v>1531.3648579453127</v>
          </cell>
        </row>
        <row r="4883">
          <cell r="A4883" t="str">
            <v>MO-6003</v>
          </cell>
          <cell r="B4883" t="str">
            <v>Ayudante (Prestaciones Incluidas + Dotación)</v>
          </cell>
          <cell r="C4883" t="str">
            <v>jornal</v>
          </cell>
          <cell r="D4883">
            <v>1.5625E-2</v>
          </cell>
          <cell r="E4883">
            <v>54448.528282499996</v>
          </cell>
          <cell r="F4883">
            <v>850.75825441406243</v>
          </cell>
        </row>
        <row r="4884">
          <cell r="B4884" t="str">
            <v>Suma de Mano de Obra</v>
          </cell>
          <cell r="F4884">
            <v>2382.1231123593752</v>
          </cell>
        </row>
        <row r="4885">
          <cell r="B4885" t="str">
            <v>Herramienta</v>
          </cell>
        </row>
        <row r="4886">
          <cell r="A4886" t="str">
            <v>HS-1,001</v>
          </cell>
          <cell r="B4886" t="str">
            <v>Herramientas menores propias</v>
          </cell>
          <cell r="C4886" t="str">
            <v>%</v>
          </cell>
          <cell r="D4886">
            <v>0.05</v>
          </cell>
          <cell r="E4886">
            <v>2382.1231123593752</v>
          </cell>
          <cell r="F4886">
            <v>119.10615561796877</v>
          </cell>
        </row>
        <row r="4887">
          <cell r="A4887" t="str">
            <v>HS-1,002</v>
          </cell>
          <cell r="B4887" t="str">
            <v>Seguridad industrial y salud ocupacional</v>
          </cell>
          <cell r="C4887" t="str">
            <v>%</v>
          </cell>
          <cell r="D4887">
            <v>7.0000000000000007E-2</v>
          </cell>
          <cell r="E4887">
            <v>2382.1231123593752</v>
          </cell>
          <cell r="F4887">
            <v>166.74861786515629</v>
          </cell>
        </row>
        <row r="4888">
          <cell r="B4888" t="str">
            <v>Suma de Herramienta</v>
          </cell>
          <cell r="F4888">
            <v>285.85477348312509</v>
          </cell>
        </row>
        <row r="4889">
          <cell r="B4889" t="str">
            <v xml:space="preserve">Materiales </v>
          </cell>
        </row>
        <row r="4890">
          <cell r="A4890" t="str">
            <v>FE-4713</v>
          </cell>
          <cell r="B4890" t="str">
            <v>Coraza 1"</v>
          </cell>
          <cell r="C4890" t="str">
            <v>ml</v>
          </cell>
          <cell r="D4890">
            <v>1.05</v>
          </cell>
          <cell r="E4890">
            <v>6990</v>
          </cell>
          <cell r="F4890">
            <v>7339.5</v>
          </cell>
        </row>
        <row r="4891">
          <cell r="A4891" t="str">
            <v>FE-4695</v>
          </cell>
          <cell r="B4891" t="str">
            <v>Grapa Galvanizada de 1"</v>
          </cell>
          <cell r="C4891" t="str">
            <v>und</v>
          </cell>
          <cell r="D4891">
            <v>1</v>
          </cell>
          <cell r="E4891">
            <v>773.5</v>
          </cell>
          <cell r="F4891">
            <v>773.5</v>
          </cell>
        </row>
        <row r="4892">
          <cell r="A4892" t="str">
            <v>FE-4690</v>
          </cell>
          <cell r="B4892" t="str">
            <v>Chazo 1x¼ y Tornillo 1x8</v>
          </cell>
          <cell r="C4892" t="str">
            <v>und</v>
          </cell>
          <cell r="D4892">
            <v>2</v>
          </cell>
          <cell r="E4892">
            <v>253.33333333333334</v>
          </cell>
          <cell r="F4892">
            <v>506.66666666666669</v>
          </cell>
        </row>
        <row r="4893">
          <cell r="A4893" t="str">
            <v>FE-4752</v>
          </cell>
          <cell r="B4893" t="str">
            <v>Papel contact color naranja</v>
          </cell>
          <cell r="C4893" t="str">
            <v>ml</v>
          </cell>
          <cell r="D4893">
            <v>9.2999999999999999E-2</v>
          </cell>
          <cell r="E4893">
            <v>4500</v>
          </cell>
          <cell r="F4893">
            <v>418.5</v>
          </cell>
        </row>
        <row r="4894">
          <cell r="B4894" t="str">
            <v>Suma de materiales</v>
          </cell>
          <cell r="F4894">
            <v>9038.1666666666661</v>
          </cell>
        </row>
        <row r="4895">
          <cell r="B4895" t="str">
            <v>Equipos</v>
          </cell>
        </row>
        <row r="4896">
          <cell r="A4896" t="str">
            <v>AE-2042</v>
          </cell>
          <cell r="B4896" t="str">
            <v>Taladro Rotopercutor hasta 1-½"</v>
          </cell>
          <cell r="C4896" t="str">
            <v>día</v>
          </cell>
          <cell r="D4896">
            <v>1.5625E-2</v>
          </cell>
          <cell r="E4896">
            <v>41293</v>
          </cell>
          <cell r="F4896">
            <v>645.203125</v>
          </cell>
        </row>
        <row r="4897">
          <cell r="A4897" t="str">
            <v>AE-2005</v>
          </cell>
          <cell r="B4897" t="str">
            <v>Andamio multidireccional certificado de dos cuerpos para altura hasta 4 m. Ancho 1,40x1,40 m. Incluye reudas</v>
          </cell>
          <cell r="C4897" t="str">
            <v>día</v>
          </cell>
          <cell r="D4897">
            <v>1.5625E-2</v>
          </cell>
          <cell r="E4897">
            <v>38999.333333333336</v>
          </cell>
          <cell r="F4897">
            <v>609.36458333333337</v>
          </cell>
        </row>
        <row r="4898">
          <cell r="B4898" t="str">
            <v>Suma de Equipos</v>
          </cell>
          <cell r="F4898">
            <v>1254.5677083333335</v>
          </cell>
        </row>
        <row r="4899">
          <cell r="B4899" t="str">
            <v>Auxiliares</v>
          </cell>
        </row>
        <row r="4900">
          <cell r="A4900" t="str">
            <v>AU-7027</v>
          </cell>
          <cell r="B4900" t="str">
            <v>Transporte tubería</v>
          </cell>
          <cell r="C4900" t="str">
            <v>kg</v>
          </cell>
          <cell r="D4900">
            <v>0.65</v>
          </cell>
          <cell r="E4900">
            <v>833</v>
          </cell>
          <cell r="F4900">
            <v>541.45000000000005</v>
          </cell>
        </row>
        <row r="4901">
          <cell r="B4901" t="str">
            <v>Suma de Auxiliares</v>
          </cell>
          <cell r="F4901">
            <v>541.45000000000005</v>
          </cell>
        </row>
        <row r="4905">
          <cell r="A4905" t="str">
            <v xml:space="preserve">Coraza metalica Ø1 1/2" </v>
          </cell>
          <cell r="B4905" t="str">
            <v>Suministro, transporte e instalación de tubería flexible metálica (coraza) Ø1 1/2". Incluye todos los elementos  para su correcta instalación.</v>
          </cell>
          <cell r="C4905" t="str">
            <v>ml</v>
          </cell>
          <cell r="E4905" t="str">
            <v>UNITARIO</v>
          </cell>
          <cell r="F4905">
            <v>15961.701378992992</v>
          </cell>
        </row>
        <row r="4907">
          <cell r="A4907" t="str">
            <v>CÓDIGO</v>
          </cell>
          <cell r="B4907" t="str">
            <v>INSUMO</v>
          </cell>
          <cell r="C4907" t="str">
            <v>UND.</v>
          </cell>
          <cell r="D4907" t="str">
            <v>CANT</v>
          </cell>
          <cell r="E4907" t="str">
            <v>$ UNITARIO</v>
          </cell>
          <cell r="F4907" t="str">
            <v>$ PARCIAL UNITARIO</v>
          </cell>
        </row>
        <row r="4908">
          <cell r="B4908" t="str">
            <v>Mano de obra</v>
          </cell>
        </row>
        <row r="4909">
          <cell r="A4909" t="str">
            <v>MO-6002</v>
          </cell>
          <cell r="B4909" t="str">
            <v>Oficial Eléctrico (Prestaciones Incluidas + Dotación)</v>
          </cell>
          <cell r="C4909" t="str">
            <v>jornal</v>
          </cell>
          <cell r="D4909">
            <v>1.6949152542372881E-2</v>
          </cell>
          <cell r="E4909">
            <v>98007.350908500011</v>
          </cell>
          <cell r="F4909">
            <v>1661.1415408220341</v>
          </cell>
        </row>
        <row r="4910">
          <cell r="A4910" t="str">
            <v>MO-6003</v>
          </cell>
          <cell r="B4910" t="str">
            <v>Ayudante (Prestaciones Incluidas + Dotación)</v>
          </cell>
          <cell r="C4910" t="str">
            <v>jornal</v>
          </cell>
          <cell r="D4910">
            <v>1.6949152542372881E-2</v>
          </cell>
          <cell r="E4910">
            <v>54448.528282499996</v>
          </cell>
          <cell r="F4910">
            <v>922.8564115677965</v>
          </cell>
        </row>
        <row r="4911">
          <cell r="B4911" t="str">
            <v>Suma de Mano de Obra</v>
          </cell>
          <cell r="F4911">
            <v>2583.9979523898305</v>
          </cell>
        </row>
        <row r="4912">
          <cell r="B4912" t="str">
            <v>Herramienta</v>
          </cell>
        </row>
        <row r="4913">
          <cell r="A4913" t="str">
            <v>HS-1,001</v>
          </cell>
          <cell r="B4913" t="str">
            <v>Herramientas menores propias</v>
          </cell>
          <cell r="C4913" t="str">
            <v>%</v>
          </cell>
          <cell r="D4913">
            <v>0.05</v>
          </cell>
          <cell r="E4913">
            <v>2583.9979523898305</v>
          </cell>
          <cell r="F4913">
            <v>129.19989761949154</v>
          </cell>
        </row>
        <row r="4914">
          <cell r="A4914" t="str">
            <v>HS-1,002</v>
          </cell>
          <cell r="B4914" t="str">
            <v>Seguridad industrial y salud ocupacional</v>
          </cell>
          <cell r="C4914" t="str">
            <v>%</v>
          </cell>
          <cell r="D4914">
            <v>7.0000000000000007E-2</v>
          </cell>
          <cell r="E4914">
            <v>2583.9979523898305</v>
          </cell>
          <cell r="F4914">
            <v>180.87985666728815</v>
          </cell>
        </row>
        <row r="4915">
          <cell r="B4915" t="str">
            <v>Suma de Herramienta</v>
          </cell>
          <cell r="F4915">
            <v>310.07975428677969</v>
          </cell>
        </row>
        <row r="4916">
          <cell r="B4916" t="str">
            <v xml:space="preserve">Materiales </v>
          </cell>
        </row>
        <row r="4917">
          <cell r="A4917" t="str">
            <v>FE-4714</v>
          </cell>
          <cell r="B4917" t="str">
            <v>Coraza 1 1/2"</v>
          </cell>
          <cell r="C4917" t="str">
            <v>ml</v>
          </cell>
          <cell r="D4917">
            <v>1.05</v>
          </cell>
          <cell r="E4917">
            <v>8600</v>
          </cell>
          <cell r="F4917">
            <v>9030</v>
          </cell>
        </row>
        <row r="4918">
          <cell r="A4918" t="str">
            <v>FE-4708</v>
          </cell>
          <cell r="B4918" t="str">
            <v>Grapa Galvanizada de 1 1/2"</v>
          </cell>
          <cell r="C4918" t="str">
            <v>und</v>
          </cell>
          <cell r="D4918">
            <v>1</v>
          </cell>
          <cell r="E4918">
            <v>1154.3</v>
          </cell>
          <cell r="F4918">
            <v>1154.3</v>
          </cell>
        </row>
        <row r="4919">
          <cell r="A4919" t="str">
            <v>FE-4690</v>
          </cell>
          <cell r="B4919" t="str">
            <v>Chazo 1x¼ y Tornillo 1x8</v>
          </cell>
          <cell r="C4919" t="str">
            <v>und</v>
          </cell>
          <cell r="D4919">
            <v>2</v>
          </cell>
          <cell r="E4919">
            <v>253.33333333333334</v>
          </cell>
          <cell r="F4919">
            <v>506.66666666666669</v>
          </cell>
        </row>
        <row r="4920">
          <cell r="A4920" t="str">
            <v>FE-4752</v>
          </cell>
          <cell r="B4920" t="str">
            <v>Papel contact color naranja</v>
          </cell>
          <cell r="C4920" t="str">
            <v>ml</v>
          </cell>
          <cell r="D4920">
            <v>9.8000000000000004E-2</v>
          </cell>
          <cell r="E4920">
            <v>4500</v>
          </cell>
          <cell r="F4920">
            <v>441</v>
          </cell>
        </row>
        <row r="4921">
          <cell r="B4921" t="str">
            <v>Suma de materiales</v>
          </cell>
          <cell r="F4921">
            <v>11131.966666666665</v>
          </cell>
        </row>
        <row r="4922">
          <cell r="B4922" t="str">
            <v>Equipos</v>
          </cell>
        </row>
        <row r="4923">
          <cell r="A4923" t="str">
            <v>AE-2042</v>
          </cell>
          <cell r="B4923" t="str">
            <v>Taladro Rotopercutor hasta 1-½"</v>
          </cell>
          <cell r="C4923" t="str">
            <v>día</v>
          </cell>
          <cell r="D4923">
            <v>1.6949152542372881E-2</v>
          </cell>
          <cell r="E4923">
            <v>41293</v>
          </cell>
          <cell r="F4923">
            <v>699.88135593220341</v>
          </cell>
        </row>
        <row r="4924">
          <cell r="A4924" t="str">
            <v>AE-2005</v>
          </cell>
          <cell r="B4924" t="str">
            <v>Andamio multidireccional certificado de dos cuerpos para altura hasta 4 m. Ancho 1,40x1,40 m. Incluye reudas</v>
          </cell>
          <cell r="C4924" t="str">
            <v>día</v>
          </cell>
          <cell r="D4924">
            <v>1.6949152542372881E-2</v>
          </cell>
          <cell r="E4924">
            <v>38999.333333333336</v>
          </cell>
          <cell r="F4924">
            <v>661.00564971751419</v>
          </cell>
        </row>
        <row r="4925">
          <cell r="B4925" t="str">
            <v>Suma de Equipos</v>
          </cell>
          <cell r="F4925">
            <v>1360.8870056497176</v>
          </cell>
        </row>
        <row r="4926">
          <cell r="B4926" t="str">
            <v>Auxiliares</v>
          </cell>
        </row>
        <row r="4927">
          <cell r="A4927" t="str">
            <v>AU-7027</v>
          </cell>
          <cell r="B4927" t="str">
            <v>Transporte tubería</v>
          </cell>
          <cell r="C4927" t="str">
            <v>kg</v>
          </cell>
          <cell r="D4927">
            <v>0.69</v>
          </cell>
          <cell r="E4927">
            <v>833</v>
          </cell>
          <cell r="F4927">
            <v>574.77</v>
          </cell>
        </row>
        <row r="4928">
          <cell r="B4928" t="str">
            <v>Suma de Auxiliares</v>
          </cell>
          <cell r="F4928">
            <v>574.77</v>
          </cell>
        </row>
        <row r="4932">
          <cell r="A4932" t="str">
            <v xml:space="preserve">Coraza metalica Ø2" </v>
          </cell>
          <cell r="B4932" t="str">
            <v>Suministro, transporte e instalación de tubería flexible metálica (coraza) Ø2". Incluye todos los elementos  para su correcta instalación.</v>
          </cell>
          <cell r="C4932" t="str">
            <v>ml</v>
          </cell>
          <cell r="E4932" t="str">
            <v>UNITARIO</v>
          </cell>
          <cell r="F4932">
            <v>17808.013358071272</v>
          </cell>
        </row>
        <row r="4934">
          <cell r="A4934" t="str">
            <v>CÓDIGO</v>
          </cell>
          <cell r="B4934" t="str">
            <v>INSUMO</v>
          </cell>
          <cell r="C4934" t="str">
            <v>UND.</v>
          </cell>
          <cell r="D4934" t="str">
            <v>CANT</v>
          </cell>
          <cell r="E4934" t="str">
            <v>$ UNITARIO</v>
          </cell>
          <cell r="F4934" t="str">
            <v>$ PARCIAL UNITARIO</v>
          </cell>
        </row>
        <row r="4935">
          <cell r="B4935" t="str">
            <v>Mano de obra</v>
          </cell>
        </row>
        <row r="4936">
          <cell r="A4936" t="str">
            <v>MO-6002</v>
          </cell>
          <cell r="B4936" t="str">
            <v>Oficial Eléctrico (Prestaciones Incluidas + Dotación)</v>
          </cell>
          <cell r="C4936" t="str">
            <v>jornal</v>
          </cell>
          <cell r="D4936">
            <v>1.8181818181818181E-2</v>
          </cell>
          <cell r="E4936">
            <v>98007.350908500011</v>
          </cell>
          <cell r="F4936">
            <v>1781.9518347000001</v>
          </cell>
        </row>
        <row r="4937">
          <cell r="A4937" t="str">
            <v>MO-6003</v>
          </cell>
          <cell r="B4937" t="str">
            <v>Ayudante (Prestaciones Incluidas + Dotación)</v>
          </cell>
          <cell r="C4937" t="str">
            <v>jornal</v>
          </cell>
          <cell r="D4937">
            <v>1.8181818181818181E-2</v>
          </cell>
          <cell r="E4937">
            <v>54448.528282499996</v>
          </cell>
          <cell r="F4937">
            <v>989.97324149999986</v>
          </cell>
        </row>
        <row r="4938">
          <cell r="B4938" t="str">
            <v>Suma de Mano de Obra</v>
          </cell>
          <cell r="F4938">
            <v>2771.9250762000001</v>
          </cell>
        </row>
        <row r="4939">
          <cell r="B4939" t="str">
            <v>Herramienta</v>
          </cell>
        </row>
        <row r="4940">
          <cell r="A4940" t="str">
            <v>HS-1,001</v>
          </cell>
          <cell r="B4940" t="str">
            <v>Herramientas menores propias</v>
          </cell>
          <cell r="C4940" t="str">
            <v>%</v>
          </cell>
          <cell r="D4940">
            <v>0.05</v>
          </cell>
          <cell r="E4940">
            <v>2771.9250762000001</v>
          </cell>
          <cell r="F4940">
            <v>138.59625381000001</v>
          </cell>
        </row>
        <row r="4941">
          <cell r="A4941" t="str">
            <v>HS-1,002</v>
          </cell>
          <cell r="B4941" t="str">
            <v>Seguridad industrial y salud ocupacional</v>
          </cell>
          <cell r="C4941" t="str">
            <v>%</v>
          </cell>
          <cell r="D4941">
            <v>7.0000000000000007E-2</v>
          </cell>
          <cell r="E4941">
            <v>2771.9250762000001</v>
          </cell>
          <cell r="F4941">
            <v>194.03475533400004</v>
          </cell>
        </row>
        <row r="4942">
          <cell r="B4942" t="str">
            <v>Suma de Herramienta</v>
          </cell>
          <cell r="F4942">
            <v>332.63100914400002</v>
          </cell>
        </row>
        <row r="4943">
          <cell r="B4943" t="str">
            <v xml:space="preserve">Materiales </v>
          </cell>
        </row>
        <row r="4944">
          <cell r="A4944" t="str">
            <v>FE-4715</v>
          </cell>
          <cell r="B4944" t="str">
            <v>Coraza 2"</v>
          </cell>
          <cell r="C4944" t="str">
            <v>ml</v>
          </cell>
          <cell r="D4944">
            <v>1.05</v>
          </cell>
          <cell r="E4944">
            <v>9800</v>
          </cell>
          <cell r="F4944">
            <v>10290</v>
          </cell>
        </row>
        <row r="4945">
          <cell r="A4945" t="str">
            <v>FE-4709</v>
          </cell>
          <cell r="B4945" t="str">
            <v>Grapa Galvanizada de 2"</v>
          </cell>
          <cell r="C4945" t="str">
            <v>und</v>
          </cell>
          <cell r="D4945">
            <v>1</v>
          </cell>
          <cell r="E4945">
            <v>1428</v>
          </cell>
          <cell r="F4945">
            <v>1428</v>
          </cell>
        </row>
        <row r="4946">
          <cell r="A4946" t="str">
            <v>FE-4690</v>
          </cell>
          <cell r="B4946" t="str">
            <v>Chazo 1x¼ y Tornillo 1x8</v>
          </cell>
          <cell r="C4946" t="str">
            <v>und</v>
          </cell>
          <cell r="D4946">
            <v>2</v>
          </cell>
          <cell r="E4946">
            <v>253.33333333333334</v>
          </cell>
          <cell r="F4946">
            <v>506.66666666666669</v>
          </cell>
        </row>
        <row r="4947">
          <cell r="A4947" t="str">
            <v>FE-4752</v>
          </cell>
          <cell r="B4947" t="str">
            <v>Papel contact color naranja</v>
          </cell>
          <cell r="C4947" t="str">
            <v>ml</v>
          </cell>
          <cell r="D4947">
            <v>9.5000000000000001E-2</v>
          </cell>
          <cell r="E4947">
            <v>4500</v>
          </cell>
          <cell r="F4947">
            <v>427.5</v>
          </cell>
        </row>
        <row r="4948">
          <cell r="B4948" t="str">
            <v>Suma de materiales</v>
          </cell>
          <cell r="F4948">
            <v>12652.166666666666</v>
          </cell>
        </row>
        <row r="4949">
          <cell r="B4949" t="str">
            <v>Equipos</v>
          </cell>
        </row>
        <row r="4950">
          <cell r="A4950" t="str">
            <v>AE-2042</v>
          </cell>
          <cell r="B4950" t="str">
            <v>Taladro Rotopercutor hasta 1-½"</v>
          </cell>
          <cell r="C4950" t="str">
            <v>día</v>
          </cell>
          <cell r="D4950">
            <v>1.8181818181818181E-2</v>
          </cell>
          <cell r="E4950">
            <v>41293</v>
          </cell>
          <cell r="F4950">
            <v>750.78181818181815</v>
          </cell>
        </row>
        <row r="4951">
          <cell r="A4951" t="str">
            <v>AE-2005</v>
          </cell>
          <cell r="B4951" t="str">
            <v>Andamio multidireccional certificado de dos cuerpos para altura hasta 4 m. Ancho 1,40x1,40 m. Incluye reudas</v>
          </cell>
          <cell r="C4951" t="str">
            <v>día</v>
          </cell>
          <cell r="D4951">
            <v>1.8181818181818181E-2</v>
          </cell>
          <cell r="E4951">
            <v>38999.333333333336</v>
          </cell>
          <cell r="F4951">
            <v>709.07878787878792</v>
          </cell>
        </row>
        <row r="4952">
          <cell r="B4952" t="str">
            <v>Suma de Equipos</v>
          </cell>
          <cell r="F4952">
            <v>1459.8606060606062</v>
          </cell>
        </row>
        <row r="4953">
          <cell r="B4953" t="str">
            <v>Auxiliares</v>
          </cell>
        </row>
        <row r="4954">
          <cell r="A4954" t="str">
            <v>AU-7027</v>
          </cell>
          <cell r="B4954" t="str">
            <v>Transporte tubería</v>
          </cell>
          <cell r="C4954" t="str">
            <v>kg</v>
          </cell>
          <cell r="D4954">
            <v>0.71</v>
          </cell>
          <cell r="E4954">
            <v>833</v>
          </cell>
          <cell r="F4954">
            <v>591.42999999999995</v>
          </cell>
        </row>
        <row r="4955">
          <cell r="B4955" t="str">
            <v>Suma de Auxiliares</v>
          </cell>
          <cell r="F4955">
            <v>591.42999999999995</v>
          </cell>
        </row>
        <row r="4959">
          <cell r="A4959" t="str">
            <v>Ducto cerrado con division 120x50</v>
          </cell>
          <cell r="B4959" t="str">
            <v>Suministro, transporte e instalación de canalizaciones tipo canaleta metálica con división media de 120x50 mm, calibre 18, en lámina cold rolled. Incluye, tapa clip, atornillada, esquineros y cable de cobre calibre No.10 AWG.</v>
          </cell>
          <cell r="C4959" t="str">
            <v>ml</v>
          </cell>
          <cell r="E4959" t="str">
            <v>UNITARIO</v>
          </cell>
          <cell r="F4959">
            <v>49888.193881464009</v>
          </cell>
        </row>
        <row r="4961">
          <cell r="A4961" t="str">
            <v>CÓDIGO</v>
          </cell>
          <cell r="B4961" t="str">
            <v>INSUMO</v>
          </cell>
          <cell r="C4961" t="str">
            <v>UND.</v>
          </cell>
          <cell r="D4961" t="str">
            <v>CANT</v>
          </cell>
          <cell r="E4961" t="str">
            <v>$ UNITARIO</v>
          </cell>
          <cell r="F4961" t="str">
            <v>$ PARCIAL UNITARIO</v>
          </cell>
        </row>
        <row r="4962">
          <cell r="B4962" t="str">
            <v>Mano de obra</v>
          </cell>
        </row>
        <row r="4963">
          <cell r="A4963" t="str">
            <v>MO-6002</v>
          </cell>
          <cell r="B4963" t="str">
            <v>Oficial Eléctrico (Prestaciones Incluidas + Dotación)</v>
          </cell>
          <cell r="C4963" t="str">
            <v>jornal</v>
          </cell>
          <cell r="D4963">
            <v>3.3333333333333333E-2</v>
          </cell>
          <cell r="E4963">
            <v>98007.350908500011</v>
          </cell>
          <cell r="F4963">
            <v>3266.9116969500005</v>
          </cell>
        </row>
        <row r="4964">
          <cell r="A4964" t="str">
            <v>MO-6003</v>
          </cell>
          <cell r="B4964" t="str">
            <v>Ayudante (Prestaciones Incluidas + Dotación)</v>
          </cell>
          <cell r="C4964" t="str">
            <v>jornal</v>
          </cell>
          <cell r="D4964">
            <v>3.3333333333333333E-2</v>
          </cell>
          <cell r="E4964">
            <v>54448.528282499996</v>
          </cell>
          <cell r="F4964">
            <v>1814.9509427499997</v>
          </cell>
        </row>
        <row r="4965">
          <cell r="B4965" t="str">
            <v>Suma de Mano de Obra</v>
          </cell>
          <cell r="F4965">
            <v>5081.8626397000007</v>
          </cell>
        </row>
        <row r="4966">
          <cell r="B4966" t="str">
            <v>Herramienta</v>
          </cell>
        </row>
        <row r="4967">
          <cell r="A4967" t="str">
            <v>HS-1,001</v>
          </cell>
          <cell r="B4967" t="str">
            <v>Herramientas menores propias</v>
          </cell>
          <cell r="C4967" t="str">
            <v>%</v>
          </cell>
          <cell r="D4967">
            <v>0.05</v>
          </cell>
          <cell r="E4967">
            <v>5081.8626397000007</v>
          </cell>
          <cell r="F4967">
            <v>254.09313198500004</v>
          </cell>
        </row>
        <row r="4968">
          <cell r="A4968" t="str">
            <v>HS-1,002</v>
          </cell>
          <cell r="B4968" t="str">
            <v>Seguridad industrial y salud ocupacional</v>
          </cell>
          <cell r="C4968" t="str">
            <v>%</v>
          </cell>
          <cell r="D4968">
            <v>7.0000000000000007E-2</v>
          </cell>
          <cell r="E4968">
            <v>5081.8626397000007</v>
          </cell>
          <cell r="F4968">
            <v>355.73038477900008</v>
          </cell>
        </row>
        <row r="4969">
          <cell r="B4969" t="str">
            <v>Suma de Herramienta</v>
          </cell>
          <cell r="F4969">
            <v>609.82351676400015</v>
          </cell>
        </row>
        <row r="4970">
          <cell r="B4970" t="str">
            <v xml:space="preserve">Materiales </v>
          </cell>
        </row>
        <row r="4971">
          <cell r="A4971" t="str">
            <v>FE-4806</v>
          </cell>
          <cell r="B4971" t="str">
            <v>Canaleta metálica con división media de 120x50 mm longitud 2,40 m. Incluye tapa y división.</v>
          </cell>
          <cell r="C4971" t="str">
            <v>Und</v>
          </cell>
          <cell r="D4971">
            <v>0.4291666666666667</v>
          </cell>
          <cell r="E4971">
            <v>84150.85</v>
          </cell>
          <cell r="F4971">
            <v>36114.739791666674</v>
          </cell>
        </row>
        <row r="4972">
          <cell r="A4972" t="str">
            <v>FE-4842</v>
          </cell>
          <cell r="B4972" t="str">
            <v xml:space="preserve">Chazo plástico corrugado 1/4"              </v>
          </cell>
          <cell r="C4972" t="str">
            <v>Und</v>
          </cell>
          <cell r="D4972">
            <v>1</v>
          </cell>
          <cell r="E4972">
            <v>28.797999999999998</v>
          </cell>
          <cell r="F4972">
            <v>28.797999999999998</v>
          </cell>
        </row>
        <row r="4973">
          <cell r="A4973" t="str">
            <v>FE-4839</v>
          </cell>
          <cell r="B4973" t="str">
            <v xml:space="preserve">Tornillo de ensamble 8 x 1 1/2"                   </v>
          </cell>
          <cell r="C4973" t="str">
            <v>Und</v>
          </cell>
          <cell r="D4973">
            <v>1</v>
          </cell>
          <cell r="E4973">
            <v>273.7</v>
          </cell>
          <cell r="F4973">
            <v>273.7</v>
          </cell>
        </row>
        <row r="4974">
          <cell r="A4974" t="str">
            <v>FE-4752</v>
          </cell>
          <cell r="B4974" t="str">
            <v>Papel contact color naranja</v>
          </cell>
          <cell r="C4974" t="str">
            <v>ml</v>
          </cell>
          <cell r="D4974">
            <v>0.18</v>
          </cell>
          <cell r="E4974">
            <v>4500</v>
          </cell>
          <cell r="F4974">
            <v>810</v>
          </cell>
        </row>
        <row r="4975">
          <cell r="A4975" t="str">
            <v>FE-4799</v>
          </cell>
          <cell r="B4975" t="str">
            <v>Cable de cobre aislado 10 THHN/THWN-2 CT</v>
          </cell>
          <cell r="C4975" t="str">
            <v>ml</v>
          </cell>
          <cell r="D4975">
            <v>1</v>
          </cell>
          <cell r="E4975">
            <v>2150</v>
          </cell>
          <cell r="F4975">
            <v>2150</v>
          </cell>
        </row>
        <row r="4976">
          <cell r="A4976" t="str">
            <v>FE-4807</v>
          </cell>
          <cell r="B4976" t="str">
            <v>Esquinero para canaleta metálica</v>
          </cell>
          <cell r="C4976" t="str">
            <v>Und</v>
          </cell>
          <cell r="D4976">
            <v>8.3333333333333329E-2</v>
          </cell>
          <cell r="E4976">
            <v>10591</v>
          </cell>
          <cell r="F4976">
            <v>882.58333333333326</v>
          </cell>
        </row>
        <row r="4977">
          <cell r="B4977" t="str">
            <v>Suma de materiales</v>
          </cell>
          <cell r="F4977">
            <v>40259.821125000009</v>
          </cell>
        </row>
        <row r="4978">
          <cell r="B4978" t="str">
            <v>Equipos</v>
          </cell>
        </row>
        <row r="4979">
          <cell r="A4979" t="str">
            <v>AE-2024</v>
          </cell>
          <cell r="B4979" t="str">
            <v>Tornilladora eléctrica</v>
          </cell>
          <cell r="C4979" t="str">
            <v>día</v>
          </cell>
          <cell r="D4979">
            <v>3.3333333333333333E-2</v>
          </cell>
          <cell r="E4979">
            <v>30821</v>
          </cell>
          <cell r="F4979">
            <v>1027.3666666666666</v>
          </cell>
        </row>
        <row r="4980">
          <cell r="A4980" t="str">
            <v>AE-2042</v>
          </cell>
          <cell r="B4980" t="str">
            <v>Taladro Rotopercutor hasta 1-½"</v>
          </cell>
          <cell r="C4980" t="str">
            <v>día</v>
          </cell>
          <cell r="D4980">
            <v>3.3333333333333333E-2</v>
          </cell>
          <cell r="E4980">
            <v>41293</v>
          </cell>
          <cell r="F4980">
            <v>1376.4333333333334</v>
          </cell>
        </row>
        <row r="4981">
          <cell r="A4981" t="str">
            <v>AE-2004</v>
          </cell>
          <cell r="B4981" t="str">
            <v>Andamio multidireccional certificado de un cuerpo para altura hasta 2 m. Ancho 0,70x1,40 m. Incluye reudas.</v>
          </cell>
          <cell r="C4981" t="str">
            <v>día</v>
          </cell>
          <cell r="D4981">
            <v>3.3333333333333333E-2</v>
          </cell>
          <cell r="E4981">
            <v>21496.398000000005</v>
          </cell>
          <cell r="F4981">
            <v>716.54660000000013</v>
          </cell>
        </row>
        <row r="4982">
          <cell r="B4982" t="str">
            <v>Suma de Equipos</v>
          </cell>
          <cell r="F4982">
            <v>3120.3466000000003</v>
          </cell>
        </row>
        <row r="4983">
          <cell r="B4983" t="str">
            <v>Auxiliares</v>
          </cell>
        </row>
        <row r="4984">
          <cell r="A4984" t="str">
            <v>AU-7028</v>
          </cell>
          <cell r="B4984" t="str">
            <v>Transporte de accesorio</v>
          </cell>
          <cell r="C4984" t="str">
            <v>kg</v>
          </cell>
          <cell r="D4984">
            <v>0.98</v>
          </cell>
          <cell r="E4984">
            <v>833</v>
          </cell>
          <cell r="F4984">
            <v>816.34</v>
          </cell>
        </row>
        <row r="4985">
          <cell r="B4985" t="str">
            <v>Suma de Auxiliares</v>
          </cell>
          <cell r="F4985">
            <v>816.34</v>
          </cell>
        </row>
        <row r="4989">
          <cell r="A4989" t="str">
            <v>Tuberia PVC-DB 1x2" Zona Verde o Anden</v>
          </cell>
          <cell r="B4989" t="str">
            <v>Suministro e instalación de tubería PVC-DB 1x 2" (Tubo de PVC Rígido, Sch. 40, tubería para alimentadores de iluminación exterior),  incluye excavación, concreto para atraque, lleno, marcación de tubería con cinta, accesorios y demás elementos para su correcto funcionamiento, tubería instalada según norma EPM RS1-003-ANDEN O ZONA VERDE</v>
          </cell>
          <cell r="C4989" t="str">
            <v>ml</v>
          </cell>
          <cell r="E4989" t="str">
            <v>UNITARIO</v>
          </cell>
          <cell r="F4989">
            <v>15498.561974896002</v>
          </cell>
        </row>
        <row r="4991">
          <cell r="A4991" t="str">
            <v>CÓDIGO</v>
          </cell>
          <cell r="B4991" t="str">
            <v>INSUMO</v>
          </cell>
          <cell r="C4991" t="str">
            <v>UND.</v>
          </cell>
          <cell r="D4991" t="str">
            <v>CANT</v>
          </cell>
          <cell r="E4991" t="str">
            <v>$ UNITARIO</v>
          </cell>
          <cell r="F4991" t="str">
            <v>$ PARCIAL UNITARIO</v>
          </cell>
        </row>
        <row r="4992">
          <cell r="B4992" t="str">
            <v>Mano de obra</v>
          </cell>
        </row>
        <row r="4993">
          <cell r="A4993" t="str">
            <v>MO-6002</v>
          </cell>
          <cell r="B4993" t="str">
            <v>Oficial Eléctrico (Prestaciones Incluidas + Dotación)</v>
          </cell>
          <cell r="C4993" t="str">
            <v>jornal</v>
          </cell>
          <cell r="D4993">
            <v>2.2222222222222223E-2</v>
          </cell>
          <cell r="E4993">
            <v>98007.350908500011</v>
          </cell>
          <cell r="F4993">
            <v>2177.9411313000005</v>
          </cell>
        </row>
        <row r="4994">
          <cell r="A4994" t="str">
            <v>MO-6003</v>
          </cell>
          <cell r="B4994" t="str">
            <v>Ayudante (Prestaciones Incluidas + Dotación)</v>
          </cell>
          <cell r="C4994" t="str">
            <v>jornal</v>
          </cell>
          <cell r="D4994">
            <v>4.4444444444444446E-2</v>
          </cell>
          <cell r="E4994">
            <v>54448.528282499996</v>
          </cell>
          <cell r="F4994">
            <v>2419.9345903333333</v>
          </cell>
        </row>
        <row r="4995">
          <cell r="B4995" t="str">
            <v>Suma de Mano de Obra</v>
          </cell>
          <cell r="F4995">
            <v>4597.8757216333343</v>
          </cell>
        </row>
        <row r="4996">
          <cell r="B4996" t="str">
            <v>Herramienta</v>
          </cell>
        </row>
        <row r="4997">
          <cell r="A4997" t="str">
            <v>HS-1,001</v>
          </cell>
          <cell r="B4997" t="str">
            <v>Herramientas menores propias</v>
          </cell>
          <cell r="C4997" t="str">
            <v>%</v>
          </cell>
          <cell r="D4997">
            <v>0.05</v>
          </cell>
          <cell r="E4997">
            <v>4597.8757216333343</v>
          </cell>
          <cell r="F4997">
            <v>229.89378608166672</v>
          </cell>
        </row>
        <row r="4998">
          <cell r="A4998" t="str">
            <v>HS-1,002</v>
          </cell>
          <cell r="B4998" t="str">
            <v>Seguridad industrial y salud ocupacional</v>
          </cell>
          <cell r="C4998" t="str">
            <v>%</v>
          </cell>
          <cell r="D4998">
            <v>7.0000000000000007E-2</v>
          </cell>
          <cell r="E4998">
            <v>4597.8757216333343</v>
          </cell>
          <cell r="F4998">
            <v>321.85130051433345</v>
          </cell>
        </row>
        <row r="4999">
          <cell r="B4999" t="str">
            <v>Suma de Herramienta</v>
          </cell>
          <cell r="F4999">
            <v>551.74508659600019</v>
          </cell>
        </row>
        <row r="5000">
          <cell r="B5000" t="str">
            <v xml:space="preserve">Materiales </v>
          </cell>
        </row>
        <row r="5001">
          <cell r="A5001" t="str">
            <v>FE-4606</v>
          </cell>
          <cell r="B5001" t="str">
            <v>Estopa</v>
          </cell>
          <cell r="C5001" t="str">
            <v>kg</v>
          </cell>
          <cell r="D5001">
            <v>0.02</v>
          </cell>
          <cell r="E5001">
            <v>11888.1</v>
          </cell>
          <cell r="F5001">
            <v>237.762</v>
          </cell>
        </row>
        <row r="5002">
          <cell r="A5002" t="str">
            <v>FE-4028</v>
          </cell>
          <cell r="B5002" t="str">
            <v>Soldadura para P.V.C.</v>
          </cell>
          <cell r="C5002" t="str">
            <v>1/8 gl</v>
          </cell>
          <cell r="D5002">
            <v>1.6E-2</v>
          </cell>
          <cell r="E5002">
            <v>35581</v>
          </cell>
          <cell r="F5002">
            <v>569.29600000000005</v>
          </cell>
        </row>
        <row r="5003">
          <cell r="A5003" t="str">
            <v>FE-4076</v>
          </cell>
          <cell r="B5003" t="str">
            <v>Limpiador removedor  para pvc (1/32 Gal)</v>
          </cell>
          <cell r="C5003" t="str">
            <v>und</v>
          </cell>
          <cell r="D5003">
            <v>8.9999999999999993E-3</v>
          </cell>
          <cell r="E5003">
            <v>17731</v>
          </cell>
          <cell r="F5003">
            <v>159.57899999999998</v>
          </cell>
        </row>
        <row r="5004">
          <cell r="A5004" t="str">
            <v>FE-4919</v>
          </cell>
          <cell r="B5004" t="str">
            <v>Lámina de riesgo eléctrico</v>
          </cell>
          <cell r="C5004" t="str">
            <v>Und</v>
          </cell>
          <cell r="D5004">
            <v>0.05</v>
          </cell>
          <cell r="E5004">
            <v>42631.75</v>
          </cell>
          <cell r="F5004">
            <v>2131.5875000000001</v>
          </cell>
        </row>
        <row r="5005">
          <cell r="A5005" t="str">
            <v>FE-4678</v>
          </cell>
          <cell r="B5005" t="str">
            <v xml:space="preserve"> PVC-DB 2". Tubo de PVC Rígido, Sch. 40. Longitud 6 ml</v>
          </cell>
          <cell r="C5005" t="str">
            <v>und</v>
          </cell>
          <cell r="D5005">
            <v>0.17499999999999999</v>
          </cell>
          <cell r="E5005">
            <v>38894</v>
          </cell>
          <cell r="F5005">
            <v>6806.45</v>
          </cell>
        </row>
        <row r="5006">
          <cell r="B5006" t="str">
            <v>Suma de materiales</v>
          </cell>
          <cell r="F5006">
            <v>9904.674500000001</v>
          </cell>
        </row>
        <row r="5007">
          <cell r="B5007" t="str">
            <v>Auxiliares</v>
          </cell>
        </row>
        <row r="5008">
          <cell r="A5008" t="str">
            <v>AU-7027</v>
          </cell>
          <cell r="B5008" t="str">
            <v>Transporte tubería</v>
          </cell>
          <cell r="C5008" t="str">
            <v>kg</v>
          </cell>
          <cell r="D5008">
            <v>0.53333333333333333</v>
          </cell>
          <cell r="E5008">
            <v>833</v>
          </cell>
          <cell r="F5008">
            <v>444.26666666666665</v>
          </cell>
        </row>
        <row r="5009">
          <cell r="B5009" t="str">
            <v>Suma de Auxiliares</v>
          </cell>
          <cell r="F5009">
            <v>444.26666666666665</v>
          </cell>
        </row>
        <row r="5013">
          <cell r="A5013" t="str">
            <v>Tuberia PVC-DB 1x2" Cruce de Via</v>
          </cell>
          <cell r="B5013" t="str">
            <v>Suministro e instalación de tubería PVC-DB 1x 2" (Tubo de PVC Rígido, Sch. 40, tubería para alimentadores de iluminación exterior), incluye excavación, concreto para atraque, lleno, marcación de tubería con cinta, accesorios y demás elementos para su correcto funcionamiento, tubería instalada según norma EPM RS1-003-CRUCE DE VIA</v>
          </cell>
          <cell r="C5013" t="str">
            <v>ml</v>
          </cell>
          <cell r="E5013" t="str">
            <v>UNITARIO</v>
          </cell>
          <cell r="F5013">
            <v>15498.561974896002</v>
          </cell>
        </row>
        <row r="5015">
          <cell r="A5015" t="str">
            <v>CÓDIGO</v>
          </cell>
          <cell r="B5015" t="str">
            <v>INSUMO</v>
          </cell>
          <cell r="C5015" t="str">
            <v>UND.</v>
          </cell>
          <cell r="D5015" t="str">
            <v>CANT</v>
          </cell>
          <cell r="E5015" t="str">
            <v>$ UNITARIO</v>
          </cell>
          <cell r="F5015" t="str">
            <v>$ PARCIAL UNITARIO</v>
          </cell>
        </row>
        <row r="5016">
          <cell r="B5016" t="str">
            <v>Mano de obra</v>
          </cell>
        </row>
        <row r="5017">
          <cell r="A5017" t="str">
            <v>MO-6002</v>
          </cell>
          <cell r="B5017" t="str">
            <v>Oficial Eléctrico (Prestaciones Incluidas + Dotación)</v>
          </cell>
          <cell r="C5017" t="str">
            <v>jornal</v>
          </cell>
          <cell r="D5017">
            <v>2.2222222222222223E-2</v>
          </cell>
          <cell r="E5017">
            <v>98007.350908500011</v>
          </cell>
          <cell r="F5017">
            <v>2177.9411313000005</v>
          </cell>
        </row>
        <row r="5018">
          <cell r="A5018" t="str">
            <v>MO-6003</v>
          </cell>
          <cell r="B5018" t="str">
            <v>Ayudante (Prestaciones Incluidas + Dotación)</v>
          </cell>
          <cell r="C5018" t="str">
            <v>jornal</v>
          </cell>
          <cell r="D5018">
            <v>4.4444444444444446E-2</v>
          </cell>
          <cell r="E5018">
            <v>54448.528282499996</v>
          </cell>
          <cell r="F5018">
            <v>2419.9345903333333</v>
          </cell>
        </row>
        <row r="5019">
          <cell r="B5019" t="str">
            <v>Suma de Mano de Obra</v>
          </cell>
          <cell r="F5019">
            <v>4597.8757216333343</v>
          </cell>
        </row>
        <row r="5020">
          <cell r="B5020" t="str">
            <v>Herramienta</v>
          </cell>
        </row>
        <row r="5021">
          <cell r="A5021" t="str">
            <v>HS-1,001</v>
          </cell>
          <cell r="B5021" t="str">
            <v>Herramientas menores propias</v>
          </cell>
          <cell r="C5021" t="str">
            <v>%</v>
          </cell>
          <cell r="D5021">
            <v>0.05</v>
          </cell>
          <cell r="E5021">
            <v>4597.8757216333343</v>
          </cell>
          <cell r="F5021">
            <v>229.89378608166672</v>
          </cell>
        </row>
        <row r="5022">
          <cell r="A5022" t="str">
            <v>HS-1,002</v>
          </cell>
          <cell r="B5022" t="str">
            <v>Seguridad industrial y salud ocupacional</v>
          </cell>
          <cell r="C5022" t="str">
            <v>%</v>
          </cell>
          <cell r="D5022">
            <v>7.0000000000000007E-2</v>
          </cell>
          <cell r="E5022">
            <v>4597.8757216333343</v>
          </cell>
          <cell r="F5022">
            <v>321.85130051433345</v>
          </cell>
        </row>
        <row r="5023">
          <cell r="B5023" t="str">
            <v>Suma de Herramienta</v>
          </cell>
          <cell r="F5023">
            <v>551.74508659600019</v>
          </cell>
        </row>
        <row r="5024">
          <cell r="B5024" t="str">
            <v xml:space="preserve">Materiales </v>
          </cell>
        </row>
        <row r="5025">
          <cell r="A5025" t="str">
            <v>FE-4606</v>
          </cell>
          <cell r="B5025" t="str">
            <v>Estopa</v>
          </cell>
          <cell r="C5025" t="str">
            <v>kg</v>
          </cell>
          <cell r="D5025">
            <v>0.02</v>
          </cell>
          <cell r="E5025">
            <v>11888.1</v>
          </cell>
          <cell r="F5025">
            <v>237.762</v>
          </cell>
        </row>
        <row r="5026">
          <cell r="A5026" t="str">
            <v>FE-4028</v>
          </cell>
          <cell r="B5026" t="str">
            <v>Soldadura para P.V.C.</v>
          </cell>
          <cell r="C5026" t="str">
            <v>1/8 gl</v>
          </cell>
          <cell r="D5026">
            <v>1.6E-2</v>
          </cell>
          <cell r="E5026">
            <v>35581</v>
          </cell>
          <cell r="F5026">
            <v>569.29600000000005</v>
          </cell>
        </row>
        <row r="5027">
          <cell r="A5027" t="str">
            <v>FE-4076</v>
          </cell>
          <cell r="B5027" t="str">
            <v>Limpiador removedor  para pvc (1/32 Gal)</v>
          </cell>
          <cell r="C5027" t="str">
            <v>und</v>
          </cell>
          <cell r="D5027">
            <v>8.9999999999999993E-3</v>
          </cell>
          <cell r="E5027">
            <v>17731</v>
          </cell>
          <cell r="F5027">
            <v>159.57899999999998</v>
          </cell>
        </row>
        <row r="5028">
          <cell r="A5028" t="str">
            <v>FE-4919</v>
          </cell>
          <cell r="B5028" t="str">
            <v>Lámina de riesgo eléctrico</v>
          </cell>
          <cell r="C5028" t="str">
            <v>Und</v>
          </cell>
          <cell r="D5028">
            <v>0.05</v>
          </cell>
          <cell r="E5028">
            <v>42631.75</v>
          </cell>
          <cell r="F5028">
            <v>2131.5875000000001</v>
          </cell>
        </row>
        <row r="5029">
          <cell r="A5029" t="str">
            <v>FE-4678</v>
          </cell>
          <cell r="B5029" t="str">
            <v xml:space="preserve"> PVC-DB 2". Tubo de PVC Rígido, Sch. 40. Longitud 6 ml</v>
          </cell>
          <cell r="C5029" t="str">
            <v>und</v>
          </cell>
          <cell r="D5029">
            <v>0.17499999999999999</v>
          </cell>
          <cell r="E5029">
            <v>38894</v>
          </cell>
          <cell r="F5029">
            <v>6806.45</v>
          </cell>
        </row>
        <row r="5030">
          <cell r="B5030" t="str">
            <v>Suma de materiales</v>
          </cell>
          <cell r="F5030">
            <v>9904.674500000001</v>
          </cell>
        </row>
        <row r="5031">
          <cell r="B5031" t="str">
            <v>Auxiliares</v>
          </cell>
        </row>
        <row r="5032">
          <cell r="A5032" t="str">
            <v>AU-7027</v>
          </cell>
          <cell r="B5032" t="str">
            <v>Transporte tubería</v>
          </cell>
          <cell r="C5032" t="str">
            <v>kg</v>
          </cell>
          <cell r="D5032">
            <v>0.53333333333333333</v>
          </cell>
          <cell r="E5032">
            <v>833</v>
          </cell>
          <cell r="F5032">
            <v>444.26666666666665</v>
          </cell>
        </row>
        <row r="5033">
          <cell r="B5033" t="str">
            <v>Suma de Auxiliares</v>
          </cell>
          <cell r="F5033">
            <v>444.26666666666665</v>
          </cell>
        </row>
        <row r="5037">
          <cell r="A5037" t="str">
            <v>Tuberia PVC-DB 2x2" Zona Verde o Anden</v>
          </cell>
          <cell r="B5037" t="str">
            <v>Suministro e instalación de tubería PVC-DB 2x 2" (Tubo de PVC Rígido, Sch. 40, tubería para alimentadores de iluminación exterior),  incluye excavación, concreto para atraque, lleno, marcación de tubería con cinta, accesorios y demás elementos para su correcto funcionamiento, tubería instalada según norma EPM RS1-003-ANDEN O ZONA VERDE</v>
          </cell>
          <cell r="C5037" t="str">
            <v>ml</v>
          </cell>
          <cell r="E5037" t="str">
            <v>UNITARIO</v>
          </cell>
          <cell r="F5037">
            <v>28475.969432460392</v>
          </cell>
        </row>
        <row r="5039">
          <cell r="A5039" t="str">
            <v>CÓDIGO</v>
          </cell>
          <cell r="B5039" t="str">
            <v>INSUMO</v>
          </cell>
          <cell r="C5039" t="str">
            <v>UND.</v>
          </cell>
          <cell r="D5039" t="str">
            <v>CANT</v>
          </cell>
          <cell r="E5039" t="str">
            <v>$ UNITARIO</v>
          </cell>
          <cell r="F5039" t="str">
            <v>$ PARCIAL UNITARIO</v>
          </cell>
        </row>
        <row r="5040">
          <cell r="B5040" t="str">
            <v>Mano de obra</v>
          </cell>
        </row>
        <row r="5041">
          <cell r="A5041" t="str">
            <v>MO-6002</v>
          </cell>
          <cell r="B5041" t="str">
            <v>Oficial Eléctrico (Prestaciones Incluidas + Dotación)</v>
          </cell>
          <cell r="C5041" t="str">
            <v>jornal</v>
          </cell>
          <cell r="D5041">
            <v>2.9411764705882353E-2</v>
          </cell>
          <cell r="E5041">
            <v>98007.350908500011</v>
          </cell>
          <cell r="F5041">
            <v>2882.5691443676474</v>
          </cell>
        </row>
        <row r="5042">
          <cell r="A5042" t="str">
            <v>MO-6003</v>
          </cell>
          <cell r="B5042" t="str">
            <v>Ayudante (Prestaciones Incluidas + Dotación)</v>
          </cell>
          <cell r="C5042" t="str">
            <v>jornal</v>
          </cell>
          <cell r="D5042">
            <v>5.8823529411764705E-2</v>
          </cell>
          <cell r="E5042">
            <v>54448.528282499996</v>
          </cell>
          <cell r="F5042">
            <v>3202.8546048529411</v>
          </cell>
        </row>
        <row r="5043">
          <cell r="B5043" t="str">
            <v>Suma de Mano de Obra</v>
          </cell>
          <cell r="F5043">
            <v>6085.4237492205884</v>
          </cell>
        </row>
        <row r="5044">
          <cell r="B5044" t="str">
            <v>Herramienta</v>
          </cell>
        </row>
        <row r="5045">
          <cell r="A5045" t="str">
            <v>HS-1,001</v>
          </cell>
          <cell r="B5045" t="str">
            <v>Herramientas menores propias</v>
          </cell>
          <cell r="C5045" t="str">
            <v>%</v>
          </cell>
          <cell r="D5045">
            <v>0.05</v>
          </cell>
          <cell r="E5045">
            <v>6085.4237492205884</v>
          </cell>
          <cell r="F5045">
            <v>304.27118746102946</v>
          </cell>
        </row>
        <row r="5046">
          <cell r="A5046" t="str">
            <v>HS-1,002</v>
          </cell>
          <cell r="B5046" t="str">
            <v>Seguridad industrial y salud ocupacional</v>
          </cell>
          <cell r="C5046" t="str">
            <v>%</v>
          </cell>
          <cell r="D5046">
            <v>7.0000000000000007E-2</v>
          </cell>
          <cell r="E5046">
            <v>6085.4237492205884</v>
          </cell>
          <cell r="F5046">
            <v>425.97966244544125</v>
          </cell>
        </row>
        <row r="5047">
          <cell r="B5047" t="str">
            <v>Suma de Herramienta</v>
          </cell>
          <cell r="F5047">
            <v>730.25084990647065</v>
          </cell>
        </row>
        <row r="5048">
          <cell r="B5048" t="str">
            <v xml:space="preserve">Materiales </v>
          </cell>
        </row>
        <row r="5049">
          <cell r="A5049" t="str">
            <v>FE-4606</v>
          </cell>
          <cell r="B5049" t="str">
            <v>Estopa</v>
          </cell>
          <cell r="C5049" t="str">
            <v>kg</v>
          </cell>
          <cell r="D5049">
            <v>0.04</v>
          </cell>
          <cell r="E5049">
            <v>11888.1</v>
          </cell>
          <cell r="F5049">
            <v>475.524</v>
          </cell>
        </row>
        <row r="5050">
          <cell r="A5050" t="str">
            <v>FE-4028</v>
          </cell>
          <cell r="B5050" t="str">
            <v>Soldadura para P.V.C.</v>
          </cell>
          <cell r="C5050" t="str">
            <v>1/8 gl</v>
          </cell>
          <cell r="D5050">
            <v>3.2000000000000001E-2</v>
          </cell>
          <cell r="E5050">
            <v>35581</v>
          </cell>
          <cell r="F5050">
            <v>1138.5920000000001</v>
          </cell>
        </row>
        <row r="5051">
          <cell r="A5051" t="str">
            <v>FE-4076</v>
          </cell>
          <cell r="B5051" t="str">
            <v>Limpiador removedor  para pvc (1/32 Gal)</v>
          </cell>
          <cell r="C5051" t="str">
            <v>und</v>
          </cell>
          <cell r="D5051">
            <v>1.7999999999999999E-2</v>
          </cell>
          <cell r="E5051">
            <v>17731</v>
          </cell>
          <cell r="F5051">
            <v>319.15799999999996</v>
          </cell>
        </row>
        <row r="5052">
          <cell r="A5052" t="str">
            <v>FE-5110</v>
          </cell>
          <cell r="B5052" t="str">
            <v>Separador de tubería eléctrica 2"</v>
          </cell>
          <cell r="C5052" t="str">
            <v>und</v>
          </cell>
          <cell r="D5052">
            <v>0.5</v>
          </cell>
          <cell r="E5052">
            <v>6188</v>
          </cell>
          <cell r="F5052">
            <v>3094</v>
          </cell>
        </row>
        <row r="5053">
          <cell r="A5053" t="str">
            <v>FE-4919</v>
          </cell>
          <cell r="B5053" t="str">
            <v>Lámina de riesgo eléctrico</v>
          </cell>
          <cell r="C5053" t="str">
            <v>Und</v>
          </cell>
          <cell r="D5053">
            <v>0.05</v>
          </cell>
          <cell r="E5053">
            <v>42631.75</v>
          </cell>
          <cell r="F5053">
            <v>2131.5875000000001</v>
          </cell>
        </row>
        <row r="5054">
          <cell r="A5054" t="str">
            <v>FE-4678</v>
          </cell>
          <cell r="B5054" t="str">
            <v xml:space="preserve"> PVC-DB 2". Tubo de PVC Rígido, Sch. 40. Longitud 6 ml</v>
          </cell>
          <cell r="C5054" t="str">
            <v>und</v>
          </cell>
          <cell r="D5054">
            <v>0.35</v>
          </cell>
          <cell r="E5054">
            <v>38894</v>
          </cell>
          <cell r="F5054">
            <v>13612.9</v>
          </cell>
        </row>
        <row r="5055">
          <cell r="B5055" t="str">
            <v>Suma de materiales</v>
          </cell>
          <cell r="F5055">
            <v>20771.761500000001</v>
          </cell>
        </row>
        <row r="5056">
          <cell r="B5056" t="str">
            <v>Auxiliares</v>
          </cell>
        </row>
        <row r="5057">
          <cell r="A5057" t="str">
            <v>AU-7027</v>
          </cell>
          <cell r="B5057" t="str">
            <v>Transporte tubería</v>
          </cell>
          <cell r="C5057" t="str">
            <v>kg</v>
          </cell>
          <cell r="D5057">
            <v>1.0666666666666667</v>
          </cell>
          <cell r="E5057">
            <v>833</v>
          </cell>
          <cell r="F5057">
            <v>888.5333333333333</v>
          </cell>
        </row>
        <row r="5058">
          <cell r="B5058" t="str">
            <v>Suma de Auxiliares</v>
          </cell>
          <cell r="F5058">
            <v>888.5333333333333</v>
          </cell>
        </row>
        <row r="5062">
          <cell r="A5062" t="str">
            <v>Tuberia PVC-DB 2x3" Anden</v>
          </cell>
          <cell r="B5062" t="str">
            <v>Suministro e instalación de tubería PVC-DB 2x3" (Tubo de PVC Rígido, Sch. 40), tuberías en paralelo para  Alimentadores en exterior,  incluye excavación, concreto para atraque, lleno, marcación de tubería con cinta, accesorios y demás elementos para su correcto funcionamiento, tubería instalada según norma EPM RS1-003-CRECE POR ANDEN</v>
          </cell>
          <cell r="C5062" t="str">
            <v>ml</v>
          </cell>
          <cell r="E5062" t="str">
            <v>UNITARIO</v>
          </cell>
          <cell r="F5062">
            <v>53841.70216861333</v>
          </cell>
        </row>
        <row r="5064">
          <cell r="A5064" t="str">
            <v>CÓDIGO</v>
          </cell>
          <cell r="B5064" t="str">
            <v>INSUMO</v>
          </cell>
          <cell r="C5064" t="str">
            <v>UND.</v>
          </cell>
          <cell r="D5064" t="str">
            <v>CANT</v>
          </cell>
          <cell r="E5064" t="str">
            <v>$ UNITARIO</v>
          </cell>
          <cell r="F5064" t="str">
            <v>$ PARCIAL UNITARIO</v>
          </cell>
        </row>
        <row r="5065">
          <cell r="B5065" t="str">
            <v>Mano de obra</v>
          </cell>
        </row>
        <row r="5066">
          <cell r="A5066" t="str">
            <v>MO-6002</v>
          </cell>
          <cell r="B5066" t="str">
            <v>Oficial Eléctrico (Prestaciones Incluidas + Dotación)</v>
          </cell>
          <cell r="C5066" t="str">
            <v>jornal</v>
          </cell>
          <cell r="D5066">
            <v>5.2631578947368418E-2</v>
          </cell>
          <cell r="E5066">
            <v>98007.350908500011</v>
          </cell>
          <cell r="F5066">
            <v>5158.2816267631579</v>
          </cell>
        </row>
        <row r="5067">
          <cell r="A5067" t="str">
            <v>MO-6003</v>
          </cell>
          <cell r="B5067" t="str">
            <v>Ayudante (Prestaciones Incluidas + Dotación)</v>
          </cell>
          <cell r="C5067" t="str">
            <v>jornal</v>
          </cell>
          <cell r="D5067">
            <v>0.10526315789473684</v>
          </cell>
          <cell r="E5067">
            <v>54448.528282499996</v>
          </cell>
          <cell r="F5067">
            <v>5731.4240297368415</v>
          </cell>
        </row>
        <row r="5068">
          <cell r="B5068" t="str">
            <v>Suma de Mano de Obra</v>
          </cell>
          <cell r="F5068">
            <v>10889.705656499998</v>
          </cell>
        </row>
        <row r="5069">
          <cell r="B5069" t="str">
            <v>Herramienta</v>
          </cell>
        </row>
        <row r="5070">
          <cell r="A5070" t="str">
            <v>HS-1,001</v>
          </cell>
          <cell r="B5070" t="str">
            <v>Herramientas menores propias</v>
          </cell>
          <cell r="C5070" t="str">
            <v>%</v>
          </cell>
          <cell r="D5070">
            <v>0.05</v>
          </cell>
          <cell r="E5070">
            <v>10889.705656499998</v>
          </cell>
          <cell r="F5070">
            <v>544.4852828249999</v>
          </cell>
        </row>
        <row r="5071">
          <cell r="A5071" t="str">
            <v>HS-1,002</v>
          </cell>
          <cell r="B5071" t="str">
            <v>Seguridad industrial y salud ocupacional</v>
          </cell>
          <cell r="C5071" t="str">
            <v>%</v>
          </cell>
          <cell r="D5071">
            <v>7.0000000000000007E-2</v>
          </cell>
          <cell r="E5071">
            <v>10889.705656499998</v>
          </cell>
          <cell r="F5071">
            <v>762.27939595499993</v>
          </cell>
        </row>
        <row r="5072">
          <cell r="B5072" t="str">
            <v>Suma de Herramienta</v>
          </cell>
          <cell r="F5072">
            <v>1306.7646787799999</v>
          </cell>
        </row>
        <row r="5073">
          <cell r="B5073" t="str">
            <v xml:space="preserve">Materiales </v>
          </cell>
        </row>
        <row r="5074">
          <cell r="A5074" t="str">
            <v>FE-4606</v>
          </cell>
          <cell r="B5074" t="str">
            <v>Estopa</v>
          </cell>
          <cell r="C5074" t="str">
            <v>kg</v>
          </cell>
          <cell r="D5074">
            <v>0.06</v>
          </cell>
          <cell r="E5074">
            <v>11888.1</v>
          </cell>
          <cell r="F5074">
            <v>713.28599999999994</v>
          </cell>
        </row>
        <row r="5075">
          <cell r="A5075" t="str">
            <v>FE-4028</v>
          </cell>
          <cell r="B5075" t="str">
            <v>Soldadura para P.V.C.</v>
          </cell>
          <cell r="C5075" t="str">
            <v>1/8 gl</v>
          </cell>
          <cell r="D5075">
            <v>0.04</v>
          </cell>
          <cell r="E5075">
            <v>35581</v>
          </cell>
          <cell r="F5075">
            <v>1423.24</v>
          </cell>
        </row>
        <row r="5076">
          <cell r="A5076" t="str">
            <v>FE-4076</v>
          </cell>
          <cell r="B5076" t="str">
            <v>Limpiador removedor  para pvc (1/32 Gal)</v>
          </cell>
          <cell r="C5076" t="str">
            <v>und</v>
          </cell>
          <cell r="D5076">
            <v>2.5000000000000001E-2</v>
          </cell>
          <cell r="E5076">
            <v>17731</v>
          </cell>
          <cell r="F5076">
            <v>443.27500000000003</v>
          </cell>
        </row>
        <row r="5077">
          <cell r="A5077" t="str">
            <v>FE-5109</v>
          </cell>
          <cell r="B5077" t="str">
            <v>Separador de tubería eléctrica 3"</v>
          </cell>
          <cell r="C5077" t="str">
            <v>und</v>
          </cell>
          <cell r="D5077">
            <v>0.5</v>
          </cell>
          <cell r="E5077">
            <v>11305</v>
          </cell>
          <cell r="F5077">
            <v>5652.5</v>
          </cell>
        </row>
        <row r="5078">
          <cell r="A5078" t="str">
            <v>FE-4919</v>
          </cell>
          <cell r="B5078" t="str">
            <v>Lámina de riesgo eléctrico</v>
          </cell>
          <cell r="C5078" t="str">
            <v>Und</v>
          </cell>
          <cell r="D5078">
            <v>0.05</v>
          </cell>
          <cell r="E5078">
            <v>42631.75</v>
          </cell>
          <cell r="F5078">
            <v>2131.5875000000001</v>
          </cell>
        </row>
        <row r="5079">
          <cell r="A5079" t="str">
            <v>FE-4677</v>
          </cell>
          <cell r="B5079" t="str">
            <v xml:space="preserve"> PVC-DB 3". Tubo de PVC Rígido, Sch. 40. Longitud 6 ml</v>
          </cell>
          <cell r="C5079" t="str">
            <v>und</v>
          </cell>
          <cell r="D5079">
            <v>0.35</v>
          </cell>
          <cell r="E5079">
            <v>86194</v>
          </cell>
          <cell r="F5079">
            <v>30167.899999999998</v>
          </cell>
        </row>
        <row r="5080">
          <cell r="B5080" t="str">
            <v>Suma de materiales</v>
          </cell>
          <cell r="F5080">
            <v>40531.788499999995</v>
          </cell>
        </row>
        <row r="5081">
          <cell r="B5081" t="str">
            <v>Auxiliares</v>
          </cell>
        </row>
        <row r="5082">
          <cell r="A5082" t="str">
            <v>AU-7027</v>
          </cell>
          <cell r="B5082" t="str">
            <v>Transporte tubería</v>
          </cell>
          <cell r="C5082" t="str">
            <v>kg</v>
          </cell>
          <cell r="D5082">
            <v>1.3366666666666667</v>
          </cell>
          <cell r="E5082">
            <v>833</v>
          </cell>
          <cell r="F5082">
            <v>1113.4433333333334</v>
          </cell>
        </row>
        <row r="5083">
          <cell r="B5083" t="str">
            <v>Suma de Auxiliares</v>
          </cell>
          <cell r="F5083">
            <v>1113.4433333333334</v>
          </cell>
        </row>
        <row r="5087">
          <cell r="A5087" t="str">
            <v>Tuberia PVC-DB 2x3" Cruce de Via</v>
          </cell>
          <cell r="B5087" t="str">
            <v>Suministro e instalación de tubería PVC-DB 2x3" (Tubo de PVC Rígido, Sch. 40), tuberías en paralelo para  Alimentadores en exterior, incluye excavación, atracado en concreto, lleno, marcación de tubería con cinta, accesorios y demás elementos para su correcto funcionamiento, tubería instalada según norma EPM RS1-003-CRUCE DE VIA</v>
          </cell>
          <cell r="C5087" t="str">
            <v>ml</v>
          </cell>
          <cell r="E5087" t="str">
            <v>UNITARIO</v>
          </cell>
          <cell r="F5087">
            <v>53841.70216861333</v>
          </cell>
        </row>
        <row r="5089">
          <cell r="A5089" t="str">
            <v>CÓDIGO</v>
          </cell>
          <cell r="B5089" t="str">
            <v>INSUMO</v>
          </cell>
          <cell r="C5089" t="str">
            <v>UND.</v>
          </cell>
          <cell r="D5089" t="str">
            <v>CANT</v>
          </cell>
          <cell r="E5089" t="str">
            <v>$ UNITARIO</v>
          </cell>
          <cell r="F5089" t="str">
            <v>$ PARCIAL UNITARIO</v>
          </cell>
        </row>
        <row r="5090">
          <cell r="B5090" t="str">
            <v>Mano de obra</v>
          </cell>
        </row>
        <row r="5091">
          <cell r="A5091" t="str">
            <v>MO-6002</v>
          </cell>
          <cell r="B5091" t="str">
            <v>Oficial Eléctrico (Prestaciones Incluidas + Dotación)</v>
          </cell>
          <cell r="C5091" t="str">
            <v>jornal</v>
          </cell>
          <cell r="D5091">
            <v>5.2631578947368418E-2</v>
          </cell>
          <cell r="E5091">
            <v>98007.350908500011</v>
          </cell>
          <cell r="F5091">
            <v>5158.2816267631579</v>
          </cell>
        </row>
        <row r="5092">
          <cell r="A5092" t="str">
            <v>MO-6003</v>
          </cell>
          <cell r="B5092" t="str">
            <v>Ayudante (Prestaciones Incluidas + Dotación)</v>
          </cell>
          <cell r="C5092" t="str">
            <v>jornal</v>
          </cell>
          <cell r="D5092">
            <v>0.10526315789473684</v>
          </cell>
          <cell r="E5092">
            <v>54448.528282499996</v>
          </cell>
          <cell r="F5092">
            <v>5731.4240297368415</v>
          </cell>
        </row>
        <row r="5093">
          <cell r="B5093" t="str">
            <v>Suma de Mano de Obra</v>
          </cell>
          <cell r="F5093">
            <v>10889.705656499998</v>
          </cell>
        </row>
        <row r="5094">
          <cell r="B5094" t="str">
            <v>Herramienta</v>
          </cell>
        </row>
        <row r="5095">
          <cell r="A5095" t="str">
            <v>HS-1,001</v>
          </cell>
          <cell r="B5095" t="str">
            <v>Herramientas menores propias</v>
          </cell>
          <cell r="C5095" t="str">
            <v>%</v>
          </cell>
          <cell r="D5095">
            <v>0.05</v>
          </cell>
          <cell r="E5095">
            <v>10889.705656499998</v>
          </cell>
          <cell r="F5095">
            <v>544.4852828249999</v>
          </cell>
        </row>
        <row r="5096">
          <cell r="A5096" t="str">
            <v>HS-1,002</v>
          </cell>
          <cell r="B5096" t="str">
            <v>Seguridad industrial y salud ocupacional</v>
          </cell>
          <cell r="C5096" t="str">
            <v>%</v>
          </cell>
          <cell r="D5096">
            <v>7.0000000000000007E-2</v>
          </cell>
          <cell r="E5096">
            <v>10889.705656499998</v>
          </cell>
          <cell r="F5096">
            <v>762.27939595499993</v>
          </cell>
        </row>
        <row r="5097">
          <cell r="B5097" t="str">
            <v>Suma de Herramienta</v>
          </cell>
          <cell r="F5097">
            <v>1306.7646787799999</v>
          </cell>
        </row>
        <row r="5098">
          <cell r="B5098" t="str">
            <v xml:space="preserve">Materiales </v>
          </cell>
        </row>
        <row r="5099">
          <cell r="A5099" t="str">
            <v>FE-4606</v>
          </cell>
          <cell r="B5099" t="str">
            <v>Estopa</v>
          </cell>
          <cell r="C5099" t="str">
            <v>kg</v>
          </cell>
          <cell r="D5099">
            <v>0.06</v>
          </cell>
          <cell r="E5099">
            <v>11888.1</v>
          </cell>
          <cell r="F5099">
            <v>713.28599999999994</v>
          </cell>
        </row>
        <row r="5100">
          <cell r="A5100" t="str">
            <v>FE-4028</v>
          </cell>
          <cell r="B5100" t="str">
            <v>Soldadura para P.V.C.</v>
          </cell>
          <cell r="C5100" t="str">
            <v>1/8 gl</v>
          </cell>
          <cell r="D5100">
            <v>0.04</v>
          </cell>
          <cell r="E5100">
            <v>35581</v>
          </cell>
          <cell r="F5100">
            <v>1423.24</v>
          </cell>
        </row>
        <row r="5101">
          <cell r="A5101" t="str">
            <v>FE-4076</v>
          </cell>
          <cell r="B5101" t="str">
            <v>Limpiador removedor  para pvc (1/32 Gal)</v>
          </cell>
          <cell r="C5101" t="str">
            <v>und</v>
          </cell>
          <cell r="D5101">
            <v>2.5000000000000001E-2</v>
          </cell>
          <cell r="E5101">
            <v>17731</v>
          </cell>
          <cell r="F5101">
            <v>443.27500000000003</v>
          </cell>
        </row>
        <row r="5102">
          <cell r="A5102" t="str">
            <v>FE-5109</v>
          </cell>
          <cell r="B5102" t="str">
            <v>Separador de tubería eléctrica 3"</v>
          </cell>
          <cell r="C5102" t="str">
            <v>und</v>
          </cell>
          <cell r="D5102">
            <v>0.5</v>
          </cell>
          <cell r="E5102">
            <v>11305</v>
          </cell>
          <cell r="F5102">
            <v>5652.5</v>
          </cell>
        </row>
        <row r="5103">
          <cell r="A5103" t="str">
            <v>FE-4919</v>
          </cell>
          <cell r="B5103" t="str">
            <v>Lámina de riesgo eléctrico</v>
          </cell>
          <cell r="C5103" t="str">
            <v>Und</v>
          </cell>
          <cell r="D5103">
            <v>0.05</v>
          </cell>
          <cell r="E5103">
            <v>42631.75</v>
          </cell>
          <cell r="F5103">
            <v>2131.5875000000001</v>
          </cell>
        </row>
        <row r="5104">
          <cell r="A5104" t="str">
            <v>FE-4677</v>
          </cell>
          <cell r="B5104" t="str">
            <v xml:space="preserve"> PVC-DB 3". Tubo de PVC Rígido, Sch. 40. Longitud 6 ml</v>
          </cell>
          <cell r="C5104" t="str">
            <v>und</v>
          </cell>
          <cell r="D5104">
            <v>0.35</v>
          </cell>
          <cell r="E5104">
            <v>86194</v>
          </cell>
          <cell r="F5104">
            <v>30167.899999999998</v>
          </cell>
        </row>
        <row r="5105">
          <cell r="B5105" t="str">
            <v>Suma de materiales</v>
          </cell>
          <cell r="F5105">
            <v>40531.788499999995</v>
          </cell>
        </row>
        <row r="5106">
          <cell r="B5106" t="str">
            <v>Auxiliares</v>
          </cell>
        </row>
        <row r="5107">
          <cell r="A5107" t="str">
            <v>AU-7027</v>
          </cell>
          <cell r="B5107" t="str">
            <v>Transporte tubería</v>
          </cell>
          <cell r="C5107" t="str">
            <v>kg</v>
          </cell>
          <cell r="D5107">
            <v>1.3366666666666667</v>
          </cell>
          <cell r="E5107">
            <v>833</v>
          </cell>
          <cell r="F5107">
            <v>1113.4433333333334</v>
          </cell>
        </row>
        <row r="5108">
          <cell r="B5108" t="str">
            <v>Suma de Auxiliares</v>
          </cell>
          <cell r="F5108">
            <v>1113.4433333333334</v>
          </cell>
        </row>
        <row r="5112">
          <cell r="A5112" t="str">
            <v>CTU-16</v>
          </cell>
          <cell r="B5112" t="str">
            <v>Suministro, transporte e instalación de conectores rectos de Ø3/4" para derivación a equipos</v>
          </cell>
          <cell r="C5112" t="str">
            <v>und</v>
          </cell>
          <cell r="E5112" t="str">
            <v>UNITARIO</v>
          </cell>
          <cell r="F5112">
            <v>6073.4739753406675</v>
          </cell>
        </row>
        <row r="5114">
          <cell r="A5114" t="str">
            <v>CÓDIGO</v>
          </cell>
          <cell r="B5114" t="str">
            <v>INSUMO</v>
          </cell>
          <cell r="C5114" t="str">
            <v>UND.</v>
          </cell>
          <cell r="D5114" t="str">
            <v>CANT</v>
          </cell>
          <cell r="E5114" t="str">
            <v>$ UNITARIO</v>
          </cell>
          <cell r="F5114" t="str">
            <v>$ PARCIAL UNITARIO</v>
          </cell>
        </row>
        <row r="5115">
          <cell r="B5115" t="str">
            <v>Mano de obra</v>
          </cell>
        </row>
        <row r="5116">
          <cell r="A5116" t="str">
            <v>MO-6002</v>
          </cell>
          <cell r="B5116" t="str">
            <v>Oficial Eléctrico (Prestaciones Incluidas + Dotación)</v>
          </cell>
          <cell r="C5116" t="str">
            <v>jornal</v>
          </cell>
          <cell r="D5116">
            <v>1.2500000000000001E-2</v>
          </cell>
          <cell r="E5116">
            <v>98007.350908500011</v>
          </cell>
          <cell r="F5116">
            <v>1225.0918863562501</v>
          </cell>
        </row>
        <row r="5117">
          <cell r="A5117" t="str">
            <v>MO-6003</v>
          </cell>
          <cell r="B5117" t="str">
            <v>Ayudante (Prestaciones Incluidas + Dotación)</v>
          </cell>
          <cell r="C5117" t="str">
            <v>jornal</v>
          </cell>
          <cell r="D5117">
            <v>1.2500000000000001E-2</v>
          </cell>
          <cell r="E5117">
            <v>54448.528282499996</v>
          </cell>
          <cell r="F5117">
            <v>680.60660353125002</v>
          </cell>
        </row>
        <row r="5118">
          <cell r="B5118" t="str">
            <v>Suma de Mano de Obra</v>
          </cell>
          <cell r="F5118">
            <v>1905.6984898875003</v>
          </cell>
        </row>
        <row r="5119">
          <cell r="B5119" t="str">
            <v>Herramienta</v>
          </cell>
        </row>
        <row r="5120">
          <cell r="A5120" t="str">
            <v>HS-1,001</v>
          </cell>
          <cell r="B5120" t="str">
            <v>Herramientas menores propias</v>
          </cell>
          <cell r="C5120" t="str">
            <v>%</v>
          </cell>
          <cell r="D5120">
            <v>0.05</v>
          </cell>
          <cell r="E5120">
            <v>1905.6984898875003</v>
          </cell>
          <cell r="F5120">
            <v>95.284924494375019</v>
          </cell>
        </row>
        <row r="5121">
          <cell r="A5121" t="str">
            <v>HS-1,002</v>
          </cell>
          <cell r="B5121" t="str">
            <v>Seguridad industrial y salud ocupacional</v>
          </cell>
          <cell r="C5121" t="str">
            <v>%</v>
          </cell>
          <cell r="D5121">
            <v>7.0000000000000007E-2</v>
          </cell>
          <cell r="E5121">
            <v>1905.6984898875003</v>
          </cell>
          <cell r="F5121">
            <v>133.39889429212502</v>
          </cell>
        </row>
        <row r="5122">
          <cell r="B5122" t="str">
            <v>Suma de Herramienta</v>
          </cell>
          <cell r="F5122">
            <v>228.68381878650004</v>
          </cell>
        </row>
        <row r="5123">
          <cell r="B5123" t="str">
            <v xml:space="preserve">Materiales </v>
          </cell>
        </row>
        <row r="5124">
          <cell r="A5124" t="str">
            <v>FE-4716</v>
          </cell>
          <cell r="B5124" t="str">
            <v>Conector Coraza 3/4"</v>
          </cell>
          <cell r="C5124" t="str">
            <v>und</v>
          </cell>
          <cell r="D5124">
            <v>1</v>
          </cell>
          <cell r="E5124">
            <v>3150</v>
          </cell>
          <cell r="F5124">
            <v>3150</v>
          </cell>
        </row>
        <row r="5125">
          <cell r="A5125" t="str">
            <v>FE-4752</v>
          </cell>
          <cell r="B5125" t="str">
            <v>Papel contact color naranja</v>
          </cell>
          <cell r="C5125" t="str">
            <v>ml</v>
          </cell>
          <cell r="D5125">
            <v>0.03</v>
          </cell>
          <cell r="E5125">
            <v>4500</v>
          </cell>
          <cell r="F5125">
            <v>135</v>
          </cell>
        </row>
        <row r="5126">
          <cell r="B5126" t="str">
            <v>Suma de materiales</v>
          </cell>
          <cell r="F5126">
            <v>3285</v>
          </cell>
        </row>
        <row r="5127">
          <cell r="B5127" t="str">
            <v>Equipos</v>
          </cell>
        </row>
        <row r="5128">
          <cell r="A5128" t="str">
            <v>AE-2005</v>
          </cell>
          <cell r="B5128" t="str">
            <v>Andamio multidireccional certificado de dos cuerpos para altura hasta 4 m. Ancho 1,40x1,40 m. Incluye reudas</v>
          </cell>
          <cell r="C5128" t="str">
            <v>día</v>
          </cell>
          <cell r="D5128">
            <v>1.2500000000000001E-2</v>
          </cell>
          <cell r="E5128">
            <v>38999.333333333336</v>
          </cell>
          <cell r="F5128">
            <v>487.49166666666673</v>
          </cell>
        </row>
        <row r="5129">
          <cell r="B5129" t="str">
            <v>Suma de Equipos</v>
          </cell>
          <cell r="F5129">
            <v>487.49166666666673</v>
          </cell>
        </row>
        <row r="5130">
          <cell r="B5130" t="str">
            <v>Auxiliares</v>
          </cell>
        </row>
        <row r="5131">
          <cell r="A5131" t="str">
            <v>AU-7028</v>
          </cell>
          <cell r="B5131" t="str">
            <v>Transporte de accesorio</v>
          </cell>
          <cell r="C5131" t="str">
            <v>kg</v>
          </cell>
          <cell r="D5131">
            <v>0.2</v>
          </cell>
          <cell r="E5131">
            <v>833</v>
          </cell>
          <cell r="F5131">
            <v>166.60000000000002</v>
          </cell>
        </row>
        <row r="5132">
          <cell r="B5132" t="str">
            <v>Suma de Auxiliares</v>
          </cell>
          <cell r="F5132">
            <v>166.60000000000002</v>
          </cell>
        </row>
        <row r="5136">
          <cell r="A5136" t="str">
            <v>CTU-17</v>
          </cell>
          <cell r="B5136" t="str">
            <v>Suministro, transporte e instalación de conectores rectos de Ø 1" para derivación a equipos</v>
          </cell>
          <cell r="C5136" t="str">
            <v>und</v>
          </cell>
          <cell r="E5136" t="str">
            <v>UNITARIO</v>
          </cell>
          <cell r="F5136">
            <v>9795.4974003893331</v>
          </cell>
        </row>
        <row r="5138">
          <cell r="A5138" t="str">
            <v>CÓDIGO</v>
          </cell>
          <cell r="B5138" t="str">
            <v>INSUMO</v>
          </cell>
          <cell r="C5138" t="str">
            <v>UND.</v>
          </cell>
          <cell r="D5138" t="str">
            <v>CANT</v>
          </cell>
          <cell r="E5138" t="str">
            <v>$ UNITARIO</v>
          </cell>
          <cell r="F5138" t="str">
            <v>$ PARCIAL UNITARIO</v>
          </cell>
        </row>
        <row r="5139">
          <cell r="B5139" t="str">
            <v>Mano de obra</v>
          </cell>
        </row>
        <row r="5140">
          <cell r="A5140" t="str">
            <v>MO-6002</v>
          </cell>
          <cell r="B5140" t="str">
            <v>Oficial Eléctrico (Prestaciones Incluidas + Dotación)</v>
          </cell>
          <cell r="C5140" t="str">
            <v>jornal</v>
          </cell>
          <cell r="D5140">
            <v>1.4285714285714285E-2</v>
          </cell>
          <cell r="E5140">
            <v>98007.350908500011</v>
          </cell>
          <cell r="F5140">
            <v>1400.1050129785715</v>
          </cell>
        </row>
        <row r="5141">
          <cell r="A5141" t="str">
            <v>MO-6003</v>
          </cell>
          <cell r="B5141" t="str">
            <v>Ayudante (Prestaciones Incluidas + Dotación)</v>
          </cell>
          <cell r="C5141" t="str">
            <v>jornal</v>
          </cell>
          <cell r="D5141">
            <v>1.4285714285714285E-2</v>
          </cell>
          <cell r="E5141">
            <v>54448.528282499996</v>
          </cell>
          <cell r="F5141">
            <v>777.83611832142844</v>
          </cell>
        </row>
        <row r="5142">
          <cell r="B5142" t="str">
            <v>Suma de Mano de Obra</v>
          </cell>
          <cell r="F5142">
            <v>2177.9411313000001</v>
          </cell>
        </row>
        <row r="5143">
          <cell r="B5143" t="str">
            <v>Herramienta</v>
          </cell>
        </row>
        <row r="5144">
          <cell r="A5144" t="str">
            <v>HS-1,001</v>
          </cell>
          <cell r="B5144" t="str">
            <v>Herramientas menores propias</v>
          </cell>
          <cell r="C5144" t="str">
            <v>%</v>
          </cell>
          <cell r="D5144">
            <v>0.05</v>
          </cell>
          <cell r="E5144">
            <v>2177.9411313000001</v>
          </cell>
          <cell r="F5144">
            <v>108.89705656500001</v>
          </cell>
        </row>
        <row r="5145">
          <cell r="A5145" t="str">
            <v>HS-1,002</v>
          </cell>
          <cell r="B5145" t="str">
            <v>Seguridad industrial y salud ocupacional</v>
          </cell>
          <cell r="C5145" t="str">
            <v>%</v>
          </cell>
          <cell r="D5145">
            <v>7.0000000000000007E-2</v>
          </cell>
          <cell r="E5145">
            <v>2177.9411313000001</v>
          </cell>
          <cell r="F5145">
            <v>152.45587919100001</v>
          </cell>
        </row>
        <row r="5146">
          <cell r="B5146" t="str">
            <v>Suma de Herramienta</v>
          </cell>
          <cell r="F5146">
            <v>261.35293575600002</v>
          </cell>
        </row>
        <row r="5147">
          <cell r="B5147" t="str">
            <v xml:space="preserve">Materiales </v>
          </cell>
        </row>
        <row r="5148">
          <cell r="A5148" t="str">
            <v>FE-4717</v>
          </cell>
          <cell r="B5148" t="str">
            <v>Conector Coraza 1"</v>
          </cell>
          <cell r="C5148" t="str">
            <v>und</v>
          </cell>
          <cell r="D5148">
            <v>1</v>
          </cell>
          <cell r="E5148">
            <v>6400</v>
          </cell>
          <cell r="F5148">
            <v>6400</v>
          </cell>
        </row>
        <row r="5149">
          <cell r="A5149" t="str">
            <v>FE-4752</v>
          </cell>
          <cell r="B5149" t="str">
            <v>Papel contact color naranja</v>
          </cell>
          <cell r="C5149" t="str">
            <v>ml</v>
          </cell>
          <cell r="D5149">
            <v>3.5000000000000003E-2</v>
          </cell>
          <cell r="E5149">
            <v>4500</v>
          </cell>
          <cell r="F5149">
            <v>157.50000000000003</v>
          </cell>
        </row>
        <row r="5150">
          <cell r="B5150" t="str">
            <v>Suma de materiales</v>
          </cell>
          <cell r="F5150">
            <v>6557.5</v>
          </cell>
        </row>
        <row r="5151">
          <cell r="B5151" t="str">
            <v>Equipos</v>
          </cell>
        </row>
        <row r="5152">
          <cell r="A5152" t="str">
            <v>AE-2005</v>
          </cell>
          <cell r="B5152" t="str">
            <v>Andamio multidireccional certificado de dos cuerpos para altura hasta 4 m. Ancho 1,40x1,40 m. Incluye reudas</v>
          </cell>
          <cell r="C5152" t="str">
            <v>día</v>
          </cell>
          <cell r="D5152">
            <v>1.4285714285714285E-2</v>
          </cell>
          <cell r="E5152">
            <v>38999.333333333336</v>
          </cell>
          <cell r="F5152">
            <v>557.13333333333333</v>
          </cell>
        </row>
        <row r="5153">
          <cell r="B5153" t="str">
            <v>Suma de Equipos</v>
          </cell>
          <cell r="F5153">
            <v>557.13333333333333</v>
          </cell>
        </row>
        <row r="5154">
          <cell r="B5154" t="str">
            <v>Auxiliares</v>
          </cell>
        </row>
        <row r="5155">
          <cell r="A5155" t="str">
            <v>AU-7028</v>
          </cell>
          <cell r="B5155" t="str">
            <v>Transporte de accesorio</v>
          </cell>
          <cell r="C5155" t="str">
            <v>kg</v>
          </cell>
          <cell r="D5155">
            <v>0.28999999999999998</v>
          </cell>
          <cell r="E5155">
            <v>833</v>
          </cell>
          <cell r="F5155">
            <v>241.57</v>
          </cell>
        </row>
        <row r="5156">
          <cell r="B5156" t="str">
            <v>Suma de Auxiliares</v>
          </cell>
          <cell r="F5156">
            <v>241.57</v>
          </cell>
        </row>
        <row r="5160">
          <cell r="A5160" t="str">
            <v>CTU-17-02</v>
          </cell>
          <cell r="B5160" t="str">
            <v>Suministro, transporte e instalación de conectores rectos de Ø 1 1/2" para derivación a equipos</v>
          </cell>
          <cell r="C5160" t="str">
            <v>und</v>
          </cell>
          <cell r="E5160" t="str">
            <v>UNITARIO</v>
          </cell>
          <cell r="F5160">
            <v>14576.641815803898</v>
          </cell>
        </row>
        <row r="5162">
          <cell r="A5162" t="str">
            <v>CÓDIGO</v>
          </cell>
          <cell r="B5162" t="str">
            <v>INSUMO</v>
          </cell>
          <cell r="C5162" t="str">
            <v>UND.</v>
          </cell>
          <cell r="D5162" t="str">
            <v>CANT</v>
          </cell>
          <cell r="E5162" t="str">
            <v>$ UNITARIO</v>
          </cell>
          <cell r="F5162" t="str">
            <v>$ PARCIAL UNITARIO</v>
          </cell>
        </row>
        <row r="5163">
          <cell r="B5163" t="str">
            <v>Mano de obra</v>
          </cell>
        </row>
        <row r="5164">
          <cell r="A5164" t="str">
            <v>MO-6002</v>
          </cell>
          <cell r="B5164" t="str">
            <v>Oficial Eléctrico (Prestaciones Incluidas + Dotación)</v>
          </cell>
          <cell r="C5164" t="str">
            <v>jornal</v>
          </cell>
          <cell r="D5164">
            <v>1.5384615384615385E-2</v>
          </cell>
          <cell r="E5164">
            <v>98007.350908500011</v>
          </cell>
          <cell r="F5164">
            <v>1507.8053985923079</v>
          </cell>
        </row>
        <row r="5165">
          <cell r="A5165" t="str">
            <v>MO-6003</v>
          </cell>
          <cell r="B5165" t="str">
            <v>Ayudante (Prestaciones Incluidas + Dotación)</v>
          </cell>
          <cell r="C5165" t="str">
            <v>jornal</v>
          </cell>
          <cell r="D5165">
            <v>1.5384615384615385E-2</v>
          </cell>
          <cell r="E5165">
            <v>54448.528282499996</v>
          </cell>
          <cell r="F5165">
            <v>837.66966588461537</v>
          </cell>
        </row>
        <row r="5166">
          <cell r="B5166" t="str">
            <v>Suma de Mano de Obra</v>
          </cell>
          <cell r="F5166">
            <v>2345.4750644769233</v>
          </cell>
        </row>
        <row r="5167">
          <cell r="B5167" t="str">
            <v>Herramienta</v>
          </cell>
        </row>
        <row r="5168">
          <cell r="A5168" t="str">
            <v>HS-1,001</v>
          </cell>
          <cell r="B5168" t="str">
            <v>Herramientas menores propias</v>
          </cell>
          <cell r="C5168" t="str">
            <v>%</v>
          </cell>
          <cell r="D5168">
            <v>0.05</v>
          </cell>
          <cell r="E5168">
            <v>2345.4750644769233</v>
          </cell>
          <cell r="F5168">
            <v>117.27375322384617</v>
          </cell>
        </row>
        <row r="5169">
          <cell r="A5169" t="str">
            <v>HS-1,002</v>
          </cell>
          <cell r="B5169" t="str">
            <v>Seguridad industrial y salud ocupacional</v>
          </cell>
          <cell r="C5169" t="str">
            <v>%</v>
          </cell>
          <cell r="D5169">
            <v>7.0000000000000007E-2</v>
          </cell>
          <cell r="E5169">
            <v>2345.4750644769233</v>
          </cell>
          <cell r="F5169">
            <v>164.18325451338464</v>
          </cell>
        </row>
        <row r="5170">
          <cell r="B5170" t="str">
            <v>Suma de Herramienta</v>
          </cell>
          <cell r="F5170">
            <v>281.45700773723081</v>
          </cell>
        </row>
        <row r="5171">
          <cell r="B5171" t="str">
            <v xml:space="preserve">Materiales </v>
          </cell>
        </row>
        <row r="5172">
          <cell r="A5172" t="str">
            <v>FE-4718</v>
          </cell>
          <cell r="B5172" t="str">
            <v>Conector Coraza 1 1/2"</v>
          </cell>
          <cell r="C5172" t="str">
            <v>und</v>
          </cell>
          <cell r="D5172">
            <v>1</v>
          </cell>
          <cell r="E5172">
            <v>10900</v>
          </cell>
          <cell r="F5172">
            <v>10900</v>
          </cell>
        </row>
        <row r="5173">
          <cell r="A5173" t="str">
            <v>FE-4752</v>
          </cell>
          <cell r="B5173" t="str">
            <v>Papel contact color naranja</v>
          </cell>
          <cell r="C5173" t="str">
            <v>ml</v>
          </cell>
          <cell r="D5173">
            <v>3.6999999999999998E-2</v>
          </cell>
          <cell r="E5173">
            <v>4500</v>
          </cell>
          <cell r="F5173">
            <v>166.5</v>
          </cell>
        </row>
        <row r="5174">
          <cell r="B5174" t="str">
            <v>Suma de materiales</v>
          </cell>
          <cell r="F5174">
            <v>11066.5</v>
          </cell>
        </row>
        <row r="5175">
          <cell r="B5175" t="str">
            <v>Equipos</v>
          </cell>
        </row>
        <row r="5176">
          <cell r="A5176" t="str">
            <v>AE-2005</v>
          </cell>
          <cell r="B5176" t="str">
            <v>Andamio multidireccional certificado de dos cuerpos para altura hasta 4 m. Ancho 1,40x1,40 m. Incluye reudas</v>
          </cell>
          <cell r="C5176" t="str">
            <v>día</v>
          </cell>
          <cell r="D5176">
            <v>1.5384615384615385E-2</v>
          </cell>
          <cell r="E5176">
            <v>38999.333333333336</v>
          </cell>
          <cell r="F5176">
            <v>599.98974358974363</v>
          </cell>
        </row>
        <row r="5177">
          <cell r="B5177" t="str">
            <v>Suma de Equipos</v>
          </cell>
          <cell r="F5177">
            <v>599.98974358974363</v>
          </cell>
        </row>
        <row r="5178">
          <cell r="B5178" t="str">
            <v>Auxiliares</v>
          </cell>
        </row>
        <row r="5179">
          <cell r="A5179" t="str">
            <v>AU-7028</v>
          </cell>
          <cell r="B5179" t="str">
            <v>Transporte de accesorio</v>
          </cell>
          <cell r="C5179" t="str">
            <v>kg</v>
          </cell>
          <cell r="D5179">
            <v>0.34</v>
          </cell>
          <cell r="E5179">
            <v>833</v>
          </cell>
          <cell r="F5179">
            <v>283.22000000000003</v>
          </cell>
        </row>
        <row r="5180">
          <cell r="B5180" t="str">
            <v>Suma de Auxiliares</v>
          </cell>
          <cell r="F5180">
            <v>283.22000000000003</v>
          </cell>
        </row>
        <row r="5184">
          <cell r="A5184" t="str">
            <v>CTU-18</v>
          </cell>
          <cell r="B5184" t="str">
            <v>Suministro, transporte e instalación de conectores rectos de Ø 2" para derivación a equipos</v>
          </cell>
          <cell r="C5184" t="str">
            <v>und</v>
          </cell>
          <cell r="E5184" t="str">
            <v>UNITARIO</v>
          </cell>
          <cell r="F5184">
            <v>22942.371967120889</v>
          </cell>
        </row>
        <row r="5186">
          <cell r="A5186" t="str">
            <v>CÓDIGO</v>
          </cell>
          <cell r="B5186" t="str">
            <v>INSUMO</v>
          </cell>
          <cell r="C5186" t="str">
            <v>UND.</v>
          </cell>
          <cell r="D5186" t="str">
            <v>CANT</v>
          </cell>
          <cell r="E5186" t="str">
            <v>$ UNITARIO</v>
          </cell>
          <cell r="F5186" t="str">
            <v>$ PARCIAL UNITARIO</v>
          </cell>
        </row>
        <row r="5187">
          <cell r="B5187" t="str">
            <v>Mano de obra</v>
          </cell>
        </row>
        <row r="5188">
          <cell r="A5188" t="str">
            <v>MO-6002</v>
          </cell>
          <cell r="B5188" t="str">
            <v>Oficial Eléctrico (Prestaciones Incluidas + Dotación)</v>
          </cell>
          <cell r="C5188" t="str">
            <v>jornal</v>
          </cell>
          <cell r="D5188">
            <v>1.6666666666666666E-2</v>
          </cell>
          <cell r="E5188">
            <v>98007.350908500011</v>
          </cell>
          <cell r="F5188">
            <v>1633.4558484750003</v>
          </cell>
        </row>
        <row r="5189">
          <cell r="A5189" t="str">
            <v>MO-6003</v>
          </cell>
          <cell r="B5189" t="str">
            <v>Ayudante (Prestaciones Incluidas + Dotación)</v>
          </cell>
          <cell r="C5189" t="str">
            <v>jornal</v>
          </cell>
          <cell r="D5189">
            <v>1.6666666666666666E-2</v>
          </cell>
          <cell r="E5189">
            <v>54448.528282499996</v>
          </cell>
          <cell r="F5189">
            <v>907.47547137499987</v>
          </cell>
        </row>
        <row r="5190">
          <cell r="B5190" t="str">
            <v>Suma de Mano de Obra</v>
          </cell>
          <cell r="F5190">
            <v>2540.9313198500004</v>
          </cell>
        </row>
        <row r="5191">
          <cell r="B5191" t="str">
            <v>Herramienta</v>
          </cell>
        </row>
        <row r="5192">
          <cell r="A5192" t="str">
            <v>HS-1,001</v>
          </cell>
          <cell r="B5192" t="str">
            <v>Herramientas menores propias</v>
          </cell>
          <cell r="C5192" t="str">
            <v>%</v>
          </cell>
          <cell r="D5192">
            <v>0.05</v>
          </cell>
          <cell r="E5192">
            <v>2540.9313198500004</v>
          </cell>
          <cell r="F5192">
            <v>127.04656599250002</v>
          </cell>
        </row>
        <row r="5193">
          <cell r="A5193" t="str">
            <v>HS-1,002</v>
          </cell>
          <cell r="B5193" t="str">
            <v>Seguridad industrial y salud ocupacional</v>
          </cell>
          <cell r="C5193" t="str">
            <v>%</v>
          </cell>
          <cell r="D5193">
            <v>7.0000000000000007E-2</v>
          </cell>
          <cell r="E5193">
            <v>2540.9313198500004</v>
          </cell>
          <cell r="F5193">
            <v>177.86519238950004</v>
          </cell>
        </row>
        <row r="5194">
          <cell r="B5194" t="str">
            <v>Suma de Herramienta</v>
          </cell>
          <cell r="F5194">
            <v>304.91175838200007</v>
          </cell>
        </row>
        <row r="5195">
          <cell r="B5195" t="str">
            <v xml:space="preserve">Materiales </v>
          </cell>
        </row>
        <row r="5196">
          <cell r="A5196" t="str">
            <v>FE-4719</v>
          </cell>
          <cell r="B5196" t="str">
            <v>Conector Coraza 2"</v>
          </cell>
          <cell r="C5196" t="str">
            <v>und</v>
          </cell>
          <cell r="D5196">
            <v>1</v>
          </cell>
          <cell r="E5196">
            <v>18950</v>
          </cell>
          <cell r="F5196">
            <v>18950</v>
          </cell>
        </row>
        <row r="5197">
          <cell r="A5197" t="str">
            <v>FE-4752</v>
          </cell>
          <cell r="B5197" t="str">
            <v>Papel contact color naranja</v>
          </cell>
          <cell r="C5197" t="str">
            <v>ml</v>
          </cell>
          <cell r="D5197">
            <v>0.04</v>
          </cell>
          <cell r="E5197">
            <v>4500</v>
          </cell>
          <cell r="F5197">
            <v>180</v>
          </cell>
        </row>
        <row r="5198">
          <cell r="B5198" t="str">
            <v>Suma de materiales</v>
          </cell>
          <cell r="F5198">
            <v>19130</v>
          </cell>
        </row>
        <row r="5199">
          <cell r="B5199" t="str">
            <v>Equipos</v>
          </cell>
        </row>
        <row r="5200">
          <cell r="A5200" t="str">
            <v>AE-2005</v>
          </cell>
          <cell r="B5200" t="str">
            <v>Andamio multidireccional certificado de dos cuerpos para altura hasta 4 m. Ancho 1,40x1,40 m. Incluye reudas</v>
          </cell>
          <cell r="C5200" t="str">
            <v>día</v>
          </cell>
          <cell r="D5200">
            <v>1.6666666666666666E-2</v>
          </cell>
          <cell r="E5200">
            <v>38999.333333333336</v>
          </cell>
          <cell r="F5200">
            <v>649.98888888888894</v>
          </cell>
        </row>
        <row r="5201">
          <cell r="B5201" t="str">
            <v>Suma de Equipos</v>
          </cell>
          <cell r="F5201">
            <v>649.98888888888894</v>
          </cell>
        </row>
        <row r="5202">
          <cell r="B5202" t="str">
            <v>Auxiliares</v>
          </cell>
        </row>
        <row r="5203">
          <cell r="A5203" t="str">
            <v>AU-7028</v>
          </cell>
          <cell r="B5203" t="str">
            <v>Transporte de accesorio</v>
          </cell>
          <cell r="C5203" t="str">
            <v>kg</v>
          </cell>
          <cell r="D5203">
            <v>0.38</v>
          </cell>
          <cell r="E5203">
            <v>833</v>
          </cell>
          <cell r="F5203">
            <v>316.54000000000002</v>
          </cell>
        </row>
        <row r="5204">
          <cell r="B5204" t="str">
            <v>Suma de Auxiliares</v>
          </cell>
          <cell r="F5204">
            <v>316.54000000000002</v>
          </cell>
        </row>
        <row r="5208">
          <cell r="A5208" t="str">
            <v>CTU-19</v>
          </cell>
          <cell r="B5208" t="str">
            <v>Suministro, transporte e instalación de acoples flexibles Ø3/4"  40 cm metálicos y reforzados en acero inoxidable, para derivación a equipos en Áreas Clasificadas. Ref. Nema 7x</v>
          </cell>
          <cell r="C5208" t="str">
            <v>und</v>
          </cell>
          <cell r="E5208" t="str">
            <v>UNITARIO</v>
          </cell>
          <cell r="F5208">
            <v>218795.19836054507</v>
          </cell>
        </row>
        <row r="5210">
          <cell r="A5210" t="str">
            <v>CÓDIGO</v>
          </cell>
          <cell r="B5210" t="str">
            <v>INSUMO</v>
          </cell>
          <cell r="C5210" t="str">
            <v>UND.</v>
          </cell>
          <cell r="D5210" t="str">
            <v>CANT</v>
          </cell>
          <cell r="E5210" t="str">
            <v>$ UNITARIO</v>
          </cell>
          <cell r="F5210" t="str">
            <v>$ PARCIAL UNITARIO</v>
          </cell>
        </row>
        <row r="5211">
          <cell r="B5211" t="str">
            <v>Mano de obra</v>
          </cell>
        </row>
        <row r="5212">
          <cell r="A5212" t="str">
            <v>MO-6002</v>
          </cell>
          <cell r="B5212" t="str">
            <v>Oficial Eléctrico (Prestaciones Incluidas + Dotación)</v>
          </cell>
          <cell r="C5212" t="str">
            <v>jornal</v>
          </cell>
          <cell r="D5212">
            <v>0.02</v>
          </cell>
          <cell r="E5212">
            <v>98007.350908500011</v>
          </cell>
          <cell r="F5212">
            <v>1960.1470181700004</v>
          </cell>
        </row>
        <row r="5213">
          <cell r="A5213" t="str">
            <v>MO-6003</v>
          </cell>
          <cell r="B5213" t="str">
            <v>Ayudante (Prestaciones Incluidas + Dotación)</v>
          </cell>
          <cell r="C5213" t="str">
            <v>jornal</v>
          </cell>
          <cell r="D5213">
            <v>0.02</v>
          </cell>
          <cell r="E5213">
            <v>54448.528282499996</v>
          </cell>
          <cell r="F5213">
            <v>1088.97056565</v>
          </cell>
        </row>
        <row r="5214">
          <cell r="B5214" t="str">
            <v>Suma de Mano de Obra</v>
          </cell>
          <cell r="F5214">
            <v>3049.1175838200006</v>
          </cell>
        </row>
        <row r="5215">
          <cell r="B5215" t="str">
            <v>Herramienta</v>
          </cell>
        </row>
        <row r="5216">
          <cell r="A5216" t="str">
            <v>HS-1,001</v>
          </cell>
          <cell r="B5216" t="str">
            <v>Herramientas menores propias</v>
          </cell>
          <cell r="C5216" t="str">
            <v>%</v>
          </cell>
          <cell r="D5216">
            <v>0.05</v>
          </cell>
          <cell r="E5216">
            <v>3049.1175838200006</v>
          </cell>
          <cell r="F5216">
            <v>152.45587919100004</v>
          </cell>
        </row>
        <row r="5217">
          <cell r="A5217" t="str">
            <v>HS-1,002</v>
          </cell>
          <cell r="B5217" t="str">
            <v>Seguridad industrial y salud ocupacional</v>
          </cell>
          <cell r="C5217" t="str">
            <v>%</v>
          </cell>
          <cell r="D5217">
            <v>7.0000000000000007E-2</v>
          </cell>
          <cell r="E5217">
            <v>3049.1175838200006</v>
          </cell>
          <cell r="F5217">
            <v>213.43823086740005</v>
          </cell>
        </row>
        <row r="5218">
          <cell r="B5218" t="str">
            <v>Suma de Herramienta</v>
          </cell>
          <cell r="F5218">
            <v>365.89411005840009</v>
          </cell>
        </row>
        <row r="5219">
          <cell r="B5219" t="str">
            <v xml:space="preserve">Materiales </v>
          </cell>
        </row>
        <row r="5220">
          <cell r="A5220" t="str">
            <v>FE-4730</v>
          </cell>
          <cell r="B5220" t="str">
            <v>Acoples flexibles Ø3/4" Longitud: 40 cm Ref. Nema 7x</v>
          </cell>
          <cell r="C5220" t="str">
            <v>und</v>
          </cell>
          <cell r="D5220">
            <v>1</v>
          </cell>
          <cell r="E5220">
            <v>214267</v>
          </cell>
          <cell r="F5220">
            <v>214267</v>
          </cell>
        </row>
        <row r="5221">
          <cell r="B5221" t="str">
            <v>Suma de materiales</v>
          </cell>
          <cell r="F5221">
            <v>214267</v>
          </cell>
        </row>
        <row r="5222">
          <cell r="B5222" t="str">
            <v>Equipos</v>
          </cell>
        </row>
        <row r="5223">
          <cell r="A5223" t="str">
            <v>AE-2005</v>
          </cell>
          <cell r="B5223" t="str">
            <v>Andamio multidireccional certificado de dos cuerpos para altura hasta 4 m. Ancho 1,40x1,40 m. Incluye reudas</v>
          </cell>
          <cell r="C5223" t="str">
            <v>día</v>
          </cell>
          <cell r="D5223">
            <v>0.02</v>
          </cell>
          <cell r="E5223">
            <v>38999.333333333336</v>
          </cell>
          <cell r="F5223">
            <v>779.98666666666668</v>
          </cell>
        </row>
        <row r="5224">
          <cell r="B5224" t="str">
            <v>Suma de Equipos</v>
          </cell>
          <cell r="F5224">
            <v>779.98666666666668</v>
          </cell>
        </row>
        <row r="5225">
          <cell r="B5225" t="str">
            <v>Auxiliares</v>
          </cell>
        </row>
        <row r="5226">
          <cell r="A5226" t="str">
            <v>AU-7028</v>
          </cell>
          <cell r="B5226" t="str">
            <v>Transporte de accesorio</v>
          </cell>
          <cell r="C5226" t="str">
            <v>kg</v>
          </cell>
          <cell r="D5226">
            <v>0.4</v>
          </cell>
          <cell r="E5226">
            <v>833</v>
          </cell>
          <cell r="F5226">
            <v>333.20000000000005</v>
          </cell>
        </row>
        <row r="5227">
          <cell r="B5227" t="str">
            <v>Suma de Auxiliares</v>
          </cell>
          <cell r="F5227">
            <v>333.20000000000005</v>
          </cell>
        </row>
        <row r="5231">
          <cell r="A5231" t="str">
            <v>Acople flexible Ex Ø3/4"</v>
          </cell>
          <cell r="B5231" t="str">
            <v>Suministro, transporte e instalación de Acoples Flexibles para Áreas Clasificadas  Ø3/4" para derivación a equipos</v>
          </cell>
          <cell r="C5231" t="str">
            <v>ml</v>
          </cell>
          <cell r="E5231" t="str">
            <v>UNITARIO</v>
          </cell>
          <cell r="F5231">
            <v>10611.005573696712</v>
          </cell>
        </row>
        <row r="5233">
          <cell r="A5233" t="str">
            <v>CÓDIGO</v>
          </cell>
          <cell r="B5233" t="str">
            <v>INSUMO</v>
          </cell>
          <cell r="C5233" t="str">
            <v>UND.</v>
          </cell>
          <cell r="D5233" t="str">
            <v>CANT</v>
          </cell>
          <cell r="E5233" t="str">
            <v>$ UNITARIO</v>
          </cell>
          <cell r="F5233" t="str">
            <v>$ PARCIAL UNITARIO</v>
          </cell>
        </row>
        <row r="5234">
          <cell r="B5234" t="str">
            <v>Mano de obra</v>
          </cell>
        </row>
        <row r="5235">
          <cell r="A5235" t="str">
            <v>MO-6002</v>
          </cell>
          <cell r="B5235" t="str">
            <v>Oficial Eléctrico (Prestaciones Incluidas + Dotación)</v>
          </cell>
          <cell r="C5235" t="str">
            <v>jornal</v>
          </cell>
          <cell r="D5235">
            <v>1.3333333333333334E-2</v>
          </cell>
          <cell r="E5235">
            <v>98007.350908500011</v>
          </cell>
          <cell r="F5235">
            <v>1306.7646787800002</v>
          </cell>
        </row>
        <row r="5236">
          <cell r="A5236" t="str">
            <v>MO-6003</v>
          </cell>
          <cell r="B5236" t="str">
            <v>Ayudante (Prestaciones Incluidas + Dotación)</v>
          </cell>
          <cell r="C5236" t="str">
            <v>jornal</v>
          </cell>
          <cell r="D5236">
            <v>1.3333333333333334E-2</v>
          </cell>
          <cell r="E5236">
            <v>54448.528282499996</v>
          </cell>
          <cell r="F5236">
            <v>725.98037709999994</v>
          </cell>
        </row>
        <row r="5237">
          <cell r="B5237" t="str">
            <v>Suma de Mano de Obra</v>
          </cell>
          <cell r="F5237">
            <v>2032.7450558800001</v>
          </cell>
        </row>
        <row r="5238">
          <cell r="B5238" t="str">
            <v>Herramienta</v>
          </cell>
        </row>
        <row r="5239">
          <cell r="A5239" t="str">
            <v>HS-1,001</v>
          </cell>
          <cell r="B5239" t="str">
            <v>Herramientas menores propias</v>
          </cell>
          <cell r="C5239" t="str">
            <v>%</v>
          </cell>
          <cell r="D5239">
            <v>0.05</v>
          </cell>
          <cell r="E5239">
            <v>2032.7450558800001</v>
          </cell>
          <cell r="F5239">
            <v>101.63725279400001</v>
          </cell>
        </row>
        <row r="5240">
          <cell r="A5240" t="str">
            <v>HS-1,002</v>
          </cell>
          <cell r="B5240" t="str">
            <v>Seguridad industrial y salud ocupacional</v>
          </cell>
          <cell r="C5240" t="str">
            <v>%</v>
          </cell>
          <cell r="D5240">
            <v>7.0000000000000007E-2</v>
          </cell>
          <cell r="E5240">
            <v>2032.7450558800001</v>
          </cell>
          <cell r="F5240">
            <v>142.29215391160002</v>
          </cell>
        </row>
        <row r="5241">
          <cell r="B5241" t="str">
            <v>Suma de Herramienta</v>
          </cell>
          <cell r="F5241">
            <v>243.92940670560003</v>
          </cell>
        </row>
        <row r="5242">
          <cell r="B5242" t="str">
            <v xml:space="preserve">Materiales </v>
          </cell>
        </row>
        <row r="5243">
          <cell r="A5243" t="str">
            <v>FE-4734</v>
          </cell>
          <cell r="B5243" t="str">
            <v>Acople tubería flexible metálica 3/4"</v>
          </cell>
          <cell r="C5243" t="str">
            <v>ml</v>
          </cell>
          <cell r="D5243">
            <v>1.05</v>
          </cell>
          <cell r="E5243">
            <v>5490</v>
          </cell>
          <cell r="F5243">
            <v>5764.5</v>
          </cell>
        </row>
        <row r="5244">
          <cell r="A5244" t="str">
            <v>FE-4689</v>
          </cell>
          <cell r="B5244" t="str">
            <v>Grapa Galvanizada de 3/4"</v>
          </cell>
          <cell r="C5244" t="str">
            <v>und</v>
          </cell>
          <cell r="D5244">
            <v>1</v>
          </cell>
          <cell r="E5244">
            <v>583.1</v>
          </cell>
          <cell r="F5244">
            <v>583.1</v>
          </cell>
        </row>
        <row r="5245">
          <cell r="A5245" t="str">
            <v>FE-4690</v>
          </cell>
          <cell r="B5245" t="str">
            <v>Chazo 1x¼ y Tornillo 1x8</v>
          </cell>
          <cell r="C5245" t="str">
            <v>und</v>
          </cell>
          <cell r="D5245">
            <v>2</v>
          </cell>
          <cell r="E5245">
            <v>253.33333333333334</v>
          </cell>
          <cell r="F5245">
            <v>506.66666666666669</v>
          </cell>
        </row>
        <row r="5246">
          <cell r="A5246" t="str">
            <v>FE-4752</v>
          </cell>
          <cell r="B5246" t="str">
            <v>Papel contact color naranja</v>
          </cell>
          <cell r="C5246" t="str">
            <v>ml</v>
          </cell>
          <cell r="D5246">
            <v>9.0999999999999998E-2</v>
          </cell>
          <cell r="E5246">
            <v>4500</v>
          </cell>
          <cell r="F5246">
            <v>409.5</v>
          </cell>
        </row>
        <row r="5247">
          <cell r="B5247" t="str">
            <v>Suma de materiales</v>
          </cell>
          <cell r="F5247">
            <v>7263.7666666666673</v>
          </cell>
        </row>
        <row r="5248">
          <cell r="B5248" t="str">
            <v>Equipos</v>
          </cell>
        </row>
        <row r="5249">
          <cell r="A5249" t="str">
            <v>AE-2042</v>
          </cell>
          <cell r="B5249" t="str">
            <v>Taladro Rotopercutor hasta 1-½"</v>
          </cell>
          <cell r="C5249" t="str">
            <v>día</v>
          </cell>
          <cell r="D5249">
            <v>1.3333333333333334E-2</v>
          </cell>
          <cell r="E5249">
            <v>41293</v>
          </cell>
          <cell r="F5249">
            <v>550.57333333333338</v>
          </cell>
        </row>
        <row r="5250">
          <cell r="A5250" t="str">
            <v>AE-2005</v>
          </cell>
          <cell r="B5250" t="str">
            <v>Andamio multidireccional certificado de dos cuerpos para altura hasta 4 m. Ancho 1,40x1,40 m. Incluye reudas</v>
          </cell>
          <cell r="C5250" t="str">
            <v>día</v>
          </cell>
          <cell r="D5250">
            <v>1.3333333333333334E-2</v>
          </cell>
          <cell r="E5250">
            <v>38999.333333333336</v>
          </cell>
          <cell r="F5250">
            <v>519.99111111111119</v>
          </cell>
        </row>
        <row r="5251">
          <cell r="B5251" t="str">
            <v>Suma de Equipos</v>
          </cell>
          <cell r="F5251">
            <v>1070.5644444444447</v>
          </cell>
        </row>
        <row r="5252">
          <cell r="B5252" t="str">
            <v>Auxiliares</v>
          </cell>
        </row>
        <row r="5253">
          <cell r="A5253" t="str">
            <v>AU-7027</v>
          </cell>
          <cell r="B5253" t="str">
            <v>Transporte tubería</v>
          </cell>
          <cell r="C5253" t="str">
            <v>kg</v>
          </cell>
          <cell r="D5253">
            <v>0.53</v>
          </cell>
          <cell r="E5253">
            <v>833</v>
          </cell>
          <cell r="F5253">
            <v>441.49</v>
          </cell>
        </row>
        <row r="5254">
          <cell r="B5254" t="str">
            <v>Suma de Auxiliares</v>
          </cell>
          <cell r="F5254">
            <v>441.49</v>
          </cell>
        </row>
        <row r="5258">
          <cell r="A5258" t="str">
            <v>Acople flexible Ex Ø1"</v>
          </cell>
          <cell r="B5258" t="str">
            <v>Suministro, transporte e instalación de Acoples Flexibles para Áreas Clasificadas  Ø1" para derivación a equipos</v>
          </cell>
          <cell r="C5258" t="str">
            <v>und</v>
          </cell>
          <cell r="E5258" t="str">
            <v>UNITARIO</v>
          </cell>
          <cell r="F5258">
            <v>13502.1622608425</v>
          </cell>
        </row>
        <row r="5260">
          <cell r="A5260" t="str">
            <v>CÓDIGO</v>
          </cell>
          <cell r="B5260" t="str">
            <v>INSUMO</v>
          </cell>
          <cell r="C5260" t="str">
            <v>UND.</v>
          </cell>
          <cell r="D5260" t="str">
            <v>CANT</v>
          </cell>
          <cell r="E5260" t="str">
            <v>$ UNITARIO</v>
          </cell>
          <cell r="F5260" t="str">
            <v>$ PARCIAL UNITARIO</v>
          </cell>
        </row>
        <row r="5261">
          <cell r="B5261" t="str">
            <v>Mano de obra</v>
          </cell>
        </row>
        <row r="5262">
          <cell r="A5262" t="str">
            <v>MO-6002</v>
          </cell>
          <cell r="B5262" t="str">
            <v>Oficial Eléctrico (Prestaciones Incluidas + Dotación)</v>
          </cell>
          <cell r="C5262" t="str">
            <v>jornal</v>
          </cell>
          <cell r="D5262">
            <v>1.5625E-2</v>
          </cell>
          <cell r="E5262">
            <v>98007.350908500011</v>
          </cell>
          <cell r="F5262">
            <v>1531.3648579453127</v>
          </cell>
        </row>
        <row r="5263">
          <cell r="A5263" t="str">
            <v>MO-6003</v>
          </cell>
          <cell r="B5263" t="str">
            <v>Ayudante (Prestaciones Incluidas + Dotación)</v>
          </cell>
          <cell r="C5263" t="str">
            <v>jornal</v>
          </cell>
          <cell r="D5263">
            <v>1.5625E-2</v>
          </cell>
          <cell r="E5263">
            <v>54448.528282499996</v>
          </cell>
          <cell r="F5263">
            <v>850.75825441406243</v>
          </cell>
        </row>
        <row r="5264">
          <cell r="B5264" t="str">
            <v>Suma de Mano de Obra</v>
          </cell>
          <cell r="F5264">
            <v>2382.1231123593752</v>
          </cell>
        </row>
        <row r="5265">
          <cell r="B5265" t="str">
            <v>Herramienta</v>
          </cell>
        </row>
        <row r="5266">
          <cell r="A5266" t="str">
            <v>HS-1,001</v>
          </cell>
          <cell r="B5266" t="str">
            <v>Herramientas menores propias</v>
          </cell>
          <cell r="C5266" t="str">
            <v>%</v>
          </cell>
          <cell r="D5266">
            <v>0.05</v>
          </cell>
          <cell r="E5266">
            <v>2382.1231123593752</v>
          </cell>
          <cell r="F5266">
            <v>119.10615561796877</v>
          </cell>
        </row>
        <row r="5267">
          <cell r="A5267" t="str">
            <v>HS-1,002</v>
          </cell>
          <cell r="B5267" t="str">
            <v>Seguridad industrial y salud ocupacional</v>
          </cell>
          <cell r="C5267" t="str">
            <v>%</v>
          </cell>
          <cell r="D5267">
            <v>7.0000000000000007E-2</v>
          </cell>
          <cell r="E5267">
            <v>2382.1231123593752</v>
          </cell>
          <cell r="F5267">
            <v>166.74861786515629</v>
          </cell>
        </row>
        <row r="5268">
          <cell r="B5268" t="str">
            <v>Suma de Herramienta</v>
          </cell>
          <cell r="F5268">
            <v>285.85477348312509</v>
          </cell>
        </row>
        <row r="5269">
          <cell r="B5269" t="str">
            <v xml:space="preserve">Materiales </v>
          </cell>
        </row>
        <row r="5270">
          <cell r="A5270" t="str">
            <v>FE-4735</v>
          </cell>
          <cell r="B5270" t="str">
            <v>Acople tubería flexible metálica 1"</v>
          </cell>
          <cell r="C5270" t="str">
            <v>ml</v>
          </cell>
          <cell r="D5270">
            <v>1.05</v>
          </cell>
          <cell r="E5270">
            <v>6990</v>
          </cell>
          <cell r="F5270">
            <v>7339.5</v>
          </cell>
        </row>
        <row r="5271">
          <cell r="A5271" t="str">
            <v>FE-4695</v>
          </cell>
          <cell r="B5271" t="str">
            <v>Grapa Galvanizada de 1"</v>
          </cell>
          <cell r="C5271" t="str">
            <v>und</v>
          </cell>
          <cell r="D5271">
            <v>1</v>
          </cell>
          <cell r="E5271">
            <v>773.5</v>
          </cell>
          <cell r="F5271">
            <v>773.5</v>
          </cell>
        </row>
        <row r="5272">
          <cell r="A5272" t="str">
            <v>FE-4690</v>
          </cell>
          <cell r="B5272" t="str">
            <v>Chazo 1x¼ y Tornillo 1x8</v>
          </cell>
          <cell r="C5272" t="str">
            <v>und</v>
          </cell>
          <cell r="D5272">
            <v>2</v>
          </cell>
          <cell r="E5272">
            <v>253.33333333333334</v>
          </cell>
          <cell r="F5272">
            <v>506.66666666666669</v>
          </cell>
        </row>
        <row r="5273">
          <cell r="A5273" t="str">
            <v>FE-4752</v>
          </cell>
          <cell r="B5273" t="str">
            <v>Papel contact color naranja</v>
          </cell>
          <cell r="C5273" t="str">
            <v>ml</v>
          </cell>
          <cell r="D5273">
            <v>9.2999999999999999E-2</v>
          </cell>
          <cell r="E5273">
            <v>4500</v>
          </cell>
          <cell r="F5273">
            <v>418.5</v>
          </cell>
        </row>
        <row r="5274">
          <cell r="B5274" t="str">
            <v>Suma de materiales</v>
          </cell>
          <cell r="F5274">
            <v>9038.1666666666661</v>
          </cell>
        </row>
        <row r="5275">
          <cell r="B5275" t="str">
            <v>Equipos</v>
          </cell>
        </row>
        <row r="5276">
          <cell r="A5276" t="str">
            <v>AE-2042</v>
          </cell>
          <cell r="B5276" t="str">
            <v>Taladro Rotopercutor hasta 1-½"</v>
          </cell>
          <cell r="C5276" t="str">
            <v>día</v>
          </cell>
          <cell r="D5276">
            <v>1.5625E-2</v>
          </cell>
          <cell r="E5276">
            <v>41293</v>
          </cell>
          <cell r="F5276">
            <v>645.203125</v>
          </cell>
        </row>
        <row r="5277">
          <cell r="A5277" t="str">
            <v>AE-2005</v>
          </cell>
          <cell r="B5277" t="str">
            <v>Andamio multidireccional certificado de dos cuerpos para altura hasta 4 m. Ancho 1,40x1,40 m. Incluye reudas</v>
          </cell>
          <cell r="C5277" t="str">
            <v>día</v>
          </cell>
          <cell r="D5277">
            <v>1.5625E-2</v>
          </cell>
          <cell r="E5277">
            <v>38999.333333333336</v>
          </cell>
          <cell r="F5277">
            <v>609.36458333333337</v>
          </cell>
        </row>
        <row r="5278">
          <cell r="B5278" t="str">
            <v>Suma de Equipos</v>
          </cell>
          <cell r="F5278">
            <v>1254.5677083333335</v>
          </cell>
        </row>
        <row r="5279">
          <cell r="B5279" t="str">
            <v>Auxiliares</v>
          </cell>
        </row>
        <row r="5280">
          <cell r="A5280" t="str">
            <v>AU-7027</v>
          </cell>
          <cell r="B5280" t="str">
            <v>Transporte tubería</v>
          </cell>
          <cell r="C5280" t="str">
            <v>kg</v>
          </cell>
          <cell r="D5280">
            <v>0.65</v>
          </cell>
          <cell r="E5280">
            <v>833</v>
          </cell>
          <cell r="F5280">
            <v>541.45000000000005</v>
          </cell>
        </row>
        <row r="5281">
          <cell r="B5281" t="str">
            <v>Suma de Auxiliares</v>
          </cell>
          <cell r="F5281">
            <v>541.45000000000005</v>
          </cell>
        </row>
        <row r="5285">
          <cell r="A5285" t="str">
            <v>Acople flexible Ex Ø1 1/2"</v>
          </cell>
          <cell r="B5285" t="str">
            <v>Suministro, transporte e instalación de Acoples Flexibles para Áreas Clasificadas  Ø1 1/2" para derivación a equipos</v>
          </cell>
          <cell r="C5285" t="str">
            <v>und</v>
          </cell>
          <cell r="E5285" t="str">
            <v>UNITARIO</v>
          </cell>
          <cell r="F5285">
            <v>15961.701378992992</v>
          </cell>
        </row>
        <row r="5287">
          <cell r="A5287" t="str">
            <v>CÓDIGO</v>
          </cell>
          <cell r="B5287" t="str">
            <v>INSUMO</v>
          </cell>
          <cell r="C5287" t="str">
            <v>UND.</v>
          </cell>
          <cell r="D5287" t="str">
            <v>CANT</v>
          </cell>
          <cell r="E5287" t="str">
            <v>$ UNITARIO</v>
          </cell>
          <cell r="F5287" t="str">
            <v>$ PARCIAL UNITARIO</v>
          </cell>
        </row>
        <row r="5288">
          <cell r="B5288" t="str">
            <v>Mano de obra</v>
          </cell>
        </row>
        <row r="5289">
          <cell r="A5289" t="str">
            <v>MO-6002</v>
          </cell>
          <cell r="B5289" t="str">
            <v>Oficial Eléctrico (Prestaciones Incluidas + Dotación)</v>
          </cell>
          <cell r="C5289" t="str">
            <v>jornal</v>
          </cell>
          <cell r="D5289">
            <v>1.6949152542372881E-2</v>
          </cell>
          <cell r="E5289">
            <v>98007.350908500011</v>
          </cell>
          <cell r="F5289">
            <v>1661.1415408220341</v>
          </cell>
        </row>
        <row r="5290">
          <cell r="A5290" t="str">
            <v>MO-6003</v>
          </cell>
          <cell r="B5290" t="str">
            <v>Ayudante (Prestaciones Incluidas + Dotación)</v>
          </cell>
          <cell r="C5290" t="str">
            <v>jornal</v>
          </cell>
          <cell r="D5290">
            <v>1.6949152542372881E-2</v>
          </cell>
          <cell r="E5290">
            <v>54448.528282499996</v>
          </cell>
          <cell r="F5290">
            <v>922.8564115677965</v>
          </cell>
        </row>
        <row r="5291">
          <cell r="B5291" t="str">
            <v>Suma de Mano de Obra</v>
          </cell>
          <cell r="F5291">
            <v>2583.9979523898305</v>
          </cell>
        </row>
        <row r="5292">
          <cell r="B5292" t="str">
            <v>Herramienta</v>
          </cell>
        </row>
        <row r="5293">
          <cell r="A5293" t="str">
            <v>HS-1,001</v>
          </cell>
          <cell r="B5293" t="str">
            <v>Herramientas menores propias</v>
          </cell>
          <cell r="C5293" t="str">
            <v>%</v>
          </cell>
          <cell r="D5293">
            <v>0.05</v>
          </cell>
          <cell r="E5293">
            <v>2583.9979523898305</v>
          </cell>
          <cell r="F5293">
            <v>129.19989761949154</v>
          </cell>
        </row>
        <row r="5294">
          <cell r="A5294" t="str">
            <v>HS-1,002</v>
          </cell>
          <cell r="B5294" t="str">
            <v>Seguridad industrial y salud ocupacional</v>
          </cell>
          <cell r="C5294" t="str">
            <v>%</v>
          </cell>
          <cell r="D5294">
            <v>7.0000000000000007E-2</v>
          </cell>
          <cell r="E5294">
            <v>2583.9979523898305</v>
          </cell>
          <cell r="F5294">
            <v>180.87985666728815</v>
          </cell>
        </row>
        <row r="5295">
          <cell r="B5295" t="str">
            <v>Suma de Herramienta</v>
          </cell>
          <cell r="F5295">
            <v>310.07975428677969</v>
          </cell>
        </row>
        <row r="5296">
          <cell r="B5296" t="str">
            <v xml:space="preserve">Materiales </v>
          </cell>
        </row>
        <row r="5297">
          <cell r="A5297" t="str">
            <v>FE-4736</v>
          </cell>
          <cell r="B5297" t="str">
            <v>Acople tubería flexible metálica 1 1/2"</v>
          </cell>
          <cell r="C5297" t="str">
            <v>ml</v>
          </cell>
          <cell r="D5297">
            <v>1.05</v>
          </cell>
          <cell r="E5297">
            <v>8600</v>
          </cell>
          <cell r="F5297">
            <v>9030</v>
          </cell>
        </row>
        <row r="5298">
          <cell r="A5298" t="str">
            <v>FE-4708</v>
          </cell>
          <cell r="B5298" t="str">
            <v>Grapa Galvanizada de 1 1/2"</v>
          </cell>
          <cell r="C5298" t="str">
            <v>und</v>
          </cell>
          <cell r="D5298">
            <v>1</v>
          </cell>
          <cell r="E5298">
            <v>1154.3</v>
          </cell>
          <cell r="F5298">
            <v>1154.3</v>
          </cell>
        </row>
        <row r="5299">
          <cell r="A5299" t="str">
            <v>FE-4690</v>
          </cell>
          <cell r="B5299" t="str">
            <v>Chazo 1x¼ y Tornillo 1x8</v>
          </cell>
          <cell r="C5299" t="str">
            <v>und</v>
          </cell>
          <cell r="D5299">
            <v>2</v>
          </cell>
          <cell r="E5299">
            <v>253.33333333333334</v>
          </cell>
          <cell r="F5299">
            <v>506.66666666666669</v>
          </cell>
        </row>
        <row r="5300">
          <cell r="A5300" t="str">
            <v>FE-4752</v>
          </cell>
          <cell r="B5300" t="str">
            <v>Papel contact color naranja</v>
          </cell>
          <cell r="C5300" t="str">
            <v>ml</v>
          </cell>
          <cell r="D5300">
            <v>9.8000000000000004E-2</v>
          </cell>
          <cell r="E5300">
            <v>4500</v>
          </cell>
          <cell r="F5300">
            <v>441</v>
          </cell>
        </row>
        <row r="5301">
          <cell r="B5301" t="str">
            <v>Suma de materiales</v>
          </cell>
          <cell r="F5301">
            <v>11131.966666666665</v>
          </cell>
        </row>
        <row r="5302">
          <cell r="B5302" t="str">
            <v>Equipos</v>
          </cell>
        </row>
        <row r="5303">
          <cell r="A5303" t="str">
            <v>AE-2042</v>
          </cell>
          <cell r="B5303" t="str">
            <v>Taladro Rotopercutor hasta 1-½"</v>
          </cell>
          <cell r="C5303" t="str">
            <v>día</v>
          </cell>
          <cell r="D5303">
            <v>1.6949152542372881E-2</v>
          </cell>
          <cell r="E5303">
            <v>41293</v>
          </cell>
          <cell r="F5303">
            <v>699.88135593220341</v>
          </cell>
        </row>
        <row r="5304">
          <cell r="A5304" t="str">
            <v>AE-2005</v>
          </cell>
          <cell r="B5304" t="str">
            <v>Andamio multidireccional certificado de dos cuerpos para altura hasta 4 m. Ancho 1,40x1,40 m. Incluye reudas</v>
          </cell>
          <cell r="C5304" t="str">
            <v>día</v>
          </cell>
          <cell r="D5304">
            <v>1.6949152542372881E-2</v>
          </cell>
          <cell r="E5304">
            <v>38999.333333333336</v>
          </cell>
          <cell r="F5304">
            <v>661.00564971751419</v>
          </cell>
        </row>
        <row r="5305">
          <cell r="B5305" t="str">
            <v>Suma de Equipos</v>
          </cell>
          <cell r="F5305">
            <v>1360.8870056497176</v>
          </cell>
        </row>
        <row r="5306">
          <cell r="B5306" t="str">
            <v>Auxiliares</v>
          </cell>
        </row>
        <row r="5307">
          <cell r="A5307" t="str">
            <v>AU-7027</v>
          </cell>
          <cell r="B5307" t="str">
            <v>Transporte tubería</v>
          </cell>
          <cell r="C5307" t="str">
            <v>kg</v>
          </cell>
          <cell r="D5307">
            <v>0.69</v>
          </cell>
          <cell r="E5307">
            <v>833</v>
          </cell>
          <cell r="F5307">
            <v>574.77</v>
          </cell>
        </row>
        <row r="5308">
          <cell r="B5308" t="str">
            <v>Suma de Auxiliares</v>
          </cell>
          <cell r="F5308">
            <v>574.77</v>
          </cell>
        </row>
        <row r="5312">
          <cell r="A5312" t="str">
            <v>Acople flexible Ex Ø2"</v>
          </cell>
          <cell r="B5312" t="str">
            <v>Suministro, transporte e instalación de Acoples Flexibles para Áreas Clasificadas  Ø2" para derivación a equipos</v>
          </cell>
          <cell r="C5312" t="str">
            <v>und</v>
          </cell>
          <cell r="E5312" t="str">
            <v>UNITARIO</v>
          </cell>
          <cell r="F5312">
            <v>17808.013358071272</v>
          </cell>
        </row>
        <row r="5314">
          <cell r="A5314" t="str">
            <v>CÓDIGO</v>
          </cell>
          <cell r="B5314" t="str">
            <v>INSUMO</v>
          </cell>
          <cell r="C5314" t="str">
            <v>UND.</v>
          </cell>
          <cell r="D5314" t="str">
            <v>CANT</v>
          </cell>
          <cell r="E5314" t="str">
            <v>$ UNITARIO</v>
          </cell>
          <cell r="F5314" t="str">
            <v>$ PARCIAL UNITARIO</v>
          </cell>
        </row>
        <row r="5315">
          <cell r="B5315" t="str">
            <v>Mano de obra</v>
          </cell>
        </row>
        <row r="5316">
          <cell r="A5316" t="str">
            <v>MO-6002</v>
          </cell>
          <cell r="B5316" t="str">
            <v>Oficial Eléctrico (Prestaciones Incluidas + Dotación)</v>
          </cell>
          <cell r="C5316" t="str">
            <v>jornal</v>
          </cell>
          <cell r="D5316">
            <v>1.8181818181818181E-2</v>
          </cell>
          <cell r="E5316">
            <v>98007.350908500011</v>
          </cell>
          <cell r="F5316">
            <v>1781.9518347000001</v>
          </cell>
        </row>
        <row r="5317">
          <cell r="A5317" t="str">
            <v>MO-6003</v>
          </cell>
          <cell r="B5317" t="str">
            <v>Ayudante (Prestaciones Incluidas + Dotación)</v>
          </cell>
          <cell r="C5317" t="str">
            <v>jornal</v>
          </cell>
          <cell r="D5317">
            <v>1.8181818181818181E-2</v>
          </cell>
          <cell r="E5317">
            <v>54448.528282499996</v>
          </cell>
          <cell r="F5317">
            <v>989.97324149999986</v>
          </cell>
        </row>
        <row r="5318">
          <cell r="B5318" t="str">
            <v>Suma de Mano de Obra</v>
          </cell>
          <cell r="F5318">
            <v>2771.9250762000001</v>
          </cell>
        </row>
        <row r="5319">
          <cell r="B5319" t="str">
            <v>Herramienta</v>
          </cell>
        </row>
        <row r="5320">
          <cell r="A5320" t="str">
            <v>HS-1,001</v>
          </cell>
          <cell r="B5320" t="str">
            <v>Herramientas menores propias</v>
          </cell>
          <cell r="C5320" t="str">
            <v>%</v>
          </cell>
          <cell r="D5320">
            <v>0.05</v>
          </cell>
          <cell r="E5320">
            <v>2771.9250762000001</v>
          </cell>
          <cell r="F5320">
            <v>138.59625381000001</v>
          </cell>
        </row>
        <row r="5321">
          <cell r="A5321" t="str">
            <v>HS-1,002</v>
          </cell>
          <cell r="B5321" t="str">
            <v>Seguridad industrial y salud ocupacional</v>
          </cell>
          <cell r="C5321" t="str">
            <v>%</v>
          </cell>
          <cell r="D5321">
            <v>7.0000000000000007E-2</v>
          </cell>
          <cell r="E5321">
            <v>2771.9250762000001</v>
          </cell>
          <cell r="F5321">
            <v>194.03475533400004</v>
          </cell>
        </row>
        <row r="5322">
          <cell r="B5322" t="str">
            <v>Suma de Herramienta</v>
          </cell>
          <cell r="F5322">
            <v>332.63100914400002</v>
          </cell>
        </row>
        <row r="5323">
          <cell r="B5323" t="str">
            <v xml:space="preserve">Materiales </v>
          </cell>
        </row>
        <row r="5324">
          <cell r="A5324" t="str">
            <v>FE-4737</v>
          </cell>
          <cell r="B5324" t="str">
            <v>Acople tubería flexible metálica 2"</v>
          </cell>
          <cell r="C5324" t="str">
            <v>ml</v>
          </cell>
          <cell r="D5324">
            <v>1.05</v>
          </cell>
          <cell r="E5324">
            <v>9800</v>
          </cell>
          <cell r="F5324">
            <v>10290</v>
          </cell>
        </row>
        <row r="5325">
          <cell r="A5325" t="str">
            <v>FE-4709</v>
          </cell>
          <cell r="B5325" t="str">
            <v>Grapa Galvanizada de 2"</v>
          </cell>
          <cell r="C5325" t="str">
            <v>und</v>
          </cell>
          <cell r="D5325">
            <v>1</v>
          </cell>
          <cell r="E5325">
            <v>1428</v>
          </cell>
          <cell r="F5325">
            <v>1428</v>
          </cell>
        </row>
        <row r="5326">
          <cell r="A5326" t="str">
            <v>FE-4690</v>
          </cell>
          <cell r="B5326" t="str">
            <v>Chazo 1x¼ y Tornillo 1x8</v>
          </cell>
          <cell r="C5326" t="str">
            <v>und</v>
          </cell>
          <cell r="D5326">
            <v>2</v>
          </cell>
          <cell r="E5326">
            <v>253.33333333333334</v>
          </cell>
          <cell r="F5326">
            <v>506.66666666666669</v>
          </cell>
        </row>
        <row r="5327">
          <cell r="A5327" t="str">
            <v>FE-4752</v>
          </cell>
          <cell r="B5327" t="str">
            <v>Papel contact color naranja</v>
          </cell>
          <cell r="C5327" t="str">
            <v>ml</v>
          </cell>
          <cell r="D5327">
            <v>9.5000000000000001E-2</v>
          </cell>
          <cell r="E5327">
            <v>4500</v>
          </cell>
          <cell r="F5327">
            <v>427.5</v>
          </cell>
        </row>
        <row r="5328">
          <cell r="B5328" t="str">
            <v>Suma de materiales</v>
          </cell>
          <cell r="F5328">
            <v>12652.166666666666</v>
          </cell>
        </row>
        <row r="5329">
          <cell r="B5329" t="str">
            <v>Equipos</v>
          </cell>
        </row>
        <row r="5330">
          <cell r="A5330" t="str">
            <v>AE-2042</v>
          </cell>
          <cell r="B5330" t="str">
            <v>Taladro Rotopercutor hasta 1-½"</v>
          </cell>
          <cell r="C5330" t="str">
            <v>día</v>
          </cell>
          <cell r="D5330">
            <v>1.8181818181818181E-2</v>
          </cell>
          <cell r="E5330">
            <v>41293</v>
          </cell>
          <cell r="F5330">
            <v>750.78181818181815</v>
          </cell>
        </row>
        <row r="5331">
          <cell r="A5331" t="str">
            <v>AE-2005</v>
          </cell>
          <cell r="B5331" t="str">
            <v>Andamio multidireccional certificado de dos cuerpos para altura hasta 4 m. Ancho 1,40x1,40 m. Incluye reudas</v>
          </cell>
          <cell r="C5331" t="str">
            <v>día</v>
          </cell>
          <cell r="D5331">
            <v>1.8181818181818181E-2</v>
          </cell>
          <cell r="E5331">
            <v>38999.333333333336</v>
          </cell>
          <cell r="F5331">
            <v>709.07878787878792</v>
          </cell>
        </row>
        <row r="5332">
          <cell r="B5332" t="str">
            <v>Suma de Equipos</v>
          </cell>
          <cell r="F5332">
            <v>1459.8606060606062</v>
          </cell>
        </row>
        <row r="5333">
          <cell r="B5333" t="str">
            <v>Auxiliares</v>
          </cell>
        </row>
        <row r="5334">
          <cell r="A5334" t="str">
            <v>AU-7027</v>
          </cell>
          <cell r="B5334" t="str">
            <v>Transporte tubería</v>
          </cell>
          <cell r="C5334" t="str">
            <v>kg</v>
          </cell>
          <cell r="D5334">
            <v>0.71</v>
          </cell>
          <cell r="E5334">
            <v>833</v>
          </cell>
          <cell r="F5334">
            <v>591.42999999999995</v>
          </cell>
        </row>
        <row r="5335">
          <cell r="B5335" t="str">
            <v>Suma de Auxiliares</v>
          </cell>
          <cell r="F5335">
            <v>591.42999999999995</v>
          </cell>
        </row>
        <row r="5339">
          <cell r="A5339" t="str">
            <v>Caja 4x4" TERCOL</v>
          </cell>
          <cell r="B5339" t="str">
            <v>Suministro, transporte e instalación de caja metálica 4x4" de TERCOL o equivalente, para sistema de comunicaciones, CCTV y control de acceso.</v>
          </cell>
          <cell r="C5339" t="str">
            <v>und</v>
          </cell>
          <cell r="E5339" t="str">
            <v>UNITARIO</v>
          </cell>
          <cell r="F5339">
            <v>6920.7264115653343</v>
          </cell>
        </row>
        <row r="5341">
          <cell r="A5341" t="str">
            <v>CÓDIGO</v>
          </cell>
          <cell r="B5341" t="str">
            <v>INSUMO</v>
          </cell>
          <cell r="C5341" t="str">
            <v>UND.</v>
          </cell>
          <cell r="D5341" t="str">
            <v>CANT</v>
          </cell>
          <cell r="E5341" t="str">
            <v>$ UNITARIO</v>
          </cell>
          <cell r="F5341" t="str">
            <v>$ PARCIAL UNITARIO</v>
          </cell>
        </row>
        <row r="5342">
          <cell r="B5342" t="str">
            <v>Mano de obra</v>
          </cell>
        </row>
        <row r="5343">
          <cell r="A5343" t="str">
            <v>MO-6002</v>
          </cell>
          <cell r="B5343" t="str">
            <v>Oficial Eléctrico (Prestaciones Incluidas + Dotación)</v>
          </cell>
          <cell r="C5343" t="str">
            <v>jornal</v>
          </cell>
          <cell r="D5343">
            <v>1.6666666666666666E-2</v>
          </cell>
          <cell r="E5343">
            <v>98007.350908500011</v>
          </cell>
          <cell r="F5343">
            <v>1633.4558484750003</v>
          </cell>
        </row>
        <row r="5344">
          <cell r="A5344" t="str">
            <v>MO-6003</v>
          </cell>
          <cell r="B5344" t="str">
            <v>Ayudante (Prestaciones Incluidas + Dotación)</v>
          </cell>
          <cell r="C5344" t="str">
            <v>jornal</v>
          </cell>
          <cell r="D5344">
            <v>1.6666666666666666E-2</v>
          </cell>
          <cell r="E5344">
            <v>54448.528282499996</v>
          </cell>
          <cell r="F5344">
            <v>907.47547137499987</v>
          </cell>
        </row>
        <row r="5345">
          <cell r="B5345" t="str">
            <v>Suma de Mano de Obra</v>
          </cell>
          <cell r="F5345">
            <v>2540.9313198500004</v>
          </cell>
        </row>
        <row r="5346">
          <cell r="B5346" t="str">
            <v>Herramienta</v>
          </cell>
        </row>
        <row r="5347">
          <cell r="A5347" t="str">
            <v>HS-1,001</v>
          </cell>
          <cell r="B5347" t="str">
            <v>Herramientas menores propias</v>
          </cell>
          <cell r="C5347" t="str">
            <v>%</v>
          </cell>
          <cell r="D5347">
            <v>0.05</v>
          </cell>
          <cell r="E5347">
            <v>2540.9313198500004</v>
          </cell>
          <cell r="F5347">
            <v>127.04656599250002</v>
          </cell>
        </row>
        <row r="5348">
          <cell r="A5348" t="str">
            <v>HS-1,002</v>
          </cell>
          <cell r="B5348" t="str">
            <v>Seguridad industrial y salud ocupacional</v>
          </cell>
          <cell r="C5348" t="str">
            <v>%</v>
          </cell>
          <cell r="D5348">
            <v>7.0000000000000007E-2</v>
          </cell>
          <cell r="E5348">
            <v>2540.9313198500004</v>
          </cell>
          <cell r="F5348">
            <v>177.86519238950004</v>
          </cell>
        </row>
        <row r="5349">
          <cell r="B5349" t="str">
            <v>Suma de Herramienta</v>
          </cell>
          <cell r="F5349">
            <v>304.91175838200007</v>
          </cell>
        </row>
        <row r="5350">
          <cell r="B5350" t="str">
            <v xml:space="preserve">Materiales </v>
          </cell>
        </row>
        <row r="5351">
          <cell r="A5351" t="str">
            <v>FE-4939</v>
          </cell>
          <cell r="B5351" t="str">
            <v>Caja metálica galvanizada 4X4. Referencia 2400</v>
          </cell>
          <cell r="C5351" t="str">
            <v>Und</v>
          </cell>
          <cell r="D5351">
            <v>1</v>
          </cell>
          <cell r="E5351">
            <v>1800</v>
          </cell>
          <cell r="F5351">
            <v>1800</v>
          </cell>
        </row>
        <row r="5352">
          <cell r="A5352" t="str">
            <v>FE-4839</v>
          </cell>
          <cell r="B5352" t="str">
            <v xml:space="preserve">Tornillo de ensamble 8 x 1 1/2"                   </v>
          </cell>
          <cell r="C5352" t="str">
            <v>Und</v>
          </cell>
          <cell r="D5352">
            <v>4</v>
          </cell>
          <cell r="E5352">
            <v>273.7</v>
          </cell>
          <cell r="F5352">
            <v>1094.8</v>
          </cell>
        </row>
        <row r="5353">
          <cell r="B5353" t="str">
            <v>Suma de materiales</v>
          </cell>
          <cell r="F5353">
            <v>2894.8</v>
          </cell>
        </row>
        <row r="5354">
          <cell r="B5354" t="str">
            <v>Equipos</v>
          </cell>
        </row>
        <row r="5355">
          <cell r="A5355" t="str">
            <v>AE-2024</v>
          </cell>
          <cell r="B5355" t="str">
            <v>Tornilladora eléctrica</v>
          </cell>
          <cell r="C5355" t="str">
            <v>día</v>
          </cell>
          <cell r="D5355">
            <v>1.6666666666666666E-2</v>
          </cell>
          <cell r="E5355">
            <v>30821</v>
          </cell>
          <cell r="F5355">
            <v>513.68333333333328</v>
          </cell>
        </row>
        <row r="5356">
          <cell r="B5356" t="str">
            <v>Suma de Equipos</v>
          </cell>
          <cell r="F5356">
            <v>513.68333333333328</v>
          </cell>
        </row>
        <row r="5357">
          <cell r="B5357" t="str">
            <v>Auxiliares</v>
          </cell>
        </row>
        <row r="5358">
          <cell r="A5358" t="str">
            <v>AU-7028</v>
          </cell>
          <cell r="B5358" t="str">
            <v>Transporte de accesorio</v>
          </cell>
          <cell r="C5358" t="str">
            <v>kg</v>
          </cell>
          <cell r="D5358">
            <v>0.8</v>
          </cell>
          <cell r="E5358">
            <v>833</v>
          </cell>
          <cell r="F5358">
            <v>666.40000000000009</v>
          </cell>
        </row>
        <row r="5359">
          <cell r="B5359" t="str">
            <v>Suma de Auxiliares</v>
          </cell>
          <cell r="F5359">
            <v>666.40000000000009</v>
          </cell>
        </row>
        <row r="5363">
          <cell r="A5363" t="str">
            <v>Caja 4x4" RAWELT</v>
          </cell>
          <cell r="B5363" t="str">
            <v>Suministro, transporte e instalación de caja de empalme o derivación metálica galvanizada 4x4'' tipo RAWELT. Incluye accesorios de instalación.</v>
          </cell>
          <cell r="C5363" t="str">
            <v>und</v>
          </cell>
          <cell r="E5363" t="str">
            <v>UNITARIO</v>
          </cell>
          <cell r="F5363">
            <v>28734.099617348002</v>
          </cell>
        </row>
        <row r="5365">
          <cell r="A5365" t="str">
            <v>CÓDIGO</v>
          </cell>
          <cell r="B5365" t="str">
            <v>INSUMO</v>
          </cell>
          <cell r="C5365" t="str">
            <v>UND.</v>
          </cell>
          <cell r="D5365" t="str">
            <v>CANT</v>
          </cell>
          <cell r="E5365" t="str">
            <v>$ UNITARIO</v>
          </cell>
          <cell r="F5365" t="str">
            <v>$ PARCIAL UNITARIO</v>
          </cell>
        </row>
        <row r="5366">
          <cell r="B5366" t="str">
            <v>Mano de obra</v>
          </cell>
        </row>
        <row r="5367">
          <cell r="A5367" t="str">
            <v>MO-6002</v>
          </cell>
          <cell r="B5367" t="str">
            <v>Oficial Eléctrico (Prestaciones Incluidas + Dotación)</v>
          </cell>
          <cell r="C5367" t="str">
            <v>jornal</v>
          </cell>
          <cell r="D5367">
            <v>2.5000000000000001E-2</v>
          </cell>
          <cell r="E5367">
            <v>98007.350908500011</v>
          </cell>
          <cell r="F5367">
            <v>2450.1837727125003</v>
          </cell>
        </row>
        <row r="5368">
          <cell r="A5368" t="str">
            <v>MO-6003</v>
          </cell>
          <cell r="B5368" t="str">
            <v>Ayudante (Prestaciones Incluidas + Dotación)</v>
          </cell>
          <cell r="C5368" t="str">
            <v>jornal</v>
          </cell>
          <cell r="D5368">
            <v>2.5000000000000001E-2</v>
          </cell>
          <cell r="E5368">
            <v>54448.528282499996</v>
          </cell>
          <cell r="F5368">
            <v>1361.2132070625</v>
          </cell>
        </row>
        <row r="5369">
          <cell r="B5369" t="str">
            <v>Suma de Mano de Obra</v>
          </cell>
          <cell r="F5369">
            <v>3811.3969797750005</v>
          </cell>
        </row>
        <row r="5370">
          <cell r="B5370" t="str">
            <v>Herramienta</v>
          </cell>
        </row>
        <row r="5371">
          <cell r="A5371" t="str">
            <v>HS-1,001</v>
          </cell>
          <cell r="B5371" t="str">
            <v>Herramientas menores propias</v>
          </cell>
          <cell r="C5371" t="str">
            <v>%</v>
          </cell>
          <cell r="D5371">
            <v>0.05</v>
          </cell>
          <cell r="E5371">
            <v>3811.3969797750005</v>
          </cell>
          <cell r="F5371">
            <v>190.56984898875004</v>
          </cell>
        </row>
        <row r="5372">
          <cell r="A5372" t="str">
            <v>HS-1,002</v>
          </cell>
          <cell r="B5372" t="str">
            <v>Seguridad industrial y salud ocupacional</v>
          </cell>
          <cell r="C5372" t="str">
            <v>%</v>
          </cell>
          <cell r="D5372">
            <v>7.0000000000000007E-2</v>
          </cell>
          <cell r="E5372">
            <v>3811.3969797750005</v>
          </cell>
          <cell r="F5372">
            <v>266.79778858425004</v>
          </cell>
        </row>
        <row r="5373">
          <cell r="B5373" t="str">
            <v>Suma de Herramienta</v>
          </cell>
          <cell r="F5373">
            <v>457.36763757300008</v>
          </cell>
        </row>
        <row r="5374">
          <cell r="B5374" t="str">
            <v xml:space="preserve">Materiales </v>
          </cell>
        </row>
        <row r="5375">
          <cell r="A5375" t="str">
            <v>FE-4948</v>
          </cell>
          <cell r="B5375" t="str">
            <v>Caja galvanizada 4x4 Rawelt</v>
          </cell>
          <cell r="C5375" t="str">
            <v>Und</v>
          </cell>
          <cell r="D5375">
            <v>1</v>
          </cell>
          <cell r="E5375">
            <v>21792</v>
          </cell>
          <cell r="F5375">
            <v>21792</v>
          </cell>
        </row>
        <row r="5376">
          <cell r="A5376" t="str">
            <v>FE-4839</v>
          </cell>
          <cell r="B5376" t="str">
            <v xml:space="preserve">Tornillo de ensamble 8 x 1 1/2"                   </v>
          </cell>
          <cell r="C5376" t="str">
            <v>Und</v>
          </cell>
          <cell r="D5376">
            <v>4</v>
          </cell>
          <cell r="E5376">
            <v>273.7</v>
          </cell>
          <cell r="F5376">
            <v>1094.8</v>
          </cell>
        </row>
        <row r="5377">
          <cell r="B5377" t="str">
            <v>Suma de materiales</v>
          </cell>
          <cell r="F5377">
            <v>22886.799999999999</v>
          </cell>
        </row>
        <row r="5378">
          <cell r="B5378" t="str">
            <v>Equipos</v>
          </cell>
        </row>
        <row r="5379">
          <cell r="A5379" t="str">
            <v>AE-2024</v>
          </cell>
          <cell r="B5379" t="str">
            <v>Tornilladora eléctrica</v>
          </cell>
          <cell r="C5379" t="str">
            <v>día</v>
          </cell>
          <cell r="D5379">
            <v>2.5000000000000001E-2</v>
          </cell>
          <cell r="E5379">
            <v>30821</v>
          </cell>
          <cell r="F5379">
            <v>770.52500000000009</v>
          </cell>
        </row>
        <row r="5380">
          <cell r="B5380" t="str">
            <v>Suma de Equipos</v>
          </cell>
          <cell r="F5380">
            <v>770.52500000000009</v>
          </cell>
        </row>
        <row r="5381">
          <cell r="B5381" t="str">
            <v>Auxiliares</v>
          </cell>
        </row>
        <row r="5382">
          <cell r="A5382" t="str">
            <v>AU-7028</v>
          </cell>
          <cell r="B5382" t="str">
            <v>Transporte de accesorio</v>
          </cell>
          <cell r="C5382" t="str">
            <v>kg</v>
          </cell>
          <cell r="D5382">
            <v>0.97</v>
          </cell>
          <cell r="E5382">
            <v>833</v>
          </cell>
          <cell r="F5382">
            <v>808.01</v>
          </cell>
        </row>
        <row r="5383">
          <cell r="B5383" t="str">
            <v>Suma de Auxiliares</v>
          </cell>
          <cell r="F5383">
            <v>808.01</v>
          </cell>
        </row>
        <row r="5387">
          <cell r="A5387" t="str">
            <v>CTU-25-1</v>
          </cell>
          <cell r="B5387" t="str">
            <v>Suministro, transporte e instalación de caja de empalme o derivación metálica de uso interior 20x20x15 cm, para interconexión entre caja subterránea y tableros de Edificio Portería.  Incluye accesorios de instalación.</v>
          </cell>
          <cell r="C5387" t="str">
            <v>und</v>
          </cell>
          <cell r="E5387" t="str">
            <v>UNITARIO</v>
          </cell>
          <cell r="F5387">
            <v>63050.389617348017</v>
          </cell>
        </row>
        <row r="5389">
          <cell r="A5389" t="str">
            <v>CÓDIGO</v>
          </cell>
          <cell r="B5389" t="str">
            <v>INSUMO</v>
          </cell>
          <cell r="C5389" t="str">
            <v>UND.</v>
          </cell>
          <cell r="D5389" t="str">
            <v>CANT</v>
          </cell>
          <cell r="E5389" t="str">
            <v>$ UNITARIO</v>
          </cell>
          <cell r="F5389" t="str">
            <v>$ PARCIAL UNITARIO</v>
          </cell>
        </row>
        <row r="5390">
          <cell r="B5390" t="str">
            <v>Mano de obra</v>
          </cell>
        </row>
        <row r="5391">
          <cell r="A5391" t="str">
            <v>MO-6002</v>
          </cell>
          <cell r="B5391" t="str">
            <v>Oficial Eléctrico (Prestaciones Incluidas + Dotación)</v>
          </cell>
          <cell r="C5391" t="str">
            <v>jornal</v>
          </cell>
          <cell r="D5391">
            <v>2.5000000000000001E-2</v>
          </cell>
          <cell r="E5391">
            <v>98007.350908500011</v>
          </cell>
          <cell r="F5391">
            <v>2450.1837727125003</v>
          </cell>
        </row>
        <row r="5392">
          <cell r="A5392" t="str">
            <v>MO-6003</v>
          </cell>
          <cell r="B5392" t="str">
            <v>Ayudante (Prestaciones Incluidas + Dotación)</v>
          </cell>
          <cell r="C5392" t="str">
            <v>jornal</v>
          </cell>
          <cell r="D5392">
            <v>2.5000000000000001E-2</v>
          </cell>
          <cell r="E5392">
            <v>54448.528282499996</v>
          </cell>
          <cell r="F5392">
            <v>1361.2132070625</v>
          </cell>
        </row>
        <row r="5393">
          <cell r="B5393" t="str">
            <v>Suma de Mano de Obra</v>
          </cell>
          <cell r="F5393">
            <v>3811.3969797750005</v>
          </cell>
        </row>
        <row r="5394">
          <cell r="B5394" t="str">
            <v>Herramienta</v>
          </cell>
        </row>
        <row r="5395">
          <cell r="A5395" t="str">
            <v>HS-1,001</v>
          </cell>
          <cell r="B5395" t="str">
            <v>Herramientas menores propias</v>
          </cell>
          <cell r="C5395" t="str">
            <v>%</v>
          </cell>
          <cell r="D5395">
            <v>0.05</v>
          </cell>
          <cell r="E5395">
            <v>3811.3969797750005</v>
          </cell>
          <cell r="F5395">
            <v>190.56984898875004</v>
          </cell>
        </row>
        <row r="5396">
          <cell r="A5396" t="str">
            <v>HS-1,002</v>
          </cell>
          <cell r="B5396" t="str">
            <v>Seguridad industrial y salud ocupacional</v>
          </cell>
          <cell r="C5396" t="str">
            <v>%</v>
          </cell>
          <cell r="D5396">
            <v>7.0000000000000007E-2</v>
          </cell>
          <cell r="E5396">
            <v>3811.3969797750005</v>
          </cell>
          <cell r="F5396">
            <v>266.79778858425004</v>
          </cell>
        </row>
        <row r="5397">
          <cell r="B5397" t="str">
            <v>Suma de Herramienta</v>
          </cell>
          <cell r="F5397">
            <v>457.36763757300008</v>
          </cell>
        </row>
        <row r="5398">
          <cell r="B5398" t="str">
            <v xml:space="preserve">Materiales </v>
          </cell>
        </row>
        <row r="5399">
          <cell r="A5399" t="str">
            <v>FE-4947</v>
          </cell>
          <cell r="B5399" t="str">
            <v>Caja de empalme metálica 20x20x15 cm. Material en lámina de acero cold rolled calibre 20 y 18. Grado de protección IK 10 / IP 44</v>
          </cell>
          <cell r="C5399" t="str">
            <v>Und</v>
          </cell>
          <cell r="D5399">
            <v>1</v>
          </cell>
          <cell r="E5399">
            <v>56000.000000000007</v>
          </cell>
          <cell r="F5399">
            <v>56000.000000000007</v>
          </cell>
        </row>
        <row r="5400">
          <cell r="A5400" t="str">
            <v>FE-4839</v>
          </cell>
          <cell r="B5400" t="str">
            <v xml:space="preserve">Tornillo de ensamble 8 x 1 1/2"                   </v>
          </cell>
          <cell r="C5400" t="str">
            <v>Und</v>
          </cell>
          <cell r="D5400">
            <v>4</v>
          </cell>
          <cell r="E5400">
            <v>273.7</v>
          </cell>
          <cell r="F5400">
            <v>1094.8</v>
          </cell>
        </row>
        <row r="5401">
          <cell r="B5401" t="str">
            <v>Suma de materiales</v>
          </cell>
          <cell r="F5401">
            <v>57094.80000000001</v>
          </cell>
        </row>
        <row r="5402">
          <cell r="B5402" t="str">
            <v>Equipos</v>
          </cell>
        </row>
        <row r="5403">
          <cell r="A5403" t="str">
            <v>AE-2024</v>
          </cell>
          <cell r="B5403" t="str">
            <v>Tornilladora eléctrica</v>
          </cell>
          <cell r="C5403" t="str">
            <v>día</v>
          </cell>
          <cell r="D5403">
            <v>2.5000000000000001E-2</v>
          </cell>
          <cell r="E5403">
            <v>30821</v>
          </cell>
          <cell r="F5403">
            <v>770.52500000000009</v>
          </cell>
        </row>
        <row r="5404">
          <cell r="B5404" t="str">
            <v>Suma de Equipos</v>
          </cell>
          <cell r="F5404">
            <v>770.52500000000009</v>
          </cell>
        </row>
        <row r="5405">
          <cell r="B5405" t="str">
            <v>Auxiliares</v>
          </cell>
        </row>
        <row r="5406">
          <cell r="A5406" t="str">
            <v>AU-7028</v>
          </cell>
          <cell r="B5406" t="str">
            <v>Transporte de accesorio</v>
          </cell>
          <cell r="C5406" t="str">
            <v>kg</v>
          </cell>
          <cell r="D5406">
            <v>1.1000000000000001</v>
          </cell>
          <cell r="E5406">
            <v>833</v>
          </cell>
          <cell r="F5406">
            <v>916.30000000000007</v>
          </cell>
        </row>
        <row r="5407">
          <cell r="B5407" t="str">
            <v>Suma de Auxiliares</v>
          </cell>
          <cell r="F5407">
            <v>916.30000000000007</v>
          </cell>
        </row>
        <row r="5411">
          <cell r="A5411" t="str">
            <v>Caja Metalica Interior 20x20x16</v>
          </cell>
          <cell r="B5411" t="str">
            <v>Suministro, transporte e instalación de caja de empalme o derivación metálica de uso interior 20x20x15 cm. Incluye accesorios de instalación.</v>
          </cell>
          <cell r="C5411" t="str">
            <v>und</v>
          </cell>
          <cell r="E5411" t="str">
            <v>UNITARIO</v>
          </cell>
          <cell r="F5411">
            <v>63050.389617348017</v>
          </cell>
        </row>
        <row r="5413">
          <cell r="A5413" t="str">
            <v>CÓDIGO</v>
          </cell>
          <cell r="B5413" t="str">
            <v>INSUMO</v>
          </cell>
          <cell r="C5413" t="str">
            <v>UND.</v>
          </cell>
          <cell r="D5413" t="str">
            <v>CANT</v>
          </cell>
          <cell r="E5413" t="str">
            <v>$ UNITARIO</v>
          </cell>
          <cell r="F5413" t="str">
            <v>$ PARCIAL UNITARIO</v>
          </cell>
        </row>
        <row r="5414">
          <cell r="B5414" t="str">
            <v>Mano de obra</v>
          </cell>
        </row>
        <row r="5415">
          <cell r="A5415" t="str">
            <v>MO-6002</v>
          </cell>
          <cell r="B5415" t="str">
            <v>Oficial Eléctrico (Prestaciones Incluidas + Dotación)</v>
          </cell>
          <cell r="C5415" t="str">
            <v>jornal</v>
          </cell>
          <cell r="D5415">
            <v>2.5000000000000001E-2</v>
          </cell>
          <cell r="E5415">
            <v>98007.350908500011</v>
          </cell>
          <cell r="F5415">
            <v>2450.1837727125003</v>
          </cell>
        </row>
        <row r="5416">
          <cell r="A5416" t="str">
            <v>MO-6003</v>
          </cell>
          <cell r="B5416" t="str">
            <v>Ayudante (Prestaciones Incluidas + Dotación)</v>
          </cell>
          <cell r="C5416" t="str">
            <v>jornal</v>
          </cell>
          <cell r="D5416">
            <v>2.5000000000000001E-2</v>
          </cell>
          <cell r="E5416">
            <v>54448.528282499996</v>
          </cell>
          <cell r="F5416">
            <v>1361.2132070625</v>
          </cell>
        </row>
        <row r="5417">
          <cell r="B5417" t="str">
            <v>Suma de Mano de Obra</v>
          </cell>
          <cell r="F5417">
            <v>3811.3969797750005</v>
          </cell>
        </row>
        <row r="5418">
          <cell r="B5418" t="str">
            <v>Herramienta</v>
          </cell>
        </row>
        <row r="5419">
          <cell r="A5419" t="str">
            <v>HS-1,001</v>
          </cell>
          <cell r="B5419" t="str">
            <v>Herramientas menores propias</v>
          </cell>
          <cell r="C5419" t="str">
            <v>%</v>
          </cell>
          <cell r="D5419">
            <v>0.05</v>
          </cell>
          <cell r="E5419">
            <v>3811.3969797750005</v>
          </cell>
          <cell r="F5419">
            <v>190.56984898875004</v>
          </cell>
        </row>
        <row r="5420">
          <cell r="A5420" t="str">
            <v>HS-1,002</v>
          </cell>
          <cell r="B5420" t="str">
            <v>Seguridad industrial y salud ocupacional</v>
          </cell>
          <cell r="C5420" t="str">
            <v>%</v>
          </cell>
          <cell r="D5420">
            <v>7.0000000000000007E-2</v>
          </cell>
          <cell r="E5420">
            <v>3811.3969797750005</v>
          </cell>
          <cell r="F5420">
            <v>266.79778858425004</v>
          </cell>
        </row>
        <row r="5421">
          <cell r="B5421" t="str">
            <v>Suma de Herramienta</v>
          </cell>
          <cell r="F5421">
            <v>457.36763757300008</v>
          </cell>
        </row>
        <row r="5422">
          <cell r="B5422" t="str">
            <v xml:space="preserve">Materiales </v>
          </cell>
        </row>
        <row r="5423">
          <cell r="A5423" t="str">
            <v>FE-4947</v>
          </cell>
          <cell r="B5423" t="str">
            <v>Caja de empalme metálica 20x20x15 cm. Material en lámina de acero cold rolled calibre 20 y 18. Grado de protección IK 10 / IP 44</v>
          </cell>
          <cell r="C5423" t="str">
            <v>Und</v>
          </cell>
          <cell r="D5423">
            <v>1</v>
          </cell>
          <cell r="E5423">
            <v>56000.000000000007</v>
          </cell>
          <cell r="F5423">
            <v>56000.000000000007</v>
          </cell>
        </row>
        <row r="5424">
          <cell r="A5424" t="str">
            <v>FE-4839</v>
          </cell>
          <cell r="B5424" t="str">
            <v xml:space="preserve">Tornillo de ensamble 8 x 1 1/2"                   </v>
          </cell>
          <cell r="C5424" t="str">
            <v>Und</v>
          </cell>
          <cell r="D5424">
            <v>4</v>
          </cell>
          <cell r="E5424">
            <v>273.7</v>
          </cell>
          <cell r="F5424">
            <v>1094.8</v>
          </cell>
        </row>
        <row r="5425">
          <cell r="B5425" t="str">
            <v>Suma de materiales</v>
          </cell>
          <cell r="F5425">
            <v>57094.80000000001</v>
          </cell>
        </row>
        <row r="5426">
          <cell r="B5426" t="str">
            <v>Equipos</v>
          </cell>
        </row>
        <row r="5427">
          <cell r="A5427" t="str">
            <v>AE-2024</v>
          </cell>
          <cell r="B5427" t="str">
            <v>Tornilladora eléctrica</v>
          </cell>
          <cell r="C5427" t="str">
            <v>día</v>
          </cell>
          <cell r="D5427">
            <v>2.5000000000000001E-2</v>
          </cell>
          <cell r="E5427">
            <v>30821</v>
          </cell>
          <cell r="F5427">
            <v>770.52500000000009</v>
          </cell>
        </row>
        <row r="5428">
          <cell r="B5428" t="str">
            <v>Suma de Equipos</v>
          </cell>
          <cell r="F5428">
            <v>770.52500000000009</v>
          </cell>
        </row>
        <row r="5429">
          <cell r="B5429" t="str">
            <v>Auxiliares</v>
          </cell>
        </row>
        <row r="5430">
          <cell r="A5430" t="str">
            <v>AU-7028</v>
          </cell>
          <cell r="B5430" t="str">
            <v>Transporte de accesorio</v>
          </cell>
          <cell r="C5430" t="str">
            <v>kg</v>
          </cell>
          <cell r="D5430">
            <v>1.1000000000000001</v>
          </cell>
          <cell r="E5430">
            <v>833</v>
          </cell>
          <cell r="F5430">
            <v>916.30000000000007</v>
          </cell>
        </row>
        <row r="5431">
          <cell r="B5431" t="str">
            <v>Suma de Auxiliares</v>
          </cell>
          <cell r="F5431">
            <v>916.30000000000007</v>
          </cell>
        </row>
        <row r="5435">
          <cell r="A5435" t="str">
            <v>Caja Ex Redonda NPT 3/4"</v>
          </cell>
          <cell r="B5435" t="str">
            <v>Suministro, transporte e instalación de caja redonda  en C , para Salidas a Equipos a prueba de explosión para áreas clasificadas Cl. II, Div. 1 &amp; 2, Groups C, D, con roscado NPT,  de 3/4", Entrada y Dos derivaciones, Material estándar hierro electrogalvanizado,  NEMA 7-Cumplimiento RETIE y Normas complementarias como NTC 3229.  Ref:GUAC  de COOPER Crouse-Hinds, ó Equivalente.</v>
          </cell>
          <cell r="C5435" t="str">
            <v>und</v>
          </cell>
          <cell r="E5435" t="str">
            <v>UNITARIO</v>
          </cell>
          <cell r="F5435">
            <v>60895.363387756799</v>
          </cell>
        </row>
        <row r="5437">
          <cell r="A5437" t="str">
            <v>CÓDIGO</v>
          </cell>
          <cell r="B5437" t="str">
            <v>INSUMO</v>
          </cell>
          <cell r="C5437" t="str">
            <v>UND.</v>
          </cell>
          <cell r="D5437" t="str">
            <v>CANT</v>
          </cell>
          <cell r="E5437" t="str">
            <v>$ UNITARIO</v>
          </cell>
          <cell r="F5437" t="str">
            <v>$ PARCIAL UNITARIO</v>
          </cell>
        </row>
        <row r="5438">
          <cell r="B5438" t="str">
            <v>Mano de obra</v>
          </cell>
        </row>
        <row r="5439">
          <cell r="A5439" t="str">
            <v>MO-6002</v>
          </cell>
          <cell r="B5439" t="str">
            <v>Oficial Eléctrico (Prestaciones Incluidas + Dotación)</v>
          </cell>
          <cell r="C5439" t="str">
            <v>jornal</v>
          </cell>
          <cell r="D5439">
            <v>0.04</v>
          </cell>
          <cell r="E5439">
            <v>98007.350908500011</v>
          </cell>
          <cell r="F5439">
            <v>3920.2940363400007</v>
          </cell>
        </row>
        <row r="5440">
          <cell r="A5440" t="str">
            <v>MO-6003</v>
          </cell>
          <cell r="B5440" t="str">
            <v>Ayudante (Prestaciones Incluidas + Dotación)</v>
          </cell>
          <cell r="C5440" t="str">
            <v>jornal</v>
          </cell>
          <cell r="D5440">
            <v>0.04</v>
          </cell>
          <cell r="E5440">
            <v>54448.528282499996</v>
          </cell>
          <cell r="F5440">
            <v>2177.9411313000001</v>
          </cell>
        </row>
        <row r="5441">
          <cell r="B5441" t="str">
            <v>Suma de Mano de Obra</v>
          </cell>
          <cell r="F5441">
            <v>6098.2351676400012</v>
          </cell>
        </row>
        <row r="5442">
          <cell r="B5442" t="str">
            <v>Herramienta</v>
          </cell>
        </row>
        <row r="5443">
          <cell r="A5443" t="str">
            <v>HS-1,001</v>
          </cell>
          <cell r="B5443" t="str">
            <v>Herramientas menores propias</v>
          </cell>
          <cell r="C5443" t="str">
            <v>%</v>
          </cell>
          <cell r="D5443">
            <v>0.05</v>
          </cell>
          <cell r="E5443">
            <v>6098.2351676400012</v>
          </cell>
          <cell r="F5443">
            <v>304.91175838200007</v>
          </cell>
        </row>
        <row r="5444">
          <cell r="A5444" t="str">
            <v>HS-1,002</v>
          </cell>
          <cell r="B5444" t="str">
            <v>Seguridad industrial y salud ocupacional</v>
          </cell>
          <cell r="C5444" t="str">
            <v>%</v>
          </cell>
          <cell r="D5444">
            <v>7.0000000000000007E-2</v>
          </cell>
          <cell r="E5444">
            <v>6098.2351676400012</v>
          </cell>
          <cell r="F5444">
            <v>426.8764617348001</v>
          </cell>
        </row>
        <row r="5445">
          <cell r="B5445" t="str">
            <v>Suma de Herramienta</v>
          </cell>
          <cell r="F5445">
            <v>731.78822011680018</v>
          </cell>
        </row>
        <row r="5446">
          <cell r="B5446" t="str">
            <v xml:space="preserve">Materiales </v>
          </cell>
        </row>
        <row r="5447">
          <cell r="A5447" t="str">
            <v>FE-4923</v>
          </cell>
          <cell r="B5447" t="str">
            <v>Caja Gua Tipo C 3/4". Ref. Nema</v>
          </cell>
          <cell r="C5447" t="str">
            <v>Und</v>
          </cell>
          <cell r="D5447">
            <v>1</v>
          </cell>
          <cell r="E5447">
            <v>47005</v>
          </cell>
          <cell r="F5447">
            <v>47005</v>
          </cell>
        </row>
        <row r="5448">
          <cell r="A5448" t="str">
            <v>FE-4716</v>
          </cell>
          <cell r="B5448" t="str">
            <v>Conector Coraza 3/4"</v>
          </cell>
          <cell r="C5448" t="str">
            <v>und</v>
          </cell>
          <cell r="D5448">
            <v>1</v>
          </cell>
          <cell r="E5448">
            <v>3150</v>
          </cell>
          <cell r="F5448">
            <v>3150</v>
          </cell>
        </row>
        <row r="5449">
          <cell r="A5449" t="str">
            <v>FE-4839</v>
          </cell>
          <cell r="B5449" t="str">
            <v xml:space="preserve">Tornillo de ensamble 8 x 1 1/2"                   </v>
          </cell>
          <cell r="C5449" t="str">
            <v>Und</v>
          </cell>
          <cell r="D5449">
            <v>4</v>
          </cell>
          <cell r="E5449">
            <v>273.7</v>
          </cell>
          <cell r="F5449">
            <v>1094.8</v>
          </cell>
        </row>
        <row r="5450">
          <cell r="B5450" t="str">
            <v>Suma de materiales</v>
          </cell>
          <cell r="F5450">
            <v>51249.8</v>
          </cell>
        </row>
        <row r="5451">
          <cell r="B5451" t="str">
            <v>Equipos</v>
          </cell>
        </row>
        <row r="5452">
          <cell r="A5452" t="str">
            <v>AE-2024</v>
          </cell>
          <cell r="B5452" t="str">
            <v>Tornilladora eléctrica</v>
          </cell>
          <cell r="C5452" t="str">
            <v>día</v>
          </cell>
          <cell r="D5452">
            <v>0.04</v>
          </cell>
          <cell r="E5452">
            <v>30821</v>
          </cell>
          <cell r="F5452">
            <v>1232.8399999999999</v>
          </cell>
        </row>
        <row r="5453">
          <cell r="B5453" t="str">
            <v>Suma de Equipos</v>
          </cell>
          <cell r="F5453">
            <v>1232.8399999999999</v>
          </cell>
        </row>
        <row r="5454">
          <cell r="B5454" t="str">
            <v>Auxiliares</v>
          </cell>
        </row>
        <row r="5455">
          <cell r="A5455" t="str">
            <v>AU-7028</v>
          </cell>
          <cell r="B5455" t="str">
            <v>Transporte de accesorio</v>
          </cell>
          <cell r="C5455" t="str">
            <v>kg</v>
          </cell>
          <cell r="D5455">
            <v>1.9</v>
          </cell>
          <cell r="E5455">
            <v>833</v>
          </cell>
          <cell r="F5455">
            <v>1582.6999999999998</v>
          </cell>
        </row>
        <row r="5456">
          <cell r="B5456" t="str">
            <v>Suma de Auxiliares</v>
          </cell>
          <cell r="F5456">
            <v>1582.6999999999998</v>
          </cell>
        </row>
        <row r="5460">
          <cell r="A5460" t="str">
            <v>CTU-26-1</v>
          </cell>
          <cell r="B5460" t="str">
            <v>Suministro, transporte e instalación de caja redonda  en C , para salidas a equipos a prueba de explosión para áreas clasificadas Cl. II, Div. 1 &amp; 2, Groups C, D, con roscado NPT,  de 3/4", Entrada y Dos derivaciones, Material estándar hierro electrogalvanizado,  NEMA 7-Cumplimiento RETIE y Normas complementarias como NTC 3229.  Ref:GUAC  de COOPER Crouse-Hinds, ó equivalente.</v>
          </cell>
          <cell r="C5460" t="str">
            <v>und</v>
          </cell>
          <cell r="E5460" t="str">
            <v>UNITARIO</v>
          </cell>
          <cell r="F5460">
            <v>60895.363387756799</v>
          </cell>
        </row>
        <row r="5462">
          <cell r="A5462" t="str">
            <v>CÓDIGO</v>
          </cell>
          <cell r="B5462" t="str">
            <v>INSUMO</v>
          </cell>
          <cell r="C5462" t="str">
            <v>UND.</v>
          </cell>
          <cell r="D5462" t="str">
            <v>CANT</v>
          </cell>
          <cell r="E5462" t="str">
            <v>$ UNITARIO</v>
          </cell>
          <cell r="F5462" t="str">
            <v>$ PARCIAL UNITARIO</v>
          </cell>
        </row>
        <row r="5463">
          <cell r="B5463" t="str">
            <v>Mano de obra</v>
          </cell>
        </row>
        <row r="5464">
          <cell r="A5464" t="str">
            <v>MO-6002</v>
          </cell>
          <cell r="B5464" t="str">
            <v>Oficial Eléctrico (Prestaciones Incluidas + Dotación)</v>
          </cell>
          <cell r="C5464" t="str">
            <v>jornal</v>
          </cell>
          <cell r="D5464">
            <v>0.04</v>
          </cell>
          <cell r="E5464">
            <v>98007.350908500011</v>
          </cell>
          <cell r="F5464">
            <v>3920.2940363400007</v>
          </cell>
        </row>
        <row r="5465">
          <cell r="A5465" t="str">
            <v>MO-6003</v>
          </cell>
          <cell r="B5465" t="str">
            <v>Ayudante (Prestaciones Incluidas + Dotación)</v>
          </cell>
          <cell r="C5465" t="str">
            <v>jornal</v>
          </cell>
          <cell r="D5465">
            <v>0.04</v>
          </cell>
          <cell r="E5465">
            <v>54448.528282499996</v>
          </cell>
          <cell r="F5465">
            <v>2177.9411313000001</v>
          </cell>
        </row>
        <row r="5466">
          <cell r="B5466" t="str">
            <v>Suma de Mano de Obra</v>
          </cell>
          <cell r="F5466">
            <v>6098.2351676400012</v>
          </cell>
        </row>
        <row r="5467">
          <cell r="B5467" t="str">
            <v>Herramienta</v>
          </cell>
        </row>
        <row r="5468">
          <cell r="A5468" t="str">
            <v>HS-1,001</v>
          </cell>
          <cell r="B5468" t="str">
            <v>Herramientas menores propias</v>
          </cell>
          <cell r="C5468" t="str">
            <v>%</v>
          </cell>
          <cell r="D5468">
            <v>0.05</v>
          </cell>
          <cell r="E5468">
            <v>6098.2351676400012</v>
          </cell>
          <cell r="F5468">
            <v>304.91175838200007</v>
          </cell>
        </row>
        <row r="5469">
          <cell r="A5469" t="str">
            <v>HS-1,002</v>
          </cell>
          <cell r="B5469" t="str">
            <v>Seguridad industrial y salud ocupacional</v>
          </cell>
          <cell r="C5469" t="str">
            <v>%</v>
          </cell>
          <cell r="D5469">
            <v>7.0000000000000007E-2</v>
          </cell>
          <cell r="E5469">
            <v>6098.2351676400012</v>
          </cell>
          <cell r="F5469">
            <v>426.8764617348001</v>
          </cell>
        </row>
        <row r="5470">
          <cell r="B5470" t="str">
            <v>Suma de Herramienta</v>
          </cell>
          <cell r="F5470">
            <v>731.78822011680018</v>
          </cell>
        </row>
        <row r="5471">
          <cell r="B5471" t="str">
            <v xml:space="preserve">Materiales </v>
          </cell>
        </row>
        <row r="5472">
          <cell r="A5472" t="str">
            <v>FE-4923</v>
          </cell>
          <cell r="B5472" t="str">
            <v>Caja Gua Tipo C 3/4". Ref. Nema</v>
          </cell>
          <cell r="C5472" t="str">
            <v>Und</v>
          </cell>
          <cell r="D5472">
            <v>1</v>
          </cell>
          <cell r="E5472">
            <v>47005</v>
          </cell>
          <cell r="F5472">
            <v>47005</v>
          </cell>
        </row>
        <row r="5473">
          <cell r="A5473" t="str">
            <v>FE-4716</v>
          </cell>
          <cell r="B5473" t="str">
            <v>Conector Coraza 3/4"</v>
          </cell>
          <cell r="C5473" t="str">
            <v>und</v>
          </cell>
          <cell r="D5473">
            <v>1</v>
          </cell>
          <cell r="E5473">
            <v>3150</v>
          </cell>
          <cell r="F5473">
            <v>3150</v>
          </cell>
        </row>
        <row r="5474">
          <cell r="A5474" t="str">
            <v>FE-4839</v>
          </cell>
          <cell r="B5474" t="str">
            <v xml:space="preserve">Tornillo de ensamble 8 x 1 1/2"                   </v>
          </cell>
          <cell r="C5474" t="str">
            <v>Und</v>
          </cell>
          <cell r="D5474">
            <v>4</v>
          </cell>
          <cell r="E5474">
            <v>273.7</v>
          </cell>
          <cell r="F5474">
            <v>1094.8</v>
          </cell>
        </row>
        <row r="5475">
          <cell r="B5475" t="str">
            <v>Suma de materiales</v>
          </cell>
          <cell r="F5475">
            <v>51249.8</v>
          </cell>
        </row>
        <row r="5476">
          <cell r="B5476" t="str">
            <v>Equipos</v>
          </cell>
        </row>
        <row r="5477">
          <cell r="A5477" t="str">
            <v>AE-2024</v>
          </cell>
          <cell r="B5477" t="str">
            <v>Tornilladora eléctrica</v>
          </cell>
          <cell r="C5477" t="str">
            <v>día</v>
          </cell>
          <cell r="D5477">
            <v>0.04</v>
          </cell>
          <cell r="E5477">
            <v>30821</v>
          </cell>
          <cell r="F5477">
            <v>1232.8399999999999</v>
          </cell>
        </row>
        <row r="5478">
          <cell r="B5478" t="str">
            <v>Suma de Equipos</v>
          </cell>
          <cell r="F5478">
            <v>1232.8399999999999</v>
          </cell>
        </row>
        <row r="5479">
          <cell r="B5479" t="str">
            <v>Auxiliares</v>
          </cell>
        </row>
        <row r="5480">
          <cell r="A5480" t="str">
            <v>AU-7028</v>
          </cell>
          <cell r="B5480" t="str">
            <v>Transporte de accesorio</v>
          </cell>
          <cell r="C5480" t="str">
            <v>kg</v>
          </cell>
          <cell r="D5480">
            <v>1.9</v>
          </cell>
          <cell r="E5480">
            <v>833</v>
          </cell>
          <cell r="F5480">
            <v>1582.6999999999998</v>
          </cell>
        </row>
        <row r="5481">
          <cell r="B5481" t="str">
            <v>Suma de Auxiliares</v>
          </cell>
          <cell r="F5481">
            <v>1582.6999999999998</v>
          </cell>
        </row>
        <row r="5485">
          <cell r="A5485" t="str">
            <v>Caja Ex Redonda NPT 1"</v>
          </cell>
          <cell r="B5485" t="str">
            <v>Suministro, transporte e instalación de caja redonda  en C , para Salidas a Equipos a prueba de explosión para áreas clasificadas Cl. II, Div. 1 &amp; 2, Groups C, D, con roscado NPT,  de 1", Entrada y Dos derivaciones, Material estándar hierro electrogalvanizado,  NEMA 7-Cumplimiento RETIE y Normas complementarias como NTC 3229.  Ref:GUAC  de COOPER Crouse-Hinds, ó Equivalente.</v>
          </cell>
          <cell r="C5485" t="str">
            <v>und</v>
          </cell>
          <cell r="E5485" t="str">
            <v>UNITARIO</v>
          </cell>
          <cell r="F5485">
            <v>68106.794758814547</v>
          </cell>
        </row>
        <row r="5487">
          <cell r="A5487" t="str">
            <v>CÓDIGO</v>
          </cell>
          <cell r="B5487" t="str">
            <v>INSUMO</v>
          </cell>
          <cell r="C5487" t="str">
            <v>UND.</v>
          </cell>
          <cell r="D5487" t="str">
            <v>CANT</v>
          </cell>
          <cell r="E5487" t="str">
            <v>$ UNITARIO</v>
          </cell>
          <cell r="F5487" t="str">
            <v>$ PARCIAL UNITARIO</v>
          </cell>
        </row>
        <row r="5488">
          <cell r="B5488" t="str">
            <v>Mano de obra</v>
          </cell>
        </row>
        <row r="5489">
          <cell r="A5489" t="str">
            <v>MO-6002</v>
          </cell>
          <cell r="B5489" t="str">
            <v>Oficial Eléctrico (Prestaciones Incluidas + Dotación)</v>
          </cell>
          <cell r="C5489" t="str">
            <v>jornal</v>
          </cell>
          <cell r="D5489">
            <v>4.5454545454545456E-2</v>
          </cell>
          <cell r="E5489">
            <v>98007.350908500011</v>
          </cell>
          <cell r="F5489">
            <v>4454.8795867500003</v>
          </cell>
        </row>
        <row r="5490">
          <cell r="A5490" t="str">
            <v>MO-6003</v>
          </cell>
          <cell r="B5490" t="str">
            <v>Ayudante (Prestaciones Incluidas + Dotación)</v>
          </cell>
          <cell r="C5490" t="str">
            <v>jornal</v>
          </cell>
          <cell r="D5490">
            <v>4.5454545454545456E-2</v>
          </cell>
          <cell r="E5490">
            <v>54448.528282499996</v>
          </cell>
          <cell r="F5490">
            <v>2474.9331037500001</v>
          </cell>
        </row>
        <row r="5491">
          <cell r="B5491" t="str">
            <v>Suma de Mano de Obra</v>
          </cell>
          <cell r="F5491">
            <v>6929.8126905000008</v>
          </cell>
        </row>
        <row r="5492">
          <cell r="B5492" t="str">
            <v>Herramienta</v>
          </cell>
        </row>
        <row r="5493">
          <cell r="A5493" t="str">
            <v>HS-1,001</v>
          </cell>
          <cell r="B5493" t="str">
            <v>Herramientas menores propias</v>
          </cell>
          <cell r="C5493" t="str">
            <v>%</v>
          </cell>
          <cell r="D5493">
            <v>0.05</v>
          </cell>
          <cell r="E5493">
            <v>6929.8126905000008</v>
          </cell>
          <cell r="F5493">
            <v>346.49063452500008</v>
          </cell>
        </row>
        <row r="5494">
          <cell r="A5494" t="str">
            <v>HS-1,002</v>
          </cell>
          <cell r="B5494" t="str">
            <v>Seguridad industrial y salud ocupacional</v>
          </cell>
          <cell r="C5494" t="str">
            <v>%</v>
          </cell>
          <cell r="D5494">
            <v>7.0000000000000007E-2</v>
          </cell>
          <cell r="E5494">
            <v>6929.8126905000008</v>
          </cell>
          <cell r="F5494">
            <v>485.08688833500008</v>
          </cell>
        </row>
        <row r="5495">
          <cell r="B5495" t="str">
            <v>Suma de Herramienta</v>
          </cell>
          <cell r="F5495">
            <v>831.57752286000016</v>
          </cell>
        </row>
        <row r="5496">
          <cell r="B5496" t="str">
            <v xml:space="preserve">Materiales </v>
          </cell>
        </row>
        <row r="5497">
          <cell r="A5497" t="str">
            <v>FE-4926</v>
          </cell>
          <cell r="B5497" t="str">
            <v>Caja Gua Tipo C 1". Ref. Nema</v>
          </cell>
          <cell r="C5497" t="str">
            <v>Und</v>
          </cell>
          <cell r="D5497">
            <v>1</v>
          </cell>
          <cell r="E5497">
            <v>49533.75</v>
          </cell>
          <cell r="F5497">
            <v>49533.75</v>
          </cell>
        </row>
        <row r="5498">
          <cell r="A5498" t="str">
            <v>FE-4717</v>
          </cell>
          <cell r="B5498" t="str">
            <v>Conector Coraza 1"</v>
          </cell>
          <cell r="C5498" t="str">
            <v>und</v>
          </cell>
          <cell r="D5498">
            <v>1</v>
          </cell>
          <cell r="E5498">
            <v>6400</v>
          </cell>
          <cell r="F5498">
            <v>6400</v>
          </cell>
        </row>
        <row r="5499">
          <cell r="A5499" t="str">
            <v>FE-4839</v>
          </cell>
          <cell r="B5499" t="str">
            <v xml:space="preserve">Tornillo de ensamble 8 x 1 1/2"                   </v>
          </cell>
          <cell r="C5499" t="str">
            <v>Und</v>
          </cell>
          <cell r="D5499">
            <v>4</v>
          </cell>
          <cell r="E5499">
            <v>273.7</v>
          </cell>
          <cell r="F5499">
            <v>1094.8</v>
          </cell>
        </row>
        <row r="5500">
          <cell r="B5500" t="str">
            <v>Suma de materiales</v>
          </cell>
          <cell r="F5500">
            <v>57028.55</v>
          </cell>
        </row>
        <row r="5501">
          <cell r="B5501" t="str">
            <v>Equipos</v>
          </cell>
        </row>
        <row r="5502">
          <cell r="A5502" t="str">
            <v>AE-2024</v>
          </cell>
          <cell r="B5502" t="str">
            <v>Tornilladora eléctrica</v>
          </cell>
          <cell r="C5502" t="str">
            <v>día</v>
          </cell>
          <cell r="D5502">
            <v>4.5454545454545456E-2</v>
          </cell>
          <cell r="E5502">
            <v>30821</v>
          </cell>
          <cell r="F5502">
            <v>1400.9545454545455</v>
          </cell>
        </row>
        <row r="5503">
          <cell r="B5503" t="str">
            <v>Suma de Equipos</v>
          </cell>
          <cell r="F5503">
            <v>1400.9545454545455</v>
          </cell>
        </row>
        <row r="5504">
          <cell r="B5504" t="str">
            <v>Auxiliares</v>
          </cell>
        </row>
        <row r="5505">
          <cell r="A5505" t="str">
            <v>AU-7028</v>
          </cell>
          <cell r="B5505" t="str">
            <v>Transporte de accesorio</v>
          </cell>
          <cell r="C5505" t="str">
            <v>kg</v>
          </cell>
          <cell r="D5505">
            <v>2.2999999999999998</v>
          </cell>
          <cell r="E5505">
            <v>833</v>
          </cell>
          <cell r="F5505">
            <v>1915.8999999999999</v>
          </cell>
        </row>
        <row r="5506">
          <cell r="B5506" t="str">
            <v>Suma de Auxiliares</v>
          </cell>
          <cell r="F5506">
            <v>1915.8999999999999</v>
          </cell>
        </row>
        <row r="5510">
          <cell r="A5510" t="str">
            <v>Caja Ex Redonda NPT 1 1/2"</v>
          </cell>
          <cell r="B5510" t="str">
            <v>Suministro, transporte e instalación de caja redonda  en C , para Salidas a Equipos a prueba de explosión para áreas clasificadas Cl. II, Div. 1 &amp; 2, Groups C, D, con roscado NPT,  de 1 1/2", Entrada y Dos derivaciones, Material estándar hierro electrogalvanizado,  NEMA 7-Cumplimiento RETIE y Normas complementarias como NTC 3229.  Ref:GUAC  de COOPER Crouse-Hinds, ó Equivalente.</v>
          </cell>
          <cell r="C5510" t="str">
            <v>und</v>
          </cell>
          <cell r="E5510" t="str">
            <v>UNITARIO</v>
          </cell>
          <cell r="F5510">
            <v>143405.77923469598</v>
          </cell>
        </row>
        <row r="5512">
          <cell r="A5512" t="str">
            <v>CÓDIGO</v>
          </cell>
          <cell r="B5512" t="str">
            <v>INSUMO</v>
          </cell>
          <cell r="C5512" t="str">
            <v>UND.</v>
          </cell>
          <cell r="D5512" t="str">
            <v>CANT</v>
          </cell>
          <cell r="E5512" t="str">
            <v>$ UNITARIO</v>
          </cell>
          <cell r="F5512" t="str">
            <v>$ PARCIAL UNITARIO</v>
          </cell>
        </row>
        <row r="5513">
          <cell r="B5513" t="str">
            <v>Mano de obra</v>
          </cell>
        </row>
        <row r="5514">
          <cell r="A5514" t="str">
            <v>MO-6002</v>
          </cell>
          <cell r="B5514" t="str">
            <v>Oficial Eléctrico (Prestaciones Incluidas + Dotación)</v>
          </cell>
          <cell r="C5514" t="str">
            <v>jornal</v>
          </cell>
          <cell r="D5514">
            <v>0.05</v>
          </cell>
          <cell r="E5514">
            <v>98007.350908500011</v>
          </cell>
          <cell r="F5514">
            <v>4900.3675454250006</v>
          </cell>
        </row>
        <row r="5515">
          <cell r="A5515" t="str">
            <v>MO-6003</v>
          </cell>
          <cell r="B5515" t="str">
            <v>Ayudante (Prestaciones Incluidas + Dotación)</v>
          </cell>
          <cell r="C5515" t="str">
            <v>jornal</v>
          </cell>
          <cell r="D5515">
            <v>0.05</v>
          </cell>
          <cell r="E5515">
            <v>54448.528282499996</v>
          </cell>
          <cell r="F5515">
            <v>2722.4264141250001</v>
          </cell>
        </row>
        <row r="5516">
          <cell r="B5516" t="str">
            <v>Suma de Mano de Obra</v>
          </cell>
          <cell r="F5516">
            <v>7622.7939595500011</v>
          </cell>
        </row>
        <row r="5517">
          <cell r="B5517" t="str">
            <v>Herramienta</v>
          </cell>
        </row>
        <row r="5518">
          <cell r="A5518" t="str">
            <v>HS-1,001</v>
          </cell>
          <cell r="B5518" t="str">
            <v>Herramientas menores propias</v>
          </cell>
          <cell r="C5518" t="str">
            <v>%</v>
          </cell>
          <cell r="D5518">
            <v>0.05</v>
          </cell>
          <cell r="E5518">
            <v>7622.7939595500011</v>
          </cell>
          <cell r="F5518">
            <v>381.13969797750008</v>
          </cell>
        </row>
        <row r="5519">
          <cell r="A5519" t="str">
            <v>HS-1,002</v>
          </cell>
          <cell r="B5519" t="str">
            <v>Seguridad industrial y salud ocupacional</v>
          </cell>
          <cell r="C5519" t="str">
            <v>%</v>
          </cell>
          <cell r="D5519">
            <v>7.0000000000000007E-2</v>
          </cell>
          <cell r="E5519">
            <v>7622.7939595500011</v>
          </cell>
          <cell r="F5519">
            <v>533.59557716850009</v>
          </cell>
        </row>
        <row r="5520">
          <cell r="B5520" t="str">
            <v>Suma de Herramienta</v>
          </cell>
          <cell r="F5520">
            <v>914.73527514600016</v>
          </cell>
        </row>
        <row r="5521">
          <cell r="B5521" t="str">
            <v xml:space="preserve">Materiales </v>
          </cell>
        </row>
        <row r="5522">
          <cell r="A5522" t="str">
            <v>FE-4927</v>
          </cell>
          <cell r="B5522" t="str">
            <v>Caja Gua Tipo C 1 1/2". Ref. Nema</v>
          </cell>
          <cell r="C5522" t="str">
            <v>Und</v>
          </cell>
          <cell r="D5522">
            <v>1</v>
          </cell>
          <cell r="E5522">
            <v>119000</v>
          </cell>
          <cell r="F5522">
            <v>119000</v>
          </cell>
        </row>
        <row r="5523">
          <cell r="A5523" t="str">
            <v>FE-4718</v>
          </cell>
          <cell r="B5523" t="str">
            <v>Conector Coraza 1 1/2"</v>
          </cell>
          <cell r="C5523" t="str">
            <v>und</v>
          </cell>
          <cell r="D5523">
            <v>1</v>
          </cell>
          <cell r="E5523">
            <v>10900</v>
          </cell>
          <cell r="F5523">
            <v>10900</v>
          </cell>
        </row>
        <row r="5524">
          <cell r="A5524" t="str">
            <v>FE-4839</v>
          </cell>
          <cell r="B5524" t="str">
            <v xml:space="preserve">Tornillo de ensamble 8 x 1 1/2"                   </v>
          </cell>
          <cell r="C5524" t="str">
            <v>Und</v>
          </cell>
          <cell r="D5524">
            <v>4</v>
          </cell>
          <cell r="E5524">
            <v>273.7</v>
          </cell>
          <cell r="F5524">
            <v>1094.8</v>
          </cell>
        </row>
        <row r="5525">
          <cell r="B5525" t="str">
            <v>Suma de materiales</v>
          </cell>
          <cell r="F5525">
            <v>130994.8</v>
          </cell>
        </row>
        <row r="5526">
          <cell r="B5526" t="str">
            <v>Equipos</v>
          </cell>
        </row>
        <row r="5527">
          <cell r="A5527" t="str">
            <v>AE-2024</v>
          </cell>
          <cell r="B5527" t="str">
            <v>Tornilladora eléctrica</v>
          </cell>
          <cell r="C5527" t="str">
            <v>día</v>
          </cell>
          <cell r="D5527">
            <v>0.05</v>
          </cell>
          <cell r="E5527">
            <v>30821</v>
          </cell>
          <cell r="F5527">
            <v>1541.0500000000002</v>
          </cell>
        </row>
        <row r="5528">
          <cell r="B5528" t="str">
            <v>Suma de Equipos</v>
          </cell>
          <cell r="F5528">
            <v>1541.0500000000002</v>
          </cell>
        </row>
        <row r="5529">
          <cell r="B5529" t="str">
            <v>Auxiliares</v>
          </cell>
        </row>
        <row r="5530">
          <cell r="A5530" t="str">
            <v>AU-7028</v>
          </cell>
          <cell r="B5530" t="str">
            <v>Transporte de accesorio</v>
          </cell>
          <cell r="C5530" t="str">
            <v>kg</v>
          </cell>
          <cell r="D5530">
            <v>2.8</v>
          </cell>
          <cell r="E5530">
            <v>833</v>
          </cell>
          <cell r="F5530">
            <v>2332.3999999999996</v>
          </cell>
        </row>
        <row r="5531">
          <cell r="B5531" t="str">
            <v>Suma de Auxiliares</v>
          </cell>
          <cell r="F5531">
            <v>2332.3999999999996</v>
          </cell>
        </row>
        <row r="5535">
          <cell r="A5535" t="str">
            <v>Caja Ex Redonda NPT 2"</v>
          </cell>
          <cell r="B5535" t="str">
            <v>Suministro, transporte e instalación de caja redonda  en C , para Salidas a Equipos a prueba de explosión para áreas clasificadas Cl. II, Div. 1 &amp; 2, Groups C, D, con roscado NPT,  de 2", Entrada y Dos derivaciones, Material estándar hierro electrogalvanizado,  NEMA 7-Cumplimiento RETIE y Normas complementarias como NTC 3229.  Ref:GUAC  de COOPER Crouse-Hinds, ó Equivalente.</v>
          </cell>
          <cell r="C5535" t="str">
            <v>und</v>
          </cell>
          <cell r="E5535" t="str">
            <v>UNITARIO</v>
          </cell>
          <cell r="F5535">
            <v>157817.57137188443</v>
          </cell>
        </row>
        <row r="5537">
          <cell r="A5537" t="str">
            <v>CÓDIGO</v>
          </cell>
          <cell r="B5537" t="str">
            <v>INSUMO</v>
          </cell>
          <cell r="C5537" t="str">
            <v>UND.</v>
          </cell>
          <cell r="D5537" t="str">
            <v>CANT</v>
          </cell>
          <cell r="E5537" t="str">
            <v>$ UNITARIO</v>
          </cell>
          <cell r="F5537" t="str">
            <v>$ PARCIAL UNITARIO</v>
          </cell>
        </row>
        <row r="5538">
          <cell r="B5538" t="str">
            <v>Mano de obra</v>
          </cell>
        </row>
        <row r="5539">
          <cell r="A5539" t="str">
            <v>MO-6002</v>
          </cell>
          <cell r="B5539" t="str">
            <v>Oficial Eléctrico (Prestaciones Incluidas + Dotación)</v>
          </cell>
          <cell r="C5539" t="str">
            <v>jornal</v>
          </cell>
          <cell r="D5539">
            <v>5.5555555555555552E-2</v>
          </cell>
          <cell r="E5539">
            <v>98007.350908500011</v>
          </cell>
          <cell r="F5539">
            <v>5444.8528282500001</v>
          </cell>
        </row>
        <row r="5540">
          <cell r="A5540" t="str">
            <v>MO-6003</v>
          </cell>
          <cell r="B5540" t="str">
            <v>Ayudante (Prestaciones Incluidas + Dotación)</v>
          </cell>
          <cell r="C5540" t="str">
            <v>jornal</v>
          </cell>
          <cell r="D5540">
            <v>5.5555555555555552E-2</v>
          </cell>
          <cell r="E5540">
            <v>54448.528282499996</v>
          </cell>
          <cell r="F5540">
            <v>3024.9182379166664</v>
          </cell>
        </row>
        <row r="5541">
          <cell r="B5541" t="str">
            <v>Suma de Mano de Obra</v>
          </cell>
          <cell r="F5541">
            <v>8469.7710661666661</v>
          </cell>
        </row>
        <row r="5542">
          <cell r="B5542" t="str">
            <v>Herramienta</v>
          </cell>
        </row>
        <row r="5543">
          <cell r="A5543" t="str">
            <v>HS-1,001</v>
          </cell>
          <cell r="B5543" t="str">
            <v>Herramientas menores propias</v>
          </cell>
          <cell r="C5543" t="str">
            <v>%</v>
          </cell>
          <cell r="D5543">
            <v>0.05</v>
          </cell>
          <cell r="E5543">
            <v>8469.7710661666661</v>
          </cell>
          <cell r="F5543">
            <v>423.48855330833334</v>
          </cell>
        </row>
        <row r="5544">
          <cell r="A5544" t="str">
            <v>HS-1,002</v>
          </cell>
          <cell r="B5544" t="str">
            <v>Seguridad industrial y salud ocupacional</v>
          </cell>
          <cell r="C5544" t="str">
            <v>%</v>
          </cell>
          <cell r="D5544">
            <v>7.0000000000000007E-2</v>
          </cell>
          <cell r="E5544">
            <v>8469.7710661666661</v>
          </cell>
          <cell r="F5544">
            <v>592.88397463166666</v>
          </cell>
        </row>
        <row r="5545">
          <cell r="B5545" t="str">
            <v>Suma de Herramienta</v>
          </cell>
          <cell r="F5545">
            <v>1016.3725279400001</v>
          </cell>
        </row>
        <row r="5546">
          <cell r="B5546" t="str">
            <v xml:space="preserve">Materiales </v>
          </cell>
        </row>
        <row r="5547">
          <cell r="A5547" t="str">
            <v>FE-4928</v>
          </cell>
          <cell r="B5547" t="str">
            <v>Caja Gua Tipo C 2". Ref. Nema</v>
          </cell>
          <cell r="C5547" t="str">
            <v>Und</v>
          </cell>
          <cell r="D5547">
            <v>1</v>
          </cell>
          <cell r="E5547">
            <v>123908.75</v>
          </cell>
          <cell r="F5547">
            <v>123908.75</v>
          </cell>
        </row>
        <row r="5548">
          <cell r="A5548" t="str">
            <v>FE-4719</v>
          </cell>
          <cell r="B5548" t="str">
            <v>Conector Coraza 2"</v>
          </cell>
          <cell r="C5548" t="str">
            <v>und</v>
          </cell>
          <cell r="D5548">
            <v>1</v>
          </cell>
          <cell r="E5548">
            <v>18950</v>
          </cell>
          <cell r="F5548">
            <v>18950</v>
          </cell>
        </row>
        <row r="5549">
          <cell r="A5549" t="str">
            <v>FE-4839</v>
          </cell>
          <cell r="B5549" t="str">
            <v xml:space="preserve">Tornillo de ensamble 8 x 1 1/2"                   </v>
          </cell>
          <cell r="C5549" t="str">
            <v>Und</v>
          </cell>
          <cell r="D5549">
            <v>4</v>
          </cell>
          <cell r="E5549">
            <v>273.7</v>
          </cell>
          <cell r="F5549">
            <v>1094.8</v>
          </cell>
        </row>
        <row r="5550">
          <cell r="B5550" t="str">
            <v>Suma de materiales</v>
          </cell>
          <cell r="F5550">
            <v>143953.54999999999</v>
          </cell>
        </row>
        <row r="5551">
          <cell r="B5551" t="str">
            <v>Equipos</v>
          </cell>
        </row>
        <row r="5552">
          <cell r="A5552" t="str">
            <v>AE-2024</v>
          </cell>
          <cell r="B5552" t="str">
            <v>Tornilladora eléctrica</v>
          </cell>
          <cell r="C5552" t="str">
            <v>día</v>
          </cell>
          <cell r="D5552">
            <v>5.5555555555555552E-2</v>
          </cell>
          <cell r="E5552">
            <v>30821</v>
          </cell>
          <cell r="F5552">
            <v>1712.2777777777776</v>
          </cell>
        </row>
        <row r="5553">
          <cell r="B5553" t="str">
            <v>Suma de Equipos</v>
          </cell>
          <cell r="F5553">
            <v>1712.2777777777776</v>
          </cell>
        </row>
        <row r="5554">
          <cell r="B5554" t="str">
            <v>Auxiliares</v>
          </cell>
        </row>
        <row r="5555">
          <cell r="A5555" t="str">
            <v>AU-7028</v>
          </cell>
          <cell r="B5555" t="str">
            <v>Transporte de accesorio</v>
          </cell>
          <cell r="C5555" t="str">
            <v>kg</v>
          </cell>
          <cell r="D5555">
            <v>3.2</v>
          </cell>
          <cell r="E5555">
            <v>833</v>
          </cell>
          <cell r="F5555">
            <v>2665.6000000000004</v>
          </cell>
        </row>
        <row r="5556">
          <cell r="B5556" t="str">
            <v>Suma de Auxiliares</v>
          </cell>
          <cell r="F5556">
            <v>2665.6000000000004</v>
          </cell>
        </row>
        <row r="5560">
          <cell r="A5560" t="str">
            <v>Sello cortafuego (H-M) 3/4"</v>
          </cell>
          <cell r="B5560" t="str">
            <v>Suministro, transporte e instalación de Sello  cortafuego tipo H-M (Hembra-Macho) de 3/4", cuerpo en Aluminio libre de cobre y Tapones en  Hierro Nodular. Uso en áreas clasificadas a prueba de explosión,  Cl. I, Div. 1 &amp; 2, Groups C, D, intemperie, Con tapón de cuadrante externo y roscas NPT . NEMA 7-Cumplimiento RETIE y Normas complementarias como NTC 3229. Incluye mezcla sellante en material Chico A Fiber y Chico X-Sealing compound. Ref: EYS216 de COOPER Crouse-Hinds, ó Equivalente.</v>
          </cell>
          <cell r="C5560" t="str">
            <v>und</v>
          </cell>
          <cell r="E5560" t="str">
            <v>UNITARIO</v>
          </cell>
          <cell r="F5560">
            <v>34656.201196342066</v>
          </cell>
        </row>
        <row r="5562">
          <cell r="A5562" t="str">
            <v>CÓDIGO</v>
          </cell>
          <cell r="B5562" t="str">
            <v>INSUMO</v>
          </cell>
          <cell r="C5562" t="str">
            <v>UND.</v>
          </cell>
          <cell r="D5562" t="str">
            <v>CANT</v>
          </cell>
          <cell r="E5562" t="str">
            <v>$ UNITARIO</v>
          </cell>
          <cell r="F5562" t="str">
            <v>$ PARCIAL UNITARIO</v>
          </cell>
        </row>
        <row r="5563">
          <cell r="B5563" t="str">
            <v>Mano de obra</v>
          </cell>
        </row>
        <row r="5564">
          <cell r="A5564" t="str">
            <v>MO-6002</v>
          </cell>
          <cell r="B5564" t="str">
            <v>Oficial Eléctrico (Prestaciones Incluidas + Dotación)</v>
          </cell>
          <cell r="C5564" t="str">
            <v>jornal</v>
          </cell>
          <cell r="D5564">
            <v>3.4482758620689655E-2</v>
          </cell>
          <cell r="E5564">
            <v>98007.350908500011</v>
          </cell>
          <cell r="F5564">
            <v>3379.5638244310348</v>
          </cell>
        </row>
        <row r="5565">
          <cell r="A5565" t="str">
            <v>MO-6003</v>
          </cell>
          <cell r="B5565" t="str">
            <v>Ayudante (Prestaciones Incluidas + Dotación)</v>
          </cell>
          <cell r="C5565" t="str">
            <v>jornal</v>
          </cell>
          <cell r="D5565">
            <v>3.4482758620689655E-2</v>
          </cell>
          <cell r="E5565">
            <v>54448.528282499996</v>
          </cell>
          <cell r="F5565">
            <v>1877.5354580172411</v>
          </cell>
        </row>
        <row r="5566">
          <cell r="B5566" t="str">
            <v>Suma de Mano de Obra</v>
          </cell>
          <cell r="F5566">
            <v>5257.0992824482764</v>
          </cell>
        </row>
        <row r="5567">
          <cell r="B5567" t="str">
            <v>Herramienta</v>
          </cell>
        </row>
        <row r="5568">
          <cell r="A5568" t="str">
            <v>HS-1,001</v>
          </cell>
          <cell r="B5568" t="str">
            <v>Herramientas menores propias</v>
          </cell>
          <cell r="C5568" t="str">
            <v>%</v>
          </cell>
          <cell r="D5568">
            <v>0.05</v>
          </cell>
          <cell r="E5568">
            <v>5257.0992824482764</v>
          </cell>
          <cell r="F5568">
            <v>262.85496412241383</v>
          </cell>
        </row>
        <row r="5569">
          <cell r="A5569" t="str">
            <v>HS-1,002</v>
          </cell>
          <cell r="B5569" t="str">
            <v>Seguridad industrial y salud ocupacional</v>
          </cell>
          <cell r="C5569" t="str">
            <v>%</v>
          </cell>
          <cell r="D5569">
            <v>7.0000000000000007E-2</v>
          </cell>
          <cell r="E5569">
            <v>5257.0992824482764</v>
          </cell>
          <cell r="F5569">
            <v>367.99694977137938</v>
          </cell>
        </row>
        <row r="5570">
          <cell r="B5570" t="str">
            <v>Suma de Herramienta</v>
          </cell>
          <cell r="F5570">
            <v>630.85191389379315</v>
          </cell>
        </row>
        <row r="5571">
          <cell r="B5571" t="str">
            <v xml:space="preserve">Materiales </v>
          </cell>
        </row>
        <row r="5572">
          <cell r="A5572">
            <v>0</v>
          </cell>
          <cell r="B5572" t="str">
            <v>Sello cortafuego 3/4". Ref. Nema</v>
          </cell>
          <cell r="C5572" t="str">
            <v>Und</v>
          </cell>
          <cell r="D5572">
            <v>1</v>
          </cell>
          <cell r="E5572">
            <v>27518.75</v>
          </cell>
          <cell r="F5572">
            <v>27518.75</v>
          </cell>
        </row>
        <row r="5573">
          <cell r="B5573" t="str">
            <v>Suma de materiales</v>
          </cell>
          <cell r="F5573">
            <v>27518.75</v>
          </cell>
        </row>
        <row r="5574">
          <cell r="B5574" t="str">
            <v>Auxiliares</v>
          </cell>
        </row>
        <row r="5575">
          <cell r="A5575" t="str">
            <v>AU-7028</v>
          </cell>
          <cell r="B5575" t="str">
            <v>Transporte de accesorio</v>
          </cell>
          <cell r="C5575" t="str">
            <v>kg</v>
          </cell>
          <cell r="D5575">
            <v>1.5</v>
          </cell>
          <cell r="E5575">
            <v>833</v>
          </cell>
          <cell r="F5575">
            <v>1249.5</v>
          </cell>
        </row>
        <row r="5576">
          <cell r="B5576" t="str">
            <v>Suma de Auxiliares</v>
          </cell>
          <cell r="F5576">
            <v>1249.5</v>
          </cell>
        </row>
        <row r="5580">
          <cell r="A5580" t="str">
            <v>Caja Ex Redonda en T NPT 3/4"</v>
          </cell>
          <cell r="B5580" t="str">
            <v>Suministro, transporte e instalación de Caja redonda salidas en T a prueba de explosión para áreas clasificadas Cl. I, Div. 1 &amp; 2, Groups C, D, con roscado NPT,  de 3/4", Entrada y Dos derivaciones, Material estándar hierro electrogalvanizado,  NEMA 7-Cumplimiento RETIE y Normas complementarias como NTC 3229.  Ref:GUAC  de COOPER Crouse-Hinds, ó Equivalente.</v>
          </cell>
          <cell r="C5580" t="str">
            <v>und</v>
          </cell>
          <cell r="E5580" t="str">
            <v>UNITARIO</v>
          </cell>
          <cell r="F5580">
            <v>62359.063387756803</v>
          </cell>
        </row>
        <row r="5582">
          <cell r="A5582" t="str">
            <v>CÓDIGO</v>
          </cell>
          <cell r="B5582" t="str">
            <v>INSUMO</v>
          </cell>
          <cell r="C5582" t="str">
            <v>UND.</v>
          </cell>
          <cell r="D5582" t="str">
            <v>CANT</v>
          </cell>
          <cell r="E5582" t="str">
            <v>$ UNITARIO</v>
          </cell>
          <cell r="F5582" t="str">
            <v>$ PARCIAL UNITARIO</v>
          </cell>
        </row>
        <row r="5583">
          <cell r="B5583" t="str">
            <v>Mano de obra</v>
          </cell>
        </row>
        <row r="5584">
          <cell r="A5584" t="str">
            <v>MO-6002</v>
          </cell>
          <cell r="B5584" t="str">
            <v>Oficial Eléctrico (Prestaciones Incluidas + Dotación)</v>
          </cell>
          <cell r="C5584" t="str">
            <v>jornal</v>
          </cell>
          <cell r="D5584">
            <v>0.04</v>
          </cell>
          <cell r="E5584">
            <v>98007.350908500011</v>
          </cell>
          <cell r="F5584">
            <v>3920.2940363400007</v>
          </cell>
        </row>
        <row r="5585">
          <cell r="A5585" t="str">
            <v>MO-6003</v>
          </cell>
          <cell r="B5585" t="str">
            <v>Ayudante (Prestaciones Incluidas + Dotación)</v>
          </cell>
          <cell r="C5585" t="str">
            <v>jornal</v>
          </cell>
          <cell r="D5585">
            <v>0.04</v>
          </cell>
          <cell r="E5585">
            <v>54448.528282499996</v>
          </cell>
          <cell r="F5585">
            <v>2177.9411313000001</v>
          </cell>
        </row>
        <row r="5586">
          <cell r="B5586" t="str">
            <v>Suma de Mano de Obra</v>
          </cell>
          <cell r="F5586">
            <v>6098.2351676400012</v>
          </cell>
        </row>
        <row r="5587">
          <cell r="B5587" t="str">
            <v>Herramienta</v>
          </cell>
        </row>
        <row r="5588">
          <cell r="A5588" t="str">
            <v>HS-1,001</v>
          </cell>
          <cell r="B5588" t="str">
            <v>Herramientas menores propias</v>
          </cell>
          <cell r="C5588" t="str">
            <v>%</v>
          </cell>
          <cell r="D5588">
            <v>0.05</v>
          </cell>
          <cell r="E5588">
            <v>6098.2351676400012</v>
          </cell>
          <cell r="F5588">
            <v>304.91175838200007</v>
          </cell>
        </row>
        <row r="5589">
          <cell r="A5589" t="str">
            <v>HS-1,002</v>
          </cell>
          <cell r="B5589" t="str">
            <v>Seguridad industrial y salud ocupacional</v>
          </cell>
          <cell r="C5589" t="str">
            <v>%</v>
          </cell>
          <cell r="D5589">
            <v>7.0000000000000007E-2</v>
          </cell>
          <cell r="E5589">
            <v>6098.2351676400012</v>
          </cell>
          <cell r="F5589">
            <v>426.8764617348001</v>
          </cell>
        </row>
        <row r="5590">
          <cell r="B5590" t="str">
            <v>Suma de Herramienta</v>
          </cell>
          <cell r="F5590">
            <v>731.78822011680018</v>
          </cell>
        </row>
        <row r="5591">
          <cell r="B5591" t="str">
            <v xml:space="preserve">Materiales </v>
          </cell>
        </row>
        <row r="5592">
          <cell r="A5592" t="str">
            <v>FE-4924</v>
          </cell>
          <cell r="B5592" t="str">
            <v>Caja Gua Tipo T 3/4". Ref. Nema</v>
          </cell>
          <cell r="C5592" t="str">
            <v>Und</v>
          </cell>
          <cell r="D5592">
            <v>1</v>
          </cell>
          <cell r="E5592">
            <v>48343.75</v>
          </cell>
          <cell r="F5592">
            <v>48343.75</v>
          </cell>
        </row>
        <row r="5593">
          <cell r="A5593" t="str">
            <v>FE-4839</v>
          </cell>
          <cell r="B5593" t="str">
            <v xml:space="preserve">Tornillo de ensamble 8 x 1 1/2"                   </v>
          </cell>
          <cell r="C5593" t="str">
            <v>Und</v>
          </cell>
          <cell r="D5593">
            <v>4</v>
          </cell>
          <cell r="E5593">
            <v>273.7</v>
          </cell>
          <cell r="F5593">
            <v>1094.8</v>
          </cell>
        </row>
        <row r="5594">
          <cell r="A5594" t="str">
            <v>FE-4716</v>
          </cell>
          <cell r="B5594" t="str">
            <v>Conector Coraza 3/4"</v>
          </cell>
          <cell r="C5594" t="str">
            <v>und</v>
          </cell>
          <cell r="D5594">
            <v>1</v>
          </cell>
          <cell r="E5594">
            <v>3150</v>
          </cell>
          <cell r="F5594">
            <v>3150</v>
          </cell>
        </row>
        <row r="5595">
          <cell r="B5595" t="str">
            <v>Suma de materiales</v>
          </cell>
          <cell r="F5595">
            <v>52588.55</v>
          </cell>
        </row>
        <row r="5596">
          <cell r="B5596" t="str">
            <v>Equipos</v>
          </cell>
        </row>
        <row r="5597">
          <cell r="A5597" t="str">
            <v>AE-2024</v>
          </cell>
          <cell r="B5597" t="str">
            <v>Tornilladora eléctrica</v>
          </cell>
          <cell r="C5597" t="str">
            <v>día</v>
          </cell>
          <cell r="D5597">
            <v>0.04</v>
          </cell>
          <cell r="E5597">
            <v>30821</v>
          </cell>
          <cell r="F5597">
            <v>1232.8399999999999</v>
          </cell>
        </row>
        <row r="5598">
          <cell r="B5598" t="str">
            <v>Suma de Equipos</v>
          </cell>
          <cell r="F5598">
            <v>1232.8399999999999</v>
          </cell>
        </row>
        <row r="5599">
          <cell r="B5599" t="str">
            <v>Auxiliares</v>
          </cell>
        </row>
        <row r="5600">
          <cell r="A5600" t="str">
            <v>AU-7028</v>
          </cell>
          <cell r="B5600" t="str">
            <v>Transporte de accesorio</v>
          </cell>
          <cell r="C5600" t="str">
            <v>kg</v>
          </cell>
          <cell r="D5600">
            <v>2.0499999999999998</v>
          </cell>
          <cell r="E5600">
            <v>833</v>
          </cell>
          <cell r="F5600">
            <v>1707.6499999999999</v>
          </cell>
        </row>
        <row r="5601">
          <cell r="B5601" t="str">
            <v>Suma de Auxiliares</v>
          </cell>
          <cell r="F5601">
            <v>1707.6499999999999</v>
          </cell>
        </row>
        <row r="5605">
          <cell r="A5605" t="str">
            <v>Caja Exterior 50x50</v>
          </cell>
          <cell r="B5605" t="str">
            <v xml:space="preserve">Suministro, transporte e instalación de caja de inspección, dimensión 50x50 cm, según norma EPM RS3-001.  Incluye marcacion interna de cableado. </v>
          </cell>
          <cell r="C5605" t="str">
            <v>und</v>
          </cell>
          <cell r="E5605" t="str">
            <v>UNITARIO</v>
          </cell>
          <cell r="F5605">
            <v>425056.94992390001</v>
          </cell>
        </row>
        <row r="5607">
          <cell r="A5607" t="str">
            <v>CÓDIGO</v>
          </cell>
          <cell r="B5607" t="str">
            <v>INSUMO</v>
          </cell>
          <cell r="C5607" t="str">
            <v>UND.</v>
          </cell>
          <cell r="D5607" t="str">
            <v>CANT</v>
          </cell>
          <cell r="E5607" t="str">
            <v>$ UNITARIO</v>
          </cell>
          <cell r="F5607" t="str">
            <v>$ PARCIAL UNITARIO</v>
          </cell>
        </row>
        <row r="5608">
          <cell r="B5608" t="str">
            <v>Mano de obra</v>
          </cell>
        </row>
        <row r="5609">
          <cell r="A5609" t="str">
            <v>MO-6001</v>
          </cell>
          <cell r="B5609" t="str">
            <v>Oficial (Prestaciones Incluidas + Dotación)</v>
          </cell>
          <cell r="C5609" t="str">
            <v>jornal</v>
          </cell>
          <cell r="D5609">
            <v>0.4</v>
          </cell>
          <cell r="E5609">
            <v>81672.792423749997</v>
          </cell>
          <cell r="F5609">
            <v>32669.116969499999</v>
          </cell>
        </row>
        <row r="5610">
          <cell r="A5610" t="str">
            <v>MO-6003</v>
          </cell>
          <cell r="B5610" t="str">
            <v>Ayudante (Prestaciones Incluidas + Dotación)</v>
          </cell>
          <cell r="C5610" t="str">
            <v>jornal</v>
          </cell>
          <cell r="D5610">
            <v>0.4</v>
          </cell>
          <cell r="E5610">
            <v>54448.528282499996</v>
          </cell>
          <cell r="F5610">
            <v>21779.411313000001</v>
          </cell>
        </row>
        <row r="5611">
          <cell r="B5611" t="str">
            <v>Suma de Mano de Obra</v>
          </cell>
          <cell r="F5611">
            <v>54448.528282500003</v>
          </cell>
        </row>
        <row r="5612">
          <cell r="B5612" t="str">
            <v>Herramienta</v>
          </cell>
        </row>
        <row r="5613">
          <cell r="A5613" t="str">
            <v>HS-1,001</v>
          </cell>
          <cell r="B5613" t="str">
            <v>Herramientas menores propias</v>
          </cell>
          <cell r="C5613" t="str">
            <v>%</v>
          </cell>
          <cell r="D5613">
            <v>0.05</v>
          </cell>
          <cell r="E5613">
            <v>54448.528282500003</v>
          </cell>
          <cell r="F5613">
            <v>2722.4264141250005</v>
          </cell>
        </row>
        <row r="5614">
          <cell r="A5614" t="str">
            <v>HS-1,002</v>
          </cell>
          <cell r="B5614" t="str">
            <v>Seguridad industrial y salud ocupacional</v>
          </cell>
          <cell r="C5614" t="str">
            <v>%</v>
          </cell>
          <cell r="D5614">
            <v>7.0000000000000007E-2</v>
          </cell>
          <cell r="E5614">
            <v>54448.528282500003</v>
          </cell>
          <cell r="F5614">
            <v>3811.3969797750005</v>
          </cell>
        </row>
        <row r="5615">
          <cell r="B5615" t="str">
            <v>Suma de Herramienta</v>
          </cell>
          <cell r="F5615">
            <v>6533.8233939000011</v>
          </cell>
        </row>
        <row r="5616">
          <cell r="B5616" t="str">
            <v xml:space="preserve">Materiales </v>
          </cell>
        </row>
        <row r="5617">
          <cell r="A5617" t="str">
            <v>CRT-9043</v>
          </cell>
          <cell r="B5617" t="str">
            <v>Concreto 1:2:2 en obra (4061 Psi - 28 Mpa) - Producido en obra</v>
          </cell>
          <cell r="C5617" t="str">
            <v>m³</v>
          </cell>
          <cell r="D5617">
            <v>0.25</v>
          </cell>
          <cell r="E5617">
            <v>481545.59299000003</v>
          </cell>
          <cell r="F5617">
            <v>120386.39824750001</v>
          </cell>
        </row>
        <row r="5618">
          <cell r="A5618" t="str">
            <v>AM-10079</v>
          </cell>
          <cell r="B5618" t="str">
            <v>Herraje para tapa en concreto</v>
          </cell>
          <cell r="C5618" t="str">
            <v>und</v>
          </cell>
          <cell r="D5618">
            <v>1</v>
          </cell>
          <cell r="E5618">
            <v>133518</v>
          </cell>
          <cell r="F5618">
            <v>133518</v>
          </cell>
        </row>
        <row r="5619">
          <cell r="A5619" t="str">
            <v>AM-10080</v>
          </cell>
          <cell r="B5619" t="str">
            <v>Herraje cuello C.I d-0,78 m</v>
          </cell>
          <cell r="C5619" t="str">
            <v>und</v>
          </cell>
          <cell r="D5619">
            <v>1</v>
          </cell>
          <cell r="E5619">
            <v>90202</v>
          </cell>
          <cell r="F5619">
            <v>90202</v>
          </cell>
        </row>
        <row r="5620">
          <cell r="B5620" t="str">
            <v>Suma de materiales</v>
          </cell>
          <cell r="F5620">
            <v>344106.39824750001</v>
          </cell>
        </row>
        <row r="5621">
          <cell r="B5621" t="str">
            <v>Equipos</v>
          </cell>
        </row>
        <row r="5622">
          <cell r="A5622" t="str">
            <v>AE-2010</v>
          </cell>
          <cell r="B5622" t="str">
            <v>Vibrador para concreto de Cabezal 3 m. de manguera, eléctrico a 110 V</v>
          </cell>
          <cell r="C5622" t="str">
            <v>día</v>
          </cell>
          <cell r="D5622">
            <v>0.4</v>
          </cell>
          <cell r="E5622">
            <v>20230</v>
          </cell>
          <cell r="F5622">
            <v>8092</v>
          </cell>
        </row>
        <row r="5623">
          <cell r="A5623" t="str">
            <v>AE-2172</v>
          </cell>
          <cell r="B5623" t="str">
            <v>Formaleta tapa Losa caja inspección</v>
          </cell>
          <cell r="C5623" t="str">
            <v>und</v>
          </cell>
          <cell r="D5623">
            <v>1</v>
          </cell>
          <cell r="E5623">
            <v>4736.2</v>
          </cell>
          <cell r="F5623">
            <v>4736.2</v>
          </cell>
        </row>
        <row r="5624">
          <cell r="A5624" t="str">
            <v>AE-2173</v>
          </cell>
          <cell r="B5624" t="str">
            <v>Formaleta caja inspección</v>
          </cell>
          <cell r="C5624" t="str">
            <v>día</v>
          </cell>
          <cell r="D5624">
            <v>1.25</v>
          </cell>
          <cell r="E5624">
            <v>5712</v>
          </cell>
          <cell r="F5624">
            <v>7140</v>
          </cell>
        </row>
        <row r="5625">
          <cell r="B5625" t="str">
            <v>Suma de Equipos</v>
          </cell>
          <cell r="F5625">
            <v>19968.2</v>
          </cell>
        </row>
        <row r="5629">
          <cell r="A5629" t="str">
            <v>Caja Exterior 60x60</v>
          </cell>
          <cell r="B5629" t="str">
            <v xml:space="preserve">Suministro, transporte e instalación de caja de inspección, dimensión 60x60 cm, según norma EPM RS3-002.  Incluye marcacion interna de cableado. </v>
          </cell>
          <cell r="C5629" t="str">
            <v>und</v>
          </cell>
          <cell r="E5629" t="str">
            <v>UNITARIO</v>
          </cell>
          <cell r="F5629">
            <v>464951.01749250002</v>
          </cell>
        </row>
        <row r="5631">
          <cell r="A5631" t="str">
            <v>CÓDIGO</v>
          </cell>
          <cell r="B5631" t="str">
            <v>INSUMO</v>
          </cell>
          <cell r="C5631" t="str">
            <v>UND.</v>
          </cell>
          <cell r="D5631" t="str">
            <v>CANT</v>
          </cell>
          <cell r="E5631" t="str">
            <v>$ UNITARIO</v>
          </cell>
          <cell r="F5631" t="str">
            <v>$ PARCIAL UNITARIO</v>
          </cell>
        </row>
        <row r="5632">
          <cell r="B5632" t="str">
            <v>Mano de obra</v>
          </cell>
        </row>
        <row r="5633">
          <cell r="A5633" t="str">
            <v>MO-6001</v>
          </cell>
          <cell r="B5633" t="str">
            <v>Oficial (Prestaciones Incluidas + Dotación)</v>
          </cell>
          <cell r="C5633" t="str">
            <v>jornal</v>
          </cell>
          <cell r="D5633">
            <v>0.5</v>
          </cell>
          <cell r="E5633">
            <v>81672.792423749997</v>
          </cell>
          <cell r="F5633">
            <v>40836.396211874999</v>
          </cell>
        </row>
        <row r="5634">
          <cell r="A5634" t="str">
            <v>MO-6003</v>
          </cell>
          <cell r="B5634" t="str">
            <v>Ayudante (Prestaciones Incluidas + Dotación)</v>
          </cell>
          <cell r="C5634" t="str">
            <v>jornal</v>
          </cell>
          <cell r="D5634">
            <v>0.5</v>
          </cell>
          <cell r="E5634">
            <v>54448.528282499996</v>
          </cell>
          <cell r="F5634">
            <v>27224.264141249998</v>
          </cell>
        </row>
        <row r="5635">
          <cell r="B5635" t="str">
            <v>Suma de Mano de Obra</v>
          </cell>
          <cell r="F5635">
            <v>68060.660353125</v>
          </cell>
        </row>
        <row r="5636">
          <cell r="B5636" t="str">
            <v>Herramienta</v>
          </cell>
        </row>
        <row r="5637">
          <cell r="A5637" t="str">
            <v>HS-1,001</v>
          </cell>
          <cell r="B5637" t="str">
            <v>Herramientas menores propias</v>
          </cell>
          <cell r="C5637" t="str">
            <v>%</v>
          </cell>
          <cell r="D5637">
            <v>0.05</v>
          </cell>
          <cell r="E5637">
            <v>68060.660353125</v>
          </cell>
          <cell r="F5637">
            <v>3403.0330176562502</v>
          </cell>
        </row>
        <row r="5638">
          <cell r="A5638" t="str">
            <v>HS-1,002</v>
          </cell>
          <cell r="B5638" t="str">
            <v>Seguridad industrial y salud ocupacional</v>
          </cell>
          <cell r="C5638" t="str">
            <v>%</v>
          </cell>
          <cell r="D5638">
            <v>7.0000000000000007E-2</v>
          </cell>
          <cell r="E5638">
            <v>68060.660353125</v>
          </cell>
          <cell r="F5638">
            <v>4764.2462247187505</v>
          </cell>
        </row>
        <row r="5639">
          <cell r="B5639" t="str">
            <v>Suma de Herramienta</v>
          </cell>
          <cell r="F5639">
            <v>8167.2792423750006</v>
          </cell>
        </row>
        <row r="5640">
          <cell r="B5640" t="str">
            <v xml:space="preserve">Materiales </v>
          </cell>
        </row>
        <row r="5641">
          <cell r="A5641" t="str">
            <v>CRT-9043</v>
          </cell>
          <cell r="B5641" t="str">
            <v>Concreto 1:2:2 en obra (4061 Psi - 28 Mpa) - Producido en obra</v>
          </cell>
          <cell r="C5641" t="str">
            <v>m³</v>
          </cell>
          <cell r="D5641">
            <v>0.3</v>
          </cell>
          <cell r="E5641">
            <v>481545.59299000003</v>
          </cell>
          <cell r="F5641">
            <v>144463.67789700002</v>
          </cell>
        </row>
        <row r="5642">
          <cell r="A5642" t="str">
            <v>AM-10079</v>
          </cell>
          <cell r="B5642" t="str">
            <v>Herraje para tapa en concreto</v>
          </cell>
          <cell r="C5642" t="str">
            <v>und</v>
          </cell>
          <cell r="D5642">
            <v>1</v>
          </cell>
          <cell r="E5642">
            <v>133518</v>
          </cell>
          <cell r="F5642">
            <v>133518</v>
          </cell>
        </row>
        <row r="5643">
          <cell r="A5643" t="str">
            <v>AM-10080</v>
          </cell>
          <cell r="B5643" t="str">
            <v>Herraje cuello C.I d-0,78 m</v>
          </cell>
          <cell r="C5643" t="str">
            <v>und</v>
          </cell>
          <cell r="D5643">
            <v>1</v>
          </cell>
          <cell r="E5643">
            <v>90202</v>
          </cell>
          <cell r="F5643">
            <v>90202</v>
          </cell>
        </row>
        <row r="5644">
          <cell r="B5644" t="str">
            <v>Suma de materiales</v>
          </cell>
          <cell r="F5644">
            <v>368183.67789699999</v>
          </cell>
        </row>
        <row r="5645">
          <cell r="B5645" t="str">
            <v>Equipos</v>
          </cell>
        </row>
        <row r="5646">
          <cell r="A5646" t="str">
            <v>AE-2010</v>
          </cell>
          <cell r="B5646" t="str">
            <v>Vibrador para concreto de Cabezal 3 m. de manguera, eléctrico a 110 V</v>
          </cell>
          <cell r="C5646" t="str">
            <v>día</v>
          </cell>
          <cell r="D5646">
            <v>0.4</v>
          </cell>
          <cell r="E5646">
            <v>20230</v>
          </cell>
          <cell r="F5646">
            <v>8092</v>
          </cell>
        </row>
        <row r="5647">
          <cell r="A5647" t="str">
            <v>AE-2172</v>
          </cell>
          <cell r="B5647" t="str">
            <v>Formaleta tapa Losa caja inspección</v>
          </cell>
          <cell r="C5647" t="str">
            <v>und</v>
          </cell>
          <cell r="D5647">
            <v>1</v>
          </cell>
          <cell r="E5647">
            <v>4736.2</v>
          </cell>
          <cell r="F5647">
            <v>4736.2</v>
          </cell>
        </row>
        <row r="5648">
          <cell r="A5648" t="str">
            <v>AE-2173</v>
          </cell>
          <cell r="B5648" t="str">
            <v>Formaleta caja inspección</v>
          </cell>
          <cell r="C5648" t="str">
            <v>día</v>
          </cell>
          <cell r="D5648">
            <v>1.35</v>
          </cell>
          <cell r="E5648">
            <v>5712</v>
          </cell>
          <cell r="F5648">
            <v>7711.2000000000007</v>
          </cell>
        </row>
        <row r="5649">
          <cell r="B5649" t="str">
            <v>Suma de Equipos</v>
          </cell>
          <cell r="F5649">
            <v>20539.400000000001</v>
          </cell>
        </row>
        <row r="5653">
          <cell r="A5653" t="str">
            <v>Caja Exterior 60x80</v>
          </cell>
          <cell r="B5653" t="str">
            <v xml:space="preserve">Suministro, transporte e instalación de caja de inspección, dimensión 60x80 cm.  Incluye marcacion interna de cableado. </v>
          </cell>
          <cell r="C5653" t="str">
            <v>und</v>
          </cell>
          <cell r="E5653" t="str">
            <v>UNITARIO</v>
          </cell>
          <cell r="F5653">
            <v>810901.69978691998</v>
          </cell>
        </row>
        <row r="5655">
          <cell r="A5655" t="str">
            <v>CÓDIGO</v>
          </cell>
          <cell r="B5655" t="str">
            <v>INSUMO</v>
          </cell>
          <cell r="C5655" t="str">
            <v>UND.</v>
          </cell>
          <cell r="D5655" t="str">
            <v>CANT</v>
          </cell>
          <cell r="E5655" t="str">
            <v>$ UNITARIO</v>
          </cell>
          <cell r="F5655" t="str">
            <v>$ PARCIAL UNITARIO</v>
          </cell>
        </row>
        <row r="5656">
          <cell r="B5656" t="str">
            <v>Mano de obra</v>
          </cell>
        </row>
        <row r="5657">
          <cell r="A5657" t="str">
            <v>MO-6001</v>
          </cell>
          <cell r="B5657" t="str">
            <v>Oficial (Prestaciones Incluidas + Dotación)</v>
          </cell>
          <cell r="C5657" t="str">
            <v>jornal</v>
          </cell>
          <cell r="D5657">
            <v>0.8</v>
          </cell>
          <cell r="E5657">
            <v>81672.792423749997</v>
          </cell>
          <cell r="F5657">
            <v>65338.233938999998</v>
          </cell>
        </row>
        <row r="5658">
          <cell r="A5658" t="str">
            <v>MO-6003</v>
          </cell>
          <cell r="B5658" t="str">
            <v>Ayudante (Prestaciones Incluidas + Dotación)</v>
          </cell>
          <cell r="C5658" t="str">
            <v>jornal</v>
          </cell>
          <cell r="D5658">
            <v>1.6</v>
          </cell>
          <cell r="E5658">
            <v>54448.528282499996</v>
          </cell>
          <cell r="F5658">
            <v>87117.645252000002</v>
          </cell>
        </row>
        <row r="5659">
          <cell r="B5659" t="str">
            <v>Suma de Mano de Obra</v>
          </cell>
          <cell r="F5659">
            <v>152455.87919100001</v>
          </cell>
        </row>
        <row r="5660">
          <cell r="B5660" t="str">
            <v>Herramienta</v>
          </cell>
        </row>
        <row r="5661">
          <cell r="A5661" t="str">
            <v>HS-1,001</v>
          </cell>
          <cell r="B5661" t="str">
            <v>Herramientas menores propias</v>
          </cell>
          <cell r="C5661" t="str">
            <v>%</v>
          </cell>
          <cell r="D5661">
            <v>0.05</v>
          </cell>
          <cell r="E5661">
            <v>152455.87919100001</v>
          </cell>
          <cell r="F5661">
            <v>7622.7939595500011</v>
          </cell>
        </row>
        <row r="5662">
          <cell r="A5662" t="str">
            <v>HS-1,002</v>
          </cell>
          <cell r="B5662" t="str">
            <v>Seguridad industrial y salud ocupacional</v>
          </cell>
          <cell r="C5662" t="str">
            <v>%</v>
          </cell>
          <cell r="D5662">
            <v>7.0000000000000007E-2</v>
          </cell>
          <cell r="E5662">
            <v>152455.87919100001</v>
          </cell>
          <cell r="F5662">
            <v>10671.911543370003</v>
          </cell>
        </row>
        <row r="5663">
          <cell r="B5663" t="str">
            <v>Suma de Herramienta</v>
          </cell>
          <cell r="F5663">
            <v>18294.705502920006</v>
          </cell>
        </row>
        <row r="5664">
          <cell r="B5664" t="str">
            <v xml:space="preserve">Materiales </v>
          </cell>
        </row>
        <row r="5665">
          <cell r="A5665" t="str">
            <v>CRT-9043</v>
          </cell>
          <cell r="B5665" t="str">
            <v>Concreto 1:2:2 en obra (4061 Psi - 28 Mpa) - Producido en obra</v>
          </cell>
          <cell r="C5665" t="str">
            <v>m³</v>
          </cell>
          <cell r="D5665">
            <v>0.7</v>
          </cell>
          <cell r="E5665">
            <v>481545.59299000003</v>
          </cell>
          <cell r="F5665">
            <v>337081.91509299999</v>
          </cell>
        </row>
        <row r="5666">
          <cell r="A5666" t="str">
            <v>AM-10079</v>
          </cell>
          <cell r="B5666" t="str">
            <v>Herraje para tapa en concreto</v>
          </cell>
          <cell r="C5666" t="str">
            <v>und</v>
          </cell>
          <cell r="D5666">
            <v>1</v>
          </cell>
          <cell r="E5666">
            <v>133518</v>
          </cell>
          <cell r="F5666">
            <v>133518</v>
          </cell>
        </row>
        <row r="5667">
          <cell r="A5667" t="str">
            <v>AM-10080</v>
          </cell>
          <cell r="B5667" t="str">
            <v>Herraje cuello C.I d-0,78 m</v>
          </cell>
          <cell r="C5667" t="str">
            <v>und</v>
          </cell>
          <cell r="D5667">
            <v>1</v>
          </cell>
          <cell r="E5667">
            <v>90202</v>
          </cell>
          <cell r="F5667">
            <v>90202</v>
          </cell>
        </row>
        <row r="5668">
          <cell r="A5668" t="str">
            <v>AM-10081</v>
          </cell>
          <cell r="B5668" t="str">
            <v>Peldaño acero</v>
          </cell>
          <cell r="C5668" t="str">
            <v>und</v>
          </cell>
          <cell r="D5668">
            <v>3</v>
          </cell>
          <cell r="E5668">
            <v>18445</v>
          </cell>
          <cell r="F5668">
            <v>55335</v>
          </cell>
        </row>
        <row r="5669">
          <cell r="B5669" t="str">
            <v>Suma de materiales</v>
          </cell>
          <cell r="F5669">
            <v>616136.91509300005</v>
          </cell>
        </row>
        <row r="5670">
          <cell r="B5670" t="str">
            <v>Equipos</v>
          </cell>
        </row>
        <row r="5671">
          <cell r="A5671" t="str">
            <v>AE-2010</v>
          </cell>
          <cell r="B5671" t="str">
            <v>Vibrador para concreto de Cabezal 3 m. de manguera, eléctrico a 110 V</v>
          </cell>
          <cell r="C5671" t="str">
            <v>día</v>
          </cell>
          <cell r="D5671">
            <v>0.6</v>
          </cell>
          <cell r="E5671">
            <v>20230</v>
          </cell>
          <cell r="F5671">
            <v>12138</v>
          </cell>
        </row>
        <row r="5672">
          <cell r="A5672" t="str">
            <v>AE-2172</v>
          </cell>
          <cell r="B5672" t="str">
            <v>Formaleta tapa Losa caja inspección</v>
          </cell>
          <cell r="C5672" t="str">
            <v>und</v>
          </cell>
          <cell r="D5672">
            <v>1</v>
          </cell>
          <cell r="E5672">
            <v>4736.2</v>
          </cell>
          <cell r="F5672">
            <v>4736.2</v>
          </cell>
        </row>
        <row r="5673">
          <cell r="A5673" t="str">
            <v>AE-2173</v>
          </cell>
          <cell r="B5673" t="str">
            <v>Formaleta caja inspección</v>
          </cell>
          <cell r="C5673" t="str">
            <v>día</v>
          </cell>
          <cell r="D5673">
            <v>1.25</v>
          </cell>
          <cell r="E5673">
            <v>5712</v>
          </cell>
          <cell r="F5673">
            <v>7140</v>
          </cell>
        </row>
        <row r="5674">
          <cell r="B5674" t="str">
            <v>Suma de Equipos</v>
          </cell>
          <cell r="F5674">
            <v>24014.2</v>
          </cell>
        </row>
        <row r="5678">
          <cell r="A5678" t="str">
            <v>Conduleta L Ø3/4"</v>
          </cell>
          <cell r="B5678" t="str">
            <v>Suministro, transporte e instalación de conduleta tipo L Ø3/4" para salidas de equipos. Incluye accesorios y todo lo necesario para su correcta instalación.</v>
          </cell>
          <cell r="C5678" t="str">
            <v>und</v>
          </cell>
          <cell r="E5678" t="str">
            <v>UNITARIO</v>
          </cell>
          <cell r="F5678">
            <v>9423.4739753406684</v>
          </cell>
        </row>
        <row r="5680">
          <cell r="A5680" t="str">
            <v>CÓDIGO</v>
          </cell>
          <cell r="B5680" t="str">
            <v>INSUMO</v>
          </cell>
          <cell r="C5680" t="str">
            <v>UND.</v>
          </cell>
          <cell r="D5680" t="str">
            <v>CANT</v>
          </cell>
          <cell r="E5680" t="str">
            <v>$ UNITARIO</v>
          </cell>
          <cell r="F5680" t="str">
            <v>$ PARCIAL UNITARIO</v>
          </cell>
        </row>
        <row r="5681">
          <cell r="B5681" t="str">
            <v>Mano de obra</v>
          </cell>
        </row>
        <row r="5682">
          <cell r="A5682" t="str">
            <v>MO-6002</v>
          </cell>
          <cell r="B5682" t="str">
            <v>Oficial Eléctrico (Prestaciones Incluidas + Dotación)</v>
          </cell>
          <cell r="C5682" t="str">
            <v>jornal</v>
          </cell>
          <cell r="D5682">
            <v>1.2500000000000001E-2</v>
          </cell>
          <cell r="E5682">
            <v>98007.350908500011</v>
          </cell>
          <cell r="F5682">
            <v>1225.0918863562501</v>
          </cell>
        </row>
        <row r="5683">
          <cell r="A5683" t="str">
            <v>MO-6003</v>
          </cell>
          <cell r="B5683" t="str">
            <v>Ayudante (Prestaciones Incluidas + Dotación)</v>
          </cell>
          <cell r="C5683" t="str">
            <v>jornal</v>
          </cell>
          <cell r="D5683">
            <v>1.2500000000000001E-2</v>
          </cell>
          <cell r="E5683">
            <v>54448.528282499996</v>
          </cell>
          <cell r="F5683">
            <v>680.60660353125002</v>
          </cell>
        </row>
        <row r="5684">
          <cell r="B5684" t="str">
            <v>Suma de Mano de Obra</v>
          </cell>
          <cell r="F5684">
            <v>1905.6984898875003</v>
          </cell>
        </row>
        <row r="5685">
          <cell r="B5685" t="str">
            <v>Herramienta</v>
          </cell>
        </row>
        <row r="5686">
          <cell r="A5686" t="str">
            <v>HS-1,001</v>
          </cell>
          <cell r="B5686" t="str">
            <v>Herramientas menores propias</v>
          </cell>
          <cell r="C5686" t="str">
            <v>%</v>
          </cell>
          <cell r="D5686">
            <v>0.05</v>
          </cell>
          <cell r="E5686">
            <v>1905.6984898875003</v>
          </cell>
          <cell r="F5686">
            <v>95.284924494375019</v>
          </cell>
        </row>
        <row r="5687">
          <cell r="A5687" t="str">
            <v>HS-1,002</v>
          </cell>
          <cell r="B5687" t="str">
            <v>Seguridad industrial y salud ocupacional</v>
          </cell>
          <cell r="C5687" t="str">
            <v>%</v>
          </cell>
          <cell r="D5687">
            <v>7.0000000000000007E-2</v>
          </cell>
          <cell r="E5687">
            <v>1905.6984898875003</v>
          </cell>
          <cell r="F5687">
            <v>133.39889429212502</v>
          </cell>
        </row>
        <row r="5688">
          <cell r="B5688" t="str">
            <v>Suma de Herramienta</v>
          </cell>
          <cell r="F5688">
            <v>228.68381878650004</v>
          </cell>
        </row>
        <row r="5689">
          <cell r="B5689" t="str">
            <v xml:space="preserve">Materiales </v>
          </cell>
        </row>
        <row r="5690">
          <cell r="A5690" t="str">
            <v>FE-4722</v>
          </cell>
          <cell r="B5690" t="str">
            <v>Conduleta tipo L 3/4"</v>
          </cell>
          <cell r="C5690" t="str">
            <v>und</v>
          </cell>
          <cell r="D5690">
            <v>1</v>
          </cell>
          <cell r="E5690">
            <v>6500</v>
          </cell>
          <cell r="F5690">
            <v>6500</v>
          </cell>
        </row>
        <row r="5691">
          <cell r="A5691" t="str">
            <v>FE-4752</v>
          </cell>
          <cell r="B5691" t="str">
            <v>Papel contact color naranja</v>
          </cell>
          <cell r="C5691" t="str">
            <v>ml</v>
          </cell>
          <cell r="D5691">
            <v>0.03</v>
          </cell>
          <cell r="E5691">
            <v>4500</v>
          </cell>
          <cell r="F5691">
            <v>135</v>
          </cell>
        </row>
        <row r="5692">
          <cell r="B5692" t="str">
            <v>Suma de materiales</v>
          </cell>
          <cell r="F5692">
            <v>6635</v>
          </cell>
        </row>
        <row r="5693">
          <cell r="B5693" t="str">
            <v>Equipos</v>
          </cell>
        </row>
        <row r="5694">
          <cell r="A5694" t="str">
            <v>AE-2005</v>
          </cell>
          <cell r="B5694" t="str">
            <v>Andamio multidireccional certificado de dos cuerpos para altura hasta 4 m. Ancho 1,40x1,40 m. Incluye reudas</v>
          </cell>
          <cell r="C5694" t="str">
            <v>día</v>
          </cell>
          <cell r="D5694">
            <v>1.2500000000000001E-2</v>
          </cell>
          <cell r="E5694">
            <v>38999.333333333336</v>
          </cell>
          <cell r="F5694">
            <v>487.49166666666673</v>
          </cell>
        </row>
        <row r="5695">
          <cell r="B5695" t="str">
            <v>Suma de Equipos</v>
          </cell>
          <cell r="F5695">
            <v>487.49166666666673</v>
          </cell>
        </row>
        <row r="5696">
          <cell r="B5696" t="str">
            <v>Auxiliares</v>
          </cell>
        </row>
        <row r="5697">
          <cell r="A5697" t="str">
            <v>AU-7028</v>
          </cell>
          <cell r="B5697" t="str">
            <v>Transporte de accesorio</v>
          </cell>
          <cell r="C5697" t="str">
            <v>kg</v>
          </cell>
          <cell r="D5697">
            <v>0.2</v>
          </cell>
          <cell r="E5697">
            <v>833</v>
          </cell>
          <cell r="F5697">
            <v>166.60000000000002</v>
          </cell>
        </row>
        <row r="5698">
          <cell r="B5698" t="str">
            <v>Suma de Auxiliares</v>
          </cell>
          <cell r="F5698">
            <v>166.60000000000002</v>
          </cell>
        </row>
        <row r="5702">
          <cell r="A5702" t="str">
            <v>Conduleta L Ø1"</v>
          </cell>
          <cell r="B5702" t="str">
            <v>Suministro, transporte e instalación de conduleta tipo L Ø1" para salidas de equipos. Incluye accesorios y todo lo necesario para su correcta instalación.</v>
          </cell>
          <cell r="C5702" t="str">
            <v>und</v>
          </cell>
          <cell r="E5702" t="str">
            <v>UNITARIO</v>
          </cell>
          <cell r="F5702">
            <v>11445.497400389333</v>
          </cell>
        </row>
        <row r="5704">
          <cell r="A5704" t="str">
            <v>CÓDIGO</v>
          </cell>
          <cell r="B5704" t="str">
            <v>INSUMO</v>
          </cell>
          <cell r="C5704" t="str">
            <v>UND.</v>
          </cell>
          <cell r="D5704" t="str">
            <v>CANT</v>
          </cell>
          <cell r="E5704" t="str">
            <v>$ UNITARIO</v>
          </cell>
          <cell r="F5704" t="str">
            <v>$ PARCIAL UNITARIO</v>
          </cell>
        </row>
        <row r="5705">
          <cell r="B5705" t="str">
            <v>Mano de obra</v>
          </cell>
        </row>
        <row r="5706">
          <cell r="A5706" t="str">
            <v>MO-6002</v>
          </cell>
          <cell r="B5706" t="str">
            <v>Oficial Eléctrico (Prestaciones Incluidas + Dotación)</v>
          </cell>
          <cell r="C5706" t="str">
            <v>jornal</v>
          </cell>
          <cell r="D5706">
            <v>1.4285714285714285E-2</v>
          </cell>
          <cell r="E5706">
            <v>98007.350908500011</v>
          </cell>
          <cell r="F5706">
            <v>1400.1050129785715</v>
          </cell>
        </row>
        <row r="5707">
          <cell r="A5707" t="str">
            <v>MO-6003</v>
          </cell>
          <cell r="B5707" t="str">
            <v>Ayudante (Prestaciones Incluidas + Dotación)</v>
          </cell>
          <cell r="C5707" t="str">
            <v>jornal</v>
          </cell>
          <cell r="D5707">
            <v>1.4285714285714285E-2</v>
          </cell>
          <cell r="E5707">
            <v>54448.528282499996</v>
          </cell>
          <cell r="F5707">
            <v>777.83611832142844</v>
          </cell>
        </row>
        <row r="5708">
          <cell r="B5708" t="str">
            <v>Suma de Mano de Obra</v>
          </cell>
          <cell r="F5708">
            <v>2177.9411313000001</v>
          </cell>
        </row>
        <row r="5709">
          <cell r="B5709" t="str">
            <v>Herramienta</v>
          </cell>
        </row>
        <row r="5710">
          <cell r="A5710" t="str">
            <v>HS-1,001</v>
          </cell>
          <cell r="B5710" t="str">
            <v>Herramientas menores propias</v>
          </cell>
          <cell r="C5710" t="str">
            <v>%</v>
          </cell>
          <cell r="D5710">
            <v>0.05</v>
          </cell>
          <cell r="E5710">
            <v>2177.9411313000001</v>
          </cell>
          <cell r="F5710">
            <v>108.89705656500001</v>
          </cell>
        </row>
        <row r="5711">
          <cell r="A5711" t="str">
            <v>HS-1,002</v>
          </cell>
          <cell r="B5711" t="str">
            <v>Seguridad industrial y salud ocupacional</v>
          </cell>
          <cell r="C5711" t="str">
            <v>%</v>
          </cell>
          <cell r="D5711">
            <v>7.0000000000000007E-2</v>
          </cell>
          <cell r="E5711">
            <v>2177.9411313000001</v>
          </cell>
          <cell r="F5711">
            <v>152.45587919100001</v>
          </cell>
        </row>
        <row r="5712">
          <cell r="B5712" t="str">
            <v>Suma de Herramienta</v>
          </cell>
          <cell r="F5712">
            <v>261.35293575600002</v>
          </cell>
        </row>
        <row r="5713">
          <cell r="B5713" t="str">
            <v xml:space="preserve">Materiales </v>
          </cell>
        </row>
        <row r="5714">
          <cell r="A5714" t="str">
            <v>FE-4727</v>
          </cell>
          <cell r="B5714" t="str">
            <v>Conduleta tipo L 1"</v>
          </cell>
          <cell r="C5714" t="str">
            <v>und</v>
          </cell>
          <cell r="D5714">
            <v>1</v>
          </cell>
          <cell r="E5714">
            <v>8050</v>
          </cell>
          <cell r="F5714">
            <v>8050</v>
          </cell>
        </row>
        <row r="5715">
          <cell r="A5715" t="str">
            <v>FE-4752</v>
          </cell>
          <cell r="B5715" t="str">
            <v>Papel contact color naranja</v>
          </cell>
          <cell r="C5715" t="str">
            <v>ml</v>
          </cell>
          <cell r="D5715">
            <v>3.5000000000000003E-2</v>
          </cell>
          <cell r="E5715">
            <v>4500</v>
          </cell>
          <cell r="F5715">
            <v>157.50000000000003</v>
          </cell>
        </row>
        <row r="5716">
          <cell r="B5716" t="str">
            <v>Suma de materiales</v>
          </cell>
          <cell r="F5716">
            <v>8207.5</v>
          </cell>
        </row>
        <row r="5717">
          <cell r="B5717" t="str">
            <v>Equipos</v>
          </cell>
        </row>
        <row r="5718">
          <cell r="A5718" t="str">
            <v>AE-2005</v>
          </cell>
          <cell r="B5718" t="str">
            <v>Andamio multidireccional certificado de dos cuerpos para altura hasta 4 m. Ancho 1,40x1,40 m. Incluye reudas</v>
          </cell>
          <cell r="C5718" t="str">
            <v>día</v>
          </cell>
          <cell r="D5718">
            <v>1.4285714285714285E-2</v>
          </cell>
          <cell r="E5718">
            <v>38999.333333333336</v>
          </cell>
          <cell r="F5718">
            <v>557.13333333333333</v>
          </cell>
        </row>
        <row r="5719">
          <cell r="B5719" t="str">
            <v>Suma de Equipos</v>
          </cell>
          <cell r="F5719">
            <v>557.13333333333333</v>
          </cell>
        </row>
        <row r="5720">
          <cell r="B5720" t="str">
            <v>Auxiliares</v>
          </cell>
        </row>
        <row r="5721">
          <cell r="A5721" t="str">
            <v>AU-7028</v>
          </cell>
          <cell r="B5721" t="str">
            <v>Transporte de accesorio</v>
          </cell>
          <cell r="C5721" t="str">
            <v>kg</v>
          </cell>
          <cell r="D5721">
            <v>0.28999999999999998</v>
          </cell>
          <cell r="E5721">
            <v>833</v>
          </cell>
          <cell r="F5721">
            <v>241.57</v>
          </cell>
        </row>
        <row r="5722">
          <cell r="B5722" t="str">
            <v>Suma de Auxiliares</v>
          </cell>
          <cell r="F5722">
            <v>241.57</v>
          </cell>
        </row>
        <row r="5726">
          <cell r="A5726" t="str">
            <v>Conduleta L Ø1 1/2"</v>
          </cell>
          <cell r="B5726" t="str">
            <v>Suministro, transporte e instalación de conduleta tipo L Ø1 1/2" para salidas de equipos. Incluye accesorios y todo lo necesario para su correcta instalación.</v>
          </cell>
          <cell r="C5726" t="str">
            <v>und</v>
          </cell>
          <cell r="E5726" t="str">
            <v>UNITARIO</v>
          </cell>
          <cell r="F5726">
            <v>22926.641815803898</v>
          </cell>
        </row>
        <row r="5728">
          <cell r="A5728" t="str">
            <v>CÓDIGO</v>
          </cell>
          <cell r="B5728" t="str">
            <v>INSUMO</v>
          </cell>
          <cell r="C5728" t="str">
            <v>UND.</v>
          </cell>
          <cell r="D5728" t="str">
            <v>CANT</v>
          </cell>
          <cell r="E5728" t="str">
            <v>$ UNITARIO</v>
          </cell>
          <cell r="F5728" t="str">
            <v>$ PARCIAL UNITARIO</v>
          </cell>
        </row>
        <row r="5729">
          <cell r="B5729" t="str">
            <v>Mano de obra</v>
          </cell>
        </row>
        <row r="5730">
          <cell r="A5730" t="str">
            <v>MO-6002</v>
          </cell>
          <cell r="B5730" t="str">
            <v>Oficial Eléctrico (Prestaciones Incluidas + Dotación)</v>
          </cell>
          <cell r="C5730" t="str">
            <v>jornal</v>
          </cell>
          <cell r="D5730">
            <v>1.5384615384615385E-2</v>
          </cell>
          <cell r="E5730">
            <v>98007.350908500011</v>
          </cell>
          <cell r="F5730">
            <v>1507.8053985923079</v>
          </cell>
        </row>
        <row r="5731">
          <cell r="A5731" t="str">
            <v>MO-6003</v>
          </cell>
          <cell r="B5731" t="str">
            <v>Ayudante (Prestaciones Incluidas + Dotación)</v>
          </cell>
          <cell r="C5731" t="str">
            <v>jornal</v>
          </cell>
          <cell r="D5731">
            <v>1.5384615384615385E-2</v>
          </cell>
          <cell r="E5731">
            <v>54448.528282499996</v>
          </cell>
          <cell r="F5731">
            <v>837.66966588461537</v>
          </cell>
        </row>
        <row r="5732">
          <cell r="B5732" t="str">
            <v>Suma de Mano de Obra</v>
          </cell>
          <cell r="F5732">
            <v>2345.4750644769233</v>
          </cell>
        </row>
        <row r="5733">
          <cell r="B5733" t="str">
            <v>Herramienta</v>
          </cell>
        </row>
        <row r="5734">
          <cell r="A5734" t="str">
            <v>HS-1,001</v>
          </cell>
          <cell r="B5734" t="str">
            <v>Herramientas menores propias</v>
          </cell>
          <cell r="C5734" t="str">
            <v>%</v>
          </cell>
          <cell r="D5734">
            <v>0.05</v>
          </cell>
          <cell r="E5734">
            <v>2345.4750644769233</v>
          </cell>
          <cell r="F5734">
            <v>117.27375322384617</v>
          </cell>
        </row>
        <row r="5735">
          <cell r="A5735" t="str">
            <v>HS-1,002</v>
          </cell>
          <cell r="B5735" t="str">
            <v>Seguridad industrial y salud ocupacional</v>
          </cell>
          <cell r="C5735" t="str">
            <v>%</v>
          </cell>
          <cell r="D5735">
            <v>7.0000000000000007E-2</v>
          </cell>
          <cell r="E5735">
            <v>2345.4750644769233</v>
          </cell>
          <cell r="F5735">
            <v>164.18325451338464</v>
          </cell>
        </row>
        <row r="5736">
          <cell r="B5736" t="str">
            <v>Suma de Herramienta</v>
          </cell>
          <cell r="F5736">
            <v>281.45700773723081</v>
          </cell>
        </row>
        <row r="5737">
          <cell r="B5737" t="str">
            <v xml:space="preserve">Materiales </v>
          </cell>
        </row>
        <row r="5738">
          <cell r="A5738" t="str">
            <v>FE-4728</v>
          </cell>
          <cell r="B5738" t="str">
            <v>Conduleta tipo L 1 1/2"</v>
          </cell>
          <cell r="C5738" t="str">
            <v>und</v>
          </cell>
          <cell r="D5738">
            <v>1</v>
          </cell>
          <cell r="E5738">
            <v>19250</v>
          </cell>
          <cell r="F5738">
            <v>19250</v>
          </cell>
        </row>
        <row r="5739">
          <cell r="A5739" t="str">
            <v>FE-4752</v>
          </cell>
          <cell r="B5739" t="str">
            <v>Papel contact color naranja</v>
          </cell>
          <cell r="C5739" t="str">
            <v>ml</v>
          </cell>
          <cell r="D5739">
            <v>3.6999999999999998E-2</v>
          </cell>
          <cell r="E5739">
            <v>4500</v>
          </cell>
          <cell r="F5739">
            <v>166.5</v>
          </cell>
        </row>
        <row r="5740">
          <cell r="B5740" t="str">
            <v>Suma de materiales</v>
          </cell>
          <cell r="F5740">
            <v>19416.5</v>
          </cell>
        </row>
        <row r="5741">
          <cell r="B5741" t="str">
            <v>Equipos</v>
          </cell>
        </row>
        <row r="5742">
          <cell r="A5742" t="str">
            <v>AE-2005</v>
          </cell>
          <cell r="B5742" t="str">
            <v>Andamio multidireccional certificado de dos cuerpos para altura hasta 4 m. Ancho 1,40x1,40 m. Incluye reudas</v>
          </cell>
          <cell r="C5742" t="str">
            <v>día</v>
          </cell>
          <cell r="D5742">
            <v>1.5384615384615385E-2</v>
          </cell>
          <cell r="E5742">
            <v>38999.333333333336</v>
          </cell>
          <cell r="F5742">
            <v>599.98974358974363</v>
          </cell>
        </row>
        <row r="5743">
          <cell r="B5743" t="str">
            <v>Suma de Equipos</v>
          </cell>
          <cell r="F5743">
            <v>599.98974358974363</v>
          </cell>
        </row>
        <row r="5744">
          <cell r="B5744" t="str">
            <v>Auxiliares</v>
          </cell>
        </row>
        <row r="5745">
          <cell r="A5745" t="str">
            <v>AU-7028</v>
          </cell>
          <cell r="B5745" t="str">
            <v>Transporte de accesorio</v>
          </cell>
          <cell r="C5745" t="str">
            <v>kg</v>
          </cell>
          <cell r="D5745">
            <v>0.34</v>
          </cell>
          <cell r="E5745">
            <v>833</v>
          </cell>
          <cell r="F5745">
            <v>283.22000000000003</v>
          </cell>
        </row>
        <row r="5746">
          <cell r="B5746" t="str">
            <v>Suma de Auxiliares</v>
          </cell>
          <cell r="F5746">
            <v>283.22000000000003</v>
          </cell>
        </row>
        <row r="5750">
          <cell r="A5750" t="str">
            <v>Conduleta L Ø2"</v>
          </cell>
          <cell r="B5750" t="str">
            <v>Suministro, transporte e instalación de conduleta tipo L Ø2" para salidas de equipos. Incluye accesorios y todo lo necesario para su correcta instalación.</v>
          </cell>
          <cell r="C5750" t="str">
            <v>und</v>
          </cell>
          <cell r="E5750" t="str">
            <v>UNITARIO</v>
          </cell>
          <cell r="F5750">
            <v>31842.371967120889</v>
          </cell>
        </row>
        <row r="5752">
          <cell r="A5752" t="str">
            <v>CÓDIGO</v>
          </cell>
          <cell r="B5752" t="str">
            <v>INSUMO</v>
          </cell>
          <cell r="C5752" t="str">
            <v>UND.</v>
          </cell>
          <cell r="D5752" t="str">
            <v>CANT</v>
          </cell>
          <cell r="E5752" t="str">
            <v>$ UNITARIO</v>
          </cell>
          <cell r="F5752" t="str">
            <v>$ PARCIAL UNITARIO</v>
          </cell>
        </row>
        <row r="5753">
          <cell r="B5753" t="str">
            <v>Mano de obra</v>
          </cell>
        </row>
        <row r="5754">
          <cell r="A5754" t="str">
            <v>MO-6002</v>
          </cell>
          <cell r="B5754" t="str">
            <v>Oficial Eléctrico (Prestaciones Incluidas + Dotación)</v>
          </cell>
          <cell r="C5754" t="str">
            <v>jornal</v>
          </cell>
          <cell r="D5754">
            <v>1.6666666666666666E-2</v>
          </cell>
          <cell r="E5754">
            <v>98007.350908500011</v>
          </cell>
          <cell r="F5754">
            <v>1633.4558484750003</v>
          </cell>
        </row>
        <row r="5755">
          <cell r="A5755" t="str">
            <v>MO-6003</v>
          </cell>
          <cell r="B5755" t="str">
            <v>Ayudante (Prestaciones Incluidas + Dotación)</v>
          </cell>
          <cell r="C5755" t="str">
            <v>jornal</v>
          </cell>
          <cell r="D5755">
            <v>1.6666666666666666E-2</v>
          </cell>
          <cell r="E5755">
            <v>54448.528282499996</v>
          </cell>
          <cell r="F5755">
            <v>907.47547137499987</v>
          </cell>
        </row>
        <row r="5756">
          <cell r="B5756" t="str">
            <v>Suma de Mano de Obra</v>
          </cell>
          <cell r="F5756">
            <v>2540.9313198500004</v>
          </cell>
        </row>
        <row r="5757">
          <cell r="B5757" t="str">
            <v>Herramienta</v>
          </cell>
        </row>
        <row r="5758">
          <cell r="A5758" t="str">
            <v>HS-1,001</v>
          </cell>
          <cell r="B5758" t="str">
            <v>Herramientas menores propias</v>
          </cell>
          <cell r="C5758" t="str">
            <v>%</v>
          </cell>
          <cell r="D5758">
            <v>0.05</v>
          </cell>
          <cell r="E5758">
            <v>2540.9313198500004</v>
          </cell>
          <cell r="F5758">
            <v>127.04656599250002</v>
          </cell>
        </row>
        <row r="5759">
          <cell r="A5759" t="str">
            <v>HS-1,002</v>
          </cell>
          <cell r="B5759" t="str">
            <v>Seguridad industrial y salud ocupacional</v>
          </cell>
          <cell r="C5759" t="str">
            <v>%</v>
          </cell>
          <cell r="D5759">
            <v>7.0000000000000007E-2</v>
          </cell>
          <cell r="E5759">
            <v>2540.9313198500004</v>
          </cell>
          <cell r="F5759">
            <v>177.86519238950004</v>
          </cell>
        </row>
        <row r="5760">
          <cell r="B5760" t="str">
            <v>Suma de Herramienta</v>
          </cell>
          <cell r="F5760">
            <v>304.91175838200007</v>
          </cell>
        </row>
        <row r="5761">
          <cell r="B5761" t="str">
            <v xml:space="preserve">Materiales </v>
          </cell>
        </row>
        <row r="5762">
          <cell r="A5762" t="str">
            <v>FE-4729</v>
          </cell>
          <cell r="B5762" t="str">
            <v>Conduleta tipo L 2"</v>
          </cell>
          <cell r="C5762" t="str">
            <v>und</v>
          </cell>
          <cell r="D5762">
            <v>1</v>
          </cell>
          <cell r="E5762">
            <v>27850</v>
          </cell>
          <cell r="F5762">
            <v>27850</v>
          </cell>
        </row>
        <row r="5763">
          <cell r="A5763" t="str">
            <v>FE-4752</v>
          </cell>
          <cell r="B5763" t="str">
            <v>Papel contact color naranja</v>
          </cell>
          <cell r="C5763" t="str">
            <v>ml</v>
          </cell>
          <cell r="D5763">
            <v>0.04</v>
          </cell>
          <cell r="E5763">
            <v>4500</v>
          </cell>
          <cell r="F5763">
            <v>180</v>
          </cell>
        </row>
        <row r="5764">
          <cell r="B5764" t="str">
            <v>Suma de materiales</v>
          </cell>
          <cell r="F5764">
            <v>28030</v>
          </cell>
        </row>
        <row r="5765">
          <cell r="B5765" t="str">
            <v>Equipos</v>
          </cell>
        </row>
        <row r="5766">
          <cell r="A5766" t="str">
            <v>AE-2005</v>
          </cell>
          <cell r="B5766" t="str">
            <v>Andamio multidireccional certificado de dos cuerpos para altura hasta 4 m. Ancho 1,40x1,40 m. Incluye reudas</v>
          </cell>
          <cell r="C5766" t="str">
            <v>día</v>
          </cell>
          <cell r="D5766">
            <v>1.6666666666666666E-2</v>
          </cell>
          <cell r="E5766">
            <v>38999.333333333336</v>
          </cell>
          <cell r="F5766">
            <v>649.98888888888894</v>
          </cell>
        </row>
        <row r="5767">
          <cell r="B5767" t="str">
            <v>Suma de Equipos</v>
          </cell>
          <cell r="F5767">
            <v>649.98888888888894</v>
          </cell>
        </row>
        <row r="5768">
          <cell r="B5768" t="str">
            <v>Auxiliares</v>
          </cell>
        </row>
        <row r="5769">
          <cell r="A5769" t="str">
            <v>AU-7028</v>
          </cell>
          <cell r="B5769" t="str">
            <v>Transporte de accesorio</v>
          </cell>
          <cell r="C5769" t="str">
            <v>kg</v>
          </cell>
          <cell r="D5769">
            <v>0.38</v>
          </cell>
          <cell r="E5769">
            <v>833</v>
          </cell>
          <cell r="F5769">
            <v>316.54000000000002</v>
          </cell>
        </row>
        <row r="5770">
          <cell r="B5770" t="str">
            <v>Suma de Auxiliares</v>
          </cell>
          <cell r="F5770">
            <v>316.54000000000002</v>
          </cell>
        </row>
        <row r="5774">
          <cell r="A5774">
            <v>27.8</v>
          </cell>
          <cell r="B5774" t="str">
            <v>Apantallamiento</v>
          </cell>
        </row>
        <row r="5776">
          <cell r="A5776" t="str">
            <v>APT-01</v>
          </cell>
          <cell r="B5776" t="str">
            <v>Suministro, transporte e instalación de cable Cu N° 1/0 AWG desnudo para inteconexión de bajantes con anillo inferior.</v>
          </cell>
          <cell r="C5776" t="str">
            <v>ml</v>
          </cell>
          <cell r="E5776" t="str">
            <v>UNITARIO</v>
          </cell>
          <cell r="F5776">
            <v>21626.772072214153</v>
          </cell>
        </row>
        <row r="5778">
          <cell r="A5778" t="str">
            <v>CÓDIGO</v>
          </cell>
          <cell r="B5778" t="str">
            <v>INSUMO</v>
          </cell>
          <cell r="C5778" t="str">
            <v>UND.</v>
          </cell>
          <cell r="D5778" t="str">
            <v>CANT</v>
          </cell>
          <cell r="E5778" t="str">
            <v>$ UNITARIO</v>
          </cell>
          <cell r="F5778" t="str">
            <v>$ PARCIAL UNITARIO</v>
          </cell>
        </row>
        <row r="5779">
          <cell r="B5779" t="str">
            <v>Mano de obra</v>
          </cell>
        </row>
        <row r="5780">
          <cell r="A5780" t="str">
            <v>MO-6002</v>
          </cell>
          <cell r="B5780" t="str">
            <v>Oficial Eléctrico (Prestaciones Incluidas + Dotación)</v>
          </cell>
          <cell r="C5780" t="str">
            <v>jornal</v>
          </cell>
          <cell r="D5780">
            <v>1.5384615384615385E-2</v>
          </cell>
          <cell r="E5780">
            <v>98007.350908500011</v>
          </cell>
          <cell r="F5780">
            <v>1507.8053985923079</v>
          </cell>
        </row>
        <row r="5781">
          <cell r="A5781" t="str">
            <v>MO-6003</v>
          </cell>
          <cell r="B5781" t="str">
            <v>Ayudante (Prestaciones Incluidas + Dotación)</v>
          </cell>
          <cell r="C5781" t="str">
            <v>jornal</v>
          </cell>
          <cell r="D5781">
            <v>1.5384615384615385E-2</v>
          </cell>
          <cell r="E5781">
            <v>54448.528282499996</v>
          </cell>
          <cell r="F5781">
            <v>837.66966588461537</v>
          </cell>
        </row>
        <row r="5782">
          <cell r="B5782" t="str">
            <v>Suma de Mano de Obra</v>
          </cell>
          <cell r="F5782">
            <v>2345.4750644769233</v>
          </cell>
        </row>
        <row r="5783">
          <cell r="B5783" t="str">
            <v>Herramienta</v>
          </cell>
        </row>
        <row r="5784">
          <cell r="A5784" t="str">
            <v>HS-1,001</v>
          </cell>
          <cell r="B5784" t="str">
            <v>Herramientas menores propias</v>
          </cell>
          <cell r="C5784" t="str">
            <v>%</v>
          </cell>
          <cell r="D5784">
            <v>0.05</v>
          </cell>
          <cell r="E5784">
            <v>2345.4750644769233</v>
          </cell>
          <cell r="F5784">
            <v>117.27375322384617</v>
          </cell>
        </row>
        <row r="5785">
          <cell r="A5785" t="str">
            <v>HS-1,002</v>
          </cell>
          <cell r="B5785" t="str">
            <v>Seguridad industrial y salud ocupacional</v>
          </cell>
          <cell r="C5785" t="str">
            <v>%</v>
          </cell>
          <cell r="D5785">
            <v>7.0000000000000007E-2</v>
          </cell>
          <cell r="E5785">
            <v>2345.4750644769233</v>
          </cell>
          <cell r="F5785">
            <v>164.18325451338464</v>
          </cell>
        </row>
        <row r="5786">
          <cell r="B5786" t="str">
            <v>Suma de Herramienta</v>
          </cell>
          <cell r="F5786">
            <v>281.45700773723081</v>
          </cell>
        </row>
        <row r="5787">
          <cell r="B5787" t="str">
            <v xml:space="preserve">Materiales </v>
          </cell>
        </row>
        <row r="5788">
          <cell r="A5788" t="str">
            <v>FE-4761</v>
          </cell>
          <cell r="B5788" t="str">
            <v>Cable de cobre desnudo 1/0</v>
          </cell>
          <cell r="C5788" t="str">
            <v>ml</v>
          </cell>
          <cell r="D5788">
            <v>1</v>
          </cell>
          <cell r="E5788">
            <v>18600</v>
          </cell>
          <cell r="F5788">
            <v>18600</v>
          </cell>
        </row>
        <row r="5789">
          <cell r="B5789" t="str">
            <v>Suma de materiales</v>
          </cell>
          <cell r="F5789">
            <v>18600</v>
          </cell>
        </row>
        <row r="5790">
          <cell r="B5790" t="str">
            <v>Auxiliares</v>
          </cell>
        </row>
        <row r="5791">
          <cell r="A5791" t="str">
            <v>AU-7028</v>
          </cell>
          <cell r="B5791" t="str">
            <v>Transporte de accesorio</v>
          </cell>
          <cell r="C5791" t="str">
            <v>kg</v>
          </cell>
          <cell r="D5791">
            <v>0.48</v>
          </cell>
          <cell r="E5791">
            <v>833</v>
          </cell>
          <cell r="F5791">
            <v>399.84</v>
          </cell>
        </row>
        <row r="5792">
          <cell r="B5792" t="str">
            <v>Suma de Auxiliares</v>
          </cell>
          <cell r="F5792">
            <v>399.84</v>
          </cell>
        </row>
        <row r="5796">
          <cell r="A5796" t="str">
            <v>APT-02</v>
          </cell>
          <cell r="B5796" t="str">
            <v>Suministro, transporte e instalación de cable en alambrón de aluminio de 8mm (anillo superior). Incluye base para soporte de bajantes. Para uso en paredes con superficie de concreto, metálica ó plástica totalmente lisa.  Marca OBO Bettermann o equivalente.</v>
          </cell>
          <cell r="C5796" t="str">
            <v>ml</v>
          </cell>
          <cell r="E5796" t="str">
            <v>UNITARIO</v>
          </cell>
          <cell r="F5796">
            <v>8029.5320722141551</v>
          </cell>
        </row>
        <row r="5798">
          <cell r="A5798" t="str">
            <v>CÓDIGO</v>
          </cell>
          <cell r="B5798" t="str">
            <v>INSUMO</v>
          </cell>
          <cell r="C5798" t="str">
            <v>UND.</v>
          </cell>
          <cell r="D5798" t="str">
            <v>CANT</v>
          </cell>
          <cell r="E5798" t="str">
            <v>$ UNITARIO</v>
          </cell>
          <cell r="F5798" t="str">
            <v>$ PARCIAL UNITARIO</v>
          </cell>
        </row>
        <row r="5799">
          <cell r="B5799" t="str">
            <v>Mano de obra</v>
          </cell>
        </row>
        <row r="5800">
          <cell r="A5800" t="str">
            <v>MO-6002</v>
          </cell>
          <cell r="B5800" t="str">
            <v>Oficial Eléctrico (Prestaciones Incluidas + Dotación)</v>
          </cell>
          <cell r="C5800" t="str">
            <v>jornal</v>
          </cell>
          <cell r="D5800">
            <v>1.5384615384615385E-2</v>
          </cell>
          <cell r="E5800">
            <v>98007.350908500011</v>
          </cell>
          <cell r="F5800">
            <v>1507.8053985923079</v>
          </cell>
        </row>
        <row r="5801">
          <cell r="A5801" t="str">
            <v>MO-6003</v>
          </cell>
          <cell r="B5801" t="str">
            <v>Ayudante (Prestaciones Incluidas + Dotación)</v>
          </cell>
          <cell r="C5801" t="str">
            <v>jornal</v>
          </cell>
          <cell r="D5801">
            <v>1.5384615384615385E-2</v>
          </cell>
          <cell r="E5801">
            <v>54448.528282499996</v>
          </cell>
          <cell r="F5801">
            <v>837.66966588461537</v>
          </cell>
        </row>
        <row r="5802">
          <cell r="B5802" t="str">
            <v>Suma de Mano de Obra</v>
          </cell>
          <cell r="F5802">
            <v>2345.4750644769233</v>
          </cell>
        </row>
        <row r="5803">
          <cell r="B5803" t="str">
            <v>Herramienta</v>
          </cell>
        </row>
        <row r="5804">
          <cell r="A5804" t="str">
            <v>HS-1,001</v>
          </cell>
          <cell r="B5804" t="str">
            <v>Herramientas menores propias</v>
          </cell>
          <cell r="C5804" t="str">
            <v>%</v>
          </cell>
          <cell r="D5804">
            <v>0.05</v>
          </cell>
          <cell r="E5804">
            <v>2345.4750644769233</v>
          </cell>
          <cell r="F5804">
            <v>117.27375322384617</v>
          </cell>
        </row>
        <row r="5805">
          <cell r="A5805" t="str">
            <v>HS-1,002</v>
          </cell>
          <cell r="B5805" t="str">
            <v>Seguridad industrial y salud ocupacional</v>
          </cell>
          <cell r="C5805" t="str">
            <v>%</v>
          </cell>
          <cell r="D5805">
            <v>7.0000000000000007E-2</v>
          </cell>
          <cell r="E5805">
            <v>2345.4750644769233</v>
          </cell>
          <cell r="F5805">
            <v>164.18325451338464</v>
          </cell>
        </row>
        <row r="5806">
          <cell r="B5806" t="str">
            <v>Suma de Herramienta</v>
          </cell>
          <cell r="F5806">
            <v>281.45700773723081</v>
          </cell>
        </row>
        <row r="5807">
          <cell r="B5807" t="str">
            <v xml:space="preserve">Materiales </v>
          </cell>
        </row>
        <row r="5808">
          <cell r="A5808" t="str">
            <v>FE-4760</v>
          </cell>
          <cell r="B5808" t="str">
            <v xml:space="preserve">Alambrón redondo 8 mm de diámetro en alumino. </v>
          </cell>
          <cell r="C5808" t="str">
            <v>ml</v>
          </cell>
          <cell r="D5808">
            <v>1</v>
          </cell>
          <cell r="E5808">
            <v>4403</v>
          </cell>
          <cell r="F5808">
            <v>4403</v>
          </cell>
        </row>
        <row r="5809">
          <cell r="B5809" t="str">
            <v>Suma de materiales</v>
          </cell>
          <cell r="F5809">
            <v>4403</v>
          </cell>
        </row>
        <row r="5810">
          <cell r="B5810" t="str">
            <v>Auxiliares</v>
          </cell>
        </row>
        <row r="5811">
          <cell r="A5811" t="str">
            <v>AU-7028</v>
          </cell>
          <cell r="B5811" t="str">
            <v>Transporte de accesorio</v>
          </cell>
          <cell r="C5811" t="str">
            <v>kg</v>
          </cell>
          <cell r="D5811">
            <v>1.2</v>
          </cell>
          <cell r="E5811">
            <v>833</v>
          </cell>
          <cell r="F5811">
            <v>999.59999999999991</v>
          </cell>
        </row>
        <row r="5812">
          <cell r="B5812" t="str">
            <v>Suma de Auxiliares</v>
          </cell>
          <cell r="F5812">
            <v>999.59999999999991</v>
          </cell>
        </row>
        <row r="5816">
          <cell r="A5816" t="str">
            <v>APT-03</v>
          </cell>
          <cell r="B5816" t="str">
            <v>Suministro, transporte e instalación de cable en alambrón de aluminio de 8mm (bajantes). Incluye base para soporte bajantes. Para uso en paredes con superficie de concreto, metálica ó plástica totalmente lisa. Marca OBO Bettermann o equivalente.</v>
          </cell>
          <cell r="C5816" t="str">
            <v>ml</v>
          </cell>
          <cell r="E5816" t="str">
            <v>UNITARIO</v>
          </cell>
          <cell r="F5816">
            <v>8029.5320722141551</v>
          </cell>
        </row>
        <row r="5818">
          <cell r="A5818" t="str">
            <v>CÓDIGO</v>
          </cell>
          <cell r="B5818" t="str">
            <v>INSUMO</v>
          </cell>
          <cell r="C5818" t="str">
            <v>UND.</v>
          </cell>
          <cell r="D5818" t="str">
            <v>CANT</v>
          </cell>
          <cell r="E5818" t="str">
            <v>$ UNITARIO</v>
          </cell>
          <cell r="F5818" t="str">
            <v>$ PARCIAL UNITARIO</v>
          </cell>
        </row>
        <row r="5819">
          <cell r="B5819" t="str">
            <v>Mano de obra</v>
          </cell>
        </row>
        <row r="5820">
          <cell r="A5820" t="str">
            <v>MO-6002</v>
          </cell>
          <cell r="B5820" t="str">
            <v>Oficial Eléctrico (Prestaciones Incluidas + Dotación)</v>
          </cell>
          <cell r="C5820" t="str">
            <v>jornal</v>
          </cell>
          <cell r="D5820">
            <v>1.5384615384615385E-2</v>
          </cell>
          <cell r="E5820">
            <v>98007.350908500011</v>
          </cell>
          <cell r="F5820">
            <v>1507.8053985923079</v>
          </cell>
        </row>
        <row r="5821">
          <cell r="A5821" t="str">
            <v>MO-6003</v>
          </cell>
          <cell r="B5821" t="str">
            <v>Ayudante (Prestaciones Incluidas + Dotación)</v>
          </cell>
          <cell r="C5821" t="str">
            <v>jornal</v>
          </cell>
          <cell r="D5821">
            <v>1.5384615384615385E-2</v>
          </cell>
          <cell r="E5821">
            <v>54448.528282499996</v>
          </cell>
          <cell r="F5821">
            <v>837.66966588461537</v>
          </cell>
        </row>
        <row r="5822">
          <cell r="B5822" t="str">
            <v>Suma de Mano de Obra</v>
          </cell>
          <cell r="F5822">
            <v>2345.4750644769233</v>
          </cell>
        </row>
        <row r="5823">
          <cell r="B5823" t="str">
            <v>Herramienta</v>
          </cell>
        </row>
        <row r="5824">
          <cell r="A5824" t="str">
            <v>HS-1,001</v>
          </cell>
          <cell r="B5824" t="str">
            <v>Herramientas menores propias</v>
          </cell>
          <cell r="C5824" t="str">
            <v>%</v>
          </cell>
          <cell r="D5824">
            <v>0.05</v>
          </cell>
          <cell r="E5824">
            <v>2345.4750644769233</v>
          </cell>
          <cell r="F5824">
            <v>117.27375322384617</v>
          </cell>
        </row>
        <row r="5825">
          <cell r="A5825" t="str">
            <v>HS-1,002</v>
          </cell>
          <cell r="B5825" t="str">
            <v>Seguridad industrial y salud ocupacional</v>
          </cell>
          <cell r="C5825" t="str">
            <v>%</v>
          </cell>
          <cell r="D5825">
            <v>7.0000000000000007E-2</v>
          </cell>
          <cell r="E5825">
            <v>2345.4750644769233</v>
          </cell>
          <cell r="F5825">
            <v>164.18325451338464</v>
          </cell>
        </row>
        <row r="5826">
          <cell r="B5826" t="str">
            <v>Suma de Herramienta</v>
          </cell>
          <cell r="F5826">
            <v>281.45700773723081</v>
          </cell>
        </row>
        <row r="5827">
          <cell r="B5827" t="str">
            <v xml:space="preserve">Materiales </v>
          </cell>
        </row>
        <row r="5828">
          <cell r="A5828" t="str">
            <v>FE-4760</v>
          </cell>
          <cell r="B5828" t="str">
            <v xml:space="preserve">Alambrón redondo 8 mm de diámetro en alumino. </v>
          </cell>
          <cell r="C5828" t="str">
            <v>ml</v>
          </cell>
          <cell r="D5828">
            <v>1</v>
          </cell>
          <cell r="E5828">
            <v>4403</v>
          </cell>
          <cell r="F5828">
            <v>4403</v>
          </cell>
        </row>
        <row r="5829">
          <cell r="B5829" t="str">
            <v>Suma de materiales</v>
          </cell>
          <cell r="F5829">
            <v>4403</v>
          </cell>
        </row>
        <row r="5830">
          <cell r="B5830" t="str">
            <v>Auxiliares</v>
          </cell>
        </row>
        <row r="5831">
          <cell r="A5831" t="str">
            <v>AU-7028</v>
          </cell>
          <cell r="B5831" t="str">
            <v>Transporte de accesorio</v>
          </cell>
          <cell r="C5831" t="str">
            <v>kg</v>
          </cell>
          <cell r="D5831">
            <v>1.2</v>
          </cell>
          <cell r="E5831">
            <v>833</v>
          </cell>
          <cell r="F5831">
            <v>999.59999999999991</v>
          </cell>
        </row>
        <row r="5832">
          <cell r="B5832" t="str">
            <v>Suma de Auxiliares</v>
          </cell>
          <cell r="F5832">
            <v>999.59999999999991</v>
          </cell>
        </row>
        <row r="5836">
          <cell r="A5836" t="str">
            <v>APT-04</v>
          </cell>
          <cell r="B5836" t="str">
            <v>Suministro, transporte e instalación de base para soporte anillo OBO Clic sin pegante industrial. Para uso en cubiertas con superficie metálica ó plástica totalmente lisa. Marca OBO Bettermann o equivalente</v>
          </cell>
          <cell r="C5836" t="str">
            <v>und</v>
          </cell>
          <cell r="E5836" t="str">
            <v>UNITARIO</v>
          </cell>
          <cell r="F5836">
            <v>7261.8332959549998</v>
          </cell>
        </row>
        <row r="5838">
          <cell r="A5838" t="str">
            <v>CÓDIGO</v>
          </cell>
          <cell r="B5838" t="str">
            <v>INSUMO</v>
          </cell>
          <cell r="C5838" t="str">
            <v>UND.</v>
          </cell>
          <cell r="D5838" t="str">
            <v>CANT</v>
          </cell>
          <cell r="E5838" t="str">
            <v>$ UNITARIO</v>
          </cell>
          <cell r="F5838" t="str">
            <v>$ PARCIAL UNITARIO</v>
          </cell>
        </row>
        <row r="5839">
          <cell r="B5839" t="str">
            <v>Mano de obra</v>
          </cell>
        </row>
        <row r="5840">
          <cell r="A5840" t="str">
            <v>MO-6001</v>
          </cell>
          <cell r="B5840" t="str">
            <v>Oficial (Prestaciones Incluidas + Dotación)</v>
          </cell>
          <cell r="C5840" t="str">
            <v>jornal</v>
          </cell>
          <cell r="D5840">
            <v>5.0000000000000001E-3</v>
          </cell>
          <cell r="E5840">
            <v>81672.792423749997</v>
          </cell>
          <cell r="F5840">
            <v>408.36396211875001</v>
          </cell>
        </row>
        <row r="5841">
          <cell r="A5841" t="str">
            <v>MO-6003</v>
          </cell>
          <cell r="B5841" t="str">
            <v>Ayudante (Prestaciones Incluidas + Dotación)</v>
          </cell>
          <cell r="C5841" t="str">
            <v>jornal</v>
          </cell>
          <cell r="D5841">
            <v>5.0000000000000001E-3</v>
          </cell>
          <cell r="E5841">
            <v>54448.528282499996</v>
          </cell>
          <cell r="F5841">
            <v>272.24264141250001</v>
          </cell>
        </row>
        <row r="5842">
          <cell r="B5842" t="str">
            <v>Suma de Mano de Obra</v>
          </cell>
          <cell r="F5842">
            <v>680.60660353125002</v>
          </cell>
        </row>
        <row r="5843">
          <cell r="B5843" t="str">
            <v>Herramienta</v>
          </cell>
        </row>
        <row r="5844">
          <cell r="A5844" t="str">
            <v>HS-1,001</v>
          </cell>
          <cell r="B5844" t="str">
            <v>Herramientas menores propias</v>
          </cell>
          <cell r="C5844" t="str">
            <v>%</v>
          </cell>
          <cell r="D5844">
            <v>0.05</v>
          </cell>
          <cell r="E5844">
            <v>680.60660353125002</v>
          </cell>
          <cell r="F5844">
            <v>34.030330176562501</v>
          </cell>
        </row>
        <row r="5845">
          <cell r="A5845" t="str">
            <v>HS-1,002</v>
          </cell>
          <cell r="B5845" t="str">
            <v>Seguridad industrial y salud ocupacional</v>
          </cell>
          <cell r="C5845" t="str">
            <v>%</v>
          </cell>
          <cell r="D5845">
            <v>7.0000000000000007E-2</v>
          </cell>
          <cell r="E5845">
            <v>680.60660353125002</v>
          </cell>
          <cell r="F5845">
            <v>47.642462247187503</v>
          </cell>
        </row>
        <row r="5846">
          <cell r="B5846" t="str">
            <v>Suma de Herramienta</v>
          </cell>
          <cell r="F5846">
            <v>81.672792423749996</v>
          </cell>
        </row>
        <row r="5847">
          <cell r="B5847" t="str">
            <v xml:space="preserve">Materiales </v>
          </cell>
        </row>
        <row r="5848">
          <cell r="A5848" t="str">
            <v>FE-4765</v>
          </cell>
          <cell r="B5848" t="str">
            <v>Base para soporte anillo OBO Clic sin adhesivo</v>
          </cell>
          <cell r="C5848" t="str">
            <v>und</v>
          </cell>
          <cell r="D5848">
            <v>1</v>
          </cell>
          <cell r="E5848">
            <v>5712</v>
          </cell>
          <cell r="F5848">
            <v>5712</v>
          </cell>
        </row>
        <row r="5849">
          <cell r="A5849" t="str">
            <v>FE-4758</v>
          </cell>
          <cell r="B5849" t="str">
            <v>Adhesivo elástico universal de base química de polímeros MS. REF: Flex 310 M</v>
          </cell>
          <cell r="C5849" t="str">
            <v>und</v>
          </cell>
          <cell r="D5849">
            <v>5.0000000000000001E-3</v>
          </cell>
          <cell r="E5849">
            <v>118716.78</v>
          </cell>
          <cell r="F5849">
            <v>593.58389999999997</v>
          </cell>
        </row>
        <row r="5850">
          <cell r="A5850" t="str">
            <v>FE-4759</v>
          </cell>
          <cell r="B5850" t="str">
            <v>Limpiador desengrasante WEICON 310 ml</v>
          </cell>
          <cell r="C5850" t="str">
            <v>und</v>
          </cell>
          <cell r="D5850">
            <v>5.0000000000000001E-3</v>
          </cell>
          <cell r="E5850">
            <v>37128</v>
          </cell>
          <cell r="F5850">
            <v>185.64000000000001</v>
          </cell>
        </row>
        <row r="5851">
          <cell r="B5851" t="str">
            <v>Suma de materiales</v>
          </cell>
          <cell r="F5851">
            <v>6491.2239</v>
          </cell>
        </row>
        <row r="5852">
          <cell r="B5852" t="str">
            <v>Auxiliares</v>
          </cell>
        </row>
        <row r="5853">
          <cell r="A5853" t="str">
            <v>AU-7028</v>
          </cell>
          <cell r="B5853" t="str">
            <v>Transporte de accesorio</v>
          </cell>
          <cell r="C5853" t="str">
            <v>kg</v>
          </cell>
          <cell r="D5853">
            <v>0.01</v>
          </cell>
          <cell r="E5853">
            <v>833</v>
          </cell>
          <cell r="F5853">
            <v>8.33</v>
          </cell>
        </row>
        <row r="5854">
          <cell r="B5854" t="str">
            <v>Suma de Auxiliares</v>
          </cell>
          <cell r="F5854">
            <v>8.33</v>
          </cell>
        </row>
        <row r="5858">
          <cell r="A5858" t="str">
            <v>APT-05</v>
          </cell>
          <cell r="B5858" t="str">
            <v>Suministro, transporte e instalación de caja tipo intemperie de derivaciòn para empalme alambrón y cable de cobre,  conector variable bimetálico ref. 249/ZV+ Caja Ref:T100 marca OBO Bettermann o equivalente</v>
          </cell>
          <cell r="C5858" t="str">
            <v>und</v>
          </cell>
          <cell r="E5858" t="str">
            <v>UNITARIO</v>
          </cell>
          <cell r="F5858">
            <v>59595.879395955002</v>
          </cell>
        </row>
        <row r="5860">
          <cell r="A5860" t="str">
            <v>CÓDIGO</v>
          </cell>
          <cell r="B5860" t="str">
            <v>INSUMO</v>
          </cell>
          <cell r="C5860" t="str">
            <v>UND.</v>
          </cell>
          <cell r="D5860" t="str">
            <v>CANT</v>
          </cell>
          <cell r="E5860" t="str">
            <v>$ UNITARIO</v>
          </cell>
          <cell r="F5860" t="str">
            <v>$ PARCIAL UNITARIO</v>
          </cell>
        </row>
        <row r="5861">
          <cell r="B5861" t="str">
            <v>Mano de obra</v>
          </cell>
        </row>
        <row r="5862">
          <cell r="A5862" t="str">
            <v>MO-6001</v>
          </cell>
          <cell r="B5862" t="str">
            <v>Oficial (Prestaciones Incluidas + Dotación)</v>
          </cell>
          <cell r="C5862" t="str">
            <v>jornal</v>
          </cell>
          <cell r="D5862">
            <v>5.0000000000000001E-3</v>
          </cell>
          <cell r="E5862">
            <v>81672.792423749997</v>
          </cell>
          <cell r="F5862">
            <v>408.36396211875001</v>
          </cell>
        </row>
        <row r="5863">
          <cell r="A5863" t="str">
            <v>MO-6003</v>
          </cell>
          <cell r="B5863" t="str">
            <v>Ayudante (Prestaciones Incluidas + Dotación)</v>
          </cell>
          <cell r="C5863" t="str">
            <v>jornal</v>
          </cell>
          <cell r="D5863">
            <v>5.0000000000000001E-3</v>
          </cell>
          <cell r="E5863">
            <v>54448.528282499996</v>
          </cell>
          <cell r="F5863">
            <v>272.24264141250001</v>
          </cell>
        </row>
        <row r="5864">
          <cell r="B5864" t="str">
            <v>Suma de Mano de Obra</v>
          </cell>
          <cell r="F5864">
            <v>680.60660353125002</v>
          </cell>
        </row>
        <row r="5865">
          <cell r="B5865" t="str">
            <v>Herramienta</v>
          </cell>
        </row>
        <row r="5866">
          <cell r="A5866" t="str">
            <v>HS-1,001</v>
          </cell>
          <cell r="B5866" t="str">
            <v>Herramientas menores propias</v>
          </cell>
          <cell r="C5866" t="str">
            <v>%</v>
          </cell>
          <cell r="D5866">
            <v>0.05</v>
          </cell>
          <cell r="E5866">
            <v>680.60660353125002</v>
          </cell>
          <cell r="F5866">
            <v>34.030330176562501</v>
          </cell>
        </row>
        <row r="5867">
          <cell r="A5867" t="str">
            <v>HS-1,002</v>
          </cell>
          <cell r="B5867" t="str">
            <v>Seguridad industrial y salud ocupacional</v>
          </cell>
          <cell r="C5867" t="str">
            <v>%</v>
          </cell>
          <cell r="D5867">
            <v>7.0000000000000007E-2</v>
          </cell>
          <cell r="E5867">
            <v>680.60660353125002</v>
          </cell>
          <cell r="F5867">
            <v>47.642462247187503</v>
          </cell>
        </row>
        <row r="5868">
          <cell r="B5868" t="str">
            <v>Suma de Herramienta</v>
          </cell>
          <cell r="F5868">
            <v>81.672792423749996</v>
          </cell>
        </row>
        <row r="5869">
          <cell r="B5869" t="str">
            <v xml:space="preserve">Materiales </v>
          </cell>
        </row>
        <row r="5870">
          <cell r="A5870" t="str">
            <v>FE-4767</v>
          </cell>
          <cell r="B5870" t="str">
            <v>Conector universal variable bimetalico Rd 8-10 mm. REF:249-ZV</v>
          </cell>
          <cell r="C5870" t="str">
            <v>und</v>
          </cell>
          <cell r="D5870">
            <v>1</v>
          </cell>
          <cell r="E5870">
            <v>57834</v>
          </cell>
          <cell r="F5870">
            <v>57834</v>
          </cell>
        </row>
        <row r="5871">
          <cell r="B5871" t="str">
            <v>Suma de materiales</v>
          </cell>
          <cell r="F5871">
            <v>57834</v>
          </cell>
        </row>
        <row r="5872">
          <cell r="B5872" t="str">
            <v>Auxiliares</v>
          </cell>
        </row>
        <row r="5873">
          <cell r="A5873" t="str">
            <v>AU-7028</v>
          </cell>
          <cell r="B5873" t="str">
            <v>Transporte de accesorio</v>
          </cell>
          <cell r="C5873" t="str">
            <v>kg</v>
          </cell>
          <cell r="D5873">
            <v>1.2</v>
          </cell>
          <cell r="E5873">
            <v>833</v>
          </cell>
          <cell r="F5873">
            <v>999.59999999999991</v>
          </cell>
        </row>
        <row r="5874">
          <cell r="B5874" t="str">
            <v>Suma de Auxiliares</v>
          </cell>
          <cell r="F5874">
            <v>999.59999999999991</v>
          </cell>
        </row>
        <row r="5878">
          <cell r="A5878" t="str">
            <v>APT-06</v>
          </cell>
          <cell r="B5878" t="str">
            <v>Suministro, transporte e instalación de caja de Inspección de piso, de 0,30 x 0,30 m. Incluye tapa y todos los accesorios para su correcta instalación y funcionamiento.</v>
          </cell>
          <cell r="C5878" t="str">
            <v>und</v>
          </cell>
          <cell r="E5878" t="str">
            <v>UNITARIO</v>
          </cell>
          <cell r="F5878">
            <v>332202.094680665</v>
          </cell>
        </row>
        <row r="5880">
          <cell r="A5880" t="str">
            <v>CÓDIGO</v>
          </cell>
          <cell r="B5880" t="str">
            <v>INSUMO</v>
          </cell>
          <cell r="C5880" t="str">
            <v>UND.</v>
          </cell>
          <cell r="D5880" t="str">
            <v>CANT</v>
          </cell>
          <cell r="E5880" t="str">
            <v>$ UNITARIO</v>
          </cell>
          <cell r="F5880" t="str">
            <v>$ PARCIAL UNITARIO</v>
          </cell>
        </row>
        <row r="5881">
          <cell r="B5881" t="str">
            <v>Mano de obra</v>
          </cell>
        </row>
        <row r="5882">
          <cell r="A5882" t="str">
            <v>MO-6001</v>
          </cell>
          <cell r="B5882" t="str">
            <v>Oficial (Prestaciones Incluidas + Dotación)</v>
          </cell>
          <cell r="C5882" t="str">
            <v>jornal</v>
          </cell>
          <cell r="D5882">
            <v>0.55555555555555558</v>
          </cell>
          <cell r="E5882">
            <v>81672.792423749997</v>
          </cell>
          <cell r="F5882">
            <v>45373.773568750003</v>
          </cell>
        </row>
        <row r="5883">
          <cell r="A5883" t="str">
            <v>MO-6003</v>
          </cell>
          <cell r="B5883" t="str">
            <v>Ayudante (Prestaciones Incluidas + Dotación)</v>
          </cell>
          <cell r="C5883" t="str">
            <v>jornal</v>
          </cell>
          <cell r="D5883">
            <v>1.1111111111111112</v>
          </cell>
          <cell r="E5883">
            <v>54448.528282499996</v>
          </cell>
          <cell r="F5883">
            <v>60498.36475833333</v>
          </cell>
        </row>
        <row r="5884">
          <cell r="B5884" t="str">
            <v>Suma de Mano de Obra</v>
          </cell>
          <cell r="F5884">
            <v>105872.13832708333</v>
          </cell>
        </row>
        <row r="5885">
          <cell r="B5885" t="str">
            <v>Herramienta</v>
          </cell>
        </row>
        <row r="5886">
          <cell r="A5886" t="str">
            <v>HS-1,001</v>
          </cell>
          <cell r="B5886" t="str">
            <v>Herramientas menores propias</v>
          </cell>
          <cell r="C5886" t="str">
            <v>%</v>
          </cell>
          <cell r="D5886">
            <v>0.05</v>
          </cell>
          <cell r="E5886">
            <v>105872.13832708333</v>
          </cell>
          <cell r="F5886">
            <v>5293.606916354167</v>
          </cell>
        </row>
        <row r="5887">
          <cell r="A5887" t="str">
            <v>HS-1,002</v>
          </cell>
          <cell r="B5887" t="str">
            <v>Seguridad industrial y salud ocupacional</v>
          </cell>
          <cell r="C5887" t="str">
            <v>%</v>
          </cell>
          <cell r="D5887">
            <v>7.0000000000000007E-2</v>
          </cell>
          <cell r="E5887">
            <v>105872.13832708333</v>
          </cell>
          <cell r="F5887">
            <v>7411.0496828958339</v>
          </cell>
        </row>
        <row r="5888">
          <cell r="B5888" t="str">
            <v>Suma de Herramienta</v>
          </cell>
          <cell r="F5888">
            <v>12704.65659925</v>
          </cell>
        </row>
        <row r="5889">
          <cell r="B5889" t="str">
            <v xml:space="preserve">Materiales </v>
          </cell>
        </row>
        <row r="5890">
          <cell r="A5890" t="str">
            <v>FE-4043</v>
          </cell>
          <cell r="B5890" t="str">
            <v>Bloque de concreto 15x20x40 cm.</v>
          </cell>
          <cell r="C5890" t="str">
            <v>und</v>
          </cell>
          <cell r="D5890">
            <v>10</v>
          </cell>
          <cell r="E5890">
            <v>2522.8000000000002</v>
          </cell>
          <cell r="F5890">
            <v>25228</v>
          </cell>
        </row>
        <row r="5891">
          <cell r="A5891" t="str">
            <v>AG-5,004</v>
          </cell>
          <cell r="B5891" t="str">
            <v>Triturado de 3/4"</v>
          </cell>
          <cell r="C5891" t="str">
            <v>m3</v>
          </cell>
          <cell r="D5891">
            <v>0.08</v>
          </cell>
          <cell r="E5891">
            <v>47719</v>
          </cell>
          <cell r="F5891">
            <v>3817.52</v>
          </cell>
        </row>
        <row r="5892">
          <cell r="A5892" t="str">
            <v>FE-4999</v>
          </cell>
          <cell r="B5892" t="str">
            <v>Herraje 30x30 pesado</v>
          </cell>
          <cell r="C5892" t="str">
            <v>Und</v>
          </cell>
          <cell r="D5892">
            <v>1</v>
          </cell>
          <cell r="E5892">
            <v>68544</v>
          </cell>
          <cell r="F5892">
            <v>68544</v>
          </cell>
        </row>
        <row r="5893">
          <cell r="A5893" t="str">
            <v>AM-10005</v>
          </cell>
          <cell r="B5893" t="str">
            <v>Acero corrugado 4200 MPa ¼"</v>
          </cell>
          <cell r="C5893" t="str">
            <v>kg</v>
          </cell>
          <cell r="D5893">
            <v>0.9</v>
          </cell>
          <cell r="E5893">
            <v>2856</v>
          </cell>
          <cell r="F5893">
            <v>2570.4</v>
          </cell>
        </row>
        <row r="5894">
          <cell r="A5894" t="str">
            <v>FE-4918</v>
          </cell>
          <cell r="B5894" t="str">
            <v>Tubo galvanizado 1" x 3 ml</v>
          </cell>
          <cell r="C5894" t="str">
            <v>Und</v>
          </cell>
          <cell r="D5894">
            <v>0.15</v>
          </cell>
          <cell r="E5894">
            <v>35343</v>
          </cell>
          <cell r="F5894">
            <v>5301.45</v>
          </cell>
        </row>
        <row r="5895">
          <cell r="A5895" t="str">
            <v>FE-4919</v>
          </cell>
          <cell r="B5895" t="str">
            <v>Lámina de riesgo eléctrico</v>
          </cell>
          <cell r="C5895" t="str">
            <v>Und</v>
          </cell>
          <cell r="D5895">
            <v>1</v>
          </cell>
          <cell r="E5895">
            <v>42631.75</v>
          </cell>
          <cell r="F5895">
            <v>42631.75</v>
          </cell>
        </row>
        <row r="5896">
          <cell r="B5896" t="str">
            <v>Suma de materiales</v>
          </cell>
          <cell r="F5896">
            <v>148093.12</v>
          </cell>
        </row>
        <row r="5897">
          <cell r="B5897" t="str">
            <v>Equipos</v>
          </cell>
        </row>
        <row r="5898">
          <cell r="A5898" t="str">
            <v>AE-2164</v>
          </cell>
          <cell r="B5898" t="str">
            <v>Vibrador para concreto de Cabezal 4 m. de manguera. Motor de 3HP</v>
          </cell>
          <cell r="C5898" t="str">
            <v>h</v>
          </cell>
          <cell r="D5898">
            <v>4.4444444444444446</v>
          </cell>
          <cell r="E5898">
            <v>6118.98</v>
          </cell>
          <cell r="F5898">
            <v>27195.466666666667</v>
          </cell>
        </row>
        <row r="5899">
          <cell r="B5899" t="str">
            <v>Suma de Equipos</v>
          </cell>
          <cell r="F5899">
            <v>27195.466666666667</v>
          </cell>
        </row>
        <row r="5900">
          <cell r="B5900" t="str">
            <v>Auxiliares</v>
          </cell>
        </row>
        <row r="5901">
          <cell r="A5901" t="str">
            <v>AU-7028</v>
          </cell>
          <cell r="B5901" t="str">
            <v>Transporte de accesorio</v>
          </cell>
          <cell r="C5901" t="str">
            <v>kg</v>
          </cell>
          <cell r="D5901">
            <v>7.67</v>
          </cell>
          <cell r="E5901">
            <v>833</v>
          </cell>
          <cell r="F5901">
            <v>6389.11</v>
          </cell>
        </row>
        <row r="5902">
          <cell r="B5902" t="str">
            <v>Excavación manual 0-2 m</v>
          </cell>
          <cell r="C5902" t="str">
            <v>m³</v>
          </cell>
          <cell r="D5902">
            <v>4.8999999999999995E-2</v>
          </cell>
          <cell r="E5902">
            <v>26750</v>
          </cell>
          <cell r="F5902">
            <v>1310.7499999999998</v>
          </cell>
        </row>
        <row r="5903">
          <cell r="A5903" t="str">
            <v>CRT-9044</v>
          </cell>
          <cell r="B5903" t="str">
            <v>Concreto 1:2:3 en obra (3130 Psi - 22Mpa) - Producido en obra</v>
          </cell>
          <cell r="C5903" t="str">
            <v>m³</v>
          </cell>
          <cell r="D5903">
            <v>6.7000000000000004E-2</v>
          </cell>
          <cell r="E5903">
            <v>457266.46399500006</v>
          </cell>
          <cell r="F5903">
            <v>30636.853087665004</v>
          </cell>
        </row>
        <row r="5904">
          <cell r="B5904" t="str">
            <v>Suma de Auxiliares</v>
          </cell>
          <cell r="F5904">
            <v>38336.713087665004</v>
          </cell>
        </row>
        <row r="5908">
          <cell r="A5908" t="str">
            <v>APT-07</v>
          </cell>
          <cell r="B5908" t="str">
            <v>Marcaciones de bajantes en acrílico, aviso de "PELIGRO-RIESGO POR ELECTROCUCIÓN".</v>
          </cell>
          <cell r="C5908" t="str">
            <v>und</v>
          </cell>
          <cell r="E5908" t="str">
            <v>UNITARIO</v>
          </cell>
          <cell r="F5908">
            <v>52962.0752794</v>
          </cell>
        </row>
        <row r="5910">
          <cell r="A5910" t="str">
            <v>CÓDIGO</v>
          </cell>
          <cell r="B5910" t="str">
            <v>INSUMO</v>
          </cell>
          <cell r="C5910" t="str">
            <v>UND.</v>
          </cell>
          <cell r="D5910" t="str">
            <v>CANT</v>
          </cell>
          <cell r="E5910" t="str">
            <v>$ UNITARIO</v>
          </cell>
          <cell r="F5910" t="str">
            <v>$ PARCIAL UNITARIO</v>
          </cell>
        </row>
        <row r="5911">
          <cell r="B5911" t="str">
            <v>Mano de obra</v>
          </cell>
        </row>
        <row r="5912">
          <cell r="A5912" t="str">
            <v>MO-6001</v>
          </cell>
          <cell r="B5912" t="str">
            <v>Oficial (Prestaciones Incluidas + Dotación)</v>
          </cell>
          <cell r="C5912" t="str">
            <v>jornal</v>
          </cell>
          <cell r="D5912">
            <v>6.6666666666666666E-2</v>
          </cell>
          <cell r="E5912">
            <v>81672.792423749997</v>
          </cell>
          <cell r="F5912">
            <v>5444.8528282500001</v>
          </cell>
        </row>
        <row r="5913">
          <cell r="A5913" t="str">
            <v>MO-6003</v>
          </cell>
          <cell r="B5913" t="str">
            <v>Ayudante (Prestaciones Incluidas + Dotación)</v>
          </cell>
          <cell r="C5913" t="str">
            <v>jornal</v>
          </cell>
          <cell r="D5913">
            <v>6.6666666666666666E-2</v>
          </cell>
          <cell r="E5913">
            <v>54448.528282499996</v>
          </cell>
          <cell r="F5913">
            <v>3629.9018854999995</v>
          </cell>
        </row>
        <row r="5914">
          <cell r="B5914" t="str">
            <v>Suma de Mano de Obra</v>
          </cell>
          <cell r="F5914">
            <v>9074.7547137500005</v>
          </cell>
        </row>
        <row r="5915">
          <cell r="B5915" t="str">
            <v>Herramienta</v>
          </cell>
        </row>
        <row r="5916">
          <cell r="A5916" t="str">
            <v>HS-1,001</v>
          </cell>
          <cell r="B5916" t="str">
            <v>Herramientas menores propias</v>
          </cell>
          <cell r="C5916" t="str">
            <v>%</v>
          </cell>
          <cell r="D5916">
            <v>0.05</v>
          </cell>
          <cell r="E5916">
            <v>9074.7547137500005</v>
          </cell>
          <cell r="F5916">
            <v>453.73773568750005</v>
          </cell>
        </row>
        <row r="5917">
          <cell r="A5917" t="str">
            <v>HS-1,002</v>
          </cell>
          <cell r="B5917" t="str">
            <v>Seguridad industrial y salud ocupacional</v>
          </cell>
          <cell r="C5917" t="str">
            <v>%</v>
          </cell>
          <cell r="D5917">
            <v>7.0000000000000007E-2</v>
          </cell>
          <cell r="E5917">
            <v>9074.7547137500005</v>
          </cell>
          <cell r="F5917">
            <v>635.23282996250009</v>
          </cell>
        </row>
        <row r="5918">
          <cell r="B5918" t="str">
            <v>Suma de Herramienta</v>
          </cell>
          <cell r="F5918">
            <v>1088.97056565</v>
          </cell>
        </row>
        <row r="5919">
          <cell r="B5919" t="str">
            <v xml:space="preserve">Materiales </v>
          </cell>
        </row>
        <row r="5920">
          <cell r="A5920" t="str">
            <v>FE-4769</v>
          </cell>
          <cell r="B5920" t="str">
            <v>Aviso de Riesgo Electrico contra Descargas Atmosfericas, tipo Exterior</v>
          </cell>
          <cell r="C5920" t="str">
            <v>und</v>
          </cell>
          <cell r="D5920">
            <v>1</v>
          </cell>
          <cell r="E5920">
            <v>42631.75</v>
          </cell>
          <cell r="F5920">
            <v>42631.75</v>
          </cell>
        </row>
        <row r="5921">
          <cell r="B5921" t="str">
            <v>Suma de materiales</v>
          </cell>
          <cell r="F5921">
            <v>42631.75</v>
          </cell>
        </row>
        <row r="5922">
          <cell r="B5922" t="str">
            <v>Auxiliares</v>
          </cell>
        </row>
        <row r="5923">
          <cell r="A5923" t="str">
            <v>AU-7028</v>
          </cell>
          <cell r="B5923" t="str">
            <v>Transporte de accesorio</v>
          </cell>
          <cell r="C5923" t="str">
            <v>kg</v>
          </cell>
          <cell r="D5923">
            <v>0.2</v>
          </cell>
          <cell r="E5923">
            <v>833</v>
          </cell>
          <cell r="F5923">
            <v>166.60000000000002</v>
          </cell>
        </row>
        <row r="5924">
          <cell r="B5924" t="str">
            <v>Suma de Auxiliares</v>
          </cell>
          <cell r="F5924">
            <v>166.60000000000002</v>
          </cell>
        </row>
        <row r="5928">
          <cell r="A5928" t="str">
            <v>APT-08</v>
          </cell>
          <cell r="B5928" t="str">
            <v>Suministro, transporte e instalación de punta captora en aluminio redondeada en un extremo. Longitud 100 cm, diámetro 16 mm (Instalación en cubierta). Incluye base para instalación, conexión para conductor y demás accesorios para su correcta instalación, según detalles constructivos. Marca OBO Bettermann o equivalente</v>
          </cell>
          <cell r="C5928" t="str">
            <v>und</v>
          </cell>
          <cell r="E5928" t="str">
            <v>UNITARIO</v>
          </cell>
          <cell r="F5928">
            <v>124436.06208673998</v>
          </cell>
        </row>
        <row r="5930">
          <cell r="A5930" t="str">
            <v>CÓDIGO</v>
          </cell>
          <cell r="B5930" t="str">
            <v>INSUMO</v>
          </cell>
          <cell r="C5930" t="str">
            <v>UND.</v>
          </cell>
          <cell r="D5930" t="str">
            <v>CANT</v>
          </cell>
          <cell r="E5930" t="str">
            <v>$ UNITARIO</v>
          </cell>
          <cell r="F5930" t="str">
            <v>$ PARCIAL UNITARIO</v>
          </cell>
        </row>
        <row r="5931">
          <cell r="B5931" t="str">
            <v>Mano de obra</v>
          </cell>
        </row>
        <row r="5932">
          <cell r="A5932" t="str">
            <v>MO-6002</v>
          </cell>
          <cell r="B5932" t="str">
            <v>Oficial Eléctrico (Prestaciones Incluidas + Dotación)</v>
          </cell>
          <cell r="C5932" t="str">
            <v>jornal</v>
          </cell>
          <cell r="D5932">
            <v>0.125</v>
          </cell>
          <cell r="E5932">
            <v>98007.350908500011</v>
          </cell>
          <cell r="F5932">
            <v>12250.918863562501</v>
          </cell>
        </row>
        <row r="5933">
          <cell r="A5933" t="str">
            <v>MO-6003</v>
          </cell>
          <cell r="B5933" t="str">
            <v>Ayudante (Prestaciones Incluidas + Dotación)</v>
          </cell>
          <cell r="C5933" t="str">
            <v>jornal</v>
          </cell>
          <cell r="D5933">
            <v>0.125</v>
          </cell>
          <cell r="E5933">
            <v>54448.528282499996</v>
          </cell>
          <cell r="F5933">
            <v>6806.0660353124995</v>
          </cell>
        </row>
        <row r="5934">
          <cell r="B5934" t="str">
            <v>Suma de Mano de Obra</v>
          </cell>
          <cell r="F5934">
            <v>19056.984898875002</v>
          </cell>
        </row>
        <row r="5935">
          <cell r="B5935" t="str">
            <v>Herramienta</v>
          </cell>
        </row>
        <row r="5936">
          <cell r="A5936" t="str">
            <v>HS-1,001</v>
          </cell>
          <cell r="B5936" t="str">
            <v>Herramientas menores propias</v>
          </cell>
          <cell r="C5936" t="str">
            <v>%</v>
          </cell>
          <cell r="D5936">
            <v>0.05</v>
          </cell>
          <cell r="E5936">
            <v>19056.984898875002</v>
          </cell>
          <cell r="F5936">
            <v>952.84924494375014</v>
          </cell>
        </row>
        <row r="5937">
          <cell r="A5937" t="str">
            <v>HS-1,002</v>
          </cell>
          <cell r="B5937" t="str">
            <v>Seguridad industrial y salud ocupacional</v>
          </cell>
          <cell r="C5937" t="str">
            <v>%</v>
          </cell>
          <cell r="D5937">
            <v>7.0000000000000007E-2</v>
          </cell>
          <cell r="E5937">
            <v>19056.984898875002</v>
          </cell>
          <cell r="F5937">
            <v>1333.9889429212503</v>
          </cell>
        </row>
        <row r="5938">
          <cell r="B5938" t="str">
            <v>Suma de Herramienta</v>
          </cell>
          <cell r="F5938">
            <v>2286.8381878650007</v>
          </cell>
        </row>
        <row r="5939">
          <cell r="B5939" t="str">
            <v xml:space="preserve">Materiales </v>
          </cell>
        </row>
        <row r="5940">
          <cell r="A5940" t="str">
            <v>FE-4756</v>
          </cell>
          <cell r="B5940" t="str">
            <v>Punta Captora 16 mm x 100 cm aluminio con base</v>
          </cell>
          <cell r="C5940" t="str">
            <v>und</v>
          </cell>
          <cell r="D5940">
            <v>1</v>
          </cell>
          <cell r="E5940">
            <v>95300</v>
          </cell>
          <cell r="F5940">
            <v>95300</v>
          </cell>
        </row>
        <row r="5941">
          <cell r="A5941" t="str">
            <v>FE-4758</v>
          </cell>
          <cell r="B5941" t="str">
            <v>Adhesivo elástico universal de base química de polímeros MS. REF: Flex 310 M</v>
          </cell>
          <cell r="C5941" t="str">
            <v>und</v>
          </cell>
          <cell r="D5941">
            <v>0.05</v>
          </cell>
          <cell r="E5941">
            <v>118716.78</v>
          </cell>
          <cell r="F5941">
            <v>5935.8389999999999</v>
          </cell>
        </row>
        <row r="5942">
          <cell r="A5942" t="str">
            <v>FE-4759</v>
          </cell>
          <cell r="B5942" t="str">
            <v>Limpiador desengrasante WEICON 310 ml</v>
          </cell>
          <cell r="C5942" t="str">
            <v>und</v>
          </cell>
          <cell r="D5942">
            <v>0.05</v>
          </cell>
          <cell r="E5942">
            <v>37128</v>
          </cell>
          <cell r="F5942">
            <v>1856.4</v>
          </cell>
        </row>
        <row r="5943">
          <cell r="B5943" t="str">
            <v>Suma de materiales</v>
          </cell>
          <cell r="F5943">
            <v>103092.239</v>
          </cell>
        </row>
        <row r="5944">
          <cell r="B5944" t="str">
            <v>Auxiliares</v>
          </cell>
        </row>
        <row r="5945">
          <cell r="A5945" t="str">
            <v>AU-7028</v>
          </cell>
          <cell r="B5945" t="str">
            <v>Transporte de accesorio</v>
          </cell>
          <cell r="C5945" t="str">
            <v>kg</v>
          </cell>
          <cell r="D5945">
            <v>2.5</v>
          </cell>
          <cell r="E5945">
            <v>833</v>
          </cell>
          <cell r="F5945">
            <v>2082.5</v>
          </cell>
        </row>
        <row r="5946">
          <cell r="B5946" t="str">
            <v>Suma de Auxiliares</v>
          </cell>
          <cell r="F5946">
            <v>2082.5</v>
          </cell>
        </row>
        <row r="5950">
          <cell r="A5950" t="str">
            <v>APT-09</v>
          </cell>
          <cell r="B5950" t="str">
            <v>Suministro, transporte e instalación de punta captora en aluminio redondeada en un extremo. Longitud 150 cm, diámetro 16 mm (Instalación en cubierta). Incluye base para instalación, conexión para conductor y demás accesorios para su correcta instalación, según detalles constructivos. Marca OBO Bettermann o equivalente.</v>
          </cell>
          <cell r="C5950" t="str">
            <v>und</v>
          </cell>
          <cell r="E5950" t="str">
            <v>UNITARIO</v>
          </cell>
          <cell r="F5950">
            <v>125526.06208673998</v>
          </cell>
        </row>
        <row r="5952">
          <cell r="A5952" t="str">
            <v>CÓDIGO</v>
          </cell>
          <cell r="B5952" t="str">
            <v>INSUMO</v>
          </cell>
          <cell r="C5952" t="str">
            <v>UND.</v>
          </cell>
          <cell r="D5952" t="str">
            <v>CANT</v>
          </cell>
          <cell r="E5952" t="str">
            <v>$ UNITARIO</v>
          </cell>
          <cell r="F5952" t="str">
            <v>$ PARCIAL UNITARIO</v>
          </cell>
        </row>
        <row r="5953">
          <cell r="B5953" t="str">
            <v>Mano de obra</v>
          </cell>
        </row>
        <row r="5954">
          <cell r="A5954" t="str">
            <v>MO-6002</v>
          </cell>
          <cell r="B5954" t="str">
            <v>Oficial Eléctrico (Prestaciones Incluidas + Dotación)</v>
          </cell>
          <cell r="C5954" t="str">
            <v>jornal</v>
          </cell>
          <cell r="D5954">
            <v>0.125</v>
          </cell>
          <cell r="E5954">
            <v>98007.350908500011</v>
          </cell>
          <cell r="F5954">
            <v>12250.918863562501</v>
          </cell>
        </row>
        <row r="5955">
          <cell r="A5955" t="str">
            <v>MO-6003</v>
          </cell>
          <cell r="B5955" t="str">
            <v>Ayudante (Prestaciones Incluidas + Dotación)</v>
          </cell>
          <cell r="C5955" t="str">
            <v>jornal</v>
          </cell>
          <cell r="D5955">
            <v>0.125</v>
          </cell>
          <cell r="E5955">
            <v>54448.528282499996</v>
          </cell>
          <cell r="F5955">
            <v>6806.0660353124995</v>
          </cell>
        </row>
        <row r="5956">
          <cell r="B5956" t="str">
            <v>Suma de Mano de Obra</v>
          </cell>
          <cell r="F5956">
            <v>19056.984898875002</v>
          </cell>
        </row>
        <row r="5957">
          <cell r="B5957" t="str">
            <v>Herramienta</v>
          </cell>
        </row>
        <row r="5958">
          <cell r="A5958" t="str">
            <v>HS-1,001</v>
          </cell>
          <cell r="B5958" t="str">
            <v>Herramientas menores propias</v>
          </cell>
          <cell r="C5958" t="str">
            <v>%</v>
          </cell>
          <cell r="D5958">
            <v>0.05</v>
          </cell>
          <cell r="E5958">
            <v>19056.984898875002</v>
          </cell>
          <cell r="F5958">
            <v>952.84924494375014</v>
          </cell>
        </row>
        <row r="5959">
          <cell r="A5959" t="str">
            <v>HS-1,002</v>
          </cell>
          <cell r="B5959" t="str">
            <v>Seguridad industrial y salud ocupacional</v>
          </cell>
          <cell r="C5959" t="str">
            <v>%</v>
          </cell>
          <cell r="D5959">
            <v>7.0000000000000007E-2</v>
          </cell>
          <cell r="E5959">
            <v>19056.984898875002</v>
          </cell>
          <cell r="F5959">
            <v>1333.9889429212503</v>
          </cell>
        </row>
        <row r="5960">
          <cell r="B5960" t="str">
            <v>Suma de Herramienta</v>
          </cell>
          <cell r="F5960">
            <v>2286.8381878650007</v>
          </cell>
        </row>
        <row r="5961">
          <cell r="B5961" t="str">
            <v xml:space="preserve">Materiales </v>
          </cell>
        </row>
        <row r="5962">
          <cell r="A5962" t="str">
            <v>FE-4755</v>
          </cell>
          <cell r="B5962" t="str">
            <v>Punta Captora 16 mm x 150 cm aluminio con base</v>
          </cell>
          <cell r="C5962" t="str">
            <v>und</v>
          </cell>
          <cell r="D5962">
            <v>1</v>
          </cell>
          <cell r="E5962">
            <v>96390</v>
          </cell>
          <cell r="F5962">
            <v>96390</v>
          </cell>
        </row>
        <row r="5963">
          <cell r="A5963" t="str">
            <v>FE-4758</v>
          </cell>
          <cell r="B5963" t="str">
            <v>Adhesivo elástico universal de base química de polímeros MS. REF: Flex 310 M</v>
          </cell>
          <cell r="C5963" t="str">
            <v>und</v>
          </cell>
          <cell r="D5963">
            <v>0.05</v>
          </cell>
          <cell r="E5963">
            <v>118716.78</v>
          </cell>
          <cell r="F5963">
            <v>5935.8389999999999</v>
          </cell>
        </row>
        <row r="5964">
          <cell r="A5964" t="str">
            <v>FE-4759</v>
          </cell>
          <cell r="B5964" t="str">
            <v>Limpiador desengrasante WEICON 310 ml</v>
          </cell>
          <cell r="C5964" t="str">
            <v>und</v>
          </cell>
          <cell r="D5964">
            <v>0.05</v>
          </cell>
          <cell r="E5964">
            <v>37128</v>
          </cell>
          <cell r="F5964">
            <v>1856.4</v>
          </cell>
        </row>
        <row r="5965">
          <cell r="B5965" t="str">
            <v>Suma de materiales</v>
          </cell>
          <cell r="F5965">
            <v>104182.239</v>
          </cell>
        </row>
        <row r="5966">
          <cell r="B5966" t="str">
            <v>Auxiliares</v>
          </cell>
        </row>
        <row r="5967">
          <cell r="A5967" t="str">
            <v>AU-7028</v>
          </cell>
          <cell r="B5967" t="str">
            <v>Transporte de accesorio</v>
          </cell>
          <cell r="C5967" t="str">
            <v>kg</v>
          </cell>
          <cell r="D5967">
            <v>2.9</v>
          </cell>
          <cell r="E5967">
            <v>833</v>
          </cell>
          <cell r="F5967">
            <v>2415.6999999999998</v>
          </cell>
        </row>
        <row r="5968">
          <cell r="B5968" t="str">
            <v>Suma de Auxiliares</v>
          </cell>
          <cell r="F5968">
            <v>2415.6999999999998</v>
          </cell>
        </row>
        <row r="5972">
          <cell r="A5972" t="str">
            <v>APT-10</v>
          </cell>
          <cell r="B5972" t="str">
            <v>Suministro, transporte e instalación de punta captora en aluminio redondeada en un extremo. Longitud 200 cm, diámetro 16 mm (Instalación en cubierta). Incluye base para instalación, conexión para conductor y demás accesorios para su correcta instalación, según detalles constructivos. Marca OBO Bettermann o equivalente</v>
          </cell>
          <cell r="C5972" t="str">
            <v>und</v>
          </cell>
          <cell r="E5972" t="str">
            <v>UNITARIO</v>
          </cell>
          <cell r="F5972">
            <v>137693.06208673998</v>
          </cell>
        </row>
        <row r="5974">
          <cell r="A5974" t="str">
            <v>CÓDIGO</v>
          </cell>
          <cell r="B5974" t="str">
            <v>INSUMO</v>
          </cell>
          <cell r="C5974" t="str">
            <v>UND.</v>
          </cell>
          <cell r="D5974" t="str">
            <v>CANT</v>
          </cell>
          <cell r="E5974" t="str">
            <v>$ UNITARIO</v>
          </cell>
          <cell r="F5974" t="str">
            <v>$ PARCIAL UNITARIO</v>
          </cell>
        </row>
        <row r="5975">
          <cell r="B5975" t="str">
            <v>Mano de obra</v>
          </cell>
        </row>
        <row r="5976">
          <cell r="A5976" t="str">
            <v>MO-6002</v>
          </cell>
          <cell r="B5976" t="str">
            <v>Oficial Eléctrico (Prestaciones Incluidas + Dotación)</v>
          </cell>
          <cell r="C5976" t="str">
            <v>jornal</v>
          </cell>
          <cell r="D5976">
            <v>0.125</v>
          </cell>
          <cell r="E5976">
            <v>98007.350908500011</v>
          </cell>
          <cell r="F5976">
            <v>12250.918863562501</v>
          </cell>
        </row>
        <row r="5977">
          <cell r="A5977" t="str">
            <v>MO-6003</v>
          </cell>
          <cell r="B5977" t="str">
            <v>Ayudante (Prestaciones Incluidas + Dotación)</v>
          </cell>
          <cell r="C5977" t="str">
            <v>jornal</v>
          </cell>
          <cell r="D5977">
            <v>0.125</v>
          </cell>
          <cell r="E5977">
            <v>54448.528282499996</v>
          </cell>
          <cell r="F5977">
            <v>6806.0660353124995</v>
          </cell>
        </row>
        <row r="5978">
          <cell r="B5978" t="str">
            <v>Suma de Mano de Obra</v>
          </cell>
          <cell r="F5978">
            <v>19056.984898875002</v>
          </cell>
        </row>
        <row r="5979">
          <cell r="B5979" t="str">
            <v>Herramienta</v>
          </cell>
        </row>
        <row r="5980">
          <cell r="A5980" t="str">
            <v>HS-1,001</v>
          </cell>
          <cell r="B5980" t="str">
            <v>Herramientas menores propias</v>
          </cell>
          <cell r="C5980" t="str">
            <v>%</v>
          </cell>
          <cell r="D5980">
            <v>0.05</v>
          </cell>
          <cell r="E5980">
            <v>19056.984898875002</v>
          </cell>
          <cell r="F5980">
            <v>952.84924494375014</v>
          </cell>
        </row>
        <row r="5981">
          <cell r="A5981" t="str">
            <v>HS-1,002</v>
          </cell>
          <cell r="B5981" t="str">
            <v>Seguridad industrial y salud ocupacional</v>
          </cell>
          <cell r="C5981" t="str">
            <v>%</v>
          </cell>
          <cell r="D5981">
            <v>7.0000000000000007E-2</v>
          </cell>
          <cell r="E5981">
            <v>19056.984898875002</v>
          </cell>
          <cell r="F5981">
            <v>1333.9889429212503</v>
          </cell>
        </row>
        <row r="5982">
          <cell r="B5982" t="str">
            <v>Suma de Herramienta</v>
          </cell>
          <cell r="F5982">
            <v>2286.8381878650007</v>
          </cell>
        </row>
        <row r="5983">
          <cell r="B5983" t="str">
            <v xml:space="preserve">Materiales </v>
          </cell>
        </row>
        <row r="5984">
          <cell r="A5984" t="str">
            <v>FE-4754</v>
          </cell>
          <cell r="B5984" t="str">
            <v>Punta Captora 16 mm x 200 cm aluminio con base</v>
          </cell>
          <cell r="C5984" t="str">
            <v>und</v>
          </cell>
          <cell r="D5984">
            <v>1</v>
          </cell>
          <cell r="E5984">
            <v>108557</v>
          </cell>
          <cell r="F5984">
            <v>108557</v>
          </cell>
        </row>
        <row r="5985">
          <cell r="A5985" t="str">
            <v>FE-4758</v>
          </cell>
          <cell r="B5985" t="str">
            <v>Adhesivo elástico universal de base química de polímeros MS. REF: Flex 310 M</v>
          </cell>
          <cell r="C5985" t="str">
            <v>und</v>
          </cell>
          <cell r="D5985">
            <v>0.05</v>
          </cell>
          <cell r="E5985">
            <v>118716.78</v>
          </cell>
          <cell r="F5985">
            <v>5935.8389999999999</v>
          </cell>
        </row>
        <row r="5986">
          <cell r="A5986" t="str">
            <v>FE-4759</v>
          </cell>
          <cell r="B5986" t="str">
            <v>Limpiador desengrasante WEICON 310 ml</v>
          </cell>
          <cell r="C5986" t="str">
            <v>und</v>
          </cell>
          <cell r="D5986">
            <v>0.05</v>
          </cell>
          <cell r="E5986">
            <v>37128</v>
          </cell>
          <cell r="F5986">
            <v>1856.4</v>
          </cell>
        </row>
        <row r="5987">
          <cell r="B5987" t="str">
            <v>Suma de materiales</v>
          </cell>
          <cell r="F5987">
            <v>116349.239</v>
          </cell>
        </row>
        <row r="5988">
          <cell r="B5988" t="str">
            <v>Auxiliares</v>
          </cell>
        </row>
        <row r="5989">
          <cell r="A5989" t="str">
            <v>AU-7028</v>
          </cell>
          <cell r="B5989" t="str">
            <v>Transporte de accesorio</v>
          </cell>
          <cell r="C5989" t="str">
            <v>kg</v>
          </cell>
          <cell r="D5989">
            <v>3.9</v>
          </cell>
          <cell r="E5989">
            <v>833</v>
          </cell>
          <cell r="F5989">
            <v>3248.7</v>
          </cell>
        </row>
        <row r="5990">
          <cell r="B5990" t="str">
            <v>Suma de Auxiliares</v>
          </cell>
          <cell r="F5990">
            <v>3248.7</v>
          </cell>
        </row>
        <row r="5994">
          <cell r="A5994" t="str">
            <v>APT-11</v>
          </cell>
          <cell r="B5994" t="str">
            <v>Suministro, transporte e instalación de punta captora en aluminio redondeada en un extremo. Longitud 60 cm, diámetro 16 mm (Instalación en cubierta). Incluye base para instalación, conexión para conductor y demás accesorios para su correcta instalación, según detalles constructivos. Marca OBO Bettermann o equivalente.</v>
          </cell>
          <cell r="C5994" t="str">
            <v>und</v>
          </cell>
          <cell r="E5994" t="str">
            <v>UNITARIO</v>
          </cell>
          <cell r="F5994">
            <v>103678.06208673998</v>
          </cell>
        </row>
        <row r="5996">
          <cell r="A5996" t="str">
            <v>CÓDIGO</v>
          </cell>
          <cell r="B5996" t="str">
            <v>INSUMO</v>
          </cell>
          <cell r="C5996" t="str">
            <v>UND.</v>
          </cell>
          <cell r="D5996" t="str">
            <v>CANT</v>
          </cell>
          <cell r="E5996" t="str">
            <v>$ UNITARIO</v>
          </cell>
          <cell r="F5996" t="str">
            <v>$ PARCIAL UNITARIO</v>
          </cell>
        </row>
        <row r="5997">
          <cell r="B5997" t="str">
            <v>Mano de obra</v>
          </cell>
        </row>
        <row r="5998">
          <cell r="A5998" t="str">
            <v>MO-6002</v>
          </cell>
          <cell r="B5998" t="str">
            <v>Oficial Eléctrico (Prestaciones Incluidas + Dotación)</v>
          </cell>
          <cell r="C5998" t="str">
            <v>jornal</v>
          </cell>
          <cell r="D5998">
            <v>0.125</v>
          </cell>
          <cell r="E5998">
            <v>98007.350908500011</v>
          </cell>
          <cell r="F5998">
            <v>12250.918863562501</v>
          </cell>
        </row>
        <row r="5999">
          <cell r="A5999" t="str">
            <v>MO-6003</v>
          </cell>
          <cell r="B5999" t="str">
            <v>Ayudante (Prestaciones Incluidas + Dotación)</v>
          </cell>
          <cell r="C5999" t="str">
            <v>jornal</v>
          </cell>
          <cell r="D5999">
            <v>0.125</v>
          </cell>
          <cell r="E5999">
            <v>54448.528282499996</v>
          </cell>
          <cell r="F5999">
            <v>6806.0660353124995</v>
          </cell>
        </row>
        <row r="6000">
          <cell r="B6000" t="str">
            <v>Suma de Mano de Obra</v>
          </cell>
          <cell r="F6000">
            <v>19056.984898875002</v>
          </cell>
        </row>
        <row r="6001">
          <cell r="B6001" t="str">
            <v>Herramienta</v>
          </cell>
        </row>
        <row r="6002">
          <cell r="A6002" t="str">
            <v>HS-1,001</v>
          </cell>
          <cell r="B6002" t="str">
            <v>Herramientas menores propias</v>
          </cell>
          <cell r="C6002" t="str">
            <v>%</v>
          </cell>
          <cell r="D6002">
            <v>0.05</v>
          </cell>
          <cell r="E6002">
            <v>19056.984898875002</v>
          </cell>
          <cell r="F6002">
            <v>952.84924494375014</v>
          </cell>
        </row>
        <row r="6003">
          <cell r="A6003" t="str">
            <v>HS-1,002</v>
          </cell>
          <cell r="B6003" t="str">
            <v>Seguridad industrial y salud ocupacional</v>
          </cell>
          <cell r="C6003" t="str">
            <v>%</v>
          </cell>
          <cell r="D6003">
            <v>7.0000000000000007E-2</v>
          </cell>
          <cell r="E6003">
            <v>19056.984898875002</v>
          </cell>
          <cell r="F6003">
            <v>1333.9889429212503</v>
          </cell>
        </row>
        <row r="6004">
          <cell r="B6004" t="str">
            <v>Suma de Herramienta</v>
          </cell>
          <cell r="F6004">
            <v>2286.8381878650007</v>
          </cell>
        </row>
        <row r="6005">
          <cell r="B6005" t="str">
            <v xml:space="preserve">Materiales </v>
          </cell>
        </row>
        <row r="6006">
          <cell r="A6006" t="str">
            <v>FE-4757</v>
          </cell>
          <cell r="B6006" t="str">
            <v>Punta Captora 16 mm x 60 cm aluminio con base</v>
          </cell>
          <cell r="C6006" t="str">
            <v>und</v>
          </cell>
          <cell r="D6006">
            <v>1</v>
          </cell>
          <cell r="E6006">
            <v>74542</v>
          </cell>
          <cell r="F6006">
            <v>74542</v>
          </cell>
        </row>
        <row r="6007">
          <cell r="A6007" t="str">
            <v>FE-4758</v>
          </cell>
          <cell r="B6007" t="str">
            <v>Adhesivo elástico universal de base química de polímeros MS. REF: Flex 310 M</v>
          </cell>
          <cell r="C6007" t="str">
            <v>und</v>
          </cell>
          <cell r="D6007">
            <v>0.05</v>
          </cell>
          <cell r="E6007">
            <v>118716.78</v>
          </cell>
          <cell r="F6007">
            <v>5935.8389999999999</v>
          </cell>
        </row>
        <row r="6008">
          <cell r="A6008" t="str">
            <v>FE-4759</v>
          </cell>
          <cell r="B6008" t="str">
            <v>Limpiador desengrasante WEICON 310 ml</v>
          </cell>
          <cell r="C6008" t="str">
            <v>und</v>
          </cell>
          <cell r="D6008">
            <v>0.05</v>
          </cell>
          <cell r="E6008">
            <v>37128</v>
          </cell>
          <cell r="F6008">
            <v>1856.4</v>
          </cell>
        </row>
        <row r="6009">
          <cell r="B6009" t="str">
            <v>Suma de materiales</v>
          </cell>
          <cell r="F6009">
            <v>82334.239000000001</v>
          </cell>
        </row>
        <row r="6010">
          <cell r="B6010" t="str">
            <v>Auxiliares</v>
          </cell>
        </row>
        <row r="6011">
          <cell r="A6011" t="str">
            <v>AU-7028</v>
          </cell>
          <cell r="B6011" t="str">
            <v>Transporte de accesorio</v>
          </cell>
          <cell r="C6011" t="str">
            <v>kg</v>
          </cell>
          <cell r="D6011">
            <v>2</v>
          </cell>
          <cell r="E6011">
            <v>833</v>
          </cell>
          <cell r="F6011">
            <v>1666</v>
          </cell>
        </row>
        <row r="6012">
          <cell r="B6012" t="str">
            <v>Suma de Auxiliares</v>
          </cell>
          <cell r="F6012">
            <v>1666</v>
          </cell>
        </row>
        <row r="6016">
          <cell r="A6016" t="str">
            <v>APT-12</v>
          </cell>
          <cell r="B6016" t="str">
            <v>Suministro, transporte e instalación de soporte para anillo superior en poliamida con rosca M8, RD 8 - 10 mm, resistencia a la temperatura de -35 ° C a +90 ° C, altura 55 mm, color gris.  Marca OBO Bettermann o equivalente</v>
          </cell>
          <cell r="C6016" t="str">
            <v>und</v>
          </cell>
          <cell r="E6016" t="str">
            <v>UNITARIO</v>
          </cell>
          <cell r="F6016">
            <v>7511.5768234696006</v>
          </cell>
        </row>
        <row r="6018">
          <cell r="A6018" t="str">
            <v>CÓDIGO</v>
          </cell>
          <cell r="B6018" t="str">
            <v>INSUMO</v>
          </cell>
          <cell r="C6018" t="str">
            <v>UND.</v>
          </cell>
          <cell r="D6018" t="str">
            <v>CANT</v>
          </cell>
          <cell r="E6018" t="str">
            <v>$ UNITARIO</v>
          </cell>
          <cell r="F6018" t="str">
            <v>$ PARCIAL UNITARIO</v>
          </cell>
        </row>
        <row r="6019">
          <cell r="B6019" t="str">
            <v>Mano de obra</v>
          </cell>
        </row>
        <row r="6020">
          <cell r="A6020" t="str">
            <v>MO-6002</v>
          </cell>
          <cell r="B6020" t="str">
            <v>Oficial Eléctrico (Prestaciones Incluidas + Dotación)</v>
          </cell>
          <cell r="C6020" t="str">
            <v>jornal</v>
          </cell>
          <cell r="D6020">
            <v>5.0000000000000001E-3</v>
          </cell>
          <cell r="E6020">
            <v>98007.350908500011</v>
          </cell>
          <cell r="F6020">
            <v>490.03675454250009</v>
          </cell>
        </row>
        <row r="6021">
          <cell r="A6021" t="str">
            <v>MO-6003</v>
          </cell>
          <cell r="B6021" t="str">
            <v>Ayudante (Prestaciones Incluidas + Dotación)</v>
          </cell>
          <cell r="C6021" t="str">
            <v>jornal</v>
          </cell>
          <cell r="D6021">
            <v>5.0000000000000001E-3</v>
          </cell>
          <cell r="E6021">
            <v>54448.528282499996</v>
          </cell>
          <cell r="F6021">
            <v>272.24264141250001</v>
          </cell>
        </row>
        <row r="6022">
          <cell r="B6022" t="str">
            <v>Suma de Mano de Obra</v>
          </cell>
          <cell r="F6022">
            <v>762.27939595500015</v>
          </cell>
        </row>
        <row r="6023">
          <cell r="B6023" t="str">
            <v>Herramienta</v>
          </cell>
        </row>
        <row r="6024">
          <cell r="A6024" t="str">
            <v>HS-1,001</v>
          </cell>
          <cell r="B6024" t="str">
            <v>Herramientas menores propias</v>
          </cell>
          <cell r="C6024" t="str">
            <v>%</v>
          </cell>
          <cell r="D6024">
            <v>0.05</v>
          </cell>
          <cell r="E6024">
            <v>762.27939595500015</v>
          </cell>
          <cell r="F6024">
            <v>38.113969797750009</v>
          </cell>
        </row>
        <row r="6025">
          <cell r="A6025" t="str">
            <v>HS-1,002</v>
          </cell>
          <cell r="B6025" t="str">
            <v>Seguridad industrial y salud ocupacional</v>
          </cell>
          <cell r="C6025" t="str">
            <v>%</v>
          </cell>
          <cell r="D6025">
            <v>7.0000000000000007E-2</v>
          </cell>
          <cell r="E6025">
            <v>762.27939595500015</v>
          </cell>
          <cell r="F6025">
            <v>53.359557716850013</v>
          </cell>
        </row>
        <row r="6026">
          <cell r="B6026" t="str">
            <v>Suma de Herramienta</v>
          </cell>
          <cell r="F6026">
            <v>91.473527514600022</v>
          </cell>
        </row>
        <row r="6027">
          <cell r="B6027" t="str">
            <v xml:space="preserve">Materiales </v>
          </cell>
        </row>
        <row r="6028">
          <cell r="A6028" t="str">
            <v>FE-4766</v>
          </cell>
          <cell r="B6028" t="str">
            <v>Soporte conductor Rd 8-10 en poliamida, altura 30 mm</v>
          </cell>
          <cell r="C6028" t="str">
            <v>Und</v>
          </cell>
          <cell r="D6028">
            <v>1</v>
          </cell>
          <cell r="E6028">
            <v>5712</v>
          </cell>
          <cell r="F6028">
            <v>5712</v>
          </cell>
        </row>
        <row r="6029">
          <cell r="A6029" t="str">
            <v>FE-4758</v>
          </cell>
          <cell r="B6029" t="str">
            <v>Adhesivo elástico universal de base química de polímeros MS. REF: Flex 310 M</v>
          </cell>
          <cell r="C6029" t="str">
            <v>und</v>
          </cell>
          <cell r="D6029">
            <v>5.0000000000000001E-3</v>
          </cell>
          <cell r="E6029">
            <v>118716.78</v>
          </cell>
          <cell r="F6029">
            <v>593.58389999999997</v>
          </cell>
        </row>
        <row r="6030">
          <cell r="A6030" t="str">
            <v>FE-4759</v>
          </cell>
          <cell r="B6030" t="str">
            <v>Limpiador desengrasante WEICON 310 ml</v>
          </cell>
          <cell r="C6030" t="str">
            <v>und</v>
          </cell>
          <cell r="D6030">
            <v>5.0000000000000001E-3</v>
          </cell>
          <cell r="E6030">
            <v>37128</v>
          </cell>
          <cell r="F6030">
            <v>185.64000000000001</v>
          </cell>
        </row>
        <row r="6031">
          <cell r="B6031" t="str">
            <v>Suma de materiales</v>
          </cell>
          <cell r="F6031">
            <v>6491.2239</v>
          </cell>
        </row>
        <row r="6032">
          <cell r="B6032" t="str">
            <v>Auxiliares</v>
          </cell>
        </row>
        <row r="6033">
          <cell r="A6033" t="str">
            <v>AU-7028</v>
          </cell>
          <cell r="B6033" t="str">
            <v>Transporte de accesorio</v>
          </cell>
          <cell r="C6033" t="str">
            <v>kg</v>
          </cell>
          <cell r="D6033">
            <v>0.2</v>
          </cell>
          <cell r="E6033">
            <v>833</v>
          </cell>
          <cell r="F6033">
            <v>166.60000000000002</v>
          </cell>
        </row>
        <row r="6034">
          <cell r="B6034" t="str">
            <v>Suma de Auxiliares</v>
          </cell>
          <cell r="F6034">
            <v>166.60000000000002</v>
          </cell>
        </row>
        <row r="6038">
          <cell r="A6038" t="str">
            <v>APT-13</v>
          </cell>
          <cell r="B6038" t="str">
            <v>Suministro, transporte e instalación de contador de impactos de rayo LSC I+II OBO BETTERMANN en caja de derivación.</v>
          </cell>
          <cell r="C6038" t="str">
            <v>und</v>
          </cell>
          <cell r="E6038" t="str">
            <v>UNITARIO</v>
          </cell>
          <cell r="F6038">
            <v>1714913.4759439202</v>
          </cell>
        </row>
        <row r="6040">
          <cell r="A6040" t="str">
            <v>CÓDIGO</v>
          </cell>
          <cell r="B6040" t="str">
            <v>INSUMO</v>
          </cell>
          <cell r="C6040" t="str">
            <v>UND.</v>
          </cell>
          <cell r="D6040" t="str">
            <v>CANT</v>
          </cell>
          <cell r="E6040" t="str">
            <v>$ UNITARIO</v>
          </cell>
          <cell r="F6040" t="str">
            <v>$ PARCIAL UNITARIO</v>
          </cell>
        </row>
        <row r="6041">
          <cell r="B6041" t="str">
            <v>Mano de obra</v>
          </cell>
        </row>
        <row r="6042">
          <cell r="A6042" t="str">
            <v>MO-6002</v>
          </cell>
          <cell r="B6042" t="str">
            <v>Oficial Eléctrico (Prestaciones Incluidas + Dotación)</v>
          </cell>
          <cell r="C6042" t="str">
            <v>jornal</v>
          </cell>
          <cell r="D6042">
            <v>1</v>
          </cell>
          <cell r="E6042">
            <v>98007.350908500011</v>
          </cell>
          <cell r="F6042">
            <v>98007.350908500011</v>
          </cell>
        </row>
        <row r="6043">
          <cell r="A6043" t="str">
            <v>MO-6003</v>
          </cell>
          <cell r="B6043" t="str">
            <v>Ayudante (Prestaciones Incluidas + Dotación)</v>
          </cell>
          <cell r="C6043" t="str">
            <v>jornal</v>
          </cell>
          <cell r="D6043">
            <v>1</v>
          </cell>
          <cell r="E6043">
            <v>54448.528282499996</v>
          </cell>
          <cell r="F6043">
            <v>54448.528282499996</v>
          </cell>
        </row>
        <row r="6044">
          <cell r="B6044" t="str">
            <v>Suma de Mano de Obra</v>
          </cell>
          <cell r="F6044">
            <v>152455.87919100001</v>
          </cell>
        </row>
        <row r="6045">
          <cell r="B6045" t="str">
            <v>Herramienta</v>
          </cell>
        </row>
        <row r="6046">
          <cell r="A6046" t="str">
            <v>HS-1,001</v>
          </cell>
          <cell r="B6046" t="str">
            <v>Herramientas menores propias</v>
          </cell>
          <cell r="C6046" t="str">
            <v>%</v>
          </cell>
          <cell r="D6046">
            <v>0.05</v>
          </cell>
          <cell r="E6046">
            <v>152455.87919100001</v>
          </cell>
          <cell r="F6046">
            <v>7622.7939595500011</v>
          </cell>
        </row>
        <row r="6047">
          <cell r="A6047" t="str">
            <v>HS-1,002</v>
          </cell>
          <cell r="B6047" t="str">
            <v>Seguridad industrial y salud ocupacional</v>
          </cell>
          <cell r="C6047" t="str">
            <v>%</v>
          </cell>
          <cell r="D6047">
            <v>7.0000000000000007E-2</v>
          </cell>
          <cell r="E6047">
            <v>152455.87919100001</v>
          </cell>
          <cell r="F6047">
            <v>10671.911543370003</v>
          </cell>
        </row>
        <row r="6048">
          <cell r="B6048" t="str">
            <v>Suma de Herramienta</v>
          </cell>
          <cell r="F6048">
            <v>18294.705502920006</v>
          </cell>
        </row>
        <row r="6049">
          <cell r="B6049" t="str">
            <v xml:space="preserve">Materiales </v>
          </cell>
        </row>
        <row r="6050">
          <cell r="A6050" t="str">
            <v>FE-4772</v>
          </cell>
          <cell r="B6050" t="str">
            <v xml:space="preserve">Contador de impactos de rayo LSC I+II OBO BETTERMANN </v>
          </cell>
          <cell r="C6050" t="str">
            <v>und</v>
          </cell>
          <cell r="D6050">
            <v>1</v>
          </cell>
          <cell r="E6050">
            <v>1543430</v>
          </cell>
          <cell r="F6050">
            <v>1543430</v>
          </cell>
        </row>
        <row r="6051">
          <cell r="A6051" t="str">
            <v>FE-4773</v>
          </cell>
          <cell r="B6051" t="str">
            <v>Caja de derivacióin termoplastica serie T de OBO, 190X150X77mm color blanco OBO</v>
          </cell>
          <cell r="C6051" t="str">
            <v>und</v>
          </cell>
          <cell r="D6051">
            <v>5.0000000000000001E-3</v>
          </cell>
          <cell r="E6051">
            <v>63278.25</v>
          </cell>
          <cell r="F6051">
            <v>316.39125000000001</v>
          </cell>
        </row>
        <row r="6052">
          <cell r="B6052" t="str">
            <v>Suma de materiales</v>
          </cell>
          <cell r="F6052">
            <v>1543746.3912500001</v>
          </cell>
        </row>
        <row r="6053">
          <cell r="B6053" t="str">
            <v>Auxiliares</v>
          </cell>
        </row>
        <row r="6054">
          <cell r="A6054" t="str">
            <v>AU-7028</v>
          </cell>
          <cell r="B6054" t="str">
            <v>Transporte de accesorio</v>
          </cell>
          <cell r="C6054" t="str">
            <v>kg</v>
          </cell>
          <cell r="D6054">
            <v>0.5</v>
          </cell>
          <cell r="E6054">
            <v>833</v>
          </cell>
          <cell r="F6054">
            <v>416.5</v>
          </cell>
        </row>
        <row r="6055">
          <cell r="B6055" t="str">
            <v>Suma de Auxiliares</v>
          </cell>
          <cell r="F6055">
            <v>416.5</v>
          </cell>
        </row>
        <row r="6059">
          <cell r="A6059">
            <v>27.9</v>
          </cell>
          <cell r="B6059" t="str">
            <v>Bandejas y canaletas portacables</v>
          </cell>
        </row>
        <row r="6061">
          <cell r="A6061" t="str">
            <v>BPC-01</v>
          </cell>
          <cell r="B6061" t="str">
            <v>Suministro e instalación de bandeja tipo malla para Potencia y Comunicaciones, con borde de seguridad con soldadura en T, con acabado en electrozincada para ambientes interiores. Altura útil de 105 mm, ancho de 200 mm. Incluye accesorios de fijación cada 1,2 ml (soporte de suspensión tipo peldaño o barrote, arandela cuadrada de 25 y 30mm, tornillo+tuerca, espaciador de 3/8", varilla roscada de 3/8" en acero inoxidable, tuercas y arandelas) y de unión entre tramos. Incluye conector de puesta a tierra para cable de cobre desnudo calibre No.6 AWG. Incluye perfil de separación.</v>
          </cell>
          <cell r="C6061" t="str">
            <v>ml</v>
          </cell>
          <cell r="E6061" t="str">
            <v>UNITARIO</v>
          </cell>
          <cell r="F6061">
            <v>59722.033663848269</v>
          </cell>
        </row>
        <row r="6063">
          <cell r="A6063" t="str">
            <v>CÓDIGO</v>
          </cell>
          <cell r="B6063" t="str">
            <v>INSUMO</v>
          </cell>
          <cell r="C6063" t="str">
            <v>UND.</v>
          </cell>
          <cell r="D6063" t="str">
            <v>CANT</v>
          </cell>
          <cell r="E6063" t="str">
            <v>$ UNITARIO</v>
          </cell>
          <cell r="F6063" t="str">
            <v>$ PARCIAL UNITARIO</v>
          </cell>
        </row>
        <row r="6064">
          <cell r="B6064" t="str">
            <v>Mano de obra</v>
          </cell>
        </row>
        <row r="6065">
          <cell r="A6065" t="str">
            <v>MO-6001</v>
          </cell>
          <cell r="B6065" t="str">
            <v>Oficial (Prestaciones Incluidas + Dotación)</v>
          </cell>
          <cell r="C6065" t="str">
            <v>jornal</v>
          </cell>
          <cell r="D6065">
            <v>4.3478260869565216E-2</v>
          </cell>
          <cell r="E6065">
            <v>81672.792423749997</v>
          </cell>
          <cell r="F6065">
            <v>3550.9909749456519</v>
          </cell>
        </row>
        <row r="6066">
          <cell r="A6066" t="str">
            <v>MO-6003</v>
          </cell>
          <cell r="B6066" t="str">
            <v>Ayudante (Prestaciones Incluidas + Dotación)</v>
          </cell>
          <cell r="C6066" t="str">
            <v>jornal</v>
          </cell>
          <cell r="D6066">
            <v>8.6956521739130432E-2</v>
          </cell>
          <cell r="E6066">
            <v>54448.528282499996</v>
          </cell>
          <cell r="F6066">
            <v>4734.6546332608686</v>
          </cell>
        </row>
        <row r="6067">
          <cell r="B6067" t="str">
            <v>Suma de Mano de Obra</v>
          </cell>
          <cell r="F6067">
            <v>8285.6456082065197</v>
          </cell>
        </row>
        <row r="6068">
          <cell r="B6068" t="str">
            <v>Herramienta</v>
          </cell>
        </row>
        <row r="6069">
          <cell r="A6069" t="str">
            <v>HS-1,001</v>
          </cell>
          <cell r="B6069" t="str">
            <v>Herramientas menores propias</v>
          </cell>
          <cell r="C6069" t="str">
            <v>%</v>
          </cell>
          <cell r="D6069">
            <v>0.05</v>
          </cell>
          <cell r="E6069">
            <v>8285.6456082065197</v>
          </cell>
          <cell r="F6069">
            <v>414.282280410326</v>
          </cell>
        </row>
        <row r="6070">
          <cell r="A6070" t="str">
            <v>HS-1,002</v>
          </cell>
          <cell r="B6070" t="str">
            <v>Seguridad industrial y salud ocupacional</v>
          </cell>
          <cell r="C6070" t="str">
            <v>%</v>
          </cell>
          <cell r="D6070">
            <v>7.0000000000000007E-2</v>
          </cell>
          <cell r="E6070">
            <v>8285.6456082065197</v>
          </cell>
          <cell r="F6070">
            <v>579.99519257445638</v>
          </cell>
        </row>
        <row r="6071">
          <cell r="B6071" t="str">
            <v>Suma de Herramienta</v>
          </cell>
          <cell r="F6071">
            <v>994.27747298478243</v>
          </cell>
        </row>
        <row r="6072">
          <cell r="B6072" t="str">
            <v xml:space="preserve">Materiales </v>
          </cell>
        </row>
        <row r="6073">
          <cell r="A6073" t="str">
            <v>FE-4738</v>
          </cell>
          <cell r="B6073" t="str">
            <v xml:space="preserve">Bandeja enmallada Galcofil, electrozincada de 20 x 10,5 cm. Longitud: 3 ml. </v>
          </cell>
          <cell r="C6073" t="str">
            <v>und</v>
          </cell>
          <cell r="D6073">
            <v>0.33333333333333331</v>
          </cell>
          <cell r="E6073">
            <v>71724</v>
          </cell>
          <cell r="F6073">
            <v>23908</v>
          </cell>
        </row>
        <row r="6074">
          <cell r="A6074" t="str">
            <v>FE-4743</v>
          </cell>
          <cell r="B6074" t="str">
            <v>Tabique separador click 50 x 3 ml</v>
          </cell>
          <cell r="C6074" t="str">
            <v>und</v>
          </cell>
          <cell r="D6074">
            <v>0.22</v>
          </cell>
          <cell r="E6074">
            <v>30896</v>
          </cell>
          <cell r="F6074">
            <v>6797.12</v>
          </cell>
        </row>
        <row r="6075">
          <cell r="A6075" t="str">
            <v>FE-4744</v>
          </cell>
          <cell r="B6075" t="str">
            <v>Unión click rápida base EZ</v>
          </cell>
          <cell r="C6075" t="str">
            <v>und</v>
          </cell>
          <cell r="D6075">
            <v>0.66666700000000001</v>
          </cell>
          <cell r="E6075">
            <v>5585</v>
          </cell>
          <cell r="F6075">
            <v>3723.3351950000001</v>
          </cell>
        </row>
        <row r="6076">
          <cell r="A6076" t="str">
            <v>FE-4745</v>
          </cell>
          <cell r="B6076" t="str">
            <v>Unión curva</v>
          </cell>
          <cell r="C6076" t="str">
            <v>und</v>
          </cell>
          <cell r="D6076">
            <v>0.66666700000000001</v>
          </cell>
          <cell r="E6076">
            <v>845</v>
          </cell>
          <cell r="F6076">
            <v>563.33361500000001</v>
          </cell>
        </row>
        <row r="6077">
          <cell r="A6077" t="str">
            <v>FE-4746</v>
          </cell>
          <cell r="B6077" t="str">
            <v>Salida de tubo Rejiband</v>
          </cell>
          <cell r="C6077" t="str">
            <v>und</v>
          </cell>
          <cell r="D6077">
            <v>0.16666700000000001</v>
          </cell>
          <cell r="E6077">
            <v>5177</v>
          </cell>
          <cell r="F6077">
            <v>862.835059</v>
          </cell>
        </row>
        <row r="6078">
          <cell r="A6078" t="str">
            <v>FE-4747</v>
          </cell>
          <cell r="B6078" t="str">
            <v xml:space="preserve">Varilla roscada 3/8" X 3 ml                      </v>
          </cell>
          <cell r="C6078" t="str">
            <v>und</v>
          </cell>
          <cell r="D6078">
            <v>0.13888900000000001</v>
          </cell>
          <cell r="E6078">
            <v>10164</v>
          </cell>
          <cell r="F6078">
            <v>1411.6677960000002</v>
          </cell>
        </row>
        <row r="6079">
          <cell r="A6079" t="str">
            <v>FE-4748</v>
          </cell>
          <cell r="B6079" t="str">
            <v xml:space="preserve">Chazo RL 3/8"                               </v>
          </cell>
          <cell r="C6079" t="str">
            <v>und</v>
          </cell>
          <cell r="D6079">
            <v>1.6666669999999999</v>
          </cell>
          <cell r="E6079">
            <v>694</v>
          </cell>
          <cell r="F6079">
            <v>1156.6668979999999</v>
          </cell>
        </row>
        <row r="6080">
          <cell r="A6080" t="str">
            <v>FE-4749</v>
          </cell>
          <cell r="B6080" t="str">
            <v xml:space="preserve">Tuerca  3/8" zincada                       </v>
          </cell>
          <cell r="C6080" t="str">
            <v>und</v>
          </cell>
          <cell r="D6080">
            <v>3.3333330000000001</v>
          </cell>
          <cell r="E6080">
            <v>98</v>
          </cell>
          <cell r="F6080">
            <v>326.66663399999999</v>
          </cell>
        </row>
        <row r="6081">
          <cell r="A6081" t="str">
            <v>FE-4750</v>
          </cell>
          <cell r="B6081" t="str">
            <v xml:space="preserve">Arandela 3/8" zincada                  </v>
          </cell>
          <cell r="C6081" t="str">
            <v>und</v>
          </cell>
          <cell r="D6081">
            <v>3.3333330000000001</v>
          </cell>
          <cell r="E6081">
            <v>123</v>
          </cell>
          <cell r="F6081">
            <v>409.99995899999999</v>
          </cell>
        </row>
        <row r="6082">
          <cell r="A6082" t="str">
            <v>FE-4751</v>
          </cell>
          <cell r="B6082" t="str">
            <v xml:space="preserve">Perfil ranurado 2x4 7/8 x 3 ml                     </v>
          </cell>
          <cell r="C6082" t="str">
            <v>und</v>
          </cell>
          <cell r="D6082">
            <v>8.3333000000000004E-2</v>
          </cell>
          <cell r="E6082">
            <v>33198.29</v>
          </cell>
          <cell r="F6082">
            <v>2766.51310057</v>
          </cell>
        </row>
        <row r="6083">
          <cell r="A6083" t="str">
            <v>FE-4752</v>
          </cell>
          <cell r="B6083" t="str">
            <v>Papel contact color naranja</v>
          </cell>
          <cell r="C6083" t="str">
            <v>ml</v>
          </cell>
          <cell r="D6083">
            <v>0.178813</v>
          </cell>
          <cell r="E6083">
            <v>4500</v>
          </cell>
          <cell r="F6083">
            <v>804.6585</v>
          </cell>
        </row>
        <row r="6084">
          <cell r="B6084" t="str">
            <v>Suma de materiales</v>
          </cell>
          <cell r="F6084">
            <v>42730.796756570009</v>
          </cell>
        </row>
        <row r="6085">
          <cell r="B6085" t="str">
            <v>Equipos</v>
          </cell>
        </row>
        <row r="6086">
          <cell r="A6086" t="str">
            <v>AE-2042</v>
          </cell>
          <cell r="B6086" t="str">
            <v>Taladro Rotopercutor hasta 1-½"</v>
          </cell>
          <cell r="C6086" t="str">
            <v>día</v>
          </cell>
          <cell r="D6086">
            <v>4.3478260869565216E-2</v>
          </cell>
          <cell r="E6086">
            <v>41293</v>
          </cell>
          <cell r="F6086">
            <v>1795.3478260869565</v>
          </cell>
        </row>
        <row r="6087">
          <cell r="A6087" t="str">
            <v>AE-2004</v>
          </cell>
          <cell r="B6087" t="str">
            <v>Andamio multidireccional certificado de un cuerpo para altura hasta 2 m. Ancho 0,70x1,40 m. Incluye reudas.</v>
          </cell>
          <cell r="C6087" t="str">
            <v>día</v>
          </cell>
          <cell r="D6087">
            <v>4.3478260869565216E-2</v>
          </cell>
          <cell r="E6087">
            <v>21496.398000000005</v>
          </cell>
          <cell r="F6087">
            <v>934.6260000000002</v>
          </cell>
        </row>
        <row r="6088">
          <cell r="B6088" t="str">
            <v>Suma de Equipos</v>
          </cell>
          <cell r="F6088">
            <v>2729.9738260869567</v>
          </cell>
        </row>
        <row r="6089">
          <cell r="B6089" t="str">
            <v>Auxiliares</v>
          </cell>
        </row>
        <row r="6090">
          <cell r="A6090" t="str">
            <v>AU-7028</v>
          </cell>
          <cell r="B6090" t="str">
            <v>Transporte de accesorio</v>
          </cell>
          <cell r="C6090" t="str">
            <v>kg</v>
          </cell>
          <cell r="D6090">
            <v>5.98</v>
          </cell>
          <cell r="E6090">
            <v>833</v>
          </cell>
          <cell r="F6090">
            <v>4981.34</v>
          </cell>
        </row>
        <row r="6091">
          <cell r="B6091" t="str">
            <v>Suma de Auxiliares</v>
          </cell>
          <cell r="F6091">
            <v>4981.34</v>
          </cell>
        </row>
        <row r="6095">
          <cell r="A6095" t="str">
            <v>BPC-02</v>
          </cell>
          <cell r="B6095" t="str">
            <v>Suministro e instalación de bandeja tipo malla para Potencia y Comunicaciones, con borde de seguridad con soldadura en T, con acabado en electrozincada para ambientes interiores. Altura útil de 105 mm, ancho de 300 mm. Incluye accesorios de fijación cada 1,2 ml (soporte de suspensión tipo peldaño o barrote, arandela cuadrada de 25 y 30mm, tornillo+tuerca, espaciador de 3/8" , varilla roscada de 3/8" en acero inoxidable, tuercas y arandelas) y de unión entre tramos. Incluye conector de puesta a tierra para cable de cobre desnudo calibre No.6 AWG. Incluye perfil de separación.</v>
          </cell>
          <cell r="C6095" t="str">
            <v>ml</v>
          </cell>
          <cell r="E6095" t="str">
            <v>UNITARIO</v>
          </cell>
          <cell r="F6095">
            <v>69947.109495512297</v>
          </cell>
        </row>
        <row r="6097">
          <cell r="A6097" t="str">
            <v>CÓDIGO</v>
          </cell>
          <cell r="B6097" t="str">
            <v>INSUMO</v>
          </cell>
          <cell r="C6097" t="str">
            <v>UND.</v>
          </cell>
          <cell r="D6097" t="str">
            <v>CANT</v>
          </cell>
          <cell r="E6097" t="str">
            <v>$ UNITARIO</v>
          </cell>
          <cell r="F6097" t="str">
            <v>$ PARCIAL UNITARIO</v>
          </cell>
        </row>
        <row r="6098">
          <cell r="B6098" t="str">
            <v>Mano de obra</v>
          </cell>
        </row>
        <row r="6099">
          <cell r="A6099" t="str">
            <v>MO-6001</v>
          </cell>
          <cell r="B6099" t="str">
            <v>Oficial (Prestaciones Incluidas + Dotación)</v>
          </cell>
          <cell r="C6099" t="str">
            <v>jornal</v>
          </cell>
          <cell r="D6099">
            <v>5.2631578947368418E-2</v>
          </cell>
          <cell r="E6099">
            <v>81672.792423749997</v>
          </cell>
          <cell r="F6099">
            <v>4298.5680223026311</v>
          </cell>
        </row>
        <row r="6100">
          <cell r="A6100" t="str">
            <v>MO-6003</v>
          </cell>
          <cell r="B6100" t="str">
            <v>Ayudante (Prestaciones Incluidas + Dotación)</v>
          </cell>
          <cell r="C6100" t="str">
            <v>jornal</v>
          </cell>
          <cell r="D6100">
            <v>0.10526315789473684</v>
          </cell>
          <cell r="E6100">
            <v>54448.528282499996</v>
          </cell>
          <cell r="F6100">
            <v>5731.4240297368415</v>
          </cell>
        </row>
        <row r="6101">
          <cell r="B6101" t="str">
            <v>Suma de Mano de Obra</v>
          </cell>
          <cell r="F6101">
            <v>10029.992052039473</v>
          </cell>
        </row>
        <row r="6102">
          <cell r="B6102" t="str">
            <v>Herramienta</v>
          </cell>
        </row>
        <row r="6103">
          <cell r="A6103" t="str">
            <v>HS-1,001</v>
          </cell>
          <cell r="B6103" t="str">
            <v>Herramientas menores propias</v>
          </cell>
          <cell r="C6103" t="str">
            <v>%</v>
          </cell>
          <cell r="D6103">
            <v>0.05</v>
          </cell>
          <cell r="E6103">
            <v>10029.992052039473</v>
          </cell>
          <cell r="F6103">
            <v>501.49960260197372</v>
          </cell>
        </row>
        <row r="6104">
          <cell r="A6104" t="str">
            <v>HS-1,002</v>
          </cell>
          <cell r="B6104" t="str">
            <v>Seguridad industrial y salud ocupacional</v>
          </cell>
          <cell r="C6104" t="str">
            <v>%</v>
          </cell>
          <cell r="D6104">
            <v>7.0000000000000007E-2</v>
          </cell>
          <cell r="E6104">
            <v>10029.992052039473</v>
          </cell>
          <cell r="F6104">
            <v>702.09944364276316</v>
          </cell>
        </row>
        <row r="6105">
          <cell r="B6105" t="str">
            <v>Suma de Herramienta</v>
          </cell>
          <cell r="F6105">
            <v>1203.5990462447369</v>
          </cell>
        </row>
        <row r="6106">
          <cell r="B6106" t="str">
            <v xml:space="preserve">Materiales </v>
          </cell>
        </row>
        <row r="6107">
          <cell r="A6107" t="str">
            <v>FE-4739</v>
          </cell>
          <cell r="B6107" t="str">
            <v xml:space="preserve">Bandeja enmallada Galcofil, electrozincada de 30 x 10,5 cm. Longitud: 3 ml. </v>
          </cell>
          <cell r="C6107" t="str">
            <v>und</v>
          </cell>
          <cell r="D6107">
            <v>0.33333333333333331</v>
          </cell>
          <cell r="E6107">
            <v>79294</v>
          </cell>
          <cell r="F6107">
            <v>26431.333333333332</v>
          </cell>
        </row>
        <row r="6108">
          <cell r="A6108" t="str">
            <v>FE-4743</v>
          </cell>
          <cell r="B6108" t="str">
            <v>Tabique separador click 50 x 3 ml</v>
          </cell>
          <cell r="C6108" t="str">
            <v>und</v>
          </cell>
          <cell r="D6108">
            <v>0.33</v>
          </cell>
          <cell r="E6108">
            <v>30896</v>
          </cell>
          <cell r="F6108">
            <v>10195.68</v>
          </cell>
        </row>
        <row r="6109">
          <cell r="A6109" t="str">
            <v>FE-4744</v>
          </cell>
          <cell r="B6109" t="str">
            <v>Unión click rápida base EZ</v>
          </cell>
          <cell r="C6109" t="str">
            <v>und</v>
          </cell>
          <cell r="D6109">
            <v>0.66666700000000001</v>
          </cell>
          <cell r="E6109">
            <v>5585</v>
          </cell>
          <cell r="F6109">
            <v>3723.3351950000001</v>
          </cell>
        </row>
        <row r="6110">
          <cell r="A6110" t="str">
            <v>FE-4745</v>
          </cell>
          <cell r="B6110" t="str">
            <v>Unión curva</v>
          </cell>
          <cell r="C6110" t="str">
            <v>und</v>
          </cell>
          <cell r="D6110">
            <v>0.66666700000000001</v>
          </cell>
          <cell r="E6110">
            <v>845</v>
          </cell>
          <cell r="F6110">
            <v>563.33361500000001</v>
          </cell>
        </row>
        <row r="6111">
          <cell r="A6111" t="str">
            <v>FE-4746</v>
          </cell>
          <cell r="B6111" t="str">
            <v>Salida de tubo Rejiband</v>
          </cell>
          <cell r="C6111" t="str">
            <v>und</v>
          </cell>
          <cell r="D6111">
            <v>0.16666700000000001</v>
          </cell>
          <cell r="E6111">
            <v>5177</v>
          </cell>
          <cell r="F6111">
            <v>862.835059</v>
          </cell>
        </row>
        <row r="6112">
          <cell r="A6112" t="str">
            <v>FE-4747</v>
          </cell>
          <cell r="B6112" t="str">
            <v xml:space="preserve">Varilla roscada 3/8" X 3 ml                      </v>
          </cell>
          <cell r="C6112" t="str">
            <v>und</v>
          </cell>
          <cell r="D6112">
            <v>0.13888900000000001</v>
          </cell>
          <cell r="E6112">
            <v>10164</v>
          </cell>
          <cell r="F6112">
            <v>1411.6677960000002</v>
          </cell>
        </row>
        <row r="6113">
          <cell r="A6113" t="str">
            <v>FE-4748</v>
          </cell>
          <cell r="B6113" t="str">
            <v xml:space="preserve">Chazo RL 3/8"                               </v>
          </cell>
          <cell r="C6113" t="str">
            <v>und</v>
          </cell>
          <cell r="D6113">
            <v>1.6666669999999999</v>
          </cell>
          <cell r="E6113">
            <v>694</v>
          </cell>
          <cell r="F6113">
            <v>1156.6668979999999</v>
          </cell>
        </row>
        <row r="6114">
          <cell r="A6114" t="str">
            <v>FE-4749</v>
          </cell>
          <cell r="B6114" t="str">
            <v xml:space="preserve">Tuerca  3/8" zincada                       </v>
          </cell>
          <cell r="C6114" t="str">
            <v>und</v>
          </cell>
          <cell r="D6114">
            <v>3.3333330000000001</v>
          </cell>
          <cell r="E6114">
            <v>98</v>
          </cell>
          <cell r="F6114">
            <v>326.66663399999999</v>
          </cell>
        </row>
        <row r="6115">
          <cell r="A6115" t="str">
            <v>FE-4750</v>
          </cell>
          <cell r="B6115" t="str">
            <v xml:space="preserve">Arandela 3/8" zincada                  </v>
          </cell>
          <cell r="C6115" t="str">
            <v>und</v>
          </cell>
          <cell r="D6115">
            <v>3.3333330000000001</v>
          </cell>
          <cell r="E6115">
            <v>123</v>
          </cell>
          <cell r="F6115">
            <v>409.99995899999999</v>
          </cell>
        </row>
        <row r="6116">
          <cell r="A6116" t="str">
            <v>FE-4751</v>
          </cell>
          <cell r="B6116" t="str">
            <v xml:space="preserve">Perfil ranurado 2x4 7/8 x 3 ml                     </v>
          </cell>
          <cell r="C6116" t="str">
            <v>und</v>
          </cell>
          <cell r="D6116">
            <v>0.125</v>
          </cell>
          <cell r="E6116">
            <v>33198.29</v>
          </cell>
          <cell r="F6116">
            <v>4149.7862500000001</v>
          </cell>
        </row>
        <row r="6117">
          <cell r="A6117" t="str">
            <v>FE-4752</v>
          </cell>
          <cell r="B6117" t="str">
            <v>Papel contact color naranja</v>
          </cell>
          <cell r="C6117" t="str">
            <v>ml</v>
          </cell>
          <cell r="D6117">
            <v>0.178813</v>
          </cell>
          <cell r="E6117">
            <v>4500</v>
          </cell>
          <cell r="F6117">
            <v>804.6585</v>
          </cell>
        </row>
        <row r="6118">
          <cell r="B6118" t="str">
            <v>Suma de materiales</v>
          </cell>
          <cell r="F6118">
            <v>50035.963239333338</v>
          </cell>
        </row>
        <row r="6119">
          <cell r="B6119" t="str">
            <v>Equipos</v>
          </cell>
        </row>
        <row r="6120">
          <cell r="A6120" t="str">
            <v>AE-2042</v>
          </cell>
          <cell r="B6120" t="str">
            <v>Taladro Rotopercutor hasta 1-½"</v>
          </cell>
          <cell r="C6120" t="str">
            <v>día</v>
          </cell>
          <cell r="D6120">
            <v>5.2631578947368418E-2</v>
          </cell>
          <cell r="E6120">
            <v>41293</v>
          </cell>
          <cell r="F6120">
            <v>2173.3157894736842</v>
          </cell>
        </row>
        <row r="6121">
          <cell r="A6121" t="str">
            <v>AE-2004</v>
          </cell>
          <cell r="B6121" t="str">
            <v>Andamio multidireccional certificado de un cuerpo para altura hasta 2 m. Ancho 0,70x1,40 m. Incluye reudas.</v>
          </cell>
          <cell r="C6121" t="str">
            <v>día</v>
          </cell>
          <cell r="D6121">
            <v>5.2631578947368418E-2</v>
          </cell>
          <cell r="E6121">
            <v>21496.398000000005</v>
          </cell>
          <cell r="F6121">
            <v>1131.3893684210527</v>
          </cell>
        </row>
        <row r="6122">
          <cell r="B6122" t="str">
            <v>Suma de Equipos</v>
          </cell>
          <cell r="F6122">
            <v>3304.7051578947367</v>
          </cell>
        </row>
        <row r="6123">
          <cell r="B6123" t="str">
            <v>Auxiliares</v>
          </cell>
        </row>
        <row r="6124">
          <cell r="A6124" t="str">
            <v>AU-7028</v>
          </cell>
          <cell r="B6124" t="str">
            <v>Transporte de accesorio</v>
          </cell>
          <cell r="C6124" t="str">
            <v>kg</v>
          </cell>
          <cell r="D6124">
            <v>6.45</v>
          </cell>
          <cell r="E6124">
            <v>833</v>
          </cell>
          <cell r="F6124">
            <v>5372.85</v>
          </cell>
        </row>
        <row r="6125">
          <cell r="B6125" t="str">
            <v>Suma de Auxiliares</v>
          </cell>
          <cell r="F6125">
            <v>5372.85</v>
          </cell>
        </row>
        <row r="6129">
          <cell r="A6129" t="str">
            <v>BPC-03</v>
          </cell>
          <cell r="B6129" t="str">
            <v>Suministro e instalación de bandeja tipo malla para Potencia y Comunicaciones con borde de seguridad con soldadura en T, acabado en electrozincada para ambientes interiores. Altura útil de 105 mm, ancho de 400 mm. Incluye accesorios de fijación cada 1,2 ml (soporte de suspensión tipo peldaño o barrote, arandela cuadrada de 25 y 30mm, tornillo+tuerca, espaciador de 3/8" , varilla roscada de 3/8" en acero inoxidable, tuercas y arandelas), y de unión entre tramos. Incluye conector de puesta a tierra para cable de cobre desnudo calibre No.6 AWG y perfil de separación.</v>
          </cell>
          <cell r="C6129" t="str">
            <v>ml</v>
          </cell>
          <cell r="E6129" t="str">
            <v>UNITARIO</v>
          </cell>
          <cell r="F6129">
            <v>73248.047889861395</v>
          </cell>
        </row>
        <row r="6131">
          <cell r="A6131" t="str">
            <v>CÓDIGO</v>
          </cell>
          <cell r="B6131" t="str">
            <v>INSUMO</v>
          </cell>
          <cell r="C6131" t="str">
            <v>UND.</v>
          </cell>
          <cell r="D6131" t="str">
            <v>CANT</v>
          </cell>
          <cell r="E6131" t="str">
            <v>$ UNITARIO</v>
          </cell>
          <cell r="F6131" t="str">
            <v>$ PARCIAL UNITARIO</v>
          </cell>
        </row>
        <row r="6132">
          <cell r="B6132" t="str">
            <v>Mano de obra</v>
          </cell>
        </row>
        <row r="6133">
          <cell r="A6133" t="str">
            <v>MO-6001</v>
          </cell>
          <cell r="B6133" t="str">
            <v>Oficial (Prestaciones Incluidas + Dotación)</v>
          </cell>
          <cell r="C6133" t="str">
            <v>jornal</v>
          </cell>
          <cell r="D6133">
            <v>5.5555555555555552E-2</v>
          </cell>
          <cell r="E6133">
            <v>81672.792423749997</v>
          </cell>
          <cell r="F6133">
            <v>4537.3773568749994</v>
          </cell>
        </row>
        <row r="6134">
          <cell r="A6134" t="str">
            <v>MO-6003</v>
          </cell>
          <cell r="B6134" t="str">
            <v>Ayudante (Prestaciones Incluidas + Dotación)</v>
          </cell>
          <cell r="C6134" t="str">
            <v>jornal</v>
          </cell>
          <cell r="D6134">
            <v>0.1111111111111111</v>
          </cell>
          <cell r="E6134">
            <v>54448.528282499996</v>
          </cell>
          <cell r="F6134">
            <v>6049.8364758333328</v>
          </cell>
        </row>
        <row r="6135">
          <cell r="B6135" t="str">
            <v>Suma de Mano de Obra</v>
          </cell>
          <cell r="F6135">
            <v>10587.213832708332</v>
          </cell>
        </row>
        <row r="6136">
          <cell r="B6136" t="str">
            <v>Herramienta</v>
          </cell>
        </row>
        <row r="6137">
          <cell r="A6137" t="str">
            <v>HS-1,001</v>
          </cell>
          <cell r="B6137" t="str">
            <v>Herramientas menores propias</v>
          </cell>
          <cell r="C6137" t="str">
            <v>%</v>
          </cell>
          <cell r="D6137">
            <v>0.05</v>
          </cell>
          <cell r="E6137">
            <v>10587.213832708332</v>
          </cell>
          <cell r="F6137">
            <v>529.36069163541663</v>
          </cell>
        </row>
        <row r="6138">
          <cell r="A6138" t="str">
            <v>HS-1,002</v>
          </cell>
          <cell r="B6138" t="str">
            <v>Seguridad industrial y salud ocupacional</v>
          </cell>
          <cell r="C6138" t="str">
            <v>%</v>
          </cell>
          <cell r="D6138">
            <v>7.0000000000000007E-2</v>
          </cell>
          <cell r="E6138">
            <v>10587.213832708332</v>
          </cell>
          <cell r="F6138">
            <v>741.10496828958333</v>
          </cell>
        </row>
        <row r="6139">
          <cell r="B6139" t="str">
            <v>Suma de Herramienta</v>
          </cell>
          <cell r="F6139">
            <v>1270.465659925</v>
          </cell>
        </row>
        <row r="6140">
          <cell r="B6140" t="str">
            <v xml:space="preserve">Materiales </v>
          </cell>
        </row>
        <row r="6141">
          <cell r="A6141" t="str">
            <v>FE-4740</v>
          </cell>
          <cell r="B6141" t="str">
            <v xml:space="preserve">Bandeja enmallada Galcofil, electrozincada de 40 x 10,5 cm. Longitud: 3 ml. </v>
          </cell>
          <cell r="C6141" t="str">
            <v>und</v>
          </cell>
          <cell r="D6141">
            <v>0.33333333333333331</v>
          </cell>
          <cell r="E6141">
            <v>86200</v>
          </cell>
          <cell r="F6141">
            <v>28733.333333333332</v>
          </cell>
        </row>
        <row r="6142">
          <cell r="A6142" t="str">
            <v>FE-4743</v>
          </cell>
          <cell r="B6142" t="str">
            <v>Tabique separador click 50 x 3 ml</v>
          </cell>
          <cell r="C6142" t="str">
            <v>und</v>
          </cell>
          <cell r="D6142">
            <v>0.33</v>
          </cell>
          <cell r="E6142">
            <v>30896</v>
          </cell>
          <cell r="F6142">
            <v>10195.68</v>
          </cell>
        </row>
        <row r="6143">
          <cell r="A6143" t="str">
            <v>FE-4744</v>
          </cell>
          <cell r="B6143" t="str">
            <v>Unión click rápida base EZ</v>
          </cell>
          <cell r="C6143" t="str">
            <v>und</v>
          </cell>
          <cell r="D6143">
            <v>0.66666700000000001</v>
          </cell>
          <cell r="E6143">
            <v>5585</v>
          </cell>
          <cell r="F6143">
            <v>3723.3351950000001</v>
          </cell>
        </row>
        <row r="6144">
          <cell r="A6144" t="str">
            <v>FE-4745</v>
          </cell>
          <cell r="B6144" t="str">
            <v>Unión curva</v>
          </cell>
          <cell r="C6144" t="str">
            <v>und</v>
          </cell>
          <cell r="D6144">
            <v>0.66666700000000001</v>
          </cell>
          <cell r="E6144">
            <v>845</v>
          </cell>
          <cell r="F6144">
            <v>563.33361500000001</v>
          </cell>
        </row>
        <row r="6145">
          <cell r="A6145" t="str">
            <v>FE-4746</v>
          </cell>
          <cell r="B6145" t="str">
            <v>Salida de tubo Rejiband</v>
          </cell>
          <cell r="C6145" t="str">
            <v>und</v>
          </cell>
          <cell r="D6145">
            <v>0.16666700000000001</v>
          </cell>
          <cell r="E6145">
            <v>5177</v>
          </cell>
          <cell r="F6145">
            <v>862.835059</v>
          </cell>
        </row>
        <row r="6146">
          <cell r="A6146" t="str">
            <v>FE-4747</v>
          </cell>
          <cell r="B6146" t="str">
            <v xml:space="preserve">Varilla roscada 3/8" X 3 ml                      </v>
          </cell>
          <cell r="C6146" t="str">
            <v>und</v>
          </cell>
          <cell r="D6146">
            <v>0.13888900000000001</v>
          </cell>
          <cell r="E6146">
            <v>10164</v>
          </cell>
          <cell r="F6146">
            <v>1411.6677960000002</v>
          </cell>
        </row>
        <row r="6147">
          <cell r="A6147" t="str">
            <v>FE-4748</v>
          </cell>
          <cell r="B6147" t="str">
            <v xml:space="preserve">Chazo RL 3/8"                               </v>
          </cell>
          <cell r="C6147" t="str">
            <v>und</v>
          </cell>
          <cell r="D6147">
            <v>1.6666669999999999</v>
          </cell>
          <cell r="E6147">
            <v>694</v>
          </cell>
          <cell r="F6147">
            <v>1156.6668979999999</v>
          </cell>
        </row>
        <row r="6148">
          <cell r="A6148" t="str">
            <v>FE-4749</v>
          </cell>
          <cell r="B6148" t="str">
            <v xml:space="preserve">Tuerca  3/8" zincada                       </v>
          </cell>
          <cell r="C6148" t="str">
            <v>und</v>
          </cell>
          <cell r="D6148">
            <v>3.3333330000000001</v>
          </cell>
          <cell r="E6148">
            <v>98</v>
          </cell>
          <cell r="F6148">
            <v>326.66663399999999</v>
          </cell>
        </row>
        <row r="6149">
          <cell r="A6149" t="str">
            <v>FE-4750</v>
          </cell>
          <cell r="B6149" t="str">
            <v xml:space="preserve">Arandela 3/8" zincada                  </v>
          </cell>
          <cell r="C6149" t="str">
            <v>und</v>
          </cell>
          <cell r="D6149">
            <v>3.3333330000000001</v>
          </cell>
          <cell r="E6149">
            <v>123</v>
          </cell>
          <cell r="F6149">
            <v>409.99995899999999</v>
          </cell>
        </row>
        <row r="6150">
          <cell r="A6150" t="str">
            <v>FE-4751</v>
          </cell>
          <cell r="B6150" t="str">
            <v xml:space="preserve">Perfil ranurado 2x4 7/8 x 3 ml                     </v>
          </cell>
          <cell r="C6150" t="str">
            <v>und</v>
          </cell>
          <cell r="D6150">
            <v>0.125</v>
          </cell>
          <cell r="E6150">
            <v>33198.29</v>
          </cell>
          <cell r="F6150">
            <v>4149.7862500000001</v>
          </cell>
        </row>
        <row r="6151">
          <cell r="A6151" t="str">
            <v>FE-4752</v>
          </cell>
          <cell r="B6151" t="str">
            <v>Papel contact color naranja</v>
          </cell>
          <cell r="C6151" t="str">
            <v>ml</v>
          </cell>
          <cell r="D6151">
            <v>0.178813</v>
          </cell>
          <cell r="E6151">
            <v>4500</v>
          </cell>
          <cell r="F6151">
            <v>804.6585</v>
          </cell>
        </row>
        <row r="6152">
          <cell r="B6152" t="str">
            <v>Suma de materiales</v>
          </cell>
          <cell r="F6152">
            <v>52337.963239333338</v>
          </cell>
        </row>
        <row r="6153">
          <cell r="B6153" t="str">
            <v>Equipos</v>
          </cell>
        </row>
        <row r="6154">
          <cell r="A6154" t="str">
            <v>AE-2042</v>
          </cell>
          <cell r="B6154" t="str">
            <v>Taladro Rotopercutor hasta 1-½"</v>
          </cell>
          <cell r="C6154" t="str">
            <v>día</v>
          </cell>
          <cell r="D6154">
            <v>5.2631578947368418E-2</v>
          </cell>
          <cell r="E6154">
            <v>41293</v>
          </cell>
          <cell r="F6154">
            <v>2173.3157894736842</v>
          </cell>
        </row>
        <row r="6155">
          <cell r="A6155" t="str">
            <v>AE-2004</v>
          </cell>
          <cell r="B6155" t="str">
            <v>Andamio multidireccional certificado de un cuerpo para altura hasta 2 m. Ancho 0,70x1,40 m. Incluye reudas.</v>
          </cell>
          <cell r="C6155" t="str">
            <v>día</v>
          </cell>
          <cell r="D6155">
            <v>5.2631578947368418E-2</v>
          </cell>
          <cell r="E6155">
            <v>21496.398000000005</v>
          </cell>
          <cell r="F6155">
            <v>1131.3893684210527</v>
          </cell>
        </row>
        <row r="6156">
          <cell r="B6156" t="str">
            <v>Suma de Equipos</v>
          </cell>
          <cell r="F6156">
            <v>3304.7051578947367</v>
          </cell>
        </row>
        <row r="6157">
          <cell r="B6157" t="str">
            <v>Auxiliares</v>
          </cell>
        </row>
        <row r="6158">
          <cell r="A6158" t="str">
            <v>AU-7028</v>
          </cell>
          <cell r="B6158" t="str">
            <v>Transporte de accesorio</v>
          </cell>
          <cell r="C6158" t="str">
            <v>kg</v>
          </cell>
          <cell r="D6158">
            <v>6.9</v>
          </cell>
          <cell r="E6158">
            <v>833</v>
          </cell>
          <cell r="F6158">
            <v>5747.7000000000007</v>
          </cell>
        </row>
        <row r="6159">
          <cell r="B6159" t="str">
            <v>Suma de Auxiliares</v>
          </cell>
          <cell r="F6159">
            <v>5747.7000000000007</v>
          </cell>
        </row>
        <row r="6163">
          <cell r="A6163" t="str">
            <v>BPC-04</v>
          </cell>
          <cell r="B6163" t="str">
            <v>Suministro, transporte  e instalación de bandeja tipo malla para Potencia y Comunicaciones con borde de seguridad  y soldadura en T, acabado en electrozincada para ambientes interiores. Altura útil de 105 mm, ancho de 600 mm. Incluye accesorios de fijación cada 1,2 ml (soporte de suspensión tipo peldaño o barrote, arandela cuadrada de 25 y 30mm, tornillo+tuerca, espaciador de 3/8", varilla roscada de 3/8" en acero inoxidable, tuercas, arandelas), y unión entre tramos. Incluye conector de puesta a tierra para cable de cobre desnudo calibre No.6 AWG y perfil de separación.</v>
          </cell>
          <cell r="C6163" t="str">
            <v>ml</v>
          </cell>
          <cell r="E6163" t="str">
            <v>UNITARIO</v>
          </cell>
          <cell r="F6163">
            <v>102217.89364115999</v>
          </cell>
        </row>
        <row r="6165">
          <cell r="A6165" t="str">
            <v>CÓDIGO</v>
          </cell>
          <cell r="B6165" t="str">
            <v>INSUMO</v>
          </cell>
          <cell r="C6165" t="str">
            <v>UND.</v>
          </cell>
          <cell r="D6165" t="str">
            <v>CANT</v>
          </cell>
          <cell r="E6165" t="str">
            <v>$ UNITARIO</v>
          </cell>
          <cell r="F6165" t="str">
            <v>$ PARCIAL UNITARIO</v>
          </cell>
        </row>
        <row r="6166">
          <cell r="B6166" t="str">
            <v>Mano de obra</v>
          </cell>
        </row>
        <row r="6167">
          <cell r="A6167" t="str">
            <v>MO-6001</v>
          </cell>
          <cell r="B6167" t="str">
            <v>Oficial (Prestaciones Incluidas + Dotación)</v>
          </cell>
          <cell r="C6167" t="str">
            <v>jornal</v>
          </cell>
          <cell r="D6167">
            <v>6.6666666666666666E-2</v>
          </cell>
          <cell r="E6167">
            <v>81672.792423749997</v>
          </cell>
          <cell r="F6167">
            <v>5444.8528282500001</v>
          </cell>
        </row>
        <row r="6168">
          <cell r="A6168" t="str">
            <v>MO-6003</v>
          </cell>
          <cell r="B6168" t="str">
            <v>Ayudante (Prestaciones Incluidas + Dotación)</v>
          </cell>
          <cell r="C6168" t="str">
            <v>jornal</v>
          </cell>
          <cell r="D6168">
            <v>0.13333333333333333</v>
          </cell>
          <cell r="E6168">
            <v>54448.528282499996</v>
          </cell>
          <cell r="F6168">
            <v>7259.803770999999</v>
          </cell>
        </row>
        <row r="6169">
          <cell r="B6169" t="str">
            <v>Suma de Mano de Obra</v>
          </cell>
          <cell r="F6169">
            <v>12704.65659925</v>
          </cell>
        </row>
        <row r="6170">
          <cell r="B6170" t="str">
            <v>Herramienta</v>
          </cell>
        </row>
        <row r="6171">
          <cell r="A6171" t="str">
            <v>HS-1,001</v>
          </cell>
          <cell r="B6171" t="str">
            <v>Herramientas menores propias</v>
          </cell>
          <cell r="C6171" t="str">
            <v>%</v>
          </cell>
          <cell r="D6171">
            <v>0.05</v>
          </cell>
          <cell r="E6171">
            <v>12704.65659925</v>
          </cell>
          <cell r="F6171">
            <v>635.23282996250009</v>
          </cell>
        </row>
        <row r="6172">
          <cell r="A6172" t="str">
            <v>HS-1,002</v>
          </cell>
          <cell r="B6172" t="str">
            <v>Seguridad industrial y salud ocupacional</v>
          </cell>
          <cell r="C6172" t="str">
            <v>%</v>
          </cell>
          <cell r="D6172">
            <v>7.0000000000000007E-2</v>
          </cell>
          <cell r="E6172">
            <v>12704.65659925</v>
          </cell>
          <cell r="F6172">
            <v>889.3259619475001</v>
          </cell>
        </row>
        <row r="6173">
          <cell r="B6173" t="str">
            <v>Suma de Herramienta</v>
          </cell>
          <cell r="F6173">
            <v>1524.5587919100003</v>
          </cell>
        </row>
        <row r="6174">
          <cell r="B6174" t="str">
            <v xml:space="preserve">Materiales </v>
          </cell>
        </row>
        <row r="6175">
          <cell r="A6175" t="str">
            <v>FE-4742</v>
          </cell>
          <cell r="B6175" t="str">
            <v xml:space="preserve">Bandeja enmallada Galcofil, electrozincada de 60 x 10,5 cm. Longitud: 3 ml. </v>
          </cell>
          <cell r="C6175" t="str">
            <v>und</v>
          </cell>
          <cell r="D6175">
            <v>0.33333333333333331</v>
          </cell>
          <cell r="E6175">
            <v>115423</v>
          </cell>
          <cell r="F6175">
            <v>38474.333333333328</v>
          </cell>
        </row>
        <row r="6176">
          <cell r="A6176" t="str">
            <v>FE-4743</v>
          </cell>
          <cell r="B6176" t="str">
            <v>Tabique separador click 50 x 3 ml</v>
          </cell>
          <cell r="C6176" t="str">
            <v>und</v>
          </cell>
          <cell r="D6176">
            <v>0.63</v>
          </cell>
          <cell r="E6176">
            <v>30896</v>
          </cell>
          <cell r="F6176">
            <v>19464.48</v>
          </cell>
        </row>
        <row r="6177">
          <cell r="A6177" t="str">
            <v>FE-4744</v>
          </cell>
          <cell r="B6177" t="str">
            <v>Unión click rápida base EZ</v>
          </cell>
          <cell r="C6177" t="str">
            <v>und</v>
          </cell>
          <cell r="D6177">
            <v>0.63</v>
          </cell>
          <cell r="E6177">
            <v>5585</v>
          </cell>
          <cell r="F6177">
            <v>3518.55</v>
          </cell>
        </row>
        <row r="6178">
          <cell r="A6178" t="str">
            <v>FE-4745</v>
          </cell>
          <cell r="B6178" t="str">
            <v>Unión curva</v>
          </cell>
          <cell r="C6178" t="str">
            <v>und</v>
          </cell>
          <cell r="D6178">
            <v>0.63</v>
          </cell>
          <cell r="E6178">
            <v>845</v>
          </cell>
          <cell r="F6178">
            <v>532.35</v>
          </cell>
        </row>
        <row r="6179">
          <cell r="A6179" t="str">
            <v>FE-4746</v>
          </cell>
          <cell r="B6179" t="str">
            <v>Salida de tubo Rejiband</v>
          </cell>
          <cell r="C6179" t="str">
            <v>und</v>
          </cell>
          <cell r="D6179">
            <v>0.16666700000000001</v>
          </cell>
          <cell r="E6179">
            <v>5177</v>
          </cell>
          <cell r="F6179">
            <v>862.835059</v>
          </cell>
        </row>
        <row r="6180">
          <cell r="A6180" t="str">
            <v>FE-4747</v>
          </cell>
          <cell r="B6180" t="str">
            <v xml:space="preserve">Varilla roscada 3/8" X 3 ml                      </v>
          </cell>
          <cell r="C6180" t="str">
            <v>und</v>
          </cell>
          <cell r="D6180">
            <v>0.13888900000000001</v>
          </cell>
          <cell r="E6180">
            <v>10164</v>
          </cell>
          <cell r="F6180">
            <v>1411.6677960000002</v>
          </cell>
        </row>
        <row r="6181">
          <cell r="A6181" t="str">
            <v>FE-4748</v>
          </cell>
          <cell r="B6181" t="str">
            <v xml:space="preserve">Chazo RL 3/8"                               </v>
          </cell>
          <cell r="C6181" t="str">
            <v>und</v>
          </cell>
          <cell r="D6181">
            <v>3.3333330000000001</v>
          </cell>
          <cell r="E6181">
            <v>694</v>
          </cell>
          <cell r="F6181">
            <v>2313.3331020000001</v>
          </cell>
        </row>
        <row r="6182">
          <cell r="A6182" t="str">
            <v>FE-4749</v>
          </cell>
          <cell r="B6182" t="str">
            <v xml:space="preserve">Tuerca  3/8" zincada                       </v>
          </cell>
          <cell r="C6182" t="str">
            <v>und</v>
          </cell>
          <cell r="D6182">
            <v>3.3333330000000001</v>
          </cell>
          <cell r="E6182">
            <v>98</v>
          </cell>
          <cell r="F6182">
            <v>326.66663399999999</v>
          </cell>
        </row>
        <row r="6183">
          <cell r="A6183" t="str">
            <v>FE-4750</v>
          </cell>
          <cell r="B6183" t="str">
            <v xml:space="preserve">Arandela 3/8" zincada                  </v>
          </cell>
          <cell r="C6183" t="str">
            <v>und</v>
          </cell>
          <cell r="D6183">
            <v>3.3333330000000001</v>
          </cell>
          <cell r="E6183">
            <v>123</v>
          </cell>
          <cell r="F6183">
            <v>409.99995899999999</v>
          </cell>
        </row>
        <row r="6184">
          <cell r="A6184" t="str">
            <v>FE-4751</v>
          </cell>
          <cell r="B6184" t="str">
            <v xml:space="preserve">Perfil ranurado 2x4 7/8 x 3 ml                     </v>
          </cell>
          <cell r="C6184" t="str">
            <v>und</v>
          </cell>
          <cell r="D6184">
            <v>0.25</v>
          </cell>
          <cell r="E6184">
            <v>33198.29</v>
          </cell>
          <cell r="F6184">
            <v>8299.5725000000002</v>
          </cell>
        </row>
        <row r="6185">
          <cell r="A6185" t="str">
            <v>FE-4752</v>
          </cell>
          <cell r="B6185" t="str">
            <v>Papel contact color naranja</v>
          </cell>
          <cell r="C6185" t="str">
            <v>ml</v>
          </cell>
          <cell r="D6185">
            <v>0.3</v>
          </cell>
          <cell r="E6185">
            <v>4500</v>
          </cell>
          <cell r="F6185">
            <v>1350</v>
          </cell>
        </row>
        <row r="6186">
          <cell r="B6186" t="str">
            <v>Suma de materiales</v>
          </cell>
          <cell r="F6186">
            <v>76963.788383333303</v>
          </cell>
        </row>
        <row r="6187">
          <cell r="B6187" t="str">
            <v>Equipos</v>
          </cell>
        </row>
        <row r="6188">
          <cell r="A6188" t="str">
            <v>AE-2042</v>
          </cell>
          <cell r="B6188" t="str">
            <v>Taladro Rotopercutor hasta 1-½"</v>
          </cell>
          <cell r="C6188" t="str">
            <v>día</v>
          </cell>
          <cell r="D6188">
            <v>6.6666666666666666E-2</v>
          </cell>
          <cell r="E6188">
            <v>41293</v>
          </cell>
          <cell r="F6188">
            <v>2752.8666666666668</v>
          </cell>
        </row>
        <row r="6189">
          <cell r="A6189" t="str">
            <v>AE-2004</v>
          </cell>
          <cell r="B6189" t="str">
            <v>Andamio multidireccional certificado de un cuerpo para altura hasta 2 m. Ancho 0,70x1,40 m. Incluye reudas.</v>
          </cell>
          <cell r="C6189" t="str">
            <v>día</v>
          </cell>
          <cell r="D6189">
            <v>6.6666666666666666E-2</v>
          </cell>
          <cell r="E6189">
            <v>21496.398000000005</v>
          </cell>
          <cell r="F6189">
            <v>1433.0932000000003</v>
          </cell>
        </row>
        <row r="6190">
          <cell r="B6190" t="str">
            <v>Suma de Equipos</v>
          </cell>
          <cell r="F6190">
            <v>4185.959866666667</v>
          </cell>
        </row>
        <row r="6191">
          <cell r="B6191" t="str">
            <v>Auxiliares</v>
          </cell>
        </row>
        <row r="6192">
          <cell r="A6192" t="str">
            <v>AU-7028</v>
          </cell>
          <cell r="B6192" t="str">
            <v>Transporte de accesorio</v>
          </cell>
          <cell r="C6192" t="str">
            <v>kg</v>
          </cell>
          <cell r="D6192">
            <v>8.2100000000000009</v>
          </cell>
          <cell r="E6192">
            <v>833</v>
          </cell>
          <cell r="F6192">
            <v>6838.93</v>
          </cell>
        </row>
        <row r="6193">
          <cell r="B6193" t="str">
            <v>Suma de Auxiliares</v>
          </cell>
          <cell r="F6193">
            <v>6838.93</v>
          </cell>
        </row>
        <row r="6197">
          <cell r="A6197" t="str">
            <v>BPC-05</v>
          </cell>
          <cell r="B6197" t="str">
            <v>Suministro, transporte e instalación de Bandeja portacables tipo semipesado o escalera (para soporte de tuberías desde bus de barras), en acero galvanizado de 0.30 x 0.10 ml, sin tapa superior. Incluye accesorios de instalación con acabado galvanizado en caliente por inmersión mínimo 70 micras, ambientes interiores y exteriores. Altura útil de 80 mm, ancho de 600 mm. Incluye accesorios de fijación cada 1,2 ml (soporte de suspensión tipo peldaño o barrote, arandela cuadrada de 25 y 30mm, tornillo más tuerca, espaciador de 3/8" , varilla roscada de 3/8" en acero inoxidable, tuercas y arandelas) y de unión entre tramos. Incluye conector de puesta a tierra y cable de cobre desnudo calibre No.10 AWG.</v>
          </cell>
          <cell r="C6197" t="str">
            <v>ml</v>
          </cell>
          <cell r="E6197" t="str">
            <v>UNITARIO</v>
          </cell>
          <cell r="F6197">
            <v>96492.985187545826</v>
          </cell>
        </row>
        <row r="6199">
          <cell r="A6199" t="str">
            <v>CÓDIGO</v>
          </cell>
          <cell r="B6199" t="str">
            <v>INSUMO</v>
          </cell>
          <cell r="C6199" t="str">
            <v>UND.</v>
          </cell>
          <cell r="D6199" t="str">
            <v>CANT</v>
          </cell>
          <cell r="E6199" t="str">
            <v>$ UNITARIO</v>
          </cell>
          <cell r="F6199" t="str">
            <v>$ PARCIAL UNITARIO</v>
          </cell>
        </row>
        <row r="6200">
          <cell r="B6200" t="str">
            <v>Mano de obra</v>
          </cell>
        </row>
        <row r="6201">
          <cell r="A6201" t="str">
            <v>MO-6001</v>
          </cell>
          <cell r="B6201" t="str">
            <v>Oficial (Prestaciones Incluidas + Dotación)</v>
          </cell>
          <cell r="C6201" t="str">
            <v>jornal</v>
          </cell>
          <cell r="D6201">
            <v>6.25E-2</v>
          </cell>
          <cell r="E6201">
            <v>81672.792423749997</v>
          </cell>
          <cell r="F6201">
            <v>5104.5495264843748</v>
          </cell>
        </row>
        <row r="6202">
          <cell r="A6202" t="str">
            <v>MO-6003</v>
          </cell>
          <cell r="B6202" t="str">
            <v>Ayudante (Prestaciones Incluidas + Dotación)</v>
          </cell>
          <cell r="C6202" t="str">
            <v>jornal</v>
          </cell>
          <cell r="D6202">
            <v>0.125</v>
          </cell>
          <cell r="E6202">
            <v>54448.528282499996</v>
          </cell>
          <cell r="F6202">
            <v>6806.0660353124995</v>
          </cell>
        </row>
        <row r="6203">
          <cell r="B6203" t="str">
            <v>Suma de Mano de Obra</v>
          </cell>
          <cell r="F6203">
            <v>11910.615561796874</v>
          </cell>
        </row>
        <row r="6204">
          <cell r="B6204" t="str">
            <v>Herramienta</v>
          </cell>
        </row>
        <row r="6205">
          <cell r="A6205" t="str">
            <v>HS-1,001</v>
          </cell>
          <cell r="B6205" t="str">
            <v>Herramientas menores propias</v>
          </cell>
          <cell r="C6205" t="str">
            <v>%</v>
          </cell>
          <cell r="D6205">
            <v>0.05</v>
          </cell>
          <cell r="E6205">
            <v>11910.615561796874</v>
          </cell>
          <cell r="F6205">
            <v>595.53077808984369</v>
          </cell>
        </row>
        <row r="6206">
          <cell r="A6206" t="str">
            <v>HS-1,002</v>
          </cell>
          <cell r="B6206" t="str">
            <v>Seguridad industrial y salud ocupacional</v>
          </cell>
          <cell r="C6206" t="str">
            <v>%</v>
          </cell>
          <cell r="D6206">
            <v>7.0000000000000007E-2</v>
          </cell>
          <cell r="E6206">
            <v>11910.615561796874</v>
          </cell>
          <cell r="F6206">
            <v>833.74308932578128</v>
          </cell>
        </row>
        <row r="6207">
          <cell r="B6207" t="str">
            <v>Suma de Herramienta</v>
          </cell>
          <cell r="F6207">
            <v>1429.2738674156249</v>
          </cell>
        </row>
        <row r="6208">
          <cell r="B6208" t="str">
            <v xml:space="preserve">Materiales </v>
          </cell>
        </row>
        <row r="6209">
          <cell r="A6209">
            <v>0</v>
          </cell>
          <cell r="B6209" t="str">
            <v xml:space="preserve">Bandeja enmallada Galcofil, electrozincada de 60 x 8 cm. Longitud: 3 ml. </v>
          </cell>
          <cell r="C6209" t="str">
            <v>und</v>
          </cell>
          <cell r="D6209">
            <v>0.33333333333333331</v>
          </cell>
          <cell r="E6209">
            <v>104500</v>
          </cell>
          <cell r="F6209">
            <v>34833.333333333328</v>
          </cell>
        </row>
        <row r="6210">
          <cell r="A6210" t="str">
            <v>FE-4743</v>
          </cell>
          <cell r="B6210" t="str">
            <v>Tabique separador click 50 x 3 ml</v>
          </cell>
          <cell r="C6210" t="str">
            <v>und</v>
          </cell>
          <cell r="D6210">
            <v>0.63</v>
          </cell>
          <cell r="E6210">
            <v>30896</v>
          </cell>
          <cell r="F6210">
            <v>19464.48</v>
          </cell>
        </row>
        <row r="6211">
          <cell r="A6211" t="str">
            <v>FE-4744</v>
          </cell>
          <cell r="B6211" t="str">
            <v>Unión click rápida base EZ</v>
          </cell>
          <cell r="C6211" t="str">
            <v>und</v>
          </cell>
          <cell r="D6211">
            <v>0.63</v>
          </cell>
          <cell r="E6211">
            <v>5585</v>
          </cell>
          <cell r="F6211">
            <v>3518.55</v>
          </cell>
        </row>
        <row r="6212">
          <cell r="A6212" t="str">
            <v>FE-4745</v>
          </cell>
          <cell r="B6212" t="str">
            <v>Unión curva</v>
          </cell>
          <cell r="C6212" t="str">
            <v>und</v>
          </cell>
          <cell r="D6212">
            <v>0.63</v>
          </cell>
          <cell r="E6212">
            <v>845</v>
          </cell>
          <cell r="F6212">
            <v>532.35</v>
          </cell>
        </row>
        <row r="6213">
          <cell r="A6213" t="str">
            <v>FE-4746</v>
          </cell>
          <cell r="B6213" t="str">
            <v>Salida de tubo Rejiband</v>
          </cell>
          <cell r="C6213" t="str">
            <v>und</v>
          </cell>
          <cell r="D6213">
            <v>0.16666700000000001</v>
          </cell>
          <cell r="E6213">
            <v>5177</v>
          </cell>
          <cell r="F6213">
            <v>862.835059</v>
          </cell>
        </row>
        <row r="6214">
          <cell r="A6214" t="str">
            <v>FE-4747</v>
          </cell>
          <cell r="B6214" t="str">
            <v xml:space="preserve">Varilla roscada 3/8" X 3 ml                      </v>
          </cell>
          <cell r="C6214" t="str">
            <v>und</v>
          </cell>
          <cell r="D6214">
            <v>0.13888900000000001</v>
          </cell>
          <cell r="E6214">
            <v>10164</v>
          </cell>
          <cell r="F6214">
            <v>1411.6677960000002</v>
          </cell>
        </row>
        <row r="6215">
          <cell r="A6215" t="str">
            <v>FE-4748</v>
          </cell>
          <cell r="B6215" t="str">
            <v xml:space="preserve">Chazo RL 3/8"                               </v>
          </cell>
          <cell r="C6215" t="str">
            <v>und</v>
          </cell>
          <cell r="D6215">
            <v>3.3333330000000001</v>
          </cell>
          <cell r="E6215">
            <v>694</v>
          </cell>
          <cell r="F6215">
            <v>2313.3331020000001</v>
          </cell>
        </row>
        <row r="6216">
          <cell r="A6216" t="str">
            <v>FE-4749</v>
          </cell>
          <cell r="B6216" t="str">
            <v xml:space="preserve">Tuerca  3/8" zincada                       </v>
          </cell>
          <cell r="C6216" t="str">
            <v>und</v>
          </cell>
          <cell r="D6216">
            <v>3.3333330000000001</v>
          </cell>
          <cell r="E6216">
            <v>98</v>
          </cell>
          <cell r="F6216">
            <v>326.66663399999999</v>
          </cell>
        </row>
        <row r="6217">
          <cell r="A6217" t="str">
            <v>FE-4750</v>
          </cell>
          <cell r="B6217" t="str">
            <v xml:space="preserve">Arandela 3/8" zincada                  </v>
          </cell>
          <cell r="C6217" t="str">
            <v>und</v>
          </cell>
          <cell r="D6217">
            <v>3.3333330000000001</v>
          </cell>
          <cell r="E6217">
            <v>123</v>
          </cell>
          <cell r="F6217">
            <v>409.99995899999999</v>
          </cell>
        </row>
        <row r="6218">
          <cell r="A6218" t="str">
            <v>FE-4751</v>
          </cell>
          <cell r="B6218" t="str">
            <v xml:space="preserve">Perfil ranurado 2x4 7/8 x 3 ml                     </v>
          </cell>
          <cell r="C6218" t="str">
            <v>und</v>
          </cell>
          <cell r="D6218">
            <v>0.25</v>
          </cell>
          <cell r="E6218">
            <v>33198.29</v>
          </cell>
          <cell r="F6218">
            <v>8299.5725000000002</v>
          </cell>
        </row>
        <row r="6219">
          <cell r="A6219" t="str">
            <v>FE-4752</v>
          </cell>
          <cell r="B6219" t="str">
            <v>Papel contact color naranja</v>
          </cell>
          <cell r="C6219" t="str">
            <v>ml</v>
          </cell>
          <cell r="D6219">
            <v>0.3</v>
          </cell>
          <cell r="E6219">
            <v>4500</v>
          </cell>
          <cell r="F6219">
            <v>1350</v>
          </cell>
        </row>
        <row r="6220">
          <cell r="B6220" t="str">
            <v>Suma de materiales</v>
          </cell>
          <cell r="F6220">
            <v>73322.788383333318</v>
          </cell>
        </row>
        <row r="6221">
          <cell r="B6221" t="str">
            <v>Equipos</v>
          </cell>
        </row>
        <row r="6222">
          <cell r="A6222" t="str">
            <v>AE-2042</v>
          </cell>
          <cell r="B6222" t="str">
            <v>Taladro Rotopercutor hasta 1-½"</v>
          </cell>
          <cell r="C6222" t="str">
            <v>día</v>
          </cell>
          <cell r="D6222">
            <v>6.25E-2</v>
          </cell>
          <cell r="E6222">
            <v>41293</v>
          </cell>
          <cell r="F6222">
            <v>2580.8125</v>
          </cell>
        </row>
        <row r="6223">
          <cell r="A6223" t="str">
            <v>AE-2004</v>
          </cell>
          <cell r="B6223" t="str">
            <v>Andamio multidireccional certificado de un cuerpo para altura hasta 2 m. Ancho 0,70x1,40 m. Incluye reudas.</v>
          </cell>
          <cell r="C6223" t="str">
            <v>día</v>
          </cell>
          <cell r="D6223">
            <v>6.25E-2</v>
          </cell>
          <cell r="E6223">
            <v>21496.398000000005</v>
          </cell>
          <cell r="F6223">
            <v>1343.5248750000003</v>
          </cell>
        </row>
        <row r="6224">
          <cell r="B6224" t="str">
            <v>Suma de Equipos</v>
          </cell>
          <cell r="F6224">
            <v>3924.3373750000001</v>
          </cell>
        </row>
        <row r="6225">
          <cell r="B6225" t="str">
            <v>Auxiliares</v>
          </cell>
        </row>
        <row r="6226">
          <cell r="A6226" t="str">
            <v>AU-7028</v>
          </cell>
          <cell r="B6226" t="str">
            <v>Transporte de accesorio</v>
          </cell>
          <cell r="C6226" t="str">
            <v>kg</v>
          </cell>
          <cell r="D6226">
            <v>7.09</v>
          </cell>
          <cell r="E6226">
            <v>833</v>
          </cell>
          <cell r="F6226">
            <v>5905.97</v>
          </cell>
        </row>
        <row r="6227">
          <cell r="B6227" t="str">
            <v>Suma de Auxiliares</v>
          </cell>
          <cell r="F6227">
            <v>5905.97</v>
          </cell>
        </row>
        <row r="6231">
          <cell r="A6231" t="str">
            <v>BPC-06</v>
          </cell>
          <cell r="B6231" t="str">
            <v>Suministro, transporte e instalación de estructura de fijación de tuberías verticales en configurración H, utilizando en perfiles mecanos ranurados altos de 4x4, platinas de fijación en L y bases para perfiles sencillos, Referencia: Mecano o equivalente. . Incluye todos los elementos necesarios para su correctata instalación y funcionamiento, de acuerdo con los planos de detalle de fijación.</v>
          </cell>
          <cell r="C6231" t="str">
            <v>und</v>
          </cell>
          <cell r="E6231" t="str">
            <v>UNITARIO</v>
          </cell>
          <cell r="F6231">
            <v>84297.276247178932</v>
          </cell>
        </row>
        <row r="6233">
          <cell r="A6233" t="str">
            <v>CÓDIGO</v>
          </cell>
          <cell r="B6233" t="str">
            <v>INSUMO</v>
          </cell>
          <cell r="C6233" t="str">
            <v>UND.</v>
          </cell>
          <cell r="D6233" t="str">
            <v>CANT</v>
          </cell>
          <cell r="E6233" t="str">
            <v>$ UNITARIO</v>
          </cell>
          <cell r="F6233" t="str">
            <v>$ PARCIAL UNITARIO</v>
          </cell>
        </row>
        <row r="6234">
          <cell r="B6234" t="str">
            <v>Mano de obra</v>
          </cell>
        </row>
        <row r="6235">
          <cell r="A6235" t="str">
            <v>MO-6001</v>
          </cell>
          <cell r="B6235" t="str">
            <v>Oficial (Prestaciones Incluidas + Dotación)</v>
          </cell>
          <cell r="C6235" t="str">
            <v>jornal</v>
          </cell>
          <cell r="D6235">
            <v>5.2631578947368418E-2</v>
          </cell>
          <cell r="E6235">
            <v>81672.792423749997</v>
          </cell>
          <cell r="F6235">
            <v>4298.5680223026311</v>
          </cell>
        </row>
        <row r="6236">
          <cell r="A6236" t="str">
            <v>MO-6003</v>
          </cell>
          <cell r="B6236" t="str">
            <v>Ayudante (Prestaciones Incluidas + Dotación)</v>
          </cell>
          <cell r="C6236" t="str">
            <v>jornal</v>
          </cell>
          <cell r="D6236">
            <v>0.10526315789473684</v>
          </cell>
          <cell r="E6236">
            <v>54448.528282499996</v>
          </cell>
          <cell r="F6236">
            <v>5731.4240297368415</v>
          </cell>
        </row>
        <row r="6237">
          <cell r="B6237" t="str">
            <v>Suma de Mano de Obra</v>
          </cell>
          <cell r="F6237">
            <v>10029.992052039473</v>
          </cell>
        </row>
        <row r="6238">
          <cell r="B6238" t="str">
            <v>Herramienta</v>
          </cell>
        </row>
        <row r="6239">
          <cell r="A6239" t="str">
            <v>HS-1,001</v>
          </cell>
          <cell r="B6239" t="str">
            <v>Herramientas menores propias</v>
          </cell>
          <cell r="C6239" t="str">
            <v>%</v>
          </cell>
          <cell r="D6239">
            <v>0.05</v>
          </cell>
          <cell r="E6239">
            <v>10029.992052039473</v>
          </cell>
          <cell r="F6239">
            <v>501.49960260197372</v>
          </cell>
        </row>
        <row r="6240">
          <cell r="A6240" t="str">
            <v>HS-1,002</v>
          </cell>
          <cell r="B6240" t="str">
            <v>Seguridad industrial y salud ocupacional</v>
          </cell>
          <cell r="C6240" t="str">
            <v>%</v>
          </cell>
          <cell r="D6240">
            <v>7.0000000000000007E-2</v>
          </cell>
          <cell r="E6240">
            <v>10029.992052039473</v>
          </cell>
          <cell r="F6240">
            <v>702.09944364276316</v>
          </cell>
        </row>
        <row r="6241">
          <cell r="B6241" t="str">
            <v>Suma de Herramienta</v>
          </cell>
          <cell r="F6241">
            <v>1203.5990462447369</v>
          </cell>
        </row>
        <row r="6242">
          <cell r="B6242" t="str">
            <v xml:space="preserve">Materiales </v>
          </cell>
        </row>
        <row r="6243">
          <cell r="A6243" t="str">
            <v>FE-5010</v>
          </cell>
          <cell r="B6243" t="str">
            <v>Perfiles metálicos tipo Mecano 4x4"</v>
          </cell>
          <cell r="C6243" t="str">
            <v>und</v>
          </cell>
          <cell r="D6243">
            <v>2</v>
          </cell>
          <cell r="E6243">
            <v>25000</v>
          </cell>
          <cell r="F6243">
            <v>50000</v>
          </cell>
        </row>
        <row r="6244">
          <cell r="A6244" t="str">
            <v>FE-4747</v>
          </cell>
          <cell r="B6244" t="str">
            <v xml:space="preserve">Varilla roscada 3/8" X 3 ml                      </v>
          </cell>
          <cell r="C6244" t="str">
            <v>und</v>
          </cell>
          <cell r="D6244">
            <v>0.13888900000000001</v>
          </cell>
          <cell r="E6244">
            <v>10164</v>
          </cell>
          <cell r="F6244">
            <v>1411.6677960000002</v>
          </cell>
        </row>
        <row r="6245">
          <cell r="A6245" t="str">
            <v>FE-4748</v>
          </cell>
          <cell r="B6245" t="str">
            <v xml:space="preserve">Chazo RL 3/8"                               </v>
          </cell>
          <cell r="C6245" t="str">
            <v>und</v>
          </cell>
          <cell r="D6245">
            <v>3.3333330000000001</v>
          </cell>
          <cell r="E6245">
            <v>694</v>
          </cell>
          <cell r="F6245">
            <v>2313.3331020000001</v>
          </cell>
        </row>
        <row r="6246">
          <cell r="A6246" t="str">
            <v>FE-4749</v>
          </cell>
          <cell r="B6246" t="str">
            <v xml:space="preserve">Tuerca  3/8" zincada                       </v>
          </cell>
          <cell r="C6246" t="str">
            <v>und</v>
          </cell>
          <cell r="D6246">
            <v>3.3333330000000001</v>
          </cell>
          <cell r="E6246">
            <v>98</v>
          </cell>
          <cell r="F6246">
            <v>326.66663399999999</v>
          </cell>
        </row>
        <row r="6247">
          <cell r="A6247" t="str">
            <v>FE-4750</v>
          </cell>
          <cell r="B6247" t="str">
            <v xml:space="preserve">Arandela 3/8" zincada                  </v>
          </cell>
          <cell r="C6247" t="str">
            <v>und</v>
          </cell>
          <cell r="D6247">
            <v>3.3333330000000001</v>
          </cell>
          <cell r="E6247">
            <v>123</v>
          </cell>
          <cell r="F6247">
            <v>409.99995899999999</v>
          </cell>
        </row>
        <row r="6248">
          <cell r="A6248" t="str">
            <v>FE-4751</v>
          </cell>
          <cell r="B6248" t="str">
            <v xml:space="preserve">Perfil ranurado 2x4 7/8 x 3 ml                     </v>
          </cell>
          <cell r="C6248" t="str">
            <v>und</v>
          </cell>
          <cell r="D6248">
            <v>0.25</v>
          </cell>
          <cell r="E6248">
            <v>33198.29</v>
          </cell>
          <cell r="F6248">
            <v>8299.5725000000002</v>
          </cell>
        </row>
        <row r="6249">
          <cell r="A6249" t="str">
            <v>FE-4752</v>
          </cell>
          <cell r="B6249" t="str">
            <v>Papel contact color naranja</v>
          </cell>
          <cell r="C6249" t="str">
            <v>ml</v>
          </cell>
          <cell r="D6249">
            <v>0.3</v>
          </cell>
          <cell r="E6249">
            <v>4500</v>
          </cell>
          <cell r="F6249">
            <v>1350</v>
          </cell>
        </row>
        <row r="6250">
          <cell r="B6250" t="str">
            <v>Suma de materiales</v>
          </cell>
          <cell r="F6250">
            <v>64111.239991000002</v>
          </cell>
        </row>
        <row r="6251">
          <cell r="B6251" t="str">
            <v>Equipos</v>
          </cell>
        </row>
        <row r="6252">
          <cell r="A6252" t="str">
            <v>AE-2042</v>
          </cell>
          <cell r="B6252" t="str">
            <v>Taladro Rotopercutor hasta 1-½"</v>
          </cell>
          <cell r="C6252" t="str">
            <v>día</v>
          </cell>
          <cell r="D6252">
            <v>5.2631578947368418E-2</v>
          </cell>
          <cell r="E6252">
            <v>41293</v>
          </cell>
          <cell r="F6252">
            <v>2173.3157894736842</v>
          </cell>
        </row>
        <row r="6253">
          <cell r="A6253" t="str">
            <v>AE-2004</v>
          </cell>
          <cell r="B6253" t="str">
            <v>Andamio multidireccional certificado de un cuerpo para altura hasta 2 m. Ancho 0,70x1,40 m. Incluye reudas.</v>
          </cell>
          <cell r="C6253" t="str">
            <v>día</v>
          </cell>
          <cell r="D6253">
            <v>5.2631578947368418E-2</v>
          </cell>
          <cell r="E6253">
            <v>21496.398000000005</v>
          </cell>
          <cell r="F6253">
            <v>1131.3893684210527</v>
          </cell>
        </row>
        <row r="6254">
          <cell r="B6254" t="str">
            <v>Suma de Equipos</v>
          </cell>
          <cell r="F6254">
            <v>3304.7051578947367</v>
          </cell>
        </row>
        <row r="6255">
          <cell r="B6255" t="str">
            <v>Auxiliares</v>
          </cell>
        </row>
        <row r="6256">
          <cell r="A6256" t="str">
            <v>AU-7028</v>
          </cell>
          <cell r="B6256" t="str">
            <v>Transporte de accesorio</v>
          </cell>
          <cell r="C6256" t="str">
            <v>kg</v>
          </cell>
          <cell r="D6256">
            <v>6.78</v>
          </cell>
          <cell r="E6256">
            <v>833</v>
          </cell>
          <cell r="F6256">
            <v>5647.74</v>
          </cell>
        </row>
        <row r="6257">
          <cell r="B6257" t="str">
            <v>Suma de Auxiliares</v>
          </cell>
          <cell r="F6257">
            <v>5647.74</v>
          </cell>
        </row>
        <row r="6261">
          <cell r="A6261">
            <v>27.1</v>
          </cell>
          <cell r="B6261" t="str">
            <v>Celdas Baja Tensión</v>
          </cell>
        </row>
        <row r="6263">
          <cell r="A6263" t="str">
            <v>CBT-01</v>
          </cell>
          <cell r="B6263" t="str">
            <v>Suministro, transporte e instalación de CELDA N°10 Y CELDA N°11 -CELDA DE MEDIDA Y TRANSFERENCIA 220V -BT. Celda de Medida Totalizador y Transferencia,  autosoportada en lámina Acero galvanizado, según especificaciones técnicas y articulo 20.23 del RETIE actualización 30 de Agosto de 2013. Debe estar provista de panel de frente muerto tipo abierto con una cubierta frontal que brinde una grado de protección al menos de IP2X desde el frente, las partes vivas no pueden ser accesibles desde otras direcciones. Módulo para iluminación con interruptor exterior,  ubicado a una altura de 1.10 m junto a la puerta de la celda, para el control de dicha luminaria, con puerta exterior para cambio directo de bombilla. Tapas de alivio abisagradas que permitan la rápida conducción de presiones producidas por fallas o cortocircuitos, localizadas en la parte superior y/o en los costados. Con certificados de arco interno. Incluye: 
* Barras internas de cobre a 3200 A, 220 V,  Icc: Según kA- Diagrama Unifilar, Tierra según Tabla 250-94 de la NTC 2050, todas las derivaciones para conexión a interruptores serán en barras no se aceptan cables.
* Medidor multifuncional PM5500 - Clase 0,2S según IEC62053-22 - 2 puertos Ethernet (Daisy Chain) Medidor de energía bidireccional - multitarifa, 52 alarmas + 4 ED / 2SD + puerto RS485 modbus RTU, máx. &amp; min., demanda, demanda máxima - predictiva, THD / TDD, armónicos individuales 63 Avo, % desbalance VLn, VLl, I, medición In. Almacenamiento histórico de kWh - kVAh y eventos. Memoria 1.1 MB. Alimentación aux. (100 a 480 VAC Ln / 125 a 250 VDC), de Schneider Electric o equivalente.
*Tres (3) transformadores de corriente con relación 3000/5 Amp Clase 0.5. *Transferencia eléctrica y manual con mando motorizado de 3200A, (Bobina MX, 1 OF, 1SDE control a 220V),  por medio de dos (2) * Interruptor tipo abierto Extraíble de 3 x 3200A regulable, Icc: 85kA a 220V, Mando eléctrico, con protección de falla a tierra (Ig), protección térmica (I r), Protección de cortocircuito de corta duración (Isd) , protección de cortocircuito instantáneo (Ii) y posibilidad de comunicación.  Ref:NW32H1EXT2.0EM o equivalente.
*Borneras de control para señal de planta eléctrica.
*(2) Conexiones para de Bus de Barras de 3200A,  3F+N Mín. al 100%, 220V, Icc:65kA. (Entrada Red Pública y Grupo Electrógeno)
* Marcación exterior en placa de policarbonato con el nombre de la celda y marcación interior del equipo eléctrico que la compone.</v>
          </cell>
          <cell r="C6263" t="str">
            <v>und</v>
          </cell>
          <cell r="E6263" t="str">
            <v>UNITARIO</v>
          </cell>
          <cell r="F6263">
            <v>102393193.0508185</v>
          </cell>
        </row>
        <row r="6265">
          <cell r="A6265" t="str">
            <v>CÓDIGO</v>
          </cell>
          <cell r="B6265" t="str">
            <v>INSUMO</v>
          </cell>
          <cell r="C6265" t="str">
            <v>UND.</v>
          </cell>
          <cell r="D6265" t="str">
            <v>CANT</v>
          </cell>
          <cell r="E6265" t="str">
            <v>$ UNITARIO</v>
          </cell>
          <cell r="F6265" t="str">
            <v>$ PARCIAL UNITARIO</v>
          </cell>
        </row>
        <row r="6266">
          <cell r="B6266" t="str">
            <v>Mano de obra</v>
          </cell>
        </row>
        <row r="6267">
          <cell r="A6267" t="str">
            <v>MO-6002</v>
          </cell>
          <cell r="B6267" t="str">
            <v>Oficial Eléctrico (Prestaciones Incluidas + Dotación)</v>
          </cell>
          <cell r="C6267" t="str">
            <v>jornal</v>
          </cell>
          <cell r="D6267">
            <v>7</v>
          </cell>
          <cell r="E6267">
            <v>98007.350908500011</v>
          </cell>
          <cell r="F6267">
            <v>686051.45635950007</v>
          </cell>
        </row>
        <row r="6268">
          <cell r="A6268" t="str">
            <v>MO-6003</v>
          </cell>
          <cell r="B6268" t="str">
            <v>Ayudante (Prestaciones Incluidas + Dotación)</v>
          </cell>
          <cell r="C6268" t="str">
            <v>jornal</v>
          </cell>
          <cell r="D6268">
            <v>3</v>
          </cell>
          <cell r="E6268">
            <v>54448.528282499996</v>
          </cell>
          <cell r="F6268">
            <v>163345.58484749999</v>
          </cell>
        </row>
        <row r="6269">
          <cell r="B6269" t="str">
            <v>Suma de Mano de Obra</v>
          </cell>
          <cell r="F6269">
            <v>849397.04120700003</v>
          </cell>
        </row>
        <row r="6270">
          <cell r="B6270" t="str">
            <v>Herramienta</v>
          </cell>
        </row>
        <row r="6271">
          <cell r="A6271" t="str">
            <v>HS-1,001</v>
          </cell>
          <cell r="B6271" t="str">
            <v>Herramientas menores propias</v>
          </cell>
          <cell r="C6271" t="str">
            <v>%</v>
          </cell>
          <cell r="D6271">
            <v>0.05</v>
          </cell>
          <cell r="E6271">
            <v>849397.04120700003</v>
          </cell>
          <cell r="F6271">
            <v>42469.852060350007</v>
          </cell>
        </row>
        <row r="6272">
          <cell r="A6272" t="str">
            <v>HS-1,002</v>
          </cell>
          <cell r="B6272" t="str">
            <v>Seguridad industrial y salud ocupacional</v>
          </cell>
          <cell r="C6272" t="str">
            <v>%</v>
          </cell>
          <cell r="D6272">
            <v>7.0000000000000007E-2</v>
          </cell>
          <cell r="E6272">
            <v>849397.04120700003</v>
          </cell>
          <cell r="F6272">
            <v>59457.792884490009</v>
          </cell>
        </row>
        <row r="6273">
          <cell r="B6273" t="str">
            <v>Suma de Herramienta</v>
          </cell>
          <cell r="F6273">
            <v>101927.64494484002</v>
          </cell>
        </row>
        <row r="6274">
          <cell r="B6274" t="str">
            <v xml:space="preserve">Materiales </v>
          </cell>
        </row>
        <row r="6275">
          <cell r="A6275" t="str">
            <v>FE-4842</v>
          </cell>
          <cell r="B6275" t="str">
            <v xml:space="preserve">Chazo plástico corrugado 1/4"              </v>
          </cell>
          <cell r="C6275" t="str">
            <v>Und</v>
          </cell>
          <cell r="D6275">
            <v>1</v>
          </cell>
          <cell r="E6275">
            <v>28.797999999999998</v>
          </cell>
          <cell r="F6275">
            <v>28.797999999999998</v>
          </cell>
        </row>
        <row r="6276">
          <cell r="A6276" t="str">
            <v>FE-4839</v>
          </cell>
          <cell r="B6276" t="str">
            <v xml:space="preserve">Tornillo de ensamble 8 x 1 1/2"                   </v>
          </cell>
          <cell r="C6276" t="str">
            <v>Und</v>
          </cell>
          <cell r="D6276">
            <v>1</v>
          </cell>
          <cell r="E6276">
            <v>273.7</v>
          </cell>
          <cell r="F6276">
            <v>273.7</v>
          </cell>
        </row>
        <row r="6277">
          <cell r="A6277" t="str">
            <v>FE-4975</v>
          </cell>
          <cell r="B6277" t="str">
            <v>Marcación de circuito</v>
          </cell>
          <cell r="C6277" t="str">
            <v>Und</v>
          </cell>
          <cell r="D6277">
            <v>1</v>
          </cell>
          <cell r="E6277">
            <v>952</v>
          </cell>
          <cell r="F6277">
            <v>952</v>
          </cell>
        </row>
        <row r="6278">
          <cell r="A6278" t="str">
            <v>FE-4976</v>
          </cell>
          <cell r="B6278" t="str">
            <v xml:space="preserve">Aviso acrílico de 8x5 cm, amarillo-negro, bajo relieve </v>
          </cell>
          <cell r="C6278" t="str">
            <v>Und</v>
          </cell>
          <cell r="D6278">
            <v>1</v>
          </cell>
          <cell r="E6278">
            <v>8925</v>
          </cell>
          <cell r="F6278">
            <v>8925</v>
          </cell>
        </row>
        <row r="6279">
          <cell r="A6279" t="str">
            <v>FE-5075</v>
          </cell>
          <cell r="B6279" t="str">
            <v>CELDA PRINCIPAL DE BT-220V-MEDIDA Y TRANSFERENCIA.Celda de  fabricación especial 220V, gabinete metálico autosoportado en lámina cold rolled de conformidad con la norma ICONTEC 2050. Incluye Protecciones y Accesorios.</v>
          </cell>
          <cell r="C6279" t="str">
            <v>Und</v>
          </cell>
          <cell r="D6279">
            <v>1</v>
          </cell>
          <cell r="E6279">
            <v>101053491</v>
          </cell>
          <cell r="F6279">
            <v>101053491</v>
          </cell>
        </row>
        <row r="6280">
          <cell r="B6280" t="str">
            <v>Suma de materiales</v>
          </cell>
          <cell r="F6280">
            <v>101063670.498</v>
          </cell>
        </row>
        <row r="6281">
          <cell r="B6281" t="str">
            <v>Equipos</v>
          </cell>
        </row>
        <row r="6282">
          <cell r="A6282" t="str">
            <v>AE-2042</v>
          </cell>
          <cell r="B6282" t="str">
            <v>Taladro Rotopercutor hasta 1-½"</v>
          </cell>
          <cell r="C6282" t="str">
            <v>día</v>
          </cell>
          <cell r="D6282">
            <v>6.6666666666666666E-2</v>
          </cell>
          <cell r="E6282">
            <v>41293</v>
          </cell>
          <cell r="F6282">
            <v>2752.8666666666668</v>
          </cell>
        </row>
        <row r="6283">
          <cell r="A6283" t="str">
            <v>AE-2186</v>
          </cell>
          <cell r="B6283" t="str">
            <v>Extensión eléctrica 220v trifásica, 20 ml</v>
          </cell>
          <cell r="C6283" t="str">
            <v>día</v>
          </cell>
          <cell r="D6283">
            <v>6.6666666666666666E-2</v>
          </cell>
          <cell r="E6283">
            <v>8925</v>
          </cell>
          <cell r="F6283">
            <v>595</v>
          </cell>
        </row>
        <row r="6284">
          <cell r="B6284" t="str">
            <v>Suma de Equipos</v>
          </cell>
          <cell r="F6284">
            <v>3347.8666666666668</v>
          </cell>
        </row>
        <row r="6285">
          <cell r="B6285" t="str">
            <v>Auxiliares</v>
          </cell>
        </row>
        <row r="6286">
          <cell r="A6286" t="str">
            <v>AU-7028</v>
          </cell>
          <cell r="B6286" t="str">
            <v>Transporte de accesorio</v>
          </cell>
          <cell r="C6286" t="str">
            <v>kg</v>
          </cell>
          <cell r="D6286">
            <v>450</v>
          </cell>
          <cell r="E6286">
            <v>833</v>
          </cell>
          <cell r="F6286">
            <v>374850</v>
          </cell>
        </row>
        <row r="6287">
          <cell r="B6287" t="str">
            <v>Suma de Auxiliares</v>
          </cell>
          <cell r="F6287">
            <v>374850</v>
          </cell>
        </row>
        <row r="6291">
          <cell r="A6291" t="str">
            <v>CBT-02</v>
          </cell>
          <cell r="B6291" t="str">
            <v>Suministro, transporte e instalación de CELDA N°12 Y CELDA N°13-CELDA PRINCIPAL DE BAJA TENSIÓN-220V -BT. Celda Principal de Baja tensión-220V-Totalizadores de Barras y cargas. Celda autosoportada en lámina Acero galvanizado, según especificaciones técnicas y articulo 20.23 del RETIE actualización 30 de Agosto de 2013. Debe estar provista de panel de frente muerto tipo abierto con una cubierta frontal que brinde una grado de protección al menos de IP2X desde el frente, las partes vivas no pueden ser accesibles desde otras direcciones. Con certificados de arco interno. Incluye: 
* Barras internas de cobre a 3200 A, 220 V,  Icc: Según kA- Diagrama Unifilar, Tierra según Tabla 250-94 de la NTC 2050, todas las derivaciones para conexión a interruptores serán en barras no se aceptan cables.
* 1 Interruptor tipo abierto Extraíble de 3 x 1000A regulable, Icc: 85kA a 220V , Mando eléctrico, con protección de falla a tierra (Ig), protección térmica (I r), Protección de cortocircuito de corta duración (Isd) , protección de cortocircuito instantáneo (Ii) y posibilidad de comunicación.  Ref:NW10H1EXT2.0EM o Equivalente.
*1  Interruptor tipo abierto Extraíble de 3 x 2000A regulable, Icc: 85kA a 220V , Mando eléctrico, con protección de falla a tierra (Ig), protección térmica (I r), Protección de cortocircuito de corta duración (Isd) , protección de cortocircuito instantáneo (Ii) y posibilidad de comunicación.  Ref:NW20H1EXT2.0EM o Equivalente.
* Un (1) Interruptor Compacto con unidad de protección termomagnética TM-D de 3 x 40 regulable, Icc: 85kA a 220V .  Ref: NSX de Schneider Electric o Equivalente.
* 1 Conexiones para de Bus de Barras de 1000A,  3F con  neutro,220V, Icc:85kA. (Salida Bus de Barras de 1000A)
* 1 Conexiones para de Bus de Barras de 2000A,  3Fcon neutro, 220V, Icc:85kA. (Salida Bus de Barras de 2000A)
* Descargador trifásico modular de base precableada compacta de fábrica, Tipo 1+2 con extinción de arco, tamaño mini para instalación en celda, montaje sobre riel din, fabricado en material termoplástico, 4 módulos-220V, reforzado en fibra de vidrio, grado de protección IP 20, corriente de choque por rayo de onda 10/350us I impulso; 12,5 kA, Imax: 50kA, In 20kA.Up: &lt;=1,4kA, Probado bajo el estándar IEC-61643-1. De Cirprotec ó Similar.
Sistema de Suplencia Prioritaria
* Transferencia eléctrica y manual  de 150A,  por medio de dos (2) * Interruptores con unidad de protección termomagnética TM-D de 3 x 160 regulable, Icc: 65kA a 440V .  Ref: NSX de Schneider Electric o Equivalente.
* Subarraje de Emergencia (Cargas Priopritarias): Barras internas de cobre a 200 A, 220 V,  Icc: Según kA- Diagrama Unifilar, Tierra según Tabla 250-94 de la NTC 2050, todas las derivaciones para conexión a interruptores serán en barras no se aceptan cables.
* Un (1) Interruptor Compacto con unidad de protección termomagnética TM-D de 3 x 100 regulable, Icc: 65kA a 440V .  Ref: NSX de Schneider Electric o Equivalente.
* Un (1) Interruptor Compacto con unidad de protección termomagnética TM-D de 3 x 40 regulable, Icc: 65kA a 440V .  Ref: NSX de Schneider Electric o Equivalente.
* Incluye además marcación exterior en placa de policarbonato con el nombre de la celda y marcación interior del equipo eléctrico que la compone.</v>
          </cell>
          <cell r="C6291" t="str">
            <v>und</v>
          </cell>
          <cell r="E6291" t="str">
            <v>UNITARIO</v>
          </cell>
          <cell r="F6291">
            <v>70847898.678151861</v>
          </cell>
        </row>
        <row r="6293">
          <cell r="A6293" t="str">
            <v>CÓDIGO</v>
          </cell>
          <cell r="B6293" t="str">
            <v>INSUMO</v>
          </cell>
          <cell r="C6293" t="str">
            <v>UND.</v>
          </cell>
          <cell r="D6293" t="str">
            <v>CANT</v>
          </cell>
          <cell r="E6293" t="str">
            <v>$ UNITARIO</v>
          </cell>
          <cell r="F6293" t="str">
            <v>$ PARCIAL UNITARIO</v>
          </cell>
        </row>
        <row r="6294">
          <cell r="B6294" t="str">
            <v>Mano de obra</v>
          </cell>
        </row>
        <row r="6295">
          <cell r="A6295" t="str">
            <v>MO-6002</v>
          </cell>
          <cell r="B6295" t="str">
            <v>Oficial Eléctrico (Prestaciones Incluidas + Dotación)</v>
          </cell>
          <cell r="C6295" t="str">
            <v>jornal</v>
          </cell>
          <cell r="D6295">
            <v>7</v>
          </cell>
          <cell r="E6295">
            <v>98007.350908500011</v>
          </cell>
          <cell r="F6295">
            <v>686051.45635950007</v>
          </cell>
        </row>
        <row r="6296">
          <cell r="A6296" t="str">
            <v>MO-6003</v>
          </cell>
          <cell r="B6296" t="str">
            <v>Ayudante (Prestaciones Incluidas + Dotación)</v>
          </cell>
          <cell r="C6296" t="str">
            <v>jornal</v>
          </cell>
          <cell r="D6296">
            <v>3</v>
          </cell>
          <cell r="E6296">
            <v>54448.528282499996</v>
          </cell>
          <cell r="F6296">
            <v>163345.58484749999</v>
          </cell>
        </row>
        <row r="6297">
          <cell r="B6297" t="str">
            <v>Suma de Mano de Obra</v>
          </cell>
          <cell r="F6297">
            <v>849397.04120700003</v>
          </cell>
        </row>
        <row r="6298">
          <cell r="B6298" t="str">
            <v>Herramienta</v>
          </cell>
        </row>
        <row r="6299">
          <cell r="A6299" t="str">
            <v>HS-1,001</v>
          </cell>
          <cell r="B6299" t="str">
            <v>Herramientas menores propias</v>
          </cell>
          <cell r="C6299" t="str">
            <v>%</v>
          </cell>
          <cell r="D6299">
            <v>0.05</v>
          </cell>
          <cell r="E6299">
            <v>849397.04120700003</v>
          </cell>
          <cell r="F6299">
            <v>42469.852060350007</v>
          </cell>
        </row>
        <row r="6300">
          <cell r="A6300" t="str">
            <v>HS-1,002</v>
          </cell>
          <cell r="B6300" t="str">
            <v>Seguridad industrial y salud ocupacional</v>
          </cell>
          <cell r="C6300" t="str">
            <v>%</v>
          </cell>
          <cell r="D6300">
            <v>7.0000000000000007E-2</v>
          </cell>
          <cell r="E6300">
            <v>849397.04120700003</v>
          </cell>
          <cell r="F6300">
            <v>59457.792884490009</v>
          </cell>
        </row>
        <row r="6301">
          <cell r="B6301" t="str">
            <v>Suma de Herramienta</v>
          </cell>
          <cell r="F6301">
            <v>101927.64494484002</v>
          </cell>
        </row>
        <row r="6302">
          <cell r="B6302" t="str">
            <v xml:space="preserve">Materiales </v>
          </cell>
        </row>
        <row r="6303">
          <cell r="A6303" t="str">
            <v>FE-4842</v>
          </cell>
          <cell r="B6303" t="str">
            <v xml:space="preserve">Chazo plástico corrugado 1/4"              </v>
          </cell>
          <cell r="C6303" t="str">
            <v>Und</v>
          </cell>
          <cell r="D6303">
            <v>4</v>
          </cell>
          <cell r="E6303">
            <v>28.797999999999998</v>
          </cell>
          <cell r="F6303">
            <v>115.19199999999999</v>
          </cell>
        </row>
        <row r="6304">
          <cell r="A6304" t="str">
            <v>FE-4839</v>
          </cell>
          <cell r="B6304" t="str">
            <v xml:space="preserve">Tornillo de ensamble 8 x 1 1/2"                   </v>
          </cell>
          <cell r="C6304" t="str">
            <v>Und</v>
          </cell>
          <cell r="D6304">
            <v>4</v>
          </cell>
          <cell r="E6304">
            <v>273.7</v>
          </cell>
          <cell r="F6304">
            <v>1094.8</v>
          </cell>
        </row>
        <row r="6305">
          <cell r="A6305" t="str">
            <v>FE-4975</v>
          </cell>
          <cell r="B6305" t="str">
            <v>Marcación de circuito</v>
          </cell>
          <cell r="C6305" t="str">
            <v>Und</v>
          </cell>
          <cell r="D6305">
            <v>100</v>
          </cell>
          <cell r="E6305">
            <v>952</v>
          </cell>
          <cell r="F6305">
            <v>95200</v>
          </cell>
        </row>
        <row r="6306">
          <cell r="A6306" t="str">
            <v>FE-4976</v>
          </cell>
          <cell r="B6306" t="str">
            <v xml:space="preserve">Aviso acrílico de 8x5 cm, amarillo-negro, bajo relieve </v>
          </cell>
          <cell r="C6306" t="str">
            <v>Und</v>
          </cell>
          <cell r="D6306">
            <v>1</v>
          </cell>
          <cell r="E6306">
            <v>8925</v>
          </cell>
          <cell r="F6306">
            <v>8925</v>
          </cell>
        </row>
        <row r="6307">
          <cell r="A6307" t="str">
            <v>FE-5076</v>
          </cell>
          <cell r="B6307" t="str">
            <v>CELDA PRINCIPAL DE BT-220V-DISTRIBUCIÓN PRINCIPAL.Celda de  fabricación especial 220V, gabinete metálico autosoportado en lámina cold rolled de conformidad con la norma ICONTEC 2050. Incluye Protecciones y Accesorios.</v>
          </cell>
          <cell r="C6307" t="str">
            <v>Und</v>
          </cell>
          <cell r="D6307">
            <v>1</v>
          </cell>
          <cell r="E6307">
            <v>69265735.000000015</v>
          </cell>
          <cell r="F6307">
            <v>69265735.000000015</v>
          </cell>
        </row>
        <row r="6308">
          <cell r="B6308" t="str">
            <v>Suma de materiales</v>
          </cell>
          <cell r="F6308">
            <v>69371069.992000014</v>
          </cell>
        </row>
        <row r="6309">
          <cell r="B6309" t="str">
            <v>Equipos</v>
          </cell>
        </row>
        <row r="6310">
          <cell r="A6310" t="str">
            <v>AE-2042</v>
          </cell>
          <cell r="B6310" t="str">
            <v>Taladro Rotopercutor hasta 1-½"</v>
          </cell>
          <cell r="C6310" t="str">
            <v>día</v>
          </cell>
          <cell r="D6310">
            <v>3</v>
          </cell>
          <cell r="E6310">
            <v>41293</v>
          </cell>
          <cell r="F6310">
            <v>123879</v>
          </cell>
        </row>
        <row r="6311">
          <cell r="A6311" t="str">
            <v>AE-2186</v>
          </cell>
          <cell r="B6311" t="str">
            <v>Extensión eléctrica 220v trifásica, 20 ml</v>
          </cell>
          <cell r="C6311" t="str">
            <v>día</v>
          </cell>
          <cell r="D6311">
            <v>3</v>
          </cell>
          <cell r="E6311">
            <v>8925</v>
          </cell>
          <cell r="F6311">
            <v>26775</v>
          </cell>
        </row>
        <row r="6312">
          <cell r="B6312" t="str">
            <v>Suma de Equipos</v>
          </cell>
          <cell r="F6312">
            <v>150654</v>
          </cell>
        </row>
        <row r="6313">
          <cell r="B6313" t="str">
            <v>Auxiliares</v>
          </cell>
        </row>
        <row r="6314">
          <cell r="A6314" t="str">
            <v>AU-7028</v>
          </cell>
          <cell r="B6314" t="str">
            <v>Transporte de accesorio</v>
          </cell>
          <cell r="C6314" t="str">
            <v>kg</v>
          </cell>
          <cell r="D6314">
            <v>450</v>
          </cell>
          <cell r="E6314">
            <v>833</v>
          </cell>
          <cell r="F6314">
            <v>374850</v>
          </cell>
        </row>
        <row r="6315">
          <cell r="B6315" t="str">
            <v>Suma de Auxiliares</v>
          </cell>
          <cell r="F6315">
            <v>374850</v>
          </cell>
        </row>
        <row r="6319">
          <cell r="A6319" t="str">
            <v>CBT-03</v>
          </cell>
          <cell r="B6319" t="str">
            <v>Suministro, transporte e instalación de CELDA N°14 Y CELDA N°15-CELDA PRINCIPAL DE BAJA TENSIÓN-440V -BT. Celda de Medida Totalizador y Transferencia,  autosoportada en lámina Acero galvanizado, según especificaciones técnicas y articulo 20.23 del RETIE actualización 30 de Agosto de 2013. Debe estar provista de panel de frente muerto tipo abierto con una cubierta frontal que brinde una grado de protección al menos de IP2X desde el frente, las partes vivas no pueden ser accesibles desde otras direcciones. Módulo para iluminación con interruptor exterior,  ubicado a una altura de 1.10 m junto a la puerta de la celda, para el control de dicha luminaria, con puerta exterior para cambio directo de bombilla. Tapas de alivio abisagradas que permitan la rápida conducción de presiones producidas por fallas o cortocircuitos, localizadas en la parte superior y/o en los costados. Con certificados de arco interno. Incluye: 
* Barras internas de cobre a 2500 A, 440 V,  Icc: Según kA- Diagrama Unifilar, Tierra según Tabla 250-94 de la NTC 2050, todas las derivaciones para conexión a interruptores serán en barras no se aceptan cables.
*Medidor multifuncional PM5500 - Clase 0,2S según IEC62053-22 - 2 puertos Ethernet (Daisy Chain) Medidor de energía bidireccional - multitarifa, 52 alarmas + 4 ED / 2SD + puerto RS485 modbus RTU, máx. &amp; min., demanda, demanda máxima - predictiva, THD / TDD, armónicos individuales 63 Avo, % desbalance VLn, VLl, I, medición In. Almacenamiento histórico de kWh - kVAh y eventos. Memoria 1.1 MB. Alimentación aux. (100 a 480 VAC Ln / 125 a 250 VDC), de Schneider Electric o equivalente.
* (3) transformadores de corriente con relación 2500/5 Amp Clase 0.5. (Señales para 3 Reles)
*Transferencia eléctrica y manual con mando motorizado de 2500A, (Bobina MX, 1 OF, 1SDE control a 220V),  por medio de:
*(1) Interruptor tipo abierto Extraíble de 3 x 2500A regulable, Icc: 65kA a 440V , Mando eléctrico, con protección de falla a tierra (Ig), protección térmica (I r), Protección de cortocircuito de corta duración (Isd) , protección de cortocircuito instantáneo (Ii) y posibilidad de comunicación.  Ref:NW25H1EXT2.0EM o Equivalente.
*(1) Interruptor tipo abierto Extraíble de 3 x 1250A regulable, Icc: 65kA a 440V , Mando eléctrico, con protección de falla a tierra (Ig), protección térmica (I r), Protección de cortocircuito de corta duración (Isd) , protección de cortocircuito instantáneo (Ii) y posibilidad de comunicación.  Ref:NW12H1EXT2.0EM o Equivalente.
*Borneras de control para señal de planta eléctrica.
*(2) Conexiones para de Bus de Barras de 2500A,  3F+SIN NEUTRO Mín. al 100%, 440V, Icc:65kA. (Entrada Red Pública y Grupo Electrógeno)
* Marcación exterior en placa de policarbonato con el nombre de la celda y marcación interior del equipo eléctrico que la compone.</v>
          </cell>
          <cell r="C6319" t="str">
            <v>und</v>
          </cell>
          <cell r="E6319" t="str">
            <v>UNITARIO</v>
          </cell>
          <cell r="F6319">
            <v>102635654.67815185</v>
          </cell>
        </row>
        <row r="6321">
          <cell r="A6321" t="str">
            <v>CÓDIGO</v>
          </cell>
          <cell r="B6321" t="str">
            <v>INSUMO</v>
          </cell>
          <cell r="C6321" t="str">
            <v>UND.</v>
          </cell>
          <cell r="D6321" t="str">
            <v>CANT</v>
          </cell>
          <cell r="E6321" t="str">
            <v>$ UNITARIO</v>
          </cell>
          <cell r="F6321" t="str">
            <v>$ PARCIAL UNITARIO</v>
          </cell>
        </row>
        <row r="6322">
          <cell r="B6322" t="str">
            <v>Mano de obra</v>
          </cell>
        </row>
        <row r="6323">
          <cell r="A6323" t="str">
            <v>MO-6002</v>
          </cell>
          <cell r="B6323" t="str">
            <v>Oficial Eléctrico (Prestaciones Incluidas + Dotación)</v>
          </cell>
          <cell r="C6323" t="str">
            <v>jornal</v>
          </cell>
          <cell r="D6323">
            <v>7</v>
          </cell>
          <cell r="E6323">
            <v>98007.350908500011</v>
          </cell>
          <cell r="F6323">
            <v>686051.45635950007</v>
          </cell>
        </row>
        <row r="6324">
          <cell r="A6324" t="str">
            <v>MO-6003</v>
          </cell>
          <cell r="B6324" t="str">
            <v>Ayudante (Prestaciones Incluidas + Dotación)</v>
          </cell>
          <cell r="C6324" t="str">
            <v>jornal</v>
          </cell>
          <cell r="D6324">
            <v>3</v>
          </cell>
          <cell r="E6324">
            <v>54448.528282499996</v>
          </cell>
          <cell r="F6324">
            <v>163345.58484749999</v>
          </cell>
        </row>
        <row r="6325">
          <cell r="B6325" t="str">
            <v>Suma de Mano de Obra</v>
          </cell>
          <cell r="F6325">
            <v>849397.04120700003</v>
          </cell>
        </row>
        <row r="6326">
          <cell r="B6326" t="str">
            <v>Herramienta</v>
          </cell>
        </row>
        <row r="6327">
          <cell r="A6327" t="str">
            <v>HS-1,001</v>
          </cell>
          <cell r="B6327" t="str">
            <v>Herramientas menores propias</v>
          </cell>
          <cell r="C6327" t="str">
            <v>%</v>
          </cell>
          <cell r="D6327">
            <v>0.05</v>
          </cell>
          <cell r="E6327">
            <v>849397.04120700003</v>
          </cell>
          <cell r="F6327">
            <v>42469.852060350007</v>
          </cell>
        </row>
        <row r="6328">
          <cell r="A6328" t="str">
            <v>HS-1,002</v>
          </cell>
          <cell r="B6328" t="str">
            <v>Seguridad industrial y salud ocupacional</v>
          </cell>
          <cell r="C6328" t="str">
            <v>%</v>
          </cell>
          <cell r="D6328">
            <v>7.0000000000000007E-2</v>
          </cell>
          <cell r="E6328">
            <v>849397.04120700003</v>
          </cell>
          <cell r="F6328">
            <v>59457.792884490009</v>
          </cell>
        </row>
        <row r="6329">
          <cell r="B6329" t="str">
            <v>Suma de Herramienta</v>
          </cell>
          <cell r="F6329">
            <v>101927.64494484002</v>
          </cell>
        </row>
        <row r="6330">
          <cell r="B6330" t="str">
            <v xml:space="preserve">Materiales </v>
          </cell>
        </row>
        <row r="6331">
          <cell r="A6331" t="str">
            <v>FE-4842</v>
          </cell>
          <cell r="B6331" t="str">
            <v xml:space="preserve">Chazo plástico corrugado 1/4"              </v>
          </cell>
          <cell r="C6331" t="str">
            <v>Und</v>
          </cell>
          <cell r="D6331">
            <v>4</v>
          </cell>
          <cell r="E6331">
            <v>28.797999999999998</v>
          </cell>
          <cell r="F6331">
            <v>115.19199999999999</v>
          </cell>
        </row>
        <row r="6332">
          <cell r="A6332" t="str">
            <v>FE-4839</v>
          </cell>
          <cell r="B6332" t="str">
            <v xml:space="preserve">Tornillo de ensamble 8 x 1 1/2"                   </v>
          </cell>
          <cell r="C6332" t="str">
            <v>Und</v>
          </cell>
          <cell r="D6332">
            <v>4</v>
          </cell>
          <cell r="E6332">
            <v>273.7</v>
          </cell>
          <cell r="F6332">
            <v>1094.8</v>
          </cell>
        </row>
        <row r="6333">
          <cell r="A6333" t="str">
            <v>FE-4975</v>
          </cell>
          <cell r="B6333" t="str">
            <v>Marcación de circuito</v>
          </cell>
          <cell r="C6333" t="str">
            <v>Und</v>
          </cell>
          <cell r="D6333">
            <v>100</v>
          </cell>
          <cell r="E6333">
            <v>952</v>
          </cell>
          <cell r="F6333">
            <v>95200</v>
          </cell>
        </row>
        <row r="6334">
          <cell r="A6334" t="str">
            <v>FE-4976</v>
          </cell>
          <cell r="B6334" t="str">
            <v xml:space="preserve">Aviso acrílico de 8x5 cm, amarillo-negro, bajo relieve </v>
          </cell>
          <cell r="C6334" t="str">
            <v>Und</v>
          </cell>
          <cell r="D6334">
            <v>1</v>
          </cell>
          <cell r="E6334">
            <v>8925</v>
          </cell>
          <cell r="F6334">
            <v>8925</v>
          </cell>
        </row>
        <row r="6335">
          <cell r="A6335" t="str">
            <v>FE-5077</v>
          </cell>
          <cell r="B6335" t="str">
            <v>CELDA PRINCIPAL DE BT-440V-MEDIDA Y TRANSFERENCIA.Celda de  fabricación especial 440V, gabinete metálico autosoportado en lámina cold rolled de conformidad con la norma ICONTEC 2050. Incluye Protecciones y Accesorios.</v>
          </cell>
          <cell r="C6335" t="str">
            <v>Und</v>
          </cell>
          <cell r="D6335">
            <v>1</v>
          </cell>
          <cell r="E6335">
            <v>101053491</v>
          </cell>
          <cell r="F6335">
            <v>101053491</v>
          </cell>
        </row>
        <row r="6336">
          <cell r="B6336" t="str">
            <v>Suma de materiales</v>
          </cell>
          <cell r="F6336">
            <v>101158825.992</v>
          </cell>
        </row>
        <row r="6337">
          <cell r="B6337" t="str">
            <v>Equipos</v>
          </cell>
        </row>
        <row r="6338">
          <cell r="A6338" t="str">
            <v>AE-2042</v>
          </cell>
          <cell r="B6338" t="str">
            <v>Taladro Rotopercutor hasta 1-½"</v>
          </cell>
          <cell r="C6338" t="str">
            <v>día</v>
          </cell>
          <cell r="D6338">
            <v>3</v>
          </cell>
          <cell r="E6338">
            <v>41293</v>
          </cell>
          <cell r="F6338">
            <v>123879</v>
          </cell>
        </row>
        <row r="6339">
          <cell r="A6339" t="str">
            <v>AE-2186</v>
          </cell>
          <cell r="B6339" t="str">
            <v>Extensión eléctrica 220v trifásica, 20 ml</v>
          </cell>
          <cell r="C6339" t="str">
            <v>día</v>
          </cell>
          <cell r="D6339">
            <v>3</v>
          </cell>
          <cell r="E6339">
            <v>8925</v>
          </cell>
          <cell r="F6339">
            <v>26775</v>
          </cell>
        </row>
        <row r="6340">
          <cell r="B6340" t="str">
            <v>Suma de Equipos</v>
          </cell>
          <cell r="F6340">
            <v>150654</v>
          </cell>
        </row>
        <row r="6341">
          <cell r="B6341" t="str">
            <v>Auxiliares</v>
          </cell>
        </row>
        <row r="6342">
          <cell r="A6342" t="str">
            <v>AU-7028</v>
          </cell>
          <cell r="B6342" t="str">
            <v>Transporte de accesorio</v>
          </cell>
          <cell r="C6342" t="str">
            <v>kg</v>
          </cell>
          <cell r="D6342">
            <v>450</v>
          </cell>
          <cell r="E6342">
            <v>833</v>
          </cell>
          <cell r="F6342">
            <v>374850</v>
          </cell>
        </row>
        <row r="6343">
          <cell r="B6343" t="str">
            <v>Suma de Auxiliares</v>
          </cell>
          <cell r="F6343">
            <v>374850</v>
          </cell>
        </row>
        <row r="6347">
          <cell r="A6347" t="str">
            <v>CBT-04</v>
          </cell>
          <cell r="B6347" t="str">
            <v>Suministro, transporte e instalación de CELDA N°16 Y CELDA N°17-CELDA PRINCIPAL DE BAJA TENSIÓN-440V -BT. Celda Principal de Baja tensión-440V-Totalizadores de Barras y cargas. Celda autosoportada en lámina Acero galvanizado, según especificaciones técnicas y articulo 20.23 del RETIE actualización 30 de Agosto de 2013. Debe estar provista de panel de frente muerto tipo abierto con una cubierta frontal que brinde una grado de protección al menos de IP2X desde el frente, las partes vivas no pueden ser accesibles desde otras direcciones. Con certificados de arco interno. Incluye: 
*Barras internas de cobre a 2500 A, 440 V,  Icc: Según kA- Diagrama Unifilar, Tierra según Tabla 250-94 de la NTC 2050, todas las derivaciones para conexión a interruptores serán en barras no se aceptan cables.
*(2 )Interruptor tipo abierto Extraíble de 3 x 1000A regulable, Icc: 65kA a 440V , Mando eléctrico, con protección de falla a tierra (Ig), protección térmica (I r), Protección de cortocircuito de corta duración (Isd) , protección de cortocircuito instantáneo (Ii) y posibilidad de comunicación.  Ref:NW10H1EXT2.0EM o Equivalente.
*(1) Interruptor Compacto con unidad de protección termomagnética TM-D de 3 x 50 regulable, Icc: 65kA a 440V .  Ref: NSX de Schneider Electric o Equivalente.
*(1) Interruptor Compacto con unidad de protección termomagnética TM-D de 3 x 160 regulable, Icc: 65kA a 440V .  Ref: NSX de Schneider Electric o Equivalente.
*(2) Conexiones para de Bus de Barras de 1000A,  3Fsin neutro, 440V, Icc:65kA. (Salida Bus de Barras de 1000A)
*Descargador trifásico modular de base precableada compacta de fábrica, Tipo 1+2 con extinción de arco, tamaño mini para instalación en celda, montaje sobre riel din, fabricado en material termoplástico, 3 módulos, reforzado en fibra de vidrio, grado de protección IP 20, corriente de choque por rayo de onda 10/350us I impulso; 12,5 kA, Imax: 50kA, In 20kA.Up: &lt;=1,4kA, Probado bajo el estándar IEC-61643-1. De Cirprotec ó Similar.
*Marcación exterior en placa de policarbonato con el nombre de la celda y marcación interior del equipo eléctrico que la compone.</v>
          </cell>
          <cell r="C6347" t="str">
            <v>und</v>
          </cell>
          <cell r="E6347" t="str">
            <v>UNITARIO</v>
          </cell>
          <cell r="F6347">
            <v>61517957.544818513</v>
          </cell>
        </row>
        <row r="6349">
          <cell r="A6349" t="str">
            <v>CÓDIGO</v>
          </cell>
          <cell r="B6349" t="str">
            <v>INSUMO</v>
          </cell>
          <cell r="C6349" t="str">
            <v>UND.</v>
          </cell>
          <cell r="D6349" t="str">
            <v>CANT</v>
          </cell>
          <cell r="E6349" t="str">
            <v>$ UNITARIO</v>
          </cell>
          <cell r="F6349" t="str">
            <v>$ PARCIAL UNITARIO</v>
          </cell>
        </row>
        <row r="6350">
          <cell r="B6350" t="str">
            <v>Mano de obra</v>
          </cell>
        </row>
        <row r="6351">
          <cell r="A6351" t="str">
            <v>MO-6002</v>
          </cell>
          <cell r="B6351" t="str">
            <v>Oficial Eléctrico (Prestaciones Incluidas + Dotación)</v>
          </cell>
          <cell r="C6351" t="str">
            <v>jornal</v>
          </cell>
          <cell r="D6351">
            <v>7</v>
          </cell>
          <cell r="E6351">
            <v>98007.350908500011</v>
          </cell>
          <cell r="F6351">
            <v>686051.45635950007</v>
          </cell>
        </row>
        <row r="6352">
          <cell r="A6352" t="str">
            <v>MO-6003</v>
          </cell>
          <cell r="B6352" t="str">
            <v>Ayudante (Prestaciones Incluidas + Dotación)</v>
          </cell>
          <cell r="C6352" t="str">
            <v>jornal</v>
          </cell>
          <cell r="D6352">
            <v>3</v>
          </cell>
          <cell r="E6352">
            <v>54448.528282499996</v>
          </cell>
          <cell r="F6352">
            <v>163345.58484749999</v>
          </cell>
        </row>
        <row r="6353">
          <cell r="B6353" t="str">
            <v>Suma de Mano de Obra</v>
          </cell>
          <cell r="F6353">
            <v>849397.04120700003</v>
          </cell>
        </row>
        <row r="6354">
          <cell r="B6354" t="str">
            <v>Herramienta</v>
          </cell>
        </row>
        <row r="6355">
          <cell r="A6355" t="str">
            <v>HS-1,001</v>
          </cell>
          <cell r="B6355" t="str">
            <v>Herramientas menores propias</v>
          </cell>
          <cell r="C6355" t="str">
            <v>%</v>
          </cell>
          <cell r="D6355">
            <v>0.05</v>
          </cell>
          <cell r="E6355">
            <v>849397.04120700003</v>
          </cell>
          <cell r="F6355">
            <v>42469.852060350007</v>
          </cell>
        </row>
        <row r="6356">
          <cell r="A6356" t="str">
            <v>HS-1,002</v>
          </cell>
          <cell r="B6356" t="str">
            <v>Seguridad industrial y salud ocupacional</v>
          </cell>
          <cell r="C6356" t="str">
            <v>%</v>
          </cell>
          <cell r="D6356">
            <v>7.0000000000000007E-2</v>
          </cell>
          <cell r="E6356">
            <v>849397.04120700003</v>
          </cell>
          <cell r="F6356">
            <v>59457.792884490009</v>
          </cell>
        </row>
        <row r="6357">
          <cell r="B6357" t="str">
            <v>Suma de Herramienta</v>
          </cell>
          <cell r="F6357">
            <v>101927.64494484002</v>
          </cell>
        </row>
        <row r="6358">
          <cell r="B6358" t="str">
            <v xml:space="preserve">Materiales </v>
          </cell>
        </row>
        <row r="6359">
          <cell r="A6359" t="str">
            <v>FE-4842</v>
          </cell>
          <cell r="B6359" t="str">
            <v xml:space="preserve">Chazo plástico corrugado 1/4"              </v>
          </cell>
          <cell r="C6359" t="str">
            <v>Und</v>
          </cell>
          <cell r="D6359">
            <v>4</v>
          </cell>
          <cell r="E6359">
            <v>28.797999999999998</v>
          </cell>
          <cell r="F6359">
            <v>115.19199999999999</v>
          </cell>
        </row>
        <row r="6360">
          <cell r="A6360" t="str">
            <v>FE-4839</v>
          </cell>
          <cell r="B6360" t="str">
            <v xml:space="preserve">Tornillo de ensamble 8 x 1 1/2"                   </v>
          </cell>
          <cell r="C6360" t="str">
            <v>Und</v>
          </cell>
          <cell r="D6360">
            <v>4</v>
          </cell>
          <cell r="E6360">
            <v>273.7</v>
          </cell>
          <cell r="F6360">
            <v>1094.8</v>
          </cell>
        </row>
        <row r="6361">
          <cell r="A6361" t="str">
            <v>FE-4975</v>
          </cell>
          <cell r="B6361" t="str">
            <v>Marcación de circuito</v>
          </cell>
          <cell r="C6361" t="str">
            <v>Und</v>
          </cell>
          <cell r="D6361">
            <v>100</v>
          </cell>
          <cell r="E6361">
            <v>952</v>
          </cell>
          <cell r="F6361">
            <v>95200</v>
          </cell>
        </row>
        <row r="6362">
          <cell r="A6362" t="str">
            <v>FE-4976</v>
          </cell>
          <cell r="B6362" t="str">
            <v xml:space="preserve">Aviso acrílico de 8x5 cm, amarillo-negro, bajo relieve </v>
          </cell>
          <cell r="C6362" t="str">
            <v>Und</v>
          </cell>
          <cell r="D6362">
            <v>1</v>
          </cell>
          <cell r="E6362">
            <v>8925</v>
          </cell>
          <cell r="F6362">
            <v>8925</v>
          </cell>
        </row>
        <row r="6363">
          <cell r="A6363" t="str">
            <v>FE-5078</v>
          </cell>
          <cell r="B6363" t="str">
            <v>CELDA PRINCIPAL DE BT-440V-DISTRIBUCIÓN PRINCIPAL.Celda de  fabricación especial 440V, gabinete metálico autosoportado en lámina cold rolled de conformidad con la norma ICONTEC 2050. Incluye Protecciones y Accesorios.</v>
          </cell>
          <cell r="C6363" t="str">
            <v>Und</v>
          </cell>
          <cell r="D6363">
            <v>1</v>
          </cell>
          <cell r="E6363">
            <v>60083100.000000007</v>
          </cell>
          <cell r="F6363">
            <v>60083100.000000007</v>
          </cell>
        </row>
        <row r="6364">
          <cell r="B6364" t="str">
            <v>Suma de materiales</v>
          </cell>
          <cell r="F6364">
            <v>60188434.992000006</v>
          </cell>
        </row>
        <row r="6365">
          <cell r="B6365" t="str">
            <v>Equipos</v>
          </cell>
        </row>
        <row r="6366">
          <cell r="A6366" t="str">
            <v>AE-2042</v>
          </cell>
          <cell r="B6366" t="str">
            <v>Taladro Rotopercutor hasta 1-½"</v>
          </cell>
          <cell r="C6366" t="str">
            <v>día</v>
          </cell>
          <cell r="D6366">
            <v>6.6666666666666666E-2</v>
          </cell>
          <cell r="E6366">
            <v>41293</v>
          </cell>
          <cell r="F6366">
            <v>2752.8666666666668</v>
          </cell>
        </row>
        <row r="6367">
          <cell r="A6367" t="str">
            <v>AE-2186</v>
          </cell>
          <cell r="B6367" t="str">
            <v>Extensión eléctrica 220v trifásica, 20 ml</v>
          </cell>
          <cell r="C6367" t="str">
            <v>día</v>
          </cell>
          <cell r="D6367">
            <v>6.6666666666666666E-2</v>
          </cell>
          <cell r="E6367">
            <v>8925</v>
          </cell>
          <cell r="F6367">
            <v>595</v>
          </cell>
        </row>
        <row r="6368">
          <cell r="B6368" t="str">
            <v>Suma de Equipos</v>
          </cell>
          <cell r="F6368">
            <v>3347.8666666666668</v>
          </cell>
        </row>
        <row r="6369">
          <cell r="B6369" t="str">
            <v>Auxiliares</v>
          </cell>
        </row>
        <row r="6370">
          <cell r="A6370" t="str">
            <v>AU-7028</v>
          </cell>
          <cell r="B6370" t="str">
            <v>Transporte de accesorio</v>
          </cell>
          <cell r="C6370" t="str">
            <v>kg</v>
          </cell>
          <cell r="D6370">
            <v>450</v>
          </cell>
          <cell r="E6370">
            <v>833</v>
          </cell>
          <cell r="F6370">
            <v>374850</v>
          </cell>
        </row>
        <row r="6371">
          <cell r="B6371" t="str">
            <v>Suma de Auxiliares</v>
          </cell>
          <cell r="F6371">
            <v>374850</v>
          </cell>
        </row>
        <row r="6375">
          <cell r="A6375" t="str">
            <v>CBT-05</v>
          </cell>
          <cell r="B6375" t="str">
            <v>Suministro, transporte e instalación CELDA N°22-23-SE1- CELDA DE CORRECCIÓN DE FACTOR DE POTENCIA  Y ARMÓNICOS 440V. Celda Principal-Filtro Activo de 300A, 440V, autosoportada en lámina Acero galvanizado, según especificaciones técnicas y articulo 20.23 del RETIE actualización 30 de Agosto de 2013, IEC 61439-1:2011.Con certificados de arco interno. Incluye: 
*Barras internas de cobre de 300 A, 440 V, Icc: Según kA- Diagrama Unifilar, Con Neutro al 100% de fases + Tierra según Tabla 
*Filtro activo con apcitancias y reactancias de 300A-440-460V
*Módulo de comunicaciones para dos filtros de 300A. 
*Módulo de conexión de señales delos TCs desde celda de Principal.
*Marca: Schneider o Equivalente.
Incluye  Marcación exterior en placa de policarbonato con el nombre de la celda y marcación interior del equipo eléctrico que la compone.</v>
          </cell>
          <cell r="C6375" t="str">
            <v>und</v>
          </cell>
          <cell r="E6375" t="str">
            <v>UNITARIO</v>
          </cell>
          <cell r="F6375">
            <v>108399263.25208177</v>
          </cell>
        </row>
        <row r="6377">
          <cell r="A6377" t="str">
            <v>CÓDIGO</v>
          </cell>
          <cell r="B6377" t="str">
            <v>INSUMO</v>
          </cell>
          <cell r="C6377" t="str">
            <v>UND.</v>
          </cell>
          <cell r="D6377" t="str">
            <v>CANT</v>
          </cell>
          <cell r="E6377" t="str">
            <v>$ UNITARIO</v>
          </cell>
          <cell r="F6377" t="str">
            <v>$ PARCIAL UNITARIO</v>
          </cell>
        </row>
        <row r="6378">
          <cell r="B6378" t="str">
            <v>Mano de obra</v>
          </cell>
        </row>
        <row r="6379">
          <cell r="A6379" t="str">
            <v>MO-6002</v>
          </cell>
          <cell r="B6379" t="str">
            <v>Oficial Eléctrico (Prestaciones Incluidas + Dotación)</v>
          </cell>
          <cell r="C6379" t="str">
            <v>jornal</v>
          </cell>
          <cell r="D6379">
            <v>3</v>
          </cell>
          <cell r="E6379">
            <v>98007.350908500011</v>
          </cell>
          <cell r="F6379">
            <v>294022.05272550002</v>
          </cell>
        </row>
        <row r="6380">
          <cell r="A6380" t="str">
            <v>MO-6003</v>
          </cell>
          <cell r="B6380" t="str">
            <v>Ayudante (Prestaciones Incluidas + Dotación)</v>
          </cell>
          <cell r="C6380" t="str">
            <v>jornal</v>
          </cell>
          <cell r="D6380">
            <v>3</v>
          </cell>
          <cell r="E6380">
            <v>54448.528282499996</v>
          </cell>
          <cell r="F6380">
            <v>163345.58484749999</v>
          </cell>
        </row>
        <row r="6381">
          <cell r="B6381" t="str">
            <v>Suma de Mano de Obra</v>
          </cell>
          <cell r="F6381">
            <v>457367.63757300004</v>
          </cell>
        </row>
        <row r="6382">
          <cell r="B6382" t="str">
            <v>Herramienta</v>
          </cell>
        </row>
        <row r="6383">
          <cell r="A6383" t="str">
            <v>HS-1,001</v>
          </cell>
          <cell r="B6383" t="str">
            <v>Herramientas menores propias</v>
          </cell>
          <cell r="C6383" t="str">
            <v>%</v>
          </cell>
          <cell r="D6383">
            <v>0.05</v>
          </cell>
          <cell r="E6383">
            <v>457367.63757300004</v>
          </cell>
          <cell r="F6383">
            <v>22868.381878650005</v>
          </cell>
        </row>
        <row r="6384">
          <cell r="A6384" t="str">
            <v>HS-1,002</v>
          </cell>
          <cell r="B6384" t="str">
            <v>Seguridad industrial y salud ocupacional</v>
          </cell>
          <cell r="C6384" t="str">
            <v>%</v>
          </cell>
          <cell r="D6384">
            <v>7.0000000000000007E-2</v>
          </cell>
          <cell r="E6384">
            <v>457367.63757300004</v>
          </cell>
          <cell r="F6384">
            <v>32015.734630110008</v>
          </cell>
        </row>
        <row r="6385">
          <cell r="B6385" t="str">
            <v>Suma de Herramienta</v>
          </cell>
          <cell r="F6385">
            <v>54884.116508760009</v>
          </cell>
        </row>
        <row r="6386">
          <cell r="B6386" t="str">
            <v xml:space="preserve">Materiales </v>
          </cell>
        </row>
        <row r="6387">
          <cell r="A6387" t="str">
            <v>FE-4842</v>
          </cell>
          <cell r="B6387" t="str">
            <v xml:space="preserve">Chazo plástico corrugado 1/4"              </v>
          </cell>
          <cell r="C6387" t="str">
            <v>Und</v>
          </cell>
          <cell r="D6387">
            <v>1</v>
          </cell>
          <cell r="E6387">
            <v>28.797999999999998</v>
          </cell>
          <cell r="F6387">
            <v>28.797999999999998</v>
          </cell>
        </row>
        <row r="6388">
          <cell r="A6388" t="str">
            <v>FE-4839</v>
          </cell>
          <cell r="B6388" t="str">
            <v xml:space="preserve">Tornillo de ensamble 8 x 1 1/2"                   </v>
          </cell>
          <cell r="C6388" t="str">
            <v>Und</v>
          </cell>
          <cell r="D6388">
            <v>1</v>
          </cell>
          <cell r="E6388">
            <v>273.7</v>
          </cell>
          <cell r="F6388">
            <v>273.7</v>
          </cell>
        </row>
        <row r="6389">
          <cell r="A6389" t="str">
            <v>FE-4975</v>
          </cell>
          <cell r="B6389" t="str">
            <v>Marcación de circuito</v>
          </cell>
          <cell r="C6389" t="str">
            <v>Und</v>
          </cell>
          <cell r="D6389">
            <v>100</v>
          </cell>
          <cell r="E6389">
            <v>952</v>
          </cell>
          <cell r="F6389">
            <v>95200</v>
          </cell>
        </row>
        <row r="6390">
          <cell r="A6390" t="str">
            <v>FE-4976</v>
          </cell>
          <cell r="B6390" t="str">
            <v xml:space="preserve">Aviso acrílico de 8x5 cm, amarillo-negro, bajo relieve </v>
          </cell>
          <cell r="C6390" t="str">
            <v>Und</v>
          </cell>
          <cell r="D6390">
            <v>1</v>
          </cell>
          <cell r="E6390">
            <v>8925</v>
          </cell>
          <cell r="F6390">
            <v>8925</v>
          </cell>
        </row>
        <row r="6391">
          <cell r="A6391" t="str">
            <v>FE-5079</v>
          </cell>
          <cell r="B6391" t="str">
            <v>CELDA DE CORRECCIÓN DE FACTOR DE POTENCIA  Y ARMÓNICOS 440V. Celda Principal-Filtro Activo de 300A, 440V,  autosoportada en lámina Acero galvanizado, según especificaciones técnicas y articulo 20.23 del RETIE.</v>
          </cell>
          <cell r="C6391" t="str">
            <v>Und</v>
          </cell>
          <cell r="D6391">
            <v>1</v>
          </cell>
          <cell r="E6391">
            <v>107257080</v>
          </cell>
          <cell r="F6391">
            <v>107257080</v>
          </cell>
        </row>
        <row r="6392">
          <cell r="B6392" t="str">
            <v>Suma de materiales</v>
          </cell>
          <cell r="F6392">
            <v>107361507.498</v>
          </cell>
        </row>
        <row r="6393">
          <cell r="B6393" t="str">
            <v>Equipos</v>
          </cell>
        </row>
        <row r="6394">
          <cell r="A6394" t="str">
            <v>AE-2042</v>
          </cell>
          <cell r="B6394" t="str">
            <v>Taladro Rotopercutor hasta 1-½"</v>
          </cell>
          <cell r="C6394" t="str">
            <v>día</v>
          </cell>
          <cell r="D6394">
            <v>3</v>
          </cell>
          <cell r="E6394">
            <v>41293</v>
          </cell>
          <cell r="F6394">
            <v>123879</v>
          </cell>
        </row>
        <row r="6395">
          <cell r="A6395" t="str">
            <v>AE-2186</v>
          </cell>
          <cell r="B6395" t="str">
            <v>Extensión eléctrica 220v trifásica, 20 ml</v>
          </cell>
          <cell r="C6395" t="str">
            <v>día</v>
          </cell>
          <cell r="D6395">
            <v>3</v>
          </cell>
          <cell r="E6395">
            <v>8925</v>
          </cell>
          <cell r="F6395">
            <v>26775</v>
          </cell>
        </row>
        <row r="6396">
          <cell r="B6396" t="str">
            <v>Suma de Equipos</v>
          </cell>
          <cell r="F6396">
            <v>150654</v>
          </cell>
        </row>
        <row r="6397">
          <cell r="B6397" t="str">
            <v>Auxiliares</v>
          </cell>
        </row>
        <row r="6398">
          <cell r="A6398" t="str">
            <v>AU-7028</v>
          </cell>
          <cell r="B6398" t="str">
            <v>Transporte de accesorio</v>
          </cell>
          <cell r="C6398" t="str">
            <v>kg</v>
          </cell>
          <cell r="D6398">
            <v>450</v>
          </cell>
          <cell r="E6398">
            <v>833</v>
          </cell>
          <cell r="F6398">
            <v>374850</v>
          </cell>
        </row>
        <row r="6399">
          <cell r="B6399" t="str">
            <v>Suma de Auxiliares</v>
          </cell>
          <cell r="F6399">
            <v>374850</v>
          </cell>
        </row>
        <row r="6403">
          <cell r="A6403" t="str">
            <v>CBT-06</v>
          </cell>
          <cell r="B6403" t="str">
            <v>Suministro, transporte e instalación de CELDA N°24-25-SE1- CELDA DE CORRECCIÓN DE FACTOR DE POTENCIA  Y ARMÓNICOS 220V. Celda Principal-Filtro Activo de 200A,220V, autosoportada en lámina acero galvanizado, según especificaciones técnicas y Artículo 20.23 del RETIE actualización 30 de Agosto de 2013, IEC 61439-1:2011.Con certificados de arco interno. Incluye: 
*Barras internas de cobre de 200 A, 440 V, Icc: Según kA- Diagrama Unifilar, Con Neutro al 100% de fases + Tierra según Tabla 
*Filtro activo con apcitancias y reactancias de 200A-208-240V
*Módulo de comunicaciones para dos filtros de 200A. 
*Módulo de conexión de señales delos TCs desde celda de Principal.
*Marca: Schneider o Equivalente.
Incluye marcación exterior en placa de policarbonato con el nombre de la celda y marcación interior del equipo eléctrico que la compone.</v>
          </cell>
          <cell r="C6403" t="str">
            <v>und</v>
          </cell>
          <cell r="E6403" t="str">
            <v>UNITARIO</v>
          </cell>
          <cell r="F6403">
            <v>98660303.252081767</v>
          </cell>
        </row>
        <row r="6405">
          <cell r="A6405" t="str">
            <v>CÓDIGO</v>
          </cell>
          <cell r="B6405" t="str">
            <v>INSUMO</v>
          </cell>
          <cell r="C6405" t="str">
            <v>UND.</v>
          </cell>
          <cell r="D6405" t="str">
            <v>CANT</v>
          </cell>
          <cell r="E6405" t="str">
            <v>$ UNITARIO</v>
          </cell>
          <cell r="F6405" t="str">
            <v>$ PARCIAL UNITARIO</v>
          </cell>
        </row>
        <row r="6406">
          <cell r="B6406" t="str">
            <v>Mano de obra</v>
          </cell>
        </row>
        <row r="6407">
          <cell r="A6407" t="str">
            <v>MO-6002</v>
          </cell>
          <cell r="B6407" t="str">
            <v>Oficial Eléctrico (Prestaciones Incluidas + Dotación)</v>
          </cell>
          <cell r="C6407" t="str">
            <v>jornal</v>
          </cell>
          <cell r="D6407">
            <v>3</v>
          </cell>
          <cell r="E6407">
            <v>98007.350908500011</v>
          </cell>
          <cell r="F6407">
            <v>294022.05272550002</v>
          </cell>
        </row>
        <row r="6408">
          <cell r="A6408" t="str">
            <v>MO-6003</v>
          </cell>
          <cell r="B6408" t="str">
            <v>Ayudante (Prestaciones Incluidas + Dotación)</v>
          </cell>
          <cell r="C6408" t="str">
            <v>jornal</v>
          </cell>
          <cell r="D6408">
            <v>3</v>
          </cell>
          <cell r="E6408">
            <v>54448.528282499996</v>
          </cell>
          <cell r="F6408">
            <v>163345.58484749999</v>
          </cell>
        </row>
        <row r="6409">
          <cell r="B6409" t="str">
            <v>Suma de Mano de Obra</v>
          </cell>
          <cell r="F6409">
            <v>457367.63757300004</v>
          </cell>
        </row>
        <row r="6410">
          <cell r="B6410" t="str">
            <v>Herramienta</v>
          </cell>
        </row>
        <row r="6411">
          <cell r="A6411" t="str">
            <v>HS-1,001</v>
          </cell>
          <cell r="B6411" t="str">
            <v>Herramientas menores propias</v>
          </cell>
          <cell r="C6411" t="str">
            <v>%</v>
          </cell>
          <cell r="D6411">
            <v>0.05</v>
          </cell>
          <cell r="E6411">
            <v>457367.63757300004</v>
          </cell>
          <cell r="F6411">
            <v>22868.381878650005</v>
          </cell>
        </row>
        <row r="6412">
          <cell r="A6412" t="str">
            <v>HS-1,002</v>
          </cell>
          <cell r="B6412" t="str">
            <v>Seguridad industrial y salud ocupacional</v>
          </cell>
          <cell r="C6412" t="str">
            <v>%</v>
          </cell>
          <cell r="D6412">
            <v>7.0000000000000007E-2</v>
          </cell>
          <cell r="E6412">
            <v>457367.63757300004</v>
          </cell>
          <cell r="F6412">
            <v>32015.734630110008</v>
          </cell>
        </row>
        <row r="6413">
          <cell r="B6413" t="str">
            <v>Suma de Herramienta</v>
          </cell>
          <cell r="F6413">
            <v>54884.116508760009</v>
          </cell>
        </row>
        <row r="6414">
          <cell r="B6414" t="str">
            <v xml:space="preserve">Materiales </v>
          </cell>
        </row>
        <row r="6415">
          <cell r="A6415" t="str">
            <v>FE-4842</v>
          </cell>
          <cell r="B6415" t="str">
            <v xml:space="preserve">Chazo plástico corrugado 1/4"              </v>
          </cell>
          <cell r="C6415" t="str">
            <v>Und</v>
          </cell>
          <cell r="D6415">
            <v>1</v>
          </cell>
          <cell r="E6415">
            <v>28.797999999999998</v>
          </cell>
          <cell r="F6415">
            <v>28.797999999999998</v>
          </cell>
        </row>
        <row r="6416">
          <cell r="A6416" t="str">
            <v>FE-4839</v>
          </cell>
          <cell r="B6416" t="str">
            <v xml:space="preserve">Tornillo de ensamble 8 x 1 1/2"                   </v>
          </cell>
          <cell r="C6416" t="str">
            <v>Und</v>
          </cell>
          <cell r="D6416">
            <v>1</v>
          </cell>
          <cell r="E6416">
            <v>273.7</v>
          </cell>
          <cell r="F6416">
            <v>273.7</v>
          </cell>
        </row>
        <row r="6417">
          <cell r="A6417" t="str">
            <v>FE-4975</v>
          </cell>
          <cell r="B6417" t="str">
            <v>Marcación de circuito</v>
          </cell>
          <cell r="C6417" t="str">
            <v>Und</v>
          </cell>
          <cell r="D6417">
            <v>100</v>
          </cell>
          <cell r="E6417">
            <v>952</v>
          </cell>
          <cell r="F6417">
            <v>95200</v>
          </cell>
        </row>
        <row r="6418">
          <cell r="A6418" t="str">
            <v>FE-4976</v>
          </cell>
          <cell r="B6418" t="str">
            <v xml:space="preserve">Aviso acrílico de 8x5 cm, amarillo-negro, bajo relieve </v>
          </cell>
          <cell r="C6418" t="str">
            <v>Und</v>
          </cell>
          <cell r="D6418">
            <v>1</v>
          </cell>
          <cell r="E6418">
            <v>8925</v>
          </cell>
          <cell r="F6418">
            <v>8925</v>
          </cell>
        </row>
        <row r="6419">
          <cell r="A6419" t="str">
            <v>FE-5080</v>
          </cell>
          <cell r="B6419" t="str">
            <v>CELDA DE CORRECCIÓN DE FACTOR DE POTENCIA  Y ARMÓNICOS 220V. Celda Principal-Filtro Activo de 200A, 220V,  autosoportada en lámina Acero galvanizado, según especificaciones técnicas y articulo 20.23 del RETIE.</v>
          </cell>
          <cell r="C6419" t="str">
            <v>Und</v>
          </cell>
          <cell r="D6419">
            <v>1</v>
          </cell>
          <cell r="E6419">
            <v>97518120</v>
          </cell>
          <cell r="F6419">
            <v>97518120</v>
          </cell>
        </row>
        <row r="6420">
          <cell r="B6420" t="str">
            <v>Suma de materiales</v>
          </cell>
          <cell r="F6420">
            <v>97622547.497999996</v>
          </cell>
        </row>
        <row r="6421">
          <cell r="B6421" t="str">
            <v>Equipos</v>
          </cell>
        </row>
        <row r="6422">
          <cell r="A6422" t="str">
            <v>AE-2042</v>
          </cell>
          <cell r="B6422" t="str">
            <v>Taladro Rotopercutor hasta 1-½"</v>
          </cell>
          <cell r="C6422" t="str">
            <v>día</v>
          </cell>
          <cell r="D6422">
            <v>3</v>
          </cell>
          <cell r="E6422">
            <v>41293</v>
          </cell>
          <cell r="F6422">
            <v>123879</v>
          </cell>
        </row>
        <row r="6423">
          <cell r="A6423" t="str">
            <v>AE-2186</v>
          </cell>
          <cell r="B6423" t="str">
            <v>Extensión eléctrica 220v trifásica, 20 ml</v>
          </cell>
          <cell r="C6423" t="str">
            <v>día</v>
          </cell>
          <cell r="D6423">
            <v>3</v>
          </cell>
          <cell r="E6423">
            <v>8925</v>
          </cell>
          <cell r="F6423">
            <v>26775</v>
          </cell>
        </row>
        <row r="6424">
          <cell r="B6424" t="str">
            <v>Suma de Equipos</v>
          </cell>
          <cell r="F6424">
            <v>150654</v>
          </cell>
        </row>
        <row r="6425">
          <cell r="B6425" t="str">
            <v>Auxiliares</v>
          </cell>
        </row>
        <row r="6426">
          <cell r="A6426" t="str">
            <v>AU-7028</v>
          </cell>
          <cell r="B6426" t="str">
            <v>Transporte de accesorio</v>
          </cell>
          <cell r="C6426" t="str">
            <v>kg</v>
          </cell>
          <cell r="D6426">
            <v>450</v>
          </cell>
          <cell r="E6426">
            <v>833</v>
          </cell>
          <cell r="F6426">
            <v>374850</v>
          </cell>
        </row>
        <row r="6427">
          <cell r="B6427" t="str">
            <v>Suma de Auxiliares</v>
          </cell>
          <cell r="F6427">
            <v>374850</v>
          </cell>
        </row>
        <row r="6431">
          <cell r="A6431">
            <v>27.11</v>
          </cell>
          <cell r="B6431" t="str">
            <v>Sistema Puesta a Tierra</v>
          </cell>
        </row>
        <row r="6433">
          <cell r="A6433" t="str">
            <v>SPT-01</v>
          </cell>
          <cell r="B6433" t="str">
            <v>Suministro, transporte e instalación de cable Cu N° 4/0 AWG desnudo por piso, incluye brechado.</v>
          </cell>
          <cell r="C6433" t="str">
            <v>ml</v>
          </cell>
          <cell r="E6433" t="str">
            <v>UNITARIO</v>
          </cell>
          <cell r="F6433">
            <v>42433.195387756801</v>
          </cell>
        </row>
        <row r="6435">
          <cell r="A6435" t="str">
            <v>CÓDIGO</v>
          </cell>
          <cell r="B6435" t="str">
            <v>INSUMO</v>
          </cell>
          <cell r="C6435" t="str">
            <v>UND.</v>
          </cell>
          <cell r="D6435" t="str">
            <v>CANT</v>
          </cell>
          <cell r="E6435" t="str">
            <v>$ UNITARIO</v>
          </cell>
          <cell r="F6435" t="str">
            <v>$ PARCIAL UNITARIO</v>
          </cell>
        </row>
        <row r="6436">
          <cell r="B6436" t="str">
            <v>Mano de obra</v>
          </cell>
        </row>
        <row r="6437">
          <cell r="A6437" t="str">
            <v>MO-6002</v>
          </cell>
          <cell r="B6437" t="str">
            <v>Oficial Eléctrico (Prestaciones Incluidas + Dotación)</v>
          </cell>
          <cell r="C6437" t="str">
            <v>jornal</v>
          </cell>
          <cell r="D6437">
            <v>0.04</v>
          </cell>
          <cell r="E6437">
            <v>98007.350908500011</v>
          </cell>
          <cell r="F6437">
            <v>3920.2940363400007</v>
          </cell>
        </row>
        <row r="6438">
          <cell r="A6438" t="str">
            <v>MO-6003</v>
          </cell>
          <cell r="B6438" t="str">
            <v>Ayudante (Prestaciones Incluidas + Dotación)</v>
          </cell>
          <cell r="C6438" t="str">
            <v>jornal</v>
          </cell>
          <cell r="D6438">
            <v>0.04</v>
          </cell>
          <cell r="E6438">
            <v>54448.528282499996</v>
          </cell>
          <cell r="F6438">
            <v>2177.9411313000001</v>
          </cell>
        </row>
        <row r="6439">
          <cell r="B6439" t="str">
            <v>Suma de Mano de Obra</v>
          </cell>
          <cell r="F6439">
            <v>6098.2351676400012</v>
          </cell>
        </row>
        <row r="6440">
          <cell r="B6440" t="str">
            <v>Herramienta</v>
          </cell>
        </row>
        <row r="6441">
          <cell r="A6441" t="str">
            <v>HS-1,001</v>
          </cell>
          <cell r="B6441" t="str">
            <v>Herramientas menores propias</v>
          </cell>
          <cell r="C6441" t="str">
            <v>%</v>
          </cell>
          <cell r="D6441">
            <v>0.05</v>
          </cell>
          <cell r="E6441">
            <v>6098.2351676400012</v>
          </cell>
          <cell r="F6441">
            <v>304.91175838200007</v>
          </cell>
        </row>
        <row r="6442">
          <cell r="A6442" t="str">
            <v>HS-1,002</v>
          </cell>
          <cell r="B6442" t="str">
            <v>Seguridad industrial y salud ocupacional</v>
          </cell>
          <cell r="C6442" t="str">
            <v>%</v>
          </cell>
          <cell r="D6442">
            <v>7.0000000000000007E-2</v>
          </cell>
          <cell r="E6442">
            <v>6098.2351676400012</v>
          </cell>
          <cell r="F6442">
            <v>426.8764617348001</v>
          </cell>
        </row>
        <row r="6443">
          <cell r="B6443" t="str">
            <v>Suma de Herramienta</v>
          </cell>
          <cell r="F6443">
            <v>731.78822011680018</v>
          </cell>
        </row>
        <row r="6444">
          <cell r="B6444" t="str">
            <v xml:space="preserve">Materiales </v>
          </cell>
        </row>
        <row r="6445">
          <cell r="A6445" t="str">
            <v>FE-4775</v>
          </cell>
          <cell r="B6445" t="str">
            <v>Cable de cobre desnudo 4/0</v>
          </cell>
          <cell r="C6445" t="str">
            <v>ml</v>
          </cell>
          <cell r="D6445">
            <v>1</v>
          </cell>
          <cell r="E6445">
            <v>35200</v>
          </cell>
          <cell r="F6445">
            <v>35200</v>
          </cell>
        </row>
        <row r="6446">
          <cell r="B6446" t="str">
            <v>Suma de materiales</v>
          </cell>
          <cell r="F6446">
            <v>35200</v>
          </cell>
        </row>
        <row r="6447">
          <cell r="B6447" t="str">
            <v>Auxiliares</v>
          </cell>
        </row>
        <row r="6448">
          <cell r="A6448" t="str">
            <v>AU-7028</v>
          </cell>
          <cell r="B6448" t="str">
            <v>Transporte de accesorio</v>
          </cell>
          <cell r="C6448" t="str">
            <v>kg</v>
          </cell>
          <cell r="D6448">
            <v>0.48399999999999999</v>
          </cell>
          <cell r="E6448">
            <v>833</v>
          </cell>
          <cell r="F6448">
            <v>403.17199999999997</v>
          </cell>
        </row>
        <row r="6449">
          <cell r="B6449" t="str">
            <v>Suma de Auxiliares</v>
          </cell>
          <cell r="F6449">
            <v>403.17199999999997</v>
          </cell>
        </row>
        <row r="6453">
          <cell r="A6453" t="str">
            <v>SPT-02</v>
          </cell>
          <cell r="B6453" t="str">
            <v>Suministro, transporte e instalación de varilla de puesta a tierra Cobre-Cobre 5/8" x 2.4m</v>
          </cell>
          <cell r="C6453" t="str">
            <v>und</v>
          </cell>
          <cell r="E6453" t="str">
            <v>UNITARIO</v>
          </cell>
          <cell r="F6453">
            <v>177903.28893878401</v>
          </cell>
        </row>
        <row r="6455">
          <cell r="A6455" t="str">
            <v>CÓDIGO</v>
          </cell>
          <cell r="B6455" t="str">
            <v>INSUMO</v>
          </cell>
          <cell r="C6455" t="str">
            <v>UND.</v>
          </cell>
          <cell r="D6455" t="str">
            <v>CANT</v>
          </cell>
          <cell r="E6455" t="str">
            <v>$ UNITARIO</v>
          </cell>
          <cell r="F6455" t="str">
            <v>$ PARCIAL UNITARIO</v>
          </cell>
        </row>
        <row r="6456">
          <cell r="B6456" t="str">
            <v>Mano de obra</v>
          </cell>
        </row>
        <row r="6457">
          <cell r="A6457" t="str">
            <v>MO-6002</v>
          </cell>
          <cell r="B6457" t="str">
            <v>Oficial Eléctrico (Prestaciones Incluidas + Dotación)</v>
          </cell>
          <cell r="C6457" t="str">
            <v>jornal</v>
          </cell>
          <cell r="D6457">
            <v>0.2</v>
          </cell>
          <cell r="E6457">
            <v>98007.350908500011</v>
          </cell>
          <cell r="F6457">
            <v>19601.470181700002</v>
          </cell>
        </row>
        <row r="6458">
          <cell r="A6458" t="str">
            <v>MO-6003</v>
          </cell>
          <cell r="B6458" t="str">
            <v>Ayudante (Prestaciones Incluidas + Dotación)</v>
          </cell>
          <cell r="C6458" t="str">
            <v>jornal</v>
          </cell>
          <cell r="D6458">
            <v>0.2</v>
          </cell>
          <cell r="E6458">
            <v>54448.528282499996</v>
          </cell>
          <cell r="F6458">
            <v>10889.7056565</v>
          </cell>
        </row>
        <row r="6459">
          <cell r="B6459" t="str">
            <v>Suma de Mano de Obra</v>
          </cell>
          <cell r="F6459">
            <v>30491.175838200004</v>
          </cell>
        </row>
        <row r="6460">
          <cell r="B6460" t="str">
            <v>Herramienta</v>
          </cell>
        </row>
        <row r="6461">
          <cell r="A6461" t="str">
            <v>HS-1,001</v>
          </cell>
          <cell r="B6461" t="str">
            <v>Herramientas menores propias</v>
          </cell>
          <cell r="C6461" t="str">
            <v>%</v>
          </cell>
          <cell r="D6461">
            <v>0.05</v>
          </cell>
          <cell r="E6461">
            <v>30491.175838200004</v>
          </cell>
          <cell r="F6461">
            <v>1524.5587919100003</v>
          </cell>
        </row>
        <row r="6462">
          <cell r="A6462" t="str">
            <v>HS-1,002</v>
          </cell>
          <cell r="B6462" t="str">
            <v>Seguridad industrial y salud ocupacional</v>
          </cell>
          <cell r="C6462" t="str">
            <v>%</v>
          </cell>
          <cell r="D6462">
            <v>7.0000000000000007E-2</v>
          </cell>
          <cell r="E6462">
            <v>30491.175838200004</v>
          </cell>
          <cell r="F6462">
            <v>2134.3823086740003</v>
          </cell>
        </row>
        <row r="6463">
          <cell r="B6463" t="str">
            <v>Suma de Herramienta</v>
          </cell>
          <cell r="F6463">
            <v>3658.9411005840007</v>
          </cell>
        </row>
        <row r="6464">
          <cell r="B6464" t="str">
            <v xml:space="preserve">Materiales </v>
          </cell>
        </row>
        <row r="6465">
          <cell r="A6465" t="str">
            <v>FE-4770</v>
          </cell>
          <cell r="B6465" t="str">
            <v>Varilla de cobre - cobre de 5/8" x 2.4 m</v>
          </cell>
          <cell r="C6465" t="str">
            <v>und</v>
          </cell>
          <cell r="D6465">
            <v>1</v>
          </cell>
          <cell r="E6465">
            <v>143350</v>
          </cell>
          <cell r="F6465">
            <v>143350</v>
          </cell>
        </row>
        <row r="6466">
          <cell r="B6466" t="str">
            <v>Suma de materiales</v>
          </cell>
          <cell r="F6466">
            <v>143350</v>
          </cell>
        </row>
        <row r="6467">
          <cell r="B6467" t="str">
            <v>Auxiliares</v>
          </cell>
        </row>
        <row r="6468">
          <cell r="A6468" t="str">
            <v>AU-7028</v>
          </cell>
          <cell r="B6468" t="str">
            <v>Transporte de accesorio</v>
          </cell>
          <cell r="C6468" t="str">
            <v>kg</v>
          </cell>
          <cell r="D6468">
            <v>0.48399999999999999</v>
          </cell>
          <cell r="E6468">
            <v>833</v>
          </cell>
          <cell r="F6468">
            <v>403.17199999999997</v>
          </cell>
        </row>
        <row r="6469">
          <cell r="B6469" t="str">
            <v>Suma de Auxiliares</v>
          </cell>
          <cell r="F6469">
            <v>403.17199999999997</v>
          </cell>
        </row>
        <row r="6473">
          <cell r="A6473" t="str">
            <v>SPT-03</v>
          </cell>
          <cell r="B6473" t="str">
            <v>Suministro, transporte e instalación de sajas de Inspección de piso con tapa, Medidas  0,30 x 0,30 m.</v>
          </cell>
          <cell r="C6473" t="str">
            <v>und</v>
          </cell>
          <cell r="E6473" t="str">
            <v>UNITARIO</v>
          </cell>
          <cell r="F6473">
            <v>332202.094680665</v>
          </cell>
        </row>
        <row r="6475">
          <cell r="A6475" t="str">
            <v>CÓDIGO</v>
          </cell>
          <cell r="B6475" t="str">
            <v>INSUMO</v>
          </cell>
          <cell r="C6475" t="str">
            <v>UND.</v>
          </cell>
          <cell r="D6475" t="str">
            <v>CANT</v>
          </cell>
          <cell r="E6475" t="str">
            <v>$ UNITARIO</v>
          </cell>
          <cell r="F6475" t="str">
            <v>$ PARCIAL UNITARIO</v>
          </cell>
        </row>
        <row r="6476">
          <cell r="B6476" t="str">
            <v>Mano de obra</v>
          </cell>
        </row>
        <row r="6477">
          <cell r="A6477" t="str">
            <v>MO-6001</v>
          </cell>
          <cell r="B6477" t="str">
            <v>Oficial (Prestaciones Incluidas + Dotación)</v>
          </cell>
          <cell r="C6477" t="str">
            <v>jornal</v>
          </cell>
          <cell r="D6477">
            <v>0.55555555555555558</v>
          </cell>
          <cell r="E6477">
            <v>81672.792423749997</v>
          </cell>
          <cell r="F6477">
            <v>45373.773568750003</v>
          </cell>
        </row>
        <row r="6478">
          <cell r="A6478" t="str">
            <v>MO-6003</v>
          </cell>
          <cell r="B6478" t="str">
            <v>Ayudante (Prestaciones Incluidas + Dotación)</v>
          </cell>
          <cell r="C6478" t="str">
            <v>jornal</v>
          </cell>
          <cell r="D6478">
            <v>1.1111111111111112</v>
          </cell>
          <cell r="E6478">
            <v>54448.528282499996</v>
          </cell>
          <cell r="F6478">
            <v>60498.36475833333</v>
          </cell>
        </row>
        <row r="6479">
          <cell r="B6479" t="str">
            <v>Suma de Mano de Obra</v>
          </cell>
          <cell r="F6479">
            <v>105872.13832708333</v>
          </cell>
        </row>
        <row r="6480">
          <cell r="B6480" t="str">
            <v>Herramienta</v>
          </cell>
        </row>
        <row r="6481">
          <cell r="A6481" t="str">
            <v>HS-1,001</v>
          </cell>
          <cell r="B6481" t="str">
            <v>Herramientas menores propias</v>
          </cell>
          <cell r="C6481" t="str">
            <v>%</v>
          </cell>
          <cell r="D6481">
            <v>0.05</v>
          </cell>
          <cell r="E6481">
            <v>105872.13832708333</v>
          </cell>
          <cell r="F6481">
            <v>5293.606916354167</v>
          </cell>
        </row>
        <row r="6482">
          <cell r="A6482" t="str">
            <v>HS-1,002</v>
          </cell>
          <cell r="B6482" t="str">
            <v>Seguridad industrial y salud ocupacional</v>
          </cell>
          <cell r="C6482" t="str">
            <v>%</v>
          </cell>
          <cell r="D6482">
            <v>7.0000000000000007E-2</v>
          </cell>
          <cell r="E6482">
            <v>105872.13832708333</v>
          </cell>
          <cell r="F6482">
            <v>7411.0496828958339</v>
          </cell>
        </row>
        <row r="6483">
          <cell r="B6483" t="str">
            <v>Suma de Herramienta</v>
          </cell>
          <cell r="F6483">
            <v>12704.65659925</v>
          </cell>
        </row>
        <row r="6484">
          <cell r="B6484" t="str">
            <v xml:space="preserve">Materiales </v>
          </cell>
        </row>
        <row r="6485">
          <cell r="A6485" t="str">
            <v>FE-4043</v>
          </cell>
          <cell r="B6485" t="str">
            <v>Bloque de concreto 15x20x40 cm.</v>
          </cell>
          <cell r="C6485" t="str">
            <v>und</v>
          </cell>
          <cell r="D6485">
            <v>10</v>
          </cell>
          <cell r="E6485">
            <v>2522.8000000000002</v>
          </cell>
          <cell r="F6485">
            <v>25228</v>
          </cell>
        </row>
        <row r="6486">
          <cell r="A6486" t="str">
            <v>AG-5,004</v>
          </cell>
          <cell r="B6486" t="str">
            <v>Triturado de 3/4"</v>
          </cell>
          <cell r="C6486" t="str">
            <v>m3</v>
          </cell>
          <cell r="D6486">
            <v>0.08</v>
          </cell>
          <cell r="E6486">
            <v>47719</v>
          </cell>
          <cell r="F6486">
            <v>3817.52</v>
          </cell>
        </row>
        <row r="6487">
          <cell r="A6487" t="str">
            <v>FE-4999</v>
          </cell>
          <cell r="B6487" t="str">
            <v>Herraje 30x30 pesado</v>
          </cell>
          <cell r="C6487" t="str">
            <v>Und</v>
          </cell>
          <cell r="D6487">
            <v>1</v>
          </cell>
          <cell r="E6487">
            <v>68544</v>
          </cell>
          <cell r="F6487">
            <v>68544</v>
          </cell>
        </row>
        <row r="6488">
          <cell r="A6488" t="str">
            <v>AM-10005</v>
          </cell>
          <cell r="B6488" t="str">
            <v>Acero corrugado 4200 MPa ¼"</v>
          </cell>
          <cell r="C6488" t="str">
            <v>kg</v>
          </cell>
          <cell r="D6488">
            <v>0.9</v>
          </cell>
          <cell r="E6488">
            <v>2856</v>
          </cell>
          <cell r="F6488">
            <v>2570.4</v>
          </cell>
        </row>
        <row r="6489">
          <cell r="A6489" t="str">
            <v>FE-4918</v>
          </cell>
          <cell r="B6489" t="str">
            <v>Tubo galvanizado 1" x 3 ml</v>
          </cell>
          <cell r="C6489" t="str">
            <v>Und</v>
          </cell>
          <cell r="D6489">
            <v>0.15</v>
          </cell>
          <cell r="E6489">
            <v>35343</v>
          </cell>
          <cell r="F6489">
            <v>5301.45</v>
          </cell>
        </row>
        <row r="6490">
          <cell r="A6490" t="str">
            <v>FE-4919</v>
          </cell>
          <cell r="B6490" t="str">
            <v>Lámina de riesgo eléctrico</v>
          </cell>
          <cell r="C6490" t="str">
            <v>Und</v>
          </cell>
          <cell r="D6490">
            <v>1</v>
          </cell>
          <cell r="E6490">
            <v>42631.75</v>
          </cell>
          <cell r="F6490">
            <v>42631.75</v>
          </cell>
        </row>
        <row r="6491">
          <cell r="B6491" t="str">
            <v>Suma de materiales</v>
          </cell>
          <cell r="F6491">
            <v>148093.12</v>
          </cell>
        </row>
        <row r="6492">
          <cell r="B6492" t="str">
            <v>Equipos</v>
          </cell>
        </row>
        <row r="6493">
          <cell r="A6493" t="str">
            <v>AE-2164</v>
          </cell>
          <cell r="B6493" t="str">
            <v>Vibrador para concreto de Cabezal 4 m. de manguera. Motor de 3HP</v>
          </cell>
          <cell r="C6493" t="str">
            <v>h</v>
          </cell>
          <cell r="D6493">
            <v>4.4444444444444446</v>
          </cell>
          <cell r="E6493">
            <v>6118.98</v>
          </cell>
          <cell r="F6493">
            <v>27195.466666666667</v>
          </cell>
        </row>
        <row r="6494">
          <cell r="B6494" t="str">
            <v>Suma de Equipos</v>
          </cell>
          <cell r="F6494">
            <v>27195.466666666667</v>
          </cell>
        </row>
        <row r="6495">
          <cell r="B6495" t="str">
            <v>Auxiliares</v>
          </cell>
        </row>
        <row r="6496">
          <cell r="A6496" t="str">
            <v>AU-7028</v>
          </cell>
          <cell r="B6496" t="str">
            <v>Transporte de accesorio</v>
          </cell>
          <cell r="C6496" t="str">
            <v>kg</v>
          </cell>
          <cell r="D6496">
            <v>7.67</v>
          </cell>
          <cell r="E6496">
            <v>833</v>
          </cell>
          <cell r="F6496">
            <v>6389.11</v>
          </cell>
        </row>
        <row r="6497">
          <cell r="B6497" t="str">
            <v>Excavación manual 0-2 m</v>
          </cell>
          <cell r="C6497" t="str">
            <v>m³</v>
          </cell>
          <cell r="D6497">
            <v>4.8999999999999995E-2</v>
          </cell>
          <cell r="E6497">
            <v>26750</v>
          </cell>
          <cell r="F6497">
            <v>1310.7499999999998</v>
          </cell>
        </row>
        <row r="6498">
          <cell r="A6498" t="str">
            <v>CRT-9044</v>
          </cell>
          <cell r="B6498" t="str">
            <v>Concreto 1:2:3 en obra (3130 Psi - 22Mpa) - Producido en obra</v>
          </cell>
          <cell r="C6498" t="str">
            <v>m³</v>
          </cell>
          <cell r="D6498">
            <v>6.7000000000000004E-2</v>
          </cell>
          <cell r="E6498">
            <v>457266.46399500006</v>
          </cell>
          <cell r="F6498">
            <v>30636.853087665004</v>
          </cell>
        </row>
        <row r="6499">
          <cell r="B6499" t="str">
            <v>Suma de Auxiliares</v>
          </cell>
          <cell r="F6499">
            <v>38336.713087665004</v>
          </cell>
        </row>
        <row r="6503">
          <cell r="A6503" t="str">
            <v>SPT-04</v>
          </cell>
          <cell r="B6503" t="str">
            <v xml:space="preserve">Suministro, transporte e instalación de soldadura exotérmica cable en cruz - varilla (2x150 g)  </v>
          </cell>
          <cell r="C6503" t="str">
            <v>und</v>
          </cell>
          <cell r="E6503" t="str">
            <v>UNITARIO</v>
          </cell>
          <cell r="F6503">
            <v>46224.958469392004</v>
          </cell>
        </row>
        <row r="6505">
          <cell r="A6505" t="str">
            <v>CÓDIGO</v>
          </cell>
          <cell r="B6505" t="str">
            <v>INSUMO</v>
          </cell>
          <cell r="C6505" t="str">
            <v>UND.</v>
          </cell>
          <cell r="D6505" t="str">
            <v>CANT</v>
          </cell>
          <cell r="E6505" t="str">
            <v>$ UNITARIO</v>
          </cell>
          <cell r="F6505" t="str">
            <v>$ PARCIAL UNITARIO</v>
          </cell>
        </row>
        <row r="6506">
          <cell r="B6506" t="str">
            <v>Mano de obra</v>
          </cell>
        </row>
        <row r="6507">
          <cell r="A6507" t="str">
            <v>MO-6002</v>
          </cell>
          <cell r="B6507" t="str">
            <v>Oficial Eléctrico (Prestaciones Incluidas + Dotación)</v>
          </cell>
          <cell r="C6507" t="str">
            <v>jornal</v>
          </cell>
          <cell r="D6507">
            <v>0.1</v>
          </cell>
          <cell r="E6507">
            <v>98007.350908500011</v>
          </cell>
          <cell r="F6507">
            <v>9800.7350908500011</v>
          </cell>
        </row>
        <row r="6508">
          <cell r="A6508" t="str">
            <v>MO-6003</v>
          </cell>
          <cell r="B6508" t="str">
            <v>Ayudante (Prestaciones Incluidas + Dotación)</v>
          </cell>
          <cell r="C6508" t="str">
            <v>jornal</v>
          </cell>
          <cell r="D6508">
            <v>0.1</v>
          </cell>
          <cell r="E6508">
            <v>54448.528282499996</v>
          </cell>
          <cell r="F6508">
            <v>5444.8528282500001</v>
          </cell>
        </row>
        <row r="6509">
          <cell r="B6509" t="str">
            <v>Suma de Mano de Obra</v>
          </cell>
          <cell r="F6509">
            <v>15245.587919100002</v>
          </cell>
        </row>
        <row r="6510">
          <cell r="B6510" t="str">
            <v>Herramienta</v>
          </cell>
        </row>
        <row r="6511">
          <cell r="A6511" t="str">
            <v>HS-1,001</v>
          </cell>
          <cell r="B6511" t="str">
            <v>Herramientas menores propias</v>
          </cell>
          <cell r="C6511" t="str">
            <v>%</v>
          </cell>
          <cell r="D6511">
            <v>0.05</v>
          </cell>
          <cell r="E6511">
            <v>15245.587919100002</v>
          </cell>
          <cell r="F6511">
            <v>762.27939595500015</v>
          </cell>
        </row>
        <row r="6512">
          <cell r="A6512" t="str">
            <v>HS-1,002</v>
          </cell>
          <cell r="B6512" t="str">
            <v>Seguridad industrial y salud ocupacional</v>
          </cell>
          <cell r="C6512" t="str">
            <v>%</v>
          </cell>
          <cell r="D6512">
            <v>7.0000000000000007E-2</v>
          </cell>
          <cell r="E6512">
            <v>15245.587919100002</v>
          </cell>
          <cell r="F6512">
            <v>1067.1911543370002</v>
          </cell>
        </row>
        <row r="6513">
          <cell r="B6513" t="str">
            <v>Suma de Herramienta</v>
          </cell>
          <cell r="F6513">
            <v>1829.4705502920003</v>
          </cell>
        </row>
        <row r="6514">
          <cell r="B6514" t="str">
            <v xml:space="preserve">Materiales </v>
          </cell>
        </row>
        <row r="6515">
          <cell r="A6515" t="str">
            <v>FE-4771</v>
          </cell>
          <cell r="B6515" t="str">
            <v>Soldadura exotermica de 115 gr</v>
          </cell>
          <cell r="C6515" t="str">
            <v>und</v>
          </cell>
          <cell r="D6515">
            <v>2</v>
          </cell>
          <cell r="E6515">
            <v>14450</v>
          </cell>
          <cell r="F6515">
            <v>28900</v>
          </cell>
        </row>
        <row r="6516">
          <cell r="B6516" t="str">
            <v>Suma de materiales</v>
          </cell>
          <cell r="F6516">
            <v>28900</v>
          </cell>
        </row>
        <row r="6517">
          <cell r="B6517" t="str">
            <v>Auxiliares</v>
          </cell>
        </row>
        <row r="6518">
          <cell r="A6518" t="str">
            <v>AU-7028</v>
          </cell>
          <cell r="B6518" t="str">
            <v>Transporte de accesorio</v>
          </cell>
          <cell r="C6518" t="str">
            <v>kg</v>
          </cell>
          <cell r="D6518">
            <v>0.3</v>
          </cell>
          <cell r="E6518">
            <v>833</v>
          </cell>
          <cell r="F6518">
            <v>249.89999999999998</v>
          </cell>
        </row>
        <row r="6519">
          <cell r="B6519" t="str">
            <v>Suma de Auxiliares</v>
          </cell>
          <cell r="F6519">
            <v>249.89999999999998</v>
          </cell>
        </row>
        <row r="6523">
          <cell r="A6523" t="str">
            <v>SPT-05</v>
          </cell>
          <cell r="B6523" t="str">
            <v xml:space="preserve">Suministro, transporte e instalación de soldadura exotérmica cable en L - varilla (2x150 g)  </v>
          </cell>
          <cell r="C6523" t="str">
            <v>und</v>
          </cell>
          <cell r="E6523" t="str">
            <v>UNITARIO</v>
          </cell>
          <cell r="F6523">
            <v>46224.958469392004</v>
          </cell>
        </row>
        <row r="6525">
          <cell r="A6525" t="str">
            <v>CÓDIGO</v>
          </cell>
          <cell r="B6525" t="str">
            <v>INSUMO</v>
          </cell>
          <cell r="C6525" t="str">
            <v>UND.</v>
          </cell>
          <cell r="D6525" t="str">
            <v>CANT</v>
          </cell>
          <cell r="E6525" t="str">
            <v>$ UNITARIO</v>
          </cell>
          <cell r="F6525" t="str">
            <v>$ PARCIAL UNITARIO</v>
          </cell>
        </row>
        <row r="6526">
          <cell r="B6526" t="str">
            <v>Mano de obra</v>
          </cell>
        </row>
        <row r="6527">
          <cell r="A6527" t="str">
            <v>MO-6002</v>
          </cell>
          <cell r="B6527" t="str">
            <v>Oficial Eléctrico (Prestaciones Incluidas + Dotación)</v>
          </cell>
          <cell r="C6527" t="str">
            <v>jornal</v>
          </cell>
          <cell r="D6527">
            <v>0.1</v>
          </cell>
          <cell r="E6527">
            <v>98007.350908500011</v>
          </cell>
          <cell r="F6527">
            <v>9800.7350908500011</v>
          </cell>
        </row>
        <row r="6528">
          <cell r="A6528" t="str">
            <v>MO-6003</v>
          </cell>
          <cell r="B6528" t="str">
            <v>Ayudante (Prestaciones Incluidas + Dotación)</v>
          </cell>
          <cell r="C6528" t="str">
            <v>jornal</v>
          </cell>
          <cell r="D6528">
            <v>0.1</v>
          </cell>
          <cell r="E6528">
            <v>54448.528282499996</v>
          </cell>
          <cell r="F6528">
            <v>5444.8528282500001</v>
          </cell>
        </row>
        <row r="6529">
          <cell r="B6529" t="str">
            <v>Suma de Mano de Obra</v>
          </cell>
          <cell r="F6529">
            <v>15245.587919100002</v>
          </cell>
        </row>
        <row r="6530">
          <cell r="B6530" t="str">
            <v>Herramienta</v>
          </cell>
        </row>
        <row r="6531">
          <cell r="A6531" t="str">
            <v>HS-1,001</v>
          </cell>
          <cell r="B6531" t="str">
            <v>Herramientas menores propias</v>
          </cell>
          <cell r="C6531" t="str">
            <v>%</v>
          </cell>
          <cell r="D6531">
            <v>0.05</v>
          </cell>
          <cell r="E6531">
            <v>15245.587919100002</v>
          </cell>
          <cell r="F6531">
            <v>762.27939595500015</v>
          </cell>
        </row>
        <row r="6532">
          <cell r="A6532" t="str">
            <v>HS-1,002</v>
          </cell>
          <cell r="B6532" t="str">
            <v>Seguridad industrial y salud ocupacional</v>
          </cell>
          <cell r="C6532" t="str">
            <v>%</v>
          </cell>
          <cell r="D6532">
            <v>7.0000000000000007E-2</v>
          </cell>
          <cell r="E6532">
            <v>15245.587919100002</v>
          </cell>
          <cell r="F6532">
            <v>1067.1911543370002</v>
          </cell>
        </row>
        <row r="6533">
          <cell r="B6533" t="str">
            <v>Suma de Herramienta</v>
          </cell>
          <cell r="F6533">
            <v>1829.4705502920003</v>
          </cell>
        </row>
        <row r="6534">
          <cell r="B6534" t="str">
            <v xml:space="preserve">Materiales </v>
          </cell>
        </row>
        <row r="6535">
          <cell r="A6535" t="str">
            <v>FE-4771</v>
          </cell>
          <cell r="B6535" t="str">
            <v>Soldadura exotermica de 115 gr</v>
          </cell>
          <cell r="C6535" t="str">
            <v>und</v>
          </cell>
          <cell r="D6535">
            <v>2</v>
          </cell>
          <cell r="E6535">
            <v>14450</v>
          </cell>
          <cell r="F6535">
            <v>28900</v>
          </cell>
        </row>
        <row r="6536">
          <cell r="B6536" t="str">
            <v>Suma de materiales</v>
          </cell>
          <cell r="F6536">
            <v>28900</v>
          </cell>
        </row>
        <row r="6537">
          <cell r="B6537" t="str">
            <v>Auxiliares</v>
          </cell>
        </row>
        <row r="6538">
          <cell r="A6538" t="str">
            <v>AU-7028</v>
          </cell>
          <cell r="B6538" t="str">
            <v>Transporte de accesorio</v>
          </cell>
          <cell r="C6538" t="str">
            <v>kg</v>
          </cell>
          <cell r="D6538">
            <v>0.3</v>
          </cell>
          <cell r="E6538">
            <v>833</v>
          </cell>
          <cell r="F6538">
            <v>249.89999999999998</v>
          </cell>
        </row>
        <row r="6539">
          <cell r="B6539" t="str">
            <v>Suma de Auxiliares</v>
          </cell>
          <cell r="F6539">
            <v>249.89999999999998</v>
          </cell>
        </row>
        <row r="6543">
          <cell r="A6543" t="str">
            <v>SPT-06</v>
          </cell>
          <cell r="B6543" t="str">
            <v xml:space="preserve">Suministro, transporte e instalación de soldadura exotérmica cable en T - varilla (200 g)  </v>
          </cell>
          <cell r="C6543" t="str">
            <v>und</v>
          </cell>
          <cell r="E6543" t="str">
            <v>UNITARIO</v>
          </cell>
          <cell r="F6543">
            <v>36633.292312927995</v>
          </cell>
        </row>
        <row r="6545">
          <cell r="A6545" t="str">
            <v>CÓDIGO</v>
          </cell>
          <cell r="B6545" t="str">
            <v>INSUMO</v>
          </cell>
          <cell r="C6545" t="str">
            <v>UND.</v>
          </cell>
          <cell r="D6545" t="str">
            <v>CANT</v>
          </cell>
          <cell r="E6545" t="str">
            <v>$ UNITARIO</v>
          </cell>
          <cell r="F6545" t="str">
            <v>$ PARCIAL UNITARIO</v>
          </cell>
        </row>
        <row r="6546">
          <cell r="B6546" t="str">
            <v>Mano de obra</v>
          </cell>
        </row>
        <row r="6547">
          <cell r="A6547" t="str">
            <v>MO-6002</v>
          </cell>
          <cell r="B6547" t="str">
            <v>Oficial Eléctrico (Prestaciones Incluidas + Dotación)</v>
          </cell>
          <cell r="C6547" t="str">
            <v>jornal</v>
          </cell>
          <cell r="D6547">
            <v>6.6666666666666666E-2</v>
          </cell>
          <cell r="E6547">
            <v>98007.350908500011</v>
          </cell>
          <cell r="F6547">
            <v>6533.8233939000011</v>
          </cell>
        </row>
        <row r="6548">
          <cell r="A6548" t="str">
            <v>MO-6003</v>
          </cell>
          <cell r="B6548" t="str">
            <v>Ayudante (Prestaciones Incluidas + Dotación)</v>
          </cell>
          <cell r="C6548" t="str">
            <v>jornal</v>
          </cell>
          <cell r="D6548">
            <v>6.6666666666666666E-2</v>
          </cell>
          <cell r="E6548">
            <v>54448.528282499996</v>
          </cell>
          <cell r="F6548">
            <v>3629.9018854999995</v>
          </cell>
        </row>
        <row r="6549">
          <cell r="B6549" t="str">
            <v>Suma de Mano de Obra</v>
          </cell>
          <cell r="F6549">
            <v>10163.725279400001</v>
          </cell>
        </row>
        <row r="6550">
          <cell r="B6550" t="str">
            <v>Herramienta</v>
          </cell>
        </row>
        <row r="6551">
          <cell r="A6551" t="str">
            <v>HS-1,001</v>
          </cell>
          <cell r="B6551" t="str">
            <v>Herramientas menores propias</v>
          </cell>
          <cell r="C6551" t="str">
            <v>%</v>
          </cell>
          <cell r="D6551">
            <v>0.05</v>
          </cell>
          <cell r="E6551">
            <v>10163.725279400001</v>
          </cell>
          <cell r="F6551">
            <v>508.18626397000008</v>
          </cell>
        </row>
        <row r="6552">
          <cell r="A6552" t="str">
            <v>HS-1,002</v>
          </cell>
          <cell r="B6552" t="str">
            <v>Seguridad industrial y salud ocupacional</v>
          </cell>
          <cell r="C6552" t="str">
            <v>%</v>
          </cell>
          <cell r="D6552">
            <v>7.0000000000000007E-2</v>
          </cell>
          <cell r="E6552">
            <v>10163.725279400001</v>
          </cell>
          <cell r="F6552">
            <v>711.46076955800015</v>
          </cell>
        </row>
        <row r="6553">
          <cell r="B6553" t="str">
            <v>Suma de Herramienta</v>
          </cell>
          <cell r="F6553">
            <v>1219.6470335280003</v>
          </cell>
        </row>
        <row r="6554">
          <cell r="B6554" t="str">
            <v xml:space="preserve">Materiales </v>
          </cell>
        </row>
        <row r="6555">
          <cell r="A6555" t="str">
            <v>FE-4774</v>
          </cell>
          <cell r="B6555" t="str">
            <v>Soldadura exotermica de 200 gr</v>
          </cell>
          <cell r="C6555" t="str">
            <v>Und</v>
          </cell>
          <cell r="D6555">
            <v>1</v>
          </cell>
          <cell r="E6555">
            <v>25050</v>
          </cell>
          <cell r="F6555">
            <v>25050</v>
          </cell>
        </row>
        <row r="6556">
          <cell r="B6556" t="str">
            <v>Suma de materiales</v>
          </cell>
          <cell r="F6556">
            <v>25050</v>
          </cell>
        </row>
        <row r="6557">
          <cell r="B6557" t="str">
            <v>Auxiliares</v>
          </cell>
        </row>
        <row r="6558">
          <cell r="A6558" t="str">
            <v>AU-7028</v>
          </cell>
          <cell r="B6558" t="str">
            <v>Transporte de accesorio</v>
          </cell>
          <cell r="C6558" t="str">
            <v>kg</v>
          </cell>
          <cell r="D6558">
            <v>0.24</v>
          </cell>
          <cell r="E6558">
            <v>833</v>
          </cell>
          <cell r="F6558">
            <v>199.92</v>
          </cell>
        </row>
        <row r="6559">
          <cell r="B6559" t="str">
            <v>Suma de Auxiliares</v>
          </cell>
          <cell r="F6559">
            <v>199.92</v>
          </cell>
        </row>
        <row r="6563">
          <cell r="A6563" t="str">
            <v>SPT-07</v>
          </cell>
          <cell r="B6563" t="str">
            <v xml:space="preserve">Suministro, transporte e instalación de soldadura exotérmica cable en T (200 g)  </v>
          </cell>
          <cell r="C6563" t="str">
            <v>und</v>
          </cell>
          <cell r="E6563" t="str">
            <v>UNITARIO</v>
          </cell>
          <cell r="F6563">
            <v>36633.292312927995</v>
          </cell>
        </row>
        <row r="6565">
          <cell r="A6565" t="str">
            <v>CÓDIGO</v>
          </cell>
          <cell r="B6565" t="str">
            <v>INSUMO</v>
          </cell>
          <cell r="C6565" t="str">
            <v>UND.</v>
          </cell>
          <cell r="D6565" t="str">
            <v>CANT</v>
          </cell>
          <cell r="E6565" t="str">
            <v>$ UNITARIO</v>
          </cell>
          <cell r="F6565" t="str">
            <v>$ PARCIAL UNITARIO</v>
          </cell>
        </row>
        <row r="6566">
          <cell r="B6566" t="str">
            <v>Mano de obra</v>
          </cell>
        </row>
        <row r="6567">
          <cell r="A6567" t="str">
            <v>MO-6002</v>
          </cell>
          <cell r="B6567" t="str">
            <v>Oficial Eléctrico (Prestaciones Incluidas + Dotación)</v>
          </cell>
          <cell r="C6567" t="str">
            <v>jornal</v>
          </cell>
          <cell r="D6567">
            <v>6.6666666666666666E-2</v>
          </cell>
          <cell r="E6567">
            <v>98007.350908500011</v>
          </cell>
          <cell r="F6567">
            <v>6533.8233939000011</v>
          </cell>
        </row>
        <row r="6568">
          <cell r="A6568" t="str">
            <v>MO-6003</v>
          </cell>
          <cell r="B6568" t="str">
            <v>Ayudante (Prestaciones Incluidas + Dotación)</v>
          </cell>
          <cell r="C6568" t="str">
            <v>jornal</v>
          </cell>
          <cell r="D6568">
            <v>6.6666666666666666E-2</v>
          </cell>
          <cell r="E6568">
            <v>54448.528282499996</v>
          </cell>
          <cell r="F6568">
            <v>3629.9018854999995</v>
          </cell>
        </row>
        <row r="6569">
          <cell r="B6569" t="str">
            <v>Suma de Mano de Obra</v>
          </cell>
          <cell r="F6569">
            <v>10163.725279400001</v>
          </cell>
        </row>
        <row r="6570">
          <cell r="B6570" t="str">
            <v>Herramienta</v>
          </cell>
        </row>
        <row r="6571">
          <cell r="A6571" t="str">
            <v>HS-1,001</v>
          </cell>
          <cell r="B6571" t="str">
            <v>Herramientas menores propias</v>
          </cell>
          <cell r="C6571" t="str">
            <v>%</v>
          </cell>
          <cell r="D6571">
            <v>0.05</v>
          </cell>
          <cell r="E6571">
            <v>10163.725279400001</v>
          </cell>
          <cell r="F6571">
            <v>508.18626397000008</v>
          </cell>
        </row>
        <row r="6572">
          <cell r="A6572" t="str">
            <v>HS-1,002</v>
          </cell>
          <cell r="B6572" t="str">
            <v>Seguridad industrial y salud ocupacional</v>
          </cell>
          <cell r="C6572" t="str">
            <v>%</v>
          </cell>
          <cell r="D6572">
            <v>7.0000000000000007E-2</v>
          </cell>
          <cell r="E6572">
            <v>10163.725279400001</v>
          </cell>
          <cell r="F6572">
            <v>711.46076955800015</v>
          </cell>
        </row>
        <row r="6573">
          <cell r="B6573" t="str">
            <v>Suma de Herramienta</v>
          </cell>
          <cell r="F6573">
            <v>1219.6470335280003</v>
          </cell>
        </row>
        <row r="6574">
          <cell r="B6574" t="str">
            <v xml:space="preserve">Materiales </v>
          </cell>
        </row>
        <row r="6575">
          <cell r="A6575" t="str">
            <v>FE-4774</v>
          </cell>
          <cell r="B6575" t="str">
            <v>Soldadura exotermica de 200 gr</v>
          </cell>
          <cell r="C6575" t="str">
            <v>Und</v>
          </cell>
          <cell r="D6575">
            <v>1</v>
          </cell>
          <cell r="E6575">
            <v>25050</v>
          </cell>
          <cell r="F6575">
            <v>25050</v>
          </cell>
        </row>
        <row r="6576">
          <cell r="B6576" t="str">
            <v>Suma de materiales</v>
          </cell>
          <cell r="F6576">
            <v>25050</v>
          </cell>
        </row>
        <row r="6577">
          <cell r="B6577" t="str">
            <v>Auxiliares</v>
          </cell>
        </row>
        <row r="6578">
          <cell r="A6578" t="str">
            <v>AU-7028</v>
          </cell>
          <cell r="B6578" t="str">
            <v>Transporte de accesorio</v>
          </cell>
          <cell r="C6578" t="str">
            <v>kg</v>
          </cell>
          <cell r="D6578">
            <v>0.24</v>
          </cell>
          <cell r="E6578">
            <v>833</v>
          </cell>
          <cell r="F6578">
            <v>199.92</v>
          </cell>
        </row>
        <row r="6579">
          <cell r="B6579" t="str">
            <v>Suma de Auxiliares</v>
          </cell>
          <cell r="F6579">
            <v>199.92</v>
          </cell>
        </row>
        <row r="6583">
          <cell r="A6583" t="str">
            <v>SPT-08</v>
          </cell>
          <cell r="B6583" t="str">
            <v>Suministro, transporte e instalación de cable Cu N° 1/0 AWG desnudo por piso, incluye brechado.</v>
          </cell>
          <cell r="C6583" t="str">
            <v>ml</v>
          </cell>
          <cell r="E6583" t="str">
            <v>UNITARIO</v>
          </cell>
          <cell r="F6583">
            <v>21626.772072214153</v>
          </cell>
        </row>
        <row r="6585">
          <cell r="A6585" t="str">
            <v>CÓDIGO</v>
          </cell>
          <cell r="B6585" t="str">
            <v>INSUMO</v>
          </cell>
          <cell r="C6585" t="str">
            <v>UND.</v>
          </cell>
          <cell r="D6585" t="str">
            <v>CANT</v>
          </cell>
          <cell r="E6585" t="str">
            <v>$ UNITARIO</v>
          </cell>
          <cell r="F6585" t="str">
            <v>$ PARCIAL UNITARIO</v>
          </cell>
        </row>
        <row r="6586">
          <cell r="B6586" t="str">
            <v>Mano de obra</v>
          </cell>
        </row>
        <row r="6587">
          <cell r="A6587" t="str">
            <v>MO-6002</v>
          </cell>
          <cell r="B6587" t="str">
            <v>Oficial Eléctrico (Prestaciones Incluidas + Dotación)</v>
          </cell>
          <cell r="C6587" t="str">
            <v>jornal</v>
          </cell>
          <cell r="D6587">
            <v>1.5384615384615385E-2</v>
          </cell>
          <cell r="E6587">
            <v>98007.350908500011</v>
          </cell>
          <cell r="F6587">
            <v>1507.8053985923079</v>
          </cell>
        </row>
        <row r="6588">
          <cell r="A6588" t="str">
            <v>MO-6003</v>
          </cell>
          <cell r="B6588" t="str">
            <v>Ayudante (Prestaciones Incluidas + Dotación)</v>
          </cell>
          <cell r="C6588" t="str">
            <v>jornal</v>
          </cell>
          <cell r="D6588">
            <v>1.5384615384615385E-2</v>
          </cell>
          <cell r="E6588">
            <v>54448.528282499996</v>
          </cell>
          <cell r="F6588">
            <v>837.66966588461537</v>
          </cell>
        </row>
        <row r="6589">
          <cell r="B6589" t="str">
            <v>Suma de Mano de Obra</v>
          </cell>
          <cell r="F6589">
            <v>2345.4750644769233</v>
          </cell>
        </row>
        <row r="6590">
          <cell r="B6590" t="str">
            <v>Herramienta</v>
          </cell>
        </row>
        <row r="6591">
          <cell r="A6591" t="str">
            <v>HS-1,001</v>
          </cell>
          <cell r="B6591" t="str">
            <v>Herramientas menores propias</v>
          </cell>
          <cell r="C6591" t="str">
            <v>%</v>
          </cell>
          <cell r="D6591">
            <v>0.05</v>
          </cell>
          <cell r="E6591">
            <v>2345.4750644769233</v>
          </cell>
          <cell r="F6591">
            <v>117.27375322384617</v>
          </cell>
        </row>
        <row r="6592">
          <cell r="A6592" t="str">
            <v>HS-1,002</v>
          </cell>
          <cell r="B6592" t="str">
            <v>Seguridad industrial y salud ocupacional</v>
          </cell>
          <cell r="C6592" t="str">
            <v>%</v>
          </cell>
          <cell r="D6592">
            <v>7.0000000000000007E-2</v>
          </cell>
          <cell r="E6592">
            <v>2345.4750644769233</v>
          </cell>
          <cell r="F6592">
            <v>164.18325451338464</v>
          </cell>
        </row>
        <row r="6593">
          <cell r="B6593" t="str">
            <v>Suma de Herramienta</v>
          </cell>
          <cell r="F6593">
            <v>281.45700773723081</v>
          </cell>
        </row>
        <row r="6594">
          <cell r="B6594" t="str">
            <v xml:space="preserve">Materiales </v>
          </cell>
        </row>
        <row r="6595">
          <cell r="A6595" t="str">
            <v>FE-4761</v>
          </cell>
          <cell r="B6595" t="str">
            <v>Cable de cobre desnudo 1/0</v>
          </cell>
          <cell r="C6595" t="str">
            <v>ml</v>
          </cell>
          <cell r="D6595">
            <v>1</v>
          </cell>
          <cell r="E6595">
            <v>18600</v>
          </cell>
          <cell r="F6595">
            <v>18600</v>
          </cell>
        </row>
        <row r="6596">
          <cell r="B6596" t="str">
            <v>Suma de materiales</v>
          </cell>
          <cell r="F6596">
            <v>18600</v>
          </cell>
        </row>
        <row r="6597">
          <cell r="B6597" t="str">
            <v>Auxiliares</v>
          </cell>
        </row>
        <row r="6598">
          <cell r="A6598" t="str">
            <v>AU-7028</v>
          </cell>
          <cell r="B6598" t="str">
            <v>Transporte de accesorio</v>
          </cell>
          <cell r="C6598" t="str">
            <v>kg</v>
          </cell>
          <cell r="D6598">
            <v>0.48</v>
          </cell>
          <cell r="E6598">
            <v>833</v>
          </cell>
          <cell r="F6598">
            <v>399.84</v>
          </cell>
        </row>
        <row r="6599">
          <cell r="B6599" t="str">
            <v>Suma de Auxiliares</v>
          </cell>
          <cell r="F6599">
            <v>399.84</v>
          </cell>
        </row>
        <row r="6603">
          <cell r="A6603">
            <v>27.12</v>
          </cell>
          <cell r="B6603" t="str">
            <v>Iluminación</v>
          </cell>
        </row>
        <row r="6605">
          <cell r="A6605" t="str">
            <v>Sensor Pared LEVITON</v>
          </cell>
          <cell r="B6605" t="str">
            <v>Suministro, transporte e instalación de sensor de presencia para instalar en pared, pasivo infrarrojo requiere unidad de control de 24 VDC, IP20, 30m de radio @ 3m de alto, 110° grados, Ref: ODCPS-I1W de Laumayer o  equivalente.</v>
          </cell>
          <cell r="C6605" t="str">
            <v>und</v>
          </cell>
          <cell r="E6605" t="str">
            <v>UNITARIO</v>
          </cell>
          <cell r="F6605">
            <v>395948.2818027254</v>
          </cell>
        </row>
        <row r="6607">
          <cell r="A6607" t="str">
            <v>CÓDIGO</v>
          </cell>
          <cell r="B6607" t="str">
            <v>INSUMO</v>
          </cell>
          <cell r="C6607" t="str">
            <v>UND.</v>
          </cell>
          <cell r="D6607" t="str">
            <v>CANT</v>
          </cell>
          <cell r="E6607" t="str">
            <v>$ UNITARIO</v>
          </cell>
          <cell r="F6607" t="str">
            <v>$ PARCIAL UNITARIO</v>
          </cell>
        </row>
        <row r="6608">
          <cell r="B6608" t="str">
            <v>Mano de obra</v>
          </cell>
        </row>
        <row r="6609">
          <cell r="A6609" t="str">
            <v>MO-6002</v>
          </cell>
          <cell r="B6609" t="str">
            <v>Oficial eléctrico (Prestaciones Incluidas + Dotación)</v>
          </cell>
          <cell r="C6609" t="str">
            <v>jornal</v>
          </cell>
          <cell r="D6609">
            <v>0.1</v>
          </cell>
          <cell r="E6609">
            <v>98007.350908500011</v>
          </cell>
          <cell r="F6609">
            <v>9800.7350908500011</v>
          </cell>
        </row>
        <row r="6610">
          <cell r="A6610" t="str">
            <v>MO-6003</v>
          </cell>
          <cell r="B6610" t="str">
            <v>Ayudante (Prestaciones Incluidas + Dotación)</v>
          </cell>
          <cell r="C6610" t="str">
            <v>jornal</v>
          </cell>
          <cell r="D6610">
            <v>0.1</v>
          </cell>
          <cell r="E6610">
            <v>54448.528282499996</v>
          </cell>
          <cell r="F6610">
            <v>5444.8528282500001</v>
          </cell>
        </row>
        <row r="6611">
          <cell r="B6611" t="str">
            <v>Suma de Mano de Obra</v>
          </cell>
          <cell r="F6611">
            <v>15245.587919100002</v>
          </cell>
        </row>
        <row r="6612">
          <cell r="B6612" t="str">
            <v>Herramienta</v>
          </cell>
        </row>
        <row r="6613">
          <cell r="A6613" t="str">
            <v>HS-1,001</v>
          </cell>
          <cell r="B6613" t="str">
            <v>Herramientas menores propias</v>
          </cell>
          <cell r="C6613" t="str">
            <v>%</v>
          </cell>
          <cell r="D6613">
            <v>0.05</v>
          </cell>
          <cell r="E6613">
            <v>15245.587919100002</v>
          </cell>
          <cell r="F6613">
            <v>762.27939595500015</v>
          </cell>
        </row>
        <row r="6614">
          <cell r="A6614" t="str">
            <v>HS-1,002</v>
          </cell>
          <cell r="B6614" t="str">
            <v>Seguridad industrial y salud ocupacional</v>
          </cell>
          <cell r="C6614" t="str">
            <v>%</v>
          </cell>
          <cell r="D6614">
            <v>7.0000000000000007E-2</v>
          </cell>
          <cell r="E6614">
            <v>15245.587919100002</v>
          </cell>
          <cell r="F6614">
            <v>1067.1911543370002</v>
          </cell>
        </row>
        <row r="6615">
          <cell r="B6615" t="str">
            <v>Suma de Herramienta</v>
          </cell>
          <cell r="F6615">
            <v>1829.4705502920003</v>
          </cell>
        </row>
        <row r="6616">
          <cell r="B6616" t="str">
            <v xml:space="preserve">Materiales </v>
          </cell>
        </row>
        <row r="6617">
          <cell r="A6617" t="str">
            <v>FE-4907</v>
          </cell>
          <cell r="B6617" t="str">
            <v>Cable de cobre aislado #12 AWG-CU-LSHF</v>
          </cell>
          <cell r="C6617" t="str">
            <v>ml</v>
          </cell>
          <cell r="D6617">
            <v>5</v>
          </cell>
          <cell r="E6617">
            <v>1550</v>
          </cell>
          <cell r="F6617">
            <v>7750</v>
          </cell>
        </row>
        <row r="6618">
          <cell r="A6618" t="str">
            <v>FE-4840</v>
          </cell>
          <cell r="B6618" t="str">
            <v>Conector resorte rojo</v>
          </cell>
          <cell r="C6618" t="str">
            <v>Und</v>
          </cell>
          <cell r="D6618">
            <v>2</v>
          </cell>
          <cell r="E6618">
            <v>257.04000000000002</v>
          </cell>
          <cell r="F6618">
            <v>514.08000000000004</v>
          </cell>
        </row>
        <row r="6619">
          <cell r="A6619" t="str">
            <v>FE-4877</v>
          </cell>
          <cell r="B6619" t="str">
            <v>Sensor de presencia para instalar en pared, pasivo infrarrojo requiere unidad de control de 24 VDC, IP20, 30m de radio @ 3m de alto, 110° grados, Ref: ODCPS-I1W</v>
          </cell>
          <cell r="C6619" t="str">
            <v>Und</v>
          </cell>
          <cell r="D6619">
            <v>1</v>
          </cell>
          <cell r="E6619">
            <v>365792.91000000003</v>
          </cell>
          <cell r="F6619">
            <v>365792.91000000003</v>
          </cell>
        </row>
        <row r="6620">
          <cell r="B6620" t="str">
            <v>Suma de materiales</v>
          </cell>
          <cell r="F6620">
            <v>374056.99000000005</v>
          </cell>
        </row>
        <row r="6621">
          <cell r="B6621" t="str">
            <v>Equipos</v>
          </cell>
        </row>
        <row r="6622">
          <cell r="A6622" t="str">
            <v>AE-2005</v>
          </cell>
          <cell r="B6622" t="str">
            <v>Andamio multidireccional certificado de dos cuerpos para altura hasta 4 m. Ancho 1,40x1,40 m. Incluye reudas</v>
          </cell>
          <cell r="C6622" t="str">
            <v>día</v>
          </cell>
          <cell r="D6622">
            <v>0.1</v>
          </cell>
          <cell r="E6622">
            <v>38999.333333333336</v>
          </cell>
          <cell r="F6622">
            <v>3899.9333333333338</v>
          </cell>
        </row>
        <row r="6623">
          <cell r="B6623" t="str">
            <v>Suma de Equipos</v>
          </cell>
          <cell r="F6623">
            <v>3899.9333333333338</v>
          </cell>
        </row>
        <row r="6624">
          <cell r="B6624" t="str">
            <v>Auxiliares</v>
          </cell>
        </row>
        <row r="6625">
          <cell r="A6625" t="str">
            <v>AU-7028</v>
          </cell>
          <cell r="B6625" t="str">
            <v>Transporte de accesorio</v>
          </cell>
          <cell r="C6625" t="str">
            <v>kg</v>
          </cell>
          <cell r="D6625">
            <v>1.1000000000000001</v>
          </cell>
          <cell r="E6625">
            <v>833</v>
          </cell>
          <cell r="F6625">
            <v>916.30000000000007</v>
          </cell>
        </row>
        <row r="6626">
          <cell r="B6626" t="str">
            <v>Suma de Auxiliares</v>
          </cell>
          <cell r="F6626">
            <v>916.30000000000007</v>
          </cell>
        </row>
        <row r="6630">
          <cell r="A6630" t="str">
            <v>Sensor Techo Fotocelula LEVITON</v>
          </cell>
          <cell r="B6630" t="str">
            <v>Suministro, transporte e instalación de sensor de presencia para instalar en techo, detección ultrasónica con fotocélula, requiere unidad de control de 24 VDC, IP20, 19m de largo x 7m de ancho, radio de movimiento de 12 m @ 3m de alto, 360° grados. Ref: ODC20-MOW de Laumayer o equivalente.</v>
          </cell>
          <cell r="C6630" t="str">
            <v>und</v>
          </cell>
          <cell r="E6630" t="str">
            <v>UNITARIO</v>
          </cell>
          <cell r="F6630">
            <v>439849.10644747264</v>
          </cell>
        </row>
        <row r="6632">
          <cell r="A6632" t="str">
            <v>CÓDIGO</v>
          </cell>
          <cell r="B6632" t="str">
            <v>INSUMO</v>
          </cell>
          <cell r="C6632" t="str">
            <v>UND.</v>
          </cell>
          <cell r="D6632" t="str">
            <v>CANT</v>
          </cell>
          <cell r="E6632" t="str">
            <v>$ UNITARIO</v>
          </cell>
          <cell r="F6632" t="str">
            <v>$ PARCIAL UNITARIO</v>
          </cell>
        </row>
        <row r="6633">
          <cell r="B6633" t="str">
            <v>Mano de obra</v>
          </cell>
        </row>
        <row r="6634">
          <cell r="A6634" t="str">
            <v>MO-6002</v>
          </cell>
          <cell r="B6634" t="str">
            <v>Oficial eléctrico (Prestaciones Incluidas + Dotación)</v>
          </cell>
          <cell r="C6634" t="str">
            <v>jornal</v>
          </cell>
          <cell r="D6634">
            <v>0.1111111111111111</v>
          </cell>
          <cell r="E6634">
            <v>98007.350908500011</v>
          </cell>
          <cell r="F6634">
            <v>10889.7056565</v>
          </cell>
        </row>
        <row r="6635">
          <cell r="A6635" t="str">
            <v>MO-6003</v>
          </cell>
          <cell r="B6635" t="str">
            <v>Ayudante (Prestaciones Incluidas + Dotación)</v>
          </cell>
          <cell r="C6635" t="str">
            <v>jornal</v>
          </cell>
          <cell r="D6635">
            <v>0.1111111111111111</v>
          </cell>
          <cell r="E6635">
            <v>54448.528282499996</v>
          </cell>
          <cell r="F6635">
            <v>6049.8364758333328</v>
          </cell>
        </row>
        <row r="6636">
          <cell r="B6636" t="str">
            <v>Suma de Mano de Obra</v>
          </cell>
          <cell r="F6636">
            <v>16939.542132333332</v>
          </cell>
        </row>
        <row r="6637">
          <cell r="B6637" t="str">
            <v>Herramienta</v>
          </cell>
        </row>
        <row r="6638">
          <cell r="A6638" t="str">
            <v>HS-1,001</v>
          </cell>
          <cell r="B6638" t="str">
            <v>Herramientas menores propias</v>
          </cell>
          <cell r="C6638" t="str">
            <v>%</v>
          </cell>
          <cell r="D6638">
            <v>0.05</v>
          </cell>
          <cell r="E6638">
            <v>16939.542132333332</v>
          </cell>
          <cell r="F6638">
            <v>846.97710661666667</v>
          </cell>
        </row>
        <row r="6639">
          <cell r="A6639" t="str">
            <v>HS-1,002</v>
          </cell>
          <cell r="B6639" t="str">
            <v>Seguridad industrial y salud ocupacional</v>
          </cell>
          <cell r="C6639" t="str">
            <v>%</v>
          </cell>
          <cell r="D6639">
            <v>7.0000000000000007E-2</v>
          </cell>
          <cell r="E6639">
            <v>16939.542132333332</v>
          </cell>
          <cell r="F6639">
            <v>1185.7679492633333</v>
          </cell>
        </row>
        <row r="6640">
          <cell r="B6640" t="str">
            <v>Suma de Herramienta</v>
          </cell>
          <cell r="F6640">
            <v>2032.7450558800001</v>
          </cell>
        </row>
        <row r="6641">
          <cell r="B6641" t="str">
            <v xml:space="preserve">Materiales </v>
          </cell>
        </row>
        <row r="6642">
          <cell r="A6642" t="str">
            <v>FE-4907</v>
          </cell>
          <cell r="B6642" t="str">
            <v>Cable de cobre aislado #12 AWG-CU-LSHF</v>
          </cell>
          <cell r="C6642" t="str">
            <v>ml</v>
          </cell>
          <cell r="D6642">
            <v>5</v>
          </cell>
          <cell r="E6642">
            <v>1550</v>
          </cell>
          <cell r="F6642">
            <v>7750</v>
          </cell>
        </row>
        <row r="6643">
          <cell r="A6643" t="str">
            <v>FE-4840</v>
          </cell>
          <cell r="B6643" t="str">
            <v>Conector resorte rojo</v>
          </cell>
          <cell r="C6643" t="str">
            <v>Und</v>
          </cell>
          <cell r="D6643">
            <v>2</v>
          </cell>
          <cell r="E6643">
            <v>257.04000000000002</v>
          </cell>
          <cell r="F6643">
            <v>514.08000000000004</v>
          </cell>
        </row>
        <row r="6644">
          <cell r="A6644" t="str">
            <v>FE-4878</v>
          </cell>
          <cell r="B6644" t="str">
            <v>Sensor de presencia para instalar en techo, detección ultrasónica con fotocélula, requiere unidad de control de 24 VDC, IP20, 19m de largo x 7m de ancho, radio de movimiento de 12 m @ 3m de alto, 360° grados. Ref: ODC20-MOW</v>
          </cell>
          <cell r="C6644" t="str">
            <v>Und</v>
          </cell>
          <cell r="D6644">
            <v>1</v>
          </cell>
          <cell r="E6644">
            <v>407196.58</v>
          </cell>
          <cell r="F6644">
            <v>407196.58</v>
          </cell>
        </row>
        <row r="6645">
          <cell r="B6645" t="str">
            <v>Suma de materiales</v>
          </cell>
          <cell r="F6645">
            <v>415460.66000000003</v>
          </cell>
        </row>
        <row r="6646">
          <cell r="B6646" t="str">
            <v>Equipos</v>
          </cell>
        </row>
        <row r="6647">
          <cell r="A6647" t="str">
            <v>AE-2005</v>
          </cell>
          <cell r="B6647" t="str">
            <v>Andamio multidireccional certificado de dos cuerpos para altura hasta 4 m. Ancho 1,40x1,40 m. Incluye reudas</v>
          </cell>
          <cell r="C6647" t="str">
            <v>día</v>
          </cell>
          <cell r="D6647">
            <v>0.1111111111111111</v>
          </cell>
          <cell r="E6647">
            <v>38999.333333333336</v>
          </cell>
          <cell r="F6647">
            <v>4333.2592592592591</v>
          </cell>
        </row>
        <row r="6648">
          <cell r="B6648" t="str">
            <v>Suma de Equipos</v>
          </cell>
          <cell r="F6648">
            <v>4333.2592592592591</v>
          </cell>
        </row>
        <row r="6649">
          <cell r="B6649" t="str">
            <v>Auxiliares</v>
          </cell>
        </row>
        <row r="6650">
          <cell r="A6650" t="str">
            <v>AU-7028</v>
          </cell>
          <cell r="B6650" t="str">
            <v>Transporte de accesorio</v>
          </cell>
          <cell r="C6650" t="str">
            <v>kg</v>
          </cell>
          <cell r="D6650">
            <v>1.3</v>
          </cell>
          <cell r="E6650">
            <v>833</v>
          </cell>
          <cell r="F6650">
            <v>1082.9000000000001</v>
          </cell>
        </row>
        <row r="6651">
          <cell r="B6651" t="str">
            <v>Suma de Auxiliares</v>
          </cell>
          <cell r="F6651">
            <v>1082.9000000000001</v>
          </cell>
        </row>
        <row r="6655">
          <cell r="A6655" t="str">
            <v>Sensor Techo LEVITON</v>
          </cell>
          <cell r="B6655" t="str">
            <v>Suministro, transporte e instalación de Sensor de presencia para instalar en techo, Pasivo infrarrojo autonomo, IP20, 4m de radio, 360 grados, Ref: ODCPS-I1W de Laumayer o equivalente.</v>
          </cell>
          <cell r="C6655" t="str">
            <v>und</v>
          </cell>
          <cell r="E6655" t="str">
            <v>UNITARIO</v>
          </cell>
          <cell r="F6655">
            <v>120061.04700194666</v>
          </cell>
        </row>
        <row r="6657">
          <cell r="A6657" t="str">
            <v>CÓDIGO</v>
          </cell>
          <cell r="B6657" t="str">
            <v>INSUMO</v>
          </cell>
          <cell r="C6657" t="str">
            <v>UND.</v>
          </cell>
          <cell r="D6657" t="str">
            <v>CANT</v>
          </cell>
          <cell r="E6657" t="str">
            <v>$ UNITARIO</v>
          </cell>
          <cell r="F6657" t="str">
            <v>$ PARCIAL UNITARIO</v>
          </cell>
        </row>
        <row r="6658">
          <cell r="B6658" t="str">
            <v>Mano de obra</v>
          </cell>
        </row>
        <row r="6659">
          <cell r="A6659" t="str">
            <v>MO-6002</v>
          </cell>
          <cell r="B6659" t="str">
            <v>Oficial eléctrico (Prestaciones Incluidas + Dotación)</v>
          </cell>
          <cell r="C6659" t="str">
            <v>jornal</v>
          </cell>
          <cell r="D6659">
            <v>7.1428571428571425E-2</v>
          </cell>
          <cell r="E6659">
            <v>98007.350908500011</v>
          </cell>
          <cell r="F6659">
            <v>7000.5250648928577</v>
          </cell>
        </row>
        <row r="6660">
          <cell r="A6660" t="str">
            <v>MO-6003</v>
          </cell>
          <cell r="B6660" t="str">
            <v>Ayudante (Prestaciones Incluidas + Dotación)</v>
          </cell>
          <cell r="C6660" t="str">
            <v>jornal</v>
          </cell>
          <cell r="D6660">
            <v>7.1428571428571425E-2</v>
          </cell>
          <cell r="E6660">
            <v>54448.528282499996</v>
          </cell>
          <cell r="F6660">
            <v>3889.1805916071426</v>
          </cell>
        </row>
        <row r="6661">
          <cell r="B6661" t="str">
            <v>Suma de Mano de Obra</v>
          </cell>
          <cell r="F6661">
            <v>10889.7056565</v>
          </cell>
        </row>
        <row r="6662">
          <cell r="B6662" t="str">
            <v>Herramienta</v>
          </cell>
        </row>
        <row r="6663">
          <cell r="A6663" t="str">
            <v>HS-1,001</v>
          </cell>
          <cell r="B6663" t="str">
            <v>Herramientas menores propias</v>
          </cell>
          <cell r="C6663" t="str">
            <v>%</v>
          </cell>
          <cell r="D6663">
            <v>0.05</v>
          </cell>
          <cell r="E6663">
            <v>10889.7056565</v>
          </cell>
          <cell r="F6663">
            <v>544.48528282500001</v>
          </cell>
        </row>
        <row r="6664">
          <cell r="A6664" t="str">
            <v>HS-1,002</v>
          </cell>
          <cell r="B6664" t="str">
            <v>Seguridad industrial y salud ocupacional</v>
          </cell>
          <cell r="C6664" t="str">
            <v>%</v>
          </cell>
          <cell r="D6664">
            <v>7.0000000000000007E-2</v>
          </cell>
          <cell r="E6664">
            <v>10889.7056565</v>
          </cell>
          <cell r="F6664">
            <v>762.27939595500004</v>
          </cell>
        </row>
        <row r="6665">
          <cell r="B6665" t="str">
            <v>Suma de Herramienta</v>
          </cell>
          <cell r="F6665">
            <v>1306.7646787799999</v>
          </cell>
        </row>
        <row r="6666">
          <cell r="B6666" t="str">
            <v xml:space="preserve">Materiales </v>
          </cell>
        </row>
        <row r="6667">
          <cell r="A6667" t="str">
            <v>FE-4907</v>
          </cell>
          <cell r="B6667" t="str">
            <v>Cable de cobre aislado #12 AWG-CU-LSHF</v>
          </cell>
          <cell r="C6667" t="str">
            <v>ml</v>
          </cell>
          <cell r="D6667">
            <v>5</v>
          </cell>
          <cell r="E6667">
            <v>1550</v>
          </cell>
          <cell r="F6667">
            <v>7750</v>
          </cell>
        </row>
        <row r="6668">
          <cell r="A6668" t="str">
            <v>FE-4840</v>
          </cell>
          <cell r="B6668" t="str">
            <v>Conector resorte rojo</v>
          </cell>
          <cell r="C6668" t="str">
            <v>Und</v>
          </cell>
          <cell r="D6668">
            <v>2</v>
          </cell>
          <cell r="E6668">
            <v>257.04000000000002</v>
          </cell>
          <cell r="F6668">
            <v>514.08000000000004</v>
          </cell>
        </row>
        <row r="6669">
          <cell r="A6669" t="str">
            <v>FE-4879</v>
          </cell>
          <cell r="B6669" t="str">
            <v>Sensor de presencia para instalar en techo, Pasivo infrarrojo autonomo, IP20, 4m de radio, 360 grados, Ref: ODCPS-I1W</v>
          </cell>
          <cell r="C6669" t="str">
            <v>Und</v>
          </cell>
          <cell r="D6669">
            <v>1</v>
          </cell>
          <cell r="E6669">
            <v>96148.43</v>
          </cell>
          <cell r="F6669">
            <v>96148.43</v>
          </cell>
        </row>
        <row r="6670">
          <cell r="B6670" t="str">
            <v>Suma de materiales</v>
          </cell>
          <cell r="F6670">
            <v>104412.51</v>
          </cell>
        </row>
        <row r="6671">
          <cell r="B6671" t="str">
            <v>Equipos</v>
          </cell>
        </row>
        <row r="6672">
          <cell r="A6672" t="str">
            <v>AE-2005</v>
          </cell>
          <cell r="B6672" t="str">
            <v>Andamio multidireccional certificado de dos cuerpos para altura hasta 4 m. Ancho 1,40x1,40 m. Incluye reudas</v>
          </cell>
          <cell r="C6672" t="str">
            <v>día</v>
          </cell>
          <cell r="D6672">
            <v>7.1428571428571425E-2</v>
          </cell>
          <cell r="E6672">
            <v>38999.333333333336</v>
          </cell>
          <cell r="F6672">
            <v>2785.6666666666665</v>
          </cell>
        </row>
        <row r="6673">
          <cell r="B6673" t="str">
            <v>Suma de Equipos</v>
          </cell>
          <cell r="F6673">
            <v>2785.6666666666665</v>
          </cell>
        </row>
        <row r="6674">
          <cell r="B6674" t="str">
            <v>Auxiliares</v>
          </cell>
        </row>
        <row r="6675">
          <cell r="A6675" t="str">
            <v>AU-7028</v>
          </cell>
          <cell r="B6675" t="str">
            <v>Transporte de accesorio</v>
          </cell>
          <cell r="C6675" t="str">
            <v>kg</v>
          </cell>
          <cell r="D6675">
            <v>0.8</v>
          </cell>
          <cell r="E6675">
            <v>833</v>
          </cell>
          <cell r="F6675">
            <v>666.40000000000009</v>
          </cell>
        </row>
        <row r="6676">
          <cell r="B6676" t="str">
            <v>Suma de Auxiliares</v>
          </cell>
          <cell r="F6676">
            <v>666.40000000000009</v>
          </cell>
        </row>
        <row r="6680">
          <cell r="A6680" t="str">
            <v>Luminaria Lineal Ex EATON-MLL2</v>
          </cell>
          <cell r="B6680" t="str">
            <v>Suministro, transporte e instalación de Luminaria para áreas clasificadas. Referencia: EATON COOPER CROUSE-HINDS MLL2/UNV1 - 2 Ft Linear Wide Beam Glass Lens MLL2/UNV1, 2Ft Linear, 277VAC, 28.7 W, Glass Lens, 120-Degree Reflectors, según cálculos de iluminación y diseños.</v>
          </cell>
          <cell r="C6680" t="str">
            <v>und</v>
          </cell>
          <cell r="E6680" t="str">
            <v>UNITARIO</v>
          </cell>
          <cell r="F6680">
            <v>1184984.573020394</v>
          </cell>
        </row>
        <row r="6682">
          <cell r="A6682" t="str">
            <v>CÓDIGO</v>
          </cell>
          <cell r="B6682" t="str">
            <v>INSUMO</v>
          </cell>
          <cell r="C6682" t="str">
            <v>UND.</v>
          </cell>
          <cell r="D6682" t="str">
            <v>CANT</v>
          </cell>
          <cell r="E6682" t="str">
            <v>$ UNITARIO</v>
          </cell>
          <cell r="F6682" t="str">
            <v>$ PARCIAL UNITARIO</v>
          </cell>
        </row>
        <row r="6683">
          <cell r="B6683" t="str">
            <v>Mano de obra</v>
          </cell>
        </row>
        <row r="6684">
          <cell r="A6684" t="str">
            <v>MO-6001</v>
          </cell>
          <cell r="B6684" t="str">
            <v>Oficial (Prestaciones Incluidas + Dotación)</v>
          </cell>
          <cell r="C6684" t="str">
            <v>jornal</v>
          </cell>
          <cell r="D6684">
            <v>9.0909090909090912E-2</v>
          </cell>
          <cell r="E6684">
            <v>81672.792423749997</v>
          </cell>
          <cell r="F6684">
            <v>7424.7993112499998</v>
          </cell>
        </row>
        <row r="6685">
          <cell r="A6685" t="str">
            <v>MO-6003</v>
          </cell>
          <cell r="B6685" t="str">
            <v>Ayudante (Prestaciones Incluidas + Dotación)</v>
          </cell>
          <cell r="C6685" t="str">
            <v>jornal</v>
          </cell>
          <cell r="D6685">
            <v>9.0909090909090912E-2</v>
          </cell>
          <cell r="E6685">
            <v>54448.528282499996</v>
          </cell>
          <cell r="F6685">
            <v>4949.8662075000002</v>
          </cell>
        </row>
        <row r="6686">
          <cell r="B6686" t="str">
            <v>Suma de Mano de Obra</v>
          </cell>
          <cell r="F6686">
            <v>12374.66551875</v>
          </cell>
        </row>
        <row r="6687">
          <cell r="B6687" t="str">
            <v>Herramienta</v>
          </cell>
        </row>
        <row r="6688">
          <cell r="A6688" t="str">
            <v>HS-1,001</v>
          </cell>
          <cell r="B6688" t="str">
            <v>Herramientas menores propias</v>
          </cell>
          <cell r="C6688" t="str">
            <v>%</v>
          </cell>
          <cell r="D6688">
            <v>0.05</v>
          </cell>
          <cell r="E6688">
            <v>12374.66551875</v>
          </cell>
          <cell r="F6688">
            <v>618.73327593750003</v>
          </cell>
        </row>
        <row r="6689">
          <cell r="A6689" t="str">
            <v>HS-1,002</v>
          </cell>
          <cell r="B6689" t="str">
            <v>Seguridad industrial y salud ocupacional</v>
          </cell>
          <cell r="C6689" t="str">
            <v>%</v>
          </cell>
          <cell r="D6689">
            <v>7.0000000000000007E-2</v>
          </cell>
          <cell r="E6689">
            <v>12374.66551875</v>
          </cell>
          <cell r="F6689">
            <v>866.2265863125001</v>
          </cell>
        </row>
        <row r="6690">
          <cell r="B6690" t="str">
            <v>Suma de Herramienta</v>
          </cell>
          <cell r="F6690">
            <v>1484.9598622500002</v>
          </cell>
        </row>
        <row r="6691">
          <cell r="B6691" t="str">
            <v xml:space="preserve">Materiales </v>
          </cell>
        </row>
        <row r="6692">
          <cell r="A6692" t="str">
            <v>FE-4840</v>
          </cell>
          <cell r="B6692" t="str">
            <v>Conector resorte rojo</v>
          </cell>
          <cell r="C6692" t="str">
            <v>Und</v>
          </cell>
          <cell r="D6692">
            <v>3</v>
          </cell>
          <cell r="E6692">
            <v>257.04000000000002</v>
          </cell>
          <cell r="F6692">
            <v>771.12000000000012</v>
          </cell>
        </row>
        <row r="6693">
          <cell r="A6693" t="str">
            <v>FE-4841</v>
          </cell>
          <cell r="B6693" t="str">
            <v xml:space="preserve">Clavija15 AMP polo tierra                     </v>
          </cell>
          <cell r="C6693" t="str">
            <v>Und</v>
          </cell>
          <cell r="D6693">
            <v>1</v>
          </cell>
          <cell r="E6693">
            <v>2207.4499999999998</v>
          </cell>
          <cell r="F6693">
            <v>2207.4499999999998</v>
          </cell>
        </row>
        <row r="6694">
          <cell r="A6694" t="str">
            <v>FE-4842</v>
          </cell>
          <cell r="B6694" t="str">
            <v xml:space="preserve">Chazo plástico corrugado 1/4"              </v>
          </cell>
          <cell r="C6694" t="str">
            <v>Und</v>
          </cell>
          <cell r="D6694">
            <v>5</v>
          </cell>
          <cell r="E6694">
            <v>28.797999999999998</v>
          </cell>
          <cell r="F6694">
            <v>143.98999999999998</v>
          </cell>
        </row>
        <row r="6695">
          <cell r="A6695" t="str">
            <v>FE-4843</v>
          </cell>
          <cell r="B6695" t="str">
            <v>Cáncamo #6</v>
          </cell>
          <cell r="C6695" t="str">
            <v>Und</v>
          </cell>
          <cell r="D6695">
            <v>1</v>
          </cell>
          <cell r="E6695">
            <v>107.99250000000001</v>
          </cell>
          <cell r="F6695">
            <v>107.99250000000001</v>
          </cell>
        </row>
        <row r="6696">
          <cell r="A6696" t="str">
            <v>FE-4844</v>
          </cell>
          <cell r="B6696" t="str">
            <v xml:space="preserve">Grillete 3/16"                                     </v>
          </cell>
          <cell r="C6696" t="str">
            <v>Und</v>
          </cell>
          <cell r="D6696">
            <v>1</v>
          </cell>
          <cell r="E6696">
            <v>187.40119999999999</v>
          </cell>
          <cell r="F6696">
            <v>187.40119999999999</v>
          </cell>
        </row>
        <row r="6697">
          <cell r="A6697" t="str">
            <v>FE-4845</v>
          </cell>
          <cell r="B6697" t="str">
            <v xml:space="preserve">Guaya acero 1/16"                                </v>
          </cell>
          <cell r="C6697" t="str">
            <v>ml</v>
          </cell>
          <cell r="D6697">
            <v>1</v>
          </cell>
          <cell r="E6697">
            <v>442.68</v>
          </cell>
          <cell r="F6697">
            <v>442.68</v>
          </cell>
        </row>
        <row r="6698">
          <cell r="A6698" t="str">
            <v>FE-4846</v>
          </cell>
          <cell r="B6698" t="str">
            <v xml:space="preserve">Cable encauchetado 3X14                           </v>
          </cell>
          <cell r="C6698" t="str">
            <v>ml</v>
          </cell>
          <cell r="D6698">
            <v>1</v>
          </cell>
          <cell r="E6698">
            <v>4269.72</v>
          </cell>
          <cell r="F6698">
            <v>4269.72</v>
          </cell>
        </row>
        <row r="6699">
          <cell r="A6699" t="str">
            <v>FE-4716</v>
          </cell>
          <cell r="B6699" t="str">
            <v>Conector Coraza 3/4"</v>
          </cell>
          <cell r="C6699" t="str">
            <v>und</v>
          </cell>
          <cell r="D6699">
            <v>1</v>
          </cell>
          <cell r="E6699">
            <v>3150</v>
          </cell>
          <cell r="F6699">
            <v>3150</v>
          </cell>
        </row>
        <row r="6700">
          <cell r="A6700" t="str">
            <v>FE-4880</v>
          </cell>
          <cell r="B6700" t="str">
            <v>Luminaria para áreas clasificadas. Referencia: EATON COOPER CROUSE-HINDS MLL2/UNV1 - 2 Ft Linear Wide Beam Glass Lens MLL2/UNV1, 2Ft Linear, 277VAC, 28.7 W, Glass Lens, 120-Degree Reflectors</v>
          </cell>
          <cell r="C6700" t="str">
            <v>Und</v>
          </cell>
          <cell r="D6700">
            <v>1</v>
          </cell>
          <cell r="E6700">
            <v>1154300</v>
          </cell>
          <cell r="F6700">
            <v>1154300</v>
          </cell>
        </row>
        <row r="6701">
          <cell r="B6701" t="str">
            <v>Suma de materiales</v>
          </cell>
          <cell r="F6701">
            <v>1165580.3537000001</v>
          </cell>
        </row>
        <row r="6702">
          <cell r="B6702" t="str">
            <v>Equipos</v>
          </cell>
        </row>
        <row r="6703">
          <cell r="A6703" t="str">
            <v>AE-2005</v>
          </cell>
          <cell r="B6703" t="str">
            <v>Andamio multidireccional certificado de dos cuerpos para altura hasta 4 m. Ancho 1,40x1,40 m. Incluye reudas</v>
          </cell>
          <cell r="C6703" t="str">
            <v>día</v>
          </cell>
          <cell r="D6703">
            <v>9.0909090909090912E-2</v>
          </cell>
          <cell r="E6703">
            <v>38999.333333333336</v>
          </cell>
          <cell r="F6703">
            <v>3545.3939393939395</v>
          </cell>
        </row>
        <row r="6704">
          <cell r="B6704" t="str">
            <v>Suma de Equipos</v>
          </cell>
          <cell r="F6704">
            <v>3545.3939393939395</v>
          </cell>
        </row>
        <row r="6705">
          <cell r="B6705" t="str">
            <v>Auxiliares</v>
          </cell>
        </row>
        <row r="6706">
          <cell r="A6706" t="str">
            <v>AU-7028</v>
          </cell>
          <cell r="B6706" t="str">
            <v>Transporte de accesorio</v>
          </cell>
          <cell r="C6706" t="str">
            <v>kg</v>
          </cell>
          <cell r="D6706">
            <v>2.4</v>
          </cell>
          <cell r="E6706">
            <v>833</v>
          </cell>
          <cell r="F6706">
            <v>1999.1999999999998</v>
          </cell>
        </row>
        <row r="6707">
          <cell r="B6707" t="str">
            <v>Suma de Auxiliares</v>
          </cell>
          <cell r="F6707">
            <v>1999.1999999999998</v>
          </cell>
        </row>
        <row r="6711">
          <cell r="A6711" t="str">
            <v>Luminaria tipo Campana EX EATON</v>
          </cell>
          <cell r="B6711" t="str">
            <v>Suministro, transporte e instalación de Luminaria  para áreas clasificadas. Referencia: EATON COOPER CROUSE-HINDS, CHAMP VMV, 120- 277VAC, 74 W, según cálculos de iluminación y diseños.</v>
          </cell>
          <cell r="C6711" t="str">
            <v>und</v>
          </cell>
          <cell r="E6711" t="str">
            <v>UNITARIO</v>
          </cell>
          <cell r="F6711">
            <v>1106458.0618957963</v>
          </cell>
        </row>
        <row r="6713">
          <cell r="A6713" t="str">
            <v>CÓDIGO</v>
          </cell>
          <cell r="B6713" t="str">
            <v>INSUMO</v>
          </cell>
          <cell r="C6713" t="str">
            <v>UND.</v>
          </cell>
          <cell r="D6713" t="str">
            <v>CANT</v>
          </cell>
          <cell r="E6713" t="str">
            <v>$ UNITARIO</v>
          </cell>
          <cell r="F6713" t="str">
            <v>$ PARCIAL UNITARIO</v>
          </cell>
        </row>
        <row r="6714">
          <cell r="B6714" t="str">
            <v>Mano de obra</v>
          </cell>
        </row>
        <row r="6715">
          <cell r="A6715" t="str">
            <v>MO-6001</v>
          </cell>
          <cell r="B6715" t="str">
            <v>Oficial (Prestaciones Incluidas + Dotación)</v>
          </cell>
          <cell r="C6715" t="str">
            <v>jornal</v>
          </cell>
          <cell r="D6715">
            <v>5.5555555555555552E-2</v>
          </cell>
          <cell r="E6715">
            <v>81672.792423749997</v>
          </cell>
          <cell r="F6715">
            <v>4537.3773568749994</v>
          </cell>
        </row>
        <row r="6716">
          <cell r="A6716" t="str">
            <v>MO-6003</v>
          </cell>
          <cell r="B6716" t="str">
            <v>Ayudante (Prestaciones Incluidas + Dotación)</v>
          </cell>
          <cell r="C6716" t="str">
            <v>jornal</v>
          </cell>
          <cell r="D6716">
            <v>5.5555555555555552E-2</v>
          </cell>
          <cell r="E6716">
            <v>54448.528282499996</v>
          </cell>
          <cell r="F6716">
            <v>3024.9182379166664</v>
          </cell>
        </row>
        <row r="6717">
          <cell r="B6717" t="str">
            <v>Suma de Mano de Obra</v>
          </cell>
          <cell r="F6717">
            <v>7562.2955947916653</v>
          </cell>
        </row>
        <row r="6718">
          <cell r="B6718" t="str">
            <v>Herramienta</v>
          </cell>
        </row>
        <row r="6719">
          <cell r="A6719" t="str">
            <v>HS-1,001</v>
          </cell>
          <cell r="B6719" t="str">
            <v>Herramientas menores propias</v>
          </cell>
          <cell r="C6719" t="str">
            <v>%</v>
          </cell>
          <cell r="D6719">
            <v>0.05</v>
          </cell>
          <cell r="E6719">
            <v>7562.2955947916653</v>
          </cell>
          <cell r="F6719">
            <v>378.1147797395833</v>
          </cell>
        </row>
        <row r="6720">
          <cell r="A6720" t="str">
            <v>HS-1,002</v>
          </cell>
          <cell r="B6720" t="str">
            <v>Seguridad industrial y salud ocupacional</v>
          </cell>
          <cell r="C6720" t="str">
            <v>%</v>
          </cell>
          <cell r="D6720">
            <v>7.0000000000000007E-2</v>
          </cell>
          <cell r="E6720">
            <v>7562.2955947916653</v>
          </cell>
          <cell r="F6720">
            <v>529.36069163541663</v>
          </cell>
        </row>
        <row r="6721">
          <cell r="B6721" t="str">
            <v>Suma de Herramienta</v>
          </cell>
          <cell r="F6721">
            <v>907.47547137499987</v>
          </cell>
        </row>
        <row r="6722">
          <cell r="B6722" t="str">
            <v xml:space="preserve">Materiales </v>
          </cell>
        </row>
        <row r="6723">
          <cell r="A6723" t="str">
            <v>FE-4840</v>
          </cell>
          <cell r="B6723" t="str">
            <v>Conector resorte rojo</v>
          </cell>
          <cell r="C6723" t="str">
            <v>Und</v>
          </cell>
          <cell r="D6723">
            <v>3</v>
          </cell>
          <cell r="E6723">
            <v>257.04000000000002</v>
          </cell>
          <cell r="F6723">
            <v>771.12000000000012</v>
          </cell>
        </row>
        <row r="6724">
          <cell r="A6724" t="str">
            <v>FE-4841</v>
          </cell>
          <cell r="B6724" t="str">
            <v xml:space="preserve">Clavija15 AMP polo tierra                     </v>
          </cell>
          <cell r="C6724" t="str">
            <v>Und</v>
          </cell>
          <cell r="D6724">
            <v>1</v>
          </cell>
          <cell r="E6724">
            <v>2207.4499999999998</v>
          </cell>
          <cell r="F6724">
            <v>2207.4499999999998</v>
          </cell>
        </row>
        <row r="6725">
          <cell r="A6725" t="str">
            <v>FE-4842</v>
          </cell>
          <cell r="B6725" t="str">
            <v xml:space="preserve">Chazo plástico corrugado 1/4"              </v>
          </cell>
          <cell r="C6725" t="str">
            <v>Und</v>
          </cell>
          <cell r="D6725">
            <v>5</v>
          </cell>
          <cell r="E6725">
            <v>28.797999999999998</v>
          </cell>
          <cell r="F6725">
            <v>143.98999999999998</v>
          </cell>
        </row>
        <row r="6726">
          <cell r="A6726" t="str">
            <v>FE-4843</v>
          </cell>
          <cell r="B6726" t="str">
            <v>Cáncamo #6</v>
          </cell>
          <cell r="C6726" t="str">
            <v>Und</v>
          </cell>
          <cell r="D6726">
            <v>1</v>
          </cell>
        </row>
        <row r="6727">
          <cell r="A6727" t="str">
            <v>FE-4844</v>
          </cell>
          <cell r="B6727" t="str">
            <v xml:space="preserve">Grillete 3/16"                                     </v>
          </cell>
          <cell r="C6727" t="str">
            <v>Und</v>
          </cell>
          <cell r="D6727">
            <v>1</v>
          </cell>
          <cell r="E6727">
            <v>187.40119999999999</v>
          </cell>
          <cell r="F6727">
            <v>187.40119999999999</v>
          </cell>
        </row>
        <row r="6728">
          <cell r="A6728" t="str">
            <v>FE-4845</v>
          </cell>
          <cell r="B6728" t="str">
            <v xml:space="preserve">Guaya acero 1/16"                                </v>
          </cell>
          <cell r="C6728" t="str">
            <v>ml</v>
          </cell>
          <cell r="D6728">
            <v>1</v>
          </cell>
          <cell r="E6728">
            <v>442.68</v>
          </cell>
          <cell r="F6728">
            <v>442.68</v>
          </cell>
        </row>
        <row r="6729">
          <cell r="A6729" t="str">
            <v>FE-4846</v>
          </cell>
          <cell r="B6729" t="str">
            <v xml:space="preserve">Cable encauchetado 3X14                           </v>
          </cell>
          <cell r="C6729" t="str">
            <v>ml</v>
          </cell>
          <cell r="D6729">
            <v>1</v>
          </cell>
          <cell r="E6729">
            <v>4269.72</v>
          </cell>
          <cell r="F6729">
            <v>4269.72</v>
          </cell>
        </row>
        <row r="6730">
          <cell r="A6730" t="str">
            <v>FE-4716</v>
          </cell>
          <cell r="B6730" t="str">
            <v>Conector Coraza 3/4"</v>
          </cell>
          <cell r="C6730" t="str">
            <v>und</v>
          </cell>
          <cell r="D6730">
            <v>1</v>
          </cell>
          <cell r="E6730">
            <v>3150</v>
          </cell>
          <cell r="F6730">
            <v>3150</v>
          </cell>
        </row>
        <row r="6731">
          <cell r="A6731" t="str">
            <v>FE-4881</v>
          </cell>
          <cell r="B6731" t="str">
            <v>Luminaria  para áreas clasificadas. Referencia: EATON COOPER CROUSE-HINDS, CHAMP VMV, 120- 277VAC, 74 W</v>
          </cell>
          <cell r="C6731" t="str">
            <v>Und</v>
          </cell>
          <cell r="D6731">
            <v>1</v>
          </cell>
          <cell r="E6731">
            <v>1082900</v>
          </cell>
          <cell r="F6731">
            <v>1082900</v>
          </cell>
        </row>
        <row r="6732">
          <cell r="B6732" t="str">
            <v>Suma de materiales</v>
          </cell>
          <cell r="F6732">
            <v>1094072.3611999999</v>
          </cell>
        </row>
        <row r="6733">
          <cell r="B6733" t="str">
            <v>Equipos</v>
          </cell>
        </row>
        <row r="6734">
          <cell r="A6734" t="str">
            <v>AE-2005</v>
          </cell>
          <cell r="B6734" t="str">
            <v>Andamio multidireccional certificado de dos cuerpos para altura hasta 4 m. Ancho 1,40x1,40 m. Incluye reudas</v>
          </cell>
          <cell r="C6734" t="str">
            <v>día</v>
          </cell>
          <cell r="D6734">
            <v>5.5555555555555552E-2</v>
          </cell>
          <cell r="E6734">
            <v>38999.333333333336</v>
          </cell>
          <cell r="F6734">
            <v>2166.6296296296296</v>
          </cell>
        </row>
        <row r="6735">
          <cell r="B6735" t="str">
            <v>Suma de Equipos</v>
          </cell>
          <cell r="F6735">
            <v>2166.6296296296296</v>
          </cell>
        </row>
        <row r="6736">
          <cell r="B6736" t="str">
            <v>Auxiliares</v>
          </cell>
        </row>
        <row r="6737">
          <cell r="A6737" t="str">
            <v>AU-7028</v>
          </cell>
          <cell r="B6737" t="str">
            <v>Transporte de accesorio</v>
          </cell>
          <cell r="C6737" t="str">
            <v>kg</v>
          </cell>
          <cell r="D6737">
            <v>2.1</v>
          </cell>
          <cell r="E6737">
            <v>833</v>
          </cell>
          <cell r="F6737">
            <v>1749.3000000000002</v>
          </cell>
        </row>
        <row r="6738">
          <cell r="B6738" t="str">
            <v>Suma de Auxiliares</v>
          </cell>
          <cell r="F6738">
            <v>1749.3000000000002</v>
          </cell>
        </row>
        <row r="6742">
          <cell r="A6742" t="str">
            <v>Luminaria Emer. EATON-SEL50</v>
          </cell>
          <cell r="B6742" t="str">
            <v>Suministro, transporte e instalación de Luminaria para iluminación de emergencia en áreas ordinarias. Referencia: EATON - SURE-LITES  SEL50, 1x2.3W, 5000°K, según cálculos de iluminación y diseños.</v>
          </cell>
          <cell r="C6742" t="str">
            <v>und</v>
          </cell>
          <cell r="E6742" t="str">
            <v>UNITARIO</v>
          </cell>
          <cell r="F6742">
            <v>267055.71432621666</v>
          </cell>
        </row>
        <row r="6744">
          <cell r="A6744" t="str">
            <v>CÓDIGO</v>
          </cell>
          <cell r="B6744" t="str">
            <v>INSUMO</v>
          </cell>
          <cell r="C6744" t="str">
            <v>UND.</v>
          </cell>
          <cell r="D6744" t="str">
            <v>CANT</v>
          </cell>
          <cell r="E6744" t="str">
            <v>$ UNITARIO</v>
          </cell>
          <cell r="F6744" t="str">
            <v>$ PARCIAL UNITARIO</v>
          </cell>
        </row>
        <row r="6745">
          <cell r="B6745" t="str">
            <v>Mano de obra</v>
          </cell>
        </row>
        <row r="6746">
          <cell r="A6746" t="str">
            <v>MO-6001</v>
          </cell>
          <cell r="B6746" t="str">
            <v>Oficial (Prestaciones Incluidas + Dotación)</v>
          </cell>
          <cell r="C6746" t="str">
            <v>jornal</v>
          </cell>
          <cell r="D6746">
            <v>0.05</v>
          </cell>
          <cell r="E6746">
            <v>81672.792423749997</v>
          </cell>
          <cell r="F6746">
            <v>4083.6396211874999</v>
          </cell>
        </row>
        <row r="6747">
          <cell r="A6747" t="str">
            <v>MO-6003</v>
          </cell>
          <cell r="B6747" t="str">
            <v>Ayudante (Prestaciones Incluidas + Dotación)</v>
          </cell>
          <cell r="C6747" t="str">
            <v>jornal</v>
          </cell>
          <cell r="D6747">
            <v>0.05</v>
          </cell>
          <cell r="E6747">
            <v>54448.528282499996</v>
          </cell>
          <cell r="F6747">
            <v>2722.4264141250001</v>
          </cell>
        </row>
        <row r="6748">
          <cell r="B6748" t="str">
            <v>Suma de Mano de Obra</v>
          </cell>
          <cell r="F6748">
            <v>6806.0660353125004</v>
          </cell>
        </row>
        <row r="6749">
          <cell r="B6749" t="str">
            <v>Herramienta</v>
          </cell>
        </row>
        <row r="6750">
          <cell r="A6750" t="str">
            <v>HS-1,001</v>
          </cell>
          <cell r="B6750" t="str">
            <v>Herramientas menores propias</v>
          </cell>
          <cell r="C6750" t="str">
            <v>%</v>
          </cell>
          <cell r="D6750">
            <v>0.05</v>
          </cell>
          <cell r="E6750">
            <v>6806.0660353125004</v>
          </cell>
          <cell r="F6750">
            <v>340.30330176562506</v>
          </cell>
        </row>
        <row r="6751">
          <cell r="A6751" t="str">
            <v>HS-1,002</v>
          </cell>
          <cell r="B6751" t="str">
            <v>Seguridad industrial y salud ocupacional</v>
          </cell>
          <cell r="C6751" t="str">
            <v>%</v>
          </cell>
          <cell r="D6751">
            <v>7.0000000000000007E-2</v>
          </cell>
          <cell r="E6751">
            <v>6806.0660353125004</v>
          </cell>
          <cell r="F6751">
            <v>476.42462247187507</v>
          </cell>
        </row>
        <row r="6752">
          <cell r="B6752" t="str">
            <v>Suma de Herramienta</v>
          </cell>
          <cell r="F6752">
            <v>816.72792423750013</v>
          </cell>
        </row>
        <row r="6753">
          <cell r="B6753" t="str">
            <v xml:space="preserve">Materiales </v>
          </cell>
        </row>
        <row r="6754">
          <cell r="A6754" t="str">
            <v>FE-4840</v>
          </cell>
          <cell r="B6754" t="str">
            <v>Conector resorte rojo</v>
          </cell>
          <cell r="C6754" t="str">
            <v>Und</v>
          </cell>
          <cell r="D6754">
            <v>3</v>
          </cell>
          <cell r="E6754">
            <v>257.04000000000002</v>
          </cell>
          <cell r="F6754">
            <v>771.12000000000012</v>
          </cell>
        </row>
        <row r="6755">
          <cell r="A6755" t="str">
            <v>FE-4841</v>
          </cell>
          <cell r="B6755" t="str">
            <v xml:space="preserve">Clavija15 AMP polo tierra                     </v>
          </cell>
          <cell r="C6755" t="str">
            <v>Und</v>
          </cell>
          <cell r="D6755">
            <v>1</v>
          </cell>
          <cell r="E6755">
            <v>2207.4499999999998</v>
          </cell>
          <cell r="F6755">
            <v>2207.4499999999998</v>
          </cell>
        </row>
        <row r="6756">
          <cell r="A6756" t="str">
            <v>FE-4842</v>
          </cell>
          <cell r="B6756" t="str">
            <v xml:space="preserve">Chazo plástico corrugado 1/4"              </v>
          </cell>
          <cell r="C6756" t="str">
            <v>Und</v>
          </cell>
          <cell r="D6756">
            <v>5</v>
          </cell>
          <cell r="E6756">
            <v>28.797999999999998</v>
          </cell>
          <cell r="F6756">
            <v>143.98999999999998</v>
          </cell>
        </row>
        <row r="6757">
          <cell r="A6757" t="str">
            <v>FE-4843</v>
          </cell>
          <cell r="B6757" t="str">
            <v>Cáncamo #6</v>
          </cell>
          <cell r="C6757" t="str">
            <v>Und</v>
          </cell>
          <cell r="D6757">
            <v>1</v>
          </cell>
          <cell r="E6757">
            <v>107.99250000000001</v>
          </cell>
          <cell r="F6757">
            <v>107.99250000000001</v>
          </cell>
        </row>
        <row r="6758">
          <cell r="A6758" t="str">
            <v>FE-4844</v>
          </cell>
          <cell r="B6758" t="str">
            <v xml:space="preserve">Grillete 3/16"                                     </v>
          </cell>
          <cell r="C6758" t="str">
            <v>Und</v>
          </cell>
          <cell r="D6758">
            <v>1</v>
          </cell>
          <cell r="E6758">
            <v>187.40119999999999</v>
          </cell>
          <cell r="F6758">
            <v>187.40119999999999</v>
          </cell>
        </row>
        <row r="6759">
          <cell r="A6759" t="str">
            <v>FE-4845</v>
          </cell>
          <cell r="B6759" t="str">
            <v xml:space="preserve">Guaya acero 1/16"                                </v>
          </cell>
          <cell r="C6759" t="str">
            <v>ml</v>
          </cell>
          <cell r="D6759">
            <v>1</v>
          </cell>
          <cell r="E6759">
            <v>442.68</v>
          </cell>
          <cell r="F6759">
            <v>442.68</v>
          </cell>
        </row>
        <row r="6760">
          <cell r="A6760" t="str">
            <v>FE-4846</v>
          </cell>
          <cell r="B6760" t="str">
            <v xml:space="preserve">Cable encauchetado 3X14                           </v>
          </cell>
          <cell r="C6760" t="str">
            <v>ml</v>
          </cell>
          <cell r="D6760">
            <v>1</v>
          </cell>
          <cell r="E6760">
            <v>4269.72</v>
          </cell>
          <cell r="F6760">
            <v>4269.72</v>
          </cell>
        </row>
        <row r="6761">
          <cell r="A6761" t="str">
            <v>FE-4847</v>
          </cell>
          <cell r="B6761" t="str">
            <v>Luminaria de emergencia SEL 50 EATON</v>
          </cell>
          <cell r="C6761" t="str">
            <v>Und</v>
          </cell>
          <cell r="D6761">
            <v>1</v>
          </cell>
          <cell r="E6761">
            <v>247520</v>
          </cell>
          <cell r="F6761">
            <v>247520</v>
          </cell>
        </row>
        <row r="6762">
          <cell r="B6762" t="str">
            <v>Suma de materiales</v>
          </cell>
          <cell r="F6762">
            <v>255650.35370000001</v>
          </cell>
        </row>
        <row r="6763">
          <cell r="B6763" t="str">
            <v>Equipos</v>
          </cell>
        </row>
        <row r="6764">
          <cell r="A6764" t="str">
            <v>AE-2005</v>
          </cell>
          <cell r="B6764" t="str">
            <v>Andamio multidireccional certificado de dos cuerpos para altura hasta 4 m. Ancho 1,40x1,40 m. Incluye reudas</v>
          </cell>
          <cell r="C6764" t="str">
            <v>día</v>
          </cell>
          <cell r="D6764">
            <v>0.05</v>
          </cell>
          <cell r="E6764">
            <v>38999.333333333336</v>
          </cell>
          <cell r="F6764">
            <v>1949.9666666666669</v>
          </cell>
        </row>
        <row r="6765">
          <cell r="B6765" t="str">
            <v>Suma de Equipos</v>
          </cell>
          <cell r="F6765">
            <v>1949.9666666666669</v>
          </cell>
        </row>
        <row r="6766">
          <cell r="B6766" t="str">
            <v>Auxiliares</v>
          </cell>
        </row>
        <row r="6767">
          <cell r="A6767" t="str">
            <v>AU-7028</v>
          </cell>
          <cell r="B6767" t="str">
            <v>Transporte de accesorio</v>
          </cell>
          <cell r="C6767" t="str">
            <v>kg</v>
          </cell>
          <cell r="D6767">
            <v>2.2000000000000002</v>
          </cell>
          <cell r="E6767">
            <v>833</v>
          </cell>
          <cell r="F6767">
            <v>1832.6000000000001</v>
          </cell>
        </row>
        <row r="6768">
          <cell r="B6768" t="str">
            <v>Suma de Auxiliares</v>
          </cell>
          <cell r="F6768">
            <v>1832.6000000000001</v>
          </cell>
        </row>
        <row r="6772">
          <cell r="A6772" t="str">
            <v>Luminaria + Salida Ex EATON</v>
          </cell>
          <cell r="B6772" t="str">
            <v>Suministro, transporte e instalación de Luminaria para iluminación de emergencia  áreas clasificadas + aviso de salida. Referencia: COOPER CROUSE-HINDS referencia CPMVB2W026, 2X13W, 30W, según cálculos de iluminación y diseños.</v>
          </cell>
          <cell r="C6772" t="str">
            <v>und</v>
          </cell>
          <cell r="E6772" t="str">
            <v>UNITARIO</v>
          </cell>
          <cell r="F6772">
            <v>951089.73453495547</v>
          </cell>
        </row>
        <row r="6774">
          <cell r="A6774" t="str">
            <v>CÓDIGO</v>
          </cell>
          <cell r="B6774" t="str">
            <v>INSUMO</v>
          </cell>
          <cell r="C6774" t="str">
            <v>UND.</v>
          </cell>
          <cell r="D6774" t="str">
            <v>CANT</v>
          </cell>
          <cell r="E6774" t="str">
            <v>$ UNITARIO</v>
          </cell>
          <cell r="F6774" t="str">
            <v>$ PARCIAL UNITARIO</v>
          </cell>
        </row>
        <row r="6775">
          <cell r="B6775" t="str">
            <v>Mano de obra</v>
          </cell>
        </row>
        <row r="6776">
          <cell r="A6776" t="str">
            <v>MO-6001</v>
          </cell>
          <cell r="B6776" t="str">
            <v>Oficial (Prestaciones Incluidas + Dotación)</v>
          </cell>
          <cell r="C6776" t="str">
            <v>jornal</v>
          </cell>
          <cell r="D6776">
            <v>6.6666666666666666E-2</v>
          </cell>
          <cell r="E6776">
            <v>81672.792423749997</v>
          </cell>
          <cell r="F6776">
            <v>5444.8528282500001</v>
          </cell>
        </row>
        <row r="6777">
          <cell r="A6777" t="str">
            <v>MO-6003</v>
          </cell>
          <cell r="B6777" t="str">
            <v>Ayudante (Prestaciones Incluidas + Dotación)</v>
          </cell>
          <cell r="C6777" t="str">
            <v>jornal</v>
          </cell>
          <cell r="D6777">
            <v>6.6666666666666666E-2</v>
          </cell>
          <cell r="E6777">
            <v>54448.528282499996</v>
          </cell>
          <cell r="F6777">
            <v>3629.9018854999995</v>
          </cell>
        </row>
        <row r="6778">
          <cell r="B6778" t="str">
            <v>Suma de Mano de Obra</v>
          </cell>
          <cell r="F6778">
            <v>9074.7547137500005</v>
          </cell>
        </row>
        <row r="6779">
          <cell r="B6779" t="str">
            <v>Herramienta</v>
          </cell>
        </row>
        <row r="6780">
          <cell r="A6780" t="str">
            <v>HS-1,001</v>
          </cell>
          <cell r="B6780" t="str">
            <v>Herramientas menores propias</v>
          </cell>
          <cell r="C6780" t="str">
            <v>%</v>
          </cell>
          <cell r="D6780">
            <v>0.05</v>
          </cell>
          <cell r="E6780">
            <v>9074.7547137500005</v>
          </cell>
          <cell r="F6780">
            <v>453.73773568750005</v>
          </cell>
        </row>
        <row r="6781">
          <cell r="A6781" t="str">
            <v>HS-1,002</v>
          </cell>
          <cell r="B6781" t="str">
            <v>Seguridad industrial y salud ocupacional</v>
          </cell>
          <cell r="C6781" t="str">
            <v>%</v>
          </cell>
          <cell r="D6781">
            <v>7.0000000000000007E-2</v>
          </cell>
          <cell r="E6781">
            <v>9074.7547137500005</v>
          </cell>
          <cell r="F6781">
            <v>635.23282996250009</v>
          </cell>
        </row>
        <row r="6782">
          <cell r="B6782" t="str">
            <v>Suma de Herramienta</v>
          </cell>
          <cell r="F6782">
            <v>1088.97056565</v>
          </cell>
        </row>
        <row r="6783">
          <cell r="B6783" t="str">
            <v xml:space="preserve">Materiales </v>
          </cell>
        </row>
        <row r="6784">
          <cell r="A6784" t="str">
            <v>FE-4840</v>
          </cell>
          <cell r="B6784" t="str">
            <v>Conector resorte rojo</v>
          </cell>
          <cell r="C6784" t="str">
            <v>Und</v>
          </cell>
          <cell r="D6784">
            <v>3</v>
          </cell>
          <cell r="E6784">
            <v>257.04000000000002</v>
          </cell>
          <cell r="F6784">
            <v>771.12000000000012</v>
          </cell>
        </row>
        <row r="6785">
          <cell r="A6785" t="str">
            <v>FE-4841</v>
          </cell>
          <cell r="B6785" t="str">
            <v xml:space="preserve">Clavija15 AMP polo tierra                     </v>
          </cell>
          <cell r="C6785" t="str">
            <v>Und</v>
          </cell>
          <cell r="D6785">
            <v>1</v>
          </cell>
          <cell r="E6785">
            <v>2207.4499999999998</v>
          </cell>
          <cell r="F6785">
            <v>2207.4499999999998</v>
          </cell>
        </row>
        <row r="6786">
          <cell r="A6786" t="str">
            <v>FE-4842</v>
          </cell>
          <cell r="B6786" t="str">
            <v xml:space="preserve">Chazo plástico corrugado 1/4"              </v>
          </cell>
          <cell r="C6786" t="str">
            <v>Und</v>
          </cell>
          <cell r="D6786">
            <v>5</v>
          </cell>
          <cell r="E6786">
            <v>28.797999999999998</v>
          </cell>
          <cell r="F6786">
            <v>143.98999999999998</v>
          </cell>
        </row>
        <row r="6787">
          <cell r="A6787" t="str">
            <v>FE-4843</v>
          </cell>
          <cell r="B6787" t="str">
            <v>Cáncamo #6</v>
          </cell>
          <cell r="C6787" t="str">
            <v>Und</v>
          </cell>
          <cell r="D6787">
            <v>1</v>
          </cell>
          <cell r="E6787">
            <v>107.99250000000001</v>
          </cell>
          <cell r="F6787">
            <v>107.99250000000001</v>
          </cell>
        </row>
        <row r="6788">
          <cell r="A6788" t="str">
            <v>FE-4844</v>
          </cell>
          <cell r="B6788" t="str">
            <v xml:space="preserve">Grillete 3/16"                                     </v>
          </cell>
          <cell r="C6788" t="str">
            <v>Und</v>
          </cell>
          <cell r="D6788">
            <v>1</v>
          </cell>
          <cell r="E6788">
            <v>187.40119999999999</v>
          </cell>
          <cell r="F6788">
            <v>187.40119999999999</v>
          </cell>
        </row>
        <row r="6789">
          <cell r="A6789" t="str">
            <v>FE-4845</v>
          </cell>
          <cell r="B6789" t="str">
            <v xml:space="preserve">Guaya acero 1/16"                                </v>
          </cell>
          <cell r="C6789" t="str">
            <v>ml</v>
          </cell>
          <cell r="D6789">
            <v>1</v>
          </cell>
          <cell r="E6789">
            <v>442.68</v>
          </cell>
          <cell r="F6789">
            <v>442.68</v>
          </cell>
        </row>
        <row r="6790">
          <cell r="A6790" t="str">
            <v>FE-4846</v>
          </cell>
          <cell r="B6790" t="str">
            <v xml:space="preserve">Cable encauchetado 3X14                           </v>
          </cell>
          <cell r="C6790" t="str">
            <v>ml</v>
          </cell>
          <cell r="D6790">
            <v>1</v>
          </cell>
          <cell r="E6790">
            <v>4269.72</v>
          </cell>
          <cell r="F6790">
            <v>4269.72</v>
          </cell>
        </row>
        <row r="6791">
          <cell r="A6791" t="str">
            <v>FE-4716</v>
          </cell>
          <cell r="B6791" t="str">
            <v>Conector Coraza 3/4"</v>
          </cell>
          <cell r="C6791" t="str">
            <v>und</v>
          </cell>
          <cell r="D6791">
            <v>1</v>
          </cell>
          <cell r="E6791">
            <v>3150</v>
          </cell>
          <cell r="F6791">
            <v>3150</v>
          </cell>
        </row>
        <row r="6792">
          <cell r="A6792" t="str">
            <v>FE-4872</v>
          </cell>
          <cell r="B6792" t="str">
            <v>Luminaria áreas clasificadas COOPER CROUSE-HINDS referencia CPMVB2W026, 2X13W, 30W,</v>
          </cell>
          <cell r="C6792" t="str">
            <v>Und</v>
          </cell>
          <cell r="D6792">
            <v>1</v>
          </cell>
          <cell r="E6792">
            <v>880600</v>
          </cell>
          <cell r="F6792">
            <v>880600</v>
          </cell>
        </row>
        <row r="6793">
          <cell r="A6793" t="str">
            <v>FE-4848</v>
          </cell>
          <cell r="B6793" t="str">
            <v>Aviso de salida para luminaria de emergencia</v>
          </cell>
          <cell r="C6793" t="str">
            <v>Und</v>
          </cell>
          <cell r="D6793">
            <v>1</v>
          </cell>
          <cell r="E6793">
            <v>44030</v>
          </cell>
          <cell r="F6793">
            <v>44030</v>
          </cell>
        </row>
        <row r="6794">
          <cell r="B6794" t="str">
            <v>Suma de materiales</v>
          </cell>
          <cell r="F6794">
            <v>935910.35369999998</v>
          </cell>
        </row>
        <row r="6795">
          <cell r="B6795" t="str">
            <v>Equipos</v>
          </cell>
        </row>
        <row r="6796">
          <cell r="A6796" t="str">
            <v>AE-2005</v>
          </cell>
          <cell r="B6796" t="str">
            <v>Andamio multidireccional certificado de dos cuerpos para altura hasta 4 m. Ancho 1,40x1,40 m. Incluye reudas</v>
          </cell>
          <cell r="C6796" t="str">
            <v>día</v>
          </cell>
          <cell r="D6796">
            <v>6.6666666666666666E-2</v>
          </cell>
          <cell r="E6796">
            <v>38999.333333333336</v>
          </cell>
          <cell r="F6796">
            <v>2599.9555555555557</v>
          </cell>
        </row>
        <row r="6797">
          <cell r="B6797" t="str">
            <v>Suma de Equipos</v>
          </cell>
          <cell r="F6797">
            <v>2599.9555555555557</v>
          </cell>
        </row>
        <row r="6798">
          <cell r="B6798" t="str">
            <v>Auxiliares</v>
          </cell>
        </row>
        <row r="6799">
          <cell r="A6799" t="str">
            <v>AU-7028</v>
          </cell>
          <cell r="B6799" t="str">
            <v>Transporte de accesorio</v>
          </cell>
          <cell r="C6799" t="str">
            <v>kg</v>
          </cell>
          <cell r="D6799">
            <v>2.9</v>
          </cell>
          <cell r="E6799">
            <v>833</v>
          </cell>
          <cell r="F6799">
            <v>2415.6999999999998</v>
          </cell>
        </row>
        <row r="6800">
          <cell r="B6800" t="str">
            <v>Suma de Auxiliares</v>
          </cell>
          <cell r="F6800">
            <v>2415.6999999999998</v>
          </cell>
        </row>
        <row r="6804">
          <cell r="A6804" t="str">
            <v>Lumianria + Salida EATON-SEL50</v>
          </cell>
          <cell r="B6804" t="str">
            <v>Suministro, transporte e instalación de Luminaria para iluminación de emergencia áreas ordinarias + aviso de salida. Referencia: EATON - SURE-LITES referencia SEL50, 1x2.3W, 5000°K, según cálculos de iluminación y diseños.</v>
          </cell>
          <cell r="C6804" t="str">
            <v>und</v>
          </cell>
          <cell r="E6804" t="str">
            <v>UNITARIO</v>
          </cell>
          <cell r="F6804">
            <v>312941.62502496078</v>
          </cell>
        </row>
        <row r="6806">
          <cell r="A6806" t="str">
            <v>CÓDIGO</v>
          </cell>
          <cell r="B6806" t="str">
            <v>INSUMO</v>
          </cell>
          <cell r="C6806" t="str">
            <v>UND.</v>
          </cell>
          <cell r="D6806" t="str">
            <v>CANT</v>
          </cell>
          <cell r="E6806" t="str">
            <v>$ UNITARIO</v>
          </cell>
          <cell r="F6806" t="str">
            <v>$ PARCIAL UNITARIO</v>
          </cell>
        </row>
        <row r="6807">
          <cell r="B6807" t="str">
            <v>Mano de obra</v>
          </cell>
        </row>
        <row r="6808">
          <cell r="A6808" t="str">
            <v>MO-6001</v>
          </cell>
          <cell r="B6808" t="str">
            <v>Oficial (Prestaciones Incluidas + Dotación)</v>
          </cell>
          <cell r="C6808" t="str">
            <v>jornal</v>
          </cell>
          <cell r="D6808">
            <v>5.8823529411764705E-2</v>
          </cell>
          <cell r="E6808">
            <v>81672.792423749997</v>
          </cell>
          <cell r="F6808">
            <v>4804.2819072794118</v>
          </cell>
        </row>
        <row r="6809">
          <cell r="A6809" t="str">
            <v>MO-6003</v>
          </cell>
          <cell r="B6809" t="str">
            <v>Ayudante (Prestaciones Incluidas + Dotación)</v>
          </cell>
          <cell r="C6809" t="str">
            <v>jornal</v>
          </cell>
          <cell r="D6809">
            <v>5.8823529411764705E-2</v>
          </cell>
          <cell r="E6809">
            <v>54448.528282499996</v>
          </cell>
          <cell r="F6809">
            <v>3202.8546048529411</v>
          </cell>
        </row>
        <row r="6810">
          <cell r="B6810" t="str">
            <v>Suma de Mano de Obra</v>
          </cell>
          <cell r="F6810">
            <v>8007.1365121323524</v>
          </cell>
        </row>
        <row r="6811">
          <cell r="B6811" t="str">
            <v>Herramienta</v>
          </cell>
        </row>
        <row r="6812">
          <cell r="A6812" t="str">
            <v>HS-1,001</v>
          </cell>
          <cell r="B6812" t="str">
            <v>Herramientas menores propias</v>
          </cell>
          <cell r="C6812" t="str">
            <v>%</v>
          </cell>
          <cell r="D6812">
            <v>0.05</v>
          </cell>
          <cell r="E6812">
            <v>8007.1365121323524</v>
          </cell>
          <cell r="F6812">
            <v>400.35682560661763</v>
          </cell>
        </row>
        <row r="6813">
          <cell r="A6813" t="str">
            <v>HS-1,002</v>
          </cell>
          <cell r="B6813" t="str">
            <v>Seguridad industrial y salud ocupacional</v>
          </cell>
          <cell r="C6813" t="str">
            <v>%</v>
          </cell>
          <cell r="D6813">
            <v>7.0000000000000007E-2</v>
          </cell>
          <cell r="E6813">
            <v>8007.1365121323524</v>
          </cell>
          <cell r="F6813">
            <v>560.49955584926477</v>
          </cell>
        </row>
        <row r="6814">
          <cell r="B6814" t="str">
            <v>Suma de Herramienta</v>
          </cell>
          <cell r="F6814">
            <v>960.85638145588246</v>
          </cell>
        </row>
        <row r="6815">
          <cell r="B6815" t="str">
            <v xml:space="preserve">Materiales </v>
          </cell>
        </row>
        <row r="6816">
          <cell r="A6816" t="str">
            <v>FE-4840</v>
          </cell>
          <cell r="B6816" t="str">
            <v>Conector resorte rojo</v>
          </cell>
          <cell r="C6816" t="str">
            <v>Und</v>
          </cell>
          <cell r="D6816">
            <v>3</v>
          </cell>
          <cell r="E6816">
            <v>257.04000000000002</v>
          </cell>
          <cell r="F6816">
            <v>771.12000000000012</v>
          </cell>
        </row>
        <row r="6817">
          <cell r="A6817" t="str">
            <v>FE-4841</v>
          </cell>
          <cell r="B6817" t="str">
            <v xml:space="preserve">Clavija15 AMP polo tierra                     </v>
          </cell>
          <cell r="C6817" t="str">
            <v>Und</v>
          </cell>
          <cell r="D6817">
            <v>1</v>
          </cell>
          <cell r="E6817">
            <v>2207.4499999999998</v>
          </cell>
          <cell r="F6817">
            <v>2207.4499999999998</v>
          </cell>
        </row>
        <row r="6818">
          <cell r="A6818" t="str">
            <v>FE-4842</v>
          </cell>
          <cell r="B6818" t="str">
            <v xml:space="preserve">Chazo plástico corrugado 1/4"              </v>
          </cell>
          <cell r="C6818" t="str">
            <v>Und</v>
          </cell>
          <cell r="D6818">
            <v>5</v>
          </cell>
          <cell r="E6818">
            <v>28.797999999999998</v>
          </cell>
          <cell r="F6818">
            <v>143.98999999999998</v>
          </cell>
        </row>
        <row r="6819">
          <cell r="A6819" t="str">
            <v>FE-4843</v>
          </cell>
          <cell r="B6819" t="str">
            <v>Cáncamo #6</v>
          </cell>
          <cell r="C6819" t="str">
            <v>Und</v>
          </cell>
          <cell r="D6819">
            <v>1</v>
          </cell>
          <cell r="E6819">
            <v>107.99250000000001</v>
          </cell>
          <cell r="F6819">
            <v>107.99250000000001</v>
          </cell>
        </row>
        <row r="6820">
          <cell r="A6820" t="str">
            <v>FE-4844</v>
          </cell>
          <cell r="B6820" t="str">
            <v xml:space="preserve">Grillete 3/16"                                     </v>
          </cell>
          <cell r="C6820" t="str">
            <v>Und</v>
          </cell>
          <cell r="D6820">
            <v>1</v>
          </cell>
          <cell r="E6820">
            <v>187.40119999999999</v>
          </cell>
          <cell r="F6820">
            <v>187.40119999999999</v>
          </cell>
        </row>
        <row r="6821">
          <cell r="A6821" t="str">
            <v>FE-4845</v>
          </cell>
          <cell r="B6821" t="str">
            <v xml:space="preserve">Guaya acero 1/16"                                </v>
          </cell>
          <cell r="C6821" t="str">
            <v>ml</v>
          </cell>
          <cell r="D6821">
            <v>1</v>
          </cell>
          <cell r="E6821">
            <v>442.68</v>
          </cell>
          <cell r="F6821">
            <v>442.68</v>
          </cell>
        </row>
        <row r="6822">
          <cell r="A6822" t="str">
            <v>FE-4846</v>
          </cell>
          <cell r="B6822" t="str">
            <v xml:space="preserve">Cable encauchetado 3X14                           </v>
          </cell>
          <cell r="C6822" t="str">
            <v>ml</v>
          </cell>
          <cell r="D6822">
            <v>1</v>
          </cell>
          <cell r="E6822">
            <v>4269.72</v>
          </cell>
          <cell r="F6822">
            <v>4269.72</v>
          </cell>
        </row>
        <row r="6823">
          <cell r="A6823" t="str">
            <v>FE-4847</v>
          </cell>
          <cell r="B6823" t="str">
            <v>Luminaria de emergencia SEL 50 EATON</v>
          </cell>
          <cell r="C6823" t="str">
            <v>Und</v>
          </cell>
          <cell r="D6823">
            <v>1</v>
          </cell>
          <cell r="E6823">
            <v>247520</v>
          </cell>
          <cell r="F6823">
            <v>247520</v>
          </cell>
        </row>
        <row r="6824">
          <cell r="A6824" t="str">
            <v>FE-4848</v>
          </cell>
          <cell r="B6824" t="str">
            <v>Aviso de salida para luminaria de emergencia</v>
          </cell>
          <cell r="C6824" t="str">
            <v>Und</v>
          </cell>
          <cell r="D6824">
            <v>1</v>
          </cell>
          <cell r="E6824">
            <v>44030</v>
          </cell>
          <cell r="F6824">
            <v>44030</v>
          </cell>
        </row>
        <row r="6825">
          <cell r="B6825" t="str">
            <v>Suma de materiales</v>
          </cell>
          <cell r="F6825">
            <v>299680.35369999998</v>
          </cell>
        </row>
        <row r="6826">
          <cell r="B6826" t="str">
            <v>Equipos</v>
          </cell>
        </row>
        <row r="6827">
          <cell r="A6827" t="str">
            <v>AE-2005</v>
          </cell>
          <cell r="B6827" t="str">
            <v>Andamio multidireccional certificado de dos cuerpos para altura hasta 4 m. Ancho 1,40x1,40 m. Incluye reudas</v>
          </cell>
          <cell r="C6827" t="str">
            <v>día</v>
          </cell>
          <cell r="D6827">
            <v>5.8823529411764705E-2</v>
          </cell>
          <cell r="E6827">
            <v>38999.333333333336</v>
          </cell>
          <cell r="F6827">
            <v>2294.0784313725489</v>
          </cell>
        </row>
        <row r="6828">
          <cell r="B6828" t="str">
            <v>Suma de Equipos</v>
          </cell>
          <cell r="F6828">
            <v>2294.0784313725489</v>
          </cell>
        </row>
        <row r="6829">
          <cell r="B6829" t="str">
            <v>Auxiliares</v>
          </cell>
        </row>
        <row r="6830">
          <cell r="A6830" t="str">
            <v>AU-7028</v>
          </cell>
          <cell r="B6830" t="str">
            <v>Transporte de accesorio</v>
          </cell>
          <cell r="C6830" t="str">
            <v>kg</v>
          </cell>
          <cell r="D6830">
            <v>2.4</v>
          </cell>
          <cell r="E6830">
            <v>833</v>
          </cell>
          <cell r="F6830">
            <v>1999.1999999999998</v>
          </cell>
        </row>
        <row r="6831">
          <cell r="B6831" t="str">
            <v>Suma de Auxiliares</v>
          </cell>
          <cell r="F6831">
            <v>1999.1999999999998</v>
          </cell>
        </row>
        <row r="6835">
          <cell r="A6835" t="str">
            <v>Luminaria tipo Panel redondo 18W SYLVANIA</v>
          </cell>
          <cell r="B6835" t="str">
            <v xml:space="preserve">Suministro e instalación de Luminaria tipo panel redondo marca SYLVANIA -LED PANEL RD 18W (Ref: P23402) 1530LM,IP20, 100-277V, según cálculos de iluminación y diseños. </v>
          </cell>
          <cell r="C6835" t="str">
            <v>und</v>
          </cell>
          <cell r="E6835" t="str">
            <v>UNITARIO</v>
          </cell>
          <cell r="F6835">
            <v>36663.393961583337</v>
          </cell>
        </row>
        <row r="6837">
          <cell r="A6837" t="str">
            <v>CÓDIGO</v>
          </cell>
          <cell r="B6837" t="str">
            <v>INSUMO</v>
          </cell>
          <cell r="C6837" t="str">
            <v>UND.</v>
          </cell>
          <cell r="D6837" t="str">
            <v>CANT</v>
          </cell>
          <cell r="E6837" t="str">
            <v>$ UNITARIO</v>
          </cell>
          <cell r="F6837" t="str">
            <v>$ PARCIAL UNITARIO</v>
          </cell>
        </row>
        <row r="6838">
          <cell r="B6838" t="str">
            <v>Mano de obra</v>
          </cell>
        </row>
        <row r="6839">
          <cell r="A6839" t="str">
            <v>MO-6001</v>
          </cell>
          <cell r="B6839" t="str">
            <v>Oficial (Prestaciones Incluidas + Dotación)</v>
          </cell>
          <cell r="C6839" t="str">
            <v>jornal</v>
          </cell>
          <cell r="D6839">
            <v>3.5714285714285712E-2</v>
          </cell>
          <cell r="E6839">
            <v>81672.792423749997</v>
          </cell>
          <cell r="F6839">
            <v>2916.8854437053569</v>
          </cell>
        </row>
        <row r="6840">
          <cell r="A6840" t="str">
            <v>MO-6003</v>
          </cell>
          <cell r="B6840" t="str">
            <v>Ayudante (Prestaciones Incluidas + Dotación)</v>
          </cell>
          <cell r="C6840" t="str">
            <v>jornal</v>
          </cell>
          <cell r="D6840">
            <v>3.5714285714285712E-2</v>
          </cell>
          <cell r="E6840">
            <v>54448.528282499996</v>
          </cell>
          <cell r="F6840">
            <v>1944.5902958035713</v>
          </cell>
        </row>
        <row r="6841">
          <cell r="B6841" t="str">
            <v>Suma de Mano de Obra</v>
          </cell>
          <cell r="F6841">
            <v>4861.4757395089282</v>
          </cell>
        </row>
        <row r="6842">
          <cell r="B6842" t="str">
            <v>Herramienta</v>
          </cell>
        </row>
        <row r="6843">
          <cell r="A6843" t="str">
            <v>HS-1,001</v>
          </cell>
          <cell r="B6843" t="str">
            <v>Herramientas menores propias</v>
          </cell>
          <cell r="C6843" t="str">
            <v>%</v>
          </cell>
          <cell r="D6843">
            <v>0.05</v>
          </cell>
          <cell r="E6843">
            <v>4861.4757395089282</v>
          </cell>
          <cell r="F6843">
            <v>243.07378697544641</v>
          </cell>
        </row>
        <row r="6844">
          <cell r="A6844" t="str">
            <v>HS-1,002</v>
          </cell>
          <cell r="B6844" t="str">
            <v>Seguridad industrial y salud ocupacional</v>
          </cell>
          <cell r="C6844" t="str">
            <v>%</v>
          </cell>
          <cell r="D6844">
            <v>7.0000000000000007E-2</v>
          </cell>
          <cell r="E6844">
            <v>4861.4757395089282</v>
          </cell>
          <cell r="F6844">
            <v>340.30330176562501</v>
          </cell>
        </row>
        <row r="6845">
          <cell r="B6845" t="str">
            <v>Suma de Herramienta</v>
          </cell>
          <cell r="F6845">
            <v>583.37708874107147</v>
          </cell>
        </row>
        <row r="6846">
          <cell r="B6846" t="str">
            <v xml:space="preserve">Materiales </v>
          </cell>
        </row>
        <row r="6847">
          <cell r="A6847" t="str">
            <v>FE-4840</v>
          </cell>
          <cell r="B6847" t="str">
            <v>Conector resorte rojo</v>
          </cell>
          <cell r="C6847" t="str">
            <v>Und</v>
          </cell>
          <cell r="D6847">
            <v>3</v>
          </cell>
          <cell r="E6847">
            <v>257.04000000000002</v>
          </cell>
          <cell r="F6847">
            <v>771.12000000000012</v>
          </cell>
        </row>
        <row r="6848">
          <cell r="A6848" t="str">
            <v>FE-4841</v>
          </cell>
          <cell r="B6848" t="str">
            <v xml:space="preserve">Clavija15 AMP polo tierra                     </v>
          </cell>
          <cell r="C6848" t="str">
            <v>Und</v>
          </cell>
          <cell r="D6848">
            <v>1</v>
          </cell>
          <cell r="E6848">
            <v>2207.4499999999998</v>
          </cell>
          <cell r="F6848">
            <v>2207.4499999999998</v>
          </cell>
        </row>
        <row r="6849">
          <cell r="A6849" t="str">
            <v>FE-4842</v>
          </cell>
          <cell r="B6849" t="str">
            <v xml:space="preserve">Chazo plástico corrugado 1/4"              </v>
          </cell>
          <cell r="C6849" t="str">
            <v>Und</v>
          </cell>
          <cell r="D6849">
            <v>6</v>
          </cell>
          <cell r="E6849">
            <v>28.797999999999998</v>
          </cell>
          <cell r="F6849">
            <v>172.78799999999998</v>
          </cell>
        </row>
        <row r="6850">
          <cell r="A6850" t="str">
            <v>FE-4843</v>
          </cell>
          <cell r="B6850" t="str">
            <v>Cáncamo #6</v>
          </cell>
          <cell r="C6850" t="str">
            <v>Und</v>
          </cell>
          <cell r="D6850">
            <v>2</v>
          </cell>
          <cell r="E6850">
            <v>107.99250000000001</v>
          </cell>
          <cell r="F6850">
            <v>215.98500000000001</v>
          </cell>
        </row>
        <row r="6851">
          <cell r="A6851" t="str">
            <v>FE-4844</v>
          </cell>
          <cell r="B6851" t="str">
            <v xml:space="preserve">Grillete 3/16"                                     </v>
          </cell>
          <cell r="C6851" t="str">
            <v>Und</v>
          </cell>
          <cell r="D6851">
            <v>4</v>
          </cell>
          <cell r="E6851">
            <v>187.40119999999999</v>
          </cell>
          <cell r="F6851">
            <v>749.60479999999995</v>
          </cell>
        </row>
        <row r="6852">
          <cell r="A6852" t="str">
            <v>FE-4845</v>
          </cell>
          <cell r="B6852" t="str">
            <v xml:space="preserve">Guaya acero 1/16"                                </v>
          </cell>
          <cell r="C6852" t="str">
            <v>ml</v>
          </cell>
          <cell r="D6852">
            <v>1.5</v>
          </cell>
          <cell r="E6852">
            <v>442.68</v>
          </cell>
          <cell r="F6852">
            <v>664.02</v>
          </cell>
        </row>
        <row r="6853">
          <cell r="A6853" t="str">
            <v>FE-4846</v>
          </cell>
          <cell r="B6853" t="str">
            <v xml:space="preserve">Cable encauchetado 3X14                           </v>
          </cell>
          <cell r="C6853" t="str">
            <v>ml</v>
          </cell>
          <cell r="D6853">
            <v>1</v>
          </cell>
          <cell r="E6853">
            <v>4269.72</v>
          </cell>
          <cell r="F6853">
            <v>4269.72</v>
          </cell>
        </row>
        <row r="6854">
          <cell r="A6854" t="str">
            <v>FE-4869-1</v>
          </cell>
          <cell r="B6854" t="str">
            <v>Luminaria tipo panel redondo marca SYLVANIA -LED PANEL RD 18W (Ref: P23402) 1530LM,IP20, 100-277V,</v>
          </cell>
          <cell r="C6854" t="str">
            <v>Und</v>
          </cell>
          <cell r="D6854">
            <v>1</v>
          </cell>
          <cell r="E6854">
            <v>19200.650000000001</v>
          </cell>
          <cell r="F6854">
            <v>19200.650000000001</v>
          </cell>
        </row>
        <row r="6855">
          <cell r="B6855" t="str">
            <v>Suma de materiales</v>
          </cell>
          <cell r="F6855">
            <v>28251.337800000001</v>
          </cell>
        </row>
        <row r="6856">
          <cell r="B6856" t="str">
            <v>Equipos</v>
          </cell>
        </row>
        <row r="6857">
          <cell r="A6857" t="str">
            <v>AE-2005</v>
          </cell>
          <cell r="B6857" t="str">
            <v>Andamio multidireccional certificado de dos cuerpos para altura hasta 4 m. Ancho 1,40x1,40 m. Incluye reudas</v>
          </cell>
          <cell r="C6857" t="str">
            <v>día</v>
          </cell>
          <cell r="D6857">
            <v>3.5714285714285712E-2</v>
          </cell>
          <cell r="E6857">
            <v>38999.333333333336</v>
          </cell>
          <cell r="F6857">
            <v>1392.8333333333333</v>
          </cell>
        </row>
        <row r="6858">
          <cell r="B6858" t="str">
            <v>Suma de Equipos</v>
          </cell>
          <cell r="F6858">
            <v>1392.8333333333333</v>
          </cell>
        </row>
        <row r="6859">
          <cell r="B6859" t="str">
            <v>Auxiliares</v>
          </cell>
        </row>
        <row r="6860">
          <cell r="A6860" t="str">
            <v>AU-7028</v>
          </cell>
          <cell r="B6860" t="str">
            <v>Transporte de accesorio</v>
          </cell>
          <cell r="C6860" t="str">
            <v>kg</v>
          </cell>
          <cell r="D6860">
            <v>1.89</v>
          </cell>
          <cell r="E6860">
            <v>833</v>
          </cell>
          <cell r="F6860">
            <v>1574.37</v>
          </cell>
        </row>
        <row r="6861">
          <cell r="B6861" t="str">
            <v>Suma de Auxiliares</v>
          </cell>
          <cell r="F6861">
            <v>1574.37</v>
          </cell>
        </row>
        <row r="6865">
          <cell r="A6865" t="str">
            <v>Luminaria tipo Panel 60x60 40W SYLVANIA</v>
          </cell>
          <cell r="B6865" t="str">
            <v xml:space="preserve">Suministro e instalación de Luminaria tipo panel cuadrado 60x60cm marca SYLVANIA -LED PANEL SQ 40W (Ref: P27913) 3200LM,IP20, 100-277V, según cálculos de iluminación y diseños. </v>
          </cell>
          <cell r="C6865" t="str">
            <v>und</v>
          </cell>
          <cell r="E6865" t="str">
            <v>UNITARIO</v>
          </cell>
          <cell r="F6865">
            <v>112045.13396158333</v>
          </cell>
        </row>
        <row r="6867">
          <cell r="A6867" t="str">
            <v>CÓDIGO</v>
          </cell>
          <cell r="B6867" t="str">
            <v>INSUMO</v>
          </cell>
          <cell r="C6867" t="str">
            <v>UND.</v>
          </cell>
          <cell r="D6867" t="str">
            <v>CANT</v>
          </cell>
          <cell r="E6867" t="str">
            <v>$ UNITARIO</v>
          </cell>
          <cell r="F6867" t="str">
            <v>$ PARCIAL UNITARIO</v>
          </cell>
        </row>
        <row r="6868">
          <cell r="B6868" t="str">
            <v>Mano de obra</v>
          </cell>
        </row>
        <row r="6869">
          <cell r="A6869" t="str">
            <v>MO-6001</v>
          </cell>
          <cell r="B6869" t="str">
            <v>Oficial (Prestaciones Incluidas + Dotación)</v>
          </cell>
          <cell r="C6869" t="str">
            <v>jornal</v>
          </cell>
          <cell r="D6869">
            <v>3.5714285714285712E-2</v>
          </cell>
          <cell r="E6869">
            <v>81672.792423749997</v>
          </cell>
          <cell r="F6869">
            <v>2916.8854437053569</v>
          </cell>
        </row>
        <row r="6870">
          <cell r="A6870" t="str">
            <v>MO-6003</v>
          </cell>
          <cell r="B6870" t="str">
            <v>Ayudante (Prestaciones Incluidas + Dotación)</v>
          </cell>
          <cell r="C6870" t="str">
            <v>jornal</v>
          </cell>
          <cell r="D6870">
            <v>3.5714285714285712E-2</v>
          </cell>
          <cell r="E6870">
            <v>54448.528282499996</v>
          </cell>
          <cell r="F6870">
            <v>1944.5902958035713</v>
          </cell>
        </row>
        <row r="6871">
          <cell r="B6871" t="str">
            <v>Suma de Mano de Obra</v>
          </cell>
          <cell r="F6871">
            <v>4861.4757395089282</v>
          </cell>
        </row>
        <row r="6872">
          <cell r="B6872" t="str">
            <v>Herramienta</v>
          </cell>
        </row>
        <row r="6873">
          <cell r="A6873" t="str">
            <v>HS-1,001</v>
          </cell>
          <cell r="B6873" t="str">
            <v>Herramientas menores propias</v>
          </cell>
          <cell r="C6873" t="str">
            <v>%</v>
          </cell>
          <cell r="D6873">
            <v>0.05</v>
          </cell>
          <cell r="E6873">
            <v>4861.4757395089282</v>
          </cell>
          <cell r="F6873">
            <v>243.07378697544641</v>
          </cell>
        </row>
        <row r="6874">
          <cell r="A6874" t="str">
            <v>HS-1,002</v>
          </cell>
          <cell r="B6874" t="str">
            <v>Seguridad industrial y salud ocupacional</v>
          </cell>
          <cell r="C6874" t="str">
            <v>%</v>
          </cell>
          <cell r="D6874">
            <v>7.0000000000000007E-2</v>
          </cell>
          <cell r="E6874">
            <v>4861.4757395089282</v>
          </cell>
          <cell r="F6874">
            <v>340.30330176562501</v>
          </cell>
        </row>
        <row r="6875">
          <cell r="B6875" t="str">
            <v>Suma de Herramienta</v>
          </cell>
          <cell r="F6875">
            <v>583.37708874107147</v>
          </cell>
        </row>
        <row r="6876">
          <cell r="B6876" t="str">
            <v xml:space="preserve">Materiales </v>
          </cell>
        </row>
        <row r="6877">
          <cell r="A6877" t="str">
            <v>FE-4840</v>
          </cell>
          <cell r="B6877" t="str">
            <v>Conector resorte rojo</v>
          </cell>
          <cell r="C6877" t="str">
            <v>Und</v>
          </cell>
          <cell r="D6877">
            <v>3</v>
          </cell>
          <cell r="E6877">
            <v>257.04000000000002</v>
          </cell>
          <cell r="F6877">
            <v>771.12000000000012</v>
          </cell>
        </row>
        <row r="6878">
          <cell r="A6878" t="str">
            <v>FE-4841</v>
          </cell>
          <cell r="B6878" t="str">
            <v xml:space="preserve">Clavija15 AMP polo tierra                     </v>
          </cell>
          <cell r="C6878" t="str">
            <v>Und</v>
          </cell>
          <cell r="D6878">
            <v>1</v>
          </cell>
          <cell r="E6878">
            <v>2207.4499999999998</v>
          </cell>
          <cell r="F6878">
            <v>2207.4499999999998</v>
          </cell>
        </row>
        <row r="6879">
          <cell r="A6879" t="str">
            <v>FE-4842</v>
          </cell>
          <cell r="B6879" t="str">
            <v xml:space="preserve">Chazo plástico corrugado 1/4"              </v>
          </cell>
          <cell r="C6879" t="str">
            <v>Und</v>
          </cell>
          <cell r="D6879">
            <v>6</v>
          </cell>
          <cell r="E6879">
            <v>28.797999999999998</v>
          </cell>
          <cell r="F6879">
            <v>172.78799999999998</v>
          </cell>
        </row>
        <row r="6880">
          <cell r="A6880" t="str">
            <v>FE-4843</v>
          </cell>
          <cell r="B6880" t="str">
            <v>Cáncamo #6</v>
          </cell>
          <cell r="C6880" t="str">
            <v>Und</v>
          </cell>
          <cell r="D6880">
            <v>2</v>
          </cell>
          <cell r="E6880">
            <v>107.99250000000001</v>
          </cell>
          <cell r="F6880">
            <v>215.98500000000001</v>
          </cell>
        </row>
        <row r="6881">
          <cell r="A6881" t="str">
            <v>FE-4844</v>
          </cell>
          <cell r="B6881" t="str">
            <v xml:space="preserve">Grillete 3/16"                                     </v>
          </cell>
          <cell r="C6881" t="str">
            <v>Und</v>
          </cell>
          <cell r="D6881">
            <v>4</v>
          </cell>
          <cell r="E6881">
            <v>187.40119999999999</v>
          </cell>
          <cell r="F6881">
            <v>749.60479999999995</v>
          </cell>
        </row>
        <row r="6882">
          <cell r="A6882" t="str">
            <v>FE-4845</v>
          </cell>
          <cell r="B6882" t="str">
            <v xml:space="preserve">Guaya acero 1/16"                                </v>
          </cell>
          <cell r="C6882" t="str">
            <v>ml</v>
          </cell>
          <cell r="D6882">
            <v>1.5</v>
          </cell>
          <cell r="E6882">
            <v>442.68</v>
          </cell>
          <cell r="F6882">
            <v>664.02</v>
          </cell>
        </row>
        <row r="6883">
          <cell r="A6883" t="str">
            <v>FE-4846</v>
          </cell>
          <cell r="B6883" t="str">
            <v xml:space="preserve">Cable encauchetado 3X14                           </v>
          </cell>
          <cell r="C6883" t="str">
            <v>ml</v>
          </cell>
          <cell r="D6883">
            <v>1</v>
          </cell>
          <cell r="E6883">
            <v>4269.72</v>
          </cell>
          <cell r="F6883">
            <v>4269.72</v>
          </cell>
        </row>
        <row r="6884">
          <cell r="A6884" t="str">
            <v>FE-4869-2</v>
          </cell>
          <cell r="B6884" t="str">
            <v>Luminaria tipo panel cuadrado 60x60cm marca SYLVANIA -LED PANEL SQ 40W (Ref: P27913) 3200LM,IP20, 100-277V,</v>
          </cell>
          <cell r="C6884" t="str">
            <v>Und</v>
          </cell>
          <cell r="D6884">
            <v>1</v>
          </cell>
          <cell r="E6884">
            <v>94582.39</v>
          </cell>
          <cell r="F6884">
            <v>94582.39</v>
          </cell>
        </row>
        <row r="6885">
          <cell r="B6885" t="str">
            <v>Suma de materiales</v>
          </cell>
          <cell r="F6885">
            <v>103633.0778</v>
          </cell>
        </row>
        <row r="6886">
          <cell r="B6886" t="str">
            <v>Equipos</v>
          </cell>
        </row>
        <row r="6887">
          <cell r="A6887" t="str">
            <v>AE-2005</v>
          </cell>
          <cell r="B6887" t="str">
            <v>Andamio multidireccional certificado de dos cuerpos para altura hasta 4 m. Ancho 1,40x1,40 m. Incluye reudas</v>
          </cell>
          <cell r="C6887" t="str">
            <v>día</v>
          </cell>
          <cell r="D6887">
            <v>3.5714285714285712E-2</v>
          </cell>
          <cell r="E6887">
            <v>38999.333333333336</v>
          </cell>
          <cell r="F6887">
            <v>1392.8333333333333</v>
          </cell>
        </row>
        <row r="6888">
          <cell r="B6888" t="str">
            <v>Suma de Equipos</v>
          </cell>
          <cell r="F6888">
            <v>1392.8333333333333</v>
          </cell>
        </row>
        <row r="6889">
          <cell r="B6889" t="str">
            <v>Auxiliares</v>
          </cell>
        </row>
        <row r="6890">
          <cell r="A6890" t="str">
            <v>AU-7028</v>
          </cell>
          <cell r="B6890" t="str">
            <v>Transporte de accesorio</v>
          </cell>
          <cell r="C6890" t="str">
            <v>kg</v>
          </cell>
          <cell r="D6890">
            <v>1.89</v>
          </cell>
          <cell r="E6890">
            <v>833</v>
          </cell>
          <cell r="F6890">
            <v>1574.37</v>
          </cell>
        </row>
        <row r="6891">
          <cell r="B6891" t="str">
            <v>Suma de Auxiliares</v>
          </cell>
          <cell r="F6891">
            <v>1574.37</v>
          </cell>
        </row>
        <row r="6895">
          <cell r="A6895" t="str">
            <v>Luminaria tipo Bala 12W VCP</v>
          </cell>
          <cell r="B6895" t="str">
            <v xml:space="preserve">Suministro, transporte e instalación de Luminaria tipo Bala marca VCP -  BALA PLUTO 12W (Ref: VELBP12W.80WW) 1050LM 830 90 100-277V, según cálculos de iluminación y diseños. </v>
          </cell>
          <cell r="C6895" t="str">
            <v>und</v>
          </cell>
          <cell r="E6895" t="str">
            <v>UNITARIO</v>
          </cell>
          <cell r="F6895">
            <v>84340.743961583328</v>
          </cell>
        </row>
        <row r="6897">
          <cell r="A6897" t="str">
            <v>CÓDIGO</v>
          </cell>
          <cell r="B6897" t="str">
            <v>INSUMO</v>
          </cell>
          <cell r="C6897" t="str">
            <v>UND.</v>
          </cell>
          <cell r="D6897" t="str">
            <v>CANT</v>
          </cell>
          <cell r="E6897" t="str">
            <v>$ UNITARIO</v>
          </cell>
          <cell r="F6897" t="str">
            <v>$ PARCIAL UNITARIO</v>
          </cell>
        </row>
        <row r="6898">
          <cell r="B6898" t="str">
            <v>Mano de obra</v>
          </cell>
        </row>
        <row r="6899">
          <cell r="A6899" t="str">
            <v>MO-6001</v>
          </cell>
          <cell r="B6899" t="str">
            <v>Oficial (Prestaciones Incluidas + Dotación)</v>
          </cell>
          <cell r="C6899" t="str">
            <v>jornal</v>
          </cell>
          <cell r="D6899">
            <v>3.5714285714285712E-2</v>
          </cell>
          <cell r="E6899">
            <v>81672.792423749997</v>
          </cell>
          <cell r="F6899">
            <v>2916.8854437053569</v>
          </cell>
        </row>
        <row r="6900">
          <cell r="A6900" t="str">
            <v>MO-6003</v>
          </cell>
          <cell r="B6900" t="str">
            <v>Ayudante (Prestaciones Incluidas + Dotación)</v>
          </cell>
          <cell r="C6900" t="str">
            <v>jornal</v>
          </cell>
          <cell r="D6900">
            <v>3.5714285714285712E-2</v>
          </cell>
          <cell r="E6900">
            <v>54448.528282499996</v>
          </cell>
          <cell r="F6900">
            <v>1944.5902958035713</v>
          </cell>
        </row>
        <row r="6901">
          <cell r="B6901" t="str">
            <v>Suma de Mano de Obra</v>
          </cell>
          <cell r="F6901">
            <v>4861.4757395089282</v>
          </cell>
        </row>
        <row r="6902">
          <cell r="B6902" t="str">
            <v>Herramienta</v>
          </cell>
        </row>
        <row r="6903">
          <cell r="A6903" t="str">
            <v>HS-1,001</v>
          </cell>
          <cell r="B6903" t="str">
            <v>Herramientas menores propias</v>
          </cell>
          <cell r="C6903" t="str">
            <v>%</v>
          </cell>
          <cell r="D6903">
            <v>0.05</v>
          </cell>
          <cell r="E6903">
            <v>4861.4757395089282</v>
          </cell>
          <cell r="F6903">
            <v>243.07378697544641</v>
          </cell>
        </row>
        <row r="6904">
          <cell r="A6904" t="str">
            <v>HS-1,002</v>
          </cell>
          <cell r="B6904" t="str">
            <v>Seguridad industrial y salud ocupacional</v>
          </cell>
          <cell r="C6904" t="str">
            <v>%</v>
          </cell>
          <cell r="D6904">
            <v>7.0000000000000007E-2</v>
          </cell>
          <cell r="E6904">
            <v>4861.4757395089282</v>
          </cell>
          <cell r="F6904">
            <v>340.30330176562501</v>
          </cell>
        </row>
        <row r="6905">
          <cell r="B6905" t="str">
            <v>Suma de Herramienta</v>
          </cell>
          <cell r="F6905">
            <v>583.37708874107147</v>
          </cell>
        </row>
        <row r="6906">
          <cell r="B6906" t="str">
            <v xml:space="preserve">Materiales </v>
          </cell>
        </row>
        <row r="6907">
          <cell r="A6907" t="str">
            <v>FE-4840</v>
          </cell>
          <cell r="B6907" t="str">
            <v>Conector resorte rojo</v>
          </cell>
          <cell r="C6907" t="str">
            <v>Und</v>
          </cell>
          <cell r="D6907">
            <v>3</v>
          </cell>
          <cell r="E6907">
            <v>257.04000000000002</v>
          </cell>
          <cell r="F6907">
            <v>771.12000000000012</v>
          </cell>
        </row>
        <row r="6908">
          <cell r="A6908" t="str">
            <v>FE-4841</v>
          </cell>
          <cell r="B6908" t="str">
            <v xml:space="preserve">Clavija15 AMP polo tierra                     </v>
          </cell>
          <cell r="C6908" t="str">
            <v>Und</v>
          </cell>
          <cell r="D6908">
            <v>1</v>
          </cell>
          <cell r="E6908">
            <v>2207.4499999999998</v>
          </cell>
          <cell r="F6908">
            <v>2207.4499999999998</v>
          </cell>
        </row>
        <row r="6909">
          <cell r="A6909" t="str">
            <v>FE-4842</v>
          </cell>
          <cell r="B6909" t="str">
            <v xml:space="preserve">Chazo plástico corrugado 1/4"              </v>
          </cell>
          <cell r="C6909" t="str">
            <v>Und</v>
          </cell>
          <cell r="D6909">
            <v>6</v>
          </cell>
          <cell r="E6909">
            <v>28.797999999999998</v>
          </cell>
          <cell r="F6909">
            <v>172.78799999999998</v>
          </cell>
        </row>
        <row r="6910">
          <cell r="A6910" t="str">
            <v>FE-4843</v>
          </cell>
          <cell r="B6910" t="str">
            <v>Cáncamo #6</v>
          </cell>
          <cell r="C6910" t="str">
            <v>Und</v>
          </cell>
          <cell r="D6910">
            <v>2</v>
          </cell>
          <cell r="E6910">
            <v>107.99250000000001</v>
          </cell>
          <cell r="F6910">
            <v>215.98500000000001</v>
          </cell>
        </row>
        <row r="6911">
          <cell r="A6911" t="str">
            <v>FE-4844</v>
          </cell>
          <cell r="B6911" t="str">
            <v xml:space="preserve">Grillete 3/16"                                     </v>
          </cell>
          <cell r="C6911" t="str">
            <v>Und</v>
          </cell>
          <cell r="D6911">
            <v>4</v>
          </cell>
          <cell r="E6911">
            <v>187.40119999999999</v>
          </cell>
          <cell r="F6911">
            <v>749.60479999999995</v>
          </cell>
        </row>
        <row r="6912">
          <cell r="A6912" t="str">
            <v>FE-4845</v>
          </cell>
          <cell r="B6912" t="str">
            <v xml:space="preserve">Guaya acero 1/16"                                </v>
          </cell>
          <cell r="C6912" t="str">
            <v>ml</v>
          </cell>
          <cell r="D6912">
            <v>1.5</v>
          </cell>
          <cell r="E6912">
            <v>442.68</v>
          </cell>
          <cell r="F6912">
            <v>664.02</v>
          </cell>
        </row>
        <row r="6913">
          <cell r="A6913" t="str">
            <v>FE-4846</v>
          </cell>
          <cell r="B6913" t="str">
            <v xml:space="preserve">Cable encauchetado 3X14                           </v>
          </cell>
          <cell r="C6913" t="str">
            <v>ml</v>
          </cell>
          <cell r="D6913">
            <v>1</v>
          </cell>
          <cell r="E6913">
            <v>4269.72</v>
          </cell>
          <cell r="F6913">
            <v>4269.72</v>
          </cell>
        </row>
        <row r="6914">
          <cell r="A6914" t="str">
            <v>FE-4869</v>
          </cell>
          <cell r="B6914" t="str">
            <v>Luminaria tipo Bala marca VCP -  BALA PLUTO 12W (Ref: VELBP12W.80WW) 1050LM 830 90 100-277V,</v>
          </cell>
          <cell r="C6914" t="str">
            <v>Und</v>
          </cell>
          <cell r="D6914">
            <v>1</v>
          </cell>
          <cell r="E6914">
            <v>66878</v>
          </cell>
          <cell r="F6914">
            <v>66878</v>
          </cell>
        </row>
        <row r="6915">
          <cell r="B6915" t="str">
            <v>Suma de materiales</v>
          </cell>
          <cell r="F6915">
            <v>75928.6878</v>
          </cell>
        </row>
        <row r="6916">
          <cell r="B6916" t="str">
            <v>Equipos</v>
          </cell>
        </row>
        <row r="6917">
          <cell r="A6917" t="str">
            <v>AE-2005</v>
          </cell>
          <cell r="B6917" t="str">
            <v>Andamio multidireccional certificado de dos cuerpos para altura hasta 4 m. Ancho 1,40x1,40 m. Incluye reudas</v>
          </cell>
          <cell r="C6917" t="str">
            <v>día</v>
          </cell>
          <cell r="D6917">
            <v>3.5714285714285712E-2</v>
          </cell>
          <cell r="E6917">
            <v>38999.333333333336</v>
          </cell>
          <cell r="F6917">
            <v>1392.8333333333333</v>
          </cell>
        </row>
        <row r="6918">
          <cell r="B6918" t="str">
            <v>Suma de Equipos</v>
          </cell>
          <cell r="F6918">
            <v>1392.8333333333333</v>
          </cell>
        </row>
        <row r="6919">
          <cell r="B6919" t="str">
            <v>Auxiliares</v>
          </cell>
        </row>
        <row r="6920">
          <cell r="A6920" t="str">
            <v>AU-7028</v>
          </cell>
          <cell r="B6920" t="str">
            <v>Transporte de accesorio</v>
          </cell>
          <cell r="C6920" t="str">
            <v>kg</v>
          </cell>
          <cell r="D6920">
            <v>1.89</v>
          </cell>
          <cell r="E6920">
            <v>833</v>
          </cell>
          <cell r="F6920">
            <v>1574.37</v>
          </cell>
        </row>
        <row r="6921">
          <cell r="B6921" t="str">
            <v>Suma de Auxiliares</v>
          </cell>
          <cell r="F6921">
            <v>1574.37</v>
          </cell>
        </row>
        <row r="6925">
          <cell r="A6925" t="str">
            <v>Luminaria tipo Bala 35W VCP</v>
          </cell>
          <cell r="B6925" t="str">
            <v xml:space="preserve">Suministro, transporte e instalación de Luminaria tipo Bala marca VCP - BALA TORNADO 35W (Ref: VELBT35W.80NW)  3200LM 840 F195*50mm 100-277V, según cálculos de iluminación y diseños. </v>
          </cell>
          <cell r="C6925" t="str">
            <v>und</v>
          </cell>
          <cell r="E6925" t="str">
            <v>UNITARIO</v>
          </cell>
          <cell r="F6925">
            <v>157806.67746019695</v>
          </cell>
        </row>
        <row r="6927">
          <cell r="A6927" t="str">
            <v>CÓDIGO</v>
          </cell>
          <cell r="B6927" t="str">
            <v>INSUMO</v>
          </cell>
          <cell r="C6927" t="str">
            <v>UND.</v>
          </cell>
          <cell r="D6927" t="str">
            <v>CANT</v>
          </cell>
          <cell r="E6927" t="str">
            <v>$ UNITARIO</v>
          </cell>
          <cell r="F6927" t="str">
            <v>$ PARCIAL UNITARIO</v>
          </cell>
        </row>
        <row r="6928">
          <cell r="B6928" t="str">
            <v>Mano de obra</v>
          </cell>
        </row>
        <row r="6929">
          <cell r="A6929" t="str">
            <v>MO-6001</v>
          </cell>
          <cell r="B6929" t="str">
            <v>Oficial (Prestaciones Incluidas + Dotación)</v>
          </cell>
          <cell r="C6929" t="str">
            <v>jornal</v>
          </cell>
          <cell r="D6929">
            <v>4.5454545454545456E-2</v>
          </cell>
          <cell r="E6929">
            <v>81672.792423749997</v>
          </cell>
          <cell r="F6929">
            <v>3712.3996556249999</v>
          </cell>
        </row>
        <row r="6930">
          <cell r="A6930" t="str">
            <v>MO-6003</v>
          </cell>
          <cell r="B6930" t="str">
            <v>Ayudante (Prestaciones Incluidas + Dotación)</v>
          </cell>
          <cell r="C6930" t="str">
            <v>jornal</v>
          </cell>
          <cell r="D6930">
            <v>4.5454545454545456E-2</v>
          </cell>
          <cell r="E6930">
            <v>54448.528282499996</v>
          </cell>
          <cell r="F6930">
            <v>2474.9331037500001</v>
          </cell>
        </row>
        <row r="6931">
          <cell r="B6931" t="str">
            <v>Suma de Mano de Obra</v>
          </cell>
          <cell r="F6931">
            <v>6187.332759375</v>
          </cell>
        </row>
        <row r="6932">
          <cell r="B6932" t="str">
            <v>Herramienta</v>
          </cell>
        </row>
        <row r="6933">
          <cell r="A6933" t="str">
            <v>HS-1,001</v>
          </cell>
          <cell r="B6933" t="str">
            <v>Herramientas menores propias</v>
          </cell>
          <cell r="C6933" t="str">
            <v>%</v>
          </cell>
          <cell r="D6933">
            <v>0.05</v>
          </cell>
          <cell r="E6933">
            <v>6187.332759375</v>
          </cell>
          <cell r="F6933">
            <v>309.36663796875001</v>
          </cell>
        </row>
        <row r="6934">
          <cell r="A6934" t="str">
            <v>HS-1,002</v>
          </cell>
          <cell r="B6934" t="str">
            <v>Seguridad industrial y salud ocupacional</v>
          </cell>
          <cell r="C6934" t="str">
            <v>%</v>
          </cell>
          <cell r="D6934">
            <v>7.0000000000000007E-2</v>
          </cell>
          <cell r="E6934">
            <v>6187.332759375</v>
          </cell>
          <cell r="F6934">
            <v>433.11329315625005</v>
          </cell>
        </row>
        <row r="6935">
          <cell r="B6935" t="str">
            <v>Suma de Herramienta</v>
          </cell>
          <cell r="F6935">
            <v>742.47993112500012</v>
          </cell>
        </row>
        <row r="6936">
          <cell r="B6936" t="str">
            <v xml:space="preserve">Materiales </v>
          </cell>
        </row>
        <row r="6937">
          <cell r="A6937" t="str">
            <v>FE-4840</v>
          </cell>
          <cell r="B6937" t="str">
            <v>Conector resorte rojo</v>
          </cell>
          <cell r="C6937" t="str">
            <v>Und</v>
          </cell>
          <cell r="D6937">
            <v>3</v>
          </cell>
          <cell r="E6937">
            <v>257.04000000000002</v>
          </cell>
          <cell r="F6937">
            <v>771.12000000000012</v>
          </cell>
        </row>
        <row r="6938">
          <cell r="A6938" t="str">
            <v>FE-4841</v>
          </cell>
          <cell r="B6938" t="str">
            <v xml:space="preserve">Clavija15 AMP polo tierra                     </v>
          </cell>
          <cell r="C6938" t="str">
            <v>Und</v>
          </cell>
          <cell r="D6938">
            <v>1</v>
          </cell>
          <cell r="E6938">
            <v>2207.4499999999998</v>
          </cell>
          <cell r="F6938">
            <v>2207.4499999999998</v>
          </cell>
        </row>
        <row r="6939">
          <cell r="A6939" t="str">
            <v>FE-4842</v>
          </cell>
          <cell r="B6939" t="str">
            <v xml:space="preserve">Chazo plástico corrugado 1/4"              </v>
          </cell>
          <cell r="C6939" t="str">
            <v>Und</v>
          </cell>
          <cell r="D6939">
            <v>6</v>
          </cell>
          <cell r="E6939">
            <v>28.797999999999998</v>
          </cell>
          <cell r="F6939">
            <v>172.78799999999998</v>
          </cell>
        </row>
        <row r="6940">
          <cell r="A6940" t="str">
            <v>FE-4843</v>
          </cell>
          <cell r="B6940" t="str">
            <v>Cáncamo #6</v>
          </cell>
          <cell r="C6940" t="str">
            <v>Und</v>
          </cell>
          <cell r="D6940">
            <v>2</v>
          </cell>
          <cell r="E6940">
            <v>107.99250000000001</v>
          </cell>
          <cell r="F6940">
            <v>215.98500000000001</v>
          </cell>
        </row>
        <row r="6941">
          <cell r="A6941" t="str">
            <v>FE-4844</v>
          </cell>
          <cell r="B6941" t="str">
            <v xml:space="preserve">Grillete 3/16"                                     </v>
          </cell>
          <cell r="C6941" t="str">
            <v>Und</v>
          </cell>
          <cell r="D6941">
            <v>4</v>
          </cell>
          <cell r="E6941">
            <v>187.40119999999999</v>
          </cell>
          <cell r="F6941">
            <v>749.60479999999995</v>
          </cell>
        </row>
        <row r="6942">
          <cell r="A6942" t="str">
            <v>FE-4845</v>
          </cell>
          <cell r="B6942" t="str">
            <v xml:space="preserve">Guaya acero 1/16"                                </v>
          </cell>
          <cell r="C6942" t="str">
            <v>ml</v>
          </cell>
          <cell r="D6942">
            <v>1.5</v>
          </cell>
          <cell r="E6942">
            <v>442.68</v>
          </cell>
          <cell r="F6942">
            <v>664.02</v>
          </cell>
        </row>
        <row r="6943">
          <cell r="A6943" t="str">
            <v>FE-4846</v>
          </cell>
          <cell r="B6943" t="str">
            <v xml:space="preserve">Cable encauchetado 3X14                           </v>
          </cell>
          <cell r="C6943" t="str">
            <v>ml</v>
          </cell>
          <cell r="D6943">
            <v>1</v>
          </cell>
          <cell r="E6943">
            <v>4269.72</v>
          </cell>
          <cell r="F6943">
            <v>4269.72</v>
          </cell>
        </row>
        <row r="6944">
          <cell r="A6944" t="str">
            <v>FE-4870</v>
          </cell>
          <cell r="B6944" t="str">
            <v>Luminaria tipo Bala marca VCP - BALA TORNADO 35W (Ref: VELBT35W.80NW)  3200LM 840 F195*50mm 100-277V</v>
          </cell>
          <cell r="C6944" t="str">
            <v>Und</v>
          </cell>
          <cell r="D6944">
            <v>1</v>
          </cell>
          <cell r="E6944">
            <v>138454.12</v>
          </cell>
          <cell r="F6944">
            <v>138454.12</v>
          </cell>
        </row>
        <row r="6945">
          <cell r="B6945" t="str">
            <v>Suma de materiales</v>
          </cell>
          <cell r="F6945">
            <v>147504.80780000001</v>
          </cell>
        </row>
        <row r="6946">
          <cell r="B6946" t="str">
            <v>Equipos</v>
          </cell>
        </row>
        <row r="6947">
          <cell r="A6947" t="str">
            <v>AE-2005</v>
          </cell>
          <cell r="B6947" t="str">
            <v>Andamio multidireccional certificado de dos cuerpos para altura hasta 4 m. Ancho 1,40x1,40 m. Incluye reudas</v>
          </cell>
          <cell r="C6947" t="str">
            <v>día</v>
          </cell>
          <cell r="D6947">
            <v>4.5454545454545456E-2</v>
          </cell>
          <cell r="E6947">
            <v>38999.333333333336</v>
          </cell>
          <cell r="F6947">
            <v>1772.6969696969697</v>
          </cell>
        </row>
        <row r="6948">
          <cell r="B6948" t="str">
            <v>Suma de Equipos</v>
          </cell>
          <cell r="F6948">
            <v>1772.6969696969697</v>
          </cell>
        </row>
        <row r="6949">
          <cell r="B6949" t="str">
            <v>Auxiliares</v>
          </cell>
        </row>
        <row r="6950">
          <cell r="A6950" t="str">
            <v>AU-7028</v>
          </cell>
          <cell r="B6950" t="str">
            <v>Transporte de accesorio</v>
          </cell>
          <cell r="C6950" t="str">
            <v>kg</v>
          </cell>
          <cell r="D6950">
            <v>1.92</v>
          </cell>
          <cell r="E6950">
            <v>833</v>
          </cell>
          <cell r="F6950">
            <v>1599.36</v>
          </cell>
        </row>
        <row r="6951">
          <cell r="B6951" t="str">
            <v>Suma de Auxiliares</v>
          </cell>
          <cell r="F6951">
            <v>1599.36</v>
          </cell>
        </row>
        <row r="6955">
          <cell r="A6955" t="str">
            <v>Luminaria tipo Bala 18W VCP</v>
          </cell>
          <cell r="B6955" t="str">
            <v xml:space="preserve">Suministro e instalación de Luminaria tipo Bala marca VCP - BALA TORNADO 18W (Ref: VELBT35W.80NW)  3200LM 840 F195*50mm 100-277V, según cálculos de iluminación y diseños. </v>
          </cell>
          <cell r="C6955" t="str">
            <v>und</v>
          </cell>
          <cell r="E6955" t="str">
            <v>UNITARIO</v>
          </cell>
          <cell r="F6955">
            <v>157806.67746019695</v>
          </cell>
        </row>
        <row r="6957">
          <cell r="A6957" t="str">
            <v>CÓDIGO</v>
          </cell>
          <cell r="B6957" t="str">
            <v>INSUMO</v>
          </cell>
          <cell r="C6957" t="str">
            <v>UND.</v>
          </cell>
          <cell r="D6957" t="str">
            <v>CANT</v>
          </cell>
          <cell r="E6957" t="str">
            <v>$ UNITARIO</v>
          </cell>
          <cell r="F6957" t="str">
            <v>$ PARCIAL UNITARIO</v>
          </cell>
        </row>
        <row r="6958">
          <cell r="B6958" t="str">
            <v>Mano de obra</v>
          </cell>
        </row>
        <row r="6959">
          <cell r="A6959" t="str">
            <v>MO-6001</v>
          </cell>
          <cell r="B6959" t="str">
            <v>Oficial (Prestaciones Incluidas + Dotación)</v>
          </cell>
          <cell r="C6959" t="str">
            <v>jornal</v>
          </cell>
          <cell r="D6959">
            <v>4.5454545454545456E-2</v>
          </cell>
          <cell r="E6959">
            <v>81672.792423749997</v>
          </cell>
          <cell r="F6959">
            <v>3712.3996556249999</v>
          </cell>
        </row>
        <row r="6960">
          <cell r="A6960" t="str">
            <v>MO-6003</v>
          </cell>
          <cell r="B6960" t="str">
            <v>Ayudante (Prestaciones Incluidas + Dotación)</v>
          </cell>
          <cell r="C6960" t="str">
            <v>jornal</v>
          </cell>
          <cell r="D6960">
            <v>4.5454545454545456E-2</v>
          </cell>
          <cell r="E6960">
            <v>54448.528282499996</v>
          </cell>
          <cell r="F6960">
            <v>2474.9331037500001</v>
          </cell>
        </row>
        <row r="6961">
          <cell r="B6961" t="str">
            <v>Suma de Mano de Obra</v>
          </cell>
          <cell r="F6961">
            <v>6187.332759375</v>
          </cell>
        </row>
        <row r="6962">
          <cell r="B6962" t="str">
            <v>Herramienta</v>
          </cell>
        </row>
        <row r="6963">
          <cell r="A6963" t="str">
            <v>HS-1,001</v>
          </cell>
          <cell r="B6963" t="str">
            <v>Herramientas menores propias</v>
          </cell>
          <cell r="C6963" t="str">
            <v>%</v>
          </cell>
          <cell r="D6963">
            <v>0.05</v>
          </cell>
          <cell r="E6963">
            <v>6187.332759375</v>
          </cell>
          <cell r="F6963">
            <v>309.36663796875001</v>
          </cell>
        </row>
        <row r="6964">
          <cell r="A6964" t="str">
            <v>HS-1,002</v>
          </cell>
          <cell r="B6964" t="str">
            <v>Seguridad industrial y salud ocupacional</v>
          </cell>
          <cell r="C6964" t="str">
            <v>%</v>
          </cell>
          <cell r="D6964">
            <v>7.0000000000000007E-2</v>
          </cell>
          <cell r="E6964">
            <v>6187.332759375</v>
          </cell>
          <cell r="F6964">
            <v>433.11329315625005</v>
          </cell>
        </row>
        <row r="6965">
          <cell r="B6965" t="str">
            <v>Suma de Herramienta</v>
          </cell>
          <cell r="F6965">
            <v>742.47993112500012</v>
          </cell>
        </row>
        <row r="6966">
          <cell r="B6966" t="str">
            <v xml:space="preserve">Materiales </v>
          </cell>
        </row>
        <row r="6967">
          <cell r="A6967" t="str">
            <v>FE-4840</v>
          </cell>
          <cell r="B6967" t="str">
            <v>Conector resorte rojo</v>
          </cell>
          <cell r="C6967" t="str">
            <v>Und</v>
          </cell>
          <cell r="D6967">
            <v>3</v>
          </cell>
          <cell r="E6967">
            <v>257.04000000000002</v>
          </cell>
          <cell r="F6967">
            <v>771.12000000000012</v>
          </cell>
        </row>
        <row r="6968">
          <cell r="A6968" t="str">
            <v>FE-4841</v>
          </cell>
          <cell r="B6968" t="str">
            <v xml:space="preserve">Clavija15 AMP polo tierra                     </v>
          </cell>
          <cell r="C6968" t="str">
            <v>Und</v>
          </cell>
          <cell r="D6968">
            <v>1</v>
          </cell>
          <cell r="E6968">
            <v>2207.4499999999998</v>
          </cell>
          <cell r="F6968">
            <v>2207.4499999999998</v>
          </cell>
        </row>
        <row r="6969">
          <cell r="A6969" t="str">
            <v>FE-4842</v>
          </cell>
          <cell r="B6969" t="str">
            <v xml:space="preserve">Chazo plástico corrugado 1/4"              </v>
          </cell>
          <cell r="C6969" t="str">
            <v>Und</v>
          </cell>
          <cell r="D6969">
            <v>6</v>
          </cell>
          <cell r="E6969">
            <v>28.797999999999998</v>
          </cell>
          <cell r="F6969">
            <v>172.78799999999998</v>
          </cell>
        </row>
        <row r="6970">
          <cell r="A6970" t="str">
            <v>FE-4843</v>
          </cell>
          <cell r="B6970" t="str">
            <v>Cáncamo #6</v>
          </cell>
          <cell r="C6970" t="str">
            <v>Und</v>
          </cell>
          <cell r="D6970">
            <v>2</v>
          </cell>
          <cell r="E6970">
            <v>107.99250000000001</v>
          </cell>
          <cell r="F6970">
            <v>215.98500000000001</v>
          </cell>
        </row>
        <row r="6971">
          <cell r="A6971" t="str">
            <v>FE-4844</v>
          </cell>
          <cell r="B6971" t="str">
            <v xml:space="preserve">Grillete 3/16"                                     </v>
          </cell>
          <cell r="C6971" t="str">
            <v>Und</v>
          </cell>
          <cell r="D6971">
            <v>4</v>
          </cell>
          <cell r="E6971">
            <v>187.40119999999999</v>
          </cell>
          <cell r="F6971">
            <v>749.60479999999995</v>
          </cell>
        </row>
        <row r="6972">
          <cell r="A6972" t="str">
            <v>FE-4845</v>
          </cell>
          <cell r="B6972" t="str">
            <v xml:space="preserve">Guaya acero 1/16"                                </v>
          </cell>
          <cell r="C6972" t="str">
            <v>ml</v>
          </cell>
          <cell r="D6972">
            <v>1.5</v>
          </cell>
          <cell r="E6972">
            <v>442.68</v>
          </cell>
          <cell r="F6972">
            <v>664.02</v>
          </cell>
        </row>
        <row r="6973">
          <cell r="A6973" t="str">
            <v>FE-4846</v>
          </cell>
          <cell r="B6973" t="str">
            <v xml:space="preserve">Cable encauchetado 3X14                           </v>
          </cell>
          <cell r="C6973" t="str">
            <v>ml</v>
          </cell>
          <cell r="D6973">
            <v>1</v>
          </cell>
          <cell r="E6973">
            <v>4269.72</v>
          </cell>
          <cell r="F6973">
            <v>4269.72</v>
          </cell>
        </row>
        <row r="6974">
          <cell r="A6974" t="str">
            <v>FE-4871</v>
          </cell>
          <cell r="B6974" t="str">
            <v>Luminaria tipo Bala marca VCP - BALA TORNADO 18W (Ref: VELBT35W.80NW)  3200LM 840 F195*50mm 100-277V,</v>
          </cell>
          <cell r="C6974" t="str">
            <v>Und</v>
          </cell>
          <cell r="D6974">
            <v>1</v>
          </cell>
          <cell r="E6974">
            <v>138454.12</v>
          </cell>
          <cell r="F6974">
            <v>138454.12</v>
          </cell>
        </row>
        <row r="6975">
          <cell r="B6975" t="str">
            <v>Suma de materiales</v>
          </cell>
          <cell r="F6975">
            <v>147504.80780000001</v>
          </cell>
        </row>
        <row r="6976">
          <cell r="B6976" t="str">
            <v>Equipos</v>
          </cell>
        </row>
        <row r="6977">
          <cell r="A6977" t="str">
            <v>AE-2005</v>
          </cell>
          <cell r="B6977" t="str">
            <v>Andamio multidireccional certificado de dos cuerpos para altura hasta 4 m. Ancho 1,40x1,40 m. Incluye reudas</v>
          </cell>
          <cell r="C6977" t="str">
            <v>día</v>
          </cell>
          <cell r="D6977">
            <v>4.5454545454545456E-2</v>
          </cell>
          <cell r="E6977">
            <v>38999.333333333336</v>
          </cell>
          <cell r="F6977">
            <v>1772.6969696969697</v>
          </cell>
        </row>
        <row r="6978">
          <cell r="B6978" t="str">
            <v>Suma de Equipos</v>
          </cell>
          <cell r="F6978">
            <v>1772.6969696969697</v>
          </cell>
        </row>
        <row r="6979">
          <cell r="B6979" t="str">
            <v>Auxiliares</v>
          </cell>
        </row>
        <row r="6980">
          <cell r="A6980" t="str">
            <v>AU-7028</v>
          </cell>
          <cell r="B6980" t="str">
            <v>Transporte de accesorio</v>
          </cell>
          <cell r="C6980" t="str">
            <v>kg</v>
          </cell>
          <cell r="D6980">
            <v>1.92</v>
          </cell>
          <cell r="E6980">
            <v>833</v>
          </cell>
          <cell r="F6980">
            <v>1599.36</v>
          </cell>
        </row>
        <row r="6981">
          <cell r="B6981" t="str">
            <v>Suma de Auxiliares</v>
          </cell>
          <cell r="F6981">
            <v>1599.36</v>
          </cell>
        </row>
        <row r="6985">
          <cell r="A6985" t="str">
            <v>Luminaria tipo Hermetica 24W VCP</v>
          </cell>
          <cell r="B6985" t="str">
            <v xml:space="preserve">Suministro, transporte e instalación de Luminaria tipo hermética marca VCP -  ECOLIGHTING HERMETICA VTL FULL PC (REF: VELTL24W65), 24W 3050LM 840 IP65, 100-277V, según cálculos de iluminación y diseños. </v>
          </cell>
          <cell r="C6985" t="str">
            <v>und</v>
          </cell>
          <cell r="E6985" t="str">
            <v>UNITARIO</v>
          </cell>
          <cell r="F6985">
            <v>117300.21742016666</v>
          </cell>
        </row>
        <row r="6987">
          <cell r="A6987" t="str">
            <v>CÓDIGO</v>
          </cell>
          <cell r="B6987" t="str">
            <v>INSUMO</v>
          </cell>
          <cell r="C6987" t="str">
            <v>UND.</v>
          </cell>
          <cell r="D6987" t="str">
            <v>CANT</v>
          </cell>
          <cell r="E6987" t="str">
            <v>$ UNITARIO</v>
          </cell>
          <cell r="F6987" t="str">
            <v>$ PARCIAL UNITARIO</v>
          </cell>
        </row>
        <row r="6988">
          <cell r="B6988" t="str">
            <v>Mano de obra</v>
          </cell>
        </row>
        <row r="6989">
          <cell r="A6989" t="str">
            <v>MO-6001</v>
          </cell>
          <cell r="B6989" t="str">
            <v>Oficial (Prestaciones Incluidas + Dotación)</v>
          </cell>
          <cell r="C6989" t="str">
            <v>jornal</v>
          </cell>
          <cell r="D6989">
            <v>3.8461538461538464E-2</v>
          </cell>
          <cell r="E6989">
            <v>81672.792423749997</v>
          </cell>
          <cell r="F6989">
            <v>3141.261247067308</v>
          </cell>
        </row>
        <row r="6990">
          <cell r="A6990" t="str">
            <v>MO-6003</v>
          </cell>
          <cell r="B6990" t="str">
            <v>Ayudante (Prestaciones Incluidas + Dotación)</v>
          </cell>
          <cell r="C6990" t="str">
            <v>jornal</v>
          </cell>
          <cell r="D6990">
            <v>3.8461538461538464E-2</v>
          </cell>
          <cell r="E6990">
            <v>54448.528282499996</v>
          </cell>
          <cell r="F6990">
            <v>2094.1741647115382</v>
          </cell>
        </row>
        <row r="6991">
          <cell r="B6991" t="str">
            <v>Suma de Mano de Obra</v>
          </cell>
          <cell r="F6991">
            <v>5235.4354117788462</v>
          </cell>
        </row>
        <row r="6992">
          <cell r="B6992" t="str">
            <v>Herramienta</v>
          </cell>
        </row>
        <row r="6993">
          <cell r="A6993" t="str">
            <v>HS-1,001</v>
          </cell>
          <cell r="B6993" t="str">
            <v>Herramientas menores propias</v>
          </cell>
          <cell r="C6993" t="str">
            <v>%</v>
          </cell>
          <cell r="D6993">
            <v>0.05</v>
          </cell>
          <cell r="E6993">
            <v>5235.4354117788462</v>
          </cell>
          <cell r="F6993">
            <v>261.77177058894233</v>
          </cell>
        </row>
        <row r="6994">
          <cell r="A6994" t="str">
            <v>HS-1,002</v>
          </cell>
          <cell r="B6994" t="str">
            <v>Seguridad industrial y salud ocupacional</v>
          </cell>
          <cell r="C6994" t="str">
            <v>%</v>
          </cell>
          <cell r="D6994">
            <v>7.0000000000000007E-2</v>
          </cell>
          <cell r="E6994">
            <v>5235.4354117788462</v>
          </cell>
          <cell r="F6994">
            <v>366.48047882451925</v>
          </cell>
        </row>
        <row r="6995">
          <cell r="B6995" t="str">
            <v>Suma de Herramienta</v>
          </cell>
          <cell r="F6995">
            <v>628.25224941346164</v>
          </cell>
        </row>
        <row r="6996">
          <cell r="B6996" t="str">
            <v xml:space="preserve">Materiales </v>
          </cell>
        </row>
        <row r="6997">
          <cell r="A6997" t="str">
            <v>FE-4839</v>
          </cell>
          <cell r="B6997" t="str">
            <v xml:space="preserve">Tornillo de ensamble 8 x 1 1/2"                   </v>
          </cell>
          <cell r="C6997" t="str">
            <v>Und</v>
          </cell>
          <cell r="D6997">
            <v>4</v>
          </cell>
          <cell r="E6997">
            <v>273.7</v>
          </cell>
          <cell r="F6997">
            <v>1094.8</v>
          </cell>
        </row>
        <row r="6998">
          <cell r="A6998" t="str">
            <v>FE-4840</v>
          </cell>
          <cell r="B6998" t="str">
            <v>Conector resorte rojo</v>
          </cell>
          <cell r="C6998" t="str">
            <v>Und</v>
          </cell>
          <cell r="D6998">
            <v>3</v>
          </cell>
          <cell r="E6998">
            <v>257.04000000000002</v>
          </cell>
          <cell r="F6998">
            <v>771.12000000000012</v>
          </cell>
        </row>
        <row r="6999">
          <cell r="A6999" t="str">
            <v>FE-4841</v>
          </cell>
          <cell r="B6999" t="str">
            <v xml:space="preserve">Clavija15 AMP polo tierra                     </v>
          </cell>
          <cell r="C6999" t="str">
            <v>Und</v>
          </cell>
          <cell r="D6999">
            <v>1</v>
          </cell>
          <cell r="E6999">
            <v>2207.4499999999998</v>
          </cell>
          <cell r="F6999">
            <v>2207.4499999999998</v>
          </cell>
        </row>
        <row r="7000">
          <cell r="A7000" t="str">
            <v>FE-4842</v>
          </cell>
          <cell r="B7000" t="str">
            <v xml:space="preserve">Chazo plástico corrugado 1/4"              </v>
          </cell>
          <cell r="C7000" t="str">
            <v>Und</v>
          </cell>
          <cell r="D7000">
            <v>6</v>
          </cell>
          <cell r="E7000">
            <v>28.797999999999998</v>
          </cell>
          <cell r="F7000">
            <v>172.78799999999998</v>
          </cell>
        </row>
        <row r="7001">
          <cell r="A7001" t="str">
            <v>FE-4843</v>
          </cell>
          <cell r="B7001" t="str">
            <v>Cáncamo #6</v>
          </cell>
          <cell r="C7001" t="str">
            <v>Und</v>
          </cell>
          <cell r="D7001">
            <v>2</v>
          </cell>
          <cell r="E7001">
            <v>107.99250000000001</v>
          </cell>
          <cell r="F7001">
            <v>215.98500000000001</v>
          </cell>
        </row>
        <row r="7002">
          <cell r="A7002" t="str">
            <v>FE-4844</v>
          </cell>
          <cell r="B7002" t="str">
            <v xml:space="preserve">Grillete 3/16"                                     </v>
          </cell>
          <cell r="C7002" t="str">
            <v>Und</v>
          </cell>
          <cell r="D7002">
            <v>2</v>
          </cell>
          <cell r="E7002">
            <v>187.40119999999999</v>
          </cell>
          <cell r="F7002">
            <v>374.80239999999998</v>
          </cell>
        </row>
        <row r="7003">
          <cell r="A7003" t="str">
            <v>FE-4845</v>
          </cell>
          <cell r="B7003" t="str">
            <v xml:space="preserve">Guaya acero 1/16"                                </v>
          </cell>
          <cell r="C7003" t="str">
            <v>ml</v>
          </cell>
          <cell r="D7003">
            <v>2</v>
          </cell>
          <cell r="E7003">
            <v>442.68</v>
          </cell>
          <cell r="F7003">
            <v>885.36</v>
          </cell>
        </row>
        <row r="7004">
          <cell r="A7004" t="str">
            <v>FE-4846</v>
          </cell>
          <cell r="B7004" t="str">
            <v xml:space="preserve">Cable encauchetado 3X14                           </v>
          </cell>
          <cell r="C7004" t="str">
            <v>ml</v>
          </cell>
          <cell r="D7004">
            <v>1</v>
          </cell>
          <cell r="E7004">
            <v>4269.72</v>
          </cell>
          <cell r="F7004">
            <v>4269.72</v>
          </cell>
        </row>
        <row r="7005">
          <cell r="A7005" t="str">
            <v>FE-4866</v>
          </cell>
          <cell r="B7005" t="str">
            <v>Luminaria tipo hermética marca VCP -  ECOLIGHTING HERMETICA VTL FULL PC (REF: VELTL24W65), 24W 3050LM 840 IP65, 100-277V</v>
          </cell>
          <cell r="C7005" t="str">
            <v>Und</v>
          </cell>
          <cell r="D7005">
            <v>1</v>
          </cell>
          <cell r="E7005">
            <v>98195.23</v>
          </cell>
          <cell r="F7005">
            <v>98195.23</v>
          </cell>
        </row>
        <row r="7006">
          <cell r="B7006" t="str">
            <v>Suma de materiales</v>
          </cell>
          <cell r="F7006">
            <v>108187.25539999999</v>
          </cell>
        </row>
        <row r="7007">
          <cell r="B7007" t="str">
            <v>Equipos</v>
          </cell>
        </row>
        <row r="7008">
          <cell r="A7008" t="str">
            <v>AE-2005</v>
          </cell>
          <cell r="B7008" t="str">
            <v>Andamio multidireccional certificado de dos cuerpos para altura hasta 4 m. Ancho 1,40x1,40 m. Incluye reudas</v>
          </cell>
          <cell r="C7008" t="str">
            <v>día</v>
          </cell>
          <cell r="D7008">
            <v>3.8461538461538464E-2</v>
          </cell>
          <cell r="E7008">
            <v>38999.333333333336</v>
          </cell>
          <cell r="F7008">
            <v>1499.9743589743591</v>
          </cell>
        </row>
        <row r="7009">
          <cell r="B7009" t="str">
            <v>Suma de Equipos</v>
          </cell>
          <cell r="F7009">
            <v>1499.9743589743591</v>
          </cell>
        </row>
        <row r="7010">
          <cell r="B7010" t="str">
            <v>Auxiliares</v>
          </cell>
        </row>
        <row r="7011">
          <cell r="A7011" t="str">
            <v>AU-7028</v>
          </cell>
          <cell r="B7011" t="str">
            <v>Transporte de accesorio</v>
          </cell>
          <cell r="C7011" t="str">
            <v>kg</v>
          </cell>
          <cell r="D7011">
            <v>2.1</v>
          </cell>
          <cell r="E7011">
            <v>833</v>
          </cell>
          <cell r="F7011">
            <v>1749.3000000000002</v>
          </cell>
        </row>
        <row r="7012">
          <cell r="B7012" t="str">
            <v>Suma de Auxiliares</v>
          </cell>
          <cell r="F7012">
            <v>1749.3000000000002</v>
          </cell>
        </row>
        <row r="7016">
          <cell r="A7016" t="str">
            <v>Luminaria tipo Hermetica 60W VCP</v>
          </cell>
          <cell r="B7016" t="str">
            <v xml:space="preserve">Suministro e instalación de Luminaria tipo Hérmetica marca VCP -   ECOLIGHTING  HERMETICA VTL FULL PC,  (Ref: VELVTL60W150.80NW65), 60W 7200LM 840 IP65, 100-277V, según cálculos de iluminación y diseños. </v>
          </cell>
          <cell r="C7016" t="str">
            <v>und</v>
          </cell>
          <cell r="E7016" t="str">
            <v>UNITARIO</v>
          </cell>
          <cell r="F7016">
            <v>162212.90935955002</v>
          </cell>
        </row>
        <row r="7018">
          <cell r="A7018" t="str">
            <v>CÓDIGO</v>
          </cell>
          <cell r="B7018" t="str">
            <v>INSUMO</v>
          </cell>
          <cell r="C7018" t="str">
            <v>UND.</v>
          </cell>
          <cell r="D7018" t="str">
            <v>CANT</v>
          </cell>
          <cell r="E7018" t="str">
            <v>$ UNITARIO</v>
          </cell>
          <cell r="F7018" t="str">
            <v>$ PARCIAL UNITARIO</v>
          </cell>
        </row>
        <row r="7019">
          <cell r="B7019" t="str">
            <v>Mano de obra</v>
          </cell>
        </row>
        <row r="7020">
          <cell r="A7020" t="str">
            <v>MO-6001</v>
          </cell>
          <cell r="B7020" t="str">
            <v>Oficial (Prestaciones Incluidas + Dotación)</v>
          </cell>
          <cell r="C7020" t="str">
            <v>jornal</v>
          </cell>
          <cell r="D7020">
            <v>0.05</v>
          </cell>
          <cell r="E7020">
            <v>81672.792423749997</v>
          </cell>
          <cell r="F7020">
            <v>4083.6396211874999</v>
          </cell>
        </row>
        <row r="7021">
          <cell r="A7021" t="str">
            <v>MO-6003</v>
          </cell>
          <cell r="B7021" t="str">
            <v>Ayudante (Prestaciones Incluidas + Dotación)</v>
          </cell>
          <cell r="C7021" t="str">
            <v>jornal</v>
          </cell>
          <cell r="D7021">
            <v>0.05</v>
          </cell>
          <cell r="E7021">
            <v>54448.528282499996</v>
          </cell>
          <cell r="F7021">
            <v>2722.4264141250001</v>
          </cell>
        </row>
        <row r="7022">
          <cell r="B7022" t="str">
            <v>Suma de Mano de Obra</v>
          </cell>
          <cell r="F7022">
            <v>6806.0660353125004</v>
          </cell>
        </row>
        <row r="7023">
          <cell r="B7023" t="str">
            <v>Herramienta</v>
          </cell>
        </row>
        <row r="7024">
          <cell r="A7024" t="str">
            <v>HS-1,001</v>
          </cell>
          <cell r="B7024" t="str">
            <v>Herramientas menores propias</v>
          </cell>
          <cell r="C7024" t="str">
            <v>%</v>
          </cell>
          <cell r="D7024">
            <v>0.05</v>
          </cell>
          <cell r="E7024">
            <v>6806.0660353125004</v>
          </cell>
          <cell r="F7024">
            <v>340.30330176562506</v>
          </cell>
        </row>
        <row r="7025">
          <cell r="A7025" t="str">
            <v>HS-1,002</v>
          </cell>
          <cell r="B7025" t="str">
            <v>Seguridad industrial y salud ocupacional</v>
          </cell>
          <cell r="C7025" t="str">
            <v>%</v>
          </cell>
          <cell r="D7025">
            <v>7.0000000000000007E-2</v>
          </cell>
          <cell r="E7025">
            <v>6806.0660353125004</v>
          </cell>
          <cell r="F7025">
            <v>476.42462247187507</v>
          </cell>
        </row>
        <row r="7026">
          <cell r="B7026" t="str">
            <v>Suma de Herramienta</v>
          </cell>
          <cell r="F7026">
            <v>816.72792423750013</v>
          </cell>
        </row>
        <row r="7027">
          <cell r="B7027" t="str">
            <v xml:space="preserve">Materiales </v>
          </cell>
        </row>
        <row r="7028">
          <cell r="A7028" t="str">
            <v>FE-4839</v>
          </cell>
          <cell r="B7028" t="str">
            <v xml:space="preserve">Tornillo de ensamble 8 x 1 1/2"                   </v>
          </cell>
          <cell r="C7028" t="str">
            <v>Und</v>
          </cell>
          <cell r="D7028">
            <v>4</v>
          </cell>
          <cell r="E7028">
            <v>273.7</v>
          </cell>
          <cell r="F7028">
            <v>1094.8</v>
          </cell>
        </row>
        <row r="7029">
          <cell r="A7029" t="str">
            <v>FE-4840</v>
          </cell>
          <cell r="B7029" t="str">
            <v>Conector resorte rojo</v>
          </cell>
          <cell r="C7029" t="str">
            <v>Und</v>
          </cell>
          <cell r="D7029">
            <v>3</v>
          </cell>
          <cell r="E7029">
            <v>257.04000000000002</v>
          </cell>
          <cell r="F7029">
            <v>771.12000000000012</v>
          </cell>
        </row>
        <row r="7030">
          <cell r="A7030" t="str">
            <v>FE-4841</v>
          </cell>
          <cell r="B7030" t="str">
            <v xml:space="preserve">Clavija15 AMP polo tierra                     </v>
          </cell>
          <cell r="C7030" t="str">
            <v>Und</v>
          </cell>
          <cell r="D7030">
            <v>1</v>
          </cell>
          <cell r="E7030">
            <v>2207.4499999999998</v>
          </cell>
          <cell r="F7030">
            <v>2207.4499999999998</v>
          </cell>
        </row>
        <row r="7031">
          <cell r="A7031" t="str">
            <v>FE-4842</v>
          </cell>
          <cell r="B7031" t="str">
            <v xml:space="preserve">Chazo plástico corrugado 1/4"              </v>
          </cell>
          <cell r="C7031" t="str">
            <v>Und</v>
          </cell>
          <cell r="D7031">
            <v>6</v>
          </cell>
          <cell r="E7031">
            <v>28.797999999999998</v>
          </cell>
          <cell r="F7031">
            <v>172.78799999999998</v>
          </cell>
        </row>
        <row r="7032">
          <cell r="A7032" t="str">
            <v>FE-4843</v>
          </cell>
          <cell r="B7032" t="str">
            <v>Cáncamo #6</v>
          </cell>
          <cell r="C7032" t="str">
            <v>Und</v>
          </cell>
          <cell r="D7032">
            <v>2</v>
          </cell>
          <cell r="E7032">
            <v>107.99250000000001</v>
          </cell>
          <cell r="F7032">
            <v>215.98500000000001</v>
          </cell>
        </row>
        <row r="7033">
          <cell r="A7033" t="str">
            <v>FE-4844</v>
          </cell>
          <cell r="B7033" t="str">
            <v xml:space="preserve">Grillete 3/16"                                     </v>
          </cell>
          <cell r="C7033" t="str">
            <v>Und</v>
          </cell>
          <cell r="D7033">
            <v>2</v>
          </cell>
          <cell r="E7033">
            <v>187.40119999999999</v>
          </cell>
          <cell r="F7033">
            <v>374.80239999999998</v>
          </cell>
        </row>
        <row r="7034">
          <cell r="A7034" t="str">
            <v>FE-4845</v>
          </cell>
          <cell r="B7034" t="str">
            <v xml:space="preserve">Guaya acero 1/16"                                </v>
          </cell>
          <cell r="C7034" t="str">
            <v>ml</v>
          </cell>
          <cell r="D7034">
            <v>2</v>
          </cell>
          <cell r="E7034">
            <v>442.68</v>
          </cell>
          <cell r="F7034">
            <v>885.36</v>
          </cell>
        </row>
        <row r="7035">
          <cell r="A7035" t="str">
            <v>FE-4846</v>
          </cell>
          <cell r="B7035" t="str">
            <v xml:space="preserve">Cable encauchetado 3X14                           </v>
          </cell>
          <cell r="C7035" t="str">
            <v>ml</v>
          </cell>
          <cell r="D7035">
            <v>1</v>
          </cell>
          <cell r="E7035">
            <v>4269.72</v>
          </cell>
          <cell r="F7035">
            <v>4269.72</v>
          </cell>
        </row>
        <row r="7036">
          <cell r="A7036" t="str">
            <v>FE-4867</v>
          </cell>
          <cell r="B7036" t="str">
            <v>Luminaria tipo Hérmetica marca VCP -   ECOLIGHTING  HERMETICA VTL FULL PC,  (Ref: VELVTL60W150.80NW65), 60W 7200LM 840 IP65, 100-277V</v>
          </cell>
          <cell r="C7036" t="str">
            <v>Und</v>
          </cell>
          <cell r="D7036">
            <v>1</v>
          </cell>
          <cell r="E7036">
            <v>125783</v>
          </cell>
          <cell r="F7036">
            <v>125783</v>
          </cell>
        </row>
        <row r="7037">
          <cell r="B7037" t="str">
            <v>Suma de materiales</v>
          </cell>
          <cell r="F7037">
            <v>135775.02539999998</v>
          </cell>
        </row>
        <row r="7038">
          <cell r="B7038" t="str">
            <v>Equipos</v>
          </cell>
        </row>
        <row r="7039">
          <cell r="A7039" t="str">
            <v>AE-2186</v>
          </cell>
          <cell r="B7039" t="str">
            <v>Elevador de tijera 15 m</v>
          </cell>
          <cell r="C7039" t="str">
            <v>día</v>
          </cell>
          <cell r="D7039">
            <v>0.05</v>
          </cell>
          <cell r="E7039">
            <v>339150</v>
          </cell>
          <cell r="F7039">
            <v>16957.5</v>
          </cell>
        </row>
        <row r="7040">
          <cell r="B7040" t="str">
            <v>Suma de Equipos</v>
          </cell>
          <cell r="F7040">
            <v>16957.5</v>
          </cell>
        </row>
        <row r="7041">
          <cell r="B7041" t="str">
            <v>Auxiliares</v>
          </cell>
        </row>
        <row r="7042">
          <cell r="A7042" t="str">
            <v>AU-7028</v>
          </cell>
          <cell r="B7042" t="str">
            <v>Transporte de accesorio</v>
          </cell>
          <cell r="C7042" t="str">
            <v>kg</v>
          </cell>
          <cell r="D7042">
            <v>2.23</v>
          </cell>
          <cell r="E7042">
            <v>833</v>
          </cell>
          <cell r="F7042">
            <v>1857.59</v>
          </cell>
        </row>
        <row r="7043">
          <cell r="B7043" t="str">
            <v>Suma de Auxiliares</v>
          </cell>
          <cell r="F7043">
            <v>1857.59</v>
          </cell>
        </row>
        <row r="7047">
          <cell r="A7047" t="str">
            <v>Luminaria tipo Hermetica 2x18W VCP</v>
          </cell>
          <cell r="B7047" t="str">
            <v xml:space="preserve">Suministro e instalación de Luminaria tipo Hérmetica marca VCP -  ECOLIGHTING  HERMETICA PC (REF: VVELVTL60W150.80NW65) , 2x18W 3050LM 840 IP65, 100-277V, según cálculos de iluminación y diseños. </v>
          </cell>
          <cell r="C7047" t="str">
            <v>und</v>
          </cell>
          <cell r="E7047" t="str">
            <v>UNITARIO</v>
          </cell>
          <cell r="F7047">
            <v>162212.90935955002</v>
          </cell>
        </row>
        <row r="7049">
          <cell r="A7049" t="str">
            <v>CÓDIGO</v>
          </cell>
          <cell r="B7049" t="str">
            <v>INSUMO</v>
          </cell>
          <cell r="C7049" t="str">
            <v>UND.</v>
          </cell>
          <cell r="D7049" t="str">
            <v>CANT</v>
          </cell>
          <cell r="E7049" t="str">
            <v>$ UNITARIO</v>
          </cell>
          <cell r="F7049" t="str">
            <v>$ PARCIAL UNITARIO</v>
          </cell>
        </row>
        <row r="7050">
          <cell r="B7050" t="str">
            <v>Mano de obra</v>
          </cell>
        </row>
        <row r="7051">
          <cell r="A7051" t="str">
            <v>MO-6001</v>
          </cell>
          <cell r="B7051" t="str">
            <v>Oficial (Prestaciones Incluidas + Dotación)</v>
          </cell>
          <cell r="C7051" t="str">
            <v>jornal</v>
          </cell>
          <cell r="D7051">
            <v>0.05</v>
          </cell>
          <cell r="E7051">
            <v>81672.792423749997</v>
          </cell>
          <cell r="F7051">
            <v>4083.6396211874999</v>
          </cell>
        </row>
        <row r="7052">
          <cell r="A7052" t="str">
            <v>MO-6003</v>
          </cell>
          <cell r="B7052" t="str">
            <v>Ayudante (Prestaciones Incluidas + Dotación)</v>
          </cell>
          <cell r="C7052" t="str">
            <v>jornal</v>
          </cell>
          <cell r="D7052">
            <v>0.05</v>
          </cell>
          <cell r="E7052">
            <v>54448.528282499996</v>
          </cell>
          <cell r="F7052">
            <v>2722.4264141250001</v>
          </cell>
        </row>
        <row r="7053">
          <cell r="B7053" t="str">
            <v>Suma de Mano de Obra</v>
          </cell>
          <cell r="F7053">
            <v>6806.0660353125004</v>
          </cell>
        </row>
        <row r="7054">
          <cell r="B7054" t="str">
            <v>Herramienta</v>
          </cell>
        </row>
        <row r="7055">
          <cell r="A7055" t="str">
            <v>HS-1,001</v>
          </cell>
          <cell r="B7055" t="str">
            <v>Herramientas menores propias</v>
          </cell>
          <cell r="C7055" t="str">
            <v>%</v>
          </cell>
          <cell r="D7055">
            <v>0.05</v>
          </cell>
          <cell r="E7055">
            <v>6806.0660353125004</v>
          </cell>
          <cell r="F7055">
            <v>340.30330176562506</v>
          </cell>
        </row>
        <row r="7056">
          <cell r="A7056" t="str">
            <v>HS-1,002</v>
          </cell>
          <cell r="B7056" t="str">
            <v>Seguridad industrial y salud ocupacional</v>
          </cell>
          <cell r="C7056" t="str">
            <v>%</v>
          </cell>
          <cell r="D7056">
            <v>7.0000000000000007E-2</v>
          </cell>
          <cell r="E7056">
            <v>6806.0660353125004</v>
          </cell>
          <cell r="F7056">
            <v>476.42462247187507</v>
          </cell>
        </row>
        <row r="7057">
          <cell r="B7057" t="str">
            <v>Suma de Herramienta</v>
          </cell>
          <cell r="F7057">
            <v>816.72792423750013</v>
          </cell>
        </row>
        <row r="7058">
          <cell r="B7058" t="str">
            <v xml:space="preserve">Materiales </v>
          </cell>
        </row>
        <row r="7059">
          <cell r="A7059" t="str">
            <v>FE-4839</v>
          </cell>
          <cell r="B7059" t="str">
            <v xml:space="preserve">Tornillo de ensamble 8 x 1 1/2"                   </v>
          </cell>
          <cell r="C7059" t="str">
            <v>Und</v>
          </cell>
          <cell r="D7059">
            <v>4</v>
          </cell>
          <cell r="E7059">
            <v>273.7</v>
          </cell>
          <cell r="F7059">
            <v>1094.8</v>
          </cell>
        </row>
        <row r="7060">
          <cell r="A7060" t="str">
            <v>FE-4840</v>
          </cell>
          <cell r="B7060" t="str">
            <v>Conector resorte rojo</v>
          </cell>
          <cell r="C7060" t="str">
            <v>Und</v>
          </cell>
          <cell r="D7060">
            <v>3</v>
          </cell>
          <cell r="E7060">
            <v>257.04000000000002</v>
          </cell>
          <cell r="F7060">
            <v>771.12000000000012</v>
          </cell>
        </row>
        <row r="7061">
          <cell r="A7061" t="str">
            <v>FE-4841</v>
          </cell>
          <cell r="B7061" t="str">
            <v xml:space="preserve">Clavija15 AMP polo tierra                     </v>
          </cell>
          <cell r="C7061" t="str">
            <v>Und</v>
          </cell>
          <cell r="D7061">
            <v>1</v>
          </cell>
          <cell r="E7061">
            <v>2207.4499999999998</v>
          </cell>
          <cell r="F7061">
            <v>2207.4499999999998</v>
          </cell>
        </row>
        <row r="7062">
          <cell r="A7062" t="str">
            <v>FE-4842</v>
          </cell>
          <cell r="B7062" t="str">
            <v xml:space="preserve">Chazo plástico corrugado 1/4"              </v>
          </cell>
          <cell r="C7062" t="str">
            <v>Und</v>
          </cell>
          <cell r="D7062">
            <v>6</v>
          </cell>
          <cell r="E7062">
            <v>28.797999999999998</v>
          </cell>
          <cell r="F7062">
            <v>172.78799999999998</v>
          </cell>
        </row>
        <row r="7063">
          <cell r="A7063" t="str">
            <v>FE-4843</v>
          </cell>
          <cell r="B7063" t="str">
            <v>Cáncamo #6</v>
          </cell>
          <cell r="C7063" t="str">
            <v>Und</v>
          </cell>
          <cell r="D7063">
            <v>2</v>
          </cell>
          <cell r="E7063">
            <v>107.99250000000001</v>
          </cell>
          <cell r="F7063">
            <v>215.98500000000001</v>
          </cell>
        </row>
        <row r="7064">
          <cell r="A7064" t="str">
            <v>FE-4844</v>
          </cell>
          <cell r="B7064" t="str">
            <v xml:space="preserve">Grillete 3/16"                                     </v>
          </cell>
          <cell r="C7064" t="str">
            <v>Und</v>
          </cell>
          <cell r="D7064">
            <v>2</v>
          </cell>
          <cell r="E7064">
            <v>187.40119999999999</v>
          </cell>
          <cell r="F7064">
            <v>374.80239999999998</v>
          </cell>
        </row>
        <row r="7065">
          <cell r="A7065" t="str">
            <v>FE-4845</v>
          </cell>
          <cell r="B7065" t="str">
            <v xml:space="preserve">Guaya acero 1/16"                                </v>
          </cell>
          <cell r="C7065" t="str">
            <v>ml</v>
          </cell>
          <cell r="D7065">
            <v>2</v>
          </cell>
          <cell r="E7065">
            <v>442.68</v>
          </cell>
          <cell r="F7065">
            <v>885.36</v>
          </cell>
        </row>
        <row r="7066">
          <cell r="A7066" t="str">
            <v>FE-4846</v>
          </cell>
          <cell r="B7066" t="str">
            <v xml:space="preserve">Cable encauchetado 3X14                           </v>
          </cell>
          <cell r="C7066" t="str">
            <v>ml</v>
          </cell>
          <cell r="D7066">
            <v>1</v>
          </cell>
          <cell r="E7066">
            <v>4269.72</v>
          </cell>
          <cell r="F7066">
            <v>4269.72</v>
          </cell>
        </row>
        <row r="7067">
          <cell r="A7067" t="str">
            <v>FE-4865</v>
          </cell>
          <cell r="B7067" t="str">
            <v>Luminaria tipo Hérmetica marca VCP -  ECOLIGHTING  HERMETICA PC (REF: VVELVTL60W150.80NW65) , 2x18W 3050LM 840 IP65, 100-277V</v>
          </cell>
          <cell r="C7067" t="str">
            <v>Und</v>
          </cell>
          <cell r="D7067">
            <v>1</v>
          </cell>
          <cell r="E7067">
            <v>125783</v>
          </cell>
          <cell r="F7067">
            <v>125783</v>
          </cell>
        </row>
        <row r="7068">
          <cell r="B7068" t="str">
            <v>Suma de materiales</v>
          </cell>
          <cell r="F7068">
            <v>135775.02539999998</v>
          </cell>
        </row>
        <row r="7069">
          <cell r="B7069" t="str">
            <v>Equipos</v>
          </cell>
        </row>
        <row r="7070">
          <cell r="A7070" t="str">
            <v>AE-2186</v>
          </cell>
          <cell r="B7070" t="str">
            <v>Elevador de tijera 15 m</v>
          </cell>
          <cell r="C7070" t="str">
            <v>día</v>
          </cell>
          <cell r="D7070">
            <v>0.05</v>
          </cell>
          <cell r="E7070">
            <v>339150</v>
          </cell>
          <cell r="F7070">
            <v>16957.5</v>
          </cell>
        </row>
        <row r="7071">
          <cell r="B7071" t="str">
            <v>Suma de Equipos</v>
          </cell>
          <cell r="F7071">
            <v>16957.5</v>
          </cell>
        </row>
        <row r="7072">
          <cell r="B7072" t="str">
            <v>Auxiliares</v>
          </cell>
        </row>
        <row r="7073">
          <cell r="A7073" t="str">
            <v>AU-7028</v>
          </cell>
          <cell r="B7073" t="str">
            <v>Transporte de accesorio</v>
          </cell>
          <cell r="C7073" t="str">
            <v>kg</v>
          </cell>
          <cell r="D7073">
            <v>2.23</v>
          </cell>
          <cell r="E7073">
            <v>833</v>
          </cell>
          <cell r="F7073">
            <v>1857.59</v>
          </cell>
        </row>
        <row r="7074">
          <cell r="B7074" t="str">
            <v>Suma de Auxiliares</v>
          </cell>
          <cell r="F7074">
            <v>1857.59</v>
          </cell>
        </row>
        <row r="7078">
          <cell r="A7078" t="str">
            <v>Luminaria tipo Hermetica 40W VCP</v>
          </cell>
          <cell r="B7078" t="str">
            <v xml:space="preserve">Suministro, transporte e instalación de Luminaria tipo hermética marca VCP -ECOLIGHTING HERMETICA VTL FULL PC, (Ref: VELVTL40W120. 80NW), 40W 5000LM 840 IP65, 100-277V, según cálculos de iluminación y diseños. </v>
          </cell>
          <cell r="C7078" t="str">
            <v>und</v>
          </cell>
          <cell r="E7078" t="str">
            <v>UNITARIO</v>
          </cell>
          <cell r="F7078">
            <v>162212.90935955002</v>
          </cell>
        </row>
        <row r="7080">
          <cell r="A7080" t="str">
            <v>CÓDIGO</v>
          </cell>
          <cell r="B7080" t="str">
            <v>INSUMO</v>
          </cell>
          <cell r="C7080" t="str">
            <v>UND.</v>
          </cell>
          <cell r="D7080" t="str">
            <v>CANT</v>
          </cell>
          <cell r="E7080" t="str">
            <v>$ UNITARIO</v>
          </cell>
          <cell r="F7080" t="str">
            <v>$ PARCIAL UNITARIO</v>
          </cell>
        </row>
        <row r="7081">
          <cell r="B7081" t="str">
            <v>Mano de obra</v>
          </cell>
        </row>
        <row r="7082">
          <cell r="A7082" t="str">
            <v>MO-6001</v>
          </cell>
          <cell r="B7082" t="str">
            <v>Oficial (Prestaciones Incluidas + Dotación)</v>
          </cell>
          <cell r="C7082" t="str">
            <v>jornal</v>
          </cell>
          <cell r="D7082">
            <v>0.05</v>
          </cell>
          <cell r="E7082">
            <v>81672.792423749997</v>
          </cell>
          <cell r="F7082">
            <v>4083.6396211874999</v>
          </cell>
        </row>
        <row r="7083">
          <cell r="A7083" t="str">
            <v>MO-6003</v>
          </cell>
          <cell r="B7083" t="str">
            <v>Ayudante (Prestaciones Incluidas + Dotación)</v>
          </cell>
          <cell r="C7083" t="str">
            <v>jornal</v>
          </cell>
          <cell r="D7083">
            <v>0.05</v>
          </cell>
          <cell r="E7083">
            <v>54448.528282499996</v>
          </cell>
          <cell r="F7083">
            <v>2722.4264141250001</v>
          </cell>
        </row>
        <row r="7084">
          <cell r="B7084" t="str">
            <v>Suma de Mano de Obra</v>
          </cell>
          <cell r="F7084">
            <v>6806.0660353125004</v>
          </cell>
        </row>
        <row r="7085">
          <cell r="B7085" t="str">
            <v>Herramienta</v>
          </cell>
        </row>
        <row r="7086">
          <cell r="A7086" t="str">
            <v>HS-1,001</v>
          </cell>
          <cell r="B7086" t="str">
            <v>Herramientas menores propias</v>
          </cell>
          <cell r="C7086" t="str">
            <v>%</v>
          </cell>
          <cell r="D7086">
            <v>0.05</v>
          </cell>
          <cell r="E7086">
            <v>6806.0660353125004</v>
          </cell>
          <cell r="F7086">
            <v>340.30330176562506</v>
          </cell>
        </row>
        <row r="7087">
          <cell r="A7087" t="str">
            <v>HS-1,002</v>
          </cell>
          <cell r="B7087" t="str">
            <v>Seguridad industrial y salud ocupacional</v>
          </cell>
          <cell r="C7087" t="str">
            <v>%</v>
          </cell>
          <cell r="D7087">
            <v>7.0000000000000007E-2</v>
          </cell>
          <cell r="E7087">
            <v>6806.0660353125004</v>
          </cell>
          <cell r="F7087">
            <v>476.42462247187507</v>
          </cell>
        </row>
        <row r="7088">
          <cell r="B7088" t="str">
            <v>Suma de Herramienta</v>
          </cell>
          <cell r="F7088">
            <v>816.72792423750013</v>
          </cell>
        </row>
        <row r="7089">
          <cell r="B7089" t="str">
            <v xml:space="preserve">Materiales </v>
          </cell>
        </row>
        <row r="7090">
          <cell r="A7090" t="str">
            <v>FE-4839</v>
          </cell>
          <cell r="B7090" t="str">
            <v xml:space="preserve">Tornillo de ensamble 8 x 1 1/2"                   </v>
          </cell>
          <cell r="C7090" t="str">
            <v>Und</v>
          </cell>
          <cell r="D7090">
            <v>4</v>
          </cell>
          <cell r="E7090">
            <v>273.7</v>
          </cell>
          <cell r="F7090">
            <v>1094.8</v>
          </cell>
        </row>
        <row r="7091">
          <cell r="A7091" t="str">
            <v>FE-4840</v>
          </cell>
          <cell r="B7091" t="str">
            <v>Conector resorte rojo</v>
          </cell>
          <cell r="C7091" t="str">
            <v>Und</v>
          </cell>
          <cell r="D7091">
            <v>3</v>
          </cell>
          <cell r="E7091">
            <v>257.04000000000002</v>
          </cell>
          <cell r="F7091">
            <v>771.12000000000012</v>
          </cell>
        </row>
        <row r="7092">
          <cell r="A7092" t="str">
            <v>FE-4841</v>
          </cell>
          <cell r="B7092" t="str">
            <v xml:space="preserve">Clavija15 AMP polo tierra                     </v>
          </cell>
          <cell r="C7092" t="str">
            <v>Und</v>
          </cell>
          <cell r="D7092">
            <v>1</v>
          </cell>
          <cell r="E7092">
            <v>2207.4499999999998</v>
          </cell>
          <cell r="F7092">
            <v>2207.4499999999998</v>
          </cell>
        </row>
        <row r="7093">
          <cell r="A7093" t="str">
            <v>FE-4842</v>
          </cell>
          <cell r="B7093" t="str">
            <v xml:space="preserve">Chazo plástico corrugado 1/4"              </v>
          </cell>
          <cell r="C7093" t="str">
            <v>Und</v>
          </cell>
          <cell r="D7093">
            <v>6</v>
          </cell>
          <cell r="E7093">
            <v>28.797999999999998</v>
          </cell>
          <cell r="F7093">
            <v>172.78799999999998</v>
          </cell>
        </row>
        <row r="7094">
          <cell r="A7094" t="str">
            <v>FE-4843</v>
          </cell>
          <cell r="B7094" t="str">
            <v>Cáncamo #6</v>
          </cell>
          <cell r="C7094" t="str">
            <v>Und</v>
          </cell>
          <cell r="D7094">
            <v>2</v>
          </cell>
          <cell r="E7094">
            <v>107.99250000000001</v>
          </cell>
          <cell r="F7094">
            <v>215.98500000000001</v>
          </cell>
        </row>
        <row r="7095">
          <cell r="A7095" t="str">
            <v>FE-4844</v>
          </cell>
          <cell r="B7095" t="str">
            <v xml:space="preserve">Grillete 3/16"                                     </v>
          </cell>
          <cell r="C7095" t="str">
            <v>Und</v>
          </cell>
          <cell r="D7095">
            <v>2</v>
          </cell>
          <cell r="E7095">
            <v>187.40119999999999</v>
          </cell>
          <cell r="F7095">
            <v>374.80239999999998</v>
          </cell>
        </row>
        <row r="7096">
          <cell r="A7096" t="str">
            <v>FE-4845</v>
          </cell>
          <cell r="B7096" t="str">
            <v xml:space="preserve">Guaya acero 1/16"                                </v>
          </cell>
          <cell r="C7096" t="str">
            <v>ml</v>
          </cell>
          <cell r="D7096">
            <v>2</v>
          </cell>
          <cell r="E7096">
            <v>442.68</v>
          </cell>
          <cell r="F7096">
            <v>885.36</v>
          </cell>
        </row>
        <row r="7097">
          <cell r="A7097" t="str">
            <v>FE-4846</v>
          </cell>
          <cell r="B7097" t="str">
            <v xml:space="preserve">Cable encauchetado 3X14                           </v>
          </cell>
          <cell r="C7097" t="str">
            <v>ml</v>
          </cell>
          <cell r="D7097">
            <v>1</v>
          </cell>
          <cell r="E7097">
            <v>4269.72</v>
          </cell>
          <cell r="F7097">
            <v>4269.72</v>
          </cell>
        </row>
        <row r="7098">
          <cell r="A7098" t="str">
            <v>FE-4865</v>
          </cell>
          <cell r="B7098" t="str">
            <v>Luminaria tipo Hérmetica marca VCP -  ECOLIGHTING  HERMETICA PC (REF: VVELVTL60W150.80NW65) , 2x18W 3050LM 840 IP65, 100-277V</v>
          </cell>
          <cell r="C7098" t="str">
            <v>Und</v>
          </cell>
          <cell r="D7098">
            <v>1</v>
          </cell>
          <cell r="E7098">
            <v>125783</v>
          </cell>
          <cell r="F7098">
            <v>125783</v>
          </cell>
        </row>
        <row r="7099">
          <cell r="B7099" t="str">
            <v>Suma de materiales</v>
          </cell>
          <cell r="F7099">
            <v>135775.02539999998</v>
          </cell>
        </row>
        <row r="7100">
          <cell r="B7100" t="str">
            <v>Equipos</v>
          </cell>
        </row>
        <row r="7101">
          <cell r="A7101" t="str">
            <v>AE-2186</v>
          </cell>
          <cell r="B7101" t="str">
            <v>Elevador de tijera 15 m</v>
          </cell>
          <cell r="C7101" t="str">
            <v>día</v>
          </cell>
          <cell r="D7101">
            <v>0.05</v>
          </cell>
          <cell r="E7101">
            <v>339150</v>
          </cell>
          <cell r="F7101">
            <v>16957.5</v>
          </cell>
        </row>
        <row r="7102">
          <cell r="B7102" t="str">
            <v>Suma de Equipos</v>
          </cell>
          <cell r="F7102">
            <v>16957.5</v>
          </cell>
        </row>
        <row r="7103">
          <cell r="B7103" t="str">
            <v>Auxiliares</v>
          </cell>
        </row>
        <row r="7104">
          <cell r="A7104" t="str">
            <v>AU-7028</v>
          </cell>
          <cell r="B7104" t="str">
            <v>Transporte de accesorio</v>
          </cell>
          <cell r="C7104" t="str">
            <v>kg</v>
          </cell>
          <cell r="D7104">
            <v>2.23</v>
          </cell>
          <cell r="E7104">
            <v>833</v>
          </cell>
          <cell r="F7104">
            <v>1857.59</v>
          </cell>
        </row>
        <row r="7105">
          <cell r="B7105" t="str">
            <v>Suma de Auxiliares</v>
          </cell>
          <cell r="F7105">
            <v>1857.59</v>
          </cell>
        </row>
        <row r="7109">
          <cell r="A7109" t="str">
            <v>Luminaria tipo Panel 60x60 36W VCP</v>
          </cell>
          <cell r="B7109" t="str">
            <v xml:space="preserve">Suministro, transporte e instalación de Luminaria tipo Panel marca VCP -  ECOLIGHTING  PANEL LED 60x60Cm (Ref: VELPN36W60X60), 36W 60X60 3600LM 860 100-277V, según cálculos de iluminación y diseños. </v>
          </cell>
          <cell r="C7109" t="str">
            <v>und</v>
          </cell>
          <cell r="E7109" t="str">
            <v>UNITARIO</v>
          </cell>
          <cell r="F7109">
            <v>146569.16935955</v>
          </cell>
        </row>
        <row r="7111">
          <cell r="A7111" t="str">
            <v>CÓDIGO</v>
          </cell>
          <cell r="B7111" t="str">
            <v>INSUMO</v>
          </cell>
          <cell r="C7111" t="str">
            <v>UND.</v>
          </cell>
          <cell r="D7111" t="str">
            <v>CANT</v>
          </cell>
          <cell r="E7111" t="str">
            <v>$ UNITARIO</v>
          </cell>
          <cell r="F7111" t="str">
            <v>$ PARCIAL UNITARIO</v>
          </cell>
        </row>
        <row r="7112">
          <cell r="B7112" t="str">
            <v>Mano de obra</v>
          </cell>
        </row>
        <row r="7113">
          <cell r="A7113" t="str">
            <v>MO-6001</v>
          </cell>
          <cell r="B7113" t="str">
            <v>Oficial (Prestaciones Incluidas + Dotación)</v>
          </cell>
          <cell r="C7113" t="str">
            <v>jornal</v>
          </cell>
          <cell r="D7113">
            <v>0.05</v>
          </cell>
          <cell r="E7113">
            <v>81672.792423749997</v>
          </cell>
          <cell r="F7113">
            <v>4083.6396211874999</v>
          </cell>
        </row>
        <row r="7114">
          <cell r="A7114" t="str">
            <v>MO-6003</v>
          </cell>
          <cell r="B7114" t="str">
            <v>Ayudante (Prestaciones Incluidas + Dotación)</v>
          </cell>
          <cell r="C7114" t="str">
            <v>jornal</v>
          </cell>
          <cell r="D7114">
            <v>0.05</v>
          </cell>
          <cell r="E7114">
            <v>54448.528282499996</v>
          </cell>
          <cell r="F7114">
            <v>2722.4264141250001</v>
          </cell>
        </row>
        <row r="7115">
          <cell r="B7115" t="str">
            <v>Suma de Mano de Obra</v>
          </cell>
          <cell r="F7115">
            <v>6806.0660353125004</v>
          </cell>
        </row>
        <row r="7116">
          <cell r="B7116" t="str">
            <v>Herramienta</v>
          </cell>
        </row>
        <row r="7117">
          <cell r="A7117" t="str">
            <v>HS-1,001</v>
          </cell>
          <cell r="B7117" t="str">
            <v>Herramientas menores propias</v>
          </cell>
          <cell r="C7117" t="str">
            <v>%</v>
          </cell>
          <cell r="D7117">
            <v>0.05</v>
          </cell>
          <cell r="E7117">
            <v>6806.0660353125004</v>
          </cell>
          <cell r="F7117">
            <v>340.30330176562506</v>
          </cell>
        </row>
        <row r="7118">
          <cell r="A7118" t="str">
            <v>HS-1,002</v>
          </cell>
          <cell r="B7118" t="str">
            <v>Seguridad industrial y salud ocupacional</v>
          </cell>
          <cell r="C7118" t="str">
            <v>%</v>
          </cell>
          <cell r="D7118">
            <v>7.0000000000000007E-2</v>
          </cell>
          <cell r="E7118">
            <v>6806.0660353125004</v>
          </cell>
          <cell r="F7118">
            <v>476.42462247187507</v>
          </cell>
        </row>
        <row r="7119">
          <cell r="B7119" t="str">
            <v>Suma de Herramienta</v>
          </cell>
          <cell r="F7119">
            <v>816.72792423750013</v>
          </cell>
        </row>
        <row r="7120">
          <cell r="B7120" t="str">
            <v xml:space="preserve">Materiales </v>
          </cell>
        </row>
        <row r="7121">
          <cell r="A7121" t="str">
            <v>FE-4839</v>
          </cell>
          <cell r="B7121" t="str">
            <v xml:space="preserve">Tornillo de ensamble 8 x 1 1/2"                   </v>
          </cell>
          <cell r="C7121" t="str">
            <v>Und</v>
          </cell>
          <cell r="D7121">
            <v>4</v>
          </cell>
          <cell r="E7121">
            <v>273.7</v>
          </cell>
          <cell r="F7121">
            <v>1094.8</v>
          </cell>
        </row>
        <row r="7122">
          <cell r="A7122" t="str">
            <v>FE-4840</v>
          </cell>
          <cell r="B7122" t="str">
            <v>Conector resorte rojo</v>
          </cell>
          <cell r="C7122" t="str">
            <v>Und</v>
          </cell>
          <cell r="D7122">
            <v>3</v>
          </cell>
          <cell r="E7122">
            <v>257.04000000000002</v>
          </cell>
          <cell r="F7122">
            <v>771.12000000000012</v>
          </cell>
        </row>
        <row r="7123">
          <cell r="A7123" t="str">
            <v>FE-4841</v>
          </cell>
          <cell r="B7123" t="str">
            <v xml:space="preserve">Clavija15 AMP polo tierra                     </v>
          </cell>
          <cell r="C7123" t="str">
            <v>Und</v>
          </cell>
          <cell r="D7123">
            <v>1</v>
          </cell>
          <cell r="E7123">
            <v>2207.4499999999998</v>
          </cell>
          <cell r="F7123">
            <v>2207.4499999999998</v>
          </cell>
        </row>
        <row r="7124">
          <cell r="A7124" t="str">
            <v>FE-4842</v>
          </cell>
          <cell r="B7124" t="str">
            <v xml:space="preserve">Chazo plástico corrugado 1/4"              </v>
          </cell>
          <cell r="C7124" t="str">
            <v>Und</v>
          </cell>
          <cell r="D7124">
            <v>6</v>
          </cell>
          <cell r="E7124">
            <v>28.797999999999998</v>
          </cell>
          <cell r="F7124">
            <v>172.78799999999998</v>
          </cell>
        </row>
        <row r="7125">
          <cell r="A7125" t="str">
            <v>FE-4843</v>
          </cell>
          <cell r="B7125" t="str">
            <v>Cáncamo #6</v>
          </cell>
          <cell r="C7125" t="str">
            <v>Und</v>
          </cell>
          <cell r="D7125">
            <v>2</v>
          </cell>
          <cell r="E7125">
            <v>107.99250000000001</v>
          </cell>
          <cell r="F7125">
            <v>215.98500000000001</v>
          </cell>
        </row>
        <row r="7126">
          <cell r="A7126" t="str">
            <v>FE-4844</v>
          </cell>
          <cell r="B7126" t="str">
            <v xml:space="preserve">Grillete 3/16"                                     </v>
          </cell>
          <cell r="C7126" t="str">
            <v>Und</v>
          </cell>
          <cell r="D7126">
            <v>2</v>
          </cell>
          <cell r="E7126">
            <v>187.40119999999999</v>
          </cell>
          <cell r="F7126">
            <v>374.80239999999998</v>
          </cell>
        </row>
        <row r="7127">
          <cell r="A7127" t="str">
            <v>FE-4845</v>
          </cell>
          <cell r="B7127" t="str">
            <v xml:space="preserve">Guaya acero 1/16"                                </v>
          </cell>
          <cell r="C7127" t="str">
            <v>ml</v>
          </cell>
          <cell r="D7127">
            <v>2</v>
          </cell>
          <cell r="E7127">
            <v>442.68</v>
          </cell>
          <cell r="F7127">
            <v>885.36</v>
          </cell>
        </row>
        <row r="7128">
          <cell r="A7128" t="str">
            <v>FE-4846</v>
          </cell>
          <cell r="B7128" t="str">
            <v xml:space="preserve">Cable encauchetado 3X14                           </v>
          </cell>
          <cell r="C7128" t="str">
            <v>ml</v>
          </cell>
          <cell r="D7128">
            <v>1</v>
          </cell>
          <cell r="E7128">
            <v>4269.72</v>
          </cell>
          <cell r="F7128">
            <v>4269.72</v>
          </cell>
        </row>
        <row r="7129">
          <cell r="A7129" t="str">
            <v>FE-4873</v>
          </cell>
          <cell r="B7129" t="str">
            <v xml:space="preserve">Luminaria tipo Panel marca VCP -  ECOLIGHTING  PANEL LED 60x60Cm (Ref: VELPN36W60X60), 36W 60X60 3600LM 860 100-277V, </v>
          </cell>
          <cell r="C7129" t="str">
            <v>Und</v>
          </cell>
          <cell r="D7129">
            <v>1</v>
          </cell>
          <cell r="E7129">
            <v>110205.9</v>
          </cell>
          <cell r="F7129">
            <v>110205.9</v>
          </cell>
        </row>
        <row r="7130">
          <cell r="B7130" t="str">
            <v>Suma de materiales</v>
          </cell>
          <cell r="F7130">
            <v>120197.92539999999</v>
          </cell>
        </row>
        <row r="7131">
          <cell r="B7131" t="str">
            <v>Equipos</v>
          </cell>
        </row>
        <row r="7132">
          <cell r="A7132" t="str">
            <v>AE-2186</v>
          </cell>
          <cell r="B7132" t="str">
            <v>Elevador de tijera 15 m</v>
          </cell>
          <cell r="C7132" t="str">
            <v>día</v>
          </cell>
          <cell r="D7132">
            <v>0.05</v>
          </cell>
          <cell r="E7132">
            <v>339150</v>
          </cell>
          <cell r="F7132">
            <v>16957.5</v>
          </cell>
        </row>
        <row r="7133">
          <cell r="B7133" t="str">
            <v>Suma de Equipos</v>
          </cell>
          <cell r="F7133">
            <v>16957.5</v>
          </cell>
        </row>
        <row r="7134">
          <cell r="B7134" t="str">
            <v>Auxiliares</v>
          </cell>
        </row>
        <row r="7135">
          <cell r="A7135" t="str">
            <v>AU-7028</v>
          </cell>
          <cell r="B7135" t="str">
            <v>Transporte de accesorio</v>
          </cell>
          <cell r="C7135" t="str">
            <v>kg</v>
          </cell>
          <cell r="D7135">
            <v>2.15</v>
          </cell>
          <cell r="E7135">
            <v>833</v>
          </cell>
          <cell r="F7135">
            <v>1790.9499999999998</v>
          </cell>
        </row>
        <row r="7136">
          <cell r="B7136" t="str">
            <v>Suma de Auxiliares</v>
          </cell>
          <cell r="F7136">
            <v>1790.9499999999998</v>
          </cell>
        </row>
        <row r="7140">
          <cell r="A7140" t="str">
            <v xml:space="preserve">Luminaria tipo Reflector 50W VCP </v>
          </cell>
          <cell r="B7140" t="str">
            <v xml:space="preserve">Suministro e instalación de Luminaria tipo Proyector  marca VCP -  PROYECTOR SLIM LED, 50W (Ref: VELRLS50W) . 80NW 65 5000LM 840 100-277VV, según cálculos de iluminación y diseños. </v>
          </cell>
          <cell r="C7140" t="str">
            <v>und</v>
          </cell>
          <cell r="E7140" t="str">
            <v>UNITARIO</v>
          </cell>
          <cell r="F7140">
            <v>230131.81618277085</v>
          </cell>
        </row>
        <row r="7142">
          <cell r="A7142" t="str">
            <v>CÓDIGO</v>
          </cell>
          <cell r="B7142" t="str">
            <v>INSUMO</v>
          </cell>
          <cell r="C7142" t="str">
            <v>UND.</v>
          </cell>
          <cell r="D7142" t="str">
            <v>CANT</v>
          </cell>
          <cell r="E7142" t="str">
            <v>$ UNITARIO</v>
          </cell>
          <cell r="F7142" t="str">
            <v>$ PARCIAL UNITARIO</v>
          </cell>
        </row>
        <row r="7143">
          <cell r="B7143" t="str">
            <v>Mano de obra</v>
          </cell>
        </row>
        <row r="7144">
          <cell r="A7144" t="str">
            <v>MO-6001</v>
          </cell>
          <cell r="B7144" t="str">
            <v>Oficial (Prestaciones Incluidas + Dotación)</v>
          </cell>
          <cell r="C7144" t="str">
            <v>jornal</v>
          </cell>
          <cell r="D7144">
            <v>6.25E-2</v>
          </cell>
          <cell r="E7144">
            <v>81672.792423749997</v>
          </cell>
          <cell r="F7144">
            <v>5104.5495264843748</v>
          </cell>
        </row>
        <row r="7145">
          <cell r="A7145" t="str">
            <v>MO-6003</v>
          </cell>
          <cell r="B7145" t="str">
            <v>Ayudante (Prestaciones Incluidas + Dotación)</v>
          </cell>
          <cell r="C7145" t="str">
            <v>jornal</v>
          </cell>
          <cell r="D7145">
            <v>6.25E-2</v>
          </cell>
          <cell r="E7145">
            <v>54448.528282499996</v>
          </cell>
          <cell r="F7145">
            <v>3403.0330176562497</v>
          </cell>
        </row>
        <row r="7146">
          <cell r="B7146" t="str">
            <v>Suma de Mano de Obra</v>
          </cell>
          <cell r="F7146">
            <v>8507.582544140625</v>
          </cell>
        </row>
        <row r="7147">
          <cell r="B7147" t="str">
            <v>Herramienta</v>
          </cell>
        </row>
        <row r="7148">
          <cell r="A7148" t="str">
            <v>HS-1,001</v>
          </cell>
          <cell r="B7148" t="str">
            <v>Herramientas menores propias</v>
          </cell>
          <cell r="C7148" t="str">
            <v>%</v>
          </cell>
          <cell r="D7148">
            <v>0.05</v>
          </cell>
          <cell r="E7148">
            <v>8507.582544140625</v>
          </cell>
          <cell r="F7148">
            <v>425.37912720703127</v>
          </cell>
        </row>
        <row r="7149">
          <cell r="A7149" t="str">
            <v>HS-1,002</v>
          </cell>
          <cell r="B7149" t="str">
            <v>Seguridad industrial y salud ocupacional</v>
          </cell>
          <cell r="C7149" t="str">
            <v>%</v>
          </cell>
          <cell r="D7149">
            <v>7.0000000000000007E-2</v>
          </cell>
          <cell r="E7149">
            <v>8507.582544140625</v>
          </cell>
          <cell r="F7149">
            <v>595.53077808984381</v>
          </cell>
        </row>
        <row r="7150">
          <cell r="B7150" t="str">
            <v>Suma de Herramienta</v>
          </cell>
          <cell r="F7150">
            <v>1020.9099052968751</v>
          </cell>
        </row>
        <row r="7151">
          <cell r="B7151" t="str">
            <v xml:space="preserve">Materiales </v>
          </cell>
        </row>
        <row r="7152">
          <cell r="A7152" t="str">
            <v>FE-4839</v>
          </cell>
          <cell r="B7152" t="str">
            <v xml:space="preserve">Tornillo de ensamble 8 x 1 1/2"                   </v>
          </cell>
          <cell r="C7152" t="str">
            <v>Und</v>
          </cell>
          <cell r="D7152">
            <v>4</v>
          </cell>
          <cell r="E7152">
            <v>273.7</v>
          </cell>
          <cell r="F7152">
            <v>1094.8</v>
          </cell>
        </row>
        <row r="7153">
          <cell r="A7153" t="str">
            <v>FE-4840</v>
          </cell>
          <cell r="B7153" t="str">
            <v>Conector resorte rojo</v>
          </cell>
          <cell r="C7153" t="str">
            <v>Und</v>
          </cell>
          <cell r="D7153">
            <v>3</v>
          </cell>
          <cell r="E7153">
            <v>257.04000000000002</v>
          </cell>
          <cell r="F7153">
            <v>771.12000000000012</v>
          </cell>
        </row>
        <row r="7154">
          <cell r="A7154" t="str">
            <v>FE-4841</v>
          </cell>
          <cell r="B7154" t="str">
            <v xml:space="preserve">Clavija15 AMP polo tierra                     </v>
          </cell>
          <cell r="C7154" t="str">
            <v>Und</v>
          </cell>
          <cell r="D7154">
            <v>1</v>
          </cell>
          <cell r="E7154">
            <v>2207.4499999999998</v>
          </cell>
          <cell r="F7154">
            <v>2207.4499999999998</v>
          </cell>
        </row>
        <row r="7155">
          <cell r="A7155" t="str">
            <v>FE-4842</v>
          </cell>
          <cell r="B7155" t="str">
            <v xml:space="preserve">Chazo plástico corrugado 1/4"              </v>
          </cell>
          <cell r="C7155" t="str">
            <v>Und</v>
          </cell>
          <cell r="D7155">
            <v>6</v>
          </cell>
          <cell r="E7155">
            <v>28.797999999999998</v>
          </cell>
          <cell r="F7155">
            <v>172.78799999999998</v>
          </cell>
        </row>
        <row r="7156">
          <cell r="A7156" t="str">
            <v>FE-4843</v>
          </cell>
          <cell r="B7156" t="str">
            <v>Cáncamo #6</v>
          </cell>
          <cell r="C7156" t="str">
            <v>Und</v>
          </cell>
          <cell r="D7156">
            <v>2</v>
          </cell>
          <cell r="E7156">
            <v>107.99250000000001</v>
          </cell>
          <cell r="F7156">
            <v>215.98500000000001</v>
          </cell>
        </row>
        <row r="7157">
          <cell r="A7157" t="str">
            <v>FE-4844</v>
          </cell>
          <cell r="B7157" t="str">
            <v xml:space="preserve">Grillete 3/16"                                     </v>
          </cell>
          <cell r="C7157" t="str">
            <v>Und</v>
          </cell>
          <cell r="D7157">
            <v>2</v>
          </cell>
          <cell r="E7157">
            <v>187.40119999999999</v>
          </cell>
          <cell r="F7157">
            <v>374.80239999999998</v>
          </cell>
        </row>
        <row r="7158">
          <cell r="A7158" t="str">
            <v>FE-4845</v>
          </cell>
          <cell r="B7158" t="str">
            <v xml:space="preserve">Guaya acero 1/16"                                </v>
          </cell>
          <cell r="C7158" t="str">
            <v>ml</v>
          </cell>
          <cell r="D7158">
            <v>2</v>
          </cell>
          <cell r="E7158">
            <v>442.68</v>
          </cell>
          <cell r="F7158">
            <v>885.36</v>
          </cell>
        </row>
        <row r="7159">
          <cell r="A7159" t="str">
            <v>FE-4846</v>
          </cell>
          <cell r="B7159" t="str">
            <v xml:space="preserve">Cable encauchetado 3X14                           </v>
          </cell>
          <cell r="C7159" t="str">
            <v>ml</v>
          </cell>
          <cell r="D7159">
            <v>1</v>
          </cell>
          <cell r="E7159">
            <v>4269.72</v>
          </cell>
          <cell r="F7159">
            <v>4269.72</v>
          </cell>
        </row>
        <row r="7160">
          <cell r="A7160" t="str">
            <v>FE-4874</v>
          </cell>
          <cell r="B7160" t="str">
            <v>Luminaria tipo Proyector  marca VCP -  PROYECTOR SLIM LED, 50W (Ref: VELRLS50W) . 80NW 65 5000LM 840 100-277VV,</v>
          </cell>
          <cell r="C7160" t="str">
            <v>Und</v>
          </cell>
          <cell r="D7160">
            <v>1</v>
          </cell>
          <cell r="E7160">
            <v>206257.94</v>
          </cell>
          <cell r="F7160">
            <v>206257.94</v>
          </cell>
        </row>
        <row r="7161">
          <cell r="B7161" t="str">
            <v>Suma de materiales</v>
          </cell>
          <cell r="F7161">
            <v>216249.96539999999</v>
          </cell>
        </row>
        <row r="7162">
          <cell r="B7162" t="str">
            <v>Equipos</v>
          </cell>
        </row>
        <row r="7163">
          <cell r="A7163" t="str">
            <v>AE-2005</v>
          </cell>
          <cell r="B7163" t="str">
            <v>Andamio multidireccional certificado de dos cuerpos para altura hasta 4 m. Ancho 1,40x1,40 m. Incluye reudas</v>
          </cell>
          <cell r="C7163" t="str">
            <v>día</v>
          </cell>
          <cell r="D7163">
            <v>6.25E-2</v>
          </cell>
          <cell r="E7163">
            <v>38999.333333333336</v>
          </cell>
          <cell r="F7163">
            <v>2437.4583333333335</v>
          </cell>
        </row>
        <row r="7164">
          <cell r="B7164" t="str">
            <v>Suma de Equipos</v>
          </cell>
          <cell r="F7164">
            <v>2437.4583333333335</v>
          </cell>
        </row>
        <row r="7165">
          <cell r="B7165" t="str">
            <v>Auxiliares</v>
          </cell>
        </row>
        <row r="7166">
          <cell r="A7166" t="str">
            <v>AU-7028</v>
          </cell>
          <cell r="B7166" t="str">
            <v>Transporte de accesorio</v>
          </cell>
          <cell r="C7166" t="str">
            <v>kg</v>
          </cell>
          <cell r="D7166">
            <v>2.2999999999999998</v>
          </cell>
          <cell r="E7166">
            <v>833</v>
          </cell>
          <cell r="F7166">
            <v>1915.8999999999999</v>
          </cell>
        </row>
        <row r="7167">
          <cell r="B7167" t="str">
            <v>Suma de Auxiliares</v>
          </cell>
          <cell r="F7167">
            <v>1915.8999999999999</v>
          </cell>
        </row>
        <row r="7171">
          <cell r="A7171" t="str">
            <v xml:space="preserve">Luminaria tipo Reflector 100W VCP </v>
          </cell>
          <cell r="B7171" t="str">
            <v xml:space="preserve">Suministro, transporte e instalación de Luminaria tipo Proyector  marca VCP -  PROYECTOR SLIM LED, REFLEC SLIM 100W (Ref. VELRLS100W.80NW 65) 10000LM 840 100-277V, según cálculos de iluminación y diseños. </v>
          </cell>
          <cell r="C7171" t="str">
            <v>und</v>
          </cell>
          <cell r="E7171" t="str">
            <v>UNITARIO</v>
          </cell>
          <cell r="F7171">
            <v>369505.57644369447</v>
          </cell>
        </row>
        <row r="7173">
          <cell r="A7173" t="str">
            <v>CÓDIGO</v>
          </cell>
          <cell r="B7173" t="str">
            <v>INSUMO</v>
          </cell>
          <cell r="C7173" t="str">
            <v>UND.</v>
          </cell>
          <cell r="D7173" t="str">
            <v>CANT</v>
          </cell>
          <cell r="E7173" t="str">
            <v>$ UNITARIO</v>
          </cell>
          <cell r="F7173" t="str">
            <v>$ PARCIAL UNITARIO</v>
          </cell>
        </row>
        <row r="7174">
          <cell r="B7174" t="str">
            <v>Mano de obra</v>
          </cell>
        </row>
        <row r="7175">
          <cell r="A7175" t="str">
            <v>MO-6001</v>
          </cell>
          <cell r="B7175" t="str">
            <v>Oficial (Prestaciones Incluidas + Dotación)</v>
          </cell>
          <cell r="C7175" t="str">
            <v>jornal</v>
          </cell>
          <cell r="D7175">
            <v>8.3333333333333329E-2</v>
          </cell>
          <cell r="E7175">
            <v>81672.792423749997</v>
          </cell>
          <cell r="F7175">
            <v>6806.0660353124995</v>
          </cell>
        </row>
        <row r="7176">
          <cell r="A7176" t="str">
            <v>MO-6003</v>
          </cell>
          <cell r="B7176" t="str">
            <v>Ayudante (Prestaciones Incluidas + Dotación)</v>
          </cell>
          <cell r="C7176" t="str">
            <v>jornal</v>
          </cell>
          <cell r="D7176">
            <v>8.3333333333333329E-2</v>
          </cell>
          <cell r="E7176">
            <v>54448.528282499996</v>
          </cell>
          <cell r="F7176">
            <v>4537.3773568749994</v>
          </cell>
        </row>
        <row r="7177">
          <cell r="B7177" t="str">
            <v>Suma de Mano de Obra</v>
          </cell>
          <cell r="F7177">
            <v>11343.443392187499</v>
          </cell>
        </row>
        <row r="7178">
          <cell r="B7178" t="str">
            <v>Herramienta</v>
          </cell>
        </row>
        <row r="7179">
          <cell r="A7179" t="str">
            <v>HS-1,001</v>
          </cell>
          <cell r="B7179" t="str">
            <v>Herramientas menores propias</v>
          </cell>
          <cell r="C7179" t="str">
            <v>%</v>
          </cell>
          <cell r="D7179">
            <v>0.05</v>
          </cell>
          <cell r="E7179">
            <v>11343.443392187499</v>
          </cell>
          <cell r="F7179">
            <v>567.17216960937492</v>
          </cell>
        </row>
        <row r="7180">
          <cell r="A7180" t="str">
            <v>HS-1,002</v>
          </cell>
          <cell r="B7180" t="str">
            <v>Seguridad industrial y salud ocupacional</v>
          </cell>
          <cell r="C7180" t="str">
            <v>%</v>
          </cell>
          <cell r="D7180">
            <v>7.0000000000000007E-2</v>
          </cell>
          <cell r="E7180">
            <v>11343.443392187499</v>
          </cell>
          <cell r="F7180">
            <v>794.041037453125</v>
          </cell>
        </row>
        <row r="7181">
          <cell r="B7181" t="str">
            <v>Suma de Herramienta</v>
          </cell>
          <cell r="F7181">
            <v>1361.2132070624998</v>
          </cell>
        </row>
        <row r="7182">
          <cell r="B7182" t="str">
            <v xml:space="preserve">Materiales </v>
          </cell>
        </row>
        <row r="7183">
          <cell r="A7183" t="str">
            <v>FE-4839</v>
          </cell>
          <cell r="B7183" t="str">
            <v xml:space="preserve">Tornillo de ensamble 8 x 1 1/2"                   </v>
          </cell>
          <cell r="C7183" t="str">
            <v>Und</v>
          </cell>
          <cell r="D7183">
            <v>4</v>
          </cell>
          <cell r="E7183">
            <v>273.7</v>
          </cell>
          <cell r="F7183">
            <v>1094.8</v>
          </cell>
        </row>
        <row r="7184">
          <cell r="A7184" t="str">
            <v>FE-4840</v>
          </cell>
          <cell r="B7184" t="str">
            <v>Conector resorte rojo</v>
          </cell>
          <cell r="C7184" t="str">
            <v>Und</v>
          </cell>
          <cell r="D7184">
            <v>3</v>
          </cell>
          <cell r="E7184">
            <v>257.04000000000002</v>
          </cell>
          <cell r="F7184">
            <v>771.12000000000012</v>
          </cell>
        </row>
        <row r="7185">
          <cell r="A7185" t="str">
            <v>FE-4841</v>
          </cell>
          <cell r="B7185" t="str">
            <v xml:space="preserve">Clavija15 AMP polo tierra                     </v>
          </cell>
          <cell r="C7185" t="str">
            <v>Und</v>
          </cell>
          <cell r="D7185">
            <v>1</v>
          </cell>
          <cell r="E7185">
            <v>2207.4499999999998</v>
          </cell>
          <cell r="F7185">
            <v>2207.4499999999998</v>
          </cell>
        </row>
        <row r="7186">
          <cell r="A7186" t="str">
            <v>FE-4842</v>
          </cell>
          <cell r="B7186" t="str">
            <v xml:space="preserve">Chazo plástico corrugado 1/4"              </v>
          </cell>
          <cell r="C7186" t="str">
            <v>Und</v>
          </cell>
          <cell r="D7186">
            <v>6</v>
          </cell>
          <cell r="E7186">
            <v>28.797999999999998</v>
          </cell>
          <cell r="F7186">
            <v>172.78799999999998</v>
          </cell>
        </row>
        <row r="7187">
          <cell r="A7187" t="str">
            <v>FE-4843</v>
          </cell>
          <cell r="B7187" t="str">
            <v>Cáncamo #6</v>
          </cell>
          <cell r="C7187" t="str">
            <v>Und</v>
          </cell>
          <cell r="D7187">
            <v>2</v>
          </cell>
          <cell r="E7187">
            <v>107.99250000000001</v>
          </cell>
          <cell r="F7187">
            <v>215.98500000000001</v>
          </cell>
        </row>
        <row r="7188">
          <cell r="A7188" t="str">
            <v>FE-4844</v>
          </cell>
          <cell r="B7188" t="str">
            <v xml:space="preserve">Grillete 3/16"                                     </v>
          </cell>
          <cell r="C7188" t="str">
            <v>Und</v>
          </cell>
          <cell r="D7188">
            <v>2</v>
          </cell>
          <cell r="E7188">
            <v>187.40119999999999</v>
          </cell>
          <cell r="F7188">
            <v>374.80239999999998</v>
          </cell>
        </row>
        <row r="7189">
          <cell r="A7189" t="str">
            <v>FE-4845</v>
          </cell>
          <cell r="B7189" t="str">
            <v xml:space="preserve">Guaya acero 1/16"                                </v>
          </cell>
          <cell r="C7189" t="str">
            <v>ml</v>
          </cell>
          <cell r="D7189">
            <v>2</v>
          </cell>
          <cell r="E7189">
            <v>442.68</v>
          </cell>
          <cell r="F7189">
            <v>885.36</v>
          </cell>
        </row>
        <row r="7190">
          <cell r="A7190" t="str">
            <v>FE-4846</v>
          </cell>
          <cell r="B7190" t="str">
            <v xml:space="preserve">Cable encauchetado 3X14                           </v>
          </cell>
          <cell r="C7190" t="str">
            <v>ml</v>
          </cell>
          <cell r="D7190">
            <v>1</v>
          </cell>
          <cell r="E7190">
            <v>4269.72</v>
          </cell>
          <cell r="F7190">
            <v>4269.72</v>
          </cell>
        </row>
        <row r="7191">
          <cell r="A7191" t="str">
            <v>FE-4875</v>
          </cell>
          <cell r="B7191" t="str">
            <v xml:space="preserve"> Luminaria tipo Proyector  marca VCP -  PROYECTOR SLIM LED, REFLEC SLIM 100W (Ref. VELRLS100W.80NW 65) 10000LM 840 100-277V, </v>
          </cell>
          <cell r="C7191" t="str">
            <v>Und</v>
          </cell>
          <cell r="D7191">
            <v>1</v>
          </cell>
          <cell r="E7191">
            <v>341143.25</v>
          </cell>
          <cell r="F7191">
            <v>341143.25</v>
          </cell>
        </row>
        <row r="7192">
          <cell r="B7192" t="str">
            <v>Suma de materiales</v>
          </cell>
          <cell r="F7192">
            <v>351135.27539999998</v>
          </cell>
        </row>
        <row r="7193">
          <cell r="B7193" t="str">
            <v>Equipos</v>
          </cell>
        </row>
        <row r="7194">
          <cell r="A7194" t="str">
            <v>AE-2005</v>
          </cell>
          <cell r="B7194" t="str">
            <v>Andamio multidireccional certificado de dos cuerpos para altura hasta 4 m. Ancho 1,40x1,40 m. Incluye reudas</v>
          </cell>
          <cell r="C7194" t="str">
            <v>día</v>
          </cell>
          <cell r="D7194">
            <v>8.3333333333333329E-2</v>
          </cell>
          <cell r="E7194">
            <v>38999.333333333336</v>
          </cell>
          <cell r="F7194">
            <v>3249.9444444444443</v>
          </cell>
        </row>
        <row r="7195">
          <cell r="B7195" t="str">
            <v>Suma de Equipos</v>
          </cell>
          <cell r="F7195">
            <v>3249.9444444444443</v>
          </cell>
        </row>
        <row r="7196">
          <cell r="B7196" t="str">
            <v>Auxiliares</v>
          </cell>
        </row>
        <row r="7197">
          <cell r="A7197" t="str">
            <v>AU-7028</v>
          </cell>
          <cell r="B7197" t="str">
            <v>Transporte de accesorio</v>
          </cell>
          <cell r="C7197" t="str">
            <v>kg</v>
          </cell>
          <cell r="D7197">
            <v>2.9</v>
          </cell>
          <cell r="E7197">
            <v>833</v>
          </cell>
          <cell r="F7197">
            <v>2415.6999999999998</v>
          </cell>
        </row>
        <row r="7198">
          <cell r="B7198" t="str">
            <v>Suma de Auxiliares</v>
          </cell>
          <cell r="F7198">
            <v>2415.6999999999998</v>
          </cell>
        </row>
        <row r="7202">
          <cell r="A7202" t="str">
            <v>Luminaria tipo Campana 150W VCP-UFO</v>
          </cell>
          <cell r="B7202" t="str">
            <v xml:space="preserve">Suministro e instalación de Luminaria tipo Proyector  marca VCP - UFO FRESNEL, REFLEC 150W (Ref. VELUF150W.80DW65B) 10000LM 840 100-277V, según cálculos de iluminación y diseños. </v>
          </cell>
          <cell r="C7202" t="str">
            <v>und</v>
          </cell>
          <cell r="E7202" t="str">
            <v>UNITARIO</v>
          </cell>
          <cell r="F7202">
            <v>437835.32199925004</v>
          </cell>
        </row>
        <row r="7204">
          <cell r="A7204" t="str">
            <v>CÓDIGO</v>
          </cell>
          <cell r="B7204" t="str">
            <v>INSUMO</v>
          </cell>
          <cell r="C7204" t="str">
            <v>UND.</v>
          </cell>
          <cell r="D7204" t="str">
            <v>CANT</v>
          </cell>
          <cell r="E7204" t="str">
            <v>$ UNITARIO</v>
          </cell>
          <cell r="F7204" t="str">
            <v>$ PARCIAL UNITARIO</v>
          </cell>
        </row>
        <row r="7205">
          <cell r="B7205" t="str">
            <v>Mano de obra</v>
          </cell>
        </row>
        <row r="7206">
          <cell r="A7206" t="str">
            <v>MO-6001</v>
          </cell>
          <cell r="B7206" t="str">
            <v>Oficial (Prestaciones Incluidas + Dotación)</v>
          </cell>
          <cell r="C7206" t="str">
            <v>jornal</v>
          </cell>
          <cell r="D7206">
            <v>8.3333333333333329E-2</v>
          </cell>
          <cell r="E7206">
            <v>81672.792423749997</v>
          </cell>
          <cell r="F7206">
            <v>6806.0660353124995</v>
          </cell>
        </row>
        <row r="7207">
          <cell r="A7207" t="str">
            <v>MO-6003</v>
          </cell>
          <cell r="B7207" t="str">
            <v>Ayudante (Prestaciones Incluidas + Dotación)</v>
          </cell>
          <cell r="C7207" t="str">
            <v>jornal</v>
          </cell>
          <cell r="D7207">
            <v>8.3333333333333329E-2</v>
          </cell>
          <cell r="E7207">
            <v>54448.528282499996</v>
          </cell>
          <cell r="F7207">
            <v>4537.3773568749994</v>
          </cell>
        </row>
        <row r="7208">
          <cell r="B7208" t="str">
            <v>Suma de Mano de Obra</v>
          </cell>
          <cell r="F7208">
            <v>11343.443392187499</v>
          </cell>
        </row>
        <row r="7209">
          <cell r="B7209" t="str">
            <v>Herramienta</v>
          </cell>
        </row>
        <row r="7210">
          <cell r="A7210" t="str">
            <v>HS-1,001</v>
          </cell>
          <cell r="B7210" t="str">
            <v>Herramientas menores propias</v>
          </cell>
          <cell r="C7210" t="str">
            <v>%</v>
          </cell>
          <cell r="D7210">
            <v>0.05</v>
          </cell>
          <cell r="E7210">
            <v>11343.443392187499</v>
          </cell>
          <cell r="F7210">
            <v>567.17216960937492</v>
          </cell>
        </row>
        <row r="7211">
          <cell r="A7211" t="str">
            <v>HS-1,002</v>
          </cell>
          <cell r="B7211" t="str">
            <v>Seguridad industrial y salud ocupacional</v>
          </cell>
          <cell r="C7211" t="str">
            <v>%</v>
          </cell>
          <cell r="D7211">
            <v>7.0000000000000007E-2</v>
          </cell>
          <cell r="E7211">
            <v>11343.443392187499</v>
          </cell>
          <cell r="F7211">
            <v>794.041037453125</v>
          </cell>
        </row>
        <row r="7212">
          <cell r="B7212" t="str">
            <v>Suma de Herramienta</v>
          </cell>
          <cell r="F7212">
            <v>1361.2132070624998</v>
          </cell>
        </row>
        <row r="7213">
          <cell r="B7213" t="str">
            <v xml:space="preserve">Materiales </v>
          </cell>
        </row>
        <row r="7214">
          <cell r="A7214" t="str">
            <v>FE-4839</v>
          </cell>
          <cell r="B7214" t="str">
            <v xml:space="preserve">Tornillo de ensamble 8 x 1 1/2"                   </v>
          </cell>
          <cell r="C7214" t="str">
            <v>Und</v>
          </cell>
          <cell r="D7214">
            <v>4</v>
          </cell>
          <cell r="E7214">
            <v>273.7</v>
          </cell>
          <cell r="F7214">
            <v>1094.8</v>
          </cell>
        </row>
        <row r="7215">
          <cell r="A7215" t="str">
            <v>FE-4840</v>
          </cell>
          <cell r="B7215" t="str">
            <v>Conector resorte rojo</v>
          </cell>
          <cell r="C7215" t="str">
            <v>Und</v>
          </cell>
          <cell r="D7215">
            <v>3</v>
          </cell>
          <cell r="E7215">
            <v>257.04000000000002</v>
          </cell>
          <cell r="F7215">
            <v>771.12000000000012</v>
          </cell>
        </row>
        <row r="7216">
          <cell r="A7216" t="str">
            <v>FE-4841</v>
          </cell>
          <cell r="B7216" t="str">
            <v xml:space="preserve">Clavija15 AMP polo tierra                     </v>
          </cell>
          <cell r="C7216" t="str">
            <v>Und</v>
          </cell>
          <cell r="D7216">
            <v>1</v>
          </cell>
          <cell r="E7216">
            <v>2207.4499999999998</v>
          </cell>
          <cell r="F7216">
            <v>2207.4499999999998</v>
          </cell>
        </row>
        <row r="7217">
          <cell r="A7217" t="str">
            <v>FE-4842</v>
          </cell>
          <cell r="B7217" t="str">
            <v xml:space="preserve">Chazo plástico corrugado 1/4"              </v>
          </cell>
          <cell r="C7217" t="str">
            <v>Und</v>
          </cell>
          <cell r="D7217">
            <v>6</v>
          </cell>
          <cell r="E7217">
            <v>28.797999999999998</v>
          </cell>
          <cell r="F7217">
            <v>172.78799999999998</v>
          </cell>
        </row>
        <row r="7218">
          <cell r="A7218" t="str">
            <v>FE-4843</v>
          </cell>
          <cell r="B7218" t="str">
            <v>Cáncamo #6</v>
          </cell>
          <cell r="C7218" t="str">
            <v>Und</v>
          </cell>
          <cell r="D7218">
            <v>2</v>
          </cell>
          <cell r="E7218">
            <v>107.99250000000001</v>
          </cell>
          <cell r="F7218">
            <v>215.98500000000001</v>
          </cell>
        </row>
        <row r="7219">
          <cell r="A7219" t="str">
            <v>FE-4844</v>
          </cell>
          <cell r="B7219" t="str">
            <v xml:space="preserve">Grillete 3/16"                                     </v>
          </cell>
          <cell r="C7219" t="str">
            <v>Und</v>
          </cell>
          <cell r="D7219">
            <v>2</v>
          </cell>
          <cell r="E7219">
            <v>187.40119999999999</v>
          </cell>
          <cell r="F7219">
            <v>374.80239999999998</v>
          </cell>
        </row>
        <row r="7220">
          <cell r="A7220" t="str">
            <v>FE-4845</v>
          </cell>
          <cell r="B7220" t="str">
            <v xml:space="preserve">Guaya acero 1/16"                                </v>
          </cell>
          <cell r="C7220" t="str">
            <v>ml</v>
          </cell>
          <cell r="D7220">
            <v>2</v>
          </cell>
          <cell r="E7220">
            <v>442.68</v>
          </cell>
          <cell r="F7220">
            <v>885.36</v>
          </cell>
        </row>
        <row r="7221">
          <cell r="A7221" t="str">
            <v>FE-4846</v>
          </cell>
          <cell r="B7221" t="str">
            <v xml:space="preserve">Cable encauchetado 3X14                           </v>
          </cell>
          <cell r="C7221" t="str">
            <v>ml</v>
          </cell>
          <cell r="D7221">
            <v>1</v>
          </cell>
          <cell r="E7221">
            <v>4269.72</v>
          </cell>
          <cell r="F7221">
            <v>4269.72</v>
          </cell>
        </row>
        <row r="7222">
          <cell r="A7222" t="str">
            <v>FE-4876</v>
          </cell>
          <cell r="B7222" t="str">
            <v xml:space="preserve"> Luminaria tipo Proyector  marca VCP - UFO FRESNEL, REFLEC 150W (Ref. VELUF150W.80DW65B) 10000LM 840 100-277V, s</v>
          </cell>
          <cell r="C7222" t="str">
            <v>Und</v>
          </cell>
          <cell r="D7222">
            <v>1</v>
          </cell>
          <cell r="E7222">
            <v>384460.44</v>
          </cell>
          <cell r="F7222">
            <v>384460.44</v>
          </cell>
        </row>
        <row r="7223">
          <cell r="B7223" t="str">
            <v>Suma de materiales</v>
          </cell>
          <cell r="F7223">
            <v>394452.46539999999</v>
          </cell>
        </row>
        <row r="7224">
          <cell r="B7224" t="str">
            <v>Equipos</v>
          </cell>
        </row>
        <row r="7225">
          <cell r="A7225" t="str">
            <v>AE-2186</v>
          </cell>
          <cell r="B7225" t="str">
            <v>Elevador de tijera 15 m</v>
          </cell>
          <cell r="C7225" t="str">
            <v>día</v>
          </cell>
          <cell r="D7225">
            <v>8.3333333333333329E-2</v>
          </cell>
          <cell r="E7225">
            <v>339150</v>
          </cell>
          <cell r="F7225">
            <v>28262.5</v>
          </cell>
        </row>
        <row r="7226">
          <cell r="B7226" t="str">
            <v>Suma de Equipos</v>
          </cell>
          <cell r="F7226">
            <v>28262.5</v>
          </cell>
        </row>
        <row r="7227">
          <cell r="B7227" t="str">
            <v>Auxiliares</v>
          </cell>
        </row>
        <row r="7228">
          <cell r="A7228" t="str">
            <v>AU-7028</v>
          </cell>
          <cell r="B7228" t="str">
            <v>Transporte de accesorio</v>
          </cell>
          <cell r="C7228" t="str">
            <v>kg</v>
          </cell>
          <cell r="D7228">
            <v>2.9</v>
          </cell>
          <cell r="E7228">
            <v>833</v>
          </cell>
          <cell r="F7228">
            <v>2415.6999999999998</v>
          </cell>
        </row>
        <row r="7229">
          <cell r="B7229" t="str">
            <v>Suma de Auxiliares</v>
          </cell>
          <cell r="F7229">
            <v>2415.6999999999998</v>
          </cell>
        </row>
        <row r="7233">
          <cell r="A7233" t="str">
            <v xml:space="preserve">UND. CTRL 24VDC LEVITON </v>
          </cell>
          <cell r="B7233" t="str">
            <v>Suministro, transporte e instalación de Unidad de control de 24 VDC, alimentación 120-277VAC Ref: OPP20-D1, IP20, para sensores de control de iluminación Ref: ODCPS-I1W de Laumayer o equivalente.</v>
          </cell>
          <cell r="C7233" t="str">
            <v>und</v>
          </cell>
          <cell r="E7233" t="str">
            <v>UNITARIO</v>
          </cell>
          <cell r="F7233">
            <v>157932.22700194665</v>
          </cell>
        </row>
        <row r="7235">
          <cell r="A7235" t="str">
            <v>CÓDIGO</v>
          </cell>
          <cell r="B7235" t="str">
            <v>INSUMO</v>
          </cell>
          <cell r="C7235" t="str">
            <v>UND.</v>
          </cell>
          <cell r="D7235" t="str">
            <v>CANT</v>
          </cell>
          <cell r="E7235" t="str">
            <v>$ UNITARIO</v>
          </cell>
          <cell r="F7235" t="str">
            <v>$ PARCIAL UNITARIO</v>
          </cell>
        </row>
        <row r="7236">
          <cell r="B7236" t="str">
            <v>Mano de obra</v>
          </cell>
        </row>
        <row r="7237">
          <cell r="A7237" t="str">
            <v>MO-6002</v>
          </cell>
          <cell r="B7237" t="str">
            <v>Oficial eléctrico (Prestaciones Incluidas + Dotación)</v>
          </cell>
          <cell r="C7237" t="str">
            <v>jornal</v>
          </cell>
          <cell r="D7237">
            <v>7.1428571428571425E-2</v>
          </cell>
          <cell r="E7237">
            <v>98007.350908500011</v>
          </cell>
          <cell r="F7237">
            <v>7000.5250648928577</v>
          </cell>
        </row>
        <row r="7238">
          <cell r="A7238" t="str">
            <v>MO-6003</v>
          </cell>
          <cell r="B7238" t="str">
            <v>Ayudante (Prestaciones Incluidas + Dotación)</v>
          </cell>
          <cell r="C7238" t="str">
            <v>jornal</v>
          </cell>
          <cell r="D7238">
            <v>7.1428571428571425E-2</v>
          </cell>
          <cell r="E7238">
            <v>54448.528282499996</v>
          </cell>
          <cell r="F7238">
            <v>3889.1805916071426</v>
          </cell>
        </row>
        <row r="7239">
          <cell r="B7239" t="str">
            <v>Suma de Mano de Obra</v>
          </cell>
          <cell r="F7239">
            <v>10889.7056565</v>
          </cell>
        </row>
        <row r="7240">
          <cell r="B7240" t="str">
            <v>Herramienta</v>
          </cell>
        </row>
        <row r="7241">
          <cell r="A7241" t="str">
            <v>HS-1,001</v>
          </cell>
          <cell r="B7241" t="str">
            <v>Herramientas menores propias</v>
          </cell>
          <cell r="C7241" t="str">
            <v>%</v>
          </cell>
          <cell r="D7241">
            <v>0.05</v>
          </cell>
          <cell r="E7241">
            <v>10889.7056565</v>
          </cell>
          <cell r="F7241">
            <v>544.48528282500001</v>
          </cell>
        </row>
        <row r="7242">
          <cell r="A7242" t="str">
            <v>HS-1,002</v>
          </cell>
          <cell r="B7242" t="str">
            <v>Seguridad industrial y salud ocupacional</v>
          </cell>
          <cell r="C7242" t="str">
            <v>%</v>
          </cell>
          <cell r="D7242">
            <v>7.0000000000000007E-2</v>
          </cell>
          <cell r="E7242">
            <v>10889.7056565</v>
          </cell>
          <cell r="F7242">
            <v>762.27939595500004</v>
          </cell>
        </row>
        <row r="7243">
          <cell r="B7243" t="str">
            <v>Suma de Herramienta</v>
          </cell>
          <cell r="F7243">
            <v>1306.7646787799999</v>
          </cell>
        </row>
        <row r="7244">
          <cell r="B7244" t="str">
            <v xml:space="preserve">Materiales </v>
          </cell>
        </row>
        <row r="7245">
          <cell r="A7245" t="str">
            <v>FE-4907</v>
          </cell>
          <cell r="B7245" t="str">
            <v>Cable de cobre aislado #12 AWG-CU-LSHF</v>
          </cell>
          <cell r="C7245" t="str">
            <v>ml</v>
          </cell>
          <cell r="D7245">
            <v>6</v>
          </cell>
          <cell r="E7245">
            <v>1550</v>
          </cell>
          <cell r="F7245">
            <v>9300</v>
          </cell>
        </row>
        <row r="7246">
          <cell r="A7246" t="str">
            <v>FE-4840</v>
          </cell>
          <cell r="B7246" t="str">
            <v>Conector resorte rojo</v>
          </cell>
          <cell r="C7246" t="str">
            <v>Und</v>
          </cell>
          <cell r="D7246">
            <v>3</v>
          </cell>
          <cell r="E7246">
            <v>257.04000000000002</v>
          </cell>
          <cell r="F7246">
            <v>771.12000000000012</v>
          </cell>
        </row>
        <row r="7247">
          <cell r="A7247" t="str">
            <v>FE-4882</v>
          </cell>
          <cell r="B7247" t="str">
            <v>Unidad de control de 24 VDC, alimentación 120-277VAC Ref: OPP20-D1, IP20, para sensores de control de iluminación Ref: ODCPS-I1W</v>
          </cell>
          <cell r="C7247" t="str">
            <v>Und</v>
          </cell>
          <cell r="D7247">
            <v>1</v>
          </cell>
          <cell r="E7247">
            <v>131379.57</v>
          </cell>
          <cell r="F7247">
            <v>131379.57</v>
          </cell>
        </row>
        <row r="7248">
          <cell r="B7248" t="str">
            <v>Suma de materiales</v>
          </cell>
          <cell r="F7248">
            <v>141450.69</v>
          </cell>
        </row>
        <row r="7249">
          <cell r="B7249" t="str">
            <v>Equipos</v>
          </cell>
        </row>
        <row r="7250">
          <cell r="A7250" t="str">
            <v>AE-2005</v>
          </cell>
          <cell r="B7250" t="str">
            <v>Andamio multidireccional certificado de dos cuerpos para altura hasta 4 m. Ancho 1,40x1,40 m. Incluye reudas</v>
          </cell>
          <cell r="C7250" t="str">
            <v>día</v>
          </cell>
          <cell r="D7250">
            <v>7.1428571428571425E-2</v>
          </cell>
          <cell r="E7250">
            <v>38999.333333333336</v>
          </cell>
          <cell r="F7250">
            <v>2785.6666666666665</v>
          </cell>
        </row>
        <row r="7251">
          <cell r="B7251" t="str">
            <v>Suma de Equipos</v>
          </cell>
          <cell r="F7251">
            <v>2785.6666666666665</v>
          </cell>
        </row>
        <row r="7252">
          <cell r="B7252" t="str">
            <v>Auxiliares</v>
          </cell>
        </row>
        <row r="7253">
          <cell r="A7253" t="str">
            <v>AU-7028</v>
          </cell>
          <cell r="B7253" t="str">
            <v>Transporte de accesorio</v>
          </cell>
          <cell r="C7253" t="str">
            <v>kg</v>
          </cell>
          <cell r="D7253">
            <v>1.8</v>
          </cell>
          <cell r="E7253">
            <v>833</v>
          </cell>
          <cell r="F7253">
            <v>1499.4</v>
          </cell>
        </row>
        <row r="7254">
          <cell r="B7254" t="str">
            <v>Suma de Auxiliares</v>
          </cell>
          <cell r="F7254">
            <v>1499.4</v>
          </cell>
        </row>
        <row r="7258">
          <cell r="A7258">
            <v>27.13</v>
          </cell>
          <cell r="B7258" t="str">
            <v>Iluminación Exterior</v>
          </cell>
        </row>
        <row r="7260">
          <cell r="A7260" t="str">
            <v>Luminaria tipo Hermetica 72,6W VCP</v>
          </cell>
          <cell r="B7260" t="str">
            <v>Suministro, transporte e instalación de Luminaria tipo hermética para iluminación exterior, marca VCP -  ECOLIGHTING HERMETICA, referencia VELVTL60W150.80NW65, IP65, 5000K, 72,6W, 100-277V; según cálculos de iluminación y diseños.</v>
          </cell>
          <cell r="C7260" t="str">
            <v>und</v>
          </cell>
          <cell r="E7260" t="str">
            <v>UNITARIO</v>
          </cell>
          <cell r="F7260">
            <v>252084.92406091301</v>
          </cell>
        </row>
        <row r="7262">
          <cell r="A7262" t="str">
            <v>CÓDIGO</v>
          </cell>
          <cell r="B7262" t="str">
            <v>INSUMO</v>
          </cell>
          <cell r="C7262" t="str">
            <v>UND.</v>
          </cell>
          <cell r="D7262" t="str">
            <v>CANT</v>
          </cell>
          <cell r="E7262" t="str">
            <v>$ UNITARIO</v>
          </cell>
          <cell r="F7262" t="str">
            <v>$ PARCIAL UNITARIO</v>
          </cell>
        </row>
        <row r="7263">
          <cell r="B7263" t="str">
            <v>Mano de obra</v>
          </cell>
        </row>
        <row r="7264">
          <cell r="A7264" t="str">
            <v>MO-6002</v>
          </cell>
          <cell r="B7264" t="str">
            <v>Oficial eléctrico (Prestaciones Incluidas + Dotación)</v>
          </cell>
          <cell r="C7264" t="str">
            <v>jornal</v>
          </cell>
          <cell r="D7264">
            <v>0.05</v>
          </cell>
          <cell r="E7264">
            <v>98007.350908500011</v>
          </cell>
          <cell r="F7264">
            <v>4900.3675454250006</v>
          </cell>
        </row>
        <row r="7265">
          <cell r="A7265" t="str">
            <v>MO-6003</v>
          </cell>
          <cell r="B7265" t="str">
            <v>Ayudante (Prestaciones Incluidas + Dotación)</v>
          </cell>
          <cell r="C7265" t="str">
            <v>jornal</v>
          </cell>
          <cell r="D7265">
            <v>0.05</v>
          </cell>
          <cell r="E7265">
            <v>54448.528282499996</v>
          </cell>
          <cell r="F7265">
            <v>2722.4264141250001</v>
          </cell>
        </row>
        <row r="7266">
          <cell r="B7266" t="str">
            <v>Suma de Mano de Obra</v>
          </cell>
          <cell r="F7266">
            <v>7622.7939595500011</v>
          </cell>
        </row>
        <row r="7267">
          <cell r="B7267" t="str">
            <v>Herramienta</v>
          </cell>
        </row>
        <row r="7268">
          <cell r="A7268" t="str">
            <v>HS-1,001</v>
          </cell>
          <cell r="B7268" t="str">
            <v>Herramientas menores propias</v>
          </cell>
          <cell r="C7268" t="str">
            <v>%</v>
          </cell>
          <cell r="D7268">
            <v>0.05</v>
          </cell>
          <cell r="E7268">
            <v>7622.7939595500011</v>
          </cell>
          <cell r="F7268">
            <v>381.13969797750008</v>
          </cell>
        </row>
        <row r="7269">
          <cell r="A7269" t="str">
            <v>HS-1,002</v>
          </cell>
          <cell r="B7269" t="str">
            <v>Seguridad industrial y salud ocupacional</v>
          </cell>
          <cell r="C7269" t="str">
            <v>%</v>
          </cell>
          <cell r="D7269">
            <v>7.0000000000000007E-2</v>
          </cell>
          <cell r="E7269">
            <v>7622.7939595500011</v>
          </cell>
          <cell r="F7269">
            <v>533.59557716850009</v>
          </cell>
        </row>
        <row r="7270">
          <cell r="B7270" t="str">
            <v>Suma de Herramienta</v>
          </cell>
          <cell r="F7270">
            <v>914.73527514600016</v>
          </cell>
        </row>
        <row r="7271">
          <cell r="B7271" t="str">
            <v xml:space="preserve">Materiales </v>
          </cell>
        </row>
        <row r="7272">
          <cell r="A7272" t="str">
            <v>FE-4838</v>
          </cell>
          <cell r="B7272" t="str">
            <v>Tornillo espaciador de 5/8 x 10"</v>
          </cell>
          <cell r="C7272" t="str">
            <v>Und</v>
          </cell>
          <cell r="D7272">
            <v>1</v>
          </cell>
          <cell r="E7272">
            <v>3796.1</v>
          </cell>
          <cell r="F7272">
            <v>3796.1</v>
          </cell>
        </row>
        <row r="7273">
          <cell r="A7273" t="str">
            <v>FE-4840</v>
          </cell>
          <cell r="B7273" t="str">
            <v>Conector resorte rojo</v>
          </cell>
          <cell r="C7273" t="str">
            <v>Und</v>
          </cell>
          <cell r="D7273">
            <v>3</v>
          </cell>
          <cell r="E7273">
            <v>257.04000000000002</v>
          </cell>
          <cell r="F7273">
            <v>771.12000000000012</v>
          </cell>
        </row>
        <row r="7274">
          <cell r="A7274" t="str">
            <v>FE-4836</v>
          </cell>
          <cell r="B7274" t="str">
            <v xml:space="preserve">Prensa estopa PG  (3/4)                           </v>
          </cell>
          <cell r="C7274" t="str">
            <v>Und</v>
          </cell>
          <cell r="D7274">
            <v>1</v>
          </cell>
          <cell r="E7274">
            <v>38900</v>
          </cell>
          <cell r="F7274">
            <v>38900</v>
          </cell>
        </row>
        <row r="7275">
          <cell r="A7275" t="str">
            <v>FE-4837</v>
          </cell>
          <cell r="B7275" t="str">
            <v xml:space="preserve">Cinta vinilo negra x 20 ml                       </v>
          </cell>
          <cell r="C7275" t="str">
            <v>Und</v>
          </cell>
          <cell r="D7275">
            <v>6.9129999999999997E-2</v>
          </cell>
          <cell r="E7275">
            <v>3442.8009000000002</v>
          </cell>
          <cell r="F7275">
            <v>238.000826217</v>
          </cell>
        </row>
        <row r="7276">
          <cell r="A7276" t="str">
            <v>FE-4846</v>
          </cell>
          <cell r="B7276" t="str">
            <v xml:space="preserve">Cable encauchetado 3X14                           </v>
          </cell>
          <cell r="C7276" t="str">
            <v>ml</v>
          </cell>
          <cell r="D7276">
            <v>10</v>
          </cell>
          <cell r="E7276">
            <v>4269.72</v>
          </cell>
          <cell r="F7276">
            <v>42697.200000000004</v>
          </cell>
        </row>
        <row r="7277">
          <cell r="A7277" t="str">
            <v>FE-4912</v>
          </cell>
          <cell r="B7277" t="str">
            <v>Luminaria tipo hermética para iluminación exterior, marca VCP -  ECOLIGHTING HERMETICA, referencia VELVTL60W150.80NW65, IP65, 5000K, 72,6W, 100-277V</v>
          </cell>
          <cell r="C7277" t="str">
            <v>Und</v>
          </cell>
          <cell r="D7277">
            <v>1</v>
          </cell>
          <cell r="E7277">
            <v>152664.62400000001</v>
          </cell>
          <cell r="F7277">
            <v>152664.62400000001</v>
          </cell>
        </row>
        <row r="7278">
          <cell r="B7278" t="str">
            <v>Suma de materiales</v>
          </cell>
          <cell r="F7278">
            <v>239067.04482621702</v>
          </cell>
        </row>
        <row r="7279">
          <cell r="B7279" t="str">
            <v>Equipos</v>
          </cell>
        </row>
        <row r="7280">
          <cell r="A7280" t="str">
            <v>AE-2190</v>
          </cell>
          <cell r="B7280" t="str">
            <v>Escalera metálica 3 cuerpos</v>
          </cell>
          <cell r="C7280" t="str">
            <v>día</v>
          </cell>
          <cell r="D7280">
            <v>0.05</v>
          </cell>
          <cell r="E7280">
            <v>37961</v>
          </cell>
          <cell r="F7280">
            <v>1898.0500000000002</v>
          </cell>
        </row>
        <row r="7281">
          <cell r="B7281" t="str">
            <v>Suma de Equipos</v>
          </cell>
          <cell r="F7281">
            <v>1898.0500000000002</v>
          </cell>
        </row>
        <row r="7282">
          <cell r="B7282" t="str">
            <v>Auxiliares</v>
          </cell>
        </row>
        <row r="7283">
          <cell r="A7283" t="str">
            <v>AU-7028</v>
          </cell>
          <cell r="B7283" t="str">
            <v>Transporte de accesorio</v>
          </cell>
          <cell r="C7283" t="str">
            <v>kg</v>
          </cell>
          <cell r="D7283">
            <v>3.1</v>
          </cell>
          <cell r="E7283">
            <v>833</v>
          </cell>
          <cell r="F7283">
            <v>2582.3000000000002</v>
          </cell>
        </row>
        <row r="7284">
          <cell r="B7284" t="str">
            <v>Suma de Auxiliares</v>
          </cell>
          <cell r="F7284">
            <v>2582.3000000000002</v>
          </cell>
        </row>
        <row r="7288">
          <cell r="A7288" t="str">
            <v>Luminaria Alum. Publico 90W VCP</v>
          </cell>
          <cell r="B7288" t="str">
            <v>Suministro, transporte e instalación de Luminaria tipo alumbrado público para iluminación exterior, marca VCP - ECOLIGHTING HILANE, referencia VELHS90W.70NW66 , IP66,  4000K, 90W, 100-277V; según cálculos de iluminación y diseños.</v>
          </cell>
          <cell r="C7288" t="str">
            <v>und</v>
          </cell>
          <cell r="E7288" t="str">
            <v>UNITARIO</v>
          </cell>
          <cell r="F7288">
            <v>731879.75247247831</v>
          </cell>
        </row>
        <row r="7290">
          <cell r="A7290" t="str">
            <v>CÓDIGO</v>
          </cell>
          <cell r="B7290" t="str">
            <v>INSUMO</v>
          </cell>
          <cell r="C7290" t="str">
            <v>UND.</v>
          </cell>
          <cell r="D7290" t="str">
            <v>CANT</v>
          </cell>
          <cell r="E7290" t="str">
            <v>$ UNITARIO</v>
          </cell>
          <cell r="F7290" t="str">
            <v>$ PARCIAL UNITARIO</v>
          </cell>
        </row>
        <row r="7291">
          <cell r="B7291" t="str">
            <v>Mano de obra</v>
          </cell>
        </row>
        <row r="7292">
          <cell r="A7292" t="str">
            <v>MO-6002</v>
          </cell>
          <cell r="B7292" t="str">
            <v>Oficial eléctrico (Prestaciones Incluidas + Dotación)</v>
          </cell>
          <cell r="C7292" t="str">
            <v>jornal</v>
          </cell>
          <cell r="D7292">
            <v>6.6666666666666666E-2</v>
          </cell>
          <cell r="E7292">
            <v>98007.350908500011</v>
          </cell>
          <cell r="F7292">
            <v>6533.8233939000011</v>
          </cell>
        </row>
        <row r="7293">
          <cell r="A7293" t="str">
            <v>MO-6003</v>
          </cell>
          <cell r="B7293" t="str">
            <v>Ayudante (Prestaciones Incluidas + Dotación)</v>
          </cell>
          <cell r="C7293" t="str">
            <v>jornal</v>
          </cell>
          <cell r="D7293">
            <v>6.6666666666666666E-2</v>
          </cell>
          <cell r="E7293">
            <v>54448.528282499996</v>
          </cell>
          <cell r="F7293">
            <v>3629.9018854999995</v>
          </cell>
        </row>
        <row r="7294">
          <cell r="B7294" t="str">
            <v>Suma de Mano de Obra</v>
          </cell>
          <cell r="F7294">
            <v>10163.725279400001</v>
          </cell>
        </row>
        <row r="7295">
          <cell r="B7295" t="str">
            <v>Herramienta</v>
          </cell>
        </row>
        <row r="7296">
          <cell r="A7296" t="str">
            <v>HS-1,001</v>
          </cell>
          <cell r="B7296" t="str">
            <v>Herramientas menores propias</v>
          </cell>
          <cell r="C7296" t="str">
            <v>%</v>
          </cell>
          <cell r="D7296">
            <v>0.05</v>
          </cell>
          <cell r="E7296">
            <v>10163.725279400001</v>
          </cell>
          <cell r="F7296">
            <v>508.18626397000008</v>
          </cell>
        </row>
        <row r="7297">
          <cell r="A7297" t="str">
            <v>HS-1,002</v>
          </cell>
          <cell r="B7297" t="str">
            <v>Seguridad industrial y salud ocupacional</v>
          </cell>
          <cell r="C7297" t="str">
            <v>%</v>
          </cell>
          <cell r="D7297">
            <v>7.0000000000000007E-2</v>
          </cell>
          <cell r="E7297">
            <v>10163.725279400001</v>
          </cell>
          <cell r="F7297">
            <v>711.46076955800015</v>
          </cell>
        </row>
        <row r="7298">
          <cell r="B7298" t="str">
            <v>Suma de Herramienta</v>
          </cell>
          <cell r="F7298">
            <v>1219.6470335280003</v>
          </cell>
        </row>
        <row r="7299">
          <cell r="B7299" t="str">
            <v xml:space="preserve">Materiales </v>
          </cell>
        </row>
        <row r="7300">
          <cell r="A7300" t="str">
            <v>FE-4838</v>
          </cell>
          <cell r="B7300" t="str">
            <v>Tornillo espaciador de 5/8 x 10"</v>
          </cell>
          <cell r="C7300" t="str">
            <v>Und</v>
          </cell>
          <cell r="D7300">
            <v>1</v>
          </cell>
          <cell r="E7300">
            <v>3796.1</v>
          </cell>
          <cell r="F7300">
            <v>3796.1</v>
          </cell>
        </row>
        <row r="7301">
          <cell r="A7301" t="str">
            <v>FE-4840</v>
          </cell>
          <cell r="B7301" t="str">
            <v>Conector resorte rojo</v>
          </cell>
          <cell r="C7301" t="str">
            <v>Und</v>
          </cell>
          <cell r="D7301">
            <v>3</v>
          </cell>
          <cell r="E7301">
            <v>257.04000000000002</v>
          </cell>
          <cell r="F7301">
            <v>771.12000000000012</v>
          </cell>
        </row>
        <row r="7302">
          <cell r="A7302" t="str">
            <v>FE-4836</v>
          </cell>
          <cell r="B7302" t="str">
            <v xml:space="preserve">Prensa estopa PG  (3/4)                           </v>
          </cell>
          <cell r="C7302" t="str">
            <v>Und</v>
          </cell>
          <cell r="D7302">
            <v>1</v>
          </cell>
          <cell r="E7302">
            <v>38900</v>
          </cell>
          <cell r="F7302">
            <v>38900</v>
          </cell>
        </row>
        <row r="7303">
          <cell r="A7303" t="str">
            <v>FE-4837</v>
          </cell>
          <cell r="B7303" t="str">
            <v xml:space="preserve">Cinta vinilo negra x 20 ml                       </v>
          </cell>
          <cell r="C7303" t="str">
            <v>Und</v>
          </cell>
          <cell r="D7303">
            <v>6.9129999999999997E-2</v>
          </cell>
          <cell r="E7303">
            <v>3442.8009000000002</v>
          </cell>
          <cell r="F7303">
            <v>238.000826217</v>
          </cell>
        </row>
        <row r="7304">
          <cell r="A7304" t="str">
            <v>FE-4846</v>
          </cell>
          <cell r="B7304" t="str">
            <v xml:space="preserve">Cable encauchetado 3X14                           </v>
          </cell>
          <cell r="C7304" t="str">
            <v>ml</v>
          </cell>
          <cell r="D7304">
            <v>10</v>
          </cell>
          <cell r="E7304">
            <v>4269.72</v>
          </cell>
          <cell r="F7304">
            <v>42697.200000000004</v>
          </cell>
        </row>
        <row r="7305">
          <cell r="A7305" t="str">
            <v>FE-4909</v>
          </cell>
          <cell r="B7305" t="str">
            <v>Luminaria tipo proyector, para iluminación exterior marca VCP -  ECOLIGHTING PROYECTOR SLIM, referencia VELRLS150W.80NW65, IP65, 5000K, 150W, 100-277V;</v>
          </cell>
          <cell r="C7305" t="str">
            <v>Und</v>
          </cell>
          <cell r="D7305">
            <v>1</v>
          </cell>
          <cell r="E7305">
            <v>626648.52600000007</v>
          </cell>
          <cell r="F7305">
            <v>626648.52600000007</v>
          </cell>
        </row>
        <row r="7306">
          <cell r="B7306" t="str">
            <v>Suma de materiales</v>
          </cell>
          <cell r="F7306">
            <v>713050.94682621711</v>
          </cell>
        </row>
        <row r="7307">
          <cell r="B7307" t="str">
            <v>Equipos</v>
          </cell>
        </row>
        <row r="7308">
          <cell r="A7308" t="str">
            <v>AE-2190</v>
          </cell>
          <cell r="B7308" t="str">
            <v>Escalera metálica 3 cuerpos</v>
          </cell>
          <cell r="C7308" t="str">
            <v>día</v>
          </cell>
          <cell r="D7308">
            <v>6.6666666666666666E-2</v>
          </cell>
          <cell r="E7308">
            <v>37961</v>
          </cell>
          <cell r="F7308">
            <v>2530.7333333333331</v>
          </cell>
        </row>
        <row r="7309">
          <cell r="B7309" t="str">
            <v>Suma de Equipos</v>
          </cell>
          <cell r="F7309">
            <v>2530.7333333333331</v>
          </cell>
        </row>
        <row r="7310">
          <cell r="B7310" t="str">
            <v>Auxiliares</v>
          </cell>
        </row>
        <row r="7311">
          <cell r="A7311" t="str">
            <v>AU-7028</v>
          </cell>
          <cell r="B7311" t="str">
            <v>Transporte de accesorio</v>
          </cell>
          <cell r="C7311" t="str">
            <v>kg</v>
          </cell>
          <cell r="D7311">
            <v>5.9</v>
          </cell>
          <cell r="E7311">
            <v>833</v>
          </cell>
          <cell r="F7311">
            <v>4914.7000000000007</v>
          </cell>
        </row>
        <row r="7312">
          <cell r="B7312" t="str">
            <v>Suma de Auxiliares</v>
          </cell>
          <cell r="F7312">
            <v>4914.7000000000007</v>
          </cell>
        </row>
        <row r="7316">
          <cell r="A7316" t="str">
            <v>Luminaria tipo Reflector 150W VCP</v>
          </cell>
          <cell r="B7316" t="str">
            <v>Suministro, transporte e instalación de Luminaria tipo proyector, para iluminación exterior marca VCP -  ECOLIGHTING PROYECTOR SLIM, referencia VELRLS150W.80NW65, IP65, 5000K, 150W, 100-277V; según cálculos de iluminación y diseños.</v>
          </cell>
          <cell r="C7316" t="str">
            <v>und</v>
          </cell>
          <cell r="E7316" t="str">
            <v>UNITARIO</v>
          </cell>
          <cell r="F7316">
            <v>559407.12107326533</v>
          </cell>
        </row>
        <row r="7318">
          <cell r="A7318" t="str">
            <v>CÓDIGO</v>
          </cell>
          <cell r="B7318" t="str">
            <v>INSUMO</v>
          </cell>
          <cell r="C7318" t="str">
            <v>UND.</v>
          </cell>
          <cell r="D7318" t="str">
            <v>CANT</v>
          </cell>
          <cell r="E7318" t="str">
            <v>$ UNITARIO</v>
          </cell>
          <cell r="F7318" t="str">
            <v>$ PARCIAL UNITARIO</v>
          </cell>
        </row>
        <row r="7319">
          <cell r="B7319" t="str">
            <v>Mano de obra</v>
          </cell>
        </row>
        <row r="7320">
          <cell r="A7320" t="str">
            <v>MO-6002</v>
          </cell>
          <cell r="B7320" t="str">
            <v>Oficial eléctrico (Prestaciones Incluidas + Dotación)</v>
          </cell>
          <cell r="C7320" t="str">
            <v>jornal</v>
          </cell>
          <cell r="D7320">
            <v>5.2631578947368418E-2</v>
          </cell>
          <cell r="E7320">
            <v>98007.350908500011</v>
          </cell>
          <cell r="F7320">
            <v>5158.2816267631579</v>
          </cell>
        </row>
        <row r="7321">
          <cell r="A7321" t="str">
            <v>MO-6003</v>
          </cell>
          <cell r="B7321" t="str">
            <v>Ayudante (Prestaciones Incluidas + Dotación)</v>
          </cell>
          <cell r="C7321" t="str">
            <v>jornal</v>
          </cell>
          <cell r="D7321">
            <v>5.2631578947368418E-2</v>
          </cell>
          <cell r="E7321">
            <v>54448.528282499996</v>
          </cell>
          <cell r="F7321">
            <v>2865.7120148684207</v>
          </cell>
        </row>
        <row r="7322">
          <cell r="B7322" t="str">
            <v>Suma de Mano de Obra</v>
          </cell>
          <cell r="F7322">
            <v>8023.9936416315786</v>
          </cell>
        </row>
        <row r="7323">
          <cell r="B7323" t="str">
            <v>Herramienta</v>
          </cell>
        </row>
        <row r="7324">
          <cell r="A7324" t="str">
            <v>HS-1,001</v>
          </cell>
          <cell r="B7324" t="str">
            <v>Herramientas menores propias</v>
          </cell>
          <cell r="C7324" t="str">
            <v>%</v>
          </cell>
          <cell r="D7324">
            <v>0.05</v>
          </cell>
          <cell r="E7324">
            <v>8023.9936416315786</v>
          </cell>
          <cell r="F7324">
            <v>401.19968208157894</v>
          </cell>
        </row>
        <row r="7325">
          <cell r="A7325" t="str">
            <v>HS-1,002</v>
          </cell>
          <cell r="B7325" t="str">
            <v>Seguridad industrial y salud ocupacional</v>
          </cell>
          <cell r="C7325" t="str">
            <v>%</v>
          </cell>
          <cell r="D7325">
            <v>7.0000000000000007E-2</v>
          </cell>
          <cell r="E7325">
            <v>8023.9936416315786</v>
          </cell>
          <cell r="F7325">
            <v>561.6795549142106</v>
          </cell>
        </row>
        <row r="7326">
          <cell r="B7326" t="str">
            <v>Suma de Herramienta</v>
          </cell>
          <cell r="F7326">
            <v>962.8792369957896</v>
          </cell>
        </row>
        <row r="7327">
          <cell r="B7327" t="str">
            <v xml:space="preserve">Materiales </v>
          </cell>
        </row>
        <row r="7328">
          <cell r="A7328" t="str">
            <v>FE-4838</v>
          </cell>
          <cell r="B7328" t="str">
            <v>Tornillo espaciador de 5/8 x 10"</v>
          </cell>
          <cell r="C7328" t="str">
            <v>Und</v>
          </cell>
          <cell r="D7328">
            <v>1</v>
          </cell>
          <cell r="E7328">
            <v>3796.1</v>
          </cell>
          <cell r="F7328">
            <v>3796.1</v>
          </cell>
        </row>
        <row r="7329">
          <cell r="A7329" t="str">
            <v>FE-4840</v>
          </cell>
          <cell r="B7329" t="str">
            <v>Conector resorte rojo</v>
          </cell>
          <cell r="C7329" t="str">
            <v>Und</v>
          </cell>
          <cell r="D7329">
            <v>3</v>
          </cell>
          <cell r="E7329">
            <v>257.04000000000002</v>
          </cell>
          <cell r="F7329">
            <v>771.12000000000012</v>
          </cell>
        </row>
        <row r="7330">
          <cell r="A7330" t="str">
            <v>FE-4836</v>
          </cell>
          <cell r="B7330" t="str">
            <v xml:space="preserve">Prensa estopa PG  (3/4)                           </v>
          </cell>
          <cell r="C7330" t="str">
            <v>Und</v>
          </cell>
          <cell r="D7330">
            <v>1</v>
          </cell>
          <cell r="E7330">
            <v>38900</v>
          </cell>
          <cell r="F7330">
            <v>38900</v>
          </cell>
        </row>
        <row r="7331">
          <cell r="A7331" t="str">
            <v>FE-4837</v>
          </cell>
          <cell r="B7331" t="str">
            <v xml:space="preserve">Cinta vinilo negra x 20 ml                       </v>
          </cell>
          <cell r="C7331" t="str">
            <v>Und</v>
          </cell>
          <cell r="D7331">
            <v>6.9129999999999997E-2</v>
          </cell>
          <cell r="E7331">
            <v>3442.8009000000002</v>
          </cell>
          <cell r="F7331">
            <v>238.000826217</v>
          </cell>
        </row>
        <row r="7332">
          <cell r="A7332" t="str">
            <v>FE-4846</v>
          </cell>
          <cell r="B7332" t="str">
            <v xml:space="preserve">Cable encauchetado 3X14                           </v>
          </cell>
          <cell r="C7332" t="str">
            <v>ml</v>
          </cell>
          <cell r="D7332">
            <v>10</v>
          </cell>
          <cell r="E7332">
            <v>4269.72</v>
          </cell>
          <cell r="F7332">
            <v>42697.200000000004</v>
          </cell>
        </row>
        <row r="7333">
          <cell r="A7333" t="str">
            <v>FE-4910</v>
          </cell>
          <cell r="B7333" t="str">
            <v>Luminaria exterior marca VCP -  ECOLIGHTING PROYECTOR SLIM, referencia VELRLS150W.80NW65, IP65, 5000K, 150W, 100-277V</v>
          </cell>
          <cell r="C7333" t="str">
            <v>Und</v>
          </cell>
          <cell r="D7333">
            <v>1</v>
          </cell>
          <cell r="E7333">
            <v>458771.18</v>
          </cell>
          <cell r="F7333">
            <v>458771.18</v>
          </cell>
        </row>
        <row r="7334">
          <cell r="B7334" t="str">
            <v>Suma de materiales</v>
          </cell>
          <cell r="F7334">
            <v>545173.60082621698</v>
          </cell>
        </row>
        <row r="7335">
          <cell r="B7335" t="str">
            <v>Equipos</v>
          </cell>
        </row>
        <row r="7336">
          <cell r="A7336" t="str">
            <v>AE-2190</v>
          </cell>
          <cell r="B7336" t="str">
            <v>Escalera metálica 3 cuerpos</v>
          </cell>
          <cell r="C7336" t="str">
            <v>día</v>
          </cell>
          <cell r="D7336">
            <v>5.2631578947368418E-2</v>
          </cell>
          <cell r="E7336">
            <v>37961</v>
          </cell>
          <cell r="F7336">
            <v>1997.9473684210525</v>
          </cell>
        </row>
        <row r="7337">
          <cell r="B7337" t="str">
            <v>Suma de Equipos</v>
          </cell>
          <cell r="F7337">
            <v>1997.9473684210525</v>
          </cell>
        </row>
        <row r="7338">
          <cell r="B7338" t="str">
            <v>Auxiliares</v>
          </cell>
        </row>
        <row r="7339">
          <cell r="A7339" t="str">
            <v>AU-7028</v>
          </cell>
          <cell r="B7339" t="str">
            <v>Transporte de accesorio</v>
          </cell>
          <cell r="C7339" t="str">
            <v>kg</v>
          </cell>
          <cell r="D7339">
            <v>3.9</v>
          </cell>
          <cell r="E7339">
            <v>833</v>
          </cell>
          <cell r="F7339">
            <v>3248.7</v>
          </cell>
        </row>
        <row r="7340">
          <cell r="B7340" t="str">
            <v>Suma de Auxiliares</v>
          </cell>
          <cell r="F7340">
            <v>3248.7</v>
          </cell>
        </row>
        <row r="7344">
          <cell r="A7344" t="str">
            <v>Poste Fibra 12m</v>
          </cell>
          <cell r="B7344" t="str">
            <v>Suministro, transporte e instalación de Iluminación de poste en fibra de vidrio y resina para redes de iluminación exterior, 12 MTS, 750 Kgf, según norma ASTM D4923  y RETIE. Incluye obra civil, grúa y demás elementos para su correcta instalación.</v>
          </cell>
          <cell r="C7344" t="str">
            <v>und</v>
          </cell>
          <cell r="E7344" t="str">
            <v>UNITARIO</v>
          </cell>
          <cell r="F7344">
            <v>1503904.1767601401</v>
          </cell>
        </row>
        <row r="7346">
          <cell r="A7346" t="str">
            <v>CÓDIGO</v>
          </cell>
          <cell r="B7346" t="str">
            <v>INSUMO</v>
          </cell>
          <cell r="C7346" t="str">
            <v>UND.</v>
          </cell>
          <cell r="D7346" t="str">
            <v>CANT</v>
          </cell>
          <cell r="E7346" t="str">
            <v>$ UNITARIO</v>
          </cell>
          <cell r="F7346" t="str">
            <v>$ PARCIAL UNITARIO</v>
          </cell>
        </row>
        <row r="7347">
          <cell r="B7347" t="str">
            <v>Mano de obra</v>
          </cell>
        </row>
        <row r="7348">
          <cell r="A7348" t="str">
            <v>MO-6002</v>
          </cell>
          <cell r="B7348" t="str">
            <v>Oficial eléctrico (Prestaciones Incluidas + Dotación)</v>
          </cell>
          <cell r="C7348" t="str">
            <v>jornal</v>
          </cell>
          <cell r="D7348">
            <v>0.33333333333333331</v>
          </cell>
          <cell r="E7348">
            <v>98007.350908500011</v>
          </cell>
          <cell r="F7348">
            <v>32669.116969500003</v>
          </cell>
        </row>
        <row r="7349">
          <cell r="A7349" t="str">
            <v>MO-6003</v>
          </cell>
          <cell r="B7349" t="str">
            <v>Ayudante (Prestaciones Incluidas + Dotación)</v>
          </cell>
          <cell r="C7349" t="str">
            <v>jornal</v>
          </cell>
          <cell r="D7349">
            <v>1.3333333333333333</v>
          </cell>
          <cell r="E7349">
            <v>54448.528282499996</v>
          </cell>
          <cell r="F7349">
            <v>72598.03770999999</v>
          </cell>
        </row>
        <row r="7350">
          <cell r="B7350" t="str">
            <v>Suma de Mano de Obra</v>
          </cell>
          <cell r="F7350">
            <v>105267.15467949999</v>
          </cell>
        </row>
        <row r="7351">
          <cell r="B7351" t="str">
            <v>Herramienta</v>
          </cell>
        </row>
        <row r="7352">
          <cell r="A7352" t="str">
            <v>HS-1,001</v>
          </cell>
          <cell r="B7352" t="str">
            <v>Herramientas menores propias</v>
          </cell>
          <cell r="C7352" t="str">
            <v>%</v>
          </cell>
          <cell r="D7352">
            <v>0.05</v>
          </cell>
          <cell r="E7352">
            <v>105267.15467949999</v>
          </cell>
          <cell r="F7352">
            <v>5263.357733975</v>
          </cell>
        </row>
        <row r="7353">
          <cell r="A7353" t="str">
            <v>HS-1,002</v>
          </cell>
          <cell r="B7353" t="str">
            <v>Seguridad industrial y salud ocupacional</v>
          </cell>
          <cell r="C7353" t="str">
            <v>%</v>
          </cell>
          <cell r="D7353">
            <v>7.0000000000000007E-2</v>
          </cell>
          <cell r="E7353">
            <v>105267.15467949999</v>
          </cell>
          <cell r="F7353">
            <v>7368.7008275649996</v>
          </cell>
        </row>
        <row r="7354">
          <cell r="B7354" t="str">
            <v>Suma de Herramienta</v>
          </cell>
          <cell r="F7354">
            <v>12632.05856154</v>
          </cell>
        </row>
        <row r="7355">
          <cell r="B7355" t="str">
            <v xml:space="preserve">Materiales </v>
          </cell>
        </row>
        <row r="7356">
          <cell r="A7356" t="str">
            <v>FE-4916</v>
          </cell>
          <cell r="B7356" t="str">
            <v>Poste en fibra de vidrio y resina para redes de iluminación exterior, 12 ml, 750 Kgf</v>
          </cell>
          <cell r="C7356" t="str">
            <v>Und</v>
          </cell>
          <cell r="D7356">
            <v>1</v>
          </cell>
          <cell r="E7356">
            <v>1231650</v>
          </cell>
          <cell r="F7356">
            <v>1231650</v>
          </cell>
        </row>
        <row r="7357">
          <cell r="B7357" t="str">
            <v>Suma de materiales</v>
          </cell>
          <cell r="F7357">
            <v>1231650</v>
          </cell>
        </row>
        <row r="7358">
          <cell r="B7358" t="str">
            <v>Equipos</v>
          </cell>
        </row>
        <row r="7359">
          <cell r="A7359" t="str">
            <v>AE-2191</v>
          </cell>
          <cell r="B7359" t="str">
            <v>Soga 20 ml</v>
          </cell>
          <cell r="C7359" t="str">
            <v>día</v>
          </cell>
          <cell r="D7359">
            <v>0.33333333333333331</v>
          </cell>
          <cell r="E7359">
            <v>4641</v>
          </cell>
          <cell r="F7359">
            <v>1547</v>
          </cell>
        </row>
        <row r="7360">
          <cell r="B7360" t="str">
            <v>Suma de Equipos</v>
          </cell>
          <cell r="F7360">
            <v>1547</v>
          </cell>
        </row>
        <row r="7361">
          <cell r="B7361" t="str">
            <v>Auxiliares</v>
          </cell>
        </row>
        <row r="7362">
          <cell r="A7362" t="str">
            <v>AU-7028</v>
          </cell>
          <cell r="B7362" t="str">
            <v>Transporte de accesorio</v>
          </cell>
          <cell r="C7362" t="str">
            <v>kg</v>
          </cell>
          <cell r="D7362">
            <v>75</v>
          </cell>
          <cell r="E7362">
            <v>833</v>
          </cell>
          <cell r="F7362">
            <v>62475</v>
          </cell>
        </row>
        <row r="7363">
          <cell r="B7363" t="str">
            <v>Excavación manual 0-2 m</v>
          </cell>
          <cell r="C7363" t="str">
            <v>m³</v>
          </cell>
          <cell r="D7363">
            <v>0.3</v>
          </cell>
          <cell r="E7363">
            <v>26750</v>
          </cell>
          <cell r="F7363">
            <v>8025</v>
          </cell>
        </row>
        <row r="7364">
          <cell r="A7364" t="str">
            <v>CRT-9044</v>
          </cell>
          <cell r="B7364" t="str">
            <v>Concreto 1:2:3 en obra (3130 Psi - 22Mpa) - Producido en obra</v>
          </cell>
          <cell r="C7364" t="str">
            <v>m³</v>
          </cell>
          <cell r="D7364">
            <v>0.18</v>
          </cell>
          <cell r="E7364">
            <v>457266.46399500006</v>
          </cell>
          <cell r="F7364">
            <v>82307.963519100012</v>
          </cell>
        </row>
        <row r="7365">
          <cell r="B7365" t="str">
            <v>Suma de Auxiliares</v>
          </cell>
          <cell r="F7365">
            <v>152807.96351910001</v>
          </cell>
        </row>
        <row r="7369">
          <cell r="A7369" t="str">
            <v>Brazo 1 1/2"</v>
          </cell>
          <cell r="B7369" t="str">
            <v>Suministro, transporte e instalación de brazo metálico 1 1/2"x1,20 m para instalación de luminarias exteriores,  fijado a poste. Incluye sistema de fijación (cinta bandit 5/8" o tornillo pasante galvanizado)</v>
          </cell>
          <cell r="C7369" t="str">
            <v>und</v>
          </cell>
          <cell r="E7369" t="str">
            <v>UNITARIO</v>
          </cell>
          <cell r="F7369">
            <v>46649.934646261332</v>
          </cell>
        </row>
        <row r="7371">
          <cell r="A7371" t="str">
            <v>CÓDIGO</v>
          </cell>
          <cell r="B7371" t="str">
            <v>INSUMO</v>
          </cell>
          <cell r="C7371" t="str">
            <v>UND.</v>
          </cell>
          <cell r="D7371" t="str">
            <v>CANT</v>
          </cell>
          <cell r="E7371" t="str">
            <v>$ UNITARIO</v>
          </cell>
          <cell r="F7371" t="str">
            <v>$ PARCIAL UNITARIO</v>
          </cell>
        </row>
        <row r="7372">
          <cell r="B7372" t="str">
            <v>Mano de obra</v>
          </cell>
        </row>
        <row r="7373">
          <cell r="A7373" t="str">
            <v>MO-6002</v>
          </cell>
          <cell r="B7373" t="str">
            <v>Oficial eléctrico (Prestaciones Incluidas + Dotación)</v>
          </cell>
          <cell r="C7373" t="str">
            <v>jornal</v>
          </cell>
          <cell r="D7373">
            <v>6.6666666666666666E-2</v>
          </cell>
          <cell r="E7373">
            <v>98007.350908500011</v>
          </cell>
          <cell r="F7373">
            <v>6533.8233939000011</v>
          </cell>
        </row>
        <row r="7374">
          <cell r="A7374" t="str">
            <v>MO-6003</v>
          </cell>
          <cell r="B7374" t="str">
            <v>Ayudante (Prestaciones Incluidas + Dotación)</v>
          </cell>
          <cell r="C7374" t="str">
            <v>jornal</v>
          </cell>
          <cell r="D7374">
            <v>6.6666666666666666E-2</v>
          </cell>
          <cell r="E7374">
            <v>54448.528282499996</v>
          </cell>
          <cell r="F7374">
            <v>3629.9018854999995</v>
          </cell>
        </row>
        <row r="7375">
          <cell r="B7375" t="str">
            <v>Suma de Mano de Obra</v>
          </cell>
          <cell r="F7375">
            <v>10163.725279400001</v>
          </cell>
        </row>
        <row r="7376">
          <cell r="B7376" t="str">
            <v>Herramienta</v>
          </cell>
        </row>
        <row r="7377">
          <cell r="A7377" t="str">
            <v>HS-1,001</v>
          </cell>
          <cell r="B7377" t="str">
            <v>Herramientas menores propias</v>
          </cell>
          <cell r="C7377" t="str">
            <v>%</v>
          </cell>
          <cell r="D7377">
            <v>0.05</v>
          </cell>
          <cell r="E7377">
            <v>10163.725279400001</v>
          </cell>
          <cell r="F7377">
            <v>508.18626397000008</v>
          </cell>
        </row>
        <row r="7378">
          <cell r="A7378" t="str">
            <v>HS-1,002</v>
          </cell>
          <cell r="B7378" t="str">
            <v>Seguridad industrial y salud ocupacional</v>
          </cell>
          <cell r="C7378" t="str">
            <v>%</v>
          </cell>
          <cell r="D7378">
            <v>7.0000000000000007E-2</v>
          </cell>
          <cell r="E7378">
            <v>10163.725279400001</v>
          </cell>
          <cell r="F7378">
            <v>711.46076955800015</v>
          </cell>
        </row>
        <row r="7379">
          <cell r="B7379" t="str">
            <v>Suma de Herramienta</v>
          </cell>
          <cell r="F7379">
            <v>1219.6470335280003</v>
          </cell>
        </row>
        <row r="7380">
          <cell r="B7380" t="str">
            <v xml:space="preserve">Materiales </v>
          </cell>
        </row>
        <row r="7381">
          <cell r="A7381" t="str">
            <v>FE-4914</v>
          </cell>
          <cell r="B7381" t="str">
            <v>brazo metálico 1 1/2" x 1.2 ml + fijador galvanizado</v>
          </cell>
          <cell r="C7381" t="str">
            <v>Und</v>
          </cell>
          <cell r="D7381">
            <v>1</v>
          </cell>
          <cell r="E7381">
            <v>28487.529000000002</v>
          </cell>
          <cell r="F7381">
            <v>28487.529000000002</v>
          </cell>
        </row>
        <row r="7382">
          <cell r="B7382" t="str">
            <v>Suma de materiales</v>
          </cell>
          <cell r="F7382">
            <v>28487.529000000002</v>
          </cell>
        </row>
        <row r="7383">
          <cell r="B7383" t="str">
            <v>Equipos</v>
          </cell>
        </row>
        <row r="7384">
          <cell r="A7384" t="str">
            <v>AE-2190</v>
          </cell>
          <cell r="B7384" t="str">
            <v>Escalera metálica 3 cuerpos</v>
          </cell>
          <cell r="C7384" t="str">
            <v>día</v>
          </cell>
          <cell r="D7384">
            <v>6.6666666666666666E-2</v>
          </cell>
          <cell r="E7384">
            <v>37961</v>
          </cell>
          <cell r="F7384">
            <v>2530.7333333333331</v>
          </cell>
        </row>
        <row r="7385">
          <cell r="B7385" t="str">
            <v>Suma de Equipos</v>
          </cell>
          <cell r="F7385">
            <v>2530.7333333333331</v>
          </cell>
        </row>
        <row r="7386">
          <cell r="B7386" t="str">
            <v>Auxiliares</v>
          </cell>
        </row>
        <row r="7387">
          <cell r="A7387" t="str">
            <v>AU-7028</v>
          </cell>
          <cell r="B7387" t="str">
            <v>Transporte de accesorio</v>
          </cell>
          <cell r="C7387" t="str">
            <v>kg</v>
          </cell>
          <cell r="D7387">
            <v>5.0999999999999996</v>
          </cell>
          <cell r="E7387">
            <v>833</v>
          </cell>
          <cell r="F7387">
            <v>4248.2999999999993</v>
          </cell>
        </row>
        <row r="7388">
          <cell r="B7388" t="str">
            <v>Suma de Auxiliares</v>
          </cell>
          <cell r="F7388">
            <v>4248.2999999999993</v>
          </cell>
        </row>
        <row r="7392">
          <cell r="A7392">
            <v>27.14</v>
          </cell>
          <cell r="B7392" t="str">
            <v>Red Externa Media Tensión</v>
          </cell>
        </row>
        <row r="7394">
          <cell r="A7394" t="str">
            <v>REMT-01</v>
          </cell>
          <cell r="B7394" t="str">
            <v>Suministro, transporte e instalación de Vestida primaria en poste tipo referencia para línea aérea, en configuración horizontal de 33kV en conductor desnudo ACSR #2 según normas EPM E.S.P. Incluye: todos los elementos necesarios para su correcta instalación. Arranque de Circuito en 33kV desde punto de conexión en poste existente.</v>
          </cell>
          <cell r="C7394" t="str">
            <v>und</v>
          </cell>
          <cell r="E7394" t="str">
            <v>UNITARIO</v>
          </cell>
          <cell r="F7394">
            <v>283125582.7459355</v>
          </cell>
        </row>
        <row r="7396">
          <cell r="A7396" t="str">
            <v>CÓDIGO</v>
          </cell>
          <cell r="B7396" t="str">
            <v>INSUMO</v>
          </cell>
          <cell r="C7396" t="str">
            <v>UND.</v>
          </cell>
          <cell r="D7396" t="str">
            <v>CANT</v>
          </cell>
          <cell r="E7396" t="str">
            <v>$ UNITARIO</v>
          </cell>
          <cell r="F7396" t="str">
            <v>$ PARCIAL UNITARIO</v>
          </cell>
        </row>
        <row r="7397">
          <cell r="B7397" t="str">
            <v>Mano de obra</v>
          </cell>
        </row>
        <row r="7398">
          <cell r="A7398" t="str">
            <v>MO-6002</v>
          </cell>
          <cell r="B7398" t="str">
            <v>Oficial Eléctrico (Prestaciones Incluidas + Dotación)</v>
          </cell>
          <cell r="C7398" t="str">
            <v>jornal</v>
          </cell>
          <cell r="D7398">
            <v>3.75</v>
          </cell>
          <cell r="E7398">
            <v>98007.350908500011</v>
          </cell>
          <cell r="F7398">
            <v>367527.56590687507</v>
          </cell>
        </row>
        <row r="7399">
          <cell r="A7399" t="str">
            <v>MO-6003</v>
          </cell>
          <cell r="B7399" t="str">
            <v>Ayudante (Prestaciones Incluidas + Dotación)</v>
          </cell>
          <cell r="C7399" t="str">
            <v>jornal</v>
          </cell>
          <cell r="D7399">
            <v>3.75</v>
          </cell>
          <cell r="E7399">
            <v>54448.528282499996</v>
          </cell>
          <cell r="F7399">
            <v>204181.98105937499</v>
          </cell>
        </row>
        <row r="7400">
          <cell r="B7400" t="str">
            <v>Suma de Mano de Obra</v>
          </cell>
          <cell r="F7400">
            <v>571709.54696625005</v>
          </cell>
        </row>
        <row r="7401">
          <cell r="B7401" t="str">
            <v>Herramienta</v>
          </cell>
        </row>
        <row r="7402">
          <cell r="A7402" t="str">
            <v>HS-1,001</v>
          </cell>
          <cell r="B7402" t="str">
            <v>Herramientas menores propias</v>
          </cell>
          <cell r="C7402" t="str">
            <v>%</v>
          </cell>
          <cell r="D7402">
            <v>0.05</v>
          </cell>
          <cell r="E7402">
            <v>571709.54696625005</v>
          </cell>
          <cell r="F7402">
            <v>28585.477348312503</v>
          </cell>
        </row>
        <row r="7403">
          <cell r="A7403" t="str">
            <v>HS-1,002</v>
          </cell>
          <cell r="B7403" t="str">
            <v>Seguridad industrial y salud ocupacional</v>
          </cell>
          <cell r="C7403" t="str">
            <v>%</v>
          </cell>
          <cell r="D7403">
            <v>7.0000000000000007E-2</v>
          </cell>
          <cell r="E7403">
            <v>571709.54696625005</v>
          </cell>
          <cell r="F7403">
            <v>40019.668287637505</v>
          </cell>
        </row>
        <row r="7404">
          <cell r="B7404" t="str">
            <v>Suma de Herramienta</v>
          </cell>
          <cell r="F7404">
            <v>68605.145635950001</v>
          </cell>
        </row>
        <row r="7405">
          <cell r="B7405" t="str">
            <v xml:space="preserve">Materiales </v>
          </cell>
        </row>
        <row r="7406">
          <cell r="A7406" t="str">
            <v>FE-5088</v>
          </cell>
          <cell r="B7406" t="str">
            <v>Reconectador trifásico compacto 38kV, 16 kA, 630A,de ABB (OVR-3) o Equivalente</v>
          </cell>
          <cell r="C7406" t="str">
            <v>Und</v>
          </cell>
          <cell r="D7406">
            <v>1</v>
          </cell>
          <cell r="E7406">
            <v>244188000</v>
          </cell>
          <cell r="F7406">
            <v>244188000</v>
          </cell>
        </row>
        <row r="7407">
          <cell r="A7407" t="str">
            <v>FE-5090</v>
          </cell>
          <cell r="B7407" t="str">
            <v>seccionador tipo Cuchilla</v>
          </cell>
          <cell r="C7407" t="str">
            <v>Und</v>
          </cell>
          <cell r="D7407">
            <v>3</v>
          </cell>
          <cell r="E7407">
            <v>486412.5</v>
          </cell>
          <cell r="F7407">
            <v>1459237.5</v>
          </cell>
        </row>
        <row r="7408">
          <cell r="A7408" t="str">
            <v>FE-5089</v>
          </cell>
          <cell r="B7408" t="str">
            <v>Pararrayos 30 kV</v>
          </cell>
          <cell r="C7408" t="str">
            <v>Und</v>
          </cell>
          <cell r="D7408">
            <v>3</v>
          </cell>
          <cell r="E7408">
            <v>648550</v>
          </cell>
          <cell r="F7408">
            <v>1945650</v>
          </cell>
        </row>
        <row r="7409">
          <cell r="A7409" t="str">
            <v>FE-5091</v>
          </cell>
          <cell r="B7409" t="str">
            <v>Gabinete de Control en acero inoxidable con Unidad de Control y comunicaciones con puertos de fibra y RS485</v>
          </cell>
          <cell r="C7409" t="str">
            <v>Und</v>
          </cell>
          <cell r="D7409">
            <v>1</v>
          </cell>
          <cell r="E7409">
            <v>31654000</v>
          </cell>
          <cell r="F7409">
            <v>31654000</v>
          </cell>
        </row>
        <row r="7410">
          <cell r="A7410" t="str">
            <v>FE-5092</v>
          </cell>
          <cell r="B7410" t="str">
            <v>Espigos para Aisladores cerámicos</v>
          </cell>
          <cell r="C7410" t="str">
            <v>Und</v>
          </cell>
          <cell r="D7410">
            <v>4</v>
          </cell>
          <cell r="E7410">
            <v>29750</v>
          </cell>
          <cell r="F7410">
            <v>119000</v>
          </cell>
        </row>
        <row r="7411">
          <cell r="A7411" t="str">
            <v>FE-5093</v>
          </cell>
          <cell r="B7411" t="str">
            <v>Estribos para conexión a Red de 33kV</v>
          </cell>
          <cell r="C7411" t="str">
            <v>Und</v>
          </cell>
          <cell r="D7411">
            <v>4</v>
          </cell>
          <cell r="E7411">
            <v>51170</v>
          </cell>
          <cell r="F7411">
            <v>204680</v>
          </cell>
        </row>
        <row r="7412">
          <cell r="A7412" t="str">
            <v>FE-5094</v>
          </cell>
          <cell r="B7412" t="str">
            <v>Puesta a tierra</v>
          </cell>
          <cell r="C7412" t="str">
            <v>Und</v>
          </cell>
          <cell r="D7412">
            <v>1</v>
          </cell>
          <cell r="E7412">
            <v>410550</v>
          </cell>
          <cell r="F7412">
            <v>410550</v>
          </cell>
        </row>
        <row r="7413">
          <cell r="A7413" t="str">
            <v>FE-4809</v>
          </cell>
          <cell r="B7413" t="str">
            <v>Cruceta metalica de 2400</v>
          </cell>
          <cell r="C7413" t="str">
            <v>Und</v>
          </cell>
          <cell r="D7413">
            <v>1</v>
          </cell>
          <cell r="E7413">
            <v>100950</v>
          </cell>
          <cell r="F7413">
            <v>100950</v>
          </cell>
        </row>
        <row r="7414">
          <cell r="A7414" t="str">
            <v>FE-5095</v>
          </cell>
          <cell r="B7414" t="str">
            <v>Tiranta a 2400mm</v>
          </cell>
          <cell r="C7414" t="str">
            <v>Und</v>
          </cell>
          <cell r="D7414">
            <v>2</v>
          </cell>
          <cell r="E7414">
            <v>41650</v>
          </cell>
          <cell r="F7414">
            <v>83300</v>
          </cell>
        </row>
        <row r="7415">
          <cell r="A7415" t="str">
            <v>FE-5096</v>
          </cell>
          <cell r="B7415" t="str">
            <v>Aisladores tipo Pin</v>
          </cell>
          <cell r="C7415" t="str">
            <v>Und</v>
          </cell>
          <cell r="D7415">
            <v>3</v>
          </cell>
          <cell r="E7415">
            <v>267750</v>
          </cell>
          <cell r="F7415">
            <v>803250</v>
          </cell>
        </row>
        <row r="7416">
          <cell r="A7416" t="str">
            <v>FE-4813</v>
          </cell>
          <cell r="B7416" t="str">
            <v>Tornillo de maquina 5/8 x 1-1/2</v>
          </cell>
          <cell r="C7416" t="str">
            <v>Und</v>
          </cell>
          <cell r="D7416">
            <v>8</v>
          </cell>
          <cell r="E7416">
            <v>1750</v>
          </cell>
          <cell r="F7416">
            <v>14000</v>
          </cell>
        </row>
        <row r="7417">
          <cell r="A7417" t="str">
            <v>FE-4814</v>
          </cell>
          <cell r="B7417" t="str">
            <v>Tornillo espaciador 5/8 x 12</v>
          </cell>
          <cell r="C7417" t="str">
            <v>Und</v>
          </cell>
          <cell r="D7417">
            <v>8</v>
          </cell>
          <cell r="E7417">
            <v>5640</v>
          </cell>
          <cell r="F7417">
            <v>45120</v>
          </cell>
        </row>
        <row r="7418">
          <cell r="A7418" t="str">
            <v>FE-4815</v>
          </cell>
          <cell r="B7418" t="str">
            <v>Conector transversal universal 1/0</v>
          </cell>
          <cell r="C7418" t="str">
            <v>Und</v>
          </cell>
          <cell r="D7418">
            <v>3</v>
          </cell>
          <cell r="E7418">
            <v>20517</v>
          </cell>
          <cell r="F7418">
            <v>61551</v>
          </cell>
        </row>
        <row r="7419">
          <cell r="A7419" t="str">
            <v>FE-4816</v>
          </cell>
          <cell r="B7419" t="str">
            <v>Cable de cobre desnudo No. 4</v>
          </cell>
          <cell r="C7419" t="str">
            <v>ml</v>
          </cell>
          <cell r="D7419">
            <v>30</v>
          </cell>
          <cell r="E7419">
            <v>7150</v>
          </cell>
          <cell r="F7419">
            <v>214500</v>
          </cell>
        </row>
        <row r="7420">
          <cell r="A7420" t="str">
            <v>FE-4817</v>
          </cell>
          <cell r="B7420" t="str">
            <v>Conector tipo C de cobre 4-6</v>
          </cell>
          <cell r="C7420" t="str">
            <v>Und</v>
          </cell>
          <cell r="D7420">
            <v>6</v>
          </cell>
          <cell r="E7420">
            <v>4050</v>
          </cell>
          <cell r="F7420">
            <v>24300</v>
          </cell>
        </row>
        <row r="7421">
          <cell r="A7421" t="str">
            <v>FE-4821</v>
          </cell>
          <cell r="B7421" t="str">
            <v>Cinta band -IT 1/2" caja x 30.5 m</v>
          </cell>
          <cell r="C7421" t="str">
            <v>ml</v>
          </cell>
          <cell r="D7421">
            <v>1</v>
          </cell>
          <cell r="E7421">
            <v>2737</v>
          </cell>
          <cell r="F7421">
            <v>2737</v>
          </cell>
        </row>
        <row r="7422">
          <cell r="A7422" t="str">
            <v>FE-4822</v>
          </cell>
          <cell r="B7422" t="str">
            <v>Hebilla Band - IT de 1/2</v>
          </cell>
          <cell r="C7422" t="str">
            <v>und</v>
          </cell>
          <cell r="D7422">
            <v>1</v>
          </cell>
          <cell r="E7422">
            <v>450</v>
          </cell>
          <cell r="F7422">
            <v>450</v>
          </cell>
        </row>
        <row r="7423">
          <cell r="A7423" t="str">
            <v>FE-4823</v>
          </cell>
          <cell r="B7423" t="str">
            <v>Juego de tuerca y contratuerca</v>
          </cell>
          <cell r="C7423" t="str">
            <v>und</v>
          </cell>
          <cell r="D7423">
            <v>3</v>
          </cell>
          <cell r="E7423">
            <v>25600</v>
          </cell>
          <cell r="F7423">
            <v>76800</v>
          </cell>
        </row>
        <row r="7424">
          <cell r="A7424" t="str">
            <v>FE-4829</v>
          </cell>
          <cell r="B7424" t="str">
            <v>Cable de cobre denudo No.  2</v>
          </cell>
          <cell r="C7424" t="str">
            <v>ml</v>
          </cell>
          <cell r="D7424">
            <v>8</v>
          </cell>
          <cell r="E7424">
            <v>11250</v>
          </cell>
          <cell r="F7424">
            <v>90000</v>
          </cell>
        </row>
        <row r="7425">
          <cell r="A7425" t="str">
            <v>FE-4790</v>
          </cell>
          <cell r="B7425" t="str">
            <v>Cinta autofundente x 9 ml</v>
          </cell>
          <cell r="C7425" t="str">
            <v>und</v>
          </cell>
          <cell r="D7425">
            <v>3</v>
          </cell>
          <cell r="E7425">
            <v>18750</v>
          </cell>
          <cell r="F7425">
            <v>56250</v>
          </cell>
        </row>
        <row r="7426">
          <cell r="A7426" t="str">
            <v>FE-4791</v>
          </cell>
          <cell r="B7426" t="str">
            <v xml:space="preserve">Cinta vinilo colores x 20 ml     </v>
          </cell>
          <cell r="C7426" t="str">
            <v>und</v>
          </cell>
          <cell r="D7426">
            <v>3</v>
          </cell>
          <cell r="E7426">
            <v>2791.74</v>
          </cell>
          <cell r="F7426">
            <v>8375.2199999999993</v>
          </cell>
        </row>
        <row r="7427">
          <cell r="B7427" t="str">
            <v>Suma de materiales</v>
          </cell>
          <cell r="F7427">
            <v>281562700.72000003</v>
          </cell>
        </row>
        <row r="7428">
          <cell r="B7428" t="str">
            <v>Equipos</v>
          </cell>
        </row>
        <row r="7429">
          <cell r="A7429" t="str">
            <v>AE-2193</v>
          </cell>
          <cell r="B7429" t="str">
            <v>Grúa con canastilla</v>
          </cell>
          <cell r="C7429" t="str">
            <v>día</v>
          </cell>
          <cell r="D7429">
            <v>2</v>
          </cell>
          <cell r="E7429">
            <v>411264</v>
          </cell>
          <cell r="F7429">
            <v>822528</v>
          </cell>
        </row>
        <row r="7430">
          <cell r="A7430" t="str">
            <v>AE-2042</v>
          </cell>
          <cell r="B7430" t="str">
            <v>Taladro Rotopercutor hasta 1-½"</v>
          </cell>
          <cell r="C7430" t="str">
            <v>día</v>
          </cell>
          <cell r="D7430">
            <v>0.33333333333333331</v>
          </cell>
          <cell r="E7430">
            <v>41293</v>
          </cell>
          <cell r="F7430">
            <v>13764.333333333332</v>
          </cell>
        </row>
        <row r="7431">
          <cell r="A7431" t="str">
            <v>AE-2186</v>
          </cell>
          <cell r="B7431" t="str">
            <v>Extensión eléctrica 220v trifásica, 20 ml</v>
          </cell>
          <cell r="C7431" t="str">
            <v>día</v>
          </cell>
          <cell r="D7431">
            <v>0.33333333333333331</v>
          </cell>
          <cell r="E7431">
            <v>8925</v>
          </cell>
          <cell r="F7431">
            <v>2975</v>
          </cell>
        </row>
        <row r="7432">
          <cell r="B7432" t="str">
            <v>Suma de Equipos</v>
          </cell>
          <cell r="F7432">
            <v>839267.33333333337</v>
          </cell>
        </row>
        <row r="7433">
          <cell r="B7433" t="str">
            <v>Auxiliares</v>
          </cell>
        </row>
        <row r="7434">
          <cell r="A7434" t="str">
            <v>AU-7028</v>
          </cell>
          <cell r="B7434" t="str">
            <v>Transporte de accesorio</v>
          </cell>
          <cell r="C7434" t="str">
            <v>kg</v>
          </cell>
          <cell r="D7434">
            <v>100</v>
          </cell>
          <cell r="E7434">
            <v>833</v>
          </cell>
          <cell r="F7434">
            <v>83300</v>
          </cell>
        </row>
        <row r="7435">
          <cell r="B7435" t="str">
            <v>Suma de Auxiliares</v>
          </cell>
          <cell r="F7435">
            <v>83300</v>
          </cell>
        </row>
        <row r="7439">
          <cell r="A7439" t="str">
            <v>REMT-02</v>
          </cell>
          <cell r="B7439" t="str">
            <v>Suministro, transporte e instalación de  Red compacta para media tensión 33kV , en cable semiaislado  3N°1/0, 35kV. Incluye aisladores, separadores y demás elementos según Norma del operador de red local.</v>
          </cell>
          <cell r="C7439" t="str">
            <v>ml</v>
          </cell>
          <cell r="E7439" t="str">
            <v>UNITARIO</v>
          </cell>
          <cell r="F7439">
            <v>309546.80256802932</v>
          </cell>
        </row>
        <row r="7441">
          <cell r="A7441" t="str">
            <v>CÓDIGO</v>
          </cell>
          <cell r="B7441" t="str">
            <v>INSUMO</v>
          </cell>
          <cell r="C7441" t="str">
            <v>UND.</v>
          </cell>
          <cell r="D7441" t="str">
            <v>CANT</v>
          </cell>
          <cell r="E7441" t="str">
            <v>$ UNITARIO</v>
          </cell>
          <cell r="F7441" t="str">
            <v>$ PARCIAL UNITARIO</v>
          </cell>
        </row>
        <row r="7442">
          <cell r="B7442" t="str">
            <v>Mano de obra</v>
          </cell>
        </row>
        <row r="7443">
          <cell r="A7443" t="str">
            <v>MO-6002</v>
          </cell>
          <cell r="B7443" t="str">
            <v>Oficial Eléctrico (Prestaciones Incluidas + Dotación)</v>
          </cell>
          <cell r="C7443" t="str">
            <v>jornal</v>
          </cell>
          <cell r="D7443">
            <v>0.05</v>
          </cell>
          <cell r="E7443">
            <v>98007.350908500011</v>
          </cell>
          <cell r="F7443">
            <v>4900.3675454250006</v>
          </cell>
        </row>
        <row r="7444">
          <cell r="A7444" t="str">
            <v>MO-6003</v>
          </cell>
          <cell r="B7444" t="str">
            <v>Ayudante (Prestaciones Incluidas + Dotación)</v>
          </cell>
          <cell r="C7444" t="str">
            <v>jornal</v>
          </cell>
          <cell r="D7444">
            <v>0.05</v>
          </cell>
          <cell r="E7444">
            <v>54448.528282499996</v>
          </cell>
          <cell r="F7444">
            <v>2722.4264141250001</v>
          </cell>
        </row>
        <row r="7445">
          <cell r="B7445" t="str">
            <v>Suma de Mano de Obra</v>
          </cell>
          <cell r="F7445">
            <v>7622.7939595500011</v>
          </cell>
        </row>
        <row r="7446">
          <cell r="B7446" t="str">
            <v>Herramienta</v>
          </cell>
        </row>
        <row r="7447">
          <cell r="A7447" t="str">
            <v>HS-1,001</v>
          </cell>
          <cell r="B7447" t="str">
            <v>Herramientas menores propias</v>
          </cell>
          <cell r="C7447" t="str">
            <v>%</v>
          </cell>
          <cell r="D7447">
            <v>0.05</v>
          </cell>
          <cell r="E7447">
            <v>7622.7939595500011</v>
          </cell>
          <cell r="F7447">
            <v>381.13969797750008</v>
          </cell>
        </row>
        <row r="7448">
          <cell r="A7448" t="str">
            <v>HS-1,002</v>
          </cell>
          <cell r="B7448" t="str">
            <v>Seguridad industrial y salud ocupacional</v>
          </cell>
          <cell r="C7448" t="str">
            <v>%</v>
          </cell>
          <cell r="D7448">
            <v>7.0000000000000007E-2</v>
          </cell>
          <cell r="E7448">
            <v>7622.7939595500011</v>
          </cell>
          <cell r="F7448">
            <v>533.59557716850009</v>
          </cell>
        </row>
        <row r="7449">
          <cell r="B7449" t="str">
            <v>Suma de Herramienta</v>
          </cell>
          <cell r="F7449">
            <v>914.73527514600016</v>
          </cell>
        </row>
        <row r="7450">
          <cell r="B7450" t="str">
            <v xml:space="preserve">Materiales </v>
          </cell>
        </row>
        <row r="7451">
          <cell r="A7451" t="str">
            <v>FE-5098</v>
          </cell>
          <cell r="B7451" t="str">
            <v>CABLE AAC 1/0 AWG POPPY MONOPOLAR CUBIERTO 38KV 90°C_x000D_</v>
          </cell>
          <cell r="C7451" t="str">
            <v>ml</v>
          </cell>
          <cell r="D7451">
            <v>4</v>
          </cell>
          <cell r="E7451">
            <v>41650</v>
          </cell>
          <cell r="F7451">
            <v>166600</v>
          </cell>
        </row>
        <row r="7452">
          <cell r="A7452" t="str">
            <v>FE-5099</v>
          </cell>
          <cell r="B7452" t="str">
            <v>Aislador-Separacables red Compacta 33kV</v>
          </cell>
          <cell r="C7452" t="str">
            <v>Und</v>
          </cell>
          <cell r="D7452">
            <v>0.25</v>
          </cell>
          <cell r="E7452">
            <v>252280</v>
          </cell>
          <cell r="F7452">
            <v>63070</v>
          </cell>
        </row>
        <row r="7453">
          <cell r="A7453" t="str">
            <v>FE-4790</v>
          </cell>
          <cell r="B7453" t="str">
            <v>Cinta autofundente x 9 ml</v>
          </cell>
          <cell r="C7453" t="str">
            <v>und</v>
          </cell>
          <cell r="D7453">
            <v>1</v>
          </cell>
          <cell r="E7453">
            <v>18750</v>
          </cell>
          <cell r="F7453">
            <v>18750</v>
          </cell>
        </row>
        <row r="7454">
          <cell r="A7454" t="str">
            <v>FE-4791</v>
          </cell>
          <cell r="B7454" t="str">
            <v xml:space="preserve">Cinta vinilo colores x 20 ml     </v>
          </cell>
          <cell r="C7454" t="str">
            <v>und</v>
          </cell>
          <cell r="D7454">
            <v>1</v>
          </cell>
          <cell r="E7454">
            <v>2791.74</v>
          </cell>
          <cell r="F7454">
            <v>2791.74</v>
          </cell>
        </row>
        <row r="7455">
          <cell r="B7455" t="str">
            <v>Suma de materiales</v>
          </cell>
          <cell r="F7455">
            <v>251211.74</v>
          </cell>
        </row>
        <row r="7456">
          <cell r="B7456" t="str">
            <v>Equipos</v>
          </cell>
        </row>
        <row r="7457">
          <cell r="A7457" t="str">
            <v>AE-2193</v>
          </cell>
          <cell r="B7457" t="str">
            <v>Grúa con canastilla</v>
          </cell>
          <cell r="C7457" t="str">
            <v>día</v>
          </cell>
          <cell r="D7457">
            <v>0.05</v>
          </cell>
          <cell r="E7457">
            <v>411264</v>
          </cell>
          <cell r="F7457">
            <v>20563.2</v>
          </cell>
        </row>
        <row r="7458">
          <cell r="A7458" t="str">
            <v>AE-2042</v>
          </cell>
          <cell r="B7458" t="str">
            <v>Taladro Rotopercutor hasta 1-½"</v>
          </cell>
          <cell r="C7458" t="str">
            <v>día</v>
          </cell>
          <cell r="D7458">
            <v>0.33333333333333331</v>
          </cell>
          <cell r="E7458">
            <v>41293</v>
          </cell>
          <cell r="F7458">
            <v>13764.333333333332</v>
          </cell>
        </row>
        <row r="7459">
          <cell r="A7459" t="str">
            <v>AE-2186</v>
          </cell>
          <cell r="B7459" t="str">
            <v>Extensión eléctrica 220v trifásica, 20 ml</v>
          </cell>
          <cell r="C7459" t="str">
            <v>día</v>
          </cell>
          <cell r="D7459">
            <v>0.33333333333333331</v>
          </cell>
          <cell r="E7459">
            <v>8925</v>
          </cell>
          <cell r="F7459">
            <v>2975</v>
          </cell>
        </row>
        <row r="7460">
          <cell r="B7460" t="str">
            <v>Suma de Equipos</v>
          </cell>
          <cell r="F7460">
            <v>37302.533333333333</v>
          </cell>
        </row>
        <row r="7461">
          <cell r="B7461" t="str">
            <v>Auxiliares</v>
          </cell>
        </row>
        <row r="7462">
          <cell r="A7462" t="str">
            <v>AU-7028</v>
          </cell>
          <cell r="B7462" t="str">
            <v>Transporte de accesorio</v>
          </cell>
          <cell r="C7462" t="str">
            <v>kg</v>
          </cell>
          <cell r="D7462">
            <v>15</v>
          </cell>
          <cell r="E7462">
            <v>833</v>
          </cell>
          <cell r="F7462">
            <v>12495</v>
          </cell>
        </row>
        <row r="7463">
          <cell r="B7463" t="str">
            <v>Suma de Auxiliares</v>
          </cell>
          <cell r="F7463">
            <v>12495</v>
          </cell>
        </row>
        <row r="7467">
          <cell r="A7467" t="str">
            <v>REMT-03</v>
          </cell>
          <cell r="B7467" t="str">
            <v>Suministro, transporte e instalación de estructura para entrada de circuito de media tensión, transición aéreo-Subterráneo en 33 kV. Incluye postes, bajantes, elementos de protección y maniobra, y demás elementos para su correcta operación, según Norma del operador de red local.</v>
          </cell>
          <cell r="C7467" t="str">
            <v>und</v>
          </cell>
          <cell r="E7467" t="str">
            <v>UNITARIO</v>
          </cell>
          <cell r="F7467">
            <v>10519238.745935535</v>
          </cell>
        </row>
        <row r="7469">
          <cell r="A7469" t="str">
            <v>CÓDIGO</v>
          </cell>
          <cell r="B7469" t="str">
            <v>INSUMO</v>
          </cell>
          <cell r="C7469" t="str">
            <v>UND.</v>
          </cell>
          <cell r="D7469" t="str">
            <v>CANT</v>
          </cell>
          <cell r="E7469" t="str">
            <v>$ UNITARIO</v>
          </cell>
          <cell r="F7469" t="str">
            <v>$ PARCIAL UNITARIO</v>
          </cell>
        </row>
        <row r="7470">
          <cell r="B7470" t="str">
            <v>Mano de obra</v>
          </cell>
        </row>
        <row r="7471">
          <cell r="A7471" t="str">
            <v>MO-6002</v>
          </cell>
          <cell r="B7471" t="str">
            <v>Oficial Eléctrico (Prestaciones Incluidas + Dotación)</v>
          </cell>
          <cell r="C7471" t="str">
            <v>jornal</v>
          </cell>
          <cell r="D7471">
            <v>3.75</v>
          </cell>
          <cell r="E7471">
            <v>98007.350908500011</v>
          </cell>
          <cell r="F7471">
            <v>367527.56590687507</v>
          </cell>
        </row>
        <row r="7472">
          <cell r="A7472" t="str">
            <v>MO-6003</v>
          </cell>
          <cell r="B7472" t="str">
            <v>Ayudante (Prestaciones Incluidas + Dotación)</v>
          </cell>
          <cell r="C7472" t="str">
            <v>jornal</v>
          </cell>
          <cell r="D7472">
            <v>3.75</v>
          </cell>
          <cell r="E7472">
            <v>54448.528282499996</v>
          </cell>
          <cell r="F7472">
            <v>204181.98105937499</v>
          </cell>
        </row>
        <row r="7473">
          <cell r="B7473" t="str">
            <v>Suma de Mano de Obra</v>
          </cell>
          <cell r="F7473">
            <v>571709.54696625005</v>
          </cell>
        </row>
        <row r="7474">
          <cell r="B7474" t="str">
            <v>Herramienta</v>
          </cell>
        </row>
        <row r="7475">
          <cell r="A7475" t="str">
            <v>HS-1,001</v>
          </cell>
          <cell r="B7475" t="str">
            <v>Herramientas menores propias</v>
          </cell>
          <cell r="C7475" t="str">
            <v>%</v>
          </cell>
          <cell r="D7475">
            <v>0.05</v>
          </cell>
          <cell r="E7475">
            <v>571709.54696625005</v>
          </cell>
          <cell r="F7475">
            <v>28585.477348312503</v>
          </cell>
        </row>
        <row r="7476">
          <cell r="A7476" t="str">
            <v>HS-1,002</v>
          </cell>
          <cell r="B7476" t="str">
            <v>Seguridad industrial y salud ocupacional</v>
          </cell>
          <cell r="C7476" t="str">
            <v>%</v>
          </cell>
          <cell r="D7476">
            <v>7.0000000000000007E-2</v>
          </cell>
          <cell r="E7476">
            <v>571709.54696625005</v>
          </cell>
          <cell r="F7476">
            <v>40019.668287637505</v>
          </cell>
        </row>
        <row r="7477">
          <cell r="B7477" t="str">
            <v>Suma de Herramienta</v>
          </cell>
          <cell r="F7477">
            <v>68605.145635950001</v>
          </cell>
        </row>
        <row r="7478">
          <cell r="B7478" t="str">
            <v xml:space="preserve">Materiales </v>
          </cell>
        </row>
        <row r="7479">
          <cell r="A7479" t="str">
            <v>FE-5101</v>
          </cell>
          <cell r="B7479" t="str">
            <v>Poste de Fibra de 14 m, 1050kg con aditamentos para Vesida tipo ASRAM.</v>
          </cell>
          <cell r="C7479" t="str">
            <v>Und</v>
          </cell>
          <cell r="D7479">
            <v>1</v>
          </cell>
          <cell r="E7479">
            <v>2366910</v>
          </cell>
          <cell r="F7479">
            <v>2366910</v>
          </cell>
        </row>
        <row r="7480">
          <cell r="A7480" t="str">
            <v>FE-5097</v>
          </cell>
          <cell r="B7480" t="str">
            <v>Caja primaria 38 kV, 20 kA, 100 A</v>
          </cell>
          <cell r="C7480" t="str">
            <v>Und</v>
          </cell>
          <cell r="D7480">
            <v>3</v>
          </cell>
          <cell r="E7480">
            <v>354620</v>
          </cell>
          <cell r="F7480">
            <v>1063860</v>
          </cell>
        </row>
        <row r="7481">
          <cell r="A7481" t="str">
            <v>FE-5089</v>
          </cell>
          <cell r="B7481" t="str">
            <v>Pararrayos 30 kV</v>
          </cell>
          <cell r="C7481" t="str">
            <v>Und</v>
          </cell>
          <cell r="D7481">
            <v>3</v>
          </cell>
          <cell r="E7481">
            <v>648550</v>
          </cell>
          <cell r="F7481">
            <v>1945650</v>
          </cell>
        </row>
        <row r="7482">
          <cell r="A7482" t="str">
            <v>FE-4810</v>
          </cell>
          <cell r="B7482" t="str">
            <v>Soporte en L para pararrayo</v>
          </cell>
          <cell r="C7482" t="str">
            <v>Und</v>
          </cell>
          <cell r="D7482">
            <v>3</v>
          </cell>
          <cell r="E7482">
            <v>13100</v>
          </cell>
          <cell r="F7482">
            <v>39300</v>
          </cell>
        </row>
        <row r="7483">
          <cell r="A7483" t="str">
            <v>FE-5100</v>
          </cell>
          <cell r="B7483" t="str">
            <v>Bota Premoldeada 33kV para salida Multiple a Tubo de 6"</v>
          </cell>
          <cell r="C7483" t="str">
            <v>Und</v>
          </cell>
          <cell r="D7483">
            <v>1</v>
          </cell>
          <cell r="E7483">
            <v>421260</v>
          </cell>
          <cell r="F7483">
            <v>421260</v>
          </cell>
        </row>
        <row r="7484">
          <cell r="A7484" t="str">
            <v>FE-4825</v>
          </cell>
          <cell r="B7484" t="str">
            <v xml:space="preserve">Juego de terminales premoldeadas para 35  kV - usos exterior para calibres entre 2 y 4/0. Juego por 3 unidades </v>
          </cell>
          <cell r="C7484" t="str">
            <v>und</v>
          </cell>
          <cell r="D7484">
            <v>1</v>
          </cell>
          <cell r="E7484">
            <v>930758.5</v>
          </cell>
          <cell r="F7484">
            <v>930758.5</v>
          </cell>
        </row>
        <row r="7485">
          <cell r="A7485" t="str">
            <v>FE-4820</v>
          </cell>
          <cell r="B7485" t="str">
            <v>Tubo galvanizado IMC 6" x 3m</v>
          </cell>
          <cell r="C7485" t="str">
            <v>und</v>
          </cell>
          <cell r="D7485">
            <v>2</v>
          </cell>
          <cell r="E7485">
            <v>455630</v>
          </cell>
          <cell r="F7485">
            <v>911260</v>
          </cell>
        </row>
        <row r="7486">
          <cell r="A7486" t="str">
            <v>FE-5093</v>
          </cell>
          <cell r="B7486" t="str">
            <v>Estribos para conexión a Red de 33kV</v>
          </cell>
          <cell r="C7486" t="str">
            <v>Und</v>
          </cell>
          <cell r="D7486">
            <v>4</v>
          </cell>
          <cell r="E7486">
            <v>51170</v>
          </cell>
          <cell r="F7486">
            <v>204680</v>
          </cell>
        </row>
        <row r="7487">
          <cell r="A7487" t="str">
            <v>FE-5094</v>
          </cell>
          <cell r="B7487" t="str">
            <v>Puesta a tierra</v>
          </cell>
          <cell r="C7487" t="str">
            <v>Und</v>
          </cell>
          <cell r="D7487">
            <v>1</v>
          </cell>
          <cell r="E7487">
            <v>410550</v>
          </cell>
          <cell r="F7487">
            <v>410550</v>
          </cell>
        </row>
        <row r="7488">
          <cell r="A7488" t="str">
            <v>FE-4809</v>
          </cell>
          <cell r="B7488" t="str">
            <v>Cruceta metalica de 2400</v>
          </cell>
          <cell r="C7488" t="str">
            <v>Und</v>
          </cell>
          <cell r="D7488">
            <v>1</v>
          </cell>
          <cell r="E7488">
            <v>100950</v>
          </cell>
          <cell r="F7488">
            <v>100950</v>
          </cell>
        </row>
        <row r="7489">
          <cell r="A7489" t="str">
            <v>FE-5095</v>
          </cell>
          <cell r="B7489" t="str">
            <v>Tiranta a 2400mm</v>
          </cell>
          <cell r="C7489" t="str">
            <v>Und</v>
          </cell>
          <cell r="D7489">
            <v>2</v>
          </cell>
          <cell r="E7489">
            <v>41650</v>
          </cell>
          <cell r="F7489">
            <v>83300</v>
          </cell>
        </row>
        <row r="7490">
          <cell r="A7490" t="str">
            <v>FE-4813</v>
          </cell>
          <cell r="B7490" t="str">
            <v>Tornillo de maquina 5/8 x 1-1/2</v>
          </cell>
          <cell r="C7490" t="str">
            <v>Und</v>
          </cell>
          <cell r="D7490">
            <v>8</v>
          </cell>
          <cell r="E7490">
            <v>1750</v>
          </cell>
          <cell r="F7490">
            <v>14000</v>
          </cell>
        </row>
        <row r="7491">
          <cell r="A7491" t="str">
            <v>FE-4814</v>
          </cell>
          <cell r="B7491" t="str">
            <v>Tornillo espaciador 5/8 x 12</v>
          </cell>
          <cell r="C7491" t="str">
            <v>Und</v>
          </cell>
          <cell r="D7491">
            <v>2</v>
          </cell>
          <cell r="E7491">
            <v>5640</v>
          </cell>
          <cell r="F7491">
            <v>11280</v>
          </cell>
        </row>
        <row r="7492">
          <cell r="A7492" t="str">
            <v>FE-4815</v>
          </cell>
          <cell r="B7492" t="str">
            <v>Conector transversal universal 1/0</v>
          </cell>
          <cell r="C7492" t="str">
            <v>Und</v>
          </cell>
          <cell r="D7492">
            <v>3</v>
          </cell>
          <cell r="E7492">
            <v>20517</v>
          </cell>
          <cell r="F7492">
            <v>61551</v>
          </cell>
        </row>
        <row r="7493">
          <cell r="A7493" t="str">
            <v>FE-4816</v>
          </cell>
          <cell r="B7493" t="str">
            <v>Cable de cobre desnudo No. 4</v>
          </cell>
          <cell r="C7493" t="str">
            <v>ml</v>
          </cell>
          <cell r="D7493">
            <v>36</v>
          </cell>
          <cell r="E7493">
            <v>7150</v>
          </cell>
          <cell r="F7493">
            <v>257400</v>
          </cell>
        </row>
        <row r="7494">
          <cell r="A7494" t="str">
            <v>FE-4817</v>
          </cell>
          <cell r="B7494" t="str">
            <v>Conector tipo C de cobre 4-6</v>
          </cell>
          <cell r="C7494" t="str">
            <v>Und</v>
          </cell>
          <cell r="D7494">
            <v>6</v>
          </cell>
          <cell r="E7494">
            <v>4050</v>
          </cell>
          <cell r="F7494">
            <v>24300</v>
          </cell>
        </row>
        <row r="7495">
          <cell r="A7495" t="str">
            <v>FE-4821</v>
          </cell>
          <cell r="B7495" t="str">
            <v>Cinta band -IT 1/2" caja x 30.5 m</v>
          </cell>
          <cell r="C7495" t="str">
            <v>ml</v>
          </cell>
          <cell r="D7495">
            <v>6</v>
          </cell>
          <cell r="E7495">
            <v>2737</v>
          </cell>
          <cell r="F7495">
            <v>16422</v>
          </cell>
        </row>
        <row r="7496">
          <cell r="A7496" t="str">
            <v>FE-4822</v>
          </cell>
          <cell r="B7496" t="str">
            <v>Hebilla Band - IT de 1/2</v>
          </cell>
          <cell r="C7496" t="str">
            <v>und</v>
          </cell>
          <cell r="D7496">
            <v>6</v>
          </cell>
          <cell r="E7496">
            <v>450</v>
          </cell>
          <cell r="F7496">
            <v>2700</v>
          </cell>
        </row>
        <row r="7497">
          <cell r="A7497" t="str">
            <v>FE-4823</v>
          </cell>
          <cell r="B7497" t="str">
            <v>Juego de tuerca y contratuerca</v>
          </cell>
          <cell r="C7497" t="str">
            <v>und</v>
          </cell>
          <cell r="D7497">
            <v>1</v>
          </cell>
          <cell r="E7497">
            <v>25600</v>
          </cell>
          <cell r="F7497">
            <v>25600</v>
          </cell>
        </row>
        <row r="7498">
          <cell r="A7498" t="str">
            <v>FE-4790</v>
          </cell>
          <cell r="B7498" t="str">
            <v>Cinta autofundente x 9 ml</v>
          </cell>
          <cell r="C7498" t="str">
            <v>und</v>
          </cell>
          <cell r="D7498">
            <v>3</v>
          </cell>
          <cell r="E7498">
            <v>18750</v>
          </cell>
          <cell r="F7498">
            <v>56250</v>
          </cell>
        </row>
        <row r="7499">
          <cell r="A7499" t="str">
            <v>FE-4791</v>
          </cell>
          <cell r="B7499" t="str">
            <v xml:space="preserve">Cinta vinilo colores x 20 ml     </v>
          </cell>
          <cell r="C7499" t="str">
            <v>und</v>
          </cell>
          <cell r="D7499">
            <v>3</v>
          </cell>
          <cell r="E7499">
            <v>2791.74</v>
          </cell>
          <cell r="F7499">
            <v>8375.2199999999993</v>
          </cell>
        </row>
        <row r="7500">
          <cell r="B7500" t="str">
            <v>Suma de materiales</v>
          </cell>
          <cell r="F7500">
            <v>8956356.7200000007</v>
          </cell>
        </row>
        <row r="7501">
          <cell r="B7501" t="str">
            <v>Equipos</v>
          </cell>
        </row>
        <row r="7502">
          <cell r="A7502" t="str">
            <v>AE-2193</v>
          </cell>
          <cell r="B7502" t="str">
            <v>Grúa con canastilla</v>
          </cell>
          <cell r="C7502" t="str">
            <v>día</v>
          </cell>
          <cell r="D7502">
            <v>2</v>
          </cell>
          <cell r="E7502">
            <v>411264</v>
          </cell>
          <cell r="F7502">
            <v>822528</v>
          </cell>
        </row>
        <row r="7503">
          <cell r="A7503" t="str">
            <v>AE-2042</v>
          </cell>
          <cell r="B7503" t="str">
            <v>Taladro Rotopercutor hasta 1-½"</v>
          </cell>
          <cell r="C7503" t="str">
            <v>día</v>
          </cell>
          <cell r="D7503">
            <v>0.33333333333333331</v>
          </cell>
          <cell r="E7503">
            <v>41293</v>
          </cell>
          <cell r="F7503">
            <v>13764.333333333332</v>
          </cell>
        </row>
        <row r="7504">
          <cell r="A7504" t="str">
            <v>AE-2186</v>
          </cell>
          <cell r="B7504" t="str">
            <v>Extensión eléctrica 220v trifásica, 20 ml</v>
          </cell>
          <cell r="C7504" t="str">
            <v>día</v>
          </cell>
          <cell r="D7504">
            <v>0.33333333333333331</v>
          </cell>
          <cell r="E7504">
            <v>8925</v>
          </cell>
          <cell r="F7504">
            <v>2975</v>
          </cell>
        </row>
        <row r="7505">
          <cell r="B7505" t="str">
            <v>Suma de Equipos</v>
          </cell>
          <cell r="F7505">
            <v>839267.33333333337</v>
          </cell>
        </row>
        <row r="7506">
          <cell r="B7506" t="str">
            <v>Auxiliares</v>
          </cell>
        </row>
        <row r="7507">
          <cell r="A7507" t="str">
            <v>AU-7028</v>
          </cell>
          <cell r="B7507" t="str">
            <v>Transporte de accesorio</v>
          </cell>
          <cell r="C7507" t="str">
            <v>kg</v>
          </cell>
          <cell r="D7507">
            <v>100</v>
          </cell>
          <cell r="E7507">
            <v>833</v>
          </cell>
          <cell r="F7507">
            <v>83300</v>
          </cell>
        </row>
        <row r="7508">
          <cell r="B7508" t="str">
            <v>Suma de Auxiliares</v>
          </cell>
          <cell r="F7508">
            <v>83300</v>
          </cell>
        </row>
        <row r="7512">
          <cell r="A7512" t="str">
            <v>REMT-04</v>
          </cell>
          <cell r="B7512" t="str">
            <v>Suministro, transporte e instalación de caja de inspección en piso y tapas, para redes subterráneas de media tensión 35kV según Norma del operador de red local. Incluye marcaciones en placas de policarbonato para identificación de fases y número de circuito.</v>
          </cell>
          <cell r="C7512" t="str">
            <v>und</v>
          </cell>
          <cell r="E7512" t="str">
            <v>UNITARIO</v>
          </cell>
          <cell r="F7512">
            <v>9172208.8730535042</v>
          </cell>
        </row>
        <row r="7514">
          <cell r="A7514" t="str">
            <v>CÓDIGO</v>
          </cell>
          <cell r="B7514" t="str">
            <v>INSUMO</v>
          </cell>
          <cell r="C7514" t="str">
            <v>UND.</v>
          </cell>
          <cell r="D7514" t="str">
            <v>CANT</v>
          </cell>
          <cell r="E7514" t="str">
            <v>$ UNITARIO</v>
          </cell>
          <cell r="F7514" t="str">
            <v>$ PARCIAL UNITARIO</v>
          </cell>
        </row>
        <row r="7515">
          <cell r="B7515" t="str">
            <v>Mano de obra</v>
          </cell>
        </row>
        <row r="7516">
          <cell r="A7516" t="str">
            <v>MO-6002</v>
          </cell>
          <cell r="B7516" t="str">
            <v>Oficial Eléctrico (Prestaciones Incluidas + Dotación)</v>
          </cell>
          <cell r="C7516" t="str">
            <v>jornal</v>
          </cell>
          <cell r="D7516">
            <v>4</v>
          </cell>
          <cell r="E7516">
            <v>98007.350908500011</v>
          </cell>
          <cell r="F7516">
            <v>392029.40363400005</v>
          </cell>
        </row>
        <row r="7517">
          <cell r="A7517" t="str">
            <v>MO-6003</v>
          </cell>
          <cell r="B7517" t="str">
            <v>Ayudante (Prestaciones Incluidas + Dotación)</v>
          </cell>
          <cell r="C7517" t="str">
            <v>jornal</v>
          </cell>
          <cell r="D7517">
            <v>16</v>
          </cell>
          <cell r="E7517">
            <v>54448.528282499996</v>
          </cell>
          <cell r="F7517">
            <v>871176.45251999993</v>
          </cell>
        </row>
        <row r="7518">
          <cell r="B7518" t="str">
            <v>Suma de Mano de Obra</v>
          </cell>
          <cell r="F7518">
            <v>1263205.8561539999</v>
          </cell>
        </row>
        <row r="7519">
          <cell r="B7519" t="str">
            <v>Herramienta</v>
          </cell>
        </row>
        <row r="7520">
          <cell r="A7520" t="str">
            <v>HS-1,001</v>
          </cell>
          <cell r="B7520" t="str">
            <v>Herramientas menores propias</v>
          </cell>
          <cell r="C7520" t="str">
            <v>%</v>
          </cell>
          <cell r="D7520">
            <v>0.05</v>
          </cell>
          <cell r="E7520">
            <v>1263205.8561539999</v>
          </cell>
          <cell r="F7520">
            <v>63160.292807699996</v>
          </cell>
        </row>
        <row r="7521">
          <cell r="A7521" t="str">
            <v>HS-1,002</v>
          </cell>
          <cell r="B7521" t="str">
            <v>Seguridad industrial y salud ocupacional</v>
          </cell>
          <cell r="C7521" t="str">
            <v>%</v>
          </cell>
          <cell r="D7521">
            <v>7.0000000000000007E-2</v>
          </cell>
          <cell r="E7521">
            <v>1263205.8561539999</v>
          </cell>
          <cell r="F7521">
            <v>88424.409930780006</v>
          </cell>
        </row>
        <row r="7522">
          <cell r="B7522" t="str">
            <v>Suma de Herramienta</v>
          </cell>
          <cell r="F7522">
            <v>151584.70273848</v>
          </cell>
        </row>
        <row r="7523">
          <cell r="B7523" t="str">
            <v xml:space="preserve">Materiales </v>
          </cell>
        </row>
        <row r="7524">
          <cell r="A7524" t="str">
            <v>FE-4068</v>
          </cell>
          <cell r="B7524" t="str">
            <v>Bloque de concreto 20x20x40 cm.</v>
          </cell>
          <cell r="C7524" t="str">
            <v>und</v>
          </cell>
          <cell r="D7524">
            <v>180</v>
          </cell>
          <cell r="E7524">
            <v>2092.02</v>
          </cell>
          <cell r="F7524">
            <v>376563.6</v>
          </cell>
        </row>
        <row r="7525">
          <cell r="A7525" t="str">
            <v>CRT-9040</v>
          </cell>
          <cell r="B7525" t="str">
            <v>Mortero 1:4 en obra (3400 Psi - 24 Mpa)</v>
          </cell>
          <cell r="C7525" t="str">
            <v>m³</v>
          </cell>
          <cell r="D7525">
            <v>2.4300000000000002</v>
          </cell>
          <cell r="E7525">
            <v>376250.12040000001</v>
          </cell>
          <cell r="F7525">
            <v>914287.79257200006</v>
          </cell>
        </row>
        <row r="7526">
          <cell r="A7526" t="str">
            <v>ACT-GBL-12088</v>
          </cell>
          <cell r="B7526" t="str">
            <v>Tapa Norma RS4 -004</v>
          </cell>
          <cell r="C7526" t="str">
            <v>und</v>
          </cell>
          <cell r="D7526">
            <v>2</v>
          </cell>
          <cell r="E7526">
            <v>423000</v>
          </cell>
          <cell r="F7526">
            <v>846000</v>
          </cell>
        </row>
        <row r="7527">
          <cell r="A7527" t="str">
            <v>ACT-GBL-12089</v>
          </cell>
          <cell r="B7527" t="str">
            <v>Tapa Norma RS4 -003</v>
          </cell>
          <cell r="C7527" t="str">
            <v>und</v>
          </cell>
          <cell r="D7527">
            <v>1</v>
          </cell>
          <cell r="E7527">
            <v>320900</v>
          </cell>
          <cell r="F7527">
            <v>320900</v>
          </cell>
        </row>
        <row r="7528">
          <cell r="A7528" t="str">
            <v>AG-5,011</v>
          </cell>
          <cell r="B7528" t="str">
            <v>Base granular (gradación 1)</v>
          </cell>
          <cell r="C7528" t="str">
            <v>m3</v>
          </cell>
          <cell r="D7528">
            <v>1.05</v>
          </cell>
          <cell r="E7528">
            <v>67830</v>
          </cell>
          <cell r="F7528">
            <v>71221.5</v>
          </cell>
        </row>
        <row r="7529">
          <cell r="A7529" t="str">
            <v>AG-5,002</v>
          </cell>
          <cell r="B7529" t="str">
            <v>Arenilla para llenos</v>
          </cell>
          <cell r="C7529" t="str">
            <v>m³</v>
          </cell>
          <cell r="D7529">
            <v>2.34</v>
          </cell>
          <cell r="E7529">
            <v>30940</v>
          </cell>
          <cell r="F7529">
            <v>72399.599999999991</v>
          </cell>
        </row>
        <row r="7530">
          <cell r="A7530" t="str">
            <v>AG-5,021</v>
          </cell>
          <cell r="B7530" t="str">
            <v>Cal Agrícola 30-30-30</v>
          </cell>
          <cell r="C7530" t="str">
            <v>Kg</v>
          </cell>
          <cell r="D7530">
            <v>20</v>
          </cell>
          <cell r="E7530">
            <v>476</v>
          </cell>
          <cell r="F7530">
            <v>9520</v>
          </cell>
        </row>
        <row r="7531">
          <cell r="A7531" t="str">
            <v>AM-10002</v>
          </cell>
          <cell r="B7531" t="str">
            <v>Acero corrugado 2800 MPa ¼"</v>
          </cell>
          <cell r="C7531" t="str">
            <v>kg</v>
          </cell>
          <cell r="D7531">
            <v>33.85</v>
          </cell>
          <cell r="E7531">
            <v>2261</v>
          </cell>
          <cell r="F7531">
            <v>76534.850000000006</v>
          </cell>
        </row>
        <row r="7532">
          <cell r="A7532" t="str">
            <v>AM-10003</v>
          </cell>
          <cell r="B7532" t="str">
            <v>Acero corrugado 2800 MPa 3/8"</v>
          </cell>
          <cell r="C7532" t="str">
            <v>kg</v>
          </cell>
          <cell r="D7532">
            <v>94.36</v>
          </cell>
          <cell r="E7532">
            <v>2261</v>
          </cell>
          <cell r="F7532">
            <v>213347.96</v>
          </cell>
        </row>
        <row r="7533">
          <cell r="A7533" t="str">
            <v>AM-10006</v>
          </cell>
          <cell r="B7533" t="str">
            <v>Acero corrugado 4200 MPa 3/8"</v>
          </cell>
          <cell r="C7533" t="str">
            <v>kg</v>
          </cell>
          <cell r="D7533">
            <v>34.19</v>
          </cell>
          <cell r="E7533">
            <v>2856</v>
          </cell>
          <cell r="F7533">
            <v>97646.64</v>
          </cell>
        </row>
        <row r="7534">
          <cell r="A7534" t="str">
            <v>AM-10007</v>
          </cell>
          <cell r="B7534" t="str">
            <v>Acero corrugado 4200 MPa ½"</v>
          </cell>
          <cell r="C7534" t="str">
            <v>kg</v>
          </cell>
          <cell r="D7534">
            <v>336.19</v>
          </cell>
          <cell r="E7534">
            <v>2796.5</v>
          </cell>
          <cell r="F7534">
            <v>940155.33499999996</v>
          </cell>
        </row>
        <row r="7535">
          <cell r="A7535" t="str">
            <v>AM-10008</v>
          </cell>
          <cell r="B7535" t="str">
            <v>Acero corrugado 4200 Mpa 5/8"</v>
          </cell>
          <cell r="C7535" t="str">
            <v>kg</v>
          </cell>
          <cell r="D7535">
            <v>71.47</v>
          </cell>
          <cell r="E7535">
            <v>2796.5</v>
          </cell>
          <cell r="F7535">
            <v>199865.85500000001</v>
          </cell>
        </row>
        <row r="7536">
          <cell r="A7536" t="str">
            <v>AM-10009</v>
          </cell>
          <cell r="B7536" t="str">
            <v>Acero corrugado 4200 MPa ¾"</v>
          </cell>
          <cell r="C7536" t="str">
            <v>kg</v>
          </cell>
          <cell r="D7536">
            <v>148.44</v>
          </cell>
          <cell r="E7536">
            <v>2796.5</v>
          </cell>
          <cell r="F7536">
            <v>415112.46</v>
          </cell>
        </row>
        <row r="7537">
          <cell r="A7537" t="str">
            <v>FE-4919</v>
          </cell>
          <cell r="B7537" t="str">
            <v>Lámina de riesgo eléctrico</v>
          </cell>
          <cell r="C7537" t="str">
            <v>Und</v>
          </cell>
          <cell r="D7537">
            <v>1</v>
          </cell>
          <cell r="E7537">
            <v>42631.75</v>
          </cell>
          <cell r="F7537">
            <v>42631.75</v>
          </cell>
        </row>
        <row r="7538">
          <cell r="A7538" t="str">
            <v>AG-5,004</v>
          </cell>
          <cell r="B7538" t="str">
            <v>Triturado de 3/4"</v>
          </cell>
          <cell r="C7538" t="str">
            <v>m3</v>
          </cell>
          <cell r="D7538">
            <v>0.06</v>
          </cell>
          <cell r="E7538">
            <v>47719</v>
          </cell>
          <cell r="F7538">
            <v>2863.14</v>
          </cell>
        </row>
        <row r="7539">
          <cell r="A7539" t="str">
            <v>CRT-9054</v>
          </cell>
          <cell r="B7539" t="str">
            <v>Concreto 2000 Psi - 14 Mpa. (TMN 4") premezclado, 1" Asent.</v>
          </cell>
          <cell r="C7539" t="str">
            <v>m³</v>
          </cell>
          <cell r="D7539">
            <v>0.55000000000000004</v>
          </cell>
          <cell r="E7539">
            <v>331724.40000000002</v>
          </cell>
          <cell r="F7539">
            <v>182448.42000000004</v>
          </cell>
        </row>
        <row r="7540">
          <cell r="A7540" t="str">
            <v>CRT-9,044</v>
          </cell>
          <cell r="B7540" t="str">
            <v>Concreto 3000 Psi - 21 Mpa. (TMN 1") premezclado, 6" Asent.</v>
          </cell>
          <cell r="C7540" t="str">
            <v>m³</v>
          </cell>
          <cell r="D7540">
            <v>3.87</v>
          </cell>
          <cell r="E7540">
            <v>457266.46399500006</v>
          </cell>
          <cell r="F7540">
            <v>228633.23199750003</v>
          </cell>
        </row>
        <row r="7541">
          <cell r="A7541" t="str">
            <v>CRT-9,044</v>
          </cell>
          <cell r="B7541" t="str">
            <v>Concreto 3500 Psi - 24 Mpa. (TMN 1") premezclado, 6" Asent.</v>
          </cell>
          <cell r="C7541" t="str">
            <v>m³</v>
          </cell>
          <cell r="D7541">
            <v>5.55</v>
          </cell>
          <cell r="E7541">
            <v>457266.46399500006</v>
          </cell>
          <cell r="F7541">
            <v>228633.23199750003</v>
          </cell>
        </row>
        <row r="7542">
          <cell r="B7542" t="str">
            <v>Suma de materiales</v>
          </cell>
          <cell r="F7542">
            <v>5238765.3665670007</v>
          </cell>
        </row>
        <row r="7543">
          <cell r="B7543" t="str">
            <v>Equipos</v>
          </cell>
        </row>
        <row r="7544">
          <cell r="A7544" t="str">
            <v>AE-2164</v>
          </cell>
          <cell r="B7544" t="str">
            <v>Vibrador para concreto de Cabezal 4 m. de manguera. Motor de 3HP</v>
          </cell>
          <cell r="C7544" t="str">
            <v>h</v>
          </cell>
          <cell r="D7544">
            <v>16</v>
          </cell>
          <cell r="E7544">
            <v>6118.98</v>
          </cell>
          <cell r="F7544">
            <v>97903.679999999993</v>
          </cell>
        </row>
        <row r="7545">
          <cell r="A7545" t="str">
            <v>AE-2186</v>
          </cell>
          <cell r="B7545" t="str">
            <v>Extensión eléctrica 220v trifásica, 20 ml</v>
          </cell>
          <cell r="C7545" t="str">
            <v>día</v>
          </cell>
          <cell r="D7545">
            <v>2</v>
          </cell>
          <cell r="E7545">
            <v>8925</v>
          </cell>
          <cell r="F7545">
            <v>17850</v>
          </cell>
        </row>
        <row r="7546">
          <cell r="B7546" t="str">
            <v>Suma de Equipos</v>
          </cell>
          <cell r="F7546">
            <v>115753.68</v>
          </cell>
        </row>
        <row r="7547">
          <cell r="B7547" t="str">
            <v>Auxiliares</v>
          </cell>
        </row>
        <row r="7548">
          <cell r="A7548" t="str">
            <v>AU-7028</v>
          </cell>
          <cell r="B7548" t="str">
            <v>Transporte de accesorio</v>
          </cell>
          <cell r="C7548" t="str">
            <v>kg</v>
          </cell>
          <cell r="D7548">
            <v>400</v>
          </cell>
          <cell r="E7548">
            <v>833</v>
          </cell>
          <cell r="F7548">
            <v>333200</v>
          </cell>
        </row>
        <row r="7549">
          <cell r="A7549" t="str">
            <v>ACT-GBL-12086</v>
          </cell>
          <cell r="B7549" t="str">
            <v>Excavación manual de 0  - 2 m</v>
          </cell>
          <cell r="C7549" t="str">
            <v>m³</v>
          </cell>
          <cell r="D7549">
            <v>24.84</v>
          </cell>
          <cell r="E7549">
            <v>26750.123429711108</v>
          </cell>
          <cell r="F7549">
            <v>664473.06599402393</v>
          </cell>
        </row>
        <row r="7550">
          <cell r="A7550" t="str">
            <v>ACT-GBL-12087</v>
          </cell>
          <cell r="B7550" t="str">
            <v>Excavación manual de 2 - 4 m</v>
          </cell>
          <cell r="C7550" t="str">
            <v>m³</v>
          </cell>
          <cell r="D7550">
            <v>7.48</v>
          </cell>
          <cell r="E7550">
            <v>31800</v>
          </cell>
          <cell r="F7550">
            <v>237864</v>
          </cell>
        </row>
        <row r="7551">
          <cell r="A7551" t="str">
            <v>AU-7001</v>
          </cell>
          <cell r="B7551" t="str">
            <v>Disposición final de material en botadero certificado</v>
          </cell>
          <cell r="C7551" t="str">
            <v>m³</v>
          </cell>
          <cell r="D7551">
            <v>32.32</v>
          </cell>
          <cell r="E7551">
            <v>36118.879999999997</v>
          </cell>
          <cell r="F7551">
            <v>1167362.2016</v>
          </cell>
        </row>
        <row r="7552">
          <cell r="B7552" t="str">
            <v>Suma de Auxiliares</v>
          </cell>
          <cell r="F7552">
            <v>2402899.2675940236</v>
          </cell>
        </row>
        <row r="7556">
          <cell r="A7556" t="str">
            <v>REMT-05</v>
          </cell>
          <cell r="B7556" t="str">
            <v>Canalización subterránea en tubería PVC tipo DB-60, 2 tubos 6" según Norma del operador de red local. Incluye alambre de guía en su interior, accesorios de fábrica con certificación de producto y señalización con cinta de peligro (en andenes). Las excavaciones, llenos y atraques se pagarán en sus respectivos ítems.</v>
          </cell>
          <cell r="C7556" t="str">
            <v>ml</v>
          </cell>
          <cell r="E7556" t="str">
            <v>UNITARIO</v>
          </cell>
          <cell r="F7556">
            <v>200450.51718902274</v>
          </cell>
        </row>
        <row r="7558">
          <cell r="A7558" t="str">
            <v>CÓDIGO</v>
          </cell>
          <cell r="B7558" t="str">
            <v>INSUMO</v>
          </cell>
          <cell r="C7558" t="str">
            <v>UND.</v>
          </cell>
          <cell r="D7558" t="str">
            <v>CANT</v>
          </cell>
          <cell r="E7558" t="str">
            <v>$ UNITARIO</v>
          </cell>
          <cell r="F7558" t="str">
            <v>$ PARCIAL UNITARIO</v>
          </cell>
        </row>
        <row r="7559">
          <cell r="B7559" t="str">
            <v>Mano de obra</v>
          </cell>
        </row>
        <row r="7560">
          <cell r="A7560" t="str">
            <v>MO-6002</v>
          </cell>
          <cell r="B7560" t="str">
            <v>Oficial Eléctrico (Prestaciones Incluidas + Dotación)</v>
          </cell>
          <cell r="C7560" t="str">
            <v>jornal</v>
          </cell>
          <cell r="D7560">
            <v>5.8823529411764705E-2</v>
          </cell>
          <cell r="E7560">
            <v>98007.350908500011</v>
          </cell>
          <cell r="F7560">
            <v>5765.1382887352947</v>
          </cell>
        </row>
        <row r="7561">
          <cell r="A7561" t="str">
            <v>MO-6003</v>
          </cell>
          <cell r="B7561" t="str">
            <v>Ayudante (Prestaciones Incluidas + Dotación)</v>
          </cell>
          <cell r="C7561" t="str">
            <v>jornal</v>
          </cell>
          <cell r="D7561">
            <v>0.1764705882352941</v>
          </cell>
          <cell r="E7561">
            <v>54448.528282499996</v>
          </cell>
          <cell r="F7561">
            <v>9608.5638145588218</v>
          </cell>
        </row>
        <row r="7562">
          <cell r="B7562" t="str">
            <v>Suma de Mano de Obra</v>
          </cell>
          <cell r="F7562">
            <v>15373.702103294116</v>
          </cell>
        </row>
        <row r="7563">
          <cell r="B7563" t="str">
            <v>Herramienta</v>
          </cell>
        </row>
        <row r="7564">
          <cell r="A7564" t="str">
            <v>HS-1,001</v>
          </cell>
          <cell r="B7564" t="str">
            <v>Herramientas menores propias</v>
          </cell>
          <cell r="C7564" t="str">
            <v>%</v>
          </cell>
          <cell r="D7564">
            <v>0.05</v>
          </cell>
          <cell r="E7564">
            <v>15373.702103294116</v>
          </cell>
          <cell r="F7564">
            <v>768.68510516470587</v>
          </cell>
        </row>
        <row r="7565">
          <cell r="A7565" t="str">
            <v>HS-1,002</v>
          </cell>
          <cell r="B7565" t="str">
            <v>Seguridad industrial y salud ocupacional</v>
          </cell>
          <cell r="C7565" t="str">
            <v>%</v>
          </cell>
          <cell r="D7565">
            <v>7.0000000000000007E-2</v>
          </cell>
          <cell r="E7565">
            <v>15373.702103294116</v>
          </cell>
          <cell r="F7565">
            <v>1076.1591472305881</v>
          </cell>
        </row>
        <row r="7566">
          <cell r="B7566" t="str">
            <v>Suma de Herramienta</v>
          </cell>
          <cell r="F7566">
            <v>1844.844252395294</v>
          </cell>
        </row>
        <row r="7567">
          <cell r="B7567" t="str">
            <v xml:space="preserve">Materiales </v>
          </cell>
        </row>
        <row r="7568">
          <cell r="A7568" t="str">
            <v>FE-4606</v>
          </cell>
          <cell r="B7568" t="str">
            <v>Estopa</v>
          </cell>
          <cell r="C7568" t="str">
            <v>kg</v>
          </cell>
          <cell r="D7568">
            <v>0.8</v>
          </cell>
          <cell r="E7568">
            <v>11888.1</v>
          </cell>
          <cell r="F7568">
            <v>9510.4800000000014</v>
          </cell>
        </row>
        <row r="7569">
          <cell r="A7569" t="str">
            <v>FE-4028</v>
          </cell>
          <cell r="B7569" t="str">
            <v>Soldadura para P.V.C.</v>
          </cell>
          <cell r="C7569" t="str">
            <v>1/8 gl</v>
          </cell>
          <cell r="D7569">
            <v>1.2</v>
          </cell>
          <cell r="E7569">
            <v>35581</v>
          </cell>
          <cell r="F7569">
            <v>42697.2</v>
          </cell>
        </row>
        <row r="7570">
          <cell r="A7570" t="str">
            <v>FE-4076</v>
          </cell>
          <cell r="B7570" t="str">
            <v>Limpiador removedor  para pvc (1/32 Gal)</v>
          </cell>
          <cell r="C7570" t="str">
            <v>und</v>
          </cell>
          <cell r="D7570">
            <v>0.6</v>
          </cell>
          <cell r="E7570">
            <v>17731</v>
          </cell>
          <cell r="F7570">
            <v>10638.6</v>
          </cell>
        </row>
        <row r="7571">
          <cell r="A7571" t="str">
            <v>FE-4675</v>
          </cell>
          <cell r="B7571" t="str">
            <v>PVC-DB 6". Tubo de PVC Rígido, Sch. 40. Longitud 6 ml</v>
          </cell>
          <cell r="C7571" t="str">
            <v>und</v>
          </cell>
          <cell r="D7571">
            <v>0.35</v>
          </cell>
          <cell r="E7571">
            <v>303326</v>
          </cell>
          <cell r="F7571">
            <v>106164.09999999999</v>
          </cell>
        </row>
        <row r="7572">
          <cell r="A7572" t="str">
            <v>FE-4919</v>
          </cell>
          <cell r="B7572" t="str">
            <v>Lámina de riesgo eléctrico</v>
          </cell>
          <cell r="C7572" t="str">
            <v>Und</v>
          </cell>
          <cell r="D7572">
            <v>0.05</v>
          </cell>
          <cell r="E7572">
            <v>42631.75</v>
          </cell>
          <cell r="F7572">
            <v>2131.5875000000001</v>
          </cell>
        </row>
        <row r="7573">
          <cell r="A7573" t="str">
            <v>FE-5108</v>
          </cell>
          <cell r="B7573" t="str">
            <v>Separador de tubería eléctrica 6"</v>
          </cell>
          <cell r="C7573" t="str">
            <v>und</v>
          </cell>
          <cell r="D7573">
            <v>0.5</v>
          </cell>
          <cell r="E7573">
            <v>17255</v>
          </cell>
          <cell r="F7573">
            <v>8627.5</v>
          </cell>
        </row>
        <row r="7574">
          <cell r="B7574" t="str">
            <v>Suma de materiales</v>
          </cell>
          <cell r="F7574">
            <v>171141.9675</v>
          </cell>
        </row>
        <row r="7575">
          <cell r="B7575" t="str">
            <v>Auxiliares</v>
          </cell>
        </row>
        <row r="7576">
          <cell r="A7576" t="str">
            <v>AU-7027</v>
          </cell>
          <cell r="B7576" t="str">
            <v>Transporte tubería</v>
          </cell>
          <cell r="C7576" t="str">
            <v>kg</v>
          </cell>
          <cell r="D7576">
            <v>4.1566666666666672</v>
          </cell>
          <cell r="E7576">
            <v>833</v>
          </cell>
          <cell r="F7576">
            <v>3462.5033333333336</v>
          </cell>
        </row>
        <row r="7577">
          <cell r="B7577" t="str">
            <v>Suma de Auxiliares</v>
          </cell>
          <cell r="F7577">
            <v>3462.5033333333336</v>
          </cell>
        </row>
        <row r="7581">
          <cell r="A7581" t="str">
            <v>REMT-06</v>
          </cell>
          <cell r="B7581" t="str">
            <v>Canalización subterránea en tubería PVC tipo DB-60, 2 tubos 6" según Norma del operador de red local. Incluye alambre de guía en su interior, accesorios de fábrica con certificación de producto y señalización con cinta de peligro (en cruces de vía). Las excavaciones, llenos y atraques se pagarán en sus respectivos ítems.</v>
          </cell>
          <cell r="C7581" t="str">
            <v>ml</v>
          </cell>
          <cell r="E7581" t="str">
            <v>UNITARIO</v>
          </cell>
          <cell r="F7581">
            <v>240742.72718902273</v>
          </cell>
        </row>
        <row r="7583">
          <cell r="A7583" t="str">
            <v>CÓDIGO</v>
          </cell>
          <cell r="B7583" t="str">
            <v>INSUMO</v>
          </cell>
          <cell r="C7583" t="str">
            <v>UND.</v>
          </cell>
          <cell r="D7583" t="str">
            <v>CANT</v>
          </cell>
          <cell r="E7583" t="str">
            <v>$ UNITARIO</v>
          </cell>
          <cell r="F7583" t="str">
            <v>$ PARCIAL UNITARIO</v>
          </cell>
        </row>
        <row r="7584">
          <cell r="B7584" t="str">
            <v>Mano de obra</v>
          </cell>
        </row>
        <row r="7585">
          <cell r="A7585" t="str">
            <v>MO-6002</v>
          </cell>
          <cell r="B7585" t="str">
            <v>Oficial Eléctrico (Prestaciones Incluidas + Dotación)</v>
          </cell>
          <cell r="C7585" t="str">
            <v>jornal</v>
          </cell>
          <cell r="D7585">
            <v>5.8823529411764705E-2</v>
          </cell>
          <cell r="E7585">
            <v>98007.350908500011</v>
          </cell>
          <cell r="F7585">
            <v>5765.1382887352947</v>
          </cell>
        </row>
        <row r="7586">
          <cell r="A7586" t="str">
            <v>MO-6003</v>
          </cell>
          <cell r="B7586" t="str">
            <v>Ayudante (Prestaciones Incluidas + Dotación)</v>
          </cell>
          <cell r="C7586" t="str">
            <v>jornal</v>
          </cell>
          <cell r="D7586">
            <v>0.1764705882352941</v>
          </cell>
          <cell r="E7586">
            <v>54448.528282499996</v>
          </cell>
          <cell r="F7586">
            <v>9608.5638145588218</v>
          </cell>
        </row>
        <row r="7587">
          <cell r="B7587" t="str">
            <v>Suma de Mano de Obra</v>
          </cell>
          <cell r="F7587">
            <v>15373.702103294116</v>
          </cell>
        </row>
        <row r="7588">
          <cell r="B7588" t="str">
            <v>Herramienta</v>
          </cell>
        </row>
        <row r="7589">
          <cell r="A7589" t="str">
            <v>HS-1,001</v>
          </cell>
          <cell r="B7589" t="str">
            <v>Herramientas menores propias</v>
          </cell>
          <cell r="C7589" t="str">
            <v>%</v>
          </cell>
          <cell r="D7589">
            <v>0.05</v>
          </cell>
          <cell r="E7589">
            <v>15373.702103294116</v>
          </cell>
          <cell r="F7589">
            <v>768.68510516470587</v>
          </cell>
        </row>
        <row r="7590">
          <cell r="A7590" t="str">
            <v>HS-1,002</v>
          </cell>
          <cell r="B7590" t="str">
            <v>Seguridad industrial y salud ocupacional</v>
          </cell>
          <cell r="C7590" t="str">
            <v>%</v>
          </cell>
          <cell r="D7590">
            <v>7.0000000000000007E-2</v>
          </cell>
          <cell r="E7590">
            <v>15373.702103294116</v>
          </cell>
          <cell r="F7590">
            <v>1076.1591472305881</v>
          </cell>
        </row>
        <row r="7591">
          <cell r="B7591" t="str">
            <v>Suma de Herramienta</v>
          </cell>
          <cell r="F7591">
            <v>1844.844252395294</v>
          </cell>
        </row>
        <row r="7592">
          <cell r="B7592" t="str">
            <v xml:space="preserve">Materiales </v>
          </cell>
        </row>
        <row r="7593">
          <cell r="A7593" t="str">
            <v>FE-4606</v>
          </cell>
          <cell r="B7593" t="str">
            <v>Estopa</v>
          </cell>
          <cell r="C7593" t="str">
            <v>kg</v>
          </cell>
          <cell r="D7593">
            <v>0.9</v>
          </cell>
          <cell r="E7593">
            <v>11888.1</v>
          </cell>
          <cell r="F7593">
            <v>10699.29</v>
          </cell>
        </row>
        <row r="7594">
          <cell r="A7594" t="str">
            <v>FE-4028</v>
          </cell>
          <cell r="B7594" t="str">
            <v>Soldadura para P.V.C.</v>
          </cell>
          <cell r="C7594" t="str">
            <v>1/8 gl</v>
          </cell>
          <cell r="D7594">
            <v>2</v>
          </cell>
          <cell r="E7594">
            <v>35581</v>
          </cell>
          <cell r="F7594">
            <v>71162</v>
          </cell>
        </row>
        <row r="7595">
          <cell r="A7595" t="str">
            <v>FE-4076</v>
          </cell>
          <cell r="B7595" t="str">
            <v>Limpiador removedor  para pvc (1/32 Gal)</v>
          </cell>
          <cell r="C7595" t="str">
            <v>und</v>
          </cell>
          <cell r="D7595">
            <v>1.2</v>
          </cell>
          <cell r="E7595">
            <v>17731</v>
          </cell>
          <cell r="F7595">
            <v>21277.200000000001</v>
          </cell>
        </row>
        <row r="7596">
          <cell r="A7596" t="str">
            <v>FE-4675</v>
          </cell>
          <cell r="B7596" t="str">
            <v>PVC-DB 6". Tubo de PVC Rígido, Sch. 40. Longitud 6 ml</v>
          </cell>
          <cell r="C7596" t="str">
            <v>und</v>
          </cell>
          <cell r="D7596">
            <v>0.35</v>
          </cell>
          <cell r="E7596">
            <v>303326</v>
          </cell>
          <cell r="F7596">
            <v>106164.09999999999</v>
          </cell>
        </row>
        <row r="7597">
          <cell r="A7597" t="str">
            <v>FE-4919</v>
          </cell>
          <cell r="B7597" t="str">
            <v>Lámina de riesgo eléctrico</v>
          </cell>
          <cell r="C7597" t="str">
            <v>Und</v>
          </cell>
          <cell r="D7597">
            <v>0.05</v>
          </cell>
          <cell r="E7597">
            <v>42631.75</v>
          </cell>
          <cell r="F7597">
            <v>2131.5875000000001</v>
          </cell>
        </row>
        <row r="7598">
          <cell r="A7598" t="str">
            <v>FE-5108</v>
          </cell>
          <cell r="B7598" t="str">
            <v>Separador de tubería eléctrica 6"</v>
          </cell>
          <cell r="C7598" t="str">
            <v>und</v>
          </cell>
          <cell r="D7598">
            <v>0.5</v>
          </cell>
          <cell r="E7598">
            <v>17255</v>
          </cell>
          <cell r="F7598">
            <v>8627.5</v>
          </cell>
        </row>
        <row r="7599">
          <cell r="B7599" t="str">
            <v>Suma de materiales</v>
          </cell>
          <cell r="F7599">
            <v>220061.67749999999</v>
          </cell>
        </row>
        <row r="7600">
          <cell r="B7600" t="str">
            <v>Auxiliares</v>
          </cell>
        </row>
        <row r="7601">
          <cell r="A7601" t="str">
            <v>AU-7027</v>
          </cell>
          <cell r="B7601" t="str">
            <v>Transporte tubería</v>
          </cell>
          <cell r="C7601" t="str">
            <v>kg</v>
          </cell>
          <cell r="D7601">
            <v>4.1566666666666672</v>
          </cell>
          <cell r="E7601">
            <v>833</v>
          </cell>
          <cell r="F7601">
            <v>3462.5033333333336</v>
          </cell>
        </row>
        <row r="7602">
          <cell r="B7602" t="str">
            <v>Suma de Auxiliares</v>
          </cell>
          <cell r="F7602">
            <v>3462.5033333333336</v>
          </cell>
        </row>
        <row r="7606">
          <cell r="A7606" t="str">
            <v>REMT-07</v>
          </cell>
          <cell r="B7606" t="str">
            <v>Suministro, transporte e instalación de acometida en media tensión en cable 3No.1/0, Cu XLPE, 35kV, 133%. Incluye aislamiento y pantalla en hilos de cobre.</v>
          </cell>
          <cell r="C7606" t="str">
            <v>ml</v>
          </cell>
          <cell r="E7606" t="str">
            <v>UNITARIO</v>
          </cell>
          <cell r="F7606">
            <v>509923.18417848286</v>
          </cell>
        </row>
        <row r="7608">
          <cell r="A7608" t="str">
            <v>CÓDIGO</v>
          </cell>
          <cell r="B7608" t="str">
            <v>INSUMO</v>
          </cell>
          <cell r="C7608" t="str">
            <v>UND.</v>
          </cell>
          <cell r="D7608" t="str">
            <v>CANT</v>
          </cell>
          <cell r="E7608" t="str">
            <v>$ UNITARIO</v>
          </cell>
          <cell r="F7608" t="str">
            <v>$ PARCIAL UNITARIO</v>
          </cell>
        </row>
        <row r="7609">
          <cell r="B7609" t="str">
            <v>Mano de obra</v>
          </cell>
        </row>
        <row r="7610">
          <cell r="A7610" t="str">
            <v>MO-6002</v>
          </cell>
          <cell r="B7610" t="str">
            <v>Oficial Eléctrico (Prestaciones Incluidas + Dotación)</v>
          </cell>
          <cell r="C7610" t="str">
            <v>jornal</v>
          </cell>
          <cell r="D7610">
            <v>0.1</v>
          </cell>
          <cell r="E7610">
            <v>98007.350908500011</v>
          </cell>
          <cell r="F7610">
            <v>9800.7350908500011</v>
          </cell>
        </row>
        <row r="7611">
          <cell r="A7611" t="str">
            <v>MO-6003</v>
          </cell>
          <cell r="B7611" t="str">
            <v>Ayudante (Prestaciones Incluidas + Dotación)</v>
          </cell>
          <cell r="C7611" t="str">
            <v>jornal</v>
          </cell>
          <cell r="D7611">
            <v>0.1</v>
          </cell>
          <cell r="E7611">
            <v>54448.528282499996</v>
          </cell>
          <cell r="F7611">
            <v>5444.8528282500001</v>
          </cell>
        </row>
        <row r="7612">
          <cell r="B7612" t="str">
            <v>Suma de Mano de Obra</v>
          </cell>
          <cell r="F7612">
            <v>15245.587919100002</v>
          </cell>
        </row>
        <row r="7613">
          <cell r="B7613" t="str">
            <v>Herramienta</v>
          </cell>
        </row>
        <row r="7614">
          <cell r="A7614" t="str">
            <v>HS-1,001</v>
          </cell>
          <cell r="B7614" t="str">
            <v>Herramientas menores propias</v>
          </cell>
          <cell r="C7614" t="str">
            <v>%</v>
          </cell>
          <cell r="D7614">
            <v>0.05</v>
          </cell>
          <cell r="E7614">
            <v>15245.587919100002</v>
          </cell>
          <cell r="F7614">
            <v>762.27939595500015</v>
          </cell>
        </row>
        <row r="7615">
          <cell r="A7615" t="str">
            <v>HS-1,002</v>
          </cell>
          <cell r="B7615" t="str">
            <v>Seguridad industrial y salud ocupacional</v>
          </cell>
          <cell r="C7615" t="str">
            <v>%</v>
          </cell>
          <cell r="D7615">
            <v>7.0000000000000007E-2</v>
          </cell>
          <cell r="E7615">
            <v>15245.587919100002</v>
          </cell>
          <cell r="F7615">
            <v>1067.1911543370002</v>
          </cell>
        </row>
        <row r="7616">
          <cell r="B7616" t="str">
            <v>Suma de Herramienta</v>
          </cell>
          <cell r="F7616">
            <v>1829.4705502920003</v>
          </cell>
        </row>
        <row r="7617">
          <cell r="B7617" t="str">
            <v xml:space="preserve">Materiales </v>
          </cell>
        </row>
        <row r="7618">
          <cell r="A7618" t="str">
            <v>FE-4827</v>
          </cell>
          <cell r="B7618" t="str">
            <v>Cable de Cu XLPE 1/0, 35 kV, 100%</v>
          </cell>
          <cell r="C7618" t="str">
            <v>ml</v>
          </cell>
          <cell r="D7618">
            <v>3</v>
          </cell>
          <cell r="E7618">
            <v>150368.4</v>
          </cell>
          <cell r="F7618">
            <v>451105.19999999995</v>
          </cell>
        </row>
        <row r="7619">
          <cell r="A7619" t="str">
            <v>FE-4828</v>
          </cell>
          <cell r="B7619" t="str">
            <v>Cable de cobre denudo No.  1/0</v>
          </cell>
          <cell r="C7619" t="str">
            <v>ml</v>
          </cell>
          <cell r="D7619">
            <v>1</v>
          </cell>
          <cell r="E7619">
            <v>14500</v>
          </cell>
          <cell r="F7619">
            <v>14500</v>
          </cell>
        </row>
        <row r="7620">
          <cell r="A7620" t="str">
            <v>FE-4790</v>
          </cell>
          <cell r="B7620" t="str">
            <v>Cinta autofundente x 9 ml</v>
          </cell>
          <cell r="C7620" t="str">
            <v>und</v>
          </cell>
          <cell r="D7620">
            <v>0.02</v>
          </cell>
          <cell r="E7620">
            <v>18750</v>
          </cell>
          <cell r="F7620">
            <v>375</v>
          </cell>
        </row>
        <row r="7621">
          <cell r="A7621" t="str">
            <v>FE-4791</v>
          </cell>
          <cell r="B7621" t="str">
            <v xml:space="preserve">Cinta vinilo colores x 20 ml     </v>
          </cell>
          <cell r="C7621" t="str">
            <v>und</v>
          </cell>
          <cell r="D7621">
            <v>0.02</v>
          </cell>
          <cell r="E7621">
            <v>2791.74</v>
          </cell>
          <cell r="F7621">
            <v>55.834799999999994</v>
          </cell>
        </row>
        <row r="7622">
          <cell r="A7622" t="str">
            <v>FE-4787</v>
          </cell>
          <cell r="B7622" t="str">
            <v>Terminal de ponchar No. 1/0</v>
          </cell>
          <cell r="C7622" t="str">
            <v>und</v>
          </cell>
          <cell r="D7622">
            <v>5.4545454545454543E-2</v>
          </cell>
          <cell r="E7622">
            <v>4250</v>
          </cell>
          <cell r="F7622">
            <v>231.81818181818181</v>
          </cell>
        </row>
        <row r="7623">
          <cell r="B7623" t="str">
            <v>Suma de materiales</v>
          </cell>
          <cell r="F7623">
            <v>231.81818181818181</v>
          </cell>
        </row>
        <row r="7624">
          <cell r="B7624" t="str">
            <v>Equipos</v>
          </cell>
        </row>
        <row r="7625">
          <cell r="A7625" t="str">
            <v>AE-2194</v>
          </cell>
          <cell r="B7625" t="str">
            <v>Ponchadora hidráulica</v>
          </cell>
          <cell r="C7625" t="str">
            <v>día</v>
          </cell>
          <cell r="D7625">
            <v>5.4545454545454543E-2</v>
          </cell>
          <cell r="E7625">
            <v>29155</v>
          </cell>
          <cell r="F7625">
            <v>1590.2727272727273</v>
          </cell>
        </row>
        <row r="7626">
          <cell r="B7626" t="str">
            <v>Suma de Equipos</v>
          </cell>
          <cell r="F7626">
            <v>1590.2727272727273</v>
          </cell>
        </row>
        <row r="7627">
          <cell r="B7627" t="str">
            <v>Auxiliares</v>
          </cell>
        </row>
        <row r="7628">
          <cell r="A7628" t="str">
            <v>AU-7028</v>
          </cell>
          <cell r="B7628" t="str">
            <v>Transporte de accesorio</v>
          </cell>
          <cell r="C7628" t="str">
            <v>kg</v>
          </cell>
          <cell r="D7628">
            <v>30</v>
          </cell>
          <cell r="E7628">
            <v>833</v>
          </cell>
          <cell r="F7628">
            <v>24990</v>
          </cell>
        </row>
        <row r="7629">
          <cell r="B7629" t="str">
            <v>Suma de Auxiliares</v>
          </cell>
          <cell r="F7629">
            <v>24990</v>
          </cell>
        </row>
        <row r="7633">
          <cell r="A7633">
            <v>27.15</v>
          </cell>
          <cell r="B7633" t="str">
            <v>Respaldo por Grupo Electrógeno FASE 1</v>
          </cell>
        </row>
        <row r="7635">
          <cell r="A7635" t="str">
            <v>RGE-01</v>
          </cell>
          <cell r="B7635" t="str">
            <v>Suministro, transporte e instalación de GRUPO ELECTRÓGENO-GENERADOR-(CARGAS PRIORITARIAS), con las siguientes características:
*Potencia Efectiva: 45kVA Con Cabina Insonorizada Grado Industrial
*Reserva: 10%
*Regimen de Operacion: Stand By
*Lugar de operación: Pereira, 1440 msnm.
*Tension de operacion (3φ): 127/220V
*Tablero de Control: Digital
*Motor: Diésel
*Velocidad: 1800RPM
*Generador: Sin Escobillas
*Factor de Potencia: 0.8
*Número de Fases: 3
*Frecuencia: 60Hz
*Base Tanque para suministro durante 12 horas de autonomía mínimo
*Se garantizará cumplir con la certificación de  nivel de emisiones TIER3. 
*Incluye tubería para combustible fabricada en acero al carbono 1" y tubería prolongación con aislamiento térmico en acero inoxidable
Incluye batería estacionaria de plomo-ácido, tipo abierta, para tres arranques consecutivos, cargador automático de baterías, provisto de amperímetro e interruptor de protección tipo fusible, precalentador de camisas, para permitir el arranque de la planta eléctrica en menos de 10 seg, amortiguadores de vibración tipo muelle o resorte para ser instalados entre el chasis de la planta eléctrica y la placa de concreto.</v>
          </cell>
          <cell r="C7635" t="str">
            <v>und</v>
          </cell>
          <cell r="E7635" t="str">
            <v>UNITARIO</v>
          </cell>
          <cell r="F7635">
            <v>54563571.770408802</v>
          </cell>
        </row>
        <row r="7637">
          <cell r="A7637" t="str">
            <v>CÓDIGO</v>
          </cell>
          <cell r="B7637" t="str">
            <v>INSUMO</v>
          </cell>
          <cell r="C7637" t="str">
            <v>UND.</v>
          </cell>
          <cell r="D7637" t="str">
            <v>CANT</v>
          </cell>
          <cell r="E7637" t="str">
            <v>$ UNITARIO</v>
          </cell>
          <cell r="F7637" t="str">
            <v>$ PARCIAL UNITARIO</v>
          </cell>
        </row>
        <row r="7638">
          <cell r="B7638" t="str">
            <v>Mano de obra</v>
          </cell>
        </row>
        <row r="7639">
          <cell r="A7639" t="str">
            <v>MO-6002</v>
          </cell>
          <cell r="B7639" t="str">
            <v>Oficial Eléctrico (Prestaciones Incluidas + Dotación)</v>
          </cell>
          <cell r="C7639" t="str">
            <v>jornal</v>
          </cell>
          <cell r="D7639">
            <v>15</v>
          </cell>
          <cell r="E7639">
            <v>98007.350908500011</v>
          </cell>
          <cell r="F7639">
            <v>1470110.2636275003</v>
          </cell>
        </row>
        <row r="7640">
          <cell r="A7640" t="str">
            <v>MO-6003</v>
          </cell>
          <cell r="B7640" t="str">
            <v>Ayudante (Prestaciones Incluidas + Dotación)</v>
          </cell>
          <cell r="C7640" t="str">
            <v>jornal</v>
          </cell>
          <cell r="D7640">
            <v>15</v>
          </cell>
          <cell r="E7640">
            <v>54448.528282499996</v>
          </cell>
          <cell r="F7640">
            <v>816727.92423749994</v>
          </cell>
        </row>
        <row r="7641">
          <cell r="B7641" t="str">
            <v>Suma de Mano de Obra</v>
          </cell>
          <cell r="F7641">
            <v>2286838.1878650002</v>
          </cell>
        </row>
        <row r="7642">
          <cell r="B7642" t="str">
            <v>Herramienta</v>
          </cell>
        </row>
        <row r="7643">
          <cell r="A7643" t="str">
            <v>HS-1,001</v>
          </cell>
          <cell r="B7643" t="str">
            <v>Herramientas menores propias</v>
          </cell>
          <cell r="C7643" t="str">
            <v>%</v>
          </cell>
          <cell r="D7643">
            <v>0.05</v>
          </cell>
          <cell r="E7643">
            <v>2286838.1878650002</v>
          </cell>
          <cell r="F7643">
            <v>114341.90939325001</v>
          </cell>
        </row>
        <row r="7644">
          <cell r="A7644" t="str">
            <v>HS-1,002</v>
          </cell>
          <cell r="B7644" t="str">
            <v>Seguridad industrial y salud ocupacional</v>
          </cell>
          <cell r="C7644" t="str">
            <v>%</v>
          </cell>
          <cell r="D7644">
            <v>7.0000000000000007E-2</v>
          </cell>
          <cell r="E7644">
            <v>2286838.1878650002</v>
          </cell>
          <cell r="F7644">
            <v>160078.67315055002</v>
          </cell>
        </row>
        <row r="7645">
          <cell r="B7645" t="str">
            <v>Suma de Herramienta</v>
          </cell>
          <cell r="F7645">
            <v>274420.5825438</v>
          </cell>
        </row>
        <row r="7646">
          <cell r="B7646" t="str">
            <v xml:space="preserve">Materiales </v>
          </cell>
        </row>
        <row r="7647">
          <cell r="A7647" t="str">
            <v>FE-4747</v>
          </cell>
          <cell r="B7647" t="str">
            <v xml:space="preserve">Varilla roscada 3/8" X 3 ml                      </v>
          </cell>
          <cell r="C7647" t="str">
            <v>und</v>
          </cell>
          <cell r="D7647">
            <v>0.33333333333333331</v>
          </cell>
          <cell r="E7647">
            <v>10164</v>
          </cell>
          <cell r="F7647">
            <v>3388</v>
          </cell>
        </row>
        <row r="7648">
          <cell r="A7648" t="str">
            <v>FE-4748</v>
          </cell>
          <cell r="B7648" t="str">
            <v xml:space="preserve">Chazo RL 3/8"                               </v>
          </cell>
          <cell r="C7648" t="str">
            <v>und</v>
          </cell>
          <cell r="D7648">
            <v>4</v>
          </cell>
          <cell r="E7648">
            <v>694</v>
          </cell>
          <cell r="F7648">
            <v>2776</v>
          </cell>
        </row>
        <row r="7649">
          <cell r="A7649" t="str">
            <v>FE-4749</v>
          </cell>
          <cell r="B7649" t="str">
            <v xml:space="preserve">Tuerca  3/8" zincada                       </v>
          </cell>
          <cell r="C7649" t="str">
            <v>und</v>
          </cell>
          <cell r="D7649">
            <v>4</v>
          </cell>
          <cell r="E7649">
            <v>98</v>
          </cell>
          <cell r="F7649">
            <v>392</v>
          </cell>
        </row>
        <row r="7650">
          <cell r="A7650" t="str">
            <v>FE-4750</v>
          </cell>
          <cell r="B7650" t="str">
            <v xml:space="preserve">Arandela 3/8" zincada                  </v>
          </cell>
          <cell r="C7650" t="str">
            <v>und</v>
          </cell>
          <cell r="D7650">
            <v>4</v>
          </cell>
          <cell r="E7650">
            <v>123</v>
          </cell>
          <cell r="F7650">
            <v>492</v>
          </cell>
        </row>
        <row r="7651">
          <cell r="A7651" t="str">
            <v>FE-4976</v>
          </cell>
          <cell r="B7651" t="str">
            <v xml:space="preserve">Aviso acrílico de 8x5 cm, amarillo-negro, bajo relieve </v>
          </cell>
          <cell r="C7651" t="str">
            <v>Und</v>
          </cell>
          <cell r="D7651">
            <v>1</v>
          </cell>
          <cell r="E7651">
            <v>8925</v>
          </cell>
          <cell r="F7651">
            <v>8925</v>
          </cell>
        </row>
        <row r="7652">
          <cell r="A7652" t="str">
            <v>FE-5053</v>
          </cell>
          <cell r="B7652" t="str">
            <v>GRUPO ELECTRÓGENO de 45kVA  Stand By,1440 msnm,(3φ): 127/220V, 60Hz,Incluye: , batería estacionaria de plomo-ácido, tipo abierta, cargador automático, precalentador de camisas, y  amortiguadores de vibración</v>
          </cell>
          <cell r="C7652" t="str">
            <v>Und</v>
          </cell>
          <cell r="D7652">
            <v>1</v>
          </cell>
          <cell r="E7652">
            <v>33320000</v>
          </cell>
          <cell r="F7652">
            <v>33320000</v>
          </cell>
        </row>
        <row r="7653">
          <cell r="A7653" t="str">
            <v>FE-5056</v>
          </cell>
          <cell r="B7653" t="str">
            <v xml:space="preserve">Sistema de gases de Escape para prolongación de escape con aislamiento térmico en acero inoxidable.Incluye bridas, tornillos, empaques, abrazaderas, soportes y pintura térmica. </v>
          </cell>
          <cell r="C7653" t="str">
            <v>ml</v>
          </cell>
          <cell r="D7653">
            <v>4</v>
          </cell>
          <cell r="E7653">
            <v>416500</v>
          </cell>
          <cell r="F7653">
            <v>1666000</v>
          </cell>
        </row>
        <row r="7654">
          <cell r="A7654" t="str">
            <v>FE-5057</v>
          </cell>
          <cell r="B7654" t="str">
            <v>Tuberia para combustible acero al carbón1”-Suministro de combustrible</v>
          </cell>
          <cell r="C7654" t="str">
            <v>ml</v>
          </cell>
          <cell r="D7654">
            <v>4</v>
          </cell>
          <cell r="E7654">
            <v>285600</v>
          </cell>
          <cell r="F7654">
            <v>1142400</v>
          </cell>
        </row>
        <row r="7655">
          <cell r="A7655" t="str">
            <v>FE-5060</v>
          </cell>
          <cell r="B7655" t="str">
            <v>Cabina Insonorizada grado Industrial-30-450kW</v>
          </cell>
          <cell r="C7655" t="str">
            <v>Und</v>
          </cell>
          <cell r="D7655">
            <v>1</v>
          </cell>
          <cell r="E7655">
            <v>9472400</v>
          </cell>
          <cell r="F7655">
            <v>9472400</v>
          </cell>
        </row>
        <row r="7656">
          <cell r="A7656" t="str">
            <v>FE-5061</v>
          </cell>
          <cell r="B7656" t="str">
            <v>Base Tanque para suministro durante 12 horas de autonomía mínimo. Se garantizará cumplir con la certificación de  nivel de emisiones TIER3. 30-450kW</v>
          </cell>
          <cell r="C7656" t="str">
            <v>Und</v>
          </cell>
          <cell r="D7656">
            <v>1</v>
          </cell>
          <cell r="E7656">
            <v>3617600</v>
          </cell>
          <cell r="F7656">
            <v>3617600</v>
          </cell>
        </row>
        <row r="7657">
          <cell r="A7657" t="str">
            <v>FE-5062</v>
          </cell>
          <cell r="B7657" t="str">
            <v>Contactos de máximo y minimo nivel con válvulas solenoides de cierre</v>
          </cell>
          <cell r="C7657" t="str">
            <v>Und</v>
          </cell>
          <cell r="D7657">
            <v>1</v>
          </cell>
          <cell r="E7657">
            <v>2142000</v>
          </cell>
          <cell r="F7657">
            <v>2142000</v>
          </cell>
        </row>
        <row r="7658">
          <cell r="B7658" t="str">
            <v>Suma de materiales</v>
          </cell>
          <cell r="F7658">
            <v>51376373</v>
          </cell>
        </row>
        <row r="7659">
          <cell r="B7659" t="str">
            <v>Equipos</v>
          </cell>
        </row>
        <row r="7660">
          <cell r="A7660" t="str">
            <v>AE-2042</v>
          </cell>
          <cell r="B7660" t="str">
            <v>Taladro Rotopercutor hasta 1-½"</v>
          </cell>
          <cell r="C7660" t="str">
            <v>día</v>
          </cell>
          <cell r="D7660">
            <v>5</v>
          </cell>
          <cell r="E7660">
            <v>41293</v>
          </cell>
          <cell r="F7660">
            <v>206465</v>
          </cell>
        </row>
        <row r="7661">
          <cell r="A7661" t="str">
            <v>AE-2186</v>
          </cell>
          <cell r="B7661" t="str">
            <v>Extensión eléctrica 220v trifásica, 20 ml</v>
          </cell>
          <cell r="C7661" t="str">
            <v>día</v>
          </cell>
          <cell r="D7661">
            <v>5</v>
          </cell>
          <cell r="E7661">
            <v>8925</v>
          </cell>
          <cell r="F7661">
            <v>44625</v>
          </cell>
        </row>
        <row r="7662">
          <cell r="B7662" t="str">
            <v>Suma de Equipos</v>
          </cell>
          <cell r="F7662">
            <v>251090</v>
          </cell>
        </row>
        <row r="7663">
          <cell r="B7663" t="str">
            <v>Auxiliares</v>
          </cell>
        </row>
        <row r="7664">
          <cell r="A7664" t="str">
            <v>AU-7028</v>
          </cell>
          <cell r="B7664" t="str">
            <v>Transporte de accesorio</v>
          </cell>
          <cell r="C7664" t="str">
            <v>kg</v>
          </cell>
          <cell r="D7664">
            <v>450</v>
          </cell>
          <cell r="E7664">
            <v>833</v>
          </cell>
          <cell r="F7664">
            <v>374850</v>
          </cell>
        </row>
        <row r="7665">
          <cell r="B7665" t="str">
            <v>Suma de Auxiliares</v>
          </cell>
          <cell r="F7665">
            <v>374850</v>
          </cell>
        </row>
        <row r="7669">
          <cell r="A7669">
            <v>27.16</v>
          </cell>
          <cell r="B7669" t="str">
            <v>Respaldo por Grupo Electrógeno FASE 2</v>
          </cell>
        </row>
        <row r="7671">
          <cell r="A7671" t="str">
            <v>RGE-02</v>
          </cell>
          <cell r="B7671" t="str">
            <v>GRUPO ELECTRÓGENO-GENERADORES FUTUROS. Se garantizará cumplir con la certificación de  nivel de emisiones TIER3. Potencia Efectiva: 875kVA Con Cabina Insonorizada Grado Industrial</v>
          </cell>
          <cell r="C7671" t="str">
            <v>und</v>
          </cell>
          <cell r="E7671" t="str">
            <v>UNITARIO</v>
          </cell>
          <cell r="F7671">
            <v>673754402.52481759</v>
          </cell>
        </row>
        <row r="7673">
          <cell r="A7673" t="str">
            <v>CÓDIGO</v>
          </cell>
          <cell r="B7673" t="str">
            <v>INSUMO</v>
          </cell>
          <cell r="C7673" t="str">
            <v>UND.</v>
          </cell>
          <cell r="D7673" t="str">
            <v>CANT</v>
          </cell>
          <cell r="E7673" t="str">
            <v>$ UNITARIO</v>
          </cell>
          <cell r="F7673" t="str">
            <v>$ PARCIAL UNITARIO</v>
          </cell>
        </row>
        <row r="7674">
          <cell r="B7674" t="str">
            <v>Mano de obra</v>
          </cell>
        </row>
        <row r="7675">
          <cell r="A7675" t="str">
            <v>MO-6002</v>
          </cell>
          <cell r="B7675" t="str">
            <v>Oficial Eléctrico (Prestaciones Incluidas + Dotación)</v>
          </cell>
          <cell r="C7675" t="str">
            <v>jornal</v>
          </cell>
          <cell r="D7675">
            <v>30</v>
          </cell>
          <cell r="E7675">
            <v>98007.350908500011</v>
          </cell>
          <cell r="F7675">
            <v>2940220.5272550005</v>
          </cell>
        </row>
        <row r="7676">
          <cell r="A7676" t="str">
            <v>MO-6003</v>
          </cell>
          <cell r="B7676" t="str">
            <v>Ayudante (Prestaciones Incluidas + Dotación)</v>
          </cell>
          <cell r="C7676" t="str">
            <v>jornal</v>
          </cell>
          <cell r="D7676">
            <v>30</v>
          </cell>
          <cell r="E7676">
            <v>54448.528282499996</v>
          </cell>
          <cell r="F7676">
            <v>1633455.8484749999</v>
          </cell>
        </row>
        <row r="7677">
          <cell r="B7677" t="str">
            <v>Suma de Mano de Obra</v>
          </cell>
          <cell r="F7677">
            <v>4573676.3757300004</v>
          </cell>
        </row>
        <row r="7678">
          <cell r="B7678" t="str">
            <v>Herramienta</v>
          </cell>
        </row>
        <row r="7679">
          <cell r="A7679" t="str">
            <v>HS-1,001</v>
          </cell>
          <cell r="B7679" t="str">
            <v>Herramientas menores propias</v>
          </cell>
          <cell r="C7679" t="str">
            <v>%</v>
          </cell>
          <cell r="D7679">
            <v>0.05</v>
          </cell>
          <cell r="E7679">
            <v>4573676.3757300004</v>
          </cell>
          <cell r="F7679">
            <v>228683.81878650002</v>
          </cell>
        </row>
        <row r="7680">
          <cell r="A7680" t="str">
            <v>HS-1,002</v>
          </cell>
          <cell r="B7680" t="str">
            <v>Seguridad industrial y salud ocupacional</v>
          </cell>
          <cell r="C7680" t="str">
            <v>%</v>
          </cell>
          <cell r="D7680">
            <v>7.0000000000000007E-2</v>
          </cell>
          <cell r="E7680">
            <v>4573676.3757300004</v>
          </cell>
          <cell r="F7680">
            <v>320157.34630110004</v>
          </cell>
        </row>
        <row r="7681">
          <cell r="B7681" t="str">
            <v>Suma de Herramienta</v>
          </cell>
          <cell r="F7681">
            <v>548841.16508760001</v>
          </cell>
        </row>
        <row r="7682">
          <cell r="B7682" t="str">
            <v xml:space="preserve">Materiales </v>
          </cell>
        </row>
        <row r="7683">
          <cell r="A7683" t="str">
            <v>FE-4842</v>
          </cell>
          <cell r="B7683" t="str">
            <v xml:space="preserve">Chazo plástico corrugado 1/4"              </v>
          </cell>
          <cell r="C7683" t="str">
            <v>Und</v>
          </cell>
          <cell r="D7683">
            <v>8</v>
          </cell>
          <cell r="E7683">
            <v>28.797999999999998</v>
          </cell>
          <cell r="F7683">
            <v>230.38399999999999</v>
          </cell>
        </row>
        <row r="7684">
          <cell r="A7684" t="str">
            <v>FE-4839</v>
          </cell>
          <cell r="B7684" t="str">
            <v xml:space="preserve">Tornillo de ensamble 8 x 1 1/2"                   </v>
          </cell>
          <cell r="C7684" t="str">
            <v>Und</v>
          </cell>
          <cell r="D7684">
            <v>8</v>
          </cell>
          <cell r="E7684">
            <v>273.7</v>
          </cell>
          <cell r="F7684">
            <v>2189.6</v>
          </cell>
        </row>
        <row r="7685">
          <cell r="A7685" t="str">
            <v>FE-4976</v>
          </cell>
          <cell r="B7685" t="str">
            <v xml:space="preserve">Aviso acrílico de 8x5 cm, amarillo-negro, bajo relieve </v>
          </cell>
          <cell r="C7685" t="str">
            <v>Und</v>
          </cell>
          <cell r="D7685">
            <v>1</v>
          </cell>
          <cell r="E7685">
            <v>8925</v>
          </cell>
          <cell r="F7685">
            <v>8925</v>
          </cell>
        </row>
        <row r="7686">
          <cell r="A7686" t="str">
            <v>FE-5054</v>
          </cell>
          <cell r="B7686" t="str">
            <v>GRUPO ELECTRÓGENO de 875kVA  Stand By,1440 msnm,(3φ): 127/220V, 60Hz,Incluye: , batería estacionaria de plomo-ácido, tipo abierta, cargador automático, precalentador de camisas, y  amortiguadores de vibración</v>
          </cell>
          <cell r="C7686" t="str">
            <v>Und</v>
          </cell>
          <cell r="D7686">
            <v>1</v>
          </cell>
          <cell r="E7686">
            <v>604139200</v>
          </cell>
          <cell r="F7686">
            <v>604139200</v>
          </cell>
        </row>
        <row r="7687">
          <cell r="A7687" t="str">
            <v>FE-5056</v>
          </cell>
          <cell r="B7687" t="str">
            <v xml:space="preserve">Sistema de gases de Escape para prolongación de escape con aislamiento térmico en acero inoxidable.Incluye bridas, tornillos, empaques, abrazaderas, soportes y pintura térmica. </v>
          </cell>
          <cell r="C7687" t="str">
            <v>ml</v>
          </cell>
          <cell r="D7687">
            <v>4</v>
          </cell>
          <cell r="E7687">
            <v>416500</v>
          </cell>
          <cell r="F7687">
            <v>1666000</v>
          </cell>
        </row>
        <row r="7688">
          <cell r="A7688" t="str">
            <v>FE-5057</v>
          </cell>
          <cell r="B7688" t="str">
            <v>Tuberia para combustible acero al carbón1”-Suministro de combustrible</v>
          </cell>
          <cell r="C7688" t="str">
            <v>ml</v>
          </cell>
          <cell r="D7688">
            <v>4</v>
          </cell>
          <cell r="E7688">
            <v>285600</v>
          </cell>
          <cell r="F7688">
            <v>1142400</v>
          </cell>
        </row>
        <row r="7689">
          <cell r="A7689" t="str">
            <v>FE-5058</v>
          </cell>
          <cell r="B7689" t="str">
            <v>Cabina Insonorizada grado Industrial-500-1000kW</v>
          </cell>
          <cell r="C7689" t="str">
            <v>Und</v>
          </cell>
          <cell r="D7689">
            <v>1</v>
          </cell>
          <cell r="E7689">
            <v>42625800</v>
          </cell>
          <cell r="F7689">
            <v>42625800</v>
          </cell>
        </row>
        <row r="7690">
          <cell r="A7690" t="str">
            <v>FE-5059</v>
          </cell>
          <cell r="B7690" t="str">
            <v>Base Tanque para suministro durante 12 horas de autonomía mínimo. Se garantizará cumplir con la certificación de  nivel de emisiones TIER3. 500-100kW</v>
          </cell>
          <cell r="C7690" t="str">
            <v>Und</v>
          </cell>
          <cell r="D7690">
            <v>1</v>
          </cell>
          <cell r="E7690">
            <v>16279200</v>
          </cell>
          <cell r="F7690">
            <v>16279200</v>
          </cell>
        </row>
        <row r="7691">
          <cell r="A7691" t="str">
            <v>FE-5062</v>
          </cell>
          <cell r="B7691" t="str">
            <v>Contactos de máximo y minimo nivel con válvulas solenoides de cierre</v>
          </cell>
          <cell r="C7691" t="str">
            <v>Und</v>
          </cell>
          <cell r="D7691">
            <v>1</v>
          </cell>
          <cell r="E7691">
            <v>2142000</v>
          </cell>
          <cell r="F7691">
            <v>2142000</v>
          </cell>
        </row>
        <row r="7692">
          <cell r="B7692" t="str">
            <v>Suma de materiales</v>
          </cell>
          <cell r="F7692">
            <v>668005944.98399997</v>
          </cell>
        </row>
        <row r="7693">
          <cell r="B7693" t="str">
            <v>Equipos</v>
          </cell>
        </row>
        <row r="7694">
          <cell r="A7694" t="str">
            <v>AE-2042</v>
          </cell>
          <cell r="B7694" t="str">
            <v>Taladro Rotopercutor hasta 1-½"</v>
          </cell>
          <cell r="C7694" t="str">
            <v>día</v>
          </cell>
          <cell r="D7694">
            <v>5</v>
          </cell>
          <cell r="E7694">
            <v>41293</v>
          </cell>
          <cell r="F7694">
            <v>206465</v>
          </cell>
        </row>
        <row r="7695">
          <cell r="A7695" t="str">
            <v>AE-2186</v>
          </cell>
          <cell r="B7695" t="str">
            <v>Extensión eléctrica 220v trifásica, 20 ml</v>
          </cell>
          <cell r="C7695" t="str">
            <v>día</v>
          </cell>
          <cell r="D7695">
            <v>5</v>
          </cell>
          <cell r="E7695">
            <v>8925</v>
          </cell>
          <cell r="F7695">
            <v>44625</v>
          </cell>
        </row>
        <row r="7696">
          <cell r="B7696" t="str">
            <v>Suma de Equipos</v>
          </cell>
          <cell r="F7696">
            <v>251090</v>
          </cell>
        </row>
        <row r="7697">
          <cell r="B7697" t="str">
            <v>Auxiliares</v>
          </cell>
        </row>
        <row r="7698">
          <cell r="A7698" t="str">
            <v>AU-7028</v>
          </cell>
          <cell r="B7698" t="str">
            <v>Transporte de accesorio</v>
          </cell>
          <cell r="C7698" t="str">
            <v>kg</v>
          </cell>
          <cell r="D7698">
            <v>450</v>
          </cell>
          <cell r="E7698">
            <v>833</v>
          </cell>
          <cell r="F7698">
            <v>374850</v>
          </cell>
        </row>
        <row r="7699">
          <cell r="B7699" t="str">
            <v>Suma de Auxiliares</v>
          </cell>
          <cell r="F7699">
            <v>374850</v>
          </cell>
        </row>
        <row r="7703">
          <cell r="A7703" t="str">
            <v>RGE-03</v>
          </cell>
          <cell r="B7703" t="str">
            <v>GRUPO ELECTRÓGENO-GENERADORES FUTUROS. Se garantizará cumplir con la certificación de  nivel de emisiones TIER3. Potencia Efectiva: 625kVA Con Cabina Insonorizada Grado Industrial</v>
          </cell>
          <cell r="C7703" t="str">
            <v>und</v>
          </cell>
          <cell r="E7703" t="str">
            <v>UNITARIO</v>
          </cell>
          <cell r="F7703">
            <v>560478302.52481759</v>
          </cell>
        </row>
        <row r="7705">
          <cell r="A7705" t="str">
            <v>CÓDIGO</v>
          </cell>
          <cell r="B7705" t="str">
            <v>INSUMO</v>
          </cell>
          <cell r="C7705" t="str">
            <v>UND.</v>
          </cell>
          <cell r="D7705" t="str">
            <v>CANT</v>
          </cell>
          <cell r="E7705" t="str">
            <v>$ UNITARIO</v>
          </cell>
          <cell r="F7705" t="str">
            <v>$ PARCIAL UNITARIO</v>
          </cell>
        </row>
        <row r="7706">
          <cell r="B7706" t="str">
            <v>Mano de obra</v>
          </cell>
        </row>
        <row r="7707">
          <cell r="A7707" t="str">
            <v>MO-6002</v>
          </cell>
          <cell r="B7707" t="str">
            <v>Oficial Eléctrico (Prestaciones Incluidas + Dotación)</v>
          </cell>
          <cell r="C7707" t="str">
            <v>jornal</v>
          </cell>
          <cell r="D7707">
            <v>30</v>
          </cell>
          <cell r="E7707">
            <v>98007.350908500011</v>
          </cell>
          <cell r="F7707">
            <v>2940220.5272550005</v>
          </cell>
        </row>
        <row r="7708">
          <cell r="A7708" t="str">
            <v>MO-6003</v>
          </cell>
          <cell r="B7708" t="str">
            <v>Ayudante (Prestaciones Incluidas + Dotación)</v>
          </cell>
          <cell r="C7708" t="str">
            <v>jornal</v>
          </cell>
          <cell r="D7708">
            <v>30</v>
          </cell>
          <cell r="E7708">
            <v>54448.528282499996</v>
          </cell>
          <cell r="F7708">
            <v>1633455.8484749999</v>
          </cell>
        </row>
        <row r="7709">
          <cell r="B7709" t="str">
            <v>Suma de Mano de Obra</v>
          </cell>
          <cell r="F7709">
            <v>4573676.3757300004</v>
          </cell>
        </row>
        <row r="7710">
          <cell r="B7710" t="str">
            <v>Herramienta</v>
          </cell>
        </row>
        <row r="7711">
          <cell r="A7711" t="str">
            <v>HS-1,001</v>
          </cell>
          <cell r="B7711" t="str">
            <v>Herramientas menores propias</v>
          </cell>
          <cell r="C7711" t="str">
            <v>%</v>
          </cell>
          <cell r="D7711">
            <v>0.05</v>
          </cell>
          <cell r="E7711">
            <v>4573676.3757300004</v>
          </cell>
          <cell r="F7711">
            <v>228683.81878650002</v>
          </cell>
        </row>
        <row r="7712">
          <cell r="A7712" t="str">
            <v>HS-1,002</v>
          </cell>
          <cell r="B7712" t="str">
            <v>Seguridad industrial y salud ocupacional</v>
          </cell>
          <cell r="C7712" t="str">
            <v>%</v>
          </cell>
          <cell r="D7712">
            <v>7.0000000000000007E-2</v>
          </cell>
          <cell r="E7712">
            <v>4573676.3757300004</v>
          </cell>
          <cell r="F7712">
            <v>320157.34630110004</v>
          </cell>
        </row>
        <row r="7713">
          <cell r="B7713" t="str">
            <v>Suma de Herramienta</v>
          </cell>
          <cell r="F7713">
            <v>548841.16508760001</v>
          </cell>
        </row>
        <row r="7714">
          <cell r="B7714" t="str">
            <v xml:space="preserve">Materiales </v>
          </cell>
        </row>
        <row r="7715">
          <cell r="A7715" t="str">
            <v>FE-4842</v>
          </cell>
          <cell r="B7715" t="str">
            <v xml:space="preserve">Chazo plástico corrugado 1/4"              </v>
          </cell>
          <cell r="C7715" t="str">
            <v>Und</v>
          </cell>
          <cell r="D7715">
            <v>8</v>
          </cell>
          <cell r="E7715">
            <v>28.797999999999998</v>
          </cell>
          <cell r="F7715">
            <v>230.38399999999999</v>
          </cell>
        </row>
        <row r="7716">
          <cell r="A7716" t="str">
            <v>FE-4839</v>
          </cell>
          <cell r="B7716" t="str">
            <v xml:space="preserve">Tornillo de ensamble 8 x 1 1/2"                   </v>
          </cell>
          <cell r="C7716" t="str">
            <v>Und</v>
          </cell>
          <cell r="D7716">
            <v>8</v>
          </cell>
          <cell r="E7716">
            <v>273.7</v>
          </cell>
          <cell r="F7716">
            <v>2189.6</v>
          </cell>
        </row>
        <row r="7717">
          <cell r="A7717" t="str">
            <v>FE-4976</v>
          </cell>
          <cell r="B7717" t="str">
            <v xml:space="preserve">Aviso acrílico de 8x5 cm, amarillo-negro, bajo relieve </v>
          </cell>
          <cell r="C7717" t="str">
            <v>Und</v>
          </cell>
          <cell r="D7717">
            <v>1</v>
          </cell>
          <cell r="E7717">
            <v>8925</v>
          </cell>
          <cell r="F7717">
            <v>8925</v>
          </cell>
        </row>
        <row r="7718">
          <cell r="A7718" t="str">
            <v>FE-5055</v>
          </cell>
          <cell r="B7718" t="str">
            <v>GRUPO ELECTRÓGENO de 625kVA  Stand By,1440 msnm,(3φ): 127/220V, 60Hz,Incluye: , batería estacionaria de plomo-ácido, tipo abierta, cargador automático, precalentador de camisas, y  amortiguadores de vibración</v>
          </cell>
          <cell r="C7718" t="str">
            <v>Und</v>
          </cell>
          <cell r="D7718">
            <v>1</v>
          </cell>
          <cell r="E7718">
            <v>490863100</v>
          </cell>
          <cell r="F7718">
            <v>490863100</v>
          </cell>
        </row>
        <row r="7719">
          <cell r="A7719" t="str">
            <v>FE-5056</v>
          </cell>
          <cell r="B7719" t="str">
            <v xml:space="preserve">Sistema de gases de Escape para prolongación de escape con aislamiento térmico en acero inoxidable.Incluye bridas, tornillos, empaques, abrazaderas, soportes y pintura térmica. </v>
          </cell>
          <cell r="C7719" t="str">
            <v>ml</v>
          </cell>
          <cell r="D7719">
            <v>4</v>
          </cell>
          <cell r="E7719">
            <v>416500</v>
          </cell>
          <cell r="F7719">
            <v>1666000</v>
          </cell>
        </row>
        <row r="7720">
          <cell r="A7720" t="str">
            <v>FE-5057</v>
          </cell>
          <cell r="B7720" t="str">
            <v>Tuberia para combustible acero al carbón1”-Suministro de combustrible</v>
          </cell>
          <cell r="C7720" t="str">
            <v>ml</v>
          </cell>
          <cell r="D7720">
            <v>4</v>
          </cell>
          <cell r="E7720">
            <v>285600</v>
          </cell>
          <cell r="F7720">
            <v>1142400</v>
          </cell>
        </row>
        <row r="7721">
          <cell r="A7721" t="str">
            <v>FE-5058</v>
          </cell>
          <cell r="B7721" t="str">
            <v>Cabina Insonorizada grado Industrial-500-1000kW</v>
          </cell>
          <cell r="C7721" t="str">
            <v>Und</v>
          </cell>
          <cell r="D7721">
            <v>1</v>
          </cell>
          <cell r="E7721">
            <v>42625800</v>
          </cell>
          <cell r="F7721">
            <v>42625800</v>
          </cell>
        </row>
        <row r="7722">
          <cell r="A7722" t="str">
            <v>FE-5059</v>
          </cell>
          <cell r="B7722" t="str">
            <v>Base Tanque para suministro durante 12 horas de autonomía mínimo. Se garantizará cumplir con la certificación de  nivel de emisiones TIER3. 500-100kW</v>
          </cell>
          <cell r="C7722" t="str">
            <v>Und</v>
          </cell>
          <cell r="D7722">
            <v>1</v>
          </cell>
          <cell r="E7722">
            <v>16279200</v>
          </cell>
          <cell r="F7722">
            <v>16279200</v>
          </cell>
        </row>
        <row r="7723">
          <cell r="A7723" t="str">
            <v>FE-5062</v>
          </cell>
          <cell r="B7723" t="str">
            <v>Contactos de máximo y minimo nivel con válvulas solenoides de cierre</v>
          </cell>
          <cell r="C7723" t="str">
            <v>Und</v>
          </cell>
          <cell r="D7723">
            <v>1</v>
          </cell>
          <cell r="E7723">
            <v>2142000</v>
          </cell>
          <cell r="F7723">
            <v>2142000</v>
          </cell>
        </row>
        <row r="7724">
          <cell r="B7724" t="str">
            <v>Suma de materiales</v>
          </cell>
          <cell r="F7724">
            <v>554729844.98399997</v>
          </cell>
        </row>
        <row r="7725">
          <cell r="B7725" t="str">
            <v>Equipos</v>
          </cell>
        </row>
        <row r="7726">
          <cell r="A7726" t="str">
            <v>AE-2042</v>
          </cell>
          <cell r="B7726" t="str">
            <v>Taladro Rotopercutor hasta 1-½"</v>
          </cell>
          <cell r="C7726" t="str">
            <v>día</v>
          </cell>
          <cell r="D7726">
            <v>5</v>
          </cell>
          <cell r="E7726">
            <v>41293</v>
          </cell>
          <cell r="F7726">
            <v>206465</v>
          </cell>
        </row>
        <row r="7727">
          <cell r="A7727" t="str">
            <v>AE-2186</v>
          </cell>
          <cell r="B7727" t="str">
            <v>Extensión eléctrica 220v trifásica, 20 ml</v>
          </cell>
          <cell r="C7727" t="str">
            <v>día</v>
          </cell>
          <cell r="D7727">
            <v>5</v>
          </cell>
          <cell r="E7727">
            <v>8925</v>
          </cell>
          <cell r="F7727">
            <v>44625</v>
          </cell>
        </row>
        <row r="7728">
          <cell r="B7728" t="str">
            <v>Suma de Equipos</v>
          </cell>
          <cell r="F7728">
            <v>251090</v>
          </cell>
        </row>
        <row r="7729">
          <cell r="B7729" t="str">
            <v>Auxiliares</v>
          </cell>
        </row>
        <row r="7730">
          <cell r="A7730" t="str">
            <v>AU-7028</v>
          </cell>
          <cell r="B7730" t="str">
            <v>Transporte de accesorio</v>
          </cell>
          <cell r="C7730" t="str">
            <v>kg</v>
          </cell>
          <cell r="D7730">
            <v>450</v>
          </cell>
          <cell r="E7730">
            <v>833</v>
          </cell>
          <cell r="F7730">
            <v>374850</v>
          </cell>
        </row>
        <row r="7731">
          <cell r="B7731" t="str">
            <v>Suma de Auxiliares</v>
          </cell>
          <cell r="F7731">
            <v>374850</v>
          </cell>
        </row>
        <row r="7735">
          <cell r="A7735">
            <v>27.17</v>
          </cell>
          <cell r="B7735" t="str">
            <v>Salidas Eléctricas</v>
          </cell>
        </row>
        <row r="7737">
          <cell r="A7737" t="str">
            <v>SE Botonera EMT N°12 LEVITON</v>
          </cell>
          <cell r="B7737" t="str">
            <v>Suministro e instalación de salida para botonera. Incluye tubería EMT Ø3/4", caja metálica 12x12x5, cable Nº12 THHN, aparato terminal, (Marca Leviton o equivalente) y conectores. Salida promedio de 5 ml.</v>
          </cell>
          <cell r="C7737" t="str">
            <v>und</v>
          </cell>
          <cell r="E7737" t="str">
            <v>UNITARIO</v>
          </cell>
          <cell r="F7737">
            <v>237651.48124090667</v>
          </cell>
        </row>
        <row r="7739">
          <cell r="A7739" t="str">
            <v>CÓDIGO</v>
          </cell>
          <cell r="B7739" t="str">
            <v>INSUMO</v>
          </cell>
          <cell r="C7739" t="str">
            <v>UND.</v>
          </cell>
          <cell r="D7739" t="str">
            <v>CANT</v>
          </cell>
          <cell r="E7739" t="str">
            <v>$ UNITARIO</v>
          </cell>
          <cell r="F7739" t="str">
            <v>$ PARCIAL UNITARIO</v>
          </cell>
        </row>
        <row r="7740">
          <cell r="B7740" t="str">
            <v>Mano de obra</v>
          </cell>
        </row>
        <row r="7741">
          <cell r="A7741" t="str">
            <v>MO-6002</v>
          </cell>
          <cell r="B7741" t="str">
            <v>Oficial Eléctrico (Prestaciones Incluidas + Dotación)</v>
          </cell>
          <cell r="C7741" t="str">
            <v>jornal</v>
          </cell>
          <cell r="D7741">
            <v>5.5555555555555552E-2</v>
          </cell>
          <cell r="E7741">
            <v>98007.350908500011</v>
          </cell>
          <cell r="F7741">
            <v>5444.8528282500001</v>
          </cell>
        </row>
        <row r="7742">
          <cell r="A7742" t="str">
            <v>MO-6003</v>
          </cell>
          <cell r="B7742" t="str">
            <v>Ayudante (Prestaciones Incluidas + Dotación)</v>
          </cell>
          <cell r="C7742" t="str">
            <v>jornal</v>
          </cell>
          <cell r="D7742">
            <v>5.5555555555555552E-2</v>
          </cell>
          <cell r="E7742">
            <v>54448.528282499996</v>
          </cell>
          <cell r="F7742">
            <v>3024.9182379166664</v>
          </cell>
        </row>
        <row r="7743">
          <cell r="B7743" t="str">
            <v>Suma de Mano de Obra</v>
          </cell>
          <cell r="F7743">
            <v>8469.7710661666661</v>
          </cell>
        </row>
        <row r="7744">
          <cell r="B7744" t="str">
            <v>Herramienta</v>
          </cell>
        </row>
        <row r="7745">
          <cell r="A7745" t="str">
            <v>HS-1,001</v>
          </cell>
          <cell r="B7745" t="str">
            <v>Herramientas menores propias</v>
          </cell>
          <cell r="C7745" t="str">
            <v>%</v>
          </cell>
          <cell r="D7745">
            <v>0.05</v>
          </cell>
          <cell r="E7745">
            <v>8469.7710661666661</v>
          </cell>
          <cell r="F7745">
            <v>423.48855330833334</v>
          </cell>
        </row>
        <row r="7746">
          <cell r="A7746" t="str">
            <v>HS-1,002</v>
          </cell>
          <cell r="B7746" t="str">
            <v>Seguridad industrial y salud ocupacional</v>
          </cell>
          <cell r="C7746" t="str">
            <v>%</v>
          </cell>
          <cell r="D7746">
            <v>7.0000000000000007E-2</v>
          </cell>
          <cell r="E7746">
            <v>8469.7710661666661</v>
          </cell>
          <cell r="F7746">
            <v>592.88397463166666</v>
          </cell>
        </row>
        <row r="7747">
          <cell r="B7747" t="str">
            <v>Suma de Herramienta</v>
          </cell>
          <cell r="F7747">
            <v>1016.3725279400001</v>
          </cell>
        </row>
        <row r="7748">
          <cell r="B7748" t="str">
            <v xml:space="preserve">Materiales </v>
          </cell>
        </row>
        <row r="7749">
          <cell r="A7749" t="str">
            <v>FE-4684</v>
          </cell>
          <cell r="B7749" t="str">
            <v>Tubería EMT de 3/4". Longitud de 3 m</v>
          </cell>
          <cell r="C7749" t="str">
            <v>und</v>
          </cell>
          <cell r="D7749">
            <v>1.7</v>
          </cell>
          <cell r="E7749">
            <v>15650</v>
          </cell>
          <cell r="F7749">
            <v>26605</v>
          </cell>
        </row>
        <row r="7750">
          <cell r="A7750" t="str">
            <v>FE-4686</v>
          </cell>
          <cell r="B7750" t="str">
            <v>Unión EMT de 3/4"</v>
          </cell>
          <cell r="C7750" t="str">
            <v>und</v>
          </cell>
          <cell r="D7750">
            <v>1</v>
          </cell>
          <cell r="E7750">
            <v>800</v>
          </cell>
          <cell r="F7750">
            <v>800</v>
          </cell>
        </row>
        <row r="7751">
          <cell r="A7751" t="str">
            <v>FE-4687</v>
          </cell>
          <cell r="B7751" t="str">
            <v>Curva EMT de 3/4"</v>
          </cell>
          <cell r="C7751" t="str">
            <v>und</v>
          </cell>
          <cell r="D7751">
            <v>1</v>
          </cell>
          <cell r="E7751">
            <v>2250</v>
          </cell>
          <cell r="F7751">
            <v>2250</v>
          </cell>
        </row>
        <row r="7752">
          <cell r="A7752" t="str">
            <v>FE-4689</v>
          </cell>
          <cell r="B7752" t="str">
            <v>Grapa Galvanizada de 3/4"</v>
          </cell>
          <cell r="C7752" t="str">
            <v>und</v>
          </cell>
          <cell r="D7752">
            <v>3</v>
          </cell>
          <cell r="E7752">
            <v>583.1</v>
          </cell>
          <cell r="F7752">
            <v>1749.3000000000002</v>
          </cell>
        </row>
        <row r="7753">
          <cell r="A7753" t="str">
            <v>FE-4842</v>
          </cell>
          <cell r="B7753" t="str">
            <v xml:space="preserve">Chazo plástico corrugado 1/4"              </v>
          </cell>
          <cell r="C7753" t="str">
            <v>Und</v>
          </cell>
          <cell r="D7753">
            <v>4</v>
          </cell>
          <cell r="E7753">
            <v>28.797999999999998</v>
          </cell>
          <cell r="F7753">
            <v>115.19199999999999</v>
          </cell>
        </row>
        <row r="7754">
          <cell r="A7754" t="str">
            <v>FE-4839</v>
          </cell>
          <cell r="B7754" t="str">
            <v xml:space="preserve">Tornillo de ensamble 8 x 1 1/2"                   </v>
          </cell>
          <cell r="C7754" t="str">
            <v>Und</v>
          </cell>
          <cell r="D7754">
            <v>4</v>
          </cell>
          <cell r="E7754">
            <v>273.7</v>
          </cell>
          <cell r="F7754">
            <v>1094.8</v>
          </cell>
        </row>
        <row r="7755">
          <cell r="A7755" t="str">
            <v>FE-4840</v>
          </cell>
          <cell r="B7755" t="str">
            <v>Conector resorte rojo</v>
          </cell>
          <cell r="C7755" t="str">
            <v>Und</v>
          </cell>
          <cell r="D7755">
            <v>3</v>
          </cell>
          <cell r="E7755">
            <v>257.04000000000002</v>
          </cell>
          <cell r="F7755">
            <v>771.12000000000012</v>
          </cell>
        </row>
        <row r="7756">
          <cell r="A7756" t="str">
            <v>FE-4837</v>
          </cell>
          <cell r="B7756" t="str">
            <v xml:space="preserve">Cinta vinilo negra x 20 ml                       </v>
          </cell>
          <cell r="C7756" t="str">
            <v>Und</v>
          </cell>
          <cell r="D7756">
            <v>5.1999999999999998E-2</v>
          </cell>
          <cell r="E7756">
            <v>3442.8009000000002</v>
          </cell>
          <cell r="F7756">
            <v>179.0256468</v>
          </cell>
        </row>
        <row r="7757">
          <cell r="A7757" t="str">
            <v>FE-4753</v>
          </cell>
          <cell r="B7757" t="str">
            <v>Papel strech x 300 ml</v>
          </cell>
          <cell r="C7757" t="str">
            <v>und</v>
          </cell>
          <cell r="D7757">
            <v>2.9000000000000001E-2</v>
          </cell>
          <cell r="E7757">
            <v>28000</v>
          </cell>
          <cell r="F7757">
            <v>812</v>
          </cell>
        </row>
        <row r="7758">
          <cell r="A7758" t="str">
            <v>FE-4907</v>
          </cell>
          <cell r="B7758" t="str">
            <v>Cable de cobre aislado #12 AWG-CU-LSHF</v>
          </cell>
          <cell r="C7758" t="str">
            <v>ml</v>
          </cell>
          <cell r="D7758">
            <v>15</v>
          </cell>
          <cell r="E7758">
            <v>1550</v>
          </cell>
          <cell r="F7758">
            <v>23250</v>
          </cell>
        </row>
        <row r="7759">
          <cell r="A7759" t="str">
            <v>FE-4903</v>
          </cell>
          <cell r="B7759" t="str">
            <v>caja metálica 12X12X5 tipo TERCOL</v>
          </cell>
          <cell r="C7759" t="str">
            <v>Und</v>
          </cell>
          <cell r="D7759">
            <v>1</v>
          </cell>
          <cell r="E7759">
            <v>8092</v>
          </cell>
          <cell r="F7759">
            <v>8092</v>
          </cell>
        </row>
        <row r="7760">
          <cell r="A7760" t="str">
            <v>FE-4943</v>
          </cell>
          <cell r="B7760" t="str">
            <v xml:space="preserve">Tapa Flus metálica                              </v>
          </cell>
          <cell r="C7760" t="str">
            <v>Und</v>
          </cell>
          <cell r="D7760">
            <v>1</v>
          </cell>
          <cell r="E7760">
            <v>773.5</v>
          </cell>
          <cell r="F7760">
            <v>773.5</v>
          </cell>
        </row>
        <row r="7761">
          <cell r="A7761" t="str">
            <v>FE-4950</v>
          </cell>
          <cell r="B7761" t="str">
            <v>Caja de control con 4 pulsadores</v>
          </cell>
          <cell r="C7761" t="str">
            <v>Und</v>
          </cell>
          <cell r="D7761">
            <v>1</v>
          </cell>
          <cell r="E7761">
            <v>158508</v>
          </cell>
          <cell r="F7761">
            <v>158508</v>
          </cell>
        </row>
        <row r="7762">
          <cell r="B7762" t="str">
            <v>Suma de materiales</v>
          </cell>
          <cell r="F7762">
            <v>224999.93764680001</v>
          </cell>
        </row>
        <row r="7763">
          <cell r="B7763" t="str">
            <v>Auxiliares</v>
          </cell>
        </row>
        <row r="7764">
          <cell r="A7764" t="str">
            <v>AU-7028</v>
          </cell>
          <cell r="B7764" t="str">
            <v>Transporte de accesorio</v>
          </cell>
          <cell r="C7764" t="str">
            <v>kg</v>
          </cell>
          <cell r="D7764">
            <v>3.8</v>
          </cell>
          <cell r="E7764">
            <v>833</v>
          </cell>
          <cell r="F7764">
            <v>3165.3999999999996</v>
          </cell>
        </row>
        <row r="7765">
          <cell r="B7765" t="str">
            <v>Suma de Auxiliares</v>
          </cell>
          <cell r="F7765">
            <v>3165.3999999999996</v>
          </cell>
        </row>
        <row r="7769">
          <cell r="A7769" t="str">
            <v xml:space="preserve">SE Equipos 220V (2F) EMT </v>
          </cell>
          <cell r="B7769" t="str">
            <v>Suministro e instalación de salida eléctrica para equipos a 220V, 2P+T. Incluye tubería EMT Ø3/4", caja metálica 4x4cm tipo GALCO, encintada, conductores 12 AWG-CU-THW, conectores, y demás accesorios necesarios para su correcta instalación. Salida promedio de 5 ml.</v>
          </cell>
          <cell r="C7769" t="str">
            <v>und</v>
          </cell>
          <cell r="E7769" t="str">
            <v>UNITARIO</v>
          </cell>
          <cell r="F7769">
            <v>119890.54519017001</v>
          </cell>
        </row>
        <row r="7771">
          <cell r="A7771" t="str">
            <v>CÓDIGO</v>
          </cell>
          <cell r="B7771" t="str">
            <v>INSUMO</v>
          </cell>
          <cell r="C7771" t="str">
            <v>UND.</v>
          </cell>
          <cell r="D7771" t="str">
            <v>CANT</v>
          </cell>
          <cell r="E7771" t="str">
            <v>$ UNITARIO</v>
          </cell>
          <cell r="F7771" t="str">
            <v>$ PARCIAL UNITARIO</v>
          </cell>
        </row>
        <row r="7772">
          <cell r="B7772" t="str">
            <v>Mano de obra</v>
          </cell>
        </row>
        <row r="7773">
          <cell r="A7773" t="str">
            <v>MO-6002</v>
          </cell>
          <cell r="B7773" t="str">
            <v>Oficial Eléctrico (Prestaciones Incluidas + Dotación)</v>
          </cell>
          <cell r="C7773" t="str">
            <v>jornal</v>
          </cell>
          <cell r="D7773">
            <v>6.25E-2</v>
          </cell>
          <cell r="E7773">
            <v>98007.350908500011</v>
          </cell>
          <cell r="F7773">
            <v>6125.4594317812507</v>
          </cell>
        </row>
        <row r="7774">
          <cell r="A7774" t="str">
            <v>MO-6003</v>
          </cell>
          <cell r="B7774" t="str">
            <v>Ayudante (Prestaciones Incluidas + Dotación)</v>
          </cell>
          <cell r="C7774" t="str">
            <v>jornal</v>
          </cell>
          <cell r="D7774">
            <v>6.25E-2</v>
          </cell>
          <cell r="E7774">
            <v>54448.528282499996</v>
          </cell>
          <cell r="F7774">
            <v>3403.0330176562497</v>
          </cell>
        </row>
        <row r="7775">
          <cell r="B7775" t="str">
            <v>Suma de Mano de Obra</v>
          </cell>
          <cell r="F7775">
            <v>9528.4924494375009</v>
          </cell>
        </row>
        <row r="7776">
          <cell r="B7776" t="str">
            <v>Herramienta</v>
          </cell>
        </row>
        <row r="7777">
          <cell r="A7777" t="str">
            <v>HS-1,001</v>
          </cell>
          <cell r="B7777" t="str">
            <v>Herramientas menores propias</v>
          </cell>
          <cell r="C7777" t="str">
            <v>%</v>
          </cell>
          <cell r="D7777">
            <v>0.05</v>
          </cell>
          <cell r="E7777">
            <v>9528.4924494375009</v>
          </cell>
          <cell r="F7777">
            <v>476.42462247187507</v>
          </cell>
        </row>
        <row r="7778">
          <cell r="A7778" t="str">
            <v>HS-1,002</v>
          </cell>
          <cell r="B7778" t="str">
            <v>Seguridad industrial y salud ocupacional</v>
          </cell>
          <cell r="C7778" t="str">
            <v>%</v>
          </cell>
          <cell r="D7778">
            <v>7.0000000000000007E-2</v>
          </cell>
          <cell r="E7778">
            <v>9528.4924494375009</v>
          </cell>
          <cell r="F7778">
            <v>666.99447146062516</v>
          </cell>
        </row>
        <row r="7779">
          <cell r="B7779" t="str">
            <v>Suma de Herramienta</v>
          </cell>
          <cell r="F7779">
            <v>1143.4190939325003</v>
          </cell>
        </row>
        <row r="7780">
          <cell r="B7780" t="str">
            <v xml:space="preserve">Materiales </v>
          </cell>
        </row>
        <row r="7781">
          <cell r="A7781" t="str">
            <v>FE-4684</v>
          </cell>
          <cell r="B7781" t="str">
            <v>Tubería EMT de 3/4". Longitud de 3 m</v>
          </cell>
          <cell r="C7781" t="str">
            <v>und</v>
          </cell>
          <cell r="D7781">
            <v>1.7</v>
          </cell>
          <cell r="E7781">
            <v>15650</v>
          </cell>
          <cell r="F7781">
            <v>26605</v>
          </cell>
        </row>
        <row r="7782">
          <cell r="A7782" t="str">
            <v>FE-4685</v>
          </cell>
          <cell r="B7782" t="str">
            <v>Entrada EMT de 3/4"</v>
          </cell>
          <cell r="C7782" t="str">
            <v>und</v>
          </cell>
          <cell r="D7782">
            <v>1</v>
          </cell>
          <cell r="E7782">
            <v>1050</v>
          </cell>
          <cell r="F7782">
            <v>1050</v>
          </cell>
        </row>
        <row r="7783">
          <cell r="A7783" t="str">
            <v>FE-4686</v>
          </cell>
          <cell r="B7783" t="str">
            <v>Unión EMT de 3/4"</v>
          </cell>
          <cell r="C7783" t="str">
            <v>und</v>
          </cell>
          <cell r="D7783">
            <v>2</v>
          </cell>
          <cell r="E7783">
            <v>800</v>
          </cell>
          <cell r="F7783">
            <v>1600</v>
          </cell>
        </row>
        <row r="7784">
          <cell r="A7784" t="str">
            <v>FE-4687</v>
          </cell>
          <cell r="B7784" t="str">
            <v>Curva EMT de 3/4"</v>
          </cell>
          <cell r="C7784" t="str">
            <v>und</v>
          </cell>
          <cell r="D7784">
            <v>1</v>
          </cell>
          <cell r="E7784">
            <v>2250</v>
          </cell>
          <cell r="F7784">
            <v>2250</v>
          </cell>
        </row>
        <row r="7785">
          <cell r="A7785" t="str">
            <v>FE-4689</v>
          </cell>
          <cell r="B7785" t="str">
            <v>Grapa Galvanizada de 3/4"</v>
          </cell>
          <cell r="C7785" t="str">
            <v>und</v>
          </cell>
          <cell r="D7785">
            <v>3</v>
          </cell>
          <cell r="E7785">
            <v>583.1</v>
          </cell>
          <cell r="F7785">
            <v>1749.3000000000002</v>
          </cell>
        </row>
        <row r="7786">
          <cell r="A7786" t="str">
            <v>FE-4842</v>
          </cell>
          <cell r="B7786" t="str">
            <v xml:space="preserve">Chazo plástico corrugado 1/4"              </v>
          </cell>
          <cell r="C7786" t="str">
            <v>Und</v>
          </cell>
          <cell r="D7786">
            <v>6</v>
          </cell>
          <cell r="E7786">
            <v>28.797999999999998</v>
          </cell>
          <cell r="F7786">
            <v>172.78799999999998</v>
          </cell>
        </row>
        <row r="7787">
          <cell r="A7787" t="str">
            <v>FE-4839</v>
          </cell>
          <cell r="B7787" t="str">
            <v xml:space="preserve">Tornillo de ensamble 8 x 1 1/2"                   </v>
          </cell>
          <cell r="C7787" t="str">
            <v>Und</v>
          </cell>
          <cell r="D7787">
            <v>6</v>
          </cell>
          <cell r="E7787">
            <v>273.7</v>
          </cell>
          <cell r="F7787">
            <v>1642.1999999999998</v>
          </cell>
        </row>
        <row r="7788">
          <cell r="A7788" t="str">
            <v>FE-4840</v>
          </cell>
          <cell r="B7788" t="str">
            <v>Conector resorte rojo</v>
          </cell>
          <cell r="C7788" t="str">
            <v>Und</v>
          </cell>
          <cell r="D7788">
            <v>3</v>
          </cell>
          <cell r="E7788">
            <v>257.04000000000002</v>
          </cell>
          <cell r="F7788">
            <v>771.12000000000012</v>
          </cell>
        </row>
        <row r="7789">
          <cell r="A7789" t="str">
            <v>FE-4837</v>
          </cell>
          <cell r="B7789" t="str">
            <v xml:space="preserve">Cinta vinilo negra x 20 ml                       </v>
          </cell>
          <cell r="C7789" t="str">
            <v>Und</v>
          </cell>
          <cell r="D7789">
            <v>5.1999999999999998E-2</v>
          </cell>
          <cell r="E7789">
            <v>3442.8009000000002</v>
          </cell>
          <cell r="F7789">
            <v>179.0256468</v>
          </cell>
        </row>
        <row r="7790">
          <cell r="A7790" t="str">
            <v>FE-4752</v>
          </cell>
          <cell r="B7790" t="str">
            <v>Papel contact color naranja</v>
          </cell>
          <cell r="C7790" t="str">
            <v>ml</v>
          </cell>
          <cell r="D7790">
            <v>0.35</v>
          </cell>
          <cell r="E7790">
            <v>4500</v>
          </cell>
          <cell r="F7790">
            <v>1575</v>
          </cell>
        </row>
        <row r="7791">
          <cell r="A7791" t="str">
            <v>FE-4907</v>
          </cell>
          <cell r="B7791" t="str">
            <v>Cable de cobre aislado #12 AWG-CU-LSHF</v>
          </cell>
          <cell r="C7791" t="str">
            <v>ml</v>
          </cell>
          <cell r="D7791">
            <v>15</v>
          </cell>
          <cell r="E7791">
            <v>1550</v>
          </cell>
          <cell r="F7791">
            <v>23250</v>
          </cell>
        </row>
        <row r="7792">
          <cell r="A7792" t="str">
            <v>FE-4939</v>
          </cell>
          <cell r="B7792" t="str">
            <v>Caja metálica galvanizada 4X4. Referencia 2400</v>
          </cell>
          <cell r="C7792" t="str">
            <v>Und</v>
          </cell>
          <cell r="D7792">
            <v>1</v>
          </cell>
          <cell r="E7792">
            <v>1800</v>
          </cell>
          <cell r="F7792">
            <v>1800</v>
          </cell>
        </row>
        <row r="7793">
          <cell r="A7793" t="str">
            <v>FE-4943</v>
          </cell>
          <cell r="B7793" t="str">
            <v xml:space="preserve">Tapa Flus metálica                              </v>
          </cell>
          <cell r="C7793" t="str">
            <v>Und</v>
          </cell>
          <cell r="D7793">
            <v>1</v>
          </cell>
          <cell r="E7793">
            <v>773.5</v>
          </cell>
          <cell r="F7793">
            <v>773.5</v>
          </cell>
        </row>
        <row r="7794">
          <cell r="A7794" t="str">
            <v>FE-4935</v>
          </cell>
          <cell r="B7794" t="str">
            <v xml:space="preserve">Toma de incrustar 2P+T </v>
          </cell>
          <cell r="C7794" t="str">
            <v>Und</v>
          </cell>
          <cell r="D7794">
            <v>1</v>
          </cell>
          <cell r="E7794">
            <v>43385.000000000007</v>
          </cell>
          <cell r="F7794">
            <v>43385.000000000007</v>
          </cell>
        </row>
        <row r="7795">
          <cell r="B7795" t="str">
            <v>Suma de materiales</v>
          </cell>
          <cell r="F7795">
            <v>106802.93364680001</v>
          </cell>
        </row>
        <row r="7796">
          <cell r="B7796" t="str">
            <v>Auxiliares</v>
          </cell>
        </row>
        <row r="7797">
          <cell r="A7797" t="str">
            <v>AU-7028</v>
          </cell>
          <cell r="B7797" t="str">
            <v>Transporte de accesorio</v>
          </cell>
          <cell r="C7797" t="str">
            <v>kg</v>
          </cell>
          <cell r="D7797">
            <v>2.9</v>
          </cell>
          <cell r="E7797">
            <v>833</v>
          </cell>
          <cell r="F7797">
            <v>2415.6999999999998</v>
          </cell>
        </row>
        <row r="7798">
          <cell r="B7798" t="str">
            <v>Suma de Auxiliares</v>
          </cell>
          <cell r="F7798">
            <v>2415.6999999999998</v>
          </cell>
        </row>
        <row r="7802">
          <cell r="A7802" t="str">
            <v xml:space="preserve">SE Equipos 220V (3F) EMT </v>
          </cell>
          <cell r="B7802" t="str">
            <v>Suministro e instalación de salida eléctrica para equipos a 220V, 3P+T. Incluye tubería EMT Ø3/4", caja metálica 4x4cm tipo GALCO, encintada, conductores 12 AWG-CU-THW, conectores, y demás accesorios necesarios para su correcta instalación. Salida promedio de 5 ml.</v>
          </cell>
          <cell r="C7802" t="str">
            <v>und</v>
          </cell>
          <cell r="E7802" t="str">
            <v>UNITARIO</v>
          </cell>
          <cell r="F7802">
            <v>111505.54519017</v>
          </cell>
        </row>
        <row r="7804">
          <cell r="A7804" t="str">
            <v>CÓDIGO</v>
          </cell>
          <cell r="B7804" t="str">
            <v>INSUMO</v>
          </cell>
          <cell r="C7804" t="str">
            <v>UND.</v>
          </cell>
          <cell r="D7804" t="str">
            <v>CANT</v>
          </cell>
          <cell r="E7804" t="str">
            <v>$ UNITARIO</v>
          </cell>
          <cell r="F7804" t="str">
            <v>$ PARCIAL UNITARIO</v>
          </cell>
        </row>
        <row r="7805">
          <cell r="B7805" t="str">
            <v>Mano de obra</v>
          </cell>
        </row>
        <row r="7806">
          <cell r="A7806" t="str">
            <v>MO-6002</v>
          </cell>
          <cell r="B7806" t="str">
            <v>Oficial Eléctrico (Prestaciones Incluidas + Dotación)</v>
          </cell>
          <cell r="C7806" t="str">
            <v>jornal</v>
          </cell>
          <cell r="D7806">
            <v>6.25E-2</v>
          </cell>
          <cell r="E7806">
            <v>98007.350908500011</v>
          </cell>
          <cell r="F7806">
            <v>6125.4594317812507</v>
          </cell>
        </row>
        <row r="7807">
          <cell r="A7807" t="str">
            <v>MO-6003</v>
          </cell>
          <cell r="B7807" t="str">
            <v>Ayudante (Prestaciones Incluidas + Dotación)</v>
          </cell>
          <cell r="C7807" t="str">
            <v>jornal</v>
          </cell>
          <cell r="D7807">
            <v>6.25E-2</v>
          </cell>
          <cell r="E7807">
            <v>54448.528282499996</v>
          </cell>
          <cell r="F7807">
            <v>3403.0330176562497</v>
          </cell>
        </row>
        <row r="7808">
          <cell r="B7808" t="str">
            <v>Suma de Mano de Obra</v>
          </cell>
          <cell r="F7808">
            <v>9528.4924494375009</v>
          </cell>
        </row>
        <row r="7809">
          <cell r="B7809" t="str">
            <v>Herramienta</v>
          </cell>
        </row>
        <row r="7810">
          <cell r="A7810" t="str">
            <v>HS-1,001</v>
          </cell>
          <cell r="B7810" t="str">
            <v>Herramientas menores propias</v>
          </cell>
          <cell r="C7810" t="str">
            <v>%</v>
          </cell>
          <cell r="D7810">
            <v>0.05</v>
          </cell>
          <cell r="E7810">
            <v>9528.4924494375009</v>
          </cell>
          <cell r="F7810">
            <v>476.42462247187507</v>
          </cell>
        </row>
        <row r="7811">
          <cell r="A7811" t="str">
            <v>HS-1,002</v>
          </cell>
          <cell r="B7811" t="str">
            <v>Seguridad industrial y salud ocupacional</v>
          </cell>
          <cell r="C7811" t="str">
            <v>%</v>
          </cell>
          <cell r="D7811">
            <v>7.0000000000000007E-2</v>
          </cell>
          <cell r="E7811">
            <v>9528.4924494375009</v>
          </cell>
          <cell r="F7811">
            <v>666.99447146062516</v>
          </cell>
        </row>
        <row r="7812">
          <cell r="B7812" t="str">
            <v>Suma de Herramienta</v>
          </cell>
          <cell r="F7812">
            <v>1143.4190939325003</v>
          </cell>
        </row>
        <row r="7813">
          <cell r="B7813" t="str">
            <v xml:space="preserve">Materiales </v>
          </cell>
        </row>
        <row r="7814">
          <cell r="A7814" t="str">
            <v>FE-4684</v>
          </cell>
          <cell r="B7814" t="str">
            <v>Tubería EMT de 3/4". Longitud de 3 m</v>
          </cell>
          <cell r="C7814" t="str">
            <v>und</v>
          </cell>
          <cell r="D7814">
            <v>1.7</v>
          </cell>
          <cell r="E7814">
            <v>15650</v>
          </cell>
          <cell r="F7814">
            <v>26605</v>
          </cell>
        </row>
        <row r="7815">
          <cell r="A7815" t="str">
            <v>FE-4685</v>
          </cell>
          <cell r="B7815" t="str">
            <v>Entrada EMT de 3/4"</v>
          </cell>
          <cell r="C7815" t="str">
            <v>und</v>
          </cell>
          <cell r="D7815">
            <v>1</v>
          </cell>
          <cell r="E7815">
            <v>1050</v>
          </cell>
          <cell r="F7815">
            <v>1050</v>
          </cell>
        </row>
        <row r="7816">
          <cell r="A7816" t="str">
            <v>FE-4686</v>
          </cell>
          <cell r="B7816" t="str">
            <v>Unión EMT de 3/4"</v>
          </cell>
          <cell r="C7816" t="str">
            <v>und</v>
          </cell>
          <cell r="D7816">
            <v>2</v>
          </cell>
          <cell r="E7816">
            <v>800</v>
          </cell>
          <cell r="F7816">
            <v>1600</v>
          </cell>
        </row>
        <row r="7817">
          <cell r="A7817" t="str">
            <v>FE-4687</v>
          </cell>
          <cell r="B7817" t="str">
            <v>Curva EMT de 3/4"</v>
          </cell>
          <cell r="C7817" t="str">
            <v>und</v>
          </cell>
          <cell r="D7817">
            <v>1</v>
          </cell>
          <cell r="E7817">
            <v>2250</v>
          </cell>
          <cell r="F7817">
            <v>2250</v>
          </cell>
        </row>
        <row r="7818">
          <cell r="A7818" t="str">
            <v>FE-4689</v>
          </cell>
          <cell r="B7818" t="str">
            <v>Grapa Galvanizada de 3/4"</v>
          </cell>
          <cell r="C7818" t="str">
            <v>und</v>
          </cell>
          <cell r="D7818">
            <v>3</v>
          </cell>
          <cell r="E7818">
            <v>583.1</v>
          </cell>
          <cell r="F7818">
            <v>1749.3000000000002</v>
          </cell>
        </row>
        <row r="7819">
          <cell r="A7819" t="str">
            <v>FE-4842</v>
          </cell>
          <cell r="B7819" t="str">
            <v xml:space="preserve">Chazo plástico corrugado 1/4"              </v>
          </cell>
          <cell r="C7819" t="str">
            <v>Und</v>
          </cell>
          <cell r="D7819">
            <v>6</v>
          </cell>
          <cell r="E7819">
            <v>28.797999999999998</v>
          </cell>
          <cell r="F7819">
            <v>172.78799999999998</v>
          </cell>
        </row>
        <row r="7820">
          <cell r="A7820" t="str">
            <v>FE-4839</v>
          </cell>
          <cell r="B7820" t="str">
            <v xml:space="preserve">Tornillo de ensamble 8 x 1 1/2"                   </v>
          </cell>
          <cell r="C7820" t="str">
            <v>Und</v>
          </cell>
          <cell r="D7820">
            <v>6</v>
          </cell>
          <cell r="E7820">
            <v>273.7</v>
          </cell>
          <cell r="F7820">
            <v>1642.1999999999998</v>
          </cell>
        </row>
        <row r="7821">
          <cell r="A7821" t="str">
            <v>FE-4840</v>
          </cell>
          <cell r="B7821" t="str">
            <v>Conector resorte rojo</v>
          </cell>
          <cell r="C7821" t="str">
            <v>Und</v>
          </cell>
          <cell r="D7821">
            <v>3</v>
          </cell>
          <cell r="E7821">
            <v>257.04000000000002</v>
          </cell>
          <cell r="F7821">
            <v>771.12000000000012</v>
          </cell>
        </row>
        <row r="7822">
          <cell r="A7822" t="str">
            <v>FE-4837</v>
          </cell>
          <cell r="B7822" t="str">
            <v xml:space="preserve">Cinta vinilo negra x 20 ml                       </v>
          </cell>
          <cell r="C7822" t="str">
            <v>Und</v>
          </cell>
          <cell r="D7822">
            <v>5.1999999999999998E-2</v>
          </cell>
          <cell r="E7822">
            <v>3442.8009000000002</v>
          </cell>
          <cell r="F7822">
            <v>179.0256468</v>
          </cell>
        </row>
        <row r="7823">
          <cell r="A7823" t="str">
            <v>FE-4752</v>
          </cell>
          <cell r="B7823" t="str">
            <v>Papel contact color naranja</v>
          </cell>
          <cell r="C7823" t="str">
            <v>ml</v>
          </cell>
          <cell r="D7823">
            <v>0.35</v>
          </cell>
          <cell r="E7823">
            <v>4500</v>
          </cell>
          <cell r="F7823">
            <v>1575</v>
          </cell>
        </row>
        <row r="7824">
          <cell r="A7824" t="str">
            <v>FE-4907</v>
          </cell>
          <cell r="B7824" t="str">
            <v>Cable de cobre aislado #12 AWG-CU-LSHF</v>
          </cell>
          <cell r="C7824" t="str">
            <v>ml</v>
          </cell>
          <cell r="D7824">
            <v>15</v>
          </cell>
          <cell r="E7824">
            <v>1550</v>
          </cell>
          <cell r="F7824">
            <v>23250</v>
          </cell>
        </row>
        <row r="7825">
          <cell r="A7825" t="str">
            <v>FE-4939</v>
          </cell>
          <cell r="B7825" t="str">
            <v>Caja metálica galvanizada 4X4. Referencia 2400</v>
          </cell>
          <cell r="C7825" t="str">
            <v>Und</v>
          </cell>
          <cell r="D7825">
            <v>1</v>
          </cell>
          <cell r="E7825">
            <v>1800</v>
          </cell>
          <cell r="F7825">
            <v>1800</v>
          </cell>
        </row>
        <row r="7826">
          <cell r="A7826" t="str">
            <v>FE-4943</v>
          </cell>
          <cell r="B7826" t="str">
            <v xml:space="preserve">Tapa Flus metálica                              </v>
          </cell>
          <cell r="C7826" t="str">
            <v>Und</v>
          </cell>
          <cell r="D7826">
            <v>1</v>
          </cell>
          <cell r="E7826">
            <v>773.5</v>
          </cell>
          <cell r="F7826">
            <v>773.5</v>
          </cell>
        </row>
        <row r="7827">
          <cell r="A7827" t="str">
            <v>FE-4936</v>
          </cell>
          <cell r="B7827" t="str">
            <v xml:space="preserve">Toma de incrustar 3P+T </v>
          </cell>
          <cell r="C7827" t="str">
            <v>Und</v>
          </cell>
          <cell r="D7827">
            <v>1</v>
          </cell>
          <cell r="E7827">
            <v>35000</v>
          </cell>
          <cell r="F7827">
            <v>35000</v>
          </cell>
        </row>
        <row r="7828">
          <cell r="B7828" t="str">
            <v>Suma de materiales</v>
          </cell>
          <cell r="F7828">
            <v>98417.933646799996</v>
          </cell>
        </row>
        <row r="7829">
          <cell r="B7829" t="str">
            <v>Auxiliares</v>
          </cell>
        </row>
        <row r="7830">
          <cell r="A7830" t="str">
            <v>AU-7028</v>
          </cell>
          <cell r="B7830" t="str">
            <v>Transporte de accesorio</v>
          </cell>
          <cell r="C7830" t="str">
            <v>kg</v>
          </cell>
          <cell r="D7830">
            <v>2.9</v>
          </cell>
          <cell r="E7830">
            <v>833</v>
          </cell>
          <cell r="F7830">
            <v>2415.6999999999998</v>
          </cell>
        </row>
        <row r="7831">
          <cell r="B7831" t="str">
            <v>Suma de Auxiliares</v>
          </cell>
          <cell r="F7831">
            <v>2415.6999999999998</v>
          </cell>
        </row>
        <row r="7835">
          <cell r="A7835" t="str">
            <v>SE Toma Normal 120V PVC</v>
          </cell>
          <cell r="B7835" t="str">
            <v>Suministro e instalación de salida eléctrica para tomacorriente doble con polo a tierra monofásico 15A, 125V y según NEMA 5-15R. Incluye toma color blanco para sistema normal, con  placa de nylon, encintada,  tuberia PVC Ø3/4", caja 2x4 cm plástica, conductores 12 AWG-CU-THW, conectores,  y demás accesorios necesarios para su correcta instalación. Salida promedio de 5 ml.</v>
          </cell>
          <cell r="C7835" t="str">
            <v>und</v>
          </cell>
          <cell r="E7835" t="str">
            <v>UNITARIO</v>
          </cell>
          <cell r="F7835">
            <v>63885.960140906667</v>
          </cell>
        </row>
        <row r="7837">
          <cell r="A7837" t="str">
            <v>CÓDIGO</v>
          </cell>
          <cell r="B7837" t="str">
            <v>INSUMO</v>
          </cell>
          <cell r="C7837" t="str">
            <v>UND.</v>
          </cell>
          <cell r="D7837" t="str">
            <v>CANT</v>
          </cell>
          <cell r="E7837" t="str">
            <v>$ UNITARIO</v>
          </cell>
          <cell r="F7837" t="str">
            <v>$ PARCIAL UNITARIO</v>
          </cell>
        </row>
        <row r="7838">
          <cell r="B7838" t="str">
            <v>Mano de obra</v>
          </cell>
        </row>
        <row r="7839">
          <cell r="A7839" t="str">
            <v>MO-6002</v>
          </cell>
          <cell r="B7839" t="str">
            <v>Oficial Eléctrico (Prestaciones Incluidas + Dotación)</v>
          </cell>
          <cell r="C7839" t="str">
            <v>jornal</v>
          </cell>
          <cell r="D7839">
            <v>5.5555555555555552E-2</v>
          </cell>
          <cell r="E7839">
            <v>98007.350908500011</v>
          </cell>
          <cell r="F7839">
            <v>5444.8528282500001</v>
          </cell>
        </row>
        <row r="7840">
          <cell r="A7840" t="str">
            <v>MO-6003</v>
          </cell>
          <cell r="B7840" t="str">
            <v>Ayudante (Prestaciones Incluidas + Dotación)</v>
          </cell>
          <cell r="C7840" t="str">
            <v>jornal</v>
          </cell>
          <cell r="D7840">
            <v>5.5555555555555552E-2</v>
          </cell>
          <cell r="E7840">
            <v>54448.528282499996</v>
          </cell>
          <cell r="F7840">
            <v>3024.9182379166664</v>
          </cell>
        </row>
        <row r="7841">
          <cell r="B7841" t="str">
            <v>Suma de Mano de Obra</v>
          </cell>
          <cell r="F7841">
            <v>8469.7710661666661</v>
          </cell>
        </row>
        <row r="7842">
          <cell r="B7842" t="str">
            <v>Herramienta</v>
          </cell>
        </row>
        <row r="7843">
          <cell r="A7843" t="str">
            <v>HS-1,001</v>
          </cell>
          <cell r="B7843" t="str">
            <v>Herramientas menores propias</v>
          </cell>
          <cell r="C7843" t="str">
            <v>%</v>
          </cell>
          <cell r="D7843">
            <v>0.05</v>
          </cell>
          <cell r="E7843">
            <v>8469.7710661666661</v>
          </cell>
          <cell r="F7843">
            <v>423.48855330833334</v>
          </cell>
        </row>
        <row r="7844">
          <cell r="A7844" t="str">
            <v>HS-1,002</v>
          </cell>
          <cell r="B7844" t="str">
            <v>Seguridad industrial y salud ocupacional</v>
          </cell>
          <cell r="C7844" t="str">
            <v>%</v>
          </cell>
          <cell r="D7844">
            <v>7.0000000000000007E-2</v>
          </cell>
          <cell r="E7844">
            <v>8469.7710661666661</v>
          </cell>
          <cell r="F7844">
            <v>592.88397463166666</v>
          </cell>
        </row>
        <row r="7845">
          <cell r="B7845" t="str">
            <v>Suma de Herramienta</v>
          </cell>
          <cell r="F7845">
            <v>1016.3725279400001</v>
          </cell>
        </row>
        <row r="7846">
          <cell r="B7846" t="str">
            <v xml:space="preserve">Materiales </v>
          </cell>
        </row>
        <row r="7847">
          <cell r="A7847" t="str">
            <v>FE-4674</v>
          </cell>
          <cell r="B7847" t="str">
            <v>Tubería PVC tipo A Ø 3/4". Longitud 3 ml</v>
          </cell>
          <cell r="C7847" t="str">
            <v>und</v>
          </cell>
          <cell r="D7847">
            <v>1.7</v>
          </cell>
          <cell r="E7847">
            <v>7224</v>
          </cell>
          <cell r="F7847">
            <v>12280.8</v>
          </cell>
        </row>
        <row r="7848">
          <cell r="A7848" t="str">
            <v>FE-4720</v>
          </cell>
          <cell r="B7848" t="str">
            <v xml:space="preserve">Adaptador PVC 3/4"                        </v>
          </cell>
          <cell r="C7848" t="str">
            <v>und</v>
          </cell>
          <cell r="D7848">
            <v>2</v>
          </cell>
          <cell r="E7848">
            <v>565</v>
          </cell>
          <cell r="F7848">
            <v>1130</v>
          </cell>
        </row>
        <row r="7849">
          <cell r="A7849" t="str">
            <v>FE-4721</v>
          </cell>
          <cell r="B7849" t="str">
            <v xml:space="preserve">Curva PVC 3/4"                                     </v>
          </cell>
          <cell r="C7849" t="str">
            <v>und</v>
          </cell>
          <cell r="D7849">
            <v>1</v>
          </cell>
          <cell r="E7849">
            <v>1761</v>
          </cell>
          <cell r="F7849">
            <v>1761</v>
          </cell>
        </row>
        <row r="7850">
          <cell r="A7850" t="str">
            <v>FE-4840</v>
          </cell>
          <cell r="B7850" t="str">
            <v>Conector resorte rojo</v>
          </cell>
          <cell r="C7850" t="str">
            <v>Und</v>
          </cell>
          <cell r="D7850">
            <v>3</v>
          </cell>
          <cell r="E7850">
            <v>257.04000000000002</v>
          </cell>
          <cell r="F7850">
            <v>771.12000000000012</v>
          </cell>
        </row>
        <row r="7851">
          <cell r="A7851" t="str">
            <v>FE-4839</v>
          </cell>
          <cell r="B7851" t="str">
            <v xml:space="preserve">Tornillo de ensamble 8 x 1 1/2"                   </v>
          </cell>
          <cell r="C7851" t="str">
            <v>Und</v>
          </cell>
          <cell r="D7851">
            <v>2</v>
          </cell>
          <cell r="E7851">
            <v>273.7</v>
          </cell>
          <cell r="F7851">
            <v>547.4</v>
          </cell>
        </row>
        <row r="7852">
          <cell r="A7852" t="str">
            <v>FE-4837</v>
          </cell>
          <cell r="B7852" t="str">
            <v xml:space="preserve">Cinta vinilo negra x 20 ml                       </v>
          </cell>
          <cell r="C7852" t="str">
            <v>Und</v>
          </cell>
          <cell r="D7852">
            <v>5.1999999999999998E-2</v>
          </cell>
          <cell r="E7852">
            <v>3442.8009000000002</v>
          </cell>
          <cell r="F7852">
            <v>179.0256468</v>
          </cell>
        </row>
        <row r="7853">
          <cell r="A7853" t="str">
            <v>FE-4753</v>
          </cell>
          <cell r="B7853" t="str">
            <v>Papel strech x 300 ml</v>
          </cell>
          <cell r="C7853" t="str">
            <v>und</v>
          </cell>
          <cell r="D7853">
            <v>2.9000000000000001E-2</v>
          </cell>
          <cell r="E7853">
            <v>28000</v>
          </cell>
          <cell r="F7853">
            <v>812</v>
          </cell>
        </row>
        <row r="7854">
          <cell r="A7854" t="str">
            <v>FE-4028</v>
          </cell>
          <cell r="B7854" t="str">
            <v>Soldadura para P.V.C.</v>
          </cell>
          <cell r="C7854" t="str">
            <v>1/8 gl</v>
          </cell>
          <cell r="D7854">
            <v>8.8999999999999999E-3</v>
          </cell>
          <cell r="E7854">
            <v>35581</v>
          </cell>
          <cell r="F7854">
            <v>316.67090000000002</v>
          </cell>
        </row>
        <row r="7855">
          <cell r="A7855" t="str">
            <v>FE-4907</v>
          </cell>
          <cell r="B7855" t="str">
            <v>Cable de cobre aislado #12 AWG-CU-LSHF</v>
          </cell>
          <cell r="C7855" t="str">
            <v>ml</v>
          </cell>
          <cell r="D7855">
            <v>15</v>
          </cell>
          <cell r="E7855">
            <v>1550</v>
          </cell>
          <cell r="F7855">
            <v>23250</v>
          </cell>
        </row>
        <row r="7856">
          <cell r="A7856" t="str">
            <v>FE-4920</v>
          </cell>
          <cell r="B7856" t="str">
            <v>Tapa Flus PVC</v>
          </cell>
          <cell r="C7856" t="str">
            <v>Und</v>
          </cell>
          <cell r="D7856">
            <v>1</v>
          </cell>
          <cell r="E7856">
            <v>416.5</v>
          </cell>
          <cell r="F7856">
            <v>416.5</v>
          </cell>
        </row>
        <row r="7857">
          <cell r="A7857" t="str">
            <v>FE-4921</v>
          </cell>
          <cell r="B7857" t="str">
            <v xml:space="preserve">Caja PVC 2X4                                      </v>
          </cell>
          <cell r="C7857" t="str">
            <v>Und</v>
          </cell>
          <cell r="D7857">
            <v>1</v>
          </cell>
          <cell r="E7857">
            <v>833</v>
          </cell>
          <cell r="F7857">
            <v>833</v>
          </cell>
        </row>
        <row r="7858">
          <cell r="A7858" t="str">
            <v>FE-4930</v>
          </cell>
          <cell r="B7858" t="str">
            <v xml:space="preserve">Toma corriente doble Leviton 15 AMP, color  blanco  </v>
          </cell>
          <cell r="C7858" t="str">
            <v>Und</v>
          </cell>
          <cell r="D7858">
            <v>1</v>
          </cell>
          <cell r="E7858">
            <v>7021</v>
          </cell>
          <cell r="F7858">
            <v>7021</v>
          </cell>
        </row>
        <row r="7859">
          <cell r="A7859" t="str">
            <v>FE-4931</v>
          </cell>
          <cell r="B7859" t="str">
            <v>Tapa para toma doble 5320, 5225, CR20 e interruptor 5224, color blanco</v>
          </cell>
          <cell r="C7859" t="str">
            <v>Und</v>
          </cell>
          <cell r="D7859">
            <v>1</v>
          </cell>
          <cell r="E7859">
            <v>3332</v>
          </cell>
          <cell r="F7859">
            <v>3332</v>
          </cell>
        </row>
        <row r="7860">
          <cell r="B7860" t="str">
            <v>Suma de materiales</v>
          </cell>
          <cell r="F7860">
            <v>52650.516546800005</v>
          </cell>
        </row>
        <row r="7861">
          <cell r="B7861" t="str">
            <v>Auxiliares</v>
          </cell>
        </row>
        <row r="7862">
          <cell r="A7862" t="str">
            <v>AU-7028</v>
          </cell>
          <cell r="B7862" t="str">
            <v>Transporte de accesorio</v>
          </cell>
          <cell r="C7862" t="str">
            <v>kg</v>
          </cell>
          <cell r="D7862">
            <v>2.1</v>
          </cell>
          <cell r="E7862">
            <v>833</v>
          </cell>
          <cell r="F7862">
            <v>1749.3000000000002</v>
          </cell>
        </row>
        <row r="7863">
          <cell r="B7863" t="str">
            <v>Suma de Auxiliares</v>
          </cell>
          <cell r="F7863">
            <v>1749.3000000000002</v>
          </cell>
        </row>
        <row r="7867">
          <cell r="A7867" t="str">
            <v>SE Toma Regulado 120V EMT</v>
          </cell>
          <cell r="B7867" t="str">
            <v>Suministro e instalación de salida eléctrica para tomacorriente doble con polo a tierra monofásico 15A, 125V y según NEMA 5-15R. Incluye toma color naranja para sistema regulado, con  placa de nylon, encintada,   tuberia EMT Ø3/4", caja metálica 4x4 cm tipo GALCO, conductores 12 AWG-CU-THW, conectores , y demás accesorios necesarios para su correcta instalación (salida promedio de 5 mts).</v>
          </cell>
          <cell r="C7867" t="str">
            <v>und</v>
          </cell>
          <cell r="E7867" t="str">
            <v>UNITARIO</v>
          </cell>
          <cell r="F7867">
            <v>111372.54519017</v>
          </cell>
        </row>
        <row r="7869">
          <cell r="A7869" t="str">
            <v>CÓDIGO</v>
          </cell>
          <cell r="B7869" t="str">
            <v>INSUMO</v>
          </cell>
          <cell r="C7869" t="str">
            <v>UND.</v>
          </cell>
          <cell r="D7869" t="str">
            <v>CANT</v>
          </cell>
          <cell r="E7869" t="str">
            <v>$ UNITARIO</v>
          </cell>
          <cell r="F7869" t="str">
            <v>$ PARCIAL UNITARIO</v>
          </cell>
        </row>
        <row r="7870">
          <cell r="B7870" t="str">
            <v>Mano de obra</v>
          </cell>
        </row>
        <row r="7871">
          <cell r="A7871" t="str">
            <v>MO-6002</v>
          </cell>
          <cell r="B7871" t="str">
            <v>Oficial Eléctrico (Prestaciones Incluidas + Dotación)</v>
          </cell>
          <cell r="C7871" t="str">
            <v>jornal</v>
          </cell>
          <cell r="D7871">
            <v>6.25E-2</v>
          </cell>
          <cell r="E7871">
            <v>98007.350908500011</v>
          </cell>
          <cell r="F7871">
            <v>6125.4594317812507</v>
          </cell>
        </row>
        <row r="7872">
          <cell r="A7872" t="str">
            <v>MO-6003</v>
          </cell>
          <cell r="B7872" t="str">
            <v>Ayudante (Prestaciones Incluidas + Dotación)</v>
          </cell>
          <cell r="C7872" t="str">
            <v>jornal</v>
          </cell>
          <cell r="D7872">
            <v>6.25E-2</v>
          </cell>
          <cell r="E7872">
            <v>54448.528282499996</v>
          </cell>
          <cell r="F7872">
            <v>3403.0330176562497</v>
          </cell>
        </row>
        <row r="7873">
          <cell r="B7873" t="str">
            <v>Suma de Mano de Obra</v>
          </cell>
          <cell r="F7873">
            <v>9528.4924494375009</v>
          </cell>
        </row>
        <row r="7874">
          <cell r="B7874" t="str">
            <v>Herramienta</v>
          </cell>
        </row>
        <row r="7875">
          <cell r="A7875" t="str">
            <v>HS-1,001</v>
          </cell>
          <cell r="B7875" t="str">
            <v>Herramientas menores propias</v>
          </cell>
          <cell r="C7875" t="str">
            <v>%</v>
          </cell>
          <cell r="D7875">
            <v>0.05</v>
          </cell>
          <cell r="E7875">
            <v>9528.4924494375009</v>
          </cell>
          <cell r="F7875">
            <v>476.42462247187507</v>
          </cell>
        </row>
        <row r="7876">
          <cell r="A7876" t="str">
            <v>HS-1,002</v>
          </cell>
          <cell r="B7876" t="str">
            <v>Seguridad industrial y salud ocupacional</v>
          </cell>
          <cell r="C7876" t="str">
            <v>%</v>
          </cell>
          <cell r="D7876">
            <v>7.0000000000000007E-2</v>
          </cell>
          <cell r="E7876">
            <v>9528.4924494375009</v>
          </cell>
          <cell r="F7876">
            <v>666.99447146062516</v>
          </cell>
        </row>
        <row r="7877">
          <cell r="B7877" t="str">
            <v>Suma de Herramienta</v>
          </cell>
          <cell r="F7877">
            <v>1143.4190939325003</v>
          </cell>
        </row>
        <row r="7878">
          <cell r="B7878" t="str">
            <v xml:space="preserve">Materiales </v>
          </cell>
        </row>
        <row r="7879">
          <cell r="A7879" t="str">
            <v>FE-4684</v>
          </cell>
          <cell r="B7879" t="str">
            <v>Tubería EMT de 3/4". Longitud de 3 m</v>
          </cell>
          <cell r="C7879" t="str">
            <v>und</v>
          </cell>
          <cell r="D7879">
            <v>1.7</v>
          </cell>
          <cell r="E7879">
            <v>15650</v>
          </cell>
          <cell r="F7879">
            <v>26605</v>
          </cell>
        </row>
        <row r="7880">
          <cell r="A7880" t="str">
            <v>FE-4685</v>
          </cell>
          <cell r="B7880" t="str">
            <v>Entrada EMT de 3/4"</v>
          </cell>
          <cell r="C7880" t="str">
            <v>und</v>
          </cell>
          <cell r="D7880">
            <v>1</v>
          </cell>
          <cell r="E7880">
            <v>1050</v>
          </cell>
          <cell r="F7880">
            <v>1050</v>
          </cell>
        </row>
        <row r="7881">
          <cell r="A7881" t="str">
            <v>FE-4686</v>
          </cell>
          <cell r="B7881" t="str">
            <v>Unión EMT de 3/4"</v>
          </cell>
          <cell r="C7881" t="str">
            <v>und</v>
          </cell>
          <cell r="D7881">
            <v>2</v>
          </cell>
          <cell r="E7881">
            <v>800</v>
          </cell>
          <cell r="F7881">
            <v>1600</v>
          </cell>
        </row>
        <row r="7882">
          <cell r="A7882" t="str">
            <v>FE-4687</v>
          </cell>
          <cell r="B7882" t="str">
            <v>Curva EMT de 3/4"</v>
          </cell>
          <cell r="C7882" t="str">
            <v>und</v>
          </cell>
          <cell r="D7882">
            <v>1</v>
          </cell>
          <cell r="E7882">
            <v>2250</v>
          </cell>
          <cell r="F7882">
            <v>2250</v>
          </cell>
        </row>
        <row r="7883">
          <cell r="A7883" t="str">
            <v>FE-4689</v>
          </cell>
          <cell r="B7883" t="str">
            <v>Grapa Galvanizada de 3/4"</v>
          </cell>
          <cell r="C7883" t="str">
            <v>und</v>
          </cell>
          <cell r="D7883">
            <v>3</v>
          </cell>
          <cell r="E7883">
            <v>583.1</v>
          </cell>
          <cell r="F7883">
            <v>1749.3000000000002</v>
          </cell>
        </row>
        <row r="7884">
          <cell r="A7884" t="str">
            <v>FE-4842</v>
          </cell>
          <cell r="B7884" t="str">
            <v xml:space="preserve">Chazo plástico corrugado 1/4"              </v>
          </cell>
          <cell r="C7884" t="str">
            <v>Und</v>
          </cell>
          <cell r="D7884">
            <v>6</v>
          </cell>
          <cell r="E7884">
            <v>28.797999999999998</v>
          </cell>
          <cell r="F7884">
            <v>172.78799999999998</v>
          </cell>
        </row>
        <row r="7885">
          <cell r="A7885" t="str">
            <v>FE-4839</v>
          </cell>
          <cell r="B7885" t="str">
            <v xml:space="preserve">Tornillo de ensamble 8 x 1 1/2"                   </v>
          </cell>
          <cell r="C7885" t="str">
            <v>Und</v>
          </cell>
          <cell r="D7885">
            <v>6</v>
          </cell>
          <cell r="E7885">
            <v>273.7</v>
          </cell>
          <cell r="F7885">
            <v>1642.1999999999998</v>
          </cell>
        </row>
        <row r="7886">
          <cell r="A7886" t="str">
            <v>FE-4840</v>
          </cell>
          <cell r="B7886" t="str">
            <v>Conector resorte rojo</v>
          </cell>
          <cell r="C7886" t="str">
            <v>Und</v>
          </cell>
          <cell r="D7886">
            <v>3</v>
          </cell>
          <cell r="E7886">
            <v>257.04000000000002</v>
          </cell>
          <cell r="F7886">
            <v>771.12000000000012</v>
          </cell>
        </row>
        <row r="7887">
          <cell r="A7887" t="str">
            <v>FE-4837</v>
          </cell>
          <cell r="B7887" t="str">
            <v xml:space="preserve">Cinta vinilo negra x 20 ml                       </v>
          </cell>
          <cell r="C7887" t="str">
            <v>Und</v>
          </cell>
          <cell r="D7887">
            <v>5.1999999999999998E-2</v>
          </cell>
          <cell r="E7887">
            <v>3442.8009000000002</v>
          </cell>
          <cell r="F7887">
            <v>179.0256468</v>
          </cell>
        </row>
        <row r="7888">
          <cell r="A7888" t="str">
            <v>FE-4752</v>
          </cell>
          <cell r="B7888" t="str">
            <v>Papel contact color naranja</v>
          </cell>
          <cell r="C7888" t="str">
            <v>ml</v>
          </cell>
          <cell r="D7888">
            <v>0.35</v>
          </cell>
          <cell r="E7888">
            <v>4500</v>
          </cell>
          <cell r="F7888">
            <v>1575</v>
          </cell>
        </row>
        <row r="7889">
          <cell r="A7889" t="str">
            <v>FE-4907</v>
          </cell>
          <cell r="B7889" t="str">
            <v>Cable de cobre aislado #12 AWG-CU-LSHF</v>
          </cell>
          <cell r="C7889" t="str">
            <v>ml</v>
          </cell>
          <cell r="D7889">
            <v>15</v>
          </cell>
          <cell r="E7889">
            <v>1550</v>
          </cell>
          <cell r="F7889">
            <v>23250</v>
          </cell>
        </row>
        <row r="7890">
          <cell r="A7890" t="str">
            <v>FE-4939</v>
          </cell>
          <cell r="B7890" t="str">
            <v>Caja metálica galvanizada 4X4. Referencia 2400</v>
          </cell>
          <cell r="C7890" t="str">
            <v>Und</v>
          </cell>
          <cell r="D7890">
            <v>1</v>
          </cell>
          <cell r="E7890">
            <v>1800</v>
          </cell>
          <cell r="F7890">
            <v>1800</v>
          </cell>
        </row>
        <row r="7891">
          <cell r="A7891" t="str">
            <v>FE-4943</v>
          </cell>
          <cell r="B7891" t="str">
            <v xml:space="preserve">Tapa Flus metálica                              </v>
          </cell>
          <cell r="C7891" t="str">
            <v>Und</v>
          </cell>
          <cell r="D7891">
            <v>1</v>
          </cell>
          <cell r="E7891">
            <v>773.5</v>
          </cell>
          <cell r="F7891">
            <v>773.5</v>
          </cell>
        </row>
        <row r="7892">
          <cell r="A7892" t="str">
            <v>FE-4932</v>
          </cell>
          <cell r="B7892" t="str">
            <v xml:space="preserve">Toma corriente doble Leviton 15 AMP, color naranja </v>
          </cell>
          <cell r="C7892" t="str">
            <v>Und</v>
          </cell>
          <cell r="D7892">
            <v>1</v>
          </cell>
          <cell r="E7892">
            <v>30583</v>
          </cell>
          <cell r="F7892">
            <v>30583</v>
          </cell>
        </row>
        <row r="7893">
          <cell r="A7893" t="str">
            <v>FE-4933</v>
          </cell>
          <cell r="B7893" t="str">
            <v>Tapa para toma doble 5320, 5225, CR20 e interruptor 5224, color naranja</v>
          </cell>
          <cell r="C7893" t="str">
            <v>Und</v>
          </cell>
          <cell r="D7893">
            <v>1</v>
          </cell>
          <cell r="E7893">
            <v>3534.3</v>
          </cell>
          <cell r="F7893">
            <v>3534.3</v>
          </cell>
        </row>
        <row r="7894">
          <cell r="B7894" t="str">
            <v>Suma de materiales</v>
          </cell>
          <cell r="F7894">
            <v>97535.233646799999</v>
          </cell>
        </row>
        <row r="7895">
          <cell r="B7895" t="str">
            <v>Auxiliares</v>
          </cell>
        </row>
        <row r="7896">
          <cell r="A7896" t="str">
            <v>AU-7028</v>
          </cell>
          <cell r="B7896" t="str">
            <v>Transporte de accesorio</v>
          </cell>
          <cell r="C7896" t="str">
            <v>kg</v>
          </cell>
          <cell r="D7896">
            <v>3.8</v>
          </cell>
          <cell r="E7896">
            <v>833</v>
          </cell>
          <cell r="F7896">
            <v>3165.3999999999996</v>
          </cell>
        </row>
        <row r="7897">
          <cell r="B7897" t="str">
            <v>Suma de Auxiliares</v>
          </cell>
          <cell r="F7897">
            <v>3165.3999999999996</v>
          </cell>
        </row>
        <row r="7901">
          <cell r="A7901" t="str">
            <v>SE Toma Normal 120V EMT</v>
          </cell>
          <cell r="B7901" t="str">
            <v>Suministro e instalación de salida eléctrica para tomacorriente doble con polo a tierra monofásico 15A, 125V y según  NEMA 5-15R. Incluye toma color blanco para sistema normal, con  placa de nylon, encintada,  tuberia EMT Ø3/4", caja metálica 4x4 cm tipo GALCO, conductores 12 AWG-CU-THW, conectores, y demás accesorios necesarios para su correcta instalación. Salida promedio de 5 ml.</v>
          </cell>
          <cell r="C7901" t="str">
            <v>und</v>
          </cell>
          <cell r="E7901" t="str">
            <v>UNITARIO</v>
          </cell>
          <cell r="F7901">
            <v>84909.777240906667</v>
          </cell>
        </row>
        <row r="7903">
          <cell r="A7903" t="str">
            <v>CÓDIGO</v>
          </cell>
          <cell r="B7903" t="str">
            <v>INSUMO</v>
          </cell>
          <cell r="C7903" t="str">
            <v>UND.</v>
          </cell>
          <cell r="D7903" t="str">
            <v>CANT</v>
          </cell>
          <cell r="E7903" t="str">
            <v>$ UNITARIO</v>
          </cell>
          <cell r="F7903" t="str">
            <v>$ PARCIAL UNITARIO</v>
          </cell>
        </row>
        <row r="7904">
          <cell r="B7904" t="str">
            <v>Mano de obra</v>
          </cell>
        </row>
        <row r="7905">
          <cell r="A7905" t="str">
            <v>MO-6002</v>
          </cell>
          <cell r="B7905" t="str">
            <v>Oficial Eléctrico (Prestaciones Incluidas + Dotación)</v>
          </cell>
          <cell r="C7905" t="str">
            <v>jornal</v>
          </cell>
          <cell r="D7905">
            <v>5.5555555555555552E-2</v>
          </cell>
          <cell r="E7905">
            <v>98007.350908500011</v>
          </cell>
          <cell r="F7905">
            <v>5444.8528282500001</v>
          </cell>
        </row>
        <row r="7906">
          <cell r="A7906" t="str">
            <v>MO-6003</v>
          </cell>
          <cell r="B7906" t="str">
            <v>Ayudante (Prestaciones Incluidas + Dotación)</v>
          </cell>
          <cell r="C7906" t="str">
            <v>jornal</v>
          </cell>
          <cell r="D7906">
            <v>5.5555555555555552E-2</v>
          </cell>
          <cell r="E7906">
            <v>54448.528282499996</v>
          </cell>
          <cell r="F7906">
            <v>3024.9182379166664</v>
          </cell>
        </row>
        <row r="7907">
          <cell r="B7907" t="str">
            <v>Suma de Mano de Obra</v>
          </cell>
          <cell r="F7907">
            <v>8469.7710661666661</v>
          </cell>
        </row>
        <row r="7908">
          <cell r="B7908" t="str">
            <v>Herramienta</v>
          </cell>
        </row>
        <row r="7909">
          <cell r="A7909" t="str">
            <v>HS-1,001</v>
          </cell>
          <cell r="B7909" t="str">
            <v>Herramientas menores propias</v>
          </cell>
          <cell r="C7909" t="str">
            <v>%</v>
          </cell>
          <cell r="D7909">
            <v>0.05</v>
          </cell>
          <cell r="E7909">
            <v>8469.7710661666661</v>
          </cell>
          <cell r="F7909">
            <v>423.48855330833334</v>
          </cell>
        </row>
        <row r="7910">
          <cell r="A7910" t="str">
            <v>HS-1,002</v>
          </cell>
          <cell r="B7910" t="str">
            <v>Seguridad industrial y salud ocupacional</v>
          </cell>
          <cell r="C7910" t="str">
            <v>%</v>
          </cell>
          <cell r="D7910">
            <v>7.0000000000000007E-2</v>
          </cell>
          <cell r="E7910">
            <v>8469.7710661666661</v>
          </cell>
          <cell r="F7910">
            <v>592.88397463166666</v>
          </cell>
        </row>
        <row r="7911">
          <cell r="B7911" t="str">
            <v>Suma de Herramienta</v>
          </cell>
          <cell r="F7911">
            <v>1016.3725279400001</v>
          </cell>
        </row>
        <row r="7912">
          <cell r="B7912" t="str">
            <v xml:space="preserve">Materiales </v>
          </cell>
        </row>
        <row r="7913">
          <cell r="A7913" t="str">
            <v>FE-4684</v>
          </cell>
          <cell r="B7913" t="str">
            <v>Tubería EMT de 3/4". Longitud de 3 m</v>
          </cell>
          <cell r="C7913" t="str">
            <v>und</v>
          </cell>
          <cell r="D7913">
            <v>1.7</v>
          </cell>
          <cell r="E7913">
            <v>15650</v>
          </cell>
          <cell r="F7913">
            <v>26605</v>
          </cell>
        </row>
        <row r="7914">
          <cell r="A7914" t="str">
            <v>FE-4685</v>
          </cell>
          <cell r="B7914" t="str">
            <v>Entrada EMT de 3/4"</v>
          </cell>
          <cell r="C7914" t="str">
            <v>und</v>
          </cell>
          <cell r="D7914">
            <v>1</v>
          </cell>
          <cell r="E7914">
            <v>1050</v>
          </cell>
          <cell r="F7914">
            <v>1050</v>
          </cell>
        </row>
        <row r="7915">
          <cell r="A7915" t="str">
            <v>FE-4686</v>
          </cell>
          <cell r="B7915" t="str">
            <v>Unión EMT de 3/4"</v>
          </cell>
          <cell r="C7915" t="str">
            <v>und</v>
          </cell>
          <cell r="D7915">
            <v>2</v>
          </cell>
          <cell r="E7915">
            <v>800</v>
          </cell>
          <cell r="F7915">
            <v>1600</v>
          </cell>
        </row>
        <row r="7916">
          <cell r="A7916" t="str">
            <v>FE-4687</v>
          </cell>
          <cell r="B7916" t="str">
            <v>Curva EMT de 3/4"</v>
          </cell>
          <cell r="C7916" t="str">
            <v>und</v>
          </cell>
          <cell r="D7916">
            <v>1</v>
          </cell>
          <cell r="E7916">
            <v>2250</v>
          </cell>
          <cell r="F7916">
            <v>2250</v>
          </cell>
        </row>
        <row r="7917">
          <cell r="A7917" t="str">
            <v>FE-4689</v>
          </cell>
          <cell r="B7917" t="str">
            <v>Grapa Galvanizada de 3/4"</v>
          </cell>
          <cell r="C7917" t="str">
            <v>und</v>
          </cell>
          <cell r="D7917">
            <v>3</v>
          </cell>
          <cell r="E7917">
            <v>583.1</v>
          </cell>
          <cell r="F7917">
            <v>1749.3000000000002</v>
          </cell>
        </row>
        <row r="7918">
          <cell r="A7918" t="str">
            <v>FE-4842</v>
          </cell>
          <cell r="B7918" t="str">
            <v xml:space="preserve">Chazo plástico corrugado 1/4"              </v>
          </cell>
          <cell r="C7918" t="str">
            <v>Und</v>
          </cell>
          <cell r="D7918">
            <v>6</v>
          </cell>
          <cell r="E7918">
            <v>28.797999999999998</v>
          </cell>
          <cell r="F7918">
            <v>172.78799999999998</v>
          </cell>
        </row>
        <row r="7919">
          <cell r="A7919" t="str">
            <v>FE-4839</v>
          </cell>
          <cell r="B7919" t="str">
            <v xml:space="preserve">Tornillo de ensamble 8 x 1 1/2"                   </v>
          </cell>
          <cell r="C7919" t="str">
            <v>Und</v>
          </cell>
          <cell r="D7919">
            <v>6</v>
          </cell>
          <cell r="E7919">
            <v>273.7</v>
          </cell>
          <cell r="F7919">
            <v>1642.1999999999998</v>
          </cell>
        </row>
        <row r="7920">
          <cell r="A7920" t="str">
            <v>FE-4840</v>
          </cell>
          <cell r="B7920" t="str">
            <v>Conector resorte rojo</v>
          </cell>
          <cell r="C7920" t="str">
            <v>Und</v>
          </cell>
          <cell r="D7920">
            <v>3</v>
          </cell>
          <cell r="E7920">
            <v>257.04000000000002</v>
          </cell>
          <cell r="F7920">
            <v>771.12000000000012</v>
          </cell>
        </row>
        <row r="7921">
          <cell r="A7921" t="str">
            <v>FE-4837</v>
          </cell>
          <cell r="B7921" t="str">
            <v xml:space="preserve">Cinta vinilo negra x 20 ml                       </v>
          </cell>
          <cell r="C7921" t="str">
            <v>Und</v>
          </cell>
          <cell r="D7921">
            <v>5.1999999999999998E-2</v>
          </cell>
          <cell r="E7921">
            <v>3442.8009000000002</v>
          </cell>
          <cell r="F7921">
            <v>179.0256468</v>
          </cell>
        </row>
        <row r="7922">
          <cell r="A7922" t="str">
            <v>FE-4753</v>
          </cell>
          <cell r="B7922" t="str">
            <v>Papel strech x 300 ml</v>
          </cell>
          <cell r="C7922" t="str">
            <v>und</v>
          </cell>
          <cell r="D7922">
            <v>2.9000000000000001E-2</v>
          </cell>
          <cell r="E7922">
            <v>28000</v>
          </cell>
          <cell r="F7922">
            <v>812</v>
          </cell>
        </row>
        <row r="7923">
          <cell r="A7923" t="str">
            <v>FE-4907</v>
          </cell>
          <cell r="B7923" t="str">
            <v>Cable de cobre aislado #12 AWG-CU-LSHF</v>
          </cell>
          <cell r="C7923" t="str">
            <v>ml</v>
          </cell>
          <cell r="D7923">
            <v>15</v>
          </cell>
          <cell r="E7923">
            <v>1550</v>
          </cell>
          <cell r="F7923">
            <v>23250</v>
          </cell>
        </row>
        <row r="7924">
          <cell r="A7924" t="str">
            <v>FE-4939</v>
          </cell>
          <cell r="B7924" t="str">
            <v>Caja metálica galvanizada 4X4. Referencia 2400</v>
          </cell>
          <cell r="C7924" t="str">
            <v>Und</v>
          </cell>
          <cell r="D7924">
            <v>1</v>
          </cell>
          <cell r="E7924">
            <v>1800</v>
          </cell>
          <cell r="F7924">
            <v>1800</v>
          </cell>
        </row>
        <row r="7925">
          <cell r="A7925" t="str">
            <v>FE-4943</v>
          </cell>
          <cell r="B7925" t="str">
            <v xml:space="preserve">Tapa Flus metálica                              </v>
          </cell>
          <cell r="C7925" t="str">
            <v>Und</v>
          </cell>
          <cell r="D7925">
            <v>1</v>
          </cell>
          <cell r="E7925">
            <v>773.5</v>
          </cell>
          <cell r="F7925">
            <v>773.5</v>
          </cell>
        </row>
        <row r="7926">
          <cell r="A7926" t="str">
            <v>FE-4930</v>
          </cell>
          <cell r="B7926" t="str">
            <v xml:space="preserve">Toma corriente doble Leviton 15 AMP, color  blanco  </v>
          </cell>
          <cell r="C7926" t="str">
            <v>Und</v>
          </cell>
          <cell r="D7926">
            <v>1</v>
          </cell>
          <cell r="E7926">
            <v>7021</v>
          </cell>
          <cell r="F7926">
            <v>7021</v>
          </cell>
        </row>
        <row r="7927">
          <cell r="A7927" t="str">
            <v>FE-4931</v>
          </cell>
          <cell r="B7927" t="str">
            <v>Tapa para toma doble 5320, 5225, CR20 e interruptor 5224, color blanco</v>
          </cell>
          <cell r="C7927" t="str">
            <v>Und</v>
          </cell>
          <cell r="D7927">
            <v>1</v>
          </cell>
          <cell r="E7927">
            <v>3332</v>
          </cell>
          <cell r="F7927">
            <v>3332</v>
          </cell>
        </row>
        <row r="7928">
          <cell r="B7928" t="str">
            <v>Suma de materiales</v>
          </cell>
          <cell r="F7928">
            <v>73007.933646799996</v>
          </cell>
        </row>
        <row r="7929">
          <cell r="B7929" t="str">
            <v>Auxiliares</v>
          </cell>
        </row>
        <row r="7930">
          <cell r="A7930" t="str">
            <v>AU-7028</v>
          </cell>
          <cell r="B7930" t="str">
            <v>Transporte de accesorio</v>
          </cell>
          <cell r="C7930" t="str">
            <v>kg</v>
          </cell>
          <cell r="D7930">
            <v>2.9</v>
          </cell>
          <cell r="E7930">
            <v>833</v>
          </cell>
          <cell r="F7930">
            <v>2415.6999999999998</v>
          </cell>
        </row>
        <row r="7931">
          <cell r="B7931" t="str">
            <v>Suma de Auxiliares</v>
          </cell>
          <cell r="F7931">
            <v>2415.6999999999998</v>
          </cell>
        </row>
        <row r="7935">
          <cell r="A7935" t="str">
            <v>SE Toma GFCI EMT</v>
          </cell>
          <cell r="B7935" t="str">
            <v>Suministro e instalación de Salida para tomacorriente doble polo a tierra con protección de falla a tierra tipo GFCI en tuberia EMT Ø3/4, incluye cable Nº12 THHN/THWN-2, Caja Metálica 4x4cm tipo GALCO y aparato Leviton color blanco. Salida promedio de 5 ml.</v>
          </cell>
          <cell r="C7935" t="str">
            <v>und</v>
          </cell>
          <cell r="E7935" t="str">
            <v>UNITARIO</v>
          </cell>
          <cell r="F7935">
            <v>162045.57724090666</v>
          </cell>
        </row>
        <row r="7937">
          <cell r="A7937" t="str">
            <v>CÓDIGO</v>
          </cell>
          <cell r="B7937" t="str">
            <v>INSUMO</v>
          </cell>
          <cell r="C7937" t="str">
            <v>UND.</v>
          </cell>
          <cell r="D7937" t="str">
            <v>CANT</v>
          </cell>
          <cell r="E7937" t="str">
            <v>$ UNITARIO</v>
          </cell>
          <cell r="F7937" t="str">
            <v>$ PARCIAL UNITARIO</v>
          </cell>
        </row>
        <row r="7938">
          <cell r="B7938" t="str">
            <v>Mano de obra</v>
          </cell>
        </row>
        <row r="7939">
          <cell r="A7939" t="str">
            <v>MO-6002</v>
          </cell>
          <cell r="B7939" t="str">
            <v>Oficial Eléctrico (Prestaciones Incluidas + Dotación)</v>
          </cell>
          <cell r="C7939" t="str">
            <v>jornal</v>
          </cell>
          <cell r="D7939">
            <v>5.5555555555555552E-2</v>
          </cell>
          <cell r="E7939">
            <v>98007.350908500011</v>
          </cell>
          <cell r="F7939">
            <v>5444.8528282500001</v>
          </cell>
        </row>
        <row r="7940">
          <cell r="A7940" t="str">
            <v>MO-6003</v>
          </cell>
          <cell r="B7940" t="str">
            <v>Ayudante (Prestaciones Incluidas + Dotación)</v>
          </cell>
          <cell r="C7940" t="str">
            <v>jornal</v>
          </cell>
          <cell r="D7940">
            <v>5.5555555555555552E-2</v>
          </cell>
          <cell r="E7940">
            <v>54448.528282499996</v>
          </cell>
          <cell r="F7940">
            <v>3024.9182379166664</v>
          </cell>
        </row>
        <row r="7941">
          <cell r="B7941" t="str">
            <v>Suma de Mano de Obra</v>
          </cell>
          <cell r="F7941">
            <v>8469.7710661666661</v>
          </cell>
        </row>
        <row r="7942">
          <cell r="B7942" t="str">
            <v>Herramienta</v>
          </cell>
        </row>
        <row r="7943">
          <cell r="A7943" t="str">
            <v>HS-1,001</v>
          </cell>
          <cell r="B7943" t="str">
            <v>Herramientas menores propias</v>
          </cell>
          <cell r="C7943" t="str">
            <v>%</v>
          </cell>
          <cell r="D7943">
            <v>0.05</v>
          </cell>
          <cell r="E7943">
            <v>8469.7710661666661</v>
          </cell>
          <cell r="F7943">
            <v>423.48855330833334</v>
          </cell>
        </row>
        <row r="7944">
          <cell r="A7944" t="str">
            <v>HS-1,002</v>
          </cell>
          <cell r="B7944" t="str">
            <v>Seguridad industrial y salud ocupacional</v>
          </cell>
          <cell r="C7944" t="str">
            <v>%</v>
          </cell>
          <cell r="D7944">
            <v>7.0000000000000007E-2</v>
          </cell>
          <cell r="E7944">
            <v>8469.7710661666661</v>
          </cell>
          <cell r="F7944">
            <v>592.88397463166666</v>
          </cell>
        </row>
        <row r="7945">
          <cell r="B7945" t="str">
            <v>Suma de Herramienta</v>
          </cell>
          <cell r="F7945">
            <v>1016.3725279400001</v>
          </cell>
        </row>
        <row r="7946">
          <cell r="B7946" t="str">
            <v xml:space="preserve">Materiales </v>
          </cell>
        </row>
        <row r="7947">
          <cell r="A7947" t="str">
            <v>FE-4684</v>
          </cell>
          <cell r="B7947" t="str">
            <v>Tubería EMT de 3/4". Longitud de 3 m</v>
          </cell>
          <cell r="C7947" t="str">
            <v>und</v>
          </cell>
          <cell r="D7947">
            <v>1.7</v>
          </cell>
          <cell r="E7947">
            <v>15650</v>
          </cell>
          <cell r="F7947">
            <v>26605</v>
          </cell>
        </row>
        <row r="7948">
          <cell r="A7948" t="str">
            <v>FE-4685</v>
          </cell>
          <cell r="B7948" t="str">
            <v>Entrada EMT de 3/4"</v>
          </cell>
          <cell r="C7948" t="str">
            <v>und</v>
          </cell>
          <cell r="D7948">
            <v>1</v>
          </cell>
          <cell r="E7948">
            <v>1050</v>
          </cell>
          <cell r="F7948">
            <v>1050</v>
          </cell>
        </row>
        <row r="7949">
          <cell r="A7949" t="str">
            <v>FE-4686</v>
          </cell>
          <cell r="B7949" t="str">
            <v>Unión EMT de 3/4"</v>
          </cell>
          <cell r="C7949" t="str">
            <v>und</v>
          </cell>
          <cell r="D7949">
            <v>2</v>
          </cell>
          <cell r="E7949">
            <v>800</v>
          </cell>
          <cell r="F7949">
            <v>1600</v>
          </cell>
        </row>
        <row r="7950">
          <cell r="A7950" t="str">
            <v>FE-4687</v>
          </cell>
          <cell r="B7950" t="str">
            <v>Curva EMT de 3/4"</v>
          </cell>
          <cell r="C7950" t="str">
            <v>und</v>
          </cell>
          <cell r="D7950">
            <v>1</v>
          </cell>
          <cell r="E7950">
            <v>2250</v>
          </cell>
          <cell r="F7950">
            <v>2250</v>
          </cell>
        </row>
        <row r="7951">
          <cell r="A7951" t="str">
            <v>FE-4689</v>
          </cell>
          <cell r="B7951" t="str">
            <v>Grapa Galvanizada de 3/4"</v>
          </cell>
          <cell r="C7951" t="str">
            <v>und</v>
          </cell>
          <cell r="D7951">
            <v>3</v>
          </cell>
          <cell r="E7951">
            <v>583.1</v>
          </cell>
          <cell r="F7951">
            <v>1749.3000000000002</v>
          </cell>
        </row>
        <row r="7952">
          <cell r="A7952" t="str">
            <v>FE-4842</v>
          </cell>
          <cell r="B7952" t="str">
            <v xml:space="preserve">Chazo plástico corrugado 1/4"              </v>
          </cell>
          <cell r="C7952" t="str">
            <v>Und</v>
          </cell>
          <cell r="D7952">
            <v>6</v>
          </cell>
          <cell r="E7952">
            <v>28.797999999999998</v>
          </cell>
          <cell r="F7952">
            <v>172.78799999999998</v>
          </cell>
        </row>
        <row r="7953">
          <cell r="A7953" t="str">
            <v>FE-4839</v>
          </cell>
          <cell r="B7953" t="str">
            <v xml:space="preserve">Tornillo de ensamble 8 x 1 1/2"                   </v>
          </cell>
          <cell r="C7953" t="str">
            <v>Und</v>
          </cell>
          <cell r="D7953">
            <v>6</v>
          </cell>
          <cell r="E7953">
            <v>273.7</v>
          </cell>
          <cell r="F7953">
            <v>1642.1999999999998</v>
          </cell>
        </row>
        <row r="7954">
          <cell r="A7954" t="str">
            <v>FE-4840</v>
          </cell>
          <cell r="B7954" t="str">
            <v>Conector resorte rojo</v>
          </cell>
          <cell r="C7954" t="str">
            <v>Und</v>
          </cell>
          <cell r="D7954">
            <v>3</v>
          </cell>
          <cell r="E7954">
            <v>257.04000000000002</v>
          </cell>
          <cell r="F7954">
            <v>771.12000000000012</v>
          </cell>
        </row>
        <row r="7955">
          <cell r="A7955" t="str">
            <v>FE-4837</v>
          </cell>
          <cell r="B7955" t="str">
            <v xml:space="preserve">Cinta vinilo negra x 20 ml                       </v>
          </cell>
          <cell r="C7955" t="str">
            <v>Und</v>
          </cell>
          <cell r="D7955">
            <v>5.1999999999999998E-2</v>
          </cell>
          <cell r="E7955">
            <v>3442.8009000000002</v>
          </cell>
          <cell r="F7955">
            <v>179.0256468</v>
          </cell>
        </row>
        <row r="7956">
          <cell r="A7956" t="str">
            <v>FE-4753</v>
          </cell>
          <cell r="B7956" t="str">
            <v>Papel strech x 300 ml</v>
          </cell>
          <cell r="C7956" t="str">
            <v>und</v>
          </cell>
          <cell r="D7956">
            <v>2.9000000000000001E-2</v>
          </cell>
          <cell r="E7956">
            <v>28000</v>
          </cell>
          <cell r="F7956">
            <v>812</v>
          </cell>
        </row>
        <row r="7957">
          <cell r="A7957" t="str">
            <v>FE-4907</v>
          </cell>
          <cell r="B7957" t="str">
            <v>Cable de cobre aislado #12 AWG-CU-LSHF</v>
          </cell>
          <cell r="C7957" t="str">
            <v>ml</v>
          </cell>
          <cell r="D7957">
            <v>15</v>
          </cell>
          <cell r="E7957">
            <v>1550</v>
          </cell>
          <cell r="F7957">
            <v>23250</v>
          </cell>
        </row>
        <row r="7958">
          <cell r="A7958" t="str">
            <v>FE-4939</v>
          </cell>
          <cell r="B7958" t="str">
            <v>Caja metálica galvanizada 4X4. Referencia 2400</v>
          </cell>
          <cell r="C7958" t="str">
            <v>Und</v>
          </cell>
          <cell r="D7958">
            <v>1</v>
          </cell>
          <cell r="E7958">
            <v>1800</v>
          </cell>
          <cell r="F7958">
            <v>1800</v>
          </cell>
        </row>
        <row r="7959">
          <cell r="A7959" t="str">
            <v>FE-4943</v>
          </cell>
          <cell r="B7959" t="str">
            <v xml:space="preserve">Tapa Flus metálica                              </v>
          </cell>
          <cell r="C7959" t="str">
            <v>Und</v>
          </cell>
          <cell r="D7959">
            <v>1</v>
          </cell>
          <cell r="E7959">
            <v>773.5</v>
          </cell>
          <cell r="F7959">
            <v>773.5</v>
          </cell>
        </row>
        <row r="7960">
          <cell r="A7960" t="str">
            <v>FE-4934</v>
          </cell>
          <cell r="B7960" t="str">
            <v>Toma doble GFCI, 15 A, 125 V con LED indicador. Con tapa. Color blanco. NEMA 5-15R Auto Test.</v>
          </cell>
          <cell r="C7960" t="str">
            <v>Und</v>
          </cell>
          <cell r="D7960">
            <v>1</v>
          </cell>
          <cell r="E7960">
            <v>86989</v>
          </cell>
          <cell r="F7960">
            <v>86989</v>
          </cell>
        </row>
        <row r="7961">
          <cell r="B7961" t="str">
            <v>Suma de materiales</v>
          </cell>
          <cell r="F7961">
            <v>149643.9336468</v>
          </cell>
        </row>
        <row r="7962">
          <cell r="B7962" t="str">
            <v>Auxiliares</v>
          </cell>
        </row>
        <row r="7963">
          <cell r="A7963" t="str">
            <v>AU-7028</v>
          </cell>
          <cell r="B7963" t="str">
            <v>Transporte de accesorio</v>
          </cell>
          <cell r="C7963" t="str">
            <v>kg</v>
          </cell>
          <cell r="D7963">
            <v>3.5</v>
          </cell>
          <cell r="E7963">
            <v>833</v>
          </cell>
          <cell r="F7963">
            <v>2915.5</v>
          </cell>
        </row>
        <row r="7964">
          <cell r="B7964" t="str">
            <v>Suma de Auxiliares</v>
          </cell>
          <cell r="F7964">
            <v>2915.5</v>
          </cell>
        </row>
        <row r="7968">
          <cell r="A7968" t="str">
            <v xml:space="preserve">SE Normal Canaleta 120V </v>
          </cell>
          <cell r="B7968" t="str">
            <v>Suministro e instalación de salida eléctrica para tomacorriente doble con polo a tierra monofásico 15A, 125V y según  NEMA 5-15R,  instalada sobre canaleta metálica. Incluye toma color blanco para sistema normal con placa de nylon, troquel para canaleta de 10x5 cm, encintada, conductores 12 AWG-CU-THW, conectores , y demás accesorios necesarios para su correcta instalación. Salida promedio de 5 ml.</v>
          </cell>
          <cell r="C7968" t="str">
            <v>und</v>
          </cell>
          <cell r="E7968" t="str">
            <v>UNITARIO</v>
          </cell>
          <cell r="F7968">
            <v>49550.146429928005</v>
          </cell>
        </row>
        <row r="7970">
          <cell r="A7970" t="str">
            <v>CÓDIGO</v>
          </cell>
          <cell r="B7970" t="str">
            <v>INSUMO</v>
          </cell>
          <cell r="C7970" t="str">
            <v>UND.</v>
          </cell>
          <cell r="D7970" t="str">
            <v>CANT</v>
          </cell>
          <cell r="E7970" t="str">
            <v>$ UNITARIO</v>
          </cell>
          <cell r="F7970" t="str">
            <v>$ PARCIAL UNITARIO</v>
          </cell>
        </row>
        <row r="7971">
          <cell r="B7971" t="str">
            <v>Mano de obra</v>
          </cell>
        </row>
        <row r="7972">
          <cell r="A7972" t="str">
            <v>MO-6002</v>
          </cell>
          <cell r="B7972" t="str">
            <v>Oficial Eléctrico (Prestaciones Incluidas + Dotación)</v>
          </cell>
          <cell r="C7972" t="str">
            <v>jornal</v>
          </cell>
          <cell r="D7972">
            <v>6.6666666666666666E-2</v>
          </cell>
          <cell r="E7972">
            <v>98007.350908500011</v>
          </cell>
          <cell r="F7972">
            <v>6533.8233939000011</v>
          </cell>
        </row>
        <row r="7973">
          <cell r="A7973" t="str">
            <v>MO-6003</v>
          </cell>
          <cell r="B7973" t="str">
            <v>Ayudante (Prestaciones Incluidas + Dotación)</v>
          </cell>
          <cell r="C7973" t="str">
            <v>jornal</v>
          </cell>
          <cell r="D7973">
            <v>6.6666666666666666E-2</v>
          </cell>
          <cell r="E7973">
            <v>54448.528282499996</v>
          </cell>
          <cell r="F7973">
            <v>3629.9018854999995</v>
          </cell>
        </row>
        <row r="7974">
          <cell r="B7974" t="str">
            <v>Suma de Mano de Obra</v>
          </cell>
          <cell r="F7974">
            <v>10163.725279400001</v>
          </cell>
        </row>
        <row r="7975">
          <cell r="B7975" t="str">
            <v>Herramienta</v>
          </cell>
        </row>
        <row r="7976">
          <cell r="A7976" t="str">
            <v>HS-1,001</v>
          </cell>
          <cell r="B7976" t="str">
            <v>Herramientas menores propias</v>
          </cell>
          <cell r="C7976" t="str">
            <v>%</v>
          </cell>
          <cell r="D7976">
            <v>0.05</v>
          </cell>
          <cell r="E7976">
            <v>10163.725279400001</v>
          </cell>
          <cell r="F7976">
            <v>508.18626397000008</v>
          </cell>
        </row>
        <row r="7977">
          <cell r="A7977" t="str">
            <v>HS-1,002</v>
          </cell>
          <cell r="B7977" t="str">
            <v>Seguridad industrial y salud ocupacional</v>
          </cell>
          <cell r="C7977" t="str">
            <v>%</v>
          </cell>
          <cell r="D7977">
            <v>7.0000000000000007E-2</v>
          </cell>
          <cell r="E7977">
            <v>10163.725279400001</v>
          </cell>
          <cell r="F7977">
            <v>711.46076955800015</v>
          </cell>
        </row>
        <row r="7978">
          <cell r="B7978" t="str">
            <v>Suma de Herramienta</v>
          </cell>
          <cell r="F7978">
            <v>1219.6470335280003</v>
          </cell>
        </row>
        <row r="7979">
          <cell r="B7979" t="str">
            <v xml:space="preserve">Materiales </v>
          </cell>
        </row>
        <row r="7980">
          <cell r="A7980" t="str">
            <v>FE-4839</v>
          </cell>
          <cell r="B7980" t="str">
            <v xml:space="preserve">Tornillo de ensamble 8 x 1 1/2"                   </v>
          </cell>
          <cell r="C7980" t="str">
            <v>Und</v>
          </cell>
          <cell r="D7980">
            <v>2</v>
          </cell>
          <cell r="E7980">
            <v>273.7</v>
          </cell>
          <cell r="F7980">
            <v>547.4</v>
          </cell>
        </row>
        <row r="7981">
          <cell r="A7981" t="str">
            <v>FE-4837</v>
          </cell>
          <cell r="B7981" t="str">
            <v xml:space="preserve">Cinta vinilo negra x 20 ml                       </v>
          </cell>
          <cell r="C7981" t="str">
            <v>Und</v>
          </cell>
          <cell r="D7981">
            <v>0.13</v>
          </cell>
          <cell r="E7981">
            <v>3442.8009000000002</v>
          </cell>
          <cell r="F7981">
            <v>447.56411700000007</v>
          </cell>
        </row>
        <row r="7982">
          <cell r="A7982" t="str">
            <v>FE-4907</v>
          </cell>
          <cell r="B7982" t="str">
            <v>Cable de cobre aislado #12 AWG-CU-LSHF</v>
          </cell>
          <cell r="C7982" t="str">
            <v>ml</v>
          </cell>
          <cell r="D7982">
            <v>15</v>
          </cell>
          <cell r="E7982">
            <v>1550</v>
          </cell>
          <cell r="F7982">
            <v>23250</v>
          </cell>
        </row>
        <row r="7983">
          <cell r="A7983" t="str">
            <v>FE-4930</v>
          </cell>
          <cell r="B7983" t="str">
            <v xml:space="preserve">Toma corriente doble Leviton 15 AMP, color  blanco  </v>
          </cell>
          <cell r="C7983" t="str">
            <v>Und</v>
          </cell>
          <cell r="D7983">
            <v>1</v>
          </cell>
          <cell r="E7983">
            <v>7021</v>
          </cell>
          <cell r="F7983">
            <v>7021</v>
          </cell>
        </row>
        <row r="7984">
          <cell r="A7984" t="str">
            <v>FE-4937</v>
          </cell>
          <cell r="B7984" t="str">
            <v xml:space="preserve">Tapa troquel canaleta 12X5, color blanco       </v>
          </cell>
          <cell r="C7984" t="str">
            <v>Und</v>
          </cell>
          <cell r="D7984">
            <v>1</v>
          </cell>
          <cell r="E7984">
            <v>5434.73</v>
          </cell>
          <cell r="F7984">
            <v>5434.73</v>
          </cell>
        </row>
        <row r="7985">
          <cell r="B7985" t="str">
            <v>Suma de materiales</v>
          </cell>
          <cell r="F7985">
            <v>36700.694116999999</v>
          </cell>
        </row>
        <row r="7986">
          <cell r="B7986" t="str">
            <v>Auxiliares</v>
          </cell>
        </row>
        <row r="7987">
          <cell r="A7987" t="str">
            <v>AU-7028</v>
          </cell>
          <cell r="B7987" t="str">
            <v>Transporte de accesorio</v>
          </cell>
          <cell r="C7987" t="str">
            <v>kg</v>
          </cell>
          <cell r="D7987">
            <v>1.76</v>
          </cell>
          <cell r="E7987">
            <v>833</v>
          </cell>
          <cell r="F7987">
            <v>1466.08</v>
          </cell>
        </row>
        <row r="7988">
          <cell r="B7988" t="str">
            <v>Suma de Auxiliares</v>
          </cell>
          <cell r="F7988">
            <v>1466.08</v>
          </cell>
        </row>
        <row r="7992">
          <cell r="A7992" t="str">
            <v xml:space="preserve">SE Regulado Canaleta 120V </v>
          </cell>
          <cell r="B7992" t="str">
            <v>Suministro e instalación de salida eléctrica para toma corriente doble con polo a tierra monofásico 15A, 125V y según  NEMA 5-15R, instalada sobre canaleta metálica. Incluye toma color naranja para sistema regulado con  placa de nylon, troquel para canaleta de 10x5 cm, encintada, conductores 12 AWG-CU-THW, conectores, y demás accesorios necesarios para su correcta instalación. Salida promedio de 5 ml.</v>
          </cell>
          <cell r="C7992" t="str">
            <v>und</v>
          </cell>
          <cell r="E7992" t="str">
            <v>UNITARIO</v>
          </cell>
          <cell r="F7992">
            <v>75412.416429927995</v>
          </cell>
        </row>
        <row r="7994">
          <cell r="A7994" t="str">
            <v>CÓDIGO</v>
          </cell>
          <cell r="B7994" t="str">
            <v>INSUMO</v>
          </cell>
          <cell r="C7994" t="str">
            <v>UND.</v>
          </cell>
          <cell r="D7994" t="str">
            <v>CANT</v>
          </cell>
          <cell r="E7994" t="str">
            <v>$ UNITARIO</v>
          </cell>
          <cell r="F7994" t="str">
            <v>$ PARCIAL UNITARIO</v>
          </cell>
        </row>
        <row r="7995">
          <cell r="B7995" t="str">
            <v>Mano de obra</v>
          </cell>
        </row>
        <row r="7996">
          <cell r="A7996" t="str">
            <v>MO-6002</v>
          </cell>
          <cell r="B7996" t="str">
            <v>Oficial Eléctrico (Prestaciones Incluidas + Dotación)</v>
          </cell>
          <cell r="C7996" t="str">
            <v>jornal</v>
          </cell>
          <cell r="D7996">
            <v>6.6666666666666666E-2</v>
          </cell>
          <cell r="E7996">
            <v>98007.350908500011</v>
          </cell>
          <cell r="F7996">
            <v>6533.8233939000011</v>
          </cell>
        </row>
        <row r="7997">
          <cell r="A7997" t="str">
            <v>MO-6003</v>
          </cell>
          <cell r="B7997" t="str">
            <v>Ayudante (Prestaciones Incluidas + Dotación)</v>
          </cell>
          <cell r="C7997" t="str">
            <v>jornal</v>
          </cell>
          <cell r="D7997">
            <v>6.6666666666666666E-2</v>
          </cell>
          <cell r="E7997">
            <v>54448.528282499996</v>
          </cell>
          <cell r="F7997">
            <v>3629.9018854999995</v>
          </cell>
        </row>
        <row r="7998">
          <cell r="B7998" t="str">
            <v>Suma de Mano de Obra</v>
          </cell>
          <cell r="F7998">
            <v>10163.725279400001</v>
          </cell>
        </row>
        <row r="7999">
          <cell r="B7999" t="str">
            <v>Herramienta</v>
          </cell>
        </row>
        <row r="8000">
          <cell r="A8000" t="str">
            <v>HS-1,001</v>
          </cell>
          <cell r="B8000" t="str">
            <v>Herramientas menores propias</v>
          </cell>
          <cell r="C8000" t="str">
            <v>%</v>
          </cell>
          <cell r="D8000">
            <v>0.05</v>
          </cell>
          <cell r="E8000">
            <v>10163.725279400001</v>
          </cell>
          <cell r="F8000">
            <v>508.18626397000008</v>
          </cell>
        </row>
        <row r="8001">
          <cell r="A8001" t="str">
            <v>HS-1,002</v>
          </cell>
          <cell r="B8001" t="str">
            <v>Seguridad industrial y salud ocupacional</v>
          </cell>
          <cell r="C8001" t="str">
            <v>%</v>
          </cell>
          <cell r="D8001">
            <v>7.0000000000000007E-2</v>
          </cell>
          <cell r="E8001">
            <v>10163.725279400001</v>
          </cell>
          <cell r="F8001">
            <v>711.46076955800015</v>
          </cell>
        </row>
        <row r="8002">
          <cell r="B8002" t="str">
            <v>Suma de Herramienta</v>
          </cell>
          <cell r="F8002">
            <v>1219.6470335280003</v>
          </cell>
        </row>
        <row r="8003">
          <cell r="B8003" t="str">
            <v xml:space="preserve">Materiales </v>
          </cell>
        </row>
        <row r="8004">
          <cell r="A8004" t="str">
            <v>FE-4839</v>
          </cell>
          <cell r="B8004" t="str">
            <v xml:space="preserve">Tornillo de ensamble 8 x 1 1/2"                   </v>
          </cell>
          <cell r="C8004" t="str">
            <v>Und</v>
          </cell>
          <cell r="D8004">
            <v>2</v>
          </cell>
          <cell r="E8004">
            <v>273.7</v>
          </cell>
          <cell r="F8004">
            <v>547.4</v>
          </cell>
        </row>
        <row r="8005">
          <cell r="A8005" t="str">
            <v>FE-4837</v>
          </cell>
          <cell r="B8005" t="str">
            <v xml:space="preserve">Cinta vinilo negra x 20 ml                       </v>
          </cell>
          <cell r="C8005" t="str">
            <v>Und</v>
          </cell>
          <cell r="D8005">
            <v>0.13</v>
          </cell>
          <cell r="E8005">
            <v>3442.8009000000002</v>
          </cell>
          <cell r="F8005">
            <v>447.56411700000007</v>
          </cell>
        </row>
        <row r="8006">
          <cell r="A8006" t="str">
            <v>FE-4907</v>
          </cell>
          <cell r="B8006" t="str">
            <v>Cable de cobre aislado #12 AWG-CU-LSHF</v>
          </cell>
          <cell r="C8006" t="str">
            <v>ml</v>
          </cell>
          <cell r="D8006">
            <v>15</v>
          </cell>
          <cell r="E8006">
            <v>1550</v>
          </cell>
          <cell r="F8006">
            <v>23250</v>
          </cell>
        </row>
        <row r="8007">
          <cell r="A8007" t="str">
            <v>FE-4932</v>
          </cell>
          <cell r="B8007" t="str">
            <v xml:space="preserve">Toma corriente doble Leviton 15 AMP, color naranja </v>
          </cell>
          <cell r="C8007" t="str">
            <v>Und</v>
          </cell>
          <cell r="D8007">
            <v>1</v>
          </cell>
          <cell r="E8007">
            <v>30583</v>
          </cell>
          <cell r="F8007">
            <v>30583</v>
          </cell>
        </row>
        <row r="8008">
          <cell r="A8008" t="str">
            <v>FE-4938</v>
          </cell>
          <cell r="B8008" t="str">
            <v xml:space="preserve">Tapa troquel canaleta 12X5, color naranja      </v>
          </cell>
          <cell r="C8008" t="str">
            <v>Und</v>
          </cell>
          <cell r="D8008">
            <v>1</v>
          </cell>
          <cell r="E8008">
            <v>7735</v>
          </cell>
          <cell r="F8008">
            <v>7735</v>
          </cell>
        </row>
        <row r="8009">
          <cell r="B8009" t="str">
            <v>Suma de materiales</v>
          </cell>
          <cell r="F8009">
            <v>62562.964116999996</v>
          </cell>
        </row>
        <row r="8010">
          <cell r="B8010" t="str">
            <v>Auxiliares</v>
          </cell>
        </row>
        <row r="8011">
          <cell r="A8011" t="str">
            <v>AU-7028</v>
          </cell>
          <cell r="B8011" t="str">
            <v>Transporte de accesorio</v>
          </cell>
          <cell r="C8011" t="str">
            <v>kg</v>
          </cell>
          <cell r="D8011">
            <v>1.76</v>
          </cell>
          <cell r="E8011">
            <v>833</v>
          </cell>
          <cell r="F8011">
            <v>1466.08</v>
          </cell>
        </row>
        <row r="8012">
          <cell r="B8012" t="str">
            <v>Suma de Auxiliares</v>
          </cell>
          <cell r="F8012">
            <v>1466.08</v>
          </cell>
        </row>
        <row r="8016">
          <cell r="A8016" t="str">
            <v>SE Ilum Emergencia Toma 120V EMT</v>
          </cell>
          <cell r="B8016" t="str">
            <v>Suministro e instalación de salida eléctrica para Iluminación de emergencia con tomacorriente doble con polo a tierra monofásico 15A, 125V y según NEMA 5-15R, tubería EMT Ø3/4", caja metálica 4x4cm tipo GALCO , encintada, conductores 12 AWG-CU-THW, conectores , y demás accesorios necesarios para su correcta instalación. Salida promedio de 5 ml.</v>
          </cell>
          <cell r="C8016" t="str">
            <v>und</v>
          </cell>
          <cell r="E8016" t="str">
            <v>UNITARIO</v>
          </cell>
          <cell r="F8016">
            <v>88758.974580191367</v>
          </cell>
        </row>
        <row r="8018">
          <cell r="A8018" t="str">
            <v>CÓDIGO</v>
          </cell>
          <cell r="B8018" t="str">
            <v>INSUMO</v>
          </cell>
          <cell r="C8018" t="str">
            <v>UND.</v>
          </cell>
          <cell r="D8018" t="str">
            <v>CANT</v>
          </cell>
          <cell r="E8018" t="str">
            <v>$ UNITARIO</v>
          </cell>
          <cell r="F8018" t="str">
            <v>$ PARCIAL UNITARIO</v>
          </cell>
        </row>
        <row r="8019">
          <cell r="B8019" t="str">
            <v>Mano de obra</v>
          </cell>
        </row>
        <row r="8020">
          <cell r="A8020" t="str">
            <v>MO-6002</v>
          </cell>
          <cell r="B8020" t="str">
            <v>Oficial Eléctrico (Prestaciones Incluidas + Dotación)</v>
          </cell>
          <cell r="C8020" t="str">
            <v>jornal</v>
          </cell>
          <cell r="D8020">
            <v>5.8823529411764705E-2</v>
          </cell>
          <cell r="E8020">
            <v>98007.350908500011</v>
          </cell>
          <cell r="F8020">
            <v>5765.1382887352947</v>
          </cell>
        </row>
        <row r="8021">
          <cell r="A8021" t="str">
            <v>MO-6003</v>
          </cell>
          <cell r="B8021" t="str">
            <v>Ayudante (Prestaciones Incluidas + Dotación)</v>
          </cell>
          <cell r="C8021" t="str">
            <v>jornal</v>
          </cell>
          <cell r="D8021">
            <v>5.8823529411764705E-2</v>
          </cell>
          <cell r="E8021">
            <v>54448.528282499996</v>
          </cell>
          <cell r="F8021">
            <v>3202.8546048529411</v>
          </cell>
        </row>
        <row r="8022">
          <cell r="B8022" t="str">
            <v>Suma de Mano de Obra</v>
          </cell>
          <cell r="F8022">
            <v>8967.9928935882363</v>
          </cell>
        </row>
        <row r="8023">
          <cell r="B8023" t="str">
            <v>Herramienta</v>
          </cell>
        </row>
        <row r="8024">
          <cell r="A8024" t="str">
            <v>HS-1,001</v>
          </cell>
          <cell r="B8024" t="str">
            <v>Herramientas menores propias</v>
          </cell>
          <cell r="C8024" t="str">
            <v>%</v>
          </cell>
          <cell r="D8024">
            <v>0.05</v>
          </cell>
          <cell r="E8024">
            <v>8967.9928935882363</v>
          </cell>
          <cell r="F8024">
            <v>448.39964467941184</v>
          </cell>
        </row>
        <row r="8025">
          <cell r="A8025" t="str">
            <v>HS-1,002</v>
          </cell>
          <cell r="B8025" t="str">
            <v>Seguridad industrial y salud ocupacional</v>
          </cell>
          <cell r="C8025" t="str">
            <v>%</v>
          </cell>
          <cell r="D8025">
            <v>7.0000000000000007E-2</v>
          </cell>
          <cell r="E8025">
            <v>8967.9928935882363</v>
          </cell>
          <cell r="F8025">
            <v>627.75950255117664</v>
          </cell>
        </row>
        <row r="8026">
          <cell r="B8026" t="str">
            <v>Suma de Herramienta</v>
          </cell>
          <cell r="F8026">
            <v>1076.1591472305886</v>
          </cell>
        </row>
        <row r="8027">
          <cell r="B8027" t="str">
            <v xml:space="preserve">Materiales </v>
          </cell>
        </row>
        <row r="8028">
          <cell r="A8028" t="str">
            <v>FE-4684</v>
          </cell>
          <cell r="B8028" t="str">
            <v>Tubería EMT de 3/4". Longitud de 3 m</v>
          </cell>
          <cell r="C8028" t="str">
            <v>und</v>
          </cell>
          <cell r="D8028">
            <v>1.7</v>
          </cell>
          <cell r="E8028">
            <v>15650</v>
          </cell>
          <cell r="F8028">
            <v>26605</v>
          </cell>
        </row>
        <row r="8029">
          <cell r="A8029" t="str">
            <v>FE-4685</v>
          </cell>
          <cell r="B8029" t="str">
            <v>Entrada EMT de 3/4"</v>
          </cell>
          <cell r="C8029" t="str">
            <v>und</v>
          </cell>
          <cell r="D8029">
            <v>1</v>
          </cell>
          <cell r="E8029">
            <v>1050</v>
          </cell>
          <cell r="F8029">
            <v>1050</v>
          </cell>
        </row>
        <row r="8030">
          <cell r="A8030" t="str">
            <v>FE-4686</v>
          </cell>
          <cell r="B8030" t="str">
            <v>Unión EMT de 3/4"</v>
          </cell>
          <cell r="C8030" t="str">
            <v>und</v>
          </cell>
          <cell r="D8030">
            <v>2</v>
          </cell>
          <cell r="E8030">
            <v>800</v>
          </cell>
          <cell r="F8030">
            <v>1600</v>
          </cell>
        </row>
        <row r="8031">
          <cell r="A8031" t="str">
            <v>FE-4687</v>
          </cell>
          <cell r="B8031" t="str">
            <v>Curva EMT de 3/4"</v>
          </cell>
          <cell r="C8031" t="str">
            <v>und</v>
          </cell>
          <cell r="D8031">
            <v>1</v>
          </cell>
          <cell r="E8031">
            <v>2250</v>
          </cell>
          <cell r="F8031">
            <v>2250</v>
          </cell>
        </row>
        <row r="8032">
          <cell r="A8032" t="str">
            <v>FE-4689</v>
          </cell>
          <cell r="B8032" t="str">
            <v>Grapa Galvanizada de 3/4"</v>
          </cell>
          <cell r="C8032" t="str">
            <v>und</v>
          </cell>
          <cell r="D8032">
            <v>3</v>
          </cell>
          <cell r="E8032">
            <v>583.1</v>
          </cell>
          <cell r="F8032">
            <v>1749.3000000000002</v>
          </cell>
        </row>
        <row r="8033">
          <cell r="A8033" t="str">
            <v>FE-4842</v>
          </cell>
          <cell r="B8033" t="str">
            <v xml:space="preserve">Chazo plástico corrugado 1/4"              </v>
          </cell>
          <cell r="C8033" t="str">
            <v>Und</v>
          </cell>
          <cell r="D8033">
            <v>6</v>
          </cell>
          <cell r="E8033">
            <v>28.797999999999998</v>
          </cell>
          <cell r="F8033">
            <v>172.78799999999998</v>
          </cell>
        </row>
        <row r="8034">
          <cell r="A8034" t="str">
            <v>FE-4839</v>
          </cell>
          <cell r="B8034" t="str">
            <v xml:space="preserve">Tornillo de ensamble 8 x 1 1/2"                   </v>
          </cell>
          <cell r="C8034" t="str">
            <v>Und</v>
          </cell>
          <cell r="D8034">
            <v>6</v>
          </cell>
          <cell r="E8034">
            <v>273.7</v>
          </cell>
          <cell r="F8034">
            <v>1642.1999999999998</v>
          </cell>
        </row>
        <row r="8035">
          <cell r="A8035" t="str">
            <v>FE-4752</v>
          </cell>
          <cell r="B8035" t="str">
            <v>Papel contact color naranja</v>
          </cell>
          <cell r="C8035" t="str">
            <v>ml</v>
          </cell>
          <cell r="D8035">
            <v>0.35</v>
          </cell>
          <cell r="E8035">
            <v>4500</v>
          </cell>
          <cell r="F8035">
            <v>1575</v>
          </cell>
        </row>
        <row r="8036">
          <cell r="A8036" t="str">
            <v>FE-4840</v>
          </cell>
          <cell r="B8036" t="str">
            <v>Conector resorte rojo</v>
          </cell>
          <cell r="C8036" t="str">
            <v>Und</v>
          </cell>
          <cell r="D8036">
            <v>3</v>
          </cell>
          <cell r="E8036">
            <v>257.04000000000002</v>
          </cell>
          <cell r="F8036">
            <v>771.12000000000012</v>
          </cell>
        </row>
        <row r="8037">
          <cell r="A8037" t="str">
            <v>FE-4837</v>
          </cell>
          <cell r="B8037" t="str">
            <v xml:space="preserve">Cinta vinilo negra x 20 ml                       </v>
          </cell>
          <cell r="C8037" t="str">
            <v>Und</v>
          </cell>
          <cell r="D8037">
            <v>0.12</v>
          </cell>
          <cell r="E8037">
            <v>3442.8009000000002</v>
          </cell>
          <cell r="F8037">
            <v>413.13610799999998</v>
          </cell>
        </row>
        <row r="8038">
          <cell r="A8038" t="str">
            <v>FE-4907</v>
          </cell>
          <cell r="B8038" t="str">
            <v>Cable de cobre aislado #12 AWG-CU-LSHF</v>
          </cell>
          <cell r="C8038" t="str">
            <v>ml</v>
          </cell>
          <cell r="D8038">
            <v>15</v>
          </cell>
          <cell r="E8038">
            <v>1550</v>
          </cell>
          <cell r="F8038">
            <v>23250</v>
          </cell>
        </row>
        <row r="8039">
          <cell r="A8039" t="str">
            <v>FE-4939</v>
          </cell>
          <cell r="B8039" t="str">
            <v>Caja metálica galvanizada 4X4. Referencia 2400</v>
          </cell>
          <cell r="C8039" t="str">
            <v>Und</v>
          </cell>
          <cell r="D8039">
            <v>1</v>
          </cell>
          <cell r="E8039">
            <v>1800</v>
          </cell>
          <cell r="F8039">
            <v>1800</v>
          </cell>
        </row>
        <row r="8040">
          <cell r="A8040" t="str">
            <v>FE-4943</v>
          </cell>
          <cell r="B8040" t="str">
            <v xml:space="preserve">Tapa Flus metálica                              </v>
          </cell>
          <cell r="C8040" t="str">
            <v>Und</v>
          </cell>
          <cell r="D8040">
            <v>1</v>
          </cell>
          <cell r="E8040">
            <v>773.5</v>
          </cell>
          <cell r="F8040">
            <v>773.5</v>
          </cell>
        </row>
        <row r="8041">
          <cell r="A8041" t="str">
            <v>FE-4930</v>
          </cell>
          <cell r="B8041" t="str">
            <v xml:space="preserve">Toma corriente doble Leviton 15 AMP, color  blanco  </v>
          </cell>
          <cell r="C8041" t="str">
            <v>Und</v>
          </cell>
          <cell r="D8041">
            <v>1</v>
          </cell>
          <cell r="E8041">
            <v>7021</v>
          </cell>
          <cell r="F8041">
            <v>7021</v>
          </cell>
        </row>
        <row r="8042">
          <cell r="A8042" t="str">
            <v>FE-4931</v>
          </cell>
          <cell r="B8042" t="str">
            <v>Tapa para toma doble 5320, 5225, CR20 e interruptor 5224, color blanco</v>
          </cell>
          <cell r="C8042" t="str">
            <v>Und</v>
          </cell>
          <cell r="D8042">
            <v>1</v>
          </cell>
          <cell r="E8042">
            <v>3332</v>
          </cell>
          <cell r="F8042">
            <v>3332</v>
          </cell>
        </row>
        <row r="8043">
          <cell r="B8043" t="str">
            <v>Suma de materiales</v>
          </cell>
          <cell r="F8043">
            <v>74005.044108000002</v>
          </cell>
        </row>
        <row r="8044">
          <cell r="B8044" t="str">
            <v>Equipos</v>
          </cell>
        </row>
        <row r="8045">
          <cell r="A8045" t="str">
            <v>AE-2005</v>
          </cell>
          <cell r="B8045" t="str">
            <v>Andamio multidireccional certificado de dos cuerpos para altura hasta 4 m. Ancho 1,40x1,40 m. Incluye reudas</v>
          </cell>
          <cell r="C8045" t="str">
            <v>día</v>
          </cell>
          <cell r="D8045">
            <v>5.8823529411764705E-2</v>
          </cell>
          <cell r="E8045">
            <v>38999.333333333336</v>
          </cell>
          <cell r="F8045">
            <v>2294.0784313725489</v>
          </cell>
        </row>
        <row r="8046">
          <cell r="B8046" t="str">
            <v>Suma de Equipos</v>
          </cell>
          <cell r="F8046">
            <v>2294.0784313725489</v>
          </cell>
        </row>
        <row r="8047">
          <cell r="B8047" t="str">
            <v>Auxiliares</v>
          </cell>
        </row>
        <row r="8048">
          <cell r="A8048" t="str">
            <v>AU-7028</v>
          </cell>
          <cell r="B8048" t="str">
            <v>Transporte de accesorio</v>
          </cell>
          <cell r="C8048" t="str">
            <v>kg</v>
          </cell>
          <cell r="D8048">
            <v>2.9</v>
          </cell>
          <cell r="E8048">
            <v>833</v>
          </cell>
          <cell r="F8048">
            <v>2415.6999999999998</v>
          </cell>
        </row>
        <row r="8049">
          <cell r="B8049" t="str">
            <v>Suma de Auxiliares</v>
          </cell>
          <cell r="F8049">
            <v>2415.6999999999998</v>
          </cell>
        </row>
        <row r="8053">
          <cell r="A8053" t="str">
            <v>SE Ilum Toma 240V EMT</v>
          </cell>
          <cell r="B8053" t="str">
            <v>Suministro e instalación de salida eléctrica para iluminación con toma a 240V-NEMA L6-20 con polo a tierra, tubería EMT Ø3/4, caja metálica 4x4cm tipo GALCO , encintada, conductores 12 AWG-CU-THW, conectores , clavija NEMA L6 20P-240V y demás accesorios necesarios para su correcta nstalación. Salida promedio de 5 ml.</v>
          </cell>
          <cell r="C8053" t="str">
            <v>und</v>
          </cell>
          <cell r="E8053" t="str">
            <v>UNITARIO</v>
          </cell>
          <cell r="F8053">
            <v>131047.89614881882</v>
          </cell>
        </row>
        <row r="8055">
          <cell r="A8055" t="str">
            <v>CÓDIGO</v>
          </cell>
          <cell r="B8055" t="str">
            <v>INSUMO</v>
          </cell>
          <cell r="C8055" t="str">
            <v>UND.</v>
          </cell>
          <cell r="D8055" t="str">
            <v>CANT</v>
          </cell>
          <cell r="E8055" t="str">
            <v>$ UNITARIO</v>
          </cell>
          <cell r="F8055" t="str">
            <v>$ PARCIAL UNITARIO</v>
          </cell>
        </row>
        <row r="8056">
          <cell r="B8056" t="str">
            <v>Mano de obra</v>
          </cell>
        </row>
        <row r="8057">
          <cell r="A8057" t="str">
            <v>MO-6002</v>
          </cell>
          <cell r="B8057" t="str">
            <v>Oficial Eléctrico (Prestaciones Incluidas + Dotación)</v>
          </cell>
          <cell r="C8057" t="str">
            <v>jornal</v>
          </cell>
          <cell r="D8057">
            <v>5.8823529411764705E-2</v>
          </cell>
          <cell r="E8057">
            <v>98007.350908500011</v>
          </cell>
          <cell r="F8057">
            <v>5765.1382887352947</v>
          </cell>
        </row>
        <row r="8058">
          <cell r="A8058" t="str">
            <v>MO-6003</v>
          </cell>
          <cell r="B8058" t="str">
            <v>Ayudante (Prestaciones Incluidas + Dotación)</v>
          </cell>
          <cell r="C8058" t="str">
            <v>jornal</v>
          </cell>
          <cell r="D8058">
            <v>5.8823529411764705E-2</v>
          </cell>
          <cell r="E8058">
            <v>54448.528282499996</v>
          </cell>
          <cell r="F8058">
            <v>3202.8546048529411</v>
          </cell>
        </row>
        <row r="8059">
          <cell r="B8059" t="str">
            <v>Suma de Mano de Obra</v>
          </cell>
          <cell r="F8059">
            <v>8967.9928935882363</v>
          </cell>
        </row>
        <row r="8060">
          <cell r="B8060" t="str">
            <v>Herramienta</v>
          </cell>
        </row>
        <row r="8061">
          <cell r="A8061" t="str">
            <v>HS-1,001</v>
          </cell>
          <cell r="B8061" t="str">
            <v>Herramientas menores propias</v>
          </cell>
          <cell r="C8061" t="str">
            <v>%</v>
          </cell>
          <cell r="D8061">
            <v>0.05</v>
          </cell>
          <cell r="E8061">
            <v>8967.9928935882363</v>
          </cell>
          <cell r="F8061">
            <v>448.39964467941184</v>
          </cell>
        </row>
        <row r="8062">
          <cell r="A8062" t="str">
            <v>HS-1,002</v>
          </cell>
          <cell r="B8062" t="str">
            <v>Seguridad industrial y salud ocupacional</v>
          </cell>
          <cell r="C8062" t="str">
            <v>%</v>
          </cell>
          <cell r="D8062">
            <v>7.0000000000000007E-2</v>
          </cell>
          <cell r="E8062">
            <v>8967.9928935882363</v>
          </cell>
          <cell r="F8062">
            <v>627.75950255117664</v>
          </cell>
        </row>
        <row r="8063">
          <cell r="B8063" t="str">
            <v>Suma de Herramienta</v>
          </cell>
          <cell r="F8063">
            <v>1076.1591472305886</v>
          </cell>
        </row>
        <row r="8064">
          <cell r="B8064" t="str">
            <v xml:space="preserve">Materiales </v>
          </cell>
        </row>
        <row r="8065">
          <cell r="A8065" t="str">
            <v>FE-4684</v>
          </cell>
          <cell r="B8065" t="str">
            <v>Tubería EMT de 3/4". Longitud de 3 m</v>
          </cell>
          <cell r="C8065" t="str">
            <v>und</v>
          </cell>
          <cell r="D8065">
            <v>1.7</v>
          </cell>
          <cell r="E8065">
            <v>15650</v>
          </cell>
          <cell r="F8065">
            <v>26605</v>
          </cell>
        </row>
        <row r="8066">
          <cell r="A8066" t="str">
            <v>FE-4685</v>
          </cell>
          <cell r="B8066" t="str">
            <v>Entrada EMT de 3/4"</v>
          </cell>
          <cell r="C8066" t="str">
            <v>und</v>
          </cell>
          <cell r="D8066">
            <v>1</v>
          </cell>
          <cell r="E8066">
            <v>1050</v>
          </cell>
          <cell r="F8066">
            <v>1050</v>
          </cell>
        </row>
        <row r="8067">
          <cell r="A8067" t="str">
            <v>FE-4686</v>
          </cell>
          <cell r="B8067" t="str">
            <v>Unión EMT de 3/4"</v>
          </cell>
          <cell r="C8067" t="str">
            <v>und</v>
          </cell>
          <cell r="D8067">
            <v>2</v>
          </cell>
          <cell r="E8067">
            <v>800</v>
          </cell>
          <cell r="F8067">
            <v>1600</v>
          </cell>
        </row>
        <row r="8068">
          <cell r="A8068" t="str">
            <v>FE-4687</v>
          </cell>
          <cell r="B8068" t="str">
            <v>Curva EMT de 3/4"</v>
          </cell>
          <cell r="C8068" t="str">
            <v>und</v>
          </cell>
          <cell r="D8068">
            <v>1</v>
          </cell>
          <cell r="E8068">
            <v>2250</v>
          </cell>
          <cell r="F8068">
            <v>2250</v>
          </cell>
        </row>
        <row r="8069">
          <cell r="A8069" t="str">
            <v>FE-4689</v>
          </cell>
          <cell r="B8069" t="str">
            <v>Grapa Galvanizada de 3/4"</v>
          </cell>
          <cell r="C8069" t="str">
            <v>und</v>
          </cell>
          <cell r="D8069">
            <v>3</v>
          </cell>
          <cell r="E8069">
            <v>583.1</v>
          </cell>
          <cell r="F8069">
            <v>1749.3000000000002</v>
          </cell>
        </row>
        <row r="8070">
          <cell r="A8070" t="str">
            <v>FE-4842</v>
          </cell>
          <cell r="B8070" t="str">
            <v xml:space="preserve">Chazo plástico corrugado 1/4"              </v>
          </cell>
          <cell r="C8070" t="str">
            <v>Und</v>
          </cell>
          <cell r="D8070">
            <v>6</v>
          </cell>
          <cell r="E8070">
            <v>28.797999999999998</v>
          </cell>
          <cell r="F8070">
            <v>172.78799999999998</v>
          </cell>
        </row>
        <row r="8071">
          <cell r="A8071" t="str">
            <v>FE-4839</v>
          </cell>
          <cell r="B8071" t="str">
            <v xml:space="preserve">Tornillo de ensamble 8 x 1 1/2"                   </v>
          </cell>
          <cell r="C8071" t="str">
            <v>Und</v>
          </cell>
          <cell r="D8071">
            <v>6</v>
          </cell>
          <cell r="E8071">
            <v>273.7</v>
          </cell>
          <cell r="F8071">
            <v>1642.1999999999998</v>
          </cell>
        </row>
        <row r="8072">
          <cell r="A8072" t="str">
            <v>FE-4752</v>
          </cell>
          <cell r="B8072" t="str">
            <v>Papel contact color naranja</v>
          </cell>
          <cell r="C8072" t="str">
            <v>ml</v>
          </cell>
          <cell r="D8072">
            <v>0.35</v>
          </cell>
          <cell r="E8072">
            <v>4500</v>
          </cell>
          <cell r="F8072">
            <v>1575</v>
          </cell>
        </row>
        <row r="8073">
          <cell r="A8073" t="str">
            <v>FE-4840</v>
          </cell>
          <cell r="B8073" t="str">
            <v>Conector resorte rojo</v>
          </cell>
          <cell r="C8073" t="str">
            <v>Und</v>
          </cell>
          <cell r="D8073">
            <v>3</v>
          </cell>
          <cell r="E8073">
            <v>257.04000000000002</v>
          </cell>
          <cell r="F8073">
            <v>771.12000000000012</v>
          </cell>
        </row>
        <row r="8074">
          <cell r="A8074" t="str">
            <v>FE-4837</v>
          </cell>
          <cell r="B8074" t="str">
            <v xml:space="preserve">Cinta vinilo negra x 20 ml                       </v>
          </cell>
          <cell r="C8074" t="str">
            <v>Und</v>
          </cell>
          <cell r="D8074">
            <v>0.12</v>
          </cell>
          <cell r="E8074">
            <v>3442.8009000000002</v>
          </cell>
          <cell r="F8074">
            <v>413.13610799999998</v>
          </cell>
        </row>
        <row r="8075">
          <cell r="A8075" t="str">
            <v>FE-4907</v>
          </cell>
          <cell r="B8075" t="str">
            <v>Cable de cobre aislado #12 AWG-CU-LSHF</v>
          </cell>
          <cell r="C8075" t="str">
            <v>ml</v>
          </cell>
          <cell r="D8075">
            <v>15</v>
          </cell>
          <cell r="E8075">
            <v>1550</v>
          </cell>
          <cell r="F8075">
            <v>23250</v>
          </cell>
        </row>
        <row r="8076">
          <cell r="A8076" t="str">
            <v>FE-4939</v>
          </cell>
          <cell r="B8076" t="str">
            <v>Caja metálica galvanizada 4X4. Referencia 2400</v>
          </cell>
          <cell r="C8076" t="str">
            <v>Und</v>
          </cell>
          <cell r="D8076">
            <v>1</v>
          </cell>
          <cell r="E8076">
            <v>1800</v>
          </cell>
          <cell r="F8076">
            <v>1800</v>
          </cell>
        </row>
        <row r="8077">
          <cell r="A8077" t="str">
            <v>FE-4943</v>
          </cell>
          <cell r="B8077" t="str">
            <v xml:space="preserve">Tapa Flus metálica                              </v>
          </cell>
          <cell r="C8077" t="str">
            <v>Und</v>
          </cell>
          <cell r="D8077">
            <v>1</v>
          </cell>
          <cell r="E8077">
            <v>773.5</v>
          </cell>
          <cell r="F8077">
            <v>773.5</v>
          </cell>
        </row>
        <row r="8078">
          <cell r="A8078" t="str">
            <v>FE-4941</v>
          </cell>
          <cell r="B8078" t="str">
            <v xml:space="preserve">Toma corriente 240 V Nema L6-20 polo a tierra </v>
          </cell>
          <cell r="C8078" t="str">
            <v>Und</v>
          </cell>
          <cell r="D8078">
            <v>1</v>
          </cell>
          <cell r="E8078">
            <v>16541</v>
          </cell>
          <cell r="F8078">
            <v>16541</v>
          </cell>
        </row>
        <row r="8079">
          <cell r="A8079" t="str">
            <v>FE-4942</v>
          </cell>
          <cell r="B8079" t="str">
            <v xml:space="preserve">Clavija 240 V Nema L6-20P polo a tierra </v>
          </cell>
          <cell r="C8079" t="str">
            <v>Und</v>
          </cell>
          <cell r="D8079">
            <v>1</v>
          </cell>
          <cell r="E8079">
            <v>18445</v>
          </cell>
          <cell r="F8079">
            <v>18445</v>
          </cell>
        </row>
        <row r="8080">
          <cell r="B8080" t="str">
            <v>Suma de materiales</v>
          </cell>
          <cell r="F8080">
            <v>98638.044108000002</v>
          </cell>
        </row>
        <row r="8081">
          <cell r="B8081" t="str">
            <v>Equipos</v>
          </cell>
        </row>
        <row r="8082">
          <cell r="A8082" t="str">
            <v>AE-2186</v>
          </cell>
          <cell r="B8082" t="str">
            <v>Elevador de tijera 15 m</v>
          </cell>
          <cell r="C8082" t="str">
            <v>día</v>
          </cell>
          <cell r="D8082">
            <v>5.8823529411764705E-2</v>
          </cell>
          <cell r="E8082">
            <v>339150</v>
          </cell>
          <cell r="F8082">
            <v>19950</v>
          </cell>
        </row>
        <row r="8083">
          <cell r="B8083" t="str">
            <v>Suma de Equipos</v>
          </cell>
          <cell r="F8083">
            <v>19950</v>
          </cell>
        </row>
        <row r="8084">
          <cell r="B8084" t="str">
            <v>Auxiliares</v>
          </cell>
        </row>
        <row r="8085">
          <cell r="A8085" t="str">
            <v>AU-7028</v>
          </cell>
          <cell r="B8085" t="str">
            <v>Transporte de accesorio</v>
          </cell>
          <cell r="C8085" t="str">
            <v>kg</v>
          </cell>
          <cell r="D8085">
            <v>2.9</v>
          </cell>
          <cell r="E8085">
            <v>833</v>
          </cell>
          <cell r="F8085">
            <v>2415.6999999999998</v>
          </cell>
        </row>
        <row r="8086">
          <cell r="B8086" t="str">
            <v>Suma de Auxiliares</v>
          </cell>
          <cell r="F8086">
            <v>2415.6999999999998</v>
          </cell>
        </row>
        <row r="8090">
          <cell r="A8090" t="str">
            <v>SE Ilum Toma 120V EMT</v>
          </cell>
          <cell r="B8090" t="str">
            <v>Suministro e instalación de salida eléctrica para Iluminación con tomacorriente doble con polo a tierra monofásico 15A, 125V y según NEMA 5-15R, tubería EMT Ø3/4", caja metálica 4x4 cm tipo GALCO, encintada, conductores 12 AWG-CU-THW, conectores , y demás accesorios necesarios para su correcta instalación. (Salida promedio de 5 ml)</v>
          </cell>
          <cell r="C8090" t="str">
            <v>und</v>
          </cell>
          <cell r="E8090" t="str">
            <v>UNITARIO</v>
          </cell>
          <cell r="F8090">
            <v>88758.974580191367</v>
          </cell>
        </row>
        <row r="8092">
          <cell r="A8092" t="str">
            <v>CÓDIGO</v>
          </cell>
          <cell r="B8092" t="str">
            <v>INSUMO</v>
          </cell>
          <cell r="C8092" t="str">
            <v>UND.</v>
          </cell>
          <cell r="D8092" t="str">
            <v>CANT</v>
          </cell>
          <cell r="E8092" t="str">
            <v>$ UNITARIO</v>
          </cell>
          <cell r="F8092" t="str">
            <v>$ PARCIAL UNITARIO</v>
          </cell>
        </row>
        <row r="8093">
          <cell r="B8093" t="str">
            <v>Mano de obra</v>
          </cell>
        </row>
        <row r="8094">
          <cell r="A8094" t="str">
            <v>MO-6002</v>
          </cell>
          <cell r="B8094" t="str">
            <v>Oficial Eléctrico (Prestaciones Incluidas + Dotación)</v>
          </cell>
          <cell r="C8094" t="str">
            <v>jornal</v>
          </cell>
          <cell r="D8094">
            <v>5.8823529411764705E-2</v>
          </cell>
          <cell r="E8094">
            <v>98007.350908500011</v>
          </cell>
          <cell r="F8094">
            <v>5765.1382887352947</v>
          </cell>
        </row>
        <row r="8095">
          <cell r="A8095" t="str">
            <v>MO-6003</v>
          </cell>
          <cell r="B8095" t="str">
            <v>Ayudante (Prestaciones Incluidas + Dotación)</v>
          </cell>
          <cell r="C8095" t="str">
            <v>jornal</v>
          </cell>
          <cell r="D8095">
            <v>5.8823529411764705E-2</v>
          </cell>
          <cell r="E8095">
            <v>54448.528282499996</v>
          </cell>
          <cell r="F8095">
            <v>3202.8546048529411</v>
          </cell>
        </row>
        <row r="8096">
          <cell r="B8096" t="str">
            <v>Suma de Mano de Obra</v>
          </cell>
          <cell r="F8096">
            <v>8967.9928935882363</v>
          </cell>
        </row>
        <row r="8097">
          <cell r="B8097" t="str">
            <v>Herramienta</v>
          </cell>
        </row>
        <row r="8098">
          <cell r="A8098" t="str">
            <v>HS-1,001</v>
          </cell>
          <cell r="B8098" t="str">
            <v>Herramientas menores propias</v>
          </cell>
          <cell r="C8098" t="str">
            <v>%</v>
          </cell>
          <cell r="D8098">
            <v>0.05</v>
          </cell>
          <cell r="E8098">
            <v>8967.9928935882363</v>
          </cell>
          <cell r="F8098">
            <v>448.39964467941184</v>
          </cell>
        </row>
        <row r="8099">
          <cell r="A8099" t="str">
            <v>HS-1,002</v>
          </cell>
          <cell r="B8099" t="str">
            <v>Seguridad industrial y salud ocupacional</v>
          </cell>
          <cell r="C8099" t="str">
            <v>%</v>
          </cell>
          <cell r="D8099">
            <v>7.0000000000000007E-2</v>
          </cell>
          <cell r="E8099">
            <v>8967.9928935882363</v>
          </cell>
          <cell r="F8099">
            <v>627.75950255117664</v>
          </cell>
        </row>
        <row r="8100">
          <cell r="B8100" t="str">
            <v>Suma de Herramienta</v>
          </cell>
          <cell r="F8100">
            <v>1076.1591472305886</v>
          </cell>
        </row>
        <row r="8101">
          <cell r="B8101" t="str">
            <v xml:space="preserve">Materiales </v>
          </cell>
        </row>
        <row r="8102">
          <cell r="A8102" t="str">
            <v>FE-4684</v>
          </cell>
          <cell r="B8102" t="str">
            <v>Tubería EMT de 3/4". Longitud de 3 m</v>
          </cell>
          <cell r="C8102" t="str">
            <v>und</v>
          </cell>
          <cell r="D8102">
            <v>1.7</v>
          </cell>
          <cell r="E8102">
            <v>15650</v>
          </cell>
          <cell r="F8102">
            <v>26605</v>
          </cell>
        </row>
        <row r="8103">
          <cell r="A8103" t="str">
            <v>FE-4685</v>
          </cell>
          <cell r="B8103" t="str">
            <v>Entrada EMT de 3/4"</v>
          </cell>
          <cell r="C8103" t="str">
            <v>und</v>
          </cell>
          <cell r="D8103">
            <v>1</v>
          </cell>
          <cell r="E8103">
            <v>1050</v>
          </cell>
          <cell r="F8103">
            <v>1050</v>
          </cell>
        </row>
        <row r="8104">
          <cell r="A8104" t="str">
            <v>FE-4686</v>
          </cell>
          <cell r="B8104" t="str">
            <v>Unión EMT de 3/4"</v>
          </cell>
          <cell r="C8104" t="str">
            <v>und</v>
          </cell>
          <cell r="D8104">
            <v>2</v>
          </cell>
          <cell r="E8104">
            <v>800</v>
          </cell>
          <cell r="F8104">
            <v>1600</v>
          </cell>
        </row>
        <row r="8105">
          <cell r="A8105" t="str">
            <v>FE-4687</v>
          </cell>
          <cell r="B8105" t="str">
            <v>Curva EMT de 3/4"</v>
          </cell>
          <cell r="C8105" t="str">
            <v>und</v>
          </cell>
          <cell r="D8105">
            <v>1</v>
          </cell>
          <cell r="E8105">
            <v>2250</v>
          </cell>
          <cell r="F8105">
            <v>2250</v>
          </cell>
        </row>
        <row r="8106">
          <cell r="A8106" t="str">
            <v>FE-4689</v>
          </cell>
          <cell r="B8106" t="str">
            <v>Grapa Galvanizada de 3/4"</v>
          </cell>
          <cell r="C8106" t="str">
            <v>und</v>
          </cell>
          <cell r="D8106">
            <v>3</v>
          </cell>
          <cell r="E8106">
            <v>583.1</v>
          </cell>
          <cell r="F8106">
            <v>1749.3000000000002</v>
          </cell>
        </row>
        <row r="8107">
          <cell r="A8107" t="str">
            <v>FE-4842</v>
          </cell>
          <cell r="B8107" t="str">
            <v xml:space="preserve">Chazo plástico corrugado 1/4"              </v>
          </cell>
          <cell r="C8107" t="str">
            <v>Und</v>
          </cell>
          <cell r="D8107">
            <v>6</v>
          </cell>
          <cell r="E8107">
            <v>28.797999999999998</v>
          </cell>
          <cell r="F8107">
            <v>172.78799999999998</v>
          </cell>
        </row>
        <row r="8108">
          <cell r="A8108" t="str">
            <v>FE-4839</v>
          </cell>
          <cell r="B8108" t="str">
            <v xml:space="preserve">Tornillo de ensamble 8 x 1 1/2"                   </v>
          </cell>
          <cell r="C8108" t="str">
            <v>Und</v>
          </cell>
          <cell r="D8108">
            <v>6</v>
          </cell>
          <cell r="E8108">
            <v>273.7</v>
          </cell>
          <cell r="F8108">
            <v>1642.1999999999998</v>
          </cell>
        </row>
        <row r="8109">
          <cell r="A8109" t="str">
            <v>FE-4752</v>
          </cell>
          <cell r="B8109" t="str">
            <v>Papel contact color naranja</v>
          </cell>
          <cell r="C8109" t="str">
            <v>ml</v>
          </cell>
          <cell r="D8109">
            <v>0.35</v>
          </cell>
          <cell r="E8109">
            <v>4500</v>
          </cell>
          <cell r="F8109">
            <v>1575</v>
          </cell>
        </row>
        <row r="8110">
          <cell r="A8110" t="str">
            <v>FE-4840</v>
          </cell>
          <cell r="B8110" t="str">
            <v>Conector resorte rojo</v>
          </cell>
          <cell r="C8110" t="str">
            <v>Und</v>
          </cell>
          <cell r="D8110">
            <v>3</v>
          </cell>
          <cell r="E8110">
            <v>257.04000000000002</v>
          </cell>
          <cell r="F8110">
            <v>771.12000000000012</v>
          </cell>
        </row>
        <row r="8111">
          <cell r="A8111" t="str">
            <v>FE-4837</v>
          </cell>
          <cell r="B8111" t="str">
            <v xml:space="preserve">Cinta vinilo negra x 20 ml                       </v>
          </cell>
          <cell r="C8111" t="str">
            <v>Und</v>
          </cell>
          <cell r="D8111">
            <v>0.12</v>
          </cell>
          <cell r="E8111">
            <v>3442.8009000000002</v>
          </cell>
          <cell r="F8111">
            <v>413.13610799999998</v>
          </cell>
        </row>
        <row r="8112">
          <cell r="A8112" t="str">
            <v>FE-4907</v>
          </cell>
          <cell r="B8112" t="str">
            <v>Cable de cobre aislado #12 AWG-CU-LSHF</v>
          </cell>
          <cell r="C8112" t="str">
            <v>ml</v>
          </cell>
          <cell r="D8112">
            <v>15</v>
          </cell>
          <cell r="E8112">
            <v>1550</v>
          </cell>
          <cell r="F8112">
            <v>23250</v>
          </cell>
        </row>
        <row r="8113">
          <cell r="A8113" t="str">
            <v>FE-4939</v>
          </cell>
          <cell r="B8113" t="str">
            <v>Caja metálica galvanizada 4X4. Referencia 2400</v>
          </cell>
          <cell r="C8113" t="str">
            <v>Und</v>
          </cell>
          <cell r="D8113">
            <v>1</v>
          </cell>
          <cell r="E8113">
            <v>1800</v>
          </cell>
          <cell r="F8113">
            <v>1800</v>
          </cell>
        </row>
        <row r="8114">
          <cell r="A8114" t="str">
            <v>FE-4943</v>
          </cell>
          <cell r="B8114" t="str">
            <v xml:space="preserve">Tapa Flus metálica                              </v>
          </cell>
          <cell r="C8114" t="str">
            <v>Und</v>
          </cell>
          <cell r="D8114">
            <v>1</v>
          </cell>
          <cell r="E8114">
            <v>773.5</v>
          </cell>
          <cell r="F8114">
            <v>773.5</v>
          </cell>
        </row>
        <row r="8115">
          <cell r="A8115" t="str">
            <v>FE-4930</v>
          </cell>
          <cell r="B8115" t="str">
            <v xml:space="preserve">Toma corriente doble Leviton 15 AMP, color  blanco  </v>
          </cell>
          <cell r="C8115" t="str">
            <v>Und</v>
          </cell>
          <cell r="D8115">
            <v>1</v>
          </cell>
          <cell r="E8115">
            <v>7021</v>
          </cell>
          <cell r="F8115">
            <v>7021</v>
          </cell>
        </row>
        <row r="8116">
          <cell r="A8116" t="str">
            <v>FE-4931</v>
          </cell>
          <cell r="B8116" t="str">
            <v>Tapa para toma doble 5320, 5225, CR20 e interruptor 5224, color blanco</v>
          </cell>
          <cell r="C8116" t="str">
            <v>Und</v>
          </cell>
          <cell r="D8116">
            <v>1</v>
          </cell>
          <cell r="E8116">
            <v>3332</v>
          </cell>
          <cell r="F8116">
            <v>3332</v>
          </cell>
        </row>
        <row r="8117">
          <cell r="B8117" t="str">
            <v>Suma de materiales</v>
          </cell>
          <cell r="F8117">
            <v>74005.044108000002</v>
          </cell>
        </row>
        <row r="8118">
          <cell r="B8118" t="str">
            <v>Equipos</v>
          </cell>
        </row>
        <row r="8119">
          <cell r="A8119" t="str">
            <v>AE-2005</v>
          </cell>
          <cell r="B8119" t="str">
            <v>Andamio multidireccional certificado de dos cuerpos para altura hasta 4 m. Ancho 1,40x1,40 m. Incluye reudas</v>
          </cell>
          <cell r="C8119" t="str">
            <v>día</v>
          </cell>
          <cell r="D8119">
            <v>5.8823529411764705E-2</v>
          </cell>
          <cell r="E8119">
            <v>38999.333333333336</v>
          </cell>
          <cell r="F8119">
            <v>2294.0784313725489</v>
          </cell>
        </row>
        <row r="8120">
          <cell r="B8120" t="str">
            <v>Suma de Equipos</v>
          </cell>
          <cell r="F8120">
            <v>2294.0784313725489</v>
          </cell>
        </row>
        <row r="8121">
          <cell r="B8121" t="str">
            <v>Auxiliares</v>
          </cell>
        </row>
        <row r="8122">
          <cell r="A8122" t="str">
            <v>AU-7028</v>
          </cell>
          <cell r="B8122" t="str">
            <v>Transporte de accesorio</v>
          </cell>
          <cell r="C8122" t="str">
            <v>kg</v>
          </cell>
          <cell r="D8122">
            <v>2.9</v>
          </cell>
          <cell r="E8122">
            <v>833</v>
          </cell>
          <cell r="F8122">
            <v>2415.6999999999998</v>
          </cell>
        </row>
        <row r="8123">
          <cell r="B8123" t="str">
            <v>Suma de Auxiliares</v>
          </cell>
          <cell r="F8123">
            <v>2415.6999999999998</v>
          </cell>
        </row>
        <row r="8127">
          <cell r="A8127" t="str">
            <v>SE Ilum Prensaestopa 120V EMT</v>
          </cell>
          <cell r="B8127" t="str">
            <v>Suministro e instalación de salida eléctrica para Iluminación con prensaestopa, tubería EMT Ø3/4", caja metálica 4x4cm tipo GALCO, encintada, conductores 12 AWG-CU-THW, conectores , y demás accesorios necesarios para su correcta nstalación. (Salida promedio de 5 ml)</v>
          </cell>
          <cell r="C8127" t="str">
            <v>und</v>
          </cell>
          <cell r="E8127" t="str">
            <v>UNITARIO</v>
          </cell>
          <cell r="F8127">
            <v>79086.896148818822</v>
          </cell>
        </row>
        <row r="8129">
          <cell r="A8129" t="str">
            <v>CÓDIGO</v>
          </cell>
          <cell r="B8129" t="str">
            <v>INSUMO</v>
          </cell>
          <cell r="C8129" t="str">
            <v>UND.</v>
          </cell>
          <cell r="D8129" t="str">
            <v>CANT</v>
          </cell>
          <cell r="E8129" t="str">
            <v>$ UNITARIO</v>
          </cell>
          <cell r="F8129" t="str">
            <v>$ PARCIAL UNITARIO</v>
          </cell>
        </row>
        <row r="8130">
          <cell r="B8130" t="str">
            <v>Mano de obra</v>
          </cell>
        </row>
        <row r="8131">
          <cell r="A8131" t="str">
            <v>MO-6002</v>
          </cell>
          <cell r="B8131" t="str">
            <v>Oficial Eléctrico (Prestaciones Incluidas + Dotación)</v>
          </cell>
          <cell r="C8131" t="str">
            <v>jornal</v>
          </cell>
          <cell r="D8131">
            <v>5.8823529411764705E-2</v>
          </cell>
          <cell r="E8131">
            <v>98007.350908500011</v>
          </cell>
          <cell r="F8131">
            <v>5765.1382887352947</v>
          </cell>
        </row>
        <row r="8132">
          <cell r="A8132" t="str">
            <v>MO-6003</v>
          </cell>
          <cell r="B8132" t="str">
            <v>Ayudante (Prestaciones Incluidas + Dotación)</v>
          </cell>
          <cell r="C8132" t="str">
            <v>jornal</v>
          </cell>
          <cell r="D8132">
            <v>5.8823529411764705E-2</v>
          </cell>
          <cell r="E8132">
            <v>54448.528282499996</v>
          </cell>
          <cell r="F8132">
            <v>3202.8546048529411</v>
          </cell>
        </row>
        <row r="8133">
          <cell r="B8133" t="str">
            <v>Suma de Mano de Obra</v>
          </cell>
          <cell r="F8133">
            <v>8967.9928935882363</v>
          </cell>
        </row>
        <row r="8134">
          <cell r="B8134" t="str">
            <v>Herramienta</v>
          </cell>
        </row>
        <row r="8135">
          <cell r="A8135" t="str">
            <v>HS-1,001</v>
          </cell>
          <cell r="B8135" t="str">
            <v>Herramientas menores propias</v>
          </cell>
          <cell r="C8135" t="str">
            <v>%</v>
          </cell>
          <cell r="D8135">
            <v>0.05</v>
          </cell>
          <cell r="E8135">
            <v>8967.9928935882363</v>
          </cell>
          <cell r="F8135">
            <v>448.39964467941184</v>
          </cell>
        </row>
        <row r="8136">
          <cell r="A8136" t="str">
            <v>HS-1,002</v>
          </cell>
          <cell r="B8136" t="str">
            <v>Seguridad industrial y salud ocupacional</v>
          </cell>
          <cell r="C8136" t="str">
            <v>%</v>
          </cell>
          <cell r="D8136">
            <v>7.0000000000000007E-2</v>
          </cell>
          <cell r="E8136">
            <v>8967.9928935882363</v>
          </cell>
          <cell r="F8136">
            <v>627.75950255117664</v>
          </cell>
        </row>
        <row r="8137">
          <cell r="B8137" t="str">
            <v>Suma de Herramienta</v>
          </cell>
          <cell r="F8137">
            <v>1076.1591472305886</v>
          </cell>
        </row>
        <row r="8138">
          <cell r="B8138" t="str">
            <v xml:space="preserve">Materiales </v>
          </cell>
        </row>
        <row r="8139">
          <cell r="A8139" t="str">
            <v>FE-4684</v>
          </cell>
          <cell r="B8139" t="str">
            <v>Tubería EMT de 3/4". Longitud de 3 m</v>
          </cell>
          <cell r="C8139" t="str">
            <v>und</v>
          </cell>
          <cell r="D8139">
            <v>1.7</v>
          </cell>
          <cell r="E8139">
            <v>15650</v>
          </cell>
          <cell r="F8139">
            <v>26605</v>
          </cell>
        </row>
        <row r="8140">
          <cell r="A8140" t="str">
            <v>FE-4685</v>
          </cell>
          <cell r="B8140" t="str">
            <v>Entrada EMT de 3/4"</v>
          </cell>
          <cell r="C8140" t="str">
            <v>und</v>
          </cell>
          <cell r="D8140">
            <v>1</v>
          </cell>
          <cell r="E8140">
            <v>1050</v>
          </cell>
          <cell r="F8140">
            <v>1050</v>
          </cell>
        </row>
        <row r="8141">
          <cell r="A8141" t="str">
            <v>FE-4686</v>
          </cell>
          <cell r="B8141" t="str">
            <v>Unión EMT de 3/4"</v>
          </cell>
          <cell r="C8141" t="str">
            <v>und</v>
          </cell>
          <cell r="D8141">
            <v>2</v>
          </cell>
          <cell r="E8141">
            <v>800</v>
          </cell>
          <cell r="F8141">
            <v>1600</v>
          </cell>
        </row>
        <row r="8142">
          <cell r="A8142" t="str">
            <v>FE-4687</v>
          </cell>
          <cell r="B8142" t="str">
            <v>Curva EMT de 3/4"</v>
          </cell>
          <cell r="C8142" t="str">
            <v>und</v>
          </cell>
          <cell r="D8142">
            <v>1</v>
          </cell>
          <cell r="E8142">
            <v>2250</v>
          </cell>
          <cell r="F8142">
            <v>2250</v>
          </cell>
        </row>
        <row r="8143">
          <cell r="A8143" t="str">
            <v>FE-4689</v>
          </cell>
          <cell r="B8143" t="str">
            <v>Grapa Galvanizada de 3/4"</v>
          </cell>
          <cell r="C8143" t="str">
            <v>und</v>
          </cell>
          <cell r="D8143">
            <v>3</v>
          </cell>
          <cell r="E8143">
            <v>583.1</v>
          </cell>
          <cell r="F8143">
            <v>1749.3000000000002</v>
          </cell>
        </row>
        <row r="8144">
          <cell r="A8144" t="str">
            <v>FE-4842</v>
          </cell>
          <cell r="B8144" t="str">
            <v xml:space="preserve">Chazo plástico corrugado 1/4"              </v>
          </cell>
          <cell r="C8144" t="str">
            <v>Und</v>
          </cell>
          <cell r="D8144">
            <v>6</v>
          </cell>
          <cell r="E8144">
            <v>28.797999999999998</v>
          </cell>
          <cell r="F8144">
            <v>172.78799999999998</v>
          </cell>
        </row>
        <row r="8145">
          <cell r="A8145" t="str">
            <v>FE-4839</v>
          </cell>
          <cell r="B8145" t="str">
            <v xml:space="preserve">Tornillo de ensamble 8 x 1 1/2"                   </v>
          </cell>
          <cell r="C8145" t="str">
            <v>Und</v>
          </cell>
          <cell r="D8145">
            <v>6</v>
          </cell>
          <cell r="E8145">
            <v>273.7</v>
          </cell>
          <cell r="F8145">
            <v>1642.1999999999998</v>
          </cell>
        </row>
        <row r="8146">
          <cell r="A8146" t="str">
            <v>FE-4752</v>
          </cell>
          <cell r="B8146" t="str">
            <v>Papel contact color naranja</v>
          </cell>
          <cell r="C8146" t="str">
            <v>ml</v>
          </cell>
          <cell r="D8146">
            <v>0.35</v>
          </cell>
          <cell r="E8146">
            <v>4500</v>
          </cell>
          <cell r="F8146">
            <v>1575</v>
          </cell>
        </row>
        <row r="8147">
          <cell r="A8147" t="str">
            <v>FE-4840</v>
          </cell>
          <cell r="B8147" t="str">
            <v>Conector resorte rojo</v>
          </cell>
          <cell r="C8147" t="str">
            <v>Und</v>
          </cell>
          <cell r="D8147">
            <v>3</v>
          </cell>
          <cell r="E8147">
            <v>257.04000000000002</v>
          </cell>
          <cell r="F8147">
            <v>771.12000000000012</v>
          </cell>
        </row>
        <row r="8148">
          <cell r="A8148" t="str">
            <v>FE-4837</v>
          </cell>
          <cell r="B8148" t="str">
            <v xml:space="preserve">Cinta vinilo negra x 20 ml                       </v>
          </cell>
          <cell r="C8148" t="str">
            <v>Und</v>
          </cell>
          <cell r="D8148">
            <v>0.12</v>
          </cell>
          <cell r="E8148">
            <v>3442.8009000000002</v>
          </cell>
          <cell r="F8148">
            <v>413.13610799999998</v>
          </cell>
        </row>
        <row r="8149">
          <cell r="A8149" t="str">
            <v>FE-4907</v>
          </cell>
          <cell r="B8149" t="str">
            <v>Cable de cobre aislado #12 AWG-CU-LSHF</v>
          </cell>
          <cell r="C8149" t="str">
            <v>ml</v>
          </cell>
          <cell r="D8149">
            <v>15</v>
          </cell>
          <cell r="E8149">
            <v>1550</v>
          </cell>
          <cell r="F8149">
            <v>23250</v>
          </cell>
        </row>
        <row r="8150">
          <cell r="A8150" t="str">
            <v>FE-4939</v>
          </cell>
          <cell r="B8150" t="str">
            <v>Caja metálica galvanizada 4X4. Referencia 2400</v>
          </cell>
          <cell r="C8150" t="str">
            <v>Und</v>
          </cell>
          <cell r="D8150">
            <v>1</v>
          </cell>
          <cell r="E8150">
            <v>1800</v>
          </cell>
          <cell r="F8150">
            <v>1800</v>
          </cell>
        </row>
        <row r="8151">
          <cell r="A8151" t="str">
            <v>FE-4929</v>
          </cell>
          <cell r="B8151" t="str">
            <v>Prensa estopa 3/4"</v>
          </cell>
          <cell r="C8151" t="str">
            <v>Und</v>
          </cell>
          <cell r="D8151">
            <v>1</v>
          </cell>
          <cell r="E8151">
            <v>2975</v>
          </cell>
          <cell r="F8151">
            <v>2975</v>
          </cell>
        </row>
        <row r="8152">
          <cell r="A8152" t="str">
            <v>FE-4943</v>
          </cell>
          <cell r="B8152" t="str">
            <v xml:space="preserve">Tapa Flus metálica                              </v>
          </cell>
          <cell r="C8152" t="str">
            <v>Und</v>
          </cell>
          <cell r="D8152">
            <v>1</v>
          </cell>
          <cell r="E8152">
            <v>773.5</v>
          </cell>
          <cell r="F8152">
            <v>773.5</v>
          </cell>
        </row>
        <row r="8153">
          <cell r="B8153" t="str">
            <v>Suma de materiales</v>
          </cell>
          <cell r="F8153">
            <v>66627.044108000002</v>
          </cell>
        </row>
        <row r="8154">
          <cell r="B8154" t="str">
            <v>Auxiliares</v>
          </cell>
        </row>
        <row r="8155">
          <cell r="A8155" t="str">
            <v>AU-7028</v>
          </cell>
          <cell r="B8155" t="str">
            <v>Transporte de accesorio</v>
          </cell>
          <cell r="C8155" t="str">
            <v>kg</v>
          </cell>
          <cell r="D8155">
            <v>2.9</v>
          </cell>
          <cell r="E8155">
            <v>833</v>
          </cell>
          <cell r="F8155">
            <v>2415.6999999999998</v>
          </cell>
        </row>
        <row r="8156">
          <cell r="B8156" t="str">
            <v>Suma de Auxiliares</v>
          </cell>
          <cell r="F8156">
            <v>2415.6999999999998</v>
          </cell>
        </row>
        <row r="8160">
          <cell r="A8160" t="str">
            <v>SE Sensor Ilum EMT</v>
          </cell>
          <cell r="B8160" t="str">
            <v xml:space="preserve">Suministro e instalación de salida para sensor de iluminación. Incluye tubería EMT Ø3/4", caja metálica 12x12x5, cable Nº12 THHN; salida promedio de 5 ml. No Incluye aparato terminal. </v>
          </cell>
          <cell r="C8160" t="str">
            <v>und</v>
          </cell>
          <cell r="E8160" t="str">
            <v>UNITARIO</v>
          </cell>
          <cell r="F8160">
            <v>76111.896148818822</v>
          </cell>
        </row>
        <row r="8162">
          <cell r="A8162" t="str">
            <v>CÓDIGO</v>
          </cell>
          <cell r="B8162" t="str">
            <v>INSUMO</v>
          </cell>
          <cell r="C8162" t="str">
            <v>UND.</v>
          </cell>
          <cell r="D8162" t="str">
            <v>CANT</v>
          </cell>
          <cell r="E8162" t="str">
            <v>$ UNITARIO</v>
          </cell>
          <cell r="F8162" t="str">
            <v>$ PARCIAL UNITARIO</v>
          </cell>
        </row>
        <row r="8163">
          <cell r="B8163" t="str">
            <v>Mano de obra</v>
          </cell>
        </row>
        <row r="8164">
          <cell r="A8164" t="str">
            <v>MO-6002</v>
          </cell>
          <cell r="B8164" t="str">
            <v>Oficial Eléctrico (Prestaciones Incluidas + Dotación)</v>
          </cell>
          <cell r="C8164" t="str">
            <v>jornal</v>
          </cell>
          <cell r="D8164">
            <v>5.8823529411764705E-2</v>
          </cell>
          <cell r="E8164">
            <v>98007.350908500011</v>
          </cell>
          <cell r="F8164">
            <v>5765.1382887352947</v>
          </cell>
        </row>
        <row r="8165">
          <cell r="A8165" t="str">
            <v>MO-6003</v>
          </cell>
          <cell r="B8165" t="str">
            <v>Ayudante (Prestaciones Incluidas + Dotación)</v>
          </cell>
          <cell r="C8165" t="str">
            <v>jornal</v>
          </cell>
          <cell r="D8165">
            <v>5.8823529411764705E-2</v>
          </cell>
          <cell r="E8165">
            <v>54448.528282499996</v>
          </cell>
          <cell r="F8165">
            <v>3202.8546048529411</v>
          </cell>
        </row>
        <row r="8166">
          <cell r="B8166" t="str">
            <v>Suma de Mano de Obra</v>
          </cell>
          <cell r="F8166">
            <v>8967.9928935882363</v>
          </cell>
        </row>
        <row r="8167">
          <cell r="B8167" t="str">
            <v>Herramienta</v>
          </cell>
        </row>
        <row r="8168">
          <cell r="A8168" t="str">
            <v>HS-1,001</v>
          </cell>
          <cell r="B8168" t="str">
            <v>Herramientas menores propias</v>
          </cell>
          <cell r="C8168" t="str">
            <v>%</v>
          </cell>
          <cell r="D8168">
            <v>0.05</v>
          </cell>
          <cell r="E8168">
            <v>8967.9928935882363</v>
          </cell>
          <cell r="F8168">
            <v>448.39964467941184</v>
          </cell>
        </row>
        <row r="8169">
          <cell r="A8169" t="str">
            <v>HS-1,002</v>
          </cell>
          <cell r="B8169" t="str">
            <v>Seguridad industrial y salud ocupacional</v>
          </cell>
          <cell r="C8169" t="str">
            <v>%</v>
          </cell>
          <cell r="D8169">
            <v>7.0000000000000007E-2</v>
          </cell>
          <cell r="E8169">
            <v>8967.9928935882363</v>
          </cell>
          <cell r="F8169">
            <v>627.75950255117664</v>
          </cell>
        </row>
        <row r="8170">
          <cell r="B8170" t="str">
            <v>Suma de Herramienta</v>
          </cell>
          <cell r="F8170">
            <v>1076.1591472305886</v>
          </cell>
        </row>
        <row r="8171">
          <cell r="B8171" t="str">
            <v xml:space="preserve">Materiales </v>
          </cell>
        </row>
        <row r="8172">
          <cell r="A8172" t="str">
            <v>FE-4684</v>
          </cell>
          <cell r="B8172" t="str">
            <v>Tubería EMT de 3/4". Longitud de 3 m</v>
          </cell>
          <cell r="C8172" t="str">
            <v>und</v>
          </cell>
          <cell r="D8172">
            <v>1.7</v>
          </cell>
          <cell r="E8172">
            <v>15650</v>
          </cell>
          <cell r="F8172">
            <v>26605</v>
          </cell>
        </row>
        <row r="8173">
          <cell r="A8173" t="str">
            <v>FE-4685</v>
          </cell>
          <cell r="B8173" t="str">
            <v>Entrada EMT de 3/4"</v>
          </cell>
          <cell r="C8173" t="str">
            <v>und</v>
          </cell>
          <cell r="D8173">
            <v>1</v>
          </cell>
          <cell r="E8173">
            <v>1050</v>
          </cell>
          <cell r="F8173">
            <v>1050</v>
          </cell>
        </row>
        <row r="8174">
          <cell r="A8174" t="str">
            <v>FE-4686</v>
          </cell>
          <cell r="B8174" t="str">
            <v>Unión EMT de 3/4"</v>
          </cell>
          <cell r="C8174" t="str">
            <v>und</v>
          </cell>
          <cell r="D8174">
            <v>2</v>
          </cell>
          <cell r="E8174">
            <v>800</v>
          </cell>
          <cell r="F8174">
            <v>1600</v>
          </cell>
        </row>
        <row r="8175">
          <cell r="A8175" t="str">
            <v>FE-4687</v>
          </cell>
          <cell r="B8175" t="str">
            <v>Curva EMT de 3/4"</v>
          </cell>
          <cell r="C8175" t="str">
            <v>und</v>
          </cell>
          <cell r="D8175">
            <v>1</v>
          </cell>
          <cell r="E8175">
            <v>2250</v>
          </cell>
          <cell r="F8175">
            <v>2250</v>
          </cell>
        </row>
        <row r="8176">
          <cell r="A8176" t="str">
            <v>FE-4689</v>
          </cell>
          <cell r="B8176" t="str">
            <v>Grapa Galvanizada de 3/4"</v>
          </cell>
          <cell r="C8176" t="str">
            <v>und</v>
          </cell>
          <cell r="D8176">
            <v>3</v>
          </cell>
          <cell r="E8176">
            <v>583.1</v>
          </cell>
          <cell r="F8176">
            <v>1749.3000000000002</v>
          </cell>
        </row>
        <row r="8177">
          <cell r="A8177" t="str">
            <v>FE-4842</v>
          </cell>
          <cell r="B8177" t="str">
            <v xml:space="preserve">Chazo plástico corrugado 1/4"              </v>
          </cell>
          <cell r="C8177" t="str">
            <v>Und</v>
          </cell>
          <cell r="D8177">
            <v>6</v>
          </cell>
          <cell r="E8177">
            <v>28.797999999999998</v>
          </cell>
          <cell r="F8177">
            <v>172.78799999999998</v>
          </cell>
        </row>
        <row r="8178">
          <cell r="A8178" t="str">
            <v>FE-4839</v>
          </cell>
          <cell r="B8178" t="str">
            <v xml:space="preserve">Tornillo de ensamble 8 x 1 1/2"                   </v>
          </cell>
          <cell r="C8178" t="str">
            <v>Und</v>
          </cell>
          <cell r="D8178">
            <v>6</v>
          </cell>
          <cell r="E8178">
            <v>273.7</v>
          </cell>
          <cell r="F8178">
            <v>1642.1999999999998</v>
          </cell>
        </row>
        <row r="8179">
          <cell r="A8179" t="str">
            <v>FE-4752</v>
          </cell>
          <cell r="B8179" t="str">
            <v>Papel contact color naranja</v>
          </cell>
          <cell r="C8179" t="str">
            <v>ml</v>
          </cell>
          <cell r="D8179">
            <v>0.35</v>
          </cell>
          <cell r="E8179">
            <v>4500</v>
          </cell>
          <cell r="F8179">
            <v>1575</v>
          </cell>
        </row>
        <row r="8180">
          <cell r="A8180" t="str">
            <v>FE-4840</v>
          </cell>
          <cell r="B8180" t="str">
            <v>Conector resorte rojo</v>
          </cell>
          <cell r="C8180" t="str">
            <v>Und</v>
          </cell>
          <cell r="D8180">
            <v>3</v>
          </cell>
          <cell r="E8180">
            <v>257.04000000000002</v>
          </cell>
          <cell r="F8180">
            <v>771.12000000000012</v>
          </cell>
        </row>
        <row r="8181">
          <cell r="A8181" t="str">
            <v>FE-4837</v>
          </cell>
          <cell r="B8181" t="str">
            <v xml:space="preserve">Cinta vinilo negra x 20 ml                       </v>
          </cell>
          <cell r="C8181" t="str">
            <v>Und</v>
          </cell>
          <cell r="D8181">
            <v>0.12</v>
          </cell>
          <cell r="E8181">
            <v>3442.8009000000002</v>
          </cell>
          <cell r="F8181">
            <v>413.13610799999998</v>
          </cell>
        </row>
        <row r="8182">
          <cell r="A8182" t="str">
            <v>FE-4907</v>
          </cell>
          <cell r="B8182" t="str">
            <v>Cable de cobre aislado #12 AWG-CU-LSHF</v>
          </cell>
          <cell r="C8182" t="str">
            <v>ml</v>
          </cell>
          <cell r="D8182">
            <v>15</v>
          </cell>
          <cell r="E8182">
            <v>1550</v>
          </cell>
          <cell r="F8182">
            <v>23250</v>
          </cell>
        </row>
        <row r="8183">
          <cell r="A8183" t="str">
            <v>FE-4939</v>
          </cell>
          <cell r="B8183" t="str">
            <v>Caja metálica galvanizada 4X4. Referencia 2400</v>
          </cell>
          <cell r="C8183" t="str">
            <v>Und</v>
          </cell>
          <cell r="D8183">
            <v>1</v>
          </cell>
          <cell r="E8183">
            <v>1800</v>
          </cell>
          <cell r="F8183">
            <v>1800</v>
          </cell>
        </row>
        <row r="8184">
          <cell r="A8184" t="str">
            <v>FE-4943</v>
          </cell>
          <cell r="B8184" t="str">
            <v xml:space="preserve">Tapa Flus metálica                              </v>
          </cell>
          <cell r="C8184" t="str">
            <v>Und</v>
          </cell>
          <cell r="D8184">
            <v>1</v>
          </cell>
          <cell r="E8184">
            <v>773.5</v>
          </cell>
          <cell r="F8184">
            <v>773.5</v>
          </cell>
        </row>
        <row r="8185">
          <cell r="B8185" t="str">
            <v>Suma de materiales</v>
          </cell>
          <cell r="F8185">
            <v>63652.044108000002</v>
          </cell>
        </row>
        <row r="8186">
          <cell r="B8186" t="str">
            <v>Auxiliares</v>
          </cell>
        </row>
        <row r="8187">
          <cell r="A8187" t="str">
            <v>AU-7028</v>
          </cell>
          <cell r="B8187" t="str">
            <v>Transporte de accesorio</v>
          </cell>
          <cell r="C8187" t="str">
            <v>kg</v>
          </cell>
          <cell r="D8187">
            <v>2.9</v>
          </cell>
          <cell r="E8187">
            <v>833</v>
          </cell>
          <cell r="F8187">
            <v>2415.6999999999998</v>
          </cell>
        </row>
        <row r="8188">
          <cell r="B8188" t="str">
            <v>Suma de Auxiliares</v>
          </cell>
          <cell r="F8188">
            <v>2415.6999999999998</v>
          </cell>
        </row>
        <row r="8192">
          <cell r="A8192" t="str">
            <v>SE Suiche Sencillo EMT</v>
          </cell>
          <cell r="B8192" t="str">
            <v>Suministro, transporte e instalación de salida para suiche sencillo. Incluye tubería EMT Ø3/4", caja metálica 12x12x5, cable Nº12 THHN, aparato terminal (marca Leviton o equivalente) y conectores. Salida promedio de 5 ml.</v>
          </cell>
          <cell r="C8192" t="str">
            <v>und</v>
          </cell>
          <cell r="E8192" t="str">
            <v>UNITARIO</v>
          </cell>
          <cell r="F8192">
            <v>88067.239499160001</v>
          </cell>
        </row>
        <row r="8194">
          <cell r="A8194" t="str">
            <v>CÓDIGO</v>
          </cell>
          <cell r="B8194" t="str">
            <v>INSUMO</v>
          </cell>
          <cell r="C8194" t="str">
            <v>UND.</v>
          </cell>
          <cell r="D8194" t="str">
            <v>CANT</v>
          </cell>
          <cell r="E8194" t="str">
            <v>$ UNITARIO</v>
          </cell>
          <cell r="F8194" t="str">
            <v>$ PARCIAL UNITARIO</v>
          </cell>
        </row>
        <row r="8195">
          <cell r="B8195" t="str">
            <v>Mano de obra</v>
          </cell>
        </row>
        <row r="8196">
          <cell r="A8196" t="str">
            <v>MO-6002</v>
          </cell>
          <cell r="B8196" t="str">
            <v>Oficial Eléctrico (Prestaciones Incluidas + Dotación)</v>
          </cell>
          <cell r="C8196" t="str">
            <v>jornal</v>
          </cell>
          <cell r="D8196">
            <v>8.3333333333333329E-2</v>
          </cell>
          <cell r="E8196">
            <v>98007.350908500011</v>
          </cell>
          <cell r="F8196">
            <v>8167.2792423750006</v>
          </cell>
        </row>
        <row r="8197">
          <cell r="A8197" t="str">
            <v>MO-6003</v>
          </cell>
          <cell r="B8197" t="str">
            <v>Ayudante (Prestaciones Incluidas + Dotación)</v>
          </cell>
          <cell r="C8197" t="str">
            <v>jornal</v>
          </cell>
          <cell r="D8197">
            <v>8.3333333333333329E-2</v>
          </cell>
          <cell r="E8197">
            <v>54448.528282499996</v>
          </cell>
          <cell r="F8197">
            <v>4537.3773568749994</v>
          </cell>
        </row>
        <row r="8198">
          <cell r="B8198" t="str">
            <v>Suma de Mano de Obra</v>
          </cell>
          <cell r="F8198">
            <v>12704.65659925</v>
          </cell>
        </row>
        <row r="8199">
          <cell r="B8199" t="str">
            <v>Herramienta</v>
          </cell>
        </row>
        <row r="8200">
          <cell r="A8200" t="str">
            <v>HS-1,001</v>
          </cell>
          <cell r="B8200" t="str">
            <v>Herramientas menores propias</v>
          </cell>
          <cell r="C8200" t="str">
            <v>%</v>
          </cell>
          <cell r="D8200">
            <v>0.05</v>
          </cell>
          <cell r="E8200">
            <v>12704.65659925</v>
          </cell>
          <cell r="F8200">
            <v>635.23282996250009</v>
          </cell>
        </row>
        <row r="8201">
          <cell r="A8201" t="str">
            <v>HS-1,002</v>
          </cell>
          <cell r="B8201" t="str">
            <v>Seguridad industrial y salud ocupacional</v>
          </cell>
          <cell r="C8201" t="str">
            <v>%</v>
          </cell>
          <cell r="D8201">
            <v>7.0000000000000007E-2</v>
          </cell>
          <cell r="E8201">
            <v>12704.65659925</v>
          </cell>
          <cell r="F8201">
            <v>889.3259619475001</v>
          </cell>
        </row>
        <row r="8202">
          <cell r="B8202" t="str">
            <v>Suma de Herramienta</v>
          </cell>
          <cell r="F8202">
            <v>1524.5587919100003</v>
          </cell>
        </row>
        <row r="8203">
          <cell r="B8203" t="str">
            <v xml:space="preserve">Materiales </v>
          </cell>
        </row>
        <row r="8204">
          <cell r="A8204" t="str">
            <v>FE-4684</v>
          </cell>
          <cell r="B8204" t="str">
            <v>Tubería EMT de 3/4". Longitud de 3 m</v>
          </cell>
          <cell r="C8204" t="str">
            <v>und</v>
          </cell>
          <cell r="D8204">
            <v>1.7</v>
          </cell>
          <cell r="E8204">
            <v>15650</v>
          </cell>
          <cell r="F8204">
            <v>26605</v>
          </cell>
        </row>
        <row r="8205">
          <cell r="A8205" t="str">
            <v>FE-4686</v>
          </cell>
          <cell r="B8205" t="str">
            <v>Unión EMT de 3/4"</v>
          </cell>
          <cell r="C8205" t="str">
            <v>und</v>
          </cell>
          <cell r="D8205">
            <v>2</v>
          </cell>
          <cell r="E8205">
            <v>800</v>
          </cell>
          <cell r="F8205">
            <v>1600</v>
          </cell>
        </row>
        <row r="8206">
          <cell r="A8206" t="str">
            <v>FE-4687</v>
          </cell>
          <cell r="B8206" t="str">
            <v>Curva EMT de 3/4"</v>
          </cell>
          <cell r="C8206" t="str">
            <v>und</v>
          </cell>
          <cell r="D8206">
            <v>1</v>
          </cell>
          <cell r="E8206">
            <v>2250</v>
          </cell>
          <cell r="F8206">
            <v>2250</v>
          </cell>
        </row>
        <row r="8207">
          <cell r="A8207" t="str">
            <v>FE-4689</v>
          </cell>
          <cell r="B8207" t="str">
            <v>Grapa Galvanizada de 3/4"</v>
          </cell>
          <cell r="C8207" t="str">
            <v>und</v>
          </cell>
          <cell r="D8207">
            <v>3</v>
          </cell>
          <cell r="E8207">
            <v>583.1</v>
          </cell>
          <cell r="F8207">
            <v>1749.3000000000002</v>
          </cell>
        </row>
        <row r="8208">
          <cell r="A8208" t="str">
            <v>FE-4842</v>
          </cell>
          <cell r="B8208" t="str">
            <v xml:space="preserve">Chazo plástico corrugado 1/4"              </v>
          </cell>
          <cell r="C8208" t="str">
            <v>Und</v>
          </cell>
          <cell r="D8208">
            <v>6</v>
          </cell>
          <cell r="E8208">
            <v>28.797999999999998</v>
          </cell>
          <cell r="F8208">
            <v>172.78799999999998</v>
          </cell>
        </row>
        <row r="8209">
          <cell r="A8209" t="str">
            <v>FE-4839</v>
          </cell>
          <cell r="B8209" t="str">
            <v xml:space="preserve">Tornillo de ensamble 8 x 1 1/2"                   </v>
          </cell>
          <cell r="C8209" t="str">
            <v>Und</v>
          </cell>
          <cell r="D8209">
            <v>6</v>
          </cell>
          <cell r="E8209">
            <v>273.7</v>
          </cell>
          <cell r="F8209">
            <v>1642.1999999999998</v>
          </cell>
        </row>
        <row r="8210">
          <cell r="A8210" t="str">
            <v>FE-4752</v>
          </cell>
          <cell r="B8210" t="str">
            <v>Papel contact color naranja</v>
          </cell>
          <cell r="C8210" t="str">
            <v>ml</v>
          </cell>
          <cell r="D8210">
            <v>0.35</v>
          </cell>
          <cell r="E8210">
            <v>4500</v>
          </cell>
          <cell r="F8210">
            <v>1575</v>
          </cell>
        </row>
        <row r="8211">
          <cell r="A8211" t="str">
            <v>FE-4840</v>
          </cell>
          <cell r="B8211" t="str">
            <v>Conector resorte rojo</v>
          </cell>
          <cell r="C8211" t="str">
            <v>Und</v>
          </cell>
          <cell r="D8211">
            <v>3</v>
          </cell>
          <cell r="E8211">
            <v>257.04000000000002</v>
          </cell>
          <cell r="F8211">
            <v>771.12000000000012</v>
          </cell>
        </row>
        <row r="8212">
          <cell r="A8212" t="str">
            <v>FE-4837</v>
          </cell>
          <cell r="B8212" t="str">
            <v xml:space="preserve">Cinta vinilo negra x 20 ml                       </v>
          </cell>
          <cell r="C8212" t="str">
            <v>Und</v>
          </cell>
          <cell r="D8212">
            <v>0.12</v>
          </cell>
          <cell r="E8212">
            <v>3442.8009000000002</v>
          </cell>
          <cell r="F8212">
            <v>413.13610799999998</v>
          </cell>
        </row>
        <row r="8213">
          <cell r="A8213" t="str">
            <v>FE-4907</v>
          </cell>
          <cell r="B8213" t="str">
            <v>Cable de cobre aislado #12 AWG-CU-LSHF</v>
          </cell>
          <cell r="C8213" t="str">
            <v>ml</v>
          </cell>
          <cell r="D8213">
            <v>15</v>
          </cell>
          <cell r="E8213">
            <v>1550</v>
          </cell>
          <cell r="F8213">
            <v>23250</v>
          </cell>
        </row>
        <row r="8214">
          <cell r="A8214" t="str">
            <v>FE-4939</v>
          </cell>
          <cell r="B8214" t="str">
            <v>Caja metálica galvanizada 4X4. Referencia 2400</v>
          </cell>
          <cell r="C8214" t="str">
            <v>Und</v>
          </cell>
          <cell r="D8214">
            <v>1</v>
          </cell>
          <cell r="E8214">
            <v>1800</v>
          </cell>
          <cell r="F8214">
            <v>1800</v>
          </cell>
        </row>
        <row r="8215">
          <cell r="A8215" t="str">
            <v>FE-4943</v>
          </cell>
          <cell r="B8215" t="str">
            <v xml:space="preserve">Tapa Flus metálica                              </v>
          </cell>
          <cell r="C8215" t="str">
            <v>Und</v>
          </cell>
          <cell r="D8215">
            <v>1</v>
          </cell>
          <cell r="E8215">
            <v>773.5</v>
          </cell>
          <cell r="F8215">
            <v>773.5</v>
          </cell>
        </row>
        <row r="8216">
          <cell r="A8216" t="str">
            <v>FE-4944</v>
          </cell>
          <cell r="B8216" t="str">
            <v>Suiche sencillo 15A, 120V</v>
          </cell>
          <cell r="C8216" t="str">
            <v>Und</v>
          </cell>
          <cell r="D8216">
            <v>1</v>
          </cell>
          <cell r="E8216">
            <v>8211</v>
          </cell>
          <cell r="F8216">
            <v>8211</v>
          </cell>
        </row>
        <row r="8217">
          <cell r="A8217" t="str">
            <v>FE-4945</v>
          </cell>
          <cell r="B8217" t="str">
            <v>Cinta para impresora LS8 1/2. Longitud 7,5 ml</v>
          </cell>
          <cell r="C8217" t="str">
            <v>Und</v>
          </cell>
          <cell r="D8217">
            <v>6.0000000000000001E-3</v>
          </cell>
          <cell r="E8217">
            <v>73780</v>
          </cell>
          <cell r="F8217">
            <v>442.68</v>
          </cell>
        </row>
        <row r="8218">
          <cell r="B8218" t="str">
            <v>Suma de materiales</v>
          </cell>
          <cell r="F8218">
            <v>71255.724107999995</v>
          </cell>
        </row>
        <row r="8219">
          <cell r="B8219" t="str">
            <v>Auxiliares</v>
          </cell>
        </row>
        <row r="8220">
          <cell r="A8220" t="str">
            <v>AU-7028</v>
          </cell>
          <cell r="B8220" t="str">
            <v>Transporte de accesorio</v>
          </cell>
          <cell r="C8220" t="str">
            <v>kg</v>
          </cell>
          <cell r="D8220">
            <v>3.1</v>
          </cell>
          <cell r="E8220">
            <v>833</v>
          </cell>
          <cell r="F8220">
            <v>2582.3000000000002</v>
          </cell>
        </row>
        <row r="8221">
          <cell r="B8221" t="str">
            <v>Suma de Auxiliares</v>
          </cell>
          <cell r="F8221">
            <v>2582.3000000000002</v>
          </cell>
        </row>
        <row r="8225">
          <cell r="A8225" t="str">
            <v>SE Suiche Escala EMT</v>
          </cell>
          <cell r="B8225" t="str">
            <v>Suministro e instalación de salida para suiche escala sencillo. Incluye tubería EMT Ø3/4", caja metálica 12x12x5, cable Nº12 THHN, aparato terminal, (Marca Leviton o equivalente) y conectores. Salida promedio de 5 ml.</v>
          </cell>
          <cell r="C8225" t="str">
            <v>und</v>
          </cell>
          <cell r="E8225" t="str">
            <v>UNITARIO</v>
          </cell>
          <cell r="F8225">
            <v>88067.239499160001</v>
          </cell>
        </row>
        <row r="8227">
          <cell r="A8227" t="str">
            <v>CÓDIGO</v>
          </cell>
          <cell r="B8227" t="str">
            <v>INSUMO</v>
          </cell>
          <cell r="C8227" t="str">
            <v>UND.</v>
          </cell>
          <cell r="D8227" t="str">
            <v>CANT</v>
          </cell>
          <cell r="E8227" t="str">
            <v>$ UNITARIO</v>
          </cell>
          <cell r="F8227" t="str">
            <v>$ PARCIAL UNITARIO</v>
          </cell>
        </row>
        <row r="8228">
          <cell r="B8228" t="str">
            <v>Mano de obra</v>
          </cell>
        </row>
        <row r="8229">
          <cell r="A8229" t="str">
            <v>MO-6002</v>
          </cell>
          <cell r="B8229" t="str">
            <v>Oficial Eléctrico (Prestaciones Incluidas + Dotación)</v>
          </cell>
          <cell r="C8229" t="str">
            <v>jornal</v>
          </cell>
          <cell r="D8229">
            <v>8.3333333333333329E-2</v>
          </cell>
          <cell r="E8229">
            <v>98007.350908500011</v>
          </cell>
          <cell r="F8229">
            <v>8167.2792423750006</v>
          </cell>
        </row>
        <row r="8230">
          <cell r="A8230" t="str">
            <v>MO-6003</v>
          </cell>
          <cell r="B8230" t="str">
            <v>Ayudante (Prestaciones Incluidas + Dotación)</v>
          </cell>
          <cell r="C8230" t="str">
            <v>jornal</v>
          </cell>
          <cell r="D8230">
            <v>8.3333333333333329E-2</v>
          </cell>
          <cell r="E8230">
            <v>54448.528282499996</v>
          </cell>
          <cell r="F8230">
            <v>4537.3773568749994</v>
          </cell>
        </row>
        <row r="8231">
          <cell r="B8231" t="str">
            <v>Suma de Mano de Obra</v>
          </cell>
          <cell r="F8231">
            <v>12704.65659925</v>
          </cell>
        </row>
        <row r="8232">
          <cell r="B8232" t="str">
            <v>Herramienta</v>
          </cell>
        </row>
        <row r="8233">
          <cell r="A8233" t="str">
            <v>HS-1,001</v>
          </cell>
          <cell r="B8233" t="str">
            <v>Herramientas menores propias</v>
          </cell>
          <cell r="C8233" t="str">
            <v>%</v>
          </cell>
          <cell r="D8233">
            <v>0.05</v>
          </cell>
          <cell r="E8233">
            <v>12704.65659925</v>
          </cell>
          <cell r="F8233">
            <v>635.23282996250009</v>
          </cell>
        </row>
        <row r="8234">
          <cell r="A8234" t="str">
            <v>HS-1,002</v>
          </cell>
          <cell r="B8234" t="str">
            <v>Seguridad industrial y salud ocupacional</v>
          </cell>
          <cell r="C8234" t="str">
            <v>%</v>
          </cell>
          <cell r="D8234">
            <v>7.0000000000000007E-2</v>
          </cell>
          <cell r="E8234">
            <v>12704.65659925</v>
          </cell>
          <cell r="F8234">
            <v>889.3259619475001</v>
          </cell>
        </row>
        <row r="8235">
          <cell r="B8235" t="str">
            <v>Suma de Herramienta</v>
          </cell>
          <cell r="F8235">
            <v>1524.5587919100003</v>
          </cell>
        </row>
        <row r="8236">
          <cell r="B8236" t="str">
            <v xml:space="preserve">Materiales </v>
          </cell>
        </row>
        <row r="8237">
          <cell r="A8237" t="str">
            <v>FE-4684</v>
          </cell>
          <cell r="B8237" t="str">
            <v>Tubería EMT de 3/4". Longitud de 3 m</v>
          </cell>
          <cell r="C8237" t="str">
            <v>und</v>
          </cell>
          <cell r="D8237">
            <v>1.7</v>
          </cell>
          <cell r="E8237">
            <v>15650</v>
          </cell>
          <cell r="F8237">
            <v>26605</v>
          </cell>
        </row>
        <row r="8238">
          <cell r="A8238" t="str">
            <v>FE-4686</v>
          </cell>
          <cell r="B8238" t="str">
            <v>Unión EMT de 3/4"</v>
          </cell>
          <cell r="C8238" t="str">
            <v>und</v>
          </cell>
          <cell r="D8238">
            <v>2</v>
          </cell>
          <cell r="E8238">
            <v>800</v>
          </cell>
          <cell r="F8238">
            <v>1600</v>
          </cell>
        </row>
        <row r="8239">
          <cell r="A8239" t="str">
            <v>FE-4687</v>
          </cell>
          <cell r="B8239" t="str">
            <v>Curva EMT de 3/4"</v>
          </cell>
          <cell r="C8239" t="str">
            <v>und</v>
          </cell>
          <cell r="D8239">
            <v>1</v>
          </cell>
          <cell r="E8239">
            <v>2250</v>
          </cell>
          <cell r="F8239">
            <v>2250</v>
          </cell>
        </row>
        <row r="8240">
          <cell r="A8240" t="str">
            <v>FE-4689</v>
          </cell>
          <cell r="B8240" t="str">
            <v>Grapa Galvanizada de 3/4"</v>
          </cell>
          <cell r="C8240" t="str">
            <v>und</v>
          </cell>
          <cell r="D8240">
            <v>3</v>
          </cell>
          <cell r="E8240">
            <v>583.1</v>
          </cell>
          <cell r="F8240">
            <v>1749.3000000000002</v>
          </cell>
        </row>
        <row r="8241">
          <cell r="A8241" t="str">
            <v>FE-4842</v>
          </cell>
          <cell r="B8241" t="str">
            <v xml:space="preserve">Chazo plástico corrugado 1/4"              </v>
          </cell>
          <cell r="C8241" t="str">
            <v>Und</v>
          </cell>
          <cell r="D8241">
            <v>6</v>
          </cell>
          <cell r="E8241">
            <v>28.797999999999998</v>
          </cell>
          <cell r="F8241">
            <v>172.78799999999998</v>
          </cell>
        </row>
        <row r="8242">
          <cell r="A8242" t="str">
            <v>FE-4839</v>
          </cell>
          <cell r="B8242" t="str">
            <v xml:space="preserve">Tornillo de ensamble 8 x 1 1/2"                   </v>
          </cell>
          <cell r="C8242" t="str">
            <v>Und</v>
          </cell>
          <cell r="D8242">
            <v>6</v>
          </cell>
          <cell r="E8242">
            <v>273.7</v>
          </cell>
          <cell r="F8242">
            <v>1642.1999999999998</v>
          </cell>
        </row>
        <row r="8243">
          <cell r="A8243" t="str">
            <v>FE-4752</v>
          </cell>
          <cell r="B8243" t="str">
            <v>Papel contact color naranja</v>
          </cell>
          <cell r="C8243" t="str">
            <v>ml</v>
          </cell>
          <cell r="D8243">
            <v>0.35</v>
          </cell>
          <cell r="E8243">
            <v>4500</v>
          </cell>
          <cell r="F8243">
            <v>1575</v>
          </cell>
        </row>
        <row r="8244">
          <cell r="A8244" t="str">
            <v>FE-4840</v>
          </cell>
          <cell r="B8244" t="str">
            <v>Conector resorte rojo</v>
          </cell>
          <cell r="C8244" t="str">
            <v>Und</v>
          </cell>
          <cell r="D8244">
            <v>3</v>
          </cell>
          <cell r="E8244">
            <v>257.04000000000002</v>
          </cell>
          <cell r="F8244">
            <v>771.12000000000012</v>
          </cell>
        </row>
        <row r="8245">
          <cell r="A8245" t="str">
            <v>FE-4837</v>
          </cell>
          <cell r="B8245" t="str">
            <v xml:space="preserve">Cinta vinilo negra x 20 ml                       </v>
          </cell>
          <cell r="C8245" t="str">
            <v>Und</v>
          </cell>
          <cell r="D8245">
            <v>0.12</v>
          </cell>
          <cell r="E8245">
            <v>3442.8009000000002</v>
          </cell>
          <cell r="F8245">
            <v>413.13610799999998</v>
          </cell>
        </row>
        <row r="8246">
          <cell r="A8246" t="str">
            <v>FE-4907</v>
          </cell>
          <cell r="B8246" t="str">
            <v>Cable de cobre aislado #12 AWG-CU-LSHF</v>
          </cell>
          <cell r="C8246" t="str">
            <v>ml</v>
          </cell>
          <cell r="D8246">
            <v>15</v>
          </cell>
          <cell r="E8246">
            <v>1550</v>
          </cell>
          <cell r="F8246">
            <v>23250</v>
          </cell>
        </row>
        <row r="8247">
          <cell r="A8247" t="str">
            <v>FE-4939</v>
          </cell>
          <cell r="B8247" t="str">
            <v>Caja metálica galvanizada 4X4. Referencia 2400</v>
          </cell>
          <cell r="C8247" t="str">
            <v>Und</v>
          </cell>
          <cell r="D8247">
            <v>1</v>
          </cell>
          <cell r="E8247">
            <v>1800</v>
          </cell>
          <cell r="F8247">
            <v>1800</v>
          </cell>
        </row>
        <row r="8248">
          <cell r="A8248" t="str">
            <v>FE-4943</v>
          </cell>
          <cell r="B8248" t="str">
            <v xml:space="preserve">Tapa Flus metálica                              </v>
          </cell>
          <cell r="C8248" t="str">
            <v>Und</v>
          </cell>
          <cell r="D8248">
            <v>1</v>
          </cell>
          <cell r="E8248">
            <v>773.5</v>
          </cell>
          <cell r="F8248">
            <v>773.5</v>
          </cell>
        </row>
        <row r="8249">
          <cell r="A8249" t="str">
            <v>FE-4944</v>
          </cell>
          <cell r="B8249" t="str">
            <v>Suiche sencillo 15A, 120V</v>
          </cell>
          <cell r="C8249" t="str">
            <v>Und</v>
          </cell>
          <cell r="D8249">
            <v>1</v>
          </cell>
          <cell r="E8249">
            <v>8211</v>
          </cell>
          <cell r="F8249">
            <v>8211</v>
          </cell>
        </row>
        <row r="8250">
          <cell r="A8250" t="str">
            <v>FE-4945</v>
          </cell>
          <cell r="B8250" t="str">
            <v>Cinta para impresora LS8 1/2. Longitud 7,5 ml</v>
          </cell>
          <cell r="C8250" t="str">
            <v>Und</v>
          </cell>
          <cell r="D8250">
            <v>6.0000000000000001E-3</v>
          </cell>
          <cell r="E8250">
            <v>73780</v>
          </cell>
          <cell r="F8250">
            <v>442.68</v>
          </cell>
        </row>
        <row r="8251">
          <cell r="B8251" t="str">
            <v>Suma de materiales</v>
          </cell>
          <cell r="F8251">
            <v>71255.724107999995</v>
          </cell>
        </row>
        <row r="8252">
          <cell r="B8252" t="str">
            <v>Auxiliares</v>
          </cell>
        </row>
        <row r="8253">
          <cell r="A8253" t="str">
            <v>AU-7028</v>
          </cell>
          <cell r="B8253" t="str">
            <v>Transporte de accesorio</v>
          </cell>
          <cell r="C8253" t="str">
            <v>kg</v>
          </cell>
          <cell r="D8253">
            <v>3.1</v>
          </cell>
          <cell r="E8253">
            <v>833</v>
          </cell>
          <cell r="F8253">
            <v>2582.3000000000002</v>
          </cell>
        </row>
        <row r="8254">
          <cell r="B8254" t="str">
            <v>Suma de Auxiliares</v>
          </cell>
          <cell r="F8254">
            <v>2582.3000000000002</v>
          </cell>
        </row>
        <row r="8258">
          <cell r="A8258" t="str">
            <v>SE Suiche Doble EMT</v>
          </cell>
          <cell r="B8258" t="str">
            <v>Suministro e instalación de salida para suiche doble. Incluye tubería EMT Ø3/4",  caja  metálica 12x12x5, cable Nº12 THHN, aparato terminal, (Marca Leviton o equivalente) y conectores. Salida promedio de 5 ml.</v>
          </cell>
          <cell r="C8258" t="str">
            <v>und</v>
          </cell>
          <cell r="E8258" t="str">
            <v>UNITARIO</v>
          </cell>
          <cell r="F8258">
            <v>94523.239499160001</v>
          </cell>
        </row>
        <row r="8260">
          <cell r="A8260" t="str">
            <v>CÓDIGO</v>
          </cell>
          <cell r="B8260" t="str">
            <v>INSUMO</v>
          </cell>
          <cell r="C8260" t="str">
            <v>UND.</v>
          </cell>
          <cell r="D8260" t="str">
            <v>CANT</v>
          </cell>
          <cell r="E8260" t="str">
            <v>$ UNITARIO</v>
          </cell>
          <cell r="F8260" t="str">
            <v>$ PARCIAL UNITARIO</v>
          </cell>
        </row>
        <row r="8261">
          <cell r="B8261" t="str">
            <v>Mano de obra</v>
          </cell>
        </row>
        <row r="8262">
          <cell r="A8262" t="str">
            <v>MO-6002</v>
          </cell>
          <cell r="B8262" t="str">
            <v>Oficial Eléctrico (Prestaciones Incluidas + Dotación)</v>
          </cell>
          <cell r="C8262" t="str">
            <v>jornal</v>
          </cell>
          <cell r="D8262">
            <v>8.3333333333333329E-2</v>
          </cell>
          <cell r="E8262">
            <v>98007.350908500011</v>
          </cell>
          <cell r="F8262">
            <v>8167.2792423750006</v>
          </cell>
        </row>
        <row r="8263">
          <cell r="A8263" t="str">
            <v>MO-6003</v>
          </cell>
          <cell r="B8263" t="str">
            <v>Ayudante (Prestaciones Incluidas + Dotación)</v>
          </cell>
          <cell r="C8263" t="str">
            <v>jornal</v>
          </cell>
          <cell r="D8263">
            <v>8.3333333333333329E-2</v>
          </cell>
          <cell r="E8263">
            <v>54448.528282499996</v>
          </cell>
          <cell r="F8263">
            <v>4537.3773568749994</v>
          </cell>
        </row>
        <row r="8264">
          <cell r="B8264" t="str">
            <v>Suma de Mano de Obra</v>
          </cell>
          <cell r="F8264">
            <v>12704.65659925</v>
          </cell>
        </row>
        <row r="8265">
          <cell r="B8265" t="str">
            <v>Herramienta</v>
          </cell>
        </row>
        <row r="8266">
          <cell r="A8266" t="str">
            <v>HS-1,001</v>
          </cell>
          <cell r="B8266" t="str">
            <v>Herramientas menores propias</v>
          </cell>
          <cell r="C8266" t="str">
            <v>%</v>
          </cell>
          <cell r="D8266">
            <v>0.05</v>
          </cell>
          <cell r="E8266">
            <v>12704.65659925</v>
          </cell>
          <cell r="F8266">
            <v>635.23282996250009</v>
          </cell>
        </row>
        <row r="8267">
          <cell r="A8267" t="str">
            <v>HS-1,002</v>
          </cell>
          <cell r="B8267" t="str">
            <v>Seguridad industrial y salud ocupacional</v>
          </cell>
          <cell r="C8267" t="str">
            <v>%</v>
          </cell>
          <cell r="D8267">
            <v>7.0000000000000007E-2</v>
          </cell>
          <cell r="E8267">
            <v>12704.65659925</v>
          </cell>
          <cell r="F8267">
            <v>889.3259619475001</v>
          </cell>
        </row>
        <row r="8268">
          <cell r="B8268" t="str">
            <v>Suma de Herramienta</v>
          </cell>
          <cell r="F8268">
            <v>1524.5587919100003</v>
          </cell>
        </row>
        <row r="8269">
          <cell r="B8269" t="str">
            <v xml:space="preserve">Materiales </v>
          </cell>
        </row>
        <row r="8270">
          <cell r="A8270" t="str">
            <v>FE-4684</v>
          </cell>
          <cell r="B8270" t="str">
            <v>Tubería EMT de 3/4". Longitud de 3 m</v>
          </cell>
          <cell r="C8270" t="str">
            <v>und</v>
          </cell>
          <cell r="D8270">
            <v>1.7</v>
          </cell>
          <cell r="E8270">
            <v>15650</v>
          </cell>
          <cell r="F8270">
            <v>26605</v>
          </cell>
        </row>
        <row r="8271">
          <cell r="A8271" t="str">
            <v>FE-4686</v>
          </cell>
          <cell r="B8271" t="str">
            <v>Unión EMT de 3/4"</v>
          </cell>
          <cell r="C8271" t="str">
            <v>und</v>
          </cell>
          <cell r="D8271">
            <v>2</v>
          </cell>
          <cell r="E8271">
            <v>800</v>
          </cell>
          <cell r="F8271">
            <v>1600</v>
          </cell>
        </row>
        <row r="8272">
          <cell r="A8272" t="str">
            <v>FE-4687</v>
          </cell>
          <cell r="B8272" t="str">
            <v>Curva EMT de 3/4"</v>
          </cell>
          <cell r="C8272" t="str">
            <v>und</v>
          </cell>
          <cell r="D8272">
            <v>1</v>
          </cell>
          <cell r="E8272">
            <v>2250</v>
          </cell>
          <cell r="F8272">
            <v>2250</v>
          </cell>
        </row>
        <row r="8273">
          <cell r="A8273" t="str">
            <v>FE-4689</v>
          </cell>
          <cell r="B8273" t="str">
            <v>Grapa Galvanizada de 3/4"</v>
          </cell>
          <cell r="C8273" t="str">
            <v>und</v>
          </cell>
          <cell r="D8273">
            <v>3</v>
          </cell>
          <cell r="E8273">
            <v>583.1</v>
          </cell>
          <cell r="F8273">
            <v>1749.3000000000002</v>
          </cell>
        </row>
        <row r="8274">
          <cell r="A8274" t="str">
            <v>FE-4842</v>
          </cell>
          <cell r="B8274" t="str">
            <v xml:space="preserve">Chazo plástico corrugado 1/4"              </v>
          </cell>
          <cell r="C8274" t="str">
            <v>Und</v>
          </cell>
          <cell r="D8274">
            <v>6</v>
          </cell>
          <cell r="E8274">
            <v>28.797999999999998</v>
          </cell>
          <cell r="F8274">
            <v>172.78799999999998</v>
          </cell>
        </row>
        <row r="8275">
          <cell r="A8275" t="str">
            <v>FE-4839</v>
          </cell>
          <cell r="B8275" t="str">
            <v xml:space="preserve">Tornillo de ensamble 8 x 1 1/2"                   </v>
          </cell>
          <cell r="C8275" t="str">
            <v>Und</v>
          </cell>
          <cell r="D8275">
            <v>6</v>
          </cell>
          <cell r="E8275">
            <v>273.7</v>
          </cell>
          <cell r="F8275">
            <v>1642.1999999999998</v>
          </cell>
        </row>
        <row r="8276">
          <cell r="A8276" t="str">
            <v>FE-4752</v>
          </cell>
          <cell r="B8276" t="str">
            <v>Papel contact color naranja</v>
          </cell>
          <cell r="C8276" t="str">
            <v>ml</v>
          </cell>
          <cell r="D8276">
            <v>0.35</v>
          </cell>
          <cell r="E8276">
            <v>4500</v>
          </cell>
          <cell r="F8276">
            <v>1575</v>
          </cell>
        </row>
        <row r="8277">
          <cell r="A8277" t="str">
            <v>FE-4840</v>
          </cell>
          <cell r="B8277" t="str">
            <v>Conector resorte rojo</v>
          </cell>
          <cell r="C8277" t="str">
            <v>Und</v>
          </cell>
          <cell r="D8277">
            <v>3</v>
          </cell>
          <cell r="E8277">
            <v>257.04000000000002</v>
          </cell>
          <cell r="F8277">
            <v>771.12000000000012</v>
          </cell>
        </row>
        <row r="8278">
          <cell r="A8278" t="str">
            <v>FE-4837</v>
          </cell>
          <cell r="B8278" t="str">
            <v xml:space="preserve">Cinta vinilo negra x 20 ml                       </v>
          </cell>
          <cell r="C8278" t="str">
            <v>Und</v>
          </cell>
          <cell r="D8278">
            <v>0.12</v>
          </cell>
          <cell r="E8278">
            <v>3442.8009000000002</v>
          </cell>
          <cell r="F8278">
            <v>413.13610799999998</v>
          </cell>
        </row>
        <row r="8279">
          <cell r="A8279" t="str">
            <v>FE-4907</v>
          </cell>
          <cell r="B8279" t="str">
            <v>Cable de cobre aislado #12 AWG-CU-LSHF</v>
          </cell>
          <cell r="C8279" t="str">
            <v>ml</v>
          </cell>
          <cell r="D8279">
            <v>15</v>
          </cell>
          <cell r="E8279">
            <v>1550</v>
          </cell>
          <cell r="F8279">
            <v>23250</v>
          </cell>
        </row>
        <row r="8280">
          <cell r="A8280" t="str">
            <v>FE-4939</v>
          </cell>
          <cell r="B8280" t="str">
            <v>Caja metálica galvanizada 4X4. Referencia 2400</v>
          </cell>
          <cell r="C8280" t="str">
            <v>Und</v>
          </cell>
          <cell r="D8280">
            <v>1</v>
          </cell>
          <cell r="E8280">
            <v>1800</v>
          </cell>
          <cell r="F8280">
            <v>1800</v>
          </cell>
        </row>
        <row r="8281">
          <cell r="A8281" t="str">
            <v>FE-4943</v>
          </cell>
          <cell r="B8281" t="str">
            <v xml:space="preserve">Tapa Flus metálica                              </v>
          </cell>
          <cell r="C8281" t="str">
            <v>Und</v>
          </cell>
          <cell r="D8281">
            <v>1</v>
          </cell>
          <cell r="E8281">
            <v>773.5</v>
          </cell>
          <cell r="F8281">
            <v>773.5</v>
          </cell>
        </row>
        <row r="8282">
          <cell r="A8282" t="str">
            <v>FE-4946</v>
          </cell>
          <cell r="B8282" t="str">
            <v>Suiche doble 15A, 120V</v>
          </cell>
          <cell r="C8282" t="str">
            <v>Und</v>
          </cell>
          <cell r="D8282">
            <v>1</v>
          </cell>
          <cell r="E8282">
            <v>14667</v>
          </cell>
          <cell r="F8282">
            <v>14667</v>
          </cell>
        </row>
        <row r="8283">
          <cell r="A8283" t="str">
            <v>FE-4945</v>
          </cell>
          <cell r="B8283" t="str">
            <v>Cinta para impresora LS8 1/2. Longitud 7,5 ml</v>
          </cell>
          <cell r="C8283" t="str">
            <v>Und</v>
          </cell>
          <cell r="D8283">
            <v>6.0000000000000001E-3</v>
          </cell>
          <cell r="E8283">
            <v>73780</v>
          </cell>
          <cell r="F8283">
            <v>442.68</v>
          </cell>
        </row>
        <row r="8284">
          <cell r="B8284" t="str">
            <v>Suma de materiales</v>
          </cell>
          <cell r="F8284">
            <v>77711.724107999995</v>
          </cell>
        </row>
        <row r="8285">
          <cell r="B8285" t="str">
            <v>Auxiliares</v>
          </cell>
        </row>
        <row r="8286">
          <cell r="A8286" t="str">
            <v>AU-7028</v>
          </cell>
          <cell r="B8286" t="str">
            <v>Transporte de accesorio</v>
          </cell>
          <cell r="C8286" t="str">
            <v>kg</v>
          </cell>
          <cell r="D8286">
            <v>3.1</v>
          </cell>
          <cell r="E8286">
            <v>833</v>
          </cell>
          <cell r="F8286">
            <v>2582.3000000000002</v>
          </cell>
        </row>
        <row r="8287">
          <cell r="B8287" t="str">
            <v>Suma de Auxiliares</v>
          </cell>
          <cell r="F8287">
            <v>2582.3000000000002</v>
          </cell>
        </row>
        <row r="8291">
          <cell r="A8291" t="str">
            <v>SE Caja Multiservicio 440-220-120V</v>
          </cell>
          <cell r="B8291" t="str">
            <v>Suministro, transporte e instalación de salidas en caja multiservicios en material termoplástico  grado de Protección IP 44, IK 08, cumplimiento con normas EN 60695-2-1,  IEC 60695-2-1 y  RETIE con las siguientes características:
-Base de 6 Sockets, 16A de la linea P17 Tempra Pro -Legrand o equivalente.
-3 Face Plates Doble Socket 16-32A
-Salidas Hembra Multivoltaje: 440-220-120V de la linea P17 Tempra Pro -Legrand o Equivalente.
-MiniCircuit Breaker de 1x16A-120V; Icc 15kA
-MiniCircuit Breaker de 2x16A-220V; Icc 15kA
-MiniCircuit Breaker de 3x32A-220V; Icc 15kA
-MiniCircuit Breaker de 3x16A-440V; Icc 10kA
-2 Sockets Toma Hembra P 17 Tempra Pro IP 44 - LV 16 A, 2P+T-120V-Amarilla
-1 Sockets Toma Hembra P 17 Tempra Pro IP 44 - LV 16 A-2P+T-220V-Azul
-1 Sockets Toma Hembra P 17 Tempra Pro IP 44 - LV 32 A-3P+T-220V-Azul
-1 Sockets Toma Hembra P 17 Tempra Pro IP 44 - LV 16 A-3P+T-440V-Roja
Incluye además todos los elemnentos de conecxión interna, conectores cables marcaciones y demás elementos para su correcta operación</v>
          </cell>
          <cell r="C8291" t="str">
            <v>und</v>
          </cell>
          <cell r="E8291" t="str">
            <v>UNITARIO</v>
          </cell>
          <cell r="F8291">
            <v>2626761.6059038136</v>
          </cell>
        </row>
        <row r="8293">
          <cell r="A8293" t="str">
            <v>CÓDIGO</v>
          </cell>
          <cell r="B8293" t="str">
            <v>INSUMO</v>
          </cell>
          <cell r="C8293" t="str">
            <v>UND.</v>
          </cell>
          <cell r="D8293" t="str">
            <v>CANT</v>
          </cell>
          <cell r="E8293" t="str">
            <v>$ UNITARIO</v>
          </cell>
          <cell r="F8293" t="str">
            <v>$ PARCIAL UNITARIO</v>
          </cell>
        </row>
        <row r="8294">
          <cell r="B8294" t="str">
            <v>Mano de obra</v>
          </cell>
        </row>
        <row r="8295">
          <cell r="A8295" t="str">
            <v>MO-6002</v>
          </cell>
          <cell r="B8295" t="str">
            <v>Oficial Eléctrico (Prestaciones Incluidas + Dotación)</v>
          </cell>
          <cell r="C8295" t="str">
            <v>jornal</v>
          </cell>
          <cell r="D8295">
            <v>0.66666666666666663</v>
          </cell>
          <cell r="E8295">
            <v>98007.350908500011</v>
          </cell>
          <cell r="F8295">
            <v>65338.233939000005</v>
          </cell>
        </row>
        <row r="8296">
          <cell r="A8296" t="str">
            <v>MO-6003</v>
          </cell>
          <cell r="B8296" t="str">
            <v>Ayudante (Prestaciones Incluidas + Dotación)</v>
          </cell>
          <cell r="C8296" t="str">
            <v>jornal</v>
          </cell>
          <cell r="D8296">
            <v>0.33333333333333331</v>
          </cell>
          <cell r="E8296">
            <v>54448.528282499996</v>
          </cell>
          <cell r="F8296">
            <v>18149.509427499997</v>
          </cell>
        </row>
        <row r="8297">
          <cell r="B8297" t="str">
            <v>Suma de Mano de Obra</v>
          </cell>
          <cell r="F8297">
            <v>83487.743366499999</v>
          </cell>
        </row>
        <row r="8298">
          <cell r="B8298" t="str">
            <v>Herramienta</v>
          </cell>
        </row>
        <row r="8299">
          <cell r="A8299" t="str">
            <v>HS-1,001</v>
          </cell>
          <cell r="B8299" t="str">
            <v>Herramientas menores propias</v>
          </cell>
          <cell r="C8299" t="str">
            <v>%</v>
          </cell>
          <cell r="D8299">
            <v>0.05</v>
          </cell>
          <cell r="E8299">
            <v>83487.743366499999</v>
          </cell>
          <cell r="F8299">
            <v>4174.3871683249999</v>
          </cell>
        </row>
        <row r="8300">
          <cell r="A8300" t="str">
            <v>HS-1,002</v>
          </cell>
          <cell r="B8300" t="str">
            <v>Seguridad industrial y salud ocupacional</v>
          </cell>
          <cell r="C8300" t="str">
            <v>%</v>
          </cell>
          <cell r="D8300">
            <v>7.0000000000000007E-2</v>
          </cell>
          <cell r="E8300">
            <v>83487.743366499999</v>
          </cell>
          <cell r="F8300">
            <v>5844.1420356550007</v>
          </cell>
        </row>
        <row r="8301">
          <cell r="B8301" t="str">
            <v>Suma de Herramienta</v>
          </cell>
          <cell r="F8301">
            <v>10018.529203980001</v>
          </cell>
        </row>
        <row r="8302">
          <cell r="B8302" t="str">
            <v xml:space="preserve">Materiales </v>
          </cell>
        </row>
        <row r="8303">
          <cell r="A8303" t="str">
            <v>FE-5067</v>
          </cell>
          <cell r="B8303" t="str">
            <v xml:space="preserve">Tablero para cajas Multiservicios, de fabricación especial, 440-220-120V,  gabinete metálico de sobreponer en lámina cold rolled de conformidad con la norma ICONTEC 2050. Incluye protecciones y Tomas de salidas a diferentes niveles de tensión. </v>
          </cell>
          <cell r="C8303" t="str">
            <v>Und</v>
          </cell>
          <cell r="D8303">
            <v>1</v>
          </cell>
          <cell r="E8303">
            <v>2368100</v>
          </cell>
          <cell r="F8303">
            <v>2368100</v>
          </cell>
        </row>
        <row r="8304">
          <cell r="A8304" t="str">
            <v>FE-4747</v>
          </cell>
          <cell r="B8304" t="str">
            <v xml:space="preserve">Varilla roscada 3/8" X 3 ml                      </v>
          </cell>
          <cell r="C8304" t="str">
            <v>und</v>
          </cell>
          <cell r="D8304">
            <v>0.66666666666666663</v>
          </cell>
          <cell r="E8304">
            <v>10164</v>
          </cell>
          <cell r="F8304">
            <v>6776</v>
          </cell>
        </row>
        <row r="8305">
          <cell r="A8305" t="str">
            <v>FE-5010</v>
          </cell>
          <cell r="B8305" t="str">
            <v>Perfiles metálicos tipo Mecano 4x4"</v>
          </cell>
          <cell r="C8305" t="str">
            <v>und</v>
          </cell>
          <cell r="D8305">
            <v>3</v>
          </cell>
          <cell r="E8305">
            <v>25000</v>
          </cell>
          <cell r="F8305">
            <v>75000</v>
          </cell>
        </row>
        <row r="8306">
          <cell r="B8306" t="str">
            <v>Suma de materiales</v>
          </cell>
          <cell r="F8306">
            <v>2449876</v>
          </cell>
        </row>
        <row r="8307">
          <cell r="B8307" t="str">
            <v>Equipos</v>
          </cell>
        </row>
        <row r="8308">
          <cell r="A8308" t="str">
            <v>AE-2042</v>
          </cell>
          <cell r="B8308" t="str">
            <v>Taladro Rotopercutor hasta 1-½"</v>
          </cell>
          <cell r="C8308" t="str">
            <v>día</v>
          </cell>
          <cell r="D8308">
            <v>0.33333333333333331</v>
          </cell>
          <cell r="E8308">
            <v>41293</v>
          </cell>
          <cell r="F8308">
            <v>13764.333333333332</v>
          </cell>
        </row>
        <row r="8309">
          <cell r="A8309" t="str">
            <v>AE-2186</v>
          </cell>
          <cell r="B8309" t="str">
            <v>Extensión eléctrica 220v trifásica, 20 ml</v>
          </cell>
          <cell r="C8309" t="str">
            <v>día</v>
          </cell>
          <cell r="D8309">
            <v>0.33333333333333331</v>
          </cell>
          <cell r="E8309">
            <v>8925</v>
          </cell>
          <cell r="F8309">
            <v>2975</v>
          </cell>
        </row>
        <row r="8310">
          <cell r="B8310" t="str">
            <v>Suma de Equipos</v>
          </cell>
          <cell r="F8310">
            <v>16739.333333333332</v>
          </cell>
        </row>
        <row r="8311">
          <cell r="B8311" t="str">
            <v>Auxiliares</v>
          </cell>
        </row>
        <row r="8312">
          <cell r="A8312" t="str">
            <v>AU-7028</v>
          </cell>
          <cell r="B8312" t="str">
            <v>Transporte de accesorio</v>
          </cell>
          <cell r="C8312" t="str">
            <v>kg</v>
          </cell>
          <cell r="D8312">
            <v>80</v>
          </cell>
          <cell r="E8312">
            <v>833</v>
          </cell>
          <cell r="F8312">
            <v>66640</v>
          </cell>
        </row>
        <row r="8313">
          <cell r="B8313" t="str">
            <v>Suma de Auxiliares</v>
          </cell>
          <cell r="F8313">
            <v>66640</v>
          </cell>
        </row>
        <row r="8317">
          <cell r="A8317" t="str">
            <v>SE Caja Multiservicio 220-120V</v>
          </cell>
          <cell r="B8317" t="str">
            <v>Suministro, transporte e instalación de salidas en caja multiservicios en material termoplástico grado de protección IP 44, IK 08, cumplimiento con normas EN 60695-2-1, IEC 60695-2-1 y  RETIE con las siguientes características:
-Base de 6 Sockets, 16A de la linea P17Tempra Pro -Legrand o Equivalente.
-3 Face Plates Doble Socket 16-32A
-Salidas Hembra Multivoltaje: 220-120V de la linea P17 Tempra Pro -Legrand o equivalente.
-MiniCircuit Breaker de 1x16A-120V; Icc 15kA
-MiniCircuit Breaker de 2x16A-220V; Icc 15kA
-MiniCircuit Breaker de 3x32A-220V; Icc 15kA
-2 Sockets Toma Hembra P 17 Tempra Pro IP 44 - LV 16 A, 2P+T-120V-Amarilla
-1 Sockets Toma Hembra P 17 Tempra Pro IP 44 - LV 16 A-2P+T-220V-Azul
-1 Sockets Toma Hembra P 17 Tempra Pro IP 44 - LV 32 A-3P+T-220V-Azul
Incluye además todos los elemnentos de conecxión interna , conectores cables marcaciones y demás elementos para su correcta operación</v>
          </cell>
          <cell r="C8317" t="str">
            <v>und</v>
          </cell>
          <cell r="E8317" t="str">
            <v>UNITARIO</v>
          </cell>
          <cell r="F8317">
            <v>2144811.6059038136</v>
          </cell>
        </row>
        <row r="8319">
          <cell r="A8319" t="str">
            <v>CÓDIGO</v>
          </cell>
          <cell r="B8319" t="str">
            <v>INSUMO</v>
          </cell>
          <cell r="C8319" t="str">
            <v>UND.</v>
          </cell>
          <cell r="D8319" t="str">
            <v>CANT</v>
          </cell>
          <cell r="E8319" t="str">
            <v>$ UNITARIO</v>
          </cell>
          <cell r="F8319" t="str">
            <v>$ PARCIAL UNITARIO</v>
          </cell>
        </row>
        <row r="8320">
          <cell r="B8320" t="str">
            <v>Mano de obra</v>
          </cell>
        </row>
        <row r="8321">
          <cell r="A8321" t="str">
            <v>MO-6002</v>
          </cell>
          <cell r="B8321" t="str">
            <v>Oficial Eléctrico (Prestaciones Incluidas + Dotación)</v>
          </cell>
          <cell r="C8321" t="str">
            <v>jornal</v>
          </cell>
          <cell r="D8321">
            <v>0.66666666666666663</v>
          </cell>
          <cell r="E8321">
            <v>98007.350908500011</v>
          </cell>
          <cell r="F8321">
            <v>65338.233939000005</v>
          </cell>
        </row>
        <row r="8322">
          <cell r="A8322" t="str">
            <v>MO-6003</v>
          </cell>
          <cell r="B8322" t="str">
            <v>Ayudante (Prestaciones Incluidas + Dotación)</v>
          </cell>
          <cell r="C8322" t="str">
            <v>jornal</v>
          </cell>
          <cell r="D8322">
            <v>0.33333333333333331</v>
          </cell>
          <cell r="E8322">
            <v>54448.528282499996</v>
          </cell>
          <cell r="F8322">
            <v>18149.509427499997</v>
          </cell>
        </row>
        <row r="8323">
          <cell r="B8323" t="str">
            <v>Suma de Mano de Obra</v>
          </cell>
          <cell r="F8323">
            <v>83487.743366499999</v>
          </cell>
        </row>
        <row r="8324">
          <cell r="B8324" t="str">
            <v>Herramienta</v>
          </cell>
        </row>
        <row r="8325">
          <cell r="A8325" t="str">
            <v>HS-1,001</v>
          </cell>
          <cell r="B8325" t="str">
            <v>Herramientas menores propias</v>
          </cell>
          <cell r="C8325" t="str">
            <v>%</v>
          </cell>
          <cell r="D8325">
            <v>0.05</v>
          </cell>
          <cell r="E8325">
            <v>83487.743366499999</v>
          </cell>
          <cell r="F8325">
            <v>4174.3871683249999</v>
          </cell>
        </row>
        <row r="8326">
          <cell r="A8326" t="str">
            <v>HS-1,002</v>
          </cell>
          <cell r="B8326" t="str">
            <v>Seguridad industrial y salud ocupacional</v>
          </cell>
          <cell r="C8326" t="str">
            <v>%</v>
          </cell>
          <cell r="D8326">
            <v>7.0000000000000007E-2</v>
          </cell>
          <cell r="E8326">
            <v>83487.743366499999</v>
          </cell>
          <cell r="F8326">
            <v>5844.1420356550007</v>
          </cell>
        </row>
        <row r="8327">
          <cell r="B8327" t="str">
            <v>Suma de Herramienta</v>
          </cell>
          <cell r="F8327">
            <v>10018.529203980001</v>
          </cell>
        </row>
        <row r="8328">
          <cell r="B8328" t="str">
            <v xml:space="preserve">Materiales </v>
          </cell>
        </row>
        <row r="8329">
          <cell r="A8329" t="str">
            <v>FE-5068</v>
          </cell>
          <cell r="B8329" t="str">
            <v xml:space="preserve">Tablero para cajas Multiservicios, de fabricación especial ,220-120V,  gabinete metálico de sobreponer en lámina cold rolled de conformidad con la norma ICONTEC 2050. Incluye protecciones y Tomas de salidas a diferentes niveles de tensión. </v>
          </cell>
          <cell r="C8329" t="str">
            <v>Und</v>
          </cell>
          <cell r="D8329">
            <v>1</v>
          </cell>
          <cell r="E8329">
            <v>1894480</v>
          </cell>
          <cell r="F8329">
            <v>1894480</v>
          </cell>
        </row>
        <row r="8330">
          <cell r="A8330" t="str">
            <v>FE-4747</v>
          </cell>
          <cell r="B8330" t="str">
            <v xml:space="preserve">Varilla roscada 3/8" X 3 ml                      </v>
          </cell>
          <cell r="C8330" t="str">
            <v>und</v>
          </cell>
          <cell r="D8330">
            <v>0.66666666666666663</v>
          </cell>
          <cell r="E8330">
            <v>10164</v>
          </cell>
          <cell r="F8330">
            <v>6776</v>
          </cell>
        </row>
        <row r="8331">
          <cell r="A8331" t="str">
            <v>FE-5010</v>
          </cell>
          <cell r="B8331" t="str">
            <v>Perfiles metálicos tipo Mecano 4x4"</v>
          </cell>
          <cell r="C8331" t="str">
            <v>und</v>
          </cell>
          <cell r="D8331">
            <v>3</v>
          </cell>
          <cell r="E8331">
            <v>25000</v>
          </cell>
          <cell r="F8331">
            <v>75000</v>
          </cell>
        </row>
        <row r="8332">
          <cell r="B8332" t="str">
            <v>Suma de materiales</v>
          </cell>
          <cell r="F8332">
            <v>1976256</v>
          </cell>
        </row>
        <row r="8333">
          <cell r="B8333" t="str">
            <v>Equipos</v>
          </cell>
        </row>
        <row r="8334">
          <cell r="A8334" t="str">
            <v>AE-2042</v>
          </cell>
          <cell r="B8334" t="str">
            <v>Taladro Rotopercutor hasta 1-½"</v>
          </cell>
          <cell r="C8334" t="str">
            <v>día</v>
          </cell>
          <cell r="D8334">
            <v>0.33333333333333331</v>
          </cell>
          <cell r="E8334">
            <v>41293</v>
          </cell>
          <cell r="F8334">
            <v>13764.333333333332</v>
          </cell>
        </row>
        <row r="8335">
          <cell r="A8335" t="str">
            <v>AE-2186</v>
          </cell>
          <cell r="B8335" t="str">
            <v>Extensión eléctrica 220v trifásica, 20 ml</v>
          </cell>
          <cell r="C8335" t="str">
            <v>día</v>
          </cell>
          <cell r="D8335">
            <v>0.33333333333333331</v>
          </cell>
          <cell r="E8335">
            <v>8925</v>
          </cell>
          <cell r="F8335">
            <v>2975</v>
          </cell>
        </row>
        <row r="8336">
          <cell r="B8336" t="str">
            <v>Suma de Equipos</v>
          </cell>
          <cell r="F8336">
            <v>16739.333333333332</v>
          </cell>
        </row>
        <row r="8337">
          <cell r="B8337" t="str">
            <v>Auxiliares</v>
          </cell>
        </row>
        <row r="8338">
          <cell r="A8338" t="str">
            <v>AU-7028</v>
          </cell>
          <cell r="B8338" t="str">
            <v>Transporte de accesorio</v>
          </cell>
          <cell r="C8338" t="str">
            <v>kg</v>
          </cell>
          <cell r="D8338">
            <v>70</v>
          </cell>
          <cell r="E8338">
            <v>833</v>
          </cell>
          <cell r="F8338">
            <v>58310</v>
          </cell>
        </row>
        <row r="8339">
          <cell r="B8339" t="str">
            <v>Suma de Auxiliares</v>
          </cell>
          <cell r="F8339">
            <v>58310</v>
          </cell>
        </row>
        <row r="8343">
          <cell r="A8343" t="str">
            <v>SE Bomba (Toma y Clavija) 440V IMC</v>
          </cell>
          <cell r="B8343" t="str">
            <v>Suministro, transporte e instalación de salida eléctrica para Bombas. Incluye toma y clavija Industrial tipo IEC, 16A, 440V,  tubería IMC Ø3/4", caja tipo RAWELT en alumino inyectado de 12x12 cm, conductores 10 AWG-CU-THW, conectores, y demás accesorios necesarios para su correcta nstalación. Salida promedio de 5 ml.</v>
          </cell>
          <cell r="C8343" t="str">
            <v>und</v>
          </cell>
          <cell r="E8343" t="str">
            <v>UNITARIO</v>
          </cell>
          <cell r="F8343">
            <v>141180.04919017002</v>
          </cell>
        </row>
        <row r="8345">
          <cell r="A8345" t="str">
            <v>CÓDIGO</v>
          </cell>
          <cell r="B8345" t="str">
            <v>INSUMO</v>
          </cell>
          <cell r="C8345" t="str">
            <v>UND.</v>
          </cell>
          <cell r="D8345" t="str">
            <v>CANT</v>
          </cell>
          <cell r="E8345" t="str">
            <v>$ UNITARIO</v>
          </cell>
          <cell r="F8345" t="str">
            <v>$ PARCIAL UNITARIO</v>
          </cell>
        </row>
        <row r="8346">
          <cell r="B8346" t="str">
            <v>Mano de obra</v>
          </cell>
        </row>
        <row r="8347">
          <cell r="A8347" t="str">
            <v>MO-6002</v>
          </cell>
          <cell r="B8347" t="str">
            <v>Oficial Eléctrico (Prestaciones Incluidas + Dotación)</v>
          </cell>
          <cell r="C8347" t="str">
            <v>jornal</v>
          </cell>
          <cell r="D8347">
            <v>6.25E-2</v>
          </cell>
          <cell r="E8347">
            <v>98007.350908500011</v>
          </cell>
          <cell r="F8347">
            <v>6125.4594317812507</v>
          </cell>
        </row>
        <row r="8348">
          <cell r="A8348" t="str">
            <v>MO-6003</v>
          </cell>
          <cell r="B8348" t="str">
            <v>Ayudante (Prestaciones Incluidas + Dotación)</v>
          </cell>
          <cell r="C8348" t="str">
            <v>jornal</v>
          </cell>
          <cell r="D8348">
            <v>6.25E-2</v>
          </cell>
          <cell r="E8348">
            <v>54448.528282499996</v>
          </cell>
          <cell r="F8348">
            <v>3403.0330176562497</v>
          </cell>
        </row>
        <row r="8349">
          <cell r="B8349" t="str">
            <v>Suma de Mano de Obra</v>
          </cell>
          <cell r="F8349">
            <v>9528.4924494375009</v>
          </cell>
        </row>
        <row r="8350">
          <cell r="B8350" t="str">
            <v>Herramienta</v>
          </cell>
        </row>
        <row r="8351">
          <cell r="A8351" t="str">
            <v>HS-1,001</v>
          </cell>
          <cell r="B8351" t="str">
            <v>Herramientas menores propias</v>
          </cell>
          <cell r="C8351" t="str">
            <v>%</v>
          </cell>
          <cell r="D8351">
            <v>0.05</v>
          </cell>
          <cell r="E8351">
            <v>9528.4924494375009</v>
          </cell>
          <cell r="F8351">
            <v>476.42462247187507</v>
          </cell>
        </row>
        <row r="8352">
          <cell r="A8352" t="str">
            <v>HS-1,002</v>
          </cell>
          <cell r="B8352" t="str">
            <v>Seguridad industrial y salud ocupacional</v>
          </cell>
          <cell r="C8352" t="str">
            <v>%</v>
          </cell>
          <cell r="D8352">
            <v>7.0000000000000007E-2</v>
          </cell>
          <cell r="E8352">
            <v>9528.4924494375009</v>
          </cell>
          <cell r="F8352">
            <v>666.99447146062516</v>
          </cell>
        </row>
        <row r="8353">
          <cell r="B8353" t="str">
            <v>Suma de Herramienta</v>
          </cell>
          <cell r="F8353">
            <v>1143.4190939325003</v>
          </cell>
        </row>
        <row r="8354">
          <cell r="B8354" t="str">
            <v xml:space="preserve">Materiales </v>
          </cell>
        </row>
        <row r="8355">
          <cell r="A8355" t="str">
            <v>FE-4762</v>
          </cell>
          <cell r="B8355" t="str">
            <v>Tubo galvanizado IMC 3/4" x 3m</v>
          </cell>
          <cell r="C8355" t="str">
            <v>und</v>
          </cell>
          <cell r="D8355">
            <v>1.7</v>
          </cell>
          <cell r="E8355">
            <v>36050</v>
          </cell>
          <cell r="F8355">
            <v>61285</v>
          </cell>
        </row>
        <row r="8356">
          <cell r="A8356" t="str">
            <v>FE-4763</v>
          </cell>
          <cell r="B8356" t="str">
            <v>Unión Galvanizada de 3/4"</v>
          </cell>
          <cell r="C8356" t="str">
            <v>und</v>
          </cell>
          <cell r="D8356">
            <v>1</v>
          </cell>
          <cell r="E8356">
            <v>1850</v>
          </cell>
          <cell r="F8356">
            <v>1850</v>
          </cell>
        </row>
        <row r="8357">
          <cell r="A8357" t="str">
            <v>FE-4764</v>
          </cell>
          <cell r="B8357" t="str">
            <v>Curva galvanizada de 3/4"</v>
          </cell>
          <cell r="C8357" t="str">
            <v>und</v>
          </cell>
          <cell r="D8357">
            <v>1</v>
          </cell>
          <cell r="E8357">
            <v>5150</v>
          </cell>
          <cell r="F8357">
            <v>5150</v>
          </cell>
        </row>
        <row r="8358">
          <cell r="A8358" t="str">
            <v>FE-4689</v>
          </cell>
          <cell r="B8358" t="str">
            <v>Grapa Galvanizada de 3/4"</v>
          </cell>
          <cell r="C8358" t="str">
            <v>und</v>
          </cell>
          <cell r="D8358">
            <v>3</v>
          </cell>
          <cell r="E8358">
            <v>583.1</v>
          </cell>
          <cell r="F8358">
            <v>1749.3000000000002</v>
          </cell>
        </row>
        <row r="8359">
          <cell r="A8359" t="str">
            <v>FE-4842</v>
          </cell>
          <cell r="B8359" t="str">
            <v xml:space="preserve">Chazo plástico corrugado 1/4"              </v>
          </cell>
          <cell r="C8359" t="str">
            <v>Und</v>
          </cell>
          <cell r="D8359">
            <v>4</v>
          </cell>
          <cell r="E8359">
            <v>28.797999999999998</v>
          </cell>
          <cell r="F8359">
            <v>115.19199999999999</v>
          </cell>
        </row>
        <row r="8360">
          <cell r="A8360" t="str">
            <v>FE-4839</v>
          </cell>
          <cell r="B8360" t="str">
            <v xml:space="preserve">Tornillo de ensamble 8 x 1 1/2"                   </v>
          </cell>
          <cell r="C8360" t="str">
            <v>Und</v>
          </cell>
          <cell r="D8360">
            <v>4</v>
          </cell>
          <cell r="E8360">
            <v>273.7</v>
          </cell>
          <cell r="F8360">
            <v>1094.8</v>
          </cell>
        </row>
        <row r="8361">
          <cell r="A8361" t="str">
            <v>FE-4840</v>
          </cell>
          <cell r="B8361" t="str">
            <v>Conector resorte rojo</v>
          </cell>
          <cell r="C8361" t="str">
            <v>Und</v>
          </cell>
          <cell r="D8361">
            <v>3</v>
          </cell>
          <cell r="E8361">
            <v>257.04000000000002</v>
          </cell>
          <cell r="F8361">
            <v>771.12000000000012</v>
          </cell>
        </row>
        <row r="8362">
          <cell r="A8362" t="str">
            <v>FE-4837</v>
          </cell>
          <cell r="B8362" t="str">
            <v xml:space="preserve">Cinta vinilo negra x 20 ml                       </v>
          </cell>
          <cell r="C8362" t="str">
            <v>Und</v>
          </cell>
          <cell r="D8362">
            <v>5.1999999999999998E-2</v>
          </cell>
          <cell r="E8362">
            <v>3442.8009000000002</v>
          </cell>
          <cell r="F8362">
            <v>179.0256468</v>
          </cell>
        </row>
        <row r="8363">
          <cell r="A8363" t="str">
            <v>FE-4753</v>
          </cell>
          <cell r="B8363" t="str">
            <v>Papel strech x 300 ml</v>
          </cell>
          <cell r="C8363" t="str">
            <v>und</v>
          </cell>
          <cell r="D8363">
            <v>2.9000000000000001E-2</v>
          </cell>
          <cell r="E8363">
            <v>28000</v>
          </cell>
          <cell r="F8363">
            <v>812</v>
          </cell>
        </row>
        <row r="8364">
          <cell r="A8364" t="str">
            <v>FE-4907</v>
          </cell>
          <cell r="B8364" t="str">
            <v>Cable de cobre aislado #12 AWG-CU-LSHF</v>
          </cell>
          <cell r="C8364" t="str">
            <v>ml</v>
          </cell>
          <cell r="D8364">
            <v>15</v>
          </cell>
          <cell r="E8364">
            <v>1550</v>
          </cell>
          <cell r="F8364">
            <v>23250</v>
          </cell>
        </row>
        <row r="8365">
          <cell r="A8365" t="str">
            <v>FE-4904</v>
          </cell>
          <cell r="B8365" t="str">
            <v>Caja en aluminio inyectado 4x4" 3/4"</v>
          </cell>
          <cell r="C8365" t="str">
            <v>Und</v>
          </cell>
          <cell r="D8365">
            <v>1</v>
          </cell>
          <cell r="E8365">
            <v>20813.099999999999</v>
          </cell>
          <cell r="F8365">
            <v>20813.099999999999</v>
          </cell>
        </row>
        <row r="8366">
          <cell r="A8366" t="str">
            <v>FE-4943</v>
          </cell>
          <cell r="B8366" t="str">
            <v xml:space="preserve">Tapa Flus metálica                              </v>
          </cell>
          <cell r="C8366" t="str">
            <v>Und</v>
          </cell>
          <cell r="D8366">
            <v>1</v>
          </cell>
          <cell r="E8366">
            <v>773.5</v>
          </cell>
          <cell r="F8366">
            <v>773.5</v>
          </cell>
        </row>
        <row r="8367">
          <cell r="A8367" t="str">
            <v>FE-4905</v>
          </cell>
          <cell r="B8367" t="str">
            <v>Toma y clavija Industrial tipo IEC</v>
          </cell>
          <cell r="C8367" t="str">
            <v>Und</v>
          </cell>
          <cell r="D8367">
            <v>1</v>
          </cell>
          <cell r="E8367">
            <v>8750</v>
          </cell>
          <cell r="F8367">
            <v>8750</v>
          </cell>
        </row>
        <row r="8368">
          <cell r="B8368" t="str">
            <v>Suma de materiales</v>
          </cell>
          <cell r="F8368">
            <v>126593.03764679999</v>
          </cell>
        </row>
        <row r="8369">
          <cell r="B8369" t="str">
            <v>Auxiliares</v>
          </cell>
        </row>
        <row r="8370">
          <cell r="A8370" t="str">
            <v>AU-7028</v>
          </cell>
          <cell r="B8370" t="str">
            <v>Transporte de accesorio</v>
          </cell>
          <cell r="C8370" t="str">
            <v>kg</v>
          </cell>
          <cell r="D8370">
            <v>4.7</v>
          </cell>
          <cell r="E8370">
            <v>833</v>
          </cell>
          <cell r="F8370">
            <v>3915.1000000000004</v>
          </cell>
        </row>
        <row r="8371">
          <cell r="B8371" t="str">
            <v>Suma de Auxiliares</v>
          </cell>
          <cell r="F8371">
            <v>3915.1000000000004</v>
          </cell>
        </row>
        <row r="8375">
          <cell r="A8375">
            <v>27.18</v>
          </cell>
          <cell r="B8375" t="str">
            <v>Sistemas de Comunicaciones</v>
          </cell>
        </row>
        <row r="8377">
          <cell r="A8377" t="str">
            <v>SICO-01</v>
          </cell>
          <cell r="B8377" t="str">
            <v xml:space="preserve">Suministro, transporte e instalación de fibra óptica 12 hilos, armored uso Interior-Exterior, 50/125 micras optimizada para laser hasta 300 ml, OM3, marca PANDUIT ó Equivalente, para entrada de servicios de Ethernet-Voz y Datos. </v>
          </cell>
          <cell r="C8377" t="str">
            <v>ml</v>
          </cell>
          <cell r="E8377" t="str">
            <v>UNITARIO</v>
          </cell>
          <cell r="F8377">
            <v>16071.318718821336</v>
          </cell>
        </row>
        <row r="8379">
          <cell r="A8379" t="str">
            <v>CÓDIGO</v>
          </cell>
          <cell r="B8379" t="str">
            <v>INSUMO</v>
          </cell>
          <cell r="C8379" t="str">
            <v>UND.</v>
          </cell>
          <cell r="D8379" t="str">
            <v>CANT</v>
          </cell>
          <cell r="E8379" t="str">
            <v>$ UNITARIO</v>
          </cell>
          <cell r="F8379" t="str">
            <v>$ PARCIAL UNITARIO</v>
          </cell>
        </row>
        <row r="8380">
          <cell r="B8380" t="str">
            <v>Mano de obra</v>
          </cell>
        </row>
        <row r="8381">
          <cell r="A8381" t="str">
            <v>MO-6002</v>
          </cell>
          <cell r="B8381" t="str">
            <v>Oficial Eléctrico (Prestaciones Incluidas + Dotación)</v>
          </cell>
          <cell r="C8381" t="str">
            <v>jornal</v>
          </cell>
          <cell r="D8381">
            <v>1.1111111111111112E-2</v>
          </cell>
          <cell r="E8381">
            <v>98007.350908500011</v>
          </cell>
          <cell r="F8381">
            <v>1088.9705656500003</v>
          </cell>
        </row>
        <row r="8382">
          <cell r="A8382" t="str">
            <v>MO-6003</v>
          </cell>
          <cell r="B8382" t="str">
            <v>Ayudante (Prestaciones Incluidas + Dotación)</v>
          </cell>
          <cell r="C8382" t="str">
            <v>jornal</v>
          </cell>
          <cell r="D8382">
            <v>1.1111111111111112E-2</v>
          </cell>
          <cell r="E8382">
            <v>54448.528282499996</v>
          </cell>
          <cell r="F8382">
            <v>604.98364758333332</v>
          </cell>
        </row>
        <row r="8383">
          <cell r="B8383" t="str">
            <v>Suma de Mano de Obra</v>
          </cell>
          <cell r="F8383">
            <v>1693.9542132333336</v>
          </cell>
        </row>
        <row r="8384">
          <cell r="B8384" t="str">
            <v>Herramienta</v>
          </cell>
        </row>
        <row r="8385">
          <cell r="A8385" t="str">
            <v>HS-1,001</v>
          </cell>
          <cell r="B8385" t="str">
            <v>Herramientas menores propias</v>
          </cell>
          <cell r="C8385" t="str">
            <v>%</v>
          </cell>
          <cell r="D8385">
            <v>0.05</v>
          </cell>
          <cell r="E8385">
            <v>1693.9542132333336</v>
          </cell>
          <cell r="F8385">
            <v>84.69771066166669</v>
          </cell>
        </row>
        <row r="8386">
          <cell r="A8386" t="str">
            <v>HS-1,002</v>
          </cell>
          <cell r="B8386" t="str">
            <v>Seguridad industrial y salud ocupacional</v>
          </cell>
          <cell r="C8386" t="str">
            <v>%</v>
          </cell>
          <cell r="D8386">
            <v>7.0000000000000007E-2</v>
          </cell>
          <cell r="E8386">
            <v>1693.9542132333336</v>
          </cell>
          <cell r="F8386">
            <v>118.57679492633336</v>
          </cell>
        </row>
        <row r="8387">
          <cell r="B8387" t="str">
            <v>Suma de Herramienta</v>
          </cell>
          <cell r="F8387">
            <v>203.27450558800007</v>
          </cell>
        </row>
        <row r="8388">
          <cell r="B8388" t="str">
            <v xml:space="preserve">Materiales </v>
          </cell>
        </row>
        <row r="8389">
          <cell r="A8389" t="str">
            <v>FE-4952</v>
          </cell>
          <cell r="B8389" t="str">
            <v>Fibra óptica 12 hilos, 50/125 micras, marca Panduit</v>
          </cell>
          <cell r="C8389" t="str">
            <v>ml</v>
          </cell>
          <cell r="D8389">
            <v>1.1000000000000001</v>
          </cell>
          <cell r="E8389">
            <v>12019</v>
          </cell>
          <cell r="F8389">
            <v>13220.900000000001</v>
          </cell>
        </row>
        <row r="8390">
          <cell r="A8390" t="str">
            <v>FE-4953</v>
          </cell>
          <cell r="B8390" t="str">
            <v xml:space="preserve">Cinta Velcro 2.5 x 25 ml                         </v>
          </cell>
          <cell r="C8390" t="str">
            <v>Und</v>
          </cell>
          <cell r="D8390">
            <v>0.03</v>
          </cell>
          <cell r="E8390">
            <v>23443</v>
          </cell>
          <cell r="F8390">
            <v>703.29</v>
          </cell>
        </row>
        <row r="8391">
          <cell r="B8391" t="str">
            <v>Suma de materiales</v>
          </cell>
          <cell r="F8391">
            <v>13924.190000000002</v>
          </cell>
        </row>
        <row r="8392">
          <cell r="B8392" t="str">
            <v>Auxiliares</v>
          </cell>
        </row>
        <row r="8393">
          <cell r="A8393" t="str">
            <v>AU-7028</v>
          </cell>
          <cell r="B8393" t="str">
            <v>Transporte de accesorio</v>
          </cell>
          <cell r="C8393" t="str">
            <v>kg</v>
          </cell>
          <cell r="D8393">
            <v>0.3</v>
          </cell>
          <cell r="E8393">
            <v>833</v>
          </cell>
          <cell r="F8393">
            <v>249.89999999999998</v>
          </cell>
        </row>
        <row r="8394">
          <cell r="B8394" t="str">
            <v>Suma de Auxiliares</v>
          </cell>
          <cell r="F8394">
            <v>249.89999999999998</v>
          </cell>
        </row>
        <row r="8398">
          <cell r="A8398" t="str">
            <v>SICO-02</v>
          </cell>
          <cell r="B8398" t="str">
            <v>Suministro, transporte e instalación de fibra óptica 12 hilos, armored uso Interior-Exterior, 50/125 micras optimizada para laser hasta 300 ml, OM3, marca PANDUIT, para entrada de servicios de Ethernet-para CCTV.</v>
          </cell>
          <cell r="C8398" t="str">
            <v>ml</v>
          </cell>
          <cell r="E8398" t="str">
            <v>UNITARIO</v>
          </cell>
          <cell r="F8398">
            <v>16071.318718821336</v>
          </cell>
        </row>
        <row r="8400">
          <cell r="A8400" t="str">
            <v>CÓDIGO</v>
          </cell>
          <cell r="B8400" t="str">
            <v>INSUMO</v>
          </cell>
          <cell r="C8400" t="str">
            <v>UND.</v>
          </cell>
          <cell r="D8400" t="str">
            <v>CANT</v>
          </cell>
          <cell r="E8400" t="str">
            <v>$ UNITARIO</v>
          </cell>
          <cell r="F8400" t="str">
            <v>$ PARCIAL UNITARIO</v>
          </cell>
        </row>
        <row r="8401">
          <cell r="B8401" t="str">
            <v>Mano de obra</v>
          </cell>
        </row>
        <row r="8402">
          <cell r="A8402" t="str">
            <v>MO-6002</v>
          </cell>
          <cell r="B8402" t="str">
            <v>Oficial Eléctrico (Prestaciones Incluidas + Dotación)</v>
          </cell>
          <cell r="C8402" t="str">
            <v>jornal</v>
          </cell>
          <cell r="D8402">
            <v>1.1111111111111112E-2</v>
          </cell>
          <cell r="E8402">
            <v>98007.350908500011</v>
          </cell>
          <cell r="F8402">
            <v>1088.9705656500003</v>
          </cell>
        </row>
        <row r="8403">
          <cell r="A8403" t="str">
            <v>MO-6003</v>
          </cell>
          <cell r="B8403" t="str">
            <v>Ayudante (Prestaciones Incluidas + Dotación)</v>
          </cell>
          <cell r="C8403" t="str">
            <v>jornal</v>
          </cell>
          <cell r="D8403">
            <v>1.1111111111111112E-2</v>
          </cell>
          <cell r="E8403">
            <v>54448.528282499996</v>
          </cell>
          <cell r="F8403">
            <v>604.98364758333332</v>
          </cell>
        </row>
        <row r="8404">
          <cell r="B8404" t="str">
            <v>Suma de Mano de Obra</v>
          </cell>
          <cell r="F8404">
            <v>1693.9542132333336</v>
          </cell>
        </row>
        <row r="8405">
          <cell r="B8405" t="str">
            <v>Herramienta</v>
          </cell>
        </row>
        <row r="8406">
          <cell r="A8406" t="str">
            <v>HS-1,001</v>
          </cell>
          <cell r="B8406" t="str">
            <v>Herramientas menores propias</v>
          </cell>
          <cell r="C8406" t="str">
            <v>%</v>
          </cell>
          <cell r="D8406">
            <v>0.05</v>
          </cell>
          <cell r="E8406">
            <v>1693.9542132333336</v>
          </cell>
          <cell r="F8406">
            <v>84.69771066166669</v>
          </cell>
        </row>
        <row r="8407">
          <cell r="A8407" t="str">
            <v>HS-1,002</v>
          </cell>
          <cell r="B8407" t="str">
            <v>Seguridad industrial y salud ocupacional</v>
          </cell>
          <cell r="C8407" t="str">
            <v>%</v>
          </cell>
          <cell r="D8407">
            <v>7.0000000000000007E-2</v>
          </cell>
          <cell r="E8407">
            <v>1693.9542132333336</v>
          </cell>
          <cell r="F8407">
            <v>118.57679492633336</v>
          </cell>
        </row>
        <row r="8408">
          <cell r="B8408" t="str">
            <v>Suma de Herramienta</v>
          </cell>
          <cell r="F8408">
            <v>203.27450558800007</v>
          </cell>
        </row>
        <row r="8409">
          <cell r="B8409" t="str">
            <v xml:space="preserve">Materiales </v>
          </cell>
        </row>
        <row r="8410">
          <cell r="A8410" t="str">
            <v>FE-4952</v>
          </cell>
          <cell r="B8410" t="str">
            <v>Fibra óptica 12 hilos, 50/125 micras, marca Panduit</v>
          </cell>
          <cell r="C8410" t="str">
            <v>ml</v>
          </cell>
          <cell r="D8410">
            <v>1.1000000000000001</v>
          </cell>
          <cell r="E8410">
            <v>12019</v>
          </cell>
          <cell r="F8410">
            <v>13220.900000000001</v>
          </cell>
        </row>
        <row r="8411">
          <cell r="A8411" t="str">
            <v>FE-4953</v>
          </cell>
          <cell r="B8411" t="str">
            <v xml:space="preserve">Cinta Velcro 2.5 x 25 ml                         </v>
          </cell>
          <cell r="C8411" t="str">
            <v>Und</v>
          </cell>
          <cell r="D8411">
            <v>0.03</v>
          </cell>
          <cell r="E8411">
            <v>23443</v>
          </cell>
          <cell r="F8411">
            <v>703.29</v>
          </cell>
        </row>
        <row r="8412">
          <cell r="B8412" t="str">
            <v>Suma de materiales</v>
          </cell>
          <cell r="F8412">
            <v>13924.190000000002</v>
          </cell>
        </row>
        <row r="8413">
          <cell r="B8413" t="str">
            <v>Auxiliares</v>
          </cell>
        </row>
        <row r="8414">
          <cell r="A8414" t="str">
            <v>AU-7028</v>
          </cell>
          <cell r="B8414" t="str">
            <v>Transporte de accesorio</v>
          </cell>
          <cell r="C8414" t="str">
            <v>kg</v>
          </cell>
          <cell r="D8414">
            <v>0.3</v>
          </cell>
          <cell r="E8414">
            <v>833</v>
          </cell>
          <cell r="F8414">
            <v>249.89999999999998</v>
          </cell>
        </row>
        <row r="8415">
          <cell r="B8415" t="str">
            <v>Suma de Auxiliares</v>
          </cell>
          <cell r="F8415">
            <v>249.89999999999998</v>
          </cell>
        </row>
        <row r="8419">
          <cell r="A8419" t="str">
            <v>SICO-03</v>
          </cell>
          <cell r="B8419" t="str">
            <v>Suministro, transporte e instalación de tubería PVC-DB 2x2" SCH 40, para alimentadores de iluminación exterior. Incluye marcación de tubería con cinta, accesorios y demás elementos para su correcto funcionamiento. Instalación según Normas Técnicas EEP-Andén o zona verde (U6DE). Las excavaciones y llenos se pagarán en sus respectivos ítems.</v>
          </cell>
          <cell r="C8419" t="str">
            <v>ml</v>
          </cell>
          <cell r="E8419" t="str">
            <v>UNITARIO</v>
          </cell>
          <cell r="F8419">
            <v>28475.969432460392</v>
          </cell>
        </row>
        <row r="8421">
          <cell r="A8421" t="str">
            <v>CÓDIGO</v>
          </cell>
          <cell r="B8421" t="str">
            <v>INSUMO</v>
          </cell>
          <cell r="C8421" t="str">
            <v>UND.</v>
          </cell>
          <cell r="D8421" t="str">
            <v>CANT</v>
          </cell>
          <cell r="E8421" t="str">
            <v>$ UNITARIO</v>
          </cell>
          <cell r="F8421" t="str">
            <v>$ PARCIAL UNITARIO</v>
          </cell>
        </row>
        <row r="8422">
          <cell r="B8422" t="str">
            <v>Mano de obra</v>
          </cell>
        </row>
        <row r="8423">
          <cell r="A8423" t="str">
            <v>MO-6002</v>
          </cell>
          <cell r="B8423" t="str">
            <v>Oficial Eléctrico (Prestaciones Incluidas + Dotación)</v>
          </cell>
          <cell r="C8423" t="str">
            <v>jornal</v>
          </cell>
          <cell r="D8423">
            <v>2.9411764705882353E-2</v>
          </cell>
          <cell r="E8423">
            <v>98007.350908500011</v>
          </cell>
          <cell r="F8423">
            <v>2882.5691443676474</v>
          </cell>
        </row>
        <row r="8424">
          <cell r="A8424" t="str">
            <v>MO-6003</v>
          </cell>
          <cell r="B8424" t="str">
            <v>Ayudante (Prestaciones Incluidas + Dotación)</v>
          </cell>
          <cell r="C8424" t="str">
            <v>jornal</v>
          </cell>
          <cell r="D8424">
            <v>5.8823529411764705E-2</v>
          </cell>
          <cell r="E8424">
            <v>54448.528282499996</v>
          </cell>
          <cell r="F8424">
            <v>3202.8546048529411</v>
          </cell>
        </row>
        <row r="8425">
          <cell r="B8425" t="str">
            <v>Suma de Mano de Obra</v>
          </cell>
          <cell r="F8425">
            <v>6085.4237492205884</v>
          </cell>
        </row>
        <row r="8426">
          <cell r="B8426" t="str">
            <v>Herramienta</v>
          </cell>
        </row>
        <row r="8427">
          <cell r="A8427" t="str">
            <v>HS-1,001</v>
          </cell>
          <cell r="B8427" t="str">
            <v>Herramientas menores propias</v>
          </cell>
          <cell r="C8427" t="str">
            <v>%</v>
          </cell>
          <cell r="D8427">
            <v>0.05</v>
          </cell>
          <cell r="E8427">
            <v>6085.4237492205884</v>
          </cell>
          <cell r="F8427">
            <v>304.27118746102946</v>
          </cell>
        </row>
        <row r="8428">
          <cell r="A8428" t="str">
            <v>HS-1,002</v>
          </cell>
          <cell r="B8428" t="str">
            <v>Seguridad industrial y salud ocupacional</v>
          </cell>
          <cell r="C8428" t="str">
            <v>%</v>
          </cell>
          <cell r="D8428">
            <v>7.0000000000000007E-2</v>
          </cell>
          <cell r="E8428">
            <v>6085.4237492205884</v>
          </cell>
          <cell r="F8428">
            <v>425.97966244544125</v>
          </cell>
        </row>
        <row r="8429">
          <cell r="B8429" t="str">
            <v>Suma de Herramienta</v>
          </cell>
          <cell r="F8429">
            <v>730.25084990647065</v>
          </cell>
        </row>
        <row r="8430">
          <cell r="B8430" t="str">
            <v xml:space="preserve">Materiales </v>
          </cell>
        </row>
        <row r="8431">
          <cell r="A8431" t="str">
            <v>FE-4606</v>
          </cell>
          <cell r="B8431" t="str">
            <v>Estopa</v>
          </cell>
          <cell r="C8431" t="str">
            <v>kg</v>
          </cell>
          <cell r="D8431">
            <v>0.04</v>
          </cell>
          <cell r="E8431">
            <v>11888.1</v>
          </cell>
          <cell r="F8431">
            <v>475.524</v>
          </cell>
        </row>
        <row r="8432">
          <cell r="A8432" t="str">
            <v>FE-4028</v>
          </cell>
          <cell r="B8432" t="str">
            <v>Soldadura para P.V.C.</v>
          </cell>
          <cell r="C8432" t="str">
            <v>1/8 gl</v>
          </cell>
          <cell r="D8432">
            <v>3.2000000000000001E-2</v>
          </cell>
          <cell r="E8432">
            <v>35581</v>
          </cell>
          <cell r="F8432">
            <v>1138.5920000000001</v>
          </cell>
        </row>
        <row r="8433">
          <cell r="A8433" t="str">
            <v>FE-4076</v>
          </cell>
          <cell r="B8433" t="str">
            <v>Limpiador removedor  para pvc (1/32 Gal)</v>
          </cell>
          <cell r="C8433" t="str">
            <v>und</v>
          </cell>
          <cell r="D8433">
            <v>1.7999999999999999E-2</v>
          </cell>
          <cell r="E8433">
            <v>17731</v>
          </cell>
          <cell r="F8433">
            <v>319.15799999999996</v>
          </cell>
        </row>
        <row r="8434">
          <cell r="A8434" t="str">
            <v>FE-5110</v>
          </cell>
          <cell r="B8434" t="str">
            <v>Separador de tubería eléctrica 2"</v>
          </cell>
          <cell r="C8434" t="str">
            <v>und</v>
          </cell>
          <cell r="D8434">
            <v>0.5</v>
          </cell>
          <cell r="E8434">
            <v>6188</v>
          </cell>
          <cell r="F8434">
            <v>3094</v>
          </cell>
        </row>
        <row r="8435">
          <cell r="A8435" t="str">
            <v>FE-4919</v>
          </cell>
          <cell r="B8435" t="str">
            <v>Lámina de riesgo eléctrico</v>
          </cell>
          <cell r="C8435" t="str">
            <v>Und</v>
          </cell>
          <cell r="D8435">
            <v>0.05</v>
          </cell>
          <cell r="E8435">
            <v>42631.75</v>
          </cell>
          <cell r="F8435">
            <v>2131.5875000000001</v>
          </cell>
        </row>
        <row r="8436">
          <cell r="A8436" t="str">
            <v>FE-4678</v>
          </cell>
          <cell r="B8436" t="str">
            <v xml:space="preserve"> PVC-DB 2". Tubo de PVC Rígido, Sch. 40. Longitud 6 ml</v>
          </cell>
          <cell r="C8436" t="str">
            <v>und</v>
          </cell>
          <cell r="D8436">
            <v>0.35</v>
          </cell>
          <cell r="E8436">
            <v>38894</v>
          </cell>
          <cell r="F8436">
            <v>13612.9</v>
          </cell>
        </row>
        <row r="8437">
          <cell r="B8437" t="str">
            <v>Suma de materiales</v>
          </cell>
          <cell r="F8437">
            <v>20771.761500000001</v>
          </cell>
        </row>
        <row r="8438">
          <cell r="B8438" t="str">
            <v>Auxiliares</v>
          </cell>
        </row>
        <row r="8439">
          <cell r="A8439" t="str">
            <v>AU-7027</v>
          </cell>
          <cell r="B8439" t="str">
            <v>Transporte tubería</v>
          </cell>
          <cell r="C8439" t="str">
            <v>kg</v>
          </cell>
          <cell r="D8439">
            <v>1.0666666666666667</v>
          </cell>
          <cell r="E8439">
            <v>833</v>
          </cell>
          <cell r="F8439">
            <v>888.5333333333333</v>
          </cell>
        </row>
        <row r="8440">
          <cell r="B8440" t="str">
            <v>Suma de Auxiliares</v>
          </cell>
          <cell r="F8440">
            <v>888.5333333333333</v>
          </cell>
        </row>
        <row r="8444">
          <cell r="A8444" t="str">
            <v>SICO-04</v>
          </cell>
          <cell r="B8444" t="str">
            <v>Suministro, transporte e instalación de cable FTP cuatro pares Cat 6A, marca PANDUIT ó equivalente.</v>
          </cell>
          <cell r="C8444" t="str">
            <v>ml</v>
          </cell>
          <cell r="E8444" t="str">
            <v>UNITARIO</v>
          </cell>
          <cell r="F8444">
            <v>4758.8528469392013</v>
          </cell>
        </row>
        <row r="8446">
          <cell r="A8446" t="str">
            <v>CÓDIGO</v>
          </cell>
          <cell r="B8446" t="str">
            <v>INSUMO</v>
          </cell>
          <cell r="C8446" t="str">
            <v>UND.</v>
          </cell>
          <cell r="D8446" t="str">
            <v>CANT</v>
          </cell>
          <cell r="E8446" t="str">
            <v>$ UNITARIO</v>
          </cell>
          <cell r="F8446" t="str">
            <v>$ PARCIAL UNITARIO</v>
          </cell>
        </row>
        <row r="8447">
          <cell r="B8447" t="str">
            <v>Mano de obra</v>
          </cell>
        </row>
        <row r="8448">
          <cell r="A8448" t="str">
            <v>MO-6002</v>
          </cell>
          <cell r="B8448" t="str">
            <v>Oficial Eléctrico (Prestaciones Incluidas + Dotación)</v>
          </cell>
          <cell r="C8448" t="str">
            <v>jornal</v>
          </cell>
          <cell r="D8448">
            <v>0.01</v>
          </cell>
          <cell r="E8448">
            <v>98007.350908500011</v>
          </cell>
          <cell r="F8448">
            <v>980.07350908500018</v>
          </cell>
        </row>
        <row r="8449">
          <cell r="A8449" t="str">
            <v>MO-6003</v>
          </cell>
          <cell r="B8449" t="str">
            <v>Ayudante (Prestaciones Incluidas + Dotación)</v>
          </cell>
          <cell r="C8449" t="str">
            <v>jornal</v>
          </cell>
          <cell r="D8449">
            <v>0.01</v>
          </cell>
          <cell r="E8449">
            <v>54448.528282499996</v>
          </cell>
          <cell r="F8449">
            <v>544.48528282500001</v>
          </cell>
        </row>
        <row r="8450">
          <cell r="B8450" t="str">
            <v>Suma de Mano de Obra</v>
          </cell>
          <cell r="F8450">
            <v>1524.5587919100003</v>
          </cell>
        </row>
        <row r="8451">
          <cell r="B8451" t="str">
            <v>Herramienta</v>
          </cell>
        </row>
        <row r="8452">
          <cell r="A8452" t="str">
            <v>HS-1,001</v>
          </cell>
          <cell r="B8452" t="str">
            <v>Herramientas menores propias</v>
          </cell>
          <cell r="C8452" t="str">
            <v>%</v>
          </cell>
          <cell r="D8452">
            <v>0.05</v>
          </cell>
          <cell r="E8452">
            <v>1524.5587919100003</v>
          </cell>
          <cell r="F8452">
            <v>76.227939595500018</v>
          </cell>
        </row>
        <row r="8453">
          <cell r="A8453" t="str">
            <v>HS-1,002</v>
          </cell>
          <cell r="B8453" t="str">
            <v>Seguridad industrial y salud ocupacional</v>
          </cell>
          <cell r="C8453" t="str">
            <v>%</v>
          </cell>
          <cell r="D8453">
            <v>7.0000000000000007E-2</v>
          </cell>
          <cell r="E8453">
            <v>1524.5587919100003</v>
          </cell>
          <cell r="F8453">
            <v>106.71911543370003</v>
          </cell>
        </row>
        <row r="8454">
          <cell r="B8454" t="str">
            <v>Suma de Herramienta</v>
          </cell>
          <cell r="F8454">
            <v>182.94705502920004</v>
          </cell>
        </row>
        <row r="8455">
          <cell r="B8455" t="str">
            <v xml:space="preserve">Materiales </v>
          </cell>
        </row>
        <row r="8456">
          <cell r="A8456" t="str">
            <v>FE-4791</v>
          </cell>
          <cell r="B8456" t="str">
            <v xml:space="preserve">Cinta vinilo colores x 20 ml     </v>
          </cell>
          <cell r="C8456" t="str">
            <v>und</v>
          </cell>
          <cell r="D8456">
            <v>0.05</v>
          </cell>
          <cell r="E8456">
            <v>2791.74</v>
          </cell>
          <cell r="F8456">
            <v>139.58699999999999</v>
          </cell>
        </row>
        <row r="8457">
          <cell r="A8457" t="str">
            <v>FE-4953</v>
          </cell>
          <cell r="B8457" t="str">
            <v xml:space="preserve">Cinta Velcro 2.5 x 25 ml                         </v>
          </cell>
          <cell r="C8457" t="str">
            <v>Und</v>
          </cell>
          <cell r="D8457">
            <v>0.02</v>
          </cell>
          <cell r="E8457">
            <v>23443</v>
          </cell>
          <cell r="F8457">
            <v>468.86</v>
          </cell>
        </row>
        <row r="8458">
          <cell r="A8458" t="str">
            <v>FE-4955</v>
          </cell>
          <cell r="B8458" t="str">
            <v xml:space="preserve">Cable F/UTP Cat 6A                              </v>
          </cell>
          <cell r="C8458" t="str">
            <v>ml</v>
          </cell>
          <cell r="D8458">
            <v>1.02</v>
          </cell>
          <cell r="E8458">
            <v>2313.3333333333335</v>
          </cell>
          <cell r="F8458">
            <v>2359.6000000000004</v>
          </cell>
        </row>
        <row r="8459">
          <cell r="B8459" t="str">
            <v>Suma de materiales</v>
          </cell>
          <cell r="F8459">
            <v>2968.0470000000005</v>
          </cell>
        </row>
        <row r="8460">
          <cell r="B8460" t="str">
            <v>Auxiliares</v>
          </cell>
        </row>
        <row r="8461">
          <cell r="A8461" t="str">
            <v>AU-7028</v>
          </cell>
          <cell r="B8461" t="str">
            <v>Transporte de accesorio</v>
          </cell>
          <cell r="C8461" t="str">
            <v>kg</v>
          </cell>
          <cell r="D8461">
            <v>0.1</v>
          </cell>
          <cell r="E8461">
            <v>833</v>
          </cell>
          <cell r="F8461">
            <v>83.300000000000011</v>
          </cell>
        </row>
        <row r="8462">
          <cell r="B8462" t="str">
            <v>Suma de Auxiliares</v>
          </cell>
          <cell r="F8462">
            <v>83.300000000000011</v>
          </cell>
        </row>
        <row r="8466">
          <cell r="A8466" t="str">
            <v>SICO-05</v>
          </cell>
          <cell r="B8466" t="str">
            <v>Suministro transporte e instalación de bandejas metálicas porta equipos, marca PANDUIT ó equivalente.</v>
          </cell>
          <cell r="C8466" t="str">
            <v>und</v>
          </cell>
          <cell r="E8466" t="str">
            <v>UNITARIO</v>
          </cell>
          <cell r="F8466">
            <v>47147.079234696008</v>
          </cell>
        </row>
        <row r="8468">
          <cell r="A8468" t="str">
            <v>CÓDIGO</v>
          </cell>
          <cell r="B8468" t="str">
            <v>INSUMO</v>
          </cell>
          <cell r="C8468" t="str">
            <v>UND.</v>
          </cell>
          <cell r="D8468" t="str">
            <v>CANT</v>
          </cell>
          <cell r="E8468" t="str">
            <v>$ UNITARIO</v>
          </cell>
          <cell r="F8468" t="str">
            <v>$ PARCIAL UNITARIO</v>
          </cell>
        </row>
        <row r="8469">
          <cell r="B8469" t="str">
            <v>Mano de obra</v>
          </cell>
        </row>
        <row r="8470">
          <cell r="A8470" t="str">
            <v>MO-6002</v>
          </cell>
          <cell r="B8470" t="str">
            <v>Oficial Eléctrico (Prestaciones Incluidas + Dotación)</v>
          </cell>
          <cell r="C8470" t="str">
            <v>jornal</v>
          </cell>
          <cell r="D8470">
            <v>0.05</v>
          </cell>
          <cell r="E8470">
            <v>98007.350908500011</v>
          </cell>
          <cell r="F8470">
            <v>4900.3675454250006</v>
          </cell>
        </row>
        <row r="8471">
          <cell r="A8471" t="str">
            <v>MO-6003</v>
          </cell>
          <cell r="B8471" t="str">
            <v>Ayudante (Prestaciones Incluidas + Dotación)</v>
          </cell>
          <cell r="C8471" t="str">
            <v>jornal</v>
          </cell>
          <cell r="D8471">
            <v>0.05</v>
          </cell>
          <cell r="E8471">
            <v>54448.528282499996</v>
          </cell>
          <cell r="F8471">
            <v>2722.4264141250001</v>
          </cell>
        </row>
        <row r="8472">
          <cell r="B8472" t="str">
            <v>Suma de Mano de Obra</v>
          </cell>
          <cell r="F8472">
            <v>7622.7939595500011</v>
          </cell>
        </row>
        <row r="8473">
          <cell r="B8473" t="str">
            <v>Herramienta</v>
          </cell>
        </row>
        <row r="8474">
          <cell r="A8474" t="str">
            <v>HS-1,001</v>
          </cell>
          <cell r="B8474" t="str">
            <v>Herramientas menores propias</v>
          </cell>
          <cell r="C8474" t="str">
            <v>%</v>
          </cell>
          <cell r="D8474">
            <v>0.05</v>
          </cell>
          <cell r="E8474">
            <v>7622.7939595500011</v>
          </cell>
          <cell r="F8474">
            <v>381.13969797750008</v>
          </cell>
        </row>
        <row r="8475">
          <cell r="A8475" t="str">
            <v>HS-1,002</v>
          </cell>
          <cell r="B8475" t="str">
            <v>Seguridad industrial y salud ocupacional</v>
          </cell>
          <cell r="C8475" t="str">
            <v>%</v>
          </cell>
          <cell r="D8475">
            <v>7.0000000000000007E-2</v>
          </cell>
          <cell r="E8475">
            <v>7622.7939595500011</v>
          </cell>
          <cell r="F8475">
            <v>533.59557716850009</v>
          </cell>
        </row>
        <row r="8476">
          <cell r="B8476" t="str">
            <v>Suma de Herramienta</v>
          </cell>
          <cell r="F8476">
            <v>914.73527514600016</v>
          </cell>
        </row>
        <row r="8477">
          <cell r="B8477" t="str">
            <v xml:space="preserve">Materiales </v>
          </cell>
        </row>
        <row r="8478">
          <cell r="A8478" t="str">
            <v>FE-4960</v>
          </cell>
          <cell r="B8478" t="str">
            <v>Bandeja metálica porta equipos, marca PANDUIT</v>
          </cell>
          <cell r="C8478" t="str">
            <v>Und</v>
          </cell>
          <cell r="D8478">
            <v>1</v>
          </cell>
          <cell r="E8478">
            <v>33320</v>
          </cell>
          <cell r="F8478">
            <v>33320</v>
          </cell>
        </row>
        <row r="8479">
          <cell r="B8479" t="str">
            <v>Suma de materiales</v>
          </cell>
          <cell r="F8479">
            <v>33320</v>
          </cell>
        </row>
        <row r="8480">
          <cell r="B8480" t="str">
            <v>Equipos</v>
          </cell>
        </row>
        <row r="8481">
          <cell r="A8481" t="str">
            <v>AE-2024</v>
          </cell>
          <cell r="B8481" t="str">
            <v>Tornilladora eléctrica</v>
          </cell>
          <cell r="C8481" t="str">
            <v>día</v>
          </cell>
          <cell r="D8481">
            <v>0.05</v>
          </cell>
          <cell r="E8481">
            <v>30821</v>
          </cell>
          <cell r="F8481">
            <v>1541.0500000000002</v>
          </cell>
        </row>
        <row r="8482">
          <cell r="B8482" t="str">
            <v>Suma de Equipos</v>
          </cell>
          <cell r="F8482">
            <v>1541.0500000000002</v>
          </cell>
        </row>
        <row r="8483">
          <cell r="B8483" t="str">
            <v>Auxiliares</v>
          </cell>
        </row>
        <row r="8484">
          <cell r="A8484" t="str">
            <v>AU-7028</v>
          </cell>
          <cell r="B8484" t="str">
            <v>Transporte de accesorio</v>
          </cell>
          <cell r="C8484" t="str">
            <v>kg</v>
          </cell>
          <cell r="D8484">
            <v>4.5</v>
          </cell>
          <cell r="E8484">
            <v>833</v>
          </cell>
          <cell r="F8484">
            <v>3748.5</v>
          </cell>
        </row>
        <row r="8485">
          <cell r="B8485" t="str">
            <v>Suma de Auxiliares</v>
          </cell>
          <cell r="F8485">
            <v>3748.5</v>
          </cell>
        </row>
        <row r="8489">
          <cell r="A8489" t="str">
            <v>SICO-06</v>
          </cell>
          <cell r="B8489" t="str">
            <v>Suministro transporte e instalación de organizadores horizontales con tapa, marca PANDUIT ó equivalente.</v>
          </cell>
          <cell r="C8489" t="str">
            <v>und</v>
          </cell>
          <cell r="E8489" t="str">
            <v>UNITARIO</v>
          </cell>
          <cell r="F8489">
            <v>121523.32137188443</v>
          </cell>
        </row>
        <row r="8491">
          <cell r="A8491" t="str">
            <v>CÓDIGO</v>
          </cell>
          <cell r="B8491" t="str">
            <v>INSUMO</v>
          </cell>
          <cell r="C8491" t="str">
            <v>UND.</v>
          </cell>
          <cell r="D8491" t="str">
            <v>CANT</v>
          </cell>
          <cell r="E8491" t="str">
            <v>$ UNITARIO</v>
          </cell>
          <cell r="F8491" t="str">
            <v>$ PARCIAL UNITARIO</v>
          </cell>
        </row>
        <row r="8492">
          <cell r="B8492" t="str">
            <v>Mano de obra</v>
          </cell>
        </row>
        <row r="8493">
          <cell r="A8493" t="str">
            <v>MO-6002</v>
          </cell>
          <cell r="B8493" t="str">
            <v>Oficial Eléctrico (Prestaciones Incluidas + Dotación)</v>
          </cell>
          <cell r="C8493" t="str">
            <v>jornal</v>
          </cell>
          <cell r="D8493">
            <v>5.5555555555555552E-2</v>
          </cell>
          <cell r="E8493">
            <v>98007.350908500011</v>
          </cell>
          <cell r="F8493">
            <v>5444.8528282500001</v>
          </cell>
        </row>
        <row r="8494">
          <cell r="A8494" t="str">
            <v>MO-6003</v>
          </cell>
          <cell r="B8494" t="str">
            <v>Ayudante (Prestaciones Incluidas + Dotación)</v>
          </cell>
          <cell r="C8494" t="str">
            <v>jornal</v>
          </cell>
          <cell r="D8494">
            <v>5.5555555555555552E-2</v>
          </cell>
          <cell r="E8494">
            <v>54448.528282499996</v>
          </cell>
          <cell r="F8494">
            <v>3024.9182379166664</v>
          </cell>
        </row>
        <row r="8495">
          <cell r="B8495" t="str">
            <v>Suma de Mano de Obra</v>
          </cell>
          <cell r="F8495">
            <v>8469.7710661666661</v>
          </cell>
        </row>
        <row r="8496">
          <cell r="B8496" t="str">
            <v>Herramienta</v>
          </cell>
        </row>
        <row r="8497">
          <cell r="A8497" t="str">
            <v>HS-1,001</v>
          </cell>
          <cell r="B8497" t="str">
            <v>Herramientas menores propias</v>
          </cell>
          <cell r="C8497" t="str">
            <v>%</v>
          </cell>
          <cell r="D8497">
            <v>0.05</v>
          </cell>
          <cell r="E8497">
            <v>8469.7710661666661</v>
          </cell>
          <cell r="F8497">
            <v>423.48855330833334</v>
          </cell>
        </row>
        <row r="8498">
          <cell r="A8498" t="str">
            <v>HS-1,002</v>
          </cell>
          <cell r="B8498" t="str">
            <v>Seguridad industrial y salud ocupacional</v>
          </cell>
          <cell r="C8498" t="str">
            <v>%</v>
          </cell>
          <cell r="D8498">
            <v>7.0000000000000007E-2</v>
          </cell>
          <cell r="E8498">
            <v>8469.7710661666661</v>
          </cell>
          <cell r="F8498">
            <v>592.88397463166666</v>
          </cell>
        </row>
        <row r="8499">
          <cell r="B8499" t="str">
            <v>Suma de Herramienta</v>
          </cell>
          <cell r="F8499">
            <v>1016.3725279400001</v>
          </cell>
        </row>
        <row r="8500">
          <cell r="B8500" t="str">
            <v xml:space="preserve">Materiales </v>
          </cell>
        </row>
        <row r="8501">
          <cell r="A8501" t="str">
            <v>FE-4961</v>
          </cell>
          <cell r="B8501" t="str">
            <v>Organizador cableado horizontal Panduit Wmpf1e</v>
          </cell>
          <cell r="C8501" t="str">
            <v>Und</v>
          </cell>
          <cell r="D8501">
            <v>1</v>
          </cell>
          <cell r="E8501">
            <v>105910</v>
          </cell>
          <cell r="F8501">
            <v>105910</v>
          </cell>
        </row>
        <row r="8502">
          <cell r="B8502" t="str">
            <v>Suma de materiales</v>
          </cell>
          <cell r="F8502">
            <v>105910</v>
          </cell>
        </row>
        <row r="8503">
          <cell r="B8503" t="str">
            <v>Equipos</v>
          </cell>
        </row>
        <row r="8504">
          <cell r="A8504" t="str">
            <v>AE-2024</v>
          </cell>
          <cell r="B8504" t="str">
            <v>Tornilladora eléctrica</v>
          </cell>
          <cell r="C8504" t="str">
            <v>día</v>
          </cell>
          <cell r="D8504">
            <v>5.5555555555555552E-2</v>
          </cell>
          <cell r="E8504">
            <v>30821</v>
          </cell>
          <cell r="F8504">
            <v>1712.2777777777776</v>
          </cell>
        </row>
        <row r="8505">
          <cell r="B8505" t="str">
            <v>Suma de Equipos</v>
          </cell>
          <cell r="F8505">
            <v>1712.2777777777776</v>
          </cell>
        </row>
        <row r="8506">
          <cell r="B8506" t="str">
            <v>Auxiliares</v>
          </cell>
        </row>
        <row r="8507">
          <cell r="A8507" t="str">
            <v>AU-7028</v>
          </cell>
          <cell r="B8507" t="str">
            <v>Transporte de accesorio</v>
          </cell>
          <cell r="C8507" t="str">
            <v>kg</v>
          </cell>
          <cell r="D8507">
            <v>5.3</v>
          </cell>
          <cell r="E8507">
            <v>833</v>
          </cell>
          <cell r="F8507">
            <v>4414.8999999999996</v>
          </cell>
        </row>
        <row r="8508">
          <cell r="B8508" t="str">
            <v>Suma de Auxiliares</v>
          </cell>
          <cell r="F8508">
            <v>4414.8999999999996</v>
          </cell>
        </row>
        <row r="8512">
          <cell r="A8512" t="str">
            <v>SICO-07</v>
          </cell>
          <cell r="B8512" t="str">
            <v>Suministro, transporte e instalación de Patch Cords de cable FTP Cat. 6A de 3 pies , marca PANDUIT ó equivalente.</v>
          </cell>
          <cell r="C8512" t="str">
            <v>und</v>
          </cell>
          <cell r="E8512" t="str">
            <v>UNITARIO</v>
          </cell>
          <cell r="F8512">
            <v>14412.770550292</v>
          </cell>
        </row>
        <row r="8514">
          <cell r="A8514" t="str">
            <v>CÓDIGO</v>
          </cell>
          <cell r="B8514" t="str">
            <v>INSUMO</v>
          </cell>
          <cell r="C8514" t="str">
            <v>UND.</v>
          </cell>
          <cell r="D8514" t="str">
            <v>CANT</v>
          </cell>
          <cell r="E8514" t="str">
            <v>$ UNITARIO</v>
          </cell>
          <cell r="F8514" t="str">
            <v>$ PARCIAL UNITARIO</v>
          </cell>
        </row>
        <row r="8515">
          <cell r="B8515" t="str">
            <v>Mano de obra</v>
          </cell>
        </row>
        <row r="8516">
          <cell r="A8516" t="str">
            <v>MO-6002</v>
          </cell>
          <cell r="B8516" t="str">
            <v>Oficial Eléctrico (Prestaciones Incluidas + Dotación)</v>
          </cell>
          <cell r="C8516" t="str">
            <v>jornal</v>
          </cell>
          <cell r="D8516">
            <v>1.6666666666666666E-2</v>
          </cell>
          <cell r="E8516">
            <v>98007.350908500011</v>
          </cell>
          <cell r="F8516">
            <v>1633.4558484750003</v>
          </cell>
        </row>
        <row r="8517">
          <cell r="B8517" t="str">
            <v>Suma de Mano de Obra</v>
          </cell>
          <cell r="F8517">
            <v>1633.4558484750003</v>
          </cell>
        </row>
        <row r="8518">
          <cell r="B8518" t="str">
            <v>Herramienta</v>
          </cell>
        </row>
        <row r="8519">
          <cell r="A8519" t="str">
            <v>HS-1,001</v>
          </cell>
          <cell r="B8519" t="str">
            <v>Herramientas menores propias</v>
          </cell>
          <cell r="C8519" t="str">
            <v>%</v>
          </cell>
          <cell r="D8519">
            <v>0.05</v>
          </cell>
          <cell r="E8519">
            <v>1633.4558484750003</v>
          </cell>
          <cell r="F8519">
            <v>81.672792423750025</v>
          </cell>
        </row>
        <row r="8520">
          <cell r="A8520" t="str">
            <v>HS-1,002</v>
          </cell>
          <cell r="B8520" t="str">
            <v>Seguridad industrial y salud ocupacional</v>
          </cell>
          <cell r="C8520" t="str">
            <v>%</v>
          </cell>
          <cell r="D8520">
            <v>7.0000000000000007E-2</v>
          </cell>
          <cell r="E8520">
            <v>1633.4558484750003</v>
          </cell>
          <cell r="F8520">
            <v>114.34190939325003</v>
          </cell>
        </row>
        <row r="8521">
          <cell r="B8521" t="str">
            <v>Suma de Herramienta</v>
          </cell>
          <cell r="F8521">
            <v>196.01470181700006</v>
          </cell>
        </row>
        <row r="8522">
          <cell r="B8522" t="str">
            <v xml:space="preserve">Materiales </v>
          </cell>
        </row>
        <row r="8523">
          <cell r="A8523" t="str">
            <v>FE-4958</v>
          </cell>
          <cell r="B8523" t="str">
            <v xml:space="preserve">Patch Cords de cable FTP Cat. 6A de 3 pies </v>
          </cell>
          <cell r="C8523" t="str">
            <v>Und</v>
          </cell>
          <cell r="D8523">
            <v>1</v>
          </cell>
          <cell r="E8523">
            <v>12500</v>
          </cell>
          <cell r="F8523">
            <v>12500</v>
          </cell>
        </row>
        <row r="8524">
          <cell r="B8524" t="str">
            <v>Suma de materiales</v>
          </cell>
          <cell r="F8524">
            <v>12500</v>
          </cell>
        </row>
        <row r="8525">
          <cell r="B8525" t="str">
            <v>Auxiliares</v>
          </cell>
        </row>
        <row r="8526">
          <cell r="A8526" t="str">
            <v>AU-7028</v>
          </cell>
          <cell r="B8526" t="str">
            <v>Transporte de accesorio</v>
          </cell>
          <cell r="C8526" t="str">
            <v>kg</v>
          </cell>
          <cell r="D8526">
            <v>0.1</v>
          </cell>
          <cell r="E8526">
            <v>833</v>
          </cell>
          <cell r="F8526">
            <v>83.300000000000011</v>
          </cell>
        </row>
        <row r="8527">
          <cell r="B8527" t="str">
            <v>Suma de Auxiliares</v>
          </cell>
          <cell r="F8527">
            <v>83.300000000000011</v>
          </cell>
        </row>
        <row r="8531">
          <cell r="A8531" t="str">
            <v>SICO-08</v>
          </cell>
          <cell r="B8531" t="str">
            <v>Suministro, transporte e instalación de Patch Cords de cable FTP Cat. 6A de 5 pies, marca PANDUIT ó equivalente.</v>
          </cell>
          <cell r="C8531" t="str">
            <v>und</v>
          </cell>
          <cell r="E8531" t="str">
            <v>UNITARIO</v>
          </cell>
          <cell r="F8531">
            <v>21064.076054864003</v>
          </cell>
        </row>
        <row r="8533">
          <cell r="A8533" t="str">
            <v>CÓDIGO</v>
          </cell>
          <cell r="B8533" t="str">
            <v>INSUMO</v>
          </cell>
          <cell r="C8533" t="str">
            <v>UND.</v>
          </cell>
          <cell r="D8533" t="str">
            <v>CANT</v>
          </cell>
          <cell r="E8533" t="str">
            <v>$ UNITARIO</v>
          </cell>
          <cell r="F8533" t="str">
            <v>$ PARCIAL UNITARIO</v>
          </cell>
        </row>
        <row r="8534">
          <cell r="B8534" t="str">
            <v>Mano de obra</v>
          </cell>
        </row>
        <row r="8535">
          <cell r="A8535" t="str">
            <v>MO-6002</v>
          </cell>
          <cell r="B8535" t="str">
            <v>Oficial Eléctrico (Prestaciones Incluidas + Dotación)</v>
          </cell>
          <cell r="C8535" t="str">
            <v>jornal</v>
          </cell>
          <cell r="D8535">
            <v>1.8181818181818181E-2</v>
          </cell>
          <cell r="E8535">
            <v>98007.350908500011</v>
          </cell>
          <cell r="F8535">
            <v>1781.9518347000001</v>
          </cell>
        </row>
        <row r="8536">
          <cell r="B8536" t="str">
            <v>Suma de Mano de Obra</v>
          </cell>
          <cell r="F8536">
            <v>1781.9518347000001</v>
          </cell>
        </row>
        <row r="8537">
          <cell r="B8537" t="str">
            <v>Herramienta</v>
          </cell>
        </row>
        <row r="8538">
          <cell r="A8538" t="str">
            <v>HS-1,001</v>
          </cell>
          <cell r="B8538" t="str">
            <v>Herramientas menores propias</v>
          </cell>
          <cell r="C8538" t="str">
            <v>%</v>
          </cell>
          <cell r="D8538">
            <v>0.05</v>
          </cell>
          <cell r="E8538">
            <v>1781.9518347000001</v>
          </cell>
          <cell r="F8538">
            <v>89.097591735000009</v>
          </cell>
        </row>
        <row r="8539">
          <cell r="A8539" t="str">
            <v>HS-1,002</v>
          </cell>
          <cell r="B8539" t="str">
            <v>Seguridad industrial y salud ocupacional</v>
          </cell>
          <cell r="C8539" t="str">
            <v>%</v>
          </cell>
          <cell r="D8539">
            <v>7.0000000000000007E-2</v>
          </cell>
          <cell r="E8539">
            <v>1781.9518347000001</v>
          </cell>
          <cell r="F8539">
            <v>124.73662842900002</v>
          </cell>
        </row>
        <row r="8540">
          <cell r="B8540" t="str">
            <v>Suma de Herramienta</v>
          </cell>
          <cell r="F8540">
            <v>213.83422016400004</v>
          </cell>
        </row>
        <row r="8541">
          <cell r="B8541" t="str">
            <v xml:space="preserve">Materiales </v>
          </cell>
        </row>
        <row r="8542">
          <cell r="A8542" t="str">
            <v>FE-4959</v>
          </cell>
          <cell r="B8542" t="str">
            <v xml:space="preserve">Patch Cords de cable FTP Cat. 6A de 5 pies </v>
          </cell>
          <cell r="C8542" t="str">
            <v>Und</v>
          </cell>
          <cell r="D8542">
            <v>1</v>
          </cell>
          <cell r="E8542">
            <v>18960</v>
          </cell>
          <cell r="F8542">
            <v>18960</v>
          </cell>
        </row>
        <row r="8543">
          <cell r="B8543" t="str">
            <v>Suma de materiales</v>
          </cell>
          <cell r="F8543">
            <v>18960</v>
          </cell>
        </row>
        <row r="8544">
          <cell r="B8544" t="str">
            <v>Auxiliares</v>
          </cell>
        </row>
        <row r="8545">
          <cell r="A8545" t="str">
            <v>AU-7028</v>
          </cell>
          <cell r="B8545" t="str">
            <v>Transporte de accesorio</v>
          </cell>
          <cell r="C8545" t="str">
            <v>kg</v>
          </cell>
          <cell r="D8545">
            <v>0.13</v>
          </cell>
          <cell r="E8545">
            <v>833</v>
          </cell>
          <cell r="F8545">
            <v>108.29</v>
          </cell>
        </row>
        <row r="8546">
          <cell r="B8546" t="str">
            <v>Suma de Auxiliares</v>
          </cell>
          <cell r="F8546">
            <v>108.29</v>
          </cell>
        </row>
        <row r="8550">
          <cell r="A8550" t="str">
            <v>SICO-09</v>
          </cell>
          <cell r="B8550" t="str">
            <v>Suministro, transporte e instalación de Patch Panels de 24 puertos (herraje + 24 jack sencillos), 24-Port Modular Patch Panels categoría 6A, marca PANDUIT ó equivalente.</v>
          </cell>
          <cell r="C8550" t="str">
            <v>und</v>
          </cell>
          <cell r="E8550" t="str">
            <v>UNITARIO</v>
          </cell>
          <cell r="F8550">
            <v>886129.97646261344</v>
          </cell>
        </row>
        <row r="8552">
          <cell r="A8552" t="str">
            <v>CÓDIGO</v>
          </cell>
          <cell r="B8552" t="str">
            <v>INSUMO</v>
          </cell>
          <cell r="C8552" t="str">
            <v>UND.</v>
          </cell>
          <cell r="D8552" t="str">
            <v>CANT</v>
          </cell>
          <cell r="E8552" t="str">
            <v>$ UNITARIO</v>
          </cell>
          <cell r="F8552" t="str">
            <v>$ PARCIAL UNITARIO</v>
          </cell>
        </row>
        <row r="8553">
          <cell r="B8553" t="str">
            <v>Mano de obra</v>
          </cell>
        </row>
        <row r="8554">
          <cell r="A8554" t="str">
            <v>MO-6002</v>
          </cell>
          <cell r="B8554" t="str">
            <v>Oficial Eléctrico (Prestaciones Incluidas + Dotación)</v>
          </cell>
          <cell r="C8554" t="str">
            <v>jornal</v>
          </cell>
          <cell r="D8554">
            <v>0.66666666666666663</v>
          </cell>
          <cell r="E8554">
            <v>98007.350908500011</v>
          </cell>
          <cell r="F8554">
            <v>65338.233939000005</v>
          </cell>
        </row>
        <row r="8555">
          <cell r="A8555" t="str">
            <v>MO-6003</v>
          </cell>
          <cell r="B8555" t="str">
            <v>Ayudante (Prestaciones Incluidas + Dotación)</v>
          </cell>
          <cell r="C8555" t="str">
            <v>jornal</v>
          </cell>
          <cell r="D8555">
            <v>0.66666666666666663</v>
          </cell>
          <cell r="E8555">
            <v>54448.528282499996</v>
          </cell>
          <cell r="F8555">
            <v>36299.018854999995</v>
          </cell>
        </row>
        <row r="8556">
          <cell r="B8556" t="str">
            <v>Suma de Mano de Obra</v>
          </cell>
          <cell r="F8556">
            <v>101637.252794</v>
          </cell>
        </row>
        <row r="8557">
          <cell r="B8557" t="str">
            <v>Herramienta</v>
          </cell>
        </row>
        <row r="8558">
          <cell r="A8558" t="str">
            <v>HS-1,001</v>
          </cell>
          <cell r="B8558" t="str">
            <v>Herramientas menores propias</v>
          </cell>
          <cell r="C8558" t="str">
            <v>%</v>
          </cell>
          <cell r="D8558">
            <v>0.05</v>
          </cell>
          <cell r="E8558">
            <v>101637.252794</v>
          </cell>
          <cell r="F8558">
            <v>5081.8626397000007</v>
          </cell>
        </row>
        <row r="8559">
          <cell r="A8559" t="str">
            <v>HS-1,002</v>
          </cell>
          <cell r="B8559" t="str">
            <v>Seguridad industrial y salud ocupacional</v>
          </cell>
          <cell r="C8559" t="str">
            <v>%</v>
          </cell>
          <cell r="D8559">
            <v>7.0000000000000007E-2</v>
          </cell>
          <cell r="E8559">
            <v>101637.252794</v>
          </cell>
          <cell r="F8559">
            <v>7114.6076955800008</v>
          </cell>
        </row>
        <row r="8560">
          <cell r="B8560" t="str">
            <v>Suma de Herramienta</v>
          </cell>
          <cell r="F8560">
            <v>12196.470335280002</v>
          </cell>
        </row>
        <row r="8561">
          <cell r="B8561" t="str">
            <v xml:space="preserve">Materiales </v>
          </cell>
        </row>
        <row r="8562">
          <cell r="A8562" t="str">
            <v>FE-4962</v>
          </cell>
          <cell r="B8562" t="str">
            <v xml:space="preserve">Jack Cat 6A  AMP                                  </v>
          </cell>
          <cell r="C8562" t="str">
            <v>Und</v>
          </cell>
          <cell r="D8562">
            <v>24</v>
          </cell>
          <cell r="E8562">
            <v>23052.68</v>
          </cell>
          <cell r="F8562">
            <v>553264.32000000007</v>
          </cell>
        </row>
        <row r="8563">
          <cell r="A8563" t="str">
            <v>FE-4966</v>
          </cell>
          <cell r="B8563" t="str">
            <v>Marcación salida</v>
          </cell>
          <cell r="C8563" t="str">
            <v>Und</v>
          </cell>
          <cell r="D8563">
            <v>24</v>
          </cell>
          <cell r="E8563">
            <v>952</v>
          </cell>
          <cell r="F8563">
            <v>22848</v>
          </cell>
        </row>
        <row r="8564">
          <cell r="A8564" t="str">
            <v>FE-4813</v>
          </cell>
          <cell r="B8564" t="str">
            <v>Tornillo de maquina 5/8 x 1-1/2</v>
          </cell>
          <cell r="C8564" t="str">
            <v>Und</v>
          </cell>
          <cell r="D8564">
            <v>4</v>
          </cell>
          <cell r="E8564">
            <v>1750</v>
          </cell>
          <cell r="F8564">
            <v>7000</v>
          </cell>
        </row>
        <row r="8565">
          <cell r="A8565" t="str">
            <v>FE-4957</v>
          </cell>
          <cell r="B8565" t="str">
            <v>Herraje brindado recto con 24 posiciones independientes  categoría 6A, 19X1U. Incluye varilla trasera para soporte.</v>
          </cell>
          <cell r="C8565" t="str">
            <v>Und</v>
          </cell>
          <cell r="D8565">
            <v>1</v>
          </cell>
          <cell r="E8565">
            <v>176800</v>
          </cell>
          <cell r="F8565">
            <v>176800</v>
          </cell>
        </row>
        <row r="8566">
          <cell r="B8566" t="str">
            <v>Suma de materiales</v>
          </cell>
          <cell r="F8566">
            <v>759912.32000000007</v>
          </cell>
        </row>
        <row r="8567">
          <cell r="B8567" t="str">
            <v>Equipos</v>
          </cell>
        </row>
        <row r="8568">
          <cell r="A8568" t="str">
            <v>AE-2024</v>
          </cell>
          <cell r="B8568" t="str">
            <v>Tornilladora eléctrica</v>
          </cell>
          <cell r="C8568" t="str">
            <v>día</v>
          </cell>
          <cell r="D8568">
            <v>0.16666666666666666</v>
          </cell>
          <cell r="E8568">
            <v>30821</v>
          </cell>
          <cell r="F8568">
            <v>5136.833333333333</v>
          </cell>
        </row>
        <row r="8569">
          <cell r="B8569" t="str">
            <v>Suma de Equipos</v>
          </cell>
          <cell r="F8569">
            <v>5136.833333333333</v>
          </cell>
        </row>
        <row r="8570">
          <cell r="B8570" t="str">
            <v>Auxiliares</v>
          </cell>
        </row>
        <row r="8571">
          <cell r="A8571" t="str">
            <v>AU-7028</v>
          </cell>
          <cell r="B8571" t="str">
            <v>Transporte de accesorio</v>
          </cell>
          <cell r="C8571" t="str">
            <v>kg</v>
          </cell>
          <cell r="D8571">
            <v>8.6999999999999993</v>
          </cell>
          <cell r="E8571">
            <v>833</v>
          </cell>
          <cell r="F8571">
            <v>7247.0999999999995</v>
          </cell>
        </row>
        <row r="8572">
          <cell r="B8572" t="str">
            <v>Suma de Auxiliares</v>
          </cell>
          <cell r="F8572">
            <v>7247.0999999999995</v>
          </cell>
        </row>
        <row r="8576">
          <cell r="A8576" t="str">
            <v>SICO-10</v>
          </cell>
          <cell r="B8576" t="str">
            <v>Certificación de los puntos de FTP Cat. 6A.</v>
          </cell>
          <cell r="C8576" t="str">
            <v>und</v>
          </cell>
          <cell r="E8576" t="str">
            <v>UNITARIO</v>
          </cell>
          <cell r="F8576">
            <v>8211</v>
          </cell>
        </row>
        <row r="8578">
          <cell r="A8578" t="str">
            <v>CÓDIGO</v>
          </cell>
          <cell r="B8578" t="str">
            <v>INSUMO</v>
          </cell>
          <cell r="C8578" t="str">
            <v>UND.</v>
          </cell>
          <cell r="D8578" t="str">
            <v>CANT</v>
          </cell>
          <cell r="E8578" t="str">
            <v>$ UNITARIO</v>
          </cell>
          <cell r="F8578" t="str">
            <v>$ PARCIAL UNITARIO</v>
          </cell>
        </row>
        <row r="8580">
          <cell r="B8580" t="str">
            <v>Actividades globales</v>
          </cell>
        </row>
        <row r="8581">
          <cell r="A8581" t="str">
            <v>ACT-GBL-12081</v>
          </cell>
          <cell r="B8581" t="str">
            <v>Certificación salida FTP Cat. 6A.</v>
          </cell>
          <cell r="C8581" t="str">
            <v>und</v>
          </cell>
          <cell r="D8581">
            <v>1</v>
          </cell>
          <cell r="E8581">
            <v>8211</v>
          </cell>
          <cell r="F8581">
            <v>8211</v>
          </cell>
        </row>
        <row r="8582">
          <cell r="B8582" t="str">
            <v>Suma de Actividades globales</v>
          </cell>
          <cell r="F8582">
            <v>8211</v>
          </cell>
        </row>
        <row r="8586">
          <cell r="A8586" t="str">
            <v>SICO-11</v>
          </cell>
          <cell r="B8586" t="str">
            <v>Suministro, transporte e instalación de salidas lógicas para datos categoría 6A, por canaleta. Incluye troquel datos, Jack RJ-45 y placa, marca PANDUIT ó equivalente.</v>
          </cell>
          <cell r="C8586" t="str">
            <v>und</v>
          </cell>
          <cell r="E8586" t="str">
            <v>UNITARIO</v>
          </cell>
          <cell r="F8586">
            <v>56779.050335280001</v>
          </cell>
        </row>
        <row r="8588">
          <cell r="A8588" t="str">
            <v>CÓDIGO</v>
          </cell>
          <cell r="B8588" t="str">
            <v>INSUMO</v>
          </cell>
          <cell r="C8588" t="str">
            <v>UND.</v>
          </cell>
          <cell r="D8588" t="str">
            <v>CANT</v>
          </cell>
          <cell r="E8588" t="str">
            <v>$ UNITARIO</v>
          </cell>
          <cell r="F8588" t="str">
            <v>$ PARCIAL UNITARIO</v>
          </cell>
        </row>
        <row r="8589">
          <cell r="B8589" t="str">
            <v>Mano de obra</v>
          </cell>
        </row>
        <row r="8590">
          <cell r="A8590" t="str">
            <v>MO-6002</v>
          </cell>
          <cell r="B8590" t="str">
            <v>Oficial eléctrico (Prestaciones Incluidas + Dotación)</v>
          </cell>
          <cell r="C8590" t="str">
            <v>jornal</v>
          </cell>
          <cell r="D8590">
            <v>7.1428571428571425E-2</v>
          </cell>
          <cell r="E8590">
            <v>98007.350908500011</v>
          </cell>
          <cell r="F8590">
            <v>7000.5250648928577</v>
          </cell>
        </row>
        <row r="8591">
          <cell r="A8591" t="str">
            <v>MO-6003</v>
          </cell>
          <cell r="B8591" t="str">
            <v>Ayudante (Prestaciones Incluidas + Dotación)</v>
          </cell>
          <cell r="C8591" t="str">
            <v>jornal</v>
          </cell>
          <cell r="D8591">
            <v>7.1428571428571425E-2</v>
          </cell>
          <cell r="E8591">
            <v>54448.528282499996</v>
          </cell>
          <cell r="F8591">
            <v>3889.1805916071426</v>
          </cell>
        </row>
        <row r="8592">
          <cell r="B8592" t="str">
            <v>Suma de Mano de Obra</v>
          </cell>
          <cell r="F8592">
            <v>10889.7056565</v>
          </cell>
        </row>
        <row r="8593">
          <cell r="B8593" t="str">
            <v>Herramienta</v>
          </cell>
        </row>
        <row r="8594">
          <cell r="A8594" t="str">
            <v>HS-1,001</v>
          </cell>
          <cell r="B8594" t="str">
            <v>Herramientas menores propias</v>
          </cell>
          <cell r="C8594" t="str">
            <v>%</v>
          </cell>
          <cell r="D8594">
            <v>0.05</v>
          </cell>
          <cell r="E8594">
            <v>10889.7056565</v>
          </cell>
          <cell r="F8594">
            <v>544.48528282500001</v>
          </cell>
        </row>
        <row r="8595">
          <cell r="A8595" t="str">
            <v>HS-1,002</v>
          </cell>
          <cell r="B8595" t="str">
            <v>Seguridad industrial y salud ocupacional</v>
          </cell>
          <cell r="C8595" t="str">
            <v>%</v>
          </cell>
          <cell r="D8595">
            <v>7.0000000000000007E-2</v>
          </cell>
          <cell r="E8595">
            <v>10889.7056565</v>
          </cell>
          <cell r="F8595">
            <v>762.27939595500004</v>
          </cell>
        </row>
        <row r="8596">
          <cell r="B8596" t="str">
            <v>Suma de Herramienta</v>
          </cell>
          <cell r="F8596">
            <v>1306.7646787799999</v>
          </cell>
        </row>
        <row r="8597">
          <cell r="B8597" t="str">
            <v xml:space="preserve">Materiales </v>
          </cell>
        </row>
        <row r="8598">
          <cell r="A8598" t="str">
            <v>FE-4962</v>
          </cell>
          <cell r="B8598" t="str">
            <v xml:space="preserve">Jack Cat 6A  AMP                                  </v>
          </cell>
          <cell r="C8598" t="str">
            <v>Und</v>
          </cell>
          <cell r="D8598">
            <v>1</v>
          </cell>
          <cell r="E8598">
            <v>23052.68</v>
          </cell>
          <cell r="F8598">
            <v>23052.68</v>
          </cell>
        </row>
        <row r="8599">
          <cell r="A8599" t="str">
            <v>FE-4966</v>
          </cell>
          <cell r="B8599" t="str">
            <v>Marcación salida</v>
          </cell>
          <cell r="C8599" t="str">
            <v>Und</v>
          </cell>
          <cell r="D8599">
            <v>1</v>
          </cell>
          <cell r="E8599">
            <v>952</v>
          </cell>
          <cell r="F8599">
            <v>952</v>
          </cell>
        </row>
        <row r="8600">
          <cell r="A8600" t="str">
            <v>FE-4813</v>
          </cell>
          <cell r="B8600" t="str">
            <v>Tornillo de maquina 5/8 x 1-1/2</v>
          </cell>
          <cell r="C8600" t="str">
            <v>Und</v>
          </cell>
          <cell r="D8600">
            <v>4</v>
          </cell>
          <cell r="E8600">
            <v>1750</v>
          </cell>
          <cell r="F8600">
            <v>7000</v>
          </cell>
        </row>
        <row r="8601">
          <cell r="A8601" t="str">
            <v>FE-4937</v>
          </cell>
          <cell r="B8601" t="str">
            <v xml:space="preserve">Tapa troquel canaleta 12X5, color blanco       </v>
          </cell>
          <cell r="C8601" t="str">
            <v>Und</v>
          </cell>
          <cell r="D8601">
            <v>1</v>
          </cell>
          <cell r="E8601">
            <v>5434.73</v>
          </cell>
          <cell r="F8601">
            <v>5434.73</v>
          </cell>
        </row>
        <row r="8602">
          <cell r="A8602" t="str">
            <v>FE-4963</v>
          </cell>
          <cell r="B8602" t="str">
            <v>Blank insert para Face plate</v>
          </cell>
          <cell r="C8602" t="str">
            <v>Und</v>
          </cell>
          <cell r="D8602">
            <v>1</v>
          </cell>
          <cell r="E8602">
            <v>1156.68</v>
          </cell>
          <cell r="F8602">
            <v>1156.68</v>
          </cell>
        </row>
        <row r="8603">
          <cell r="A8603" t="str">
            <v>FE-4965</v>
          </cell>
          <cell r="B8603" t="str">
            <v>Face plate inserto blanco</v>
          </cell>
          <cell r="C8603" t="str">
            <v>Und</v>
          </cell>
          <cell r="D8603">
            <v>1</v>
          </cell>
          <cell r="E8603">
            <v>5403.79</v>
          </cell>
          <cell r="F8603">
            <v>5403.79</v>
          </cell>
        </row>
        <row r="8604">
          <cell r="B8604" t="str">
            <v>Suma de materiales</v>
          </cell>
          <cell r="F8604">
            <v>42999.880000000005</v>
          </cell>
        </row>
        <row r="8605">
          <cell r="B8605" t="str">
            <v>Auxiliares</v>
          </cell>
        </row>
        <row r="8606">
          <cell r="A8606" t="str">
            <v>AU-7028</v>
          </cell>
          <cell r="B8606" t="str">
            <v>Transporte de accesorio</v>
          </cell>
          <cell r="C8606" t="str">
            <v>kg</v>
          </cell>
          <cell r="D8606">
            <v>1.9</v>
          </cell>
          <cell r="E8606">
            <v>833</v>
          </cell>
          <cell r="F8606">
            <v>1582.6999999999998</v>
          </cell>
        </row>
        <row r="8607">
          <cell r="B8607" t="str">
            <v>Suma de Auxiliares</v>
          </cell>
          <cell r="F8607">
            <v>1582.6999999999998</v>
          </cell>
        </row>
        <row r="8611">
          <cell r="A8611" t="str">
            <v>SICO-12</v>
          </cell>
          <cell r="B8611" t="str">
            <v>Suministro, transporte e instalación de salidas lógicas para datos categoría 6A. Incluye caja y accesorios PVC  4x4", Jack RJ-45, marca PANDUIT ó equivalente.</v>
          </cell>
          <cell r="C8611" t="str">
            <v>und</v>
          </cell>
          <cell r="E8611" t="str">
            <v>UNITARIO</v>
          </cell>
          <cell r="F8611">
            <v>61444.739001641996</v>
          </cell>
        </row>
        <row r="8613">
          <cell r="A8613" t="str">
            <v>CÓDIGO</v>
          </cell>
          <cell r="B8613" t="str">
            <v>INSUMO</v>
          </cell>
          <cell r="C8613" t="str">
            <v>UND.</v>
          </cell>
          <cell r="D8613" t="str">
            <v>CANT</v>
          </cell>
          <cell r="E8613" t="str">
            <v>$ UNITARIO</v>
          </cell>
          <cell r="F8613" t="str">
            <v>$ PARCIAL UNITARIO</v>
          </cell>
        </row>
        <row r="8614">
          <cell r="B8614" t="str">
            <v>Mano de obra</v>
          </cell>
        </row>
        <row r="8615">
          <cell r="A8615" t="str">
            <v>MO-6002</v>
          </cell>
          <cell r="B8615" t="str">
            <v>Oficial eléctrico (Prestaciones Incluidas + Dotación)</v>
          </cell>
          <cell r="C8615" t="str">
            <v>jornal</v>
          </cell>
          <cell r="D8615">
            <v>0.1</v>
          </cell>
          <cell r="E8615">
            <v>98007.350908500011</v>
          </cell>
          <cell r="F8615">
            <v>9800.7350908500011</v>
          </cell>
        </row>
        <row r="8616">
          <cell r="A8616" t="str">
            <v>MO-6003</v>
          </cell>
          <cell r="B8616" t="str">
            <v>Ayudante (Prestaciones Incluidas + Dotación)</v>
          </cell>
          <cell r="C8616" t="str">
            <v>jornal</v>
          </cell>
          <cell r="D8616">
            <v>0.1</v>
          </cell>
          <cell r="E8616">
            <v>54448.528282499996</v>
          </cell>
          <cell r="F8616">
            <v>5444.8528282500001</v>
          </cell>
        </row>
        <row r="8617">
          <cell r="B8617" t="str">
            <v>Suma de Mano de Obra</v>
          </cell>
          <cell r="F8617">
            <v>15245.587919100002</v>
          </cell>
        </row>
        <row r="8618">
          <cell r="B8618" t="str">
            <v>Herramienta</v>
          </cell>
        </row>
        <row r="8619">
          <cell r="A8619" t="str">
            <v>HS-1,001</v>
          </cell>
          <cell r="B8619" t="str">
            <v>Herramientas menores propias</v>
          </cell>
          <cell r="C8619" t="str">
            <v>%</v>
          </cell>
          <cell r="D8619">
            <v>0.05</v>
          </cell>
          <cell r="E8619">
            <v>15245.587919100002</v>
          </cell>
          <cell r="F8619">
            <v>762.27939595500015</v>
          </cell>
        </row>
        <row r="8620">
          <cell r="A8620" t="str">
            <v>HS-1,002</v>
          </cell>
          <cell r="B8620" t="str">
            <v>Seguridad industrial y salud ocupacional</v>
          </cell>
          <cell r="C8620" t="str">
            <v>%</v>
          </cell>
          <cell r="D8620">
            <v>7.0000000000000007E-2</v>
          </cell>
          <cell r="E8620">
            <v>15245.587919100002</v>
          </cell>
          <cell r="F8620">
            <v>1067.1911543370002</v>
          </cell>
        </row>
        <row r="8621">
          <cell r="B8621" t="str">
            <v>Suma de Herramienta</v>
          </cell>
          <cell r="F8621">
            <v>1829.4705502920003</v>
          </cell>
        </row>
        <row r="8622">
          <cell r="B8622" t="str">
            <v xml:space="preserve">Materiales </v>
          </cell>
        </row>
        <row r="8623">
          <cell r="A8623" t="str">
            <v>FE-4674</v>
          </cell>
          <cell r="B8623" t="str">
            <v>Tubería PVC tipo A Ø 3/4". Longitud 3 ml</v>
          </cell>
          <cell r="C8623" t="str">
            <v>und</v>
          </cell>
          <cell r="D8623">
            <v>0.35</v>
          </cell>
          <cell r="E8623">
            <v>7224</v>
          </cell>
          <cell r="F8623">
            <v>2528.3999999999996</v>
          </cell>
        </row>
        <row r="8624">
          <cell r="A8624" t="str">
            <v>FE-4720</v>
          </cell>
          <cell r="B8624" t="str">
            <v xml:space="preserve">Adaptador PVC 3/4"                        </v>
          </cell>
          <cell r="C8624" t="str">
            <v>und</v>
          </cell>
          <cell r="D8624">
            <v>1</v>
          </cell>
          <cell r="E8624">
            <v>565</v>
          </cell>
          <cell r="F8624">
            <v>565</v>
          </cell>
        </row>
        <row r="8625">
          <cell r="A8625" t="str">
            <v>FE-4721</v>
          </cell>
          <cell r="B8625" t="str">
            <v xml:space="preserve">Curva PVC 3/4"                                     </v>
          </cell>
          <cell r="C8625" t="str">
            <v>und</v>
          </cell>
          <cell r="D8625">
            <v>0.33333333333333331</v>
          </cell>
          <cell r="E8625">
            <v>1761</v>
          </cell>
          <cell r="F8625">
            <v>587</v>
          </cell>
        </row>
        <row r="8626">
          <cell r="A8626" t="str">
            <v>FE-4842</v>
          </cell>
          <cell r="B8626" t="str">
            <v xml:space="preserve">Chazo plástico corrugado 1/4"              </v>
          </cell>
          <cell r="C8626" t="str">
            <v>Und</v>
          </cell>
          <cell r="D8626">
            <v>4</v>
          </cell>
          <cell r="E8626">
            <v>28.797999999999998</v>
          </cell>
          <cell r="F8626">
            <v>115.19199999999999</v>
          </cell>
        </row>
        <row r="8627">
          <cell r="A8627" t="str">
            <v>FE-4839</v>
          </cell>
          <cell r="B8627" t="str">
            <v xml:space="preserve">Tornillo de ensamble 8 x 1 1/2"                   </v>
          </cell>
          <cell r="C8627" t="str">
            <v>Und</v>
          </cell>
          <cell r="D8627">
            <v>4</v>
          </cell>
          <cell r="E8627">
            <v>273.7</v>
          </cell>
          <cell r="F8627">
            <v>1094.8</v>
          </cell>
        </row>
        <row r="8628">
          <cell r="A8628" t="str">
            <v>FE-4753</v>
          </cell>
          <cell r="B8628" t="str">
            <v>Papel strech x 300 ml</v>
          </cell>
          <cell r="C8628" t="str">
            <v>und</v>
          </cell>
          <cell r="D8628">
            <v>2.9000000000000001E-2</v>
          </cell>
          <cell r="E8628">
            <v>28000</v>
          </cell>
          <cell r="F8628">
            <v>812</v>
          </cell>
        </row>
        <row r="8629">
          <cell r="A8629" t="str">
            <v>FE-4028</v>
          </cell>
          <cell r="B8629" t="str">
            <v>Soldadura para P.V.C.</v>
          </cell>
          <cell r="C8629" t="str">
            <v>1/8 gl</v>
          </cell>
          <cell r="D8629">
            <v>8.9999999999999993E-3</v>
          </cell>
          <cell r="E8629">
            <v>35581</v>
          </cell>
          <cell r="F8629">
            <v>320.22899999999998</v>
          </cell>
        </row>
        <row r="8630">
          <cell r="A8630" t="str">
            <v>FE-4920</v>
          </cell>
          <cell r="B8630" t="str">
            <v>Tapa Flus PVC</v>
          </cell>
          <cell r="C8630" t="str">
            <v>Und</v>
          </cell>
          <cell r="D8630">
            <v>1</v>
          </cell>
          <cell r="E8630">
            <v>416.5</v>
          </cell>
          <cell r="F8630">
            <v>416.5</v>
          </cell>
        </row>
        <row r="8631">
          <cell r="A8631" t="str">
            <v>FE-4922</v>
          </cell>
          <cell r="B8631" t="str">
            <v>Caja PVC 4X4</v>
          </cell>
          <cell r="C8631" t="str">
            <v>Und</v>
          </cell>
          <cell r="D8631">
            <v>1</v>
          </cell>
          <cell r="E8631">
            <v>1130.5</v>
          </cell>
          <cell r="F8631">
            <v>1130.5</v>
          </cell>
        </row>
        <row r="8632">
          <cell r="A8632" t="str">
            <v>AM-10031</v>
          </cell>
          <cell r="B8632" t="str">
            <v>Alambre galvanizado calibre 16</v>
          </cell>
          <cell r="C8632" t="str">
            <v>kg</v>
          </cell>
          <cell r="D8632">
            <v>0.05</v>
          </cell>
          <cell r="E8632">
            <v>1414.1906449999999</v>
          </cell>
          <cell r="F8632">
            <v>70.709532249999995</v>
          </cell>
        </row>
        <row r="8633">
          <cell r="A8633" t="str">
            <v>FE-4962</v>
          </cell>
          <cell r="B8633" t="str">
            <v xml:space="preserve">Jack Cat 6A  AMP                                  </v>
          </cell>
          <cell r="C8633" t="str">
            <v>Und</v>
          </cell>
          <cell r="D8633">
            <v>1</v>
          </cell>
          <cell r="E8633">
            <v>23052.68</v>
          </cell>
          <cell r="F8633">
            <v>23052.68</v>
          </cell>
        </row>
        <row r="8634">
          <cell r="A8634" t="str">
            <v>FE-4963</v>
          </cell>
          <cell r="B8634" t="str">
            <v>Blank insert para Face plate</v>
          </cell>
          <cell r="C8634" t="str">
            <v>Und</v>
          </cell>
          <cell r="D8634">
            <v>1</v>
          </cell>
          <cell r="E8634">
            <v>1156.68</v>
          </cell>
          <cell r="F8634">
            <v>1156.68</v>
          </cell>
        </row>
        <row r="8635">
          <cell r="A8635" t="str">
            <v>FE-4965</v>
          </cell>
          <cell r="B8635" t="str">
            <v>Face plate inserto blanco</v>
          </cell>
          <cell r="C8635" t="str">
            <v>Und</v>
          </cell>
          <cell r="D8635">
            <v>1</v>
          </cell>
          <cell r="E8635">
            <v>5403.79</v>
          </cell>
          <cell r="F8635">
            <v>5403.79</v>
          </cell>
        </row>
        <row r="8636">
          <cell r="A8636" t="str">
            <v>FE-4966</v>
          </cell>
          <cell r="B8636" t="str">
            <v>Marcación salida</v>
          </cell>
          <cell r="C8636" t="str">
            <v>Und</v>
          </cell>
          <cell r="D8636">
            <v>1</v>
          </cell>
          <cell r="E8636">
            <v>952</v>
          </cell>
          <cell r="F8636">
            <v>952</v>
          </cell>
        </row>
        <row r="8637">
          <cell r="B8637" t="str">
            <v>Suma de materiales</v>
          </cell>
          <cell r="F8637">
            <v>38205.480532250003</v>
          </cell>
        </row>
        <row r="8638">
          <cell r="B8638" t="str">
            <v>Equipos</v>
          </cell>
        </row>
        <row r="8639">
          <cell r="A8639" t="str">
            <v>AE-2024</v>
          </cell>
          <cell r="B8639" t="str">
            <v>Tornilladora eléctrica</v>
          </cell>
          <cell r="C8639" t="str">
            <v>día</v>
          </cell>
          <cell r="D8639">
            <v>0.1</v>
          </cell>
          <cell r="E8639">
            <v>30821</v>
          </cell>
          <cell r="F8639">
            <v>3082.1000000000004</v>
          </cell>
        </row>
        <row r="8640">
          <cell r="B8640" t="str">
            <v>Suma de Equipos</v>
          </cell>
          <cell r="F8640">
            <v>3082.1000000000004</v>
          </cell>
        </row>
        <row r="8641">
          <cell r="B8641" t="str">
            <v>Auxiliares</v>
          </cell>
        </row>
        <row r="8642">
          <cell r="A8642" t="str">
            <v>AU-7028</v>
          </cell>
          <cell r="B8642" t="str">
            <v>Transporte de accesorio</v>
          </cell>
          <cell r="C8642" t="str">
            <v>kg</v>
          </cell>
          <cell r="D8642">
            <v>3.7</v>
          </cell>
          <cell r="E8642">
            <v>833</v>
          </cell>
          <cell r="F8642">
            <v>3082.1000000000004</v>
          </cell>
        </row>
        <row r="8643">
          <cell r="B8643" t="str">
            <v>Suma de Auxiliares</v>
          </cell>
          <cell r="F8643">
            <v>3082.1000000000004</v>
          </cell>
        </row>
        <row r="8647">
          <cell r="A8647" t="str">
            <v>SICO-13</v>
          </cell>
          <cell r="B8647" t="str">
            <v>Suministro transporte e instalación de salida lógica para datos categoría 6A. Incluye caja tipo metálica de 4x4" tipo rawelt, tubería y accesorios EMT, Jack RJ-45 y placa, marca PANDUIT.</v>
          </cell>
          <cell r="C8647" t="str">
            <v>und</v>
          </cell>
          <cell r="E8647" t="str">
            <v>UNITARIO</v>
          </cell>
          <cell r="F8647">
            <v>72021.084743768879</v>
          </cell>
        </row>
        <row r="8649">
          <cell r="A8649" t="str">
            <v>CÓDIGO</v>
          </cell>
          <cell r="B8649" t="str">
            <v>INSUMO</v>
          </cell>
          <cell r="C8649" t="str">
            <v>UND.</v>
          </cell>
          <cell r="D8649" t="str">
            <v>CANT</v>
          </cell>
          <cell r="E8649" t="str">
            <v>$ UNITARIO</v>
          </cell>
          <cell r="F8649" t="str">
            <v>$ PARCIAL UNITARIO</v>
          </cell>
        </row>
        <row r="8650">
          <cell r="B8650" t="str">
            <v>Mano de obra</v>
          </cell>
        </row>
        <row r="8651">
          <cell r="A8651" t="str">
            <v>MO-6002</v>
          </cell>
          <cell r="B8651" t="str">
            <v>Oficial eléctrico (Prestaciones Incluidas + Dotación)</v>
          </cell>
          <cell r="C8651" t="str">
            <v>jornal</v>
          </cell>
          <cell r="D8651">
            <v>0.1111111111111111</v>
          </cell>
          <cell r="E8651">
            <v>98007.350908500011</v>
          </cell>
          <cell r="F8651">
            <v>10889.7056565</v>
          </cell>
        </row>
        <row r="8652">
          <cell r="A8652" t="str">
            <v>MO-6003</v>
          </cell>
          <cell r="B8652" t="str">
            <v>Ayudante (Prestaciones Incluidas + Dotación)</v>
          </cell>
          <cell r="C8652" t="str">
            <v>jornal</v>
          </cell>
          <cell r="D8652">
            <v>0.1111111111111111</v>
          </cell>
          <cell r="E8652">
            <v>54448.528282499996</v>
          </cell>
          <cell r="F8652">
            <v>6049.8364758333328</v>
          </cell>
        </row>
        <row r="8653">
          <cell r="B8653" t="str">
            <v>Suma de Mano de Obra</v>
          </cell>
          <cell r="F8653">
            <v>16939.542132333332</v>
          </cell>
        </row>
        <row r="8654">
          <cell r="B8654" t="str">
            <v>Herramienta</v>
          </cell>
        </row>
        <row r="8655">
          <cell r="A8655" t="str">
            <v>HS-1,001</v>
          </cell>
          <cell r="B8655" t="str">
            <v>Herramientas menores propias</v>
          </cell>
          <cell r="C8655" t="str">
            <v>%</v>
          </cell>
          <cell r="D8655">
            <v>0.05</v>
          </cell>
          <cell r="E8655">
            <v>16939.542132333332</v>
          </cell>
          <cell r="F8655">
            <v>846.97710661666667</v>
          </cell>
        </row>
        <row r="8656">
          <cell r="A8656" t="str">
            <v>HS-1,002</v>
          </cell>
          <cell r="B8656" t="str">
            <v>Seguridad industrial y salud ocupacional</v>
          </cell>
          <cell r="C8656" t="str">
            <v>%</v>
          </cell>
          <cell r="D8656">
            <v>7.0000000000000007E-2</v>
          </cell>
          <cell r="E8656">
            <v>16939.542132333332</v>
          </cell>
          <cell r="F8656">
            <v>1185.7679492633333</v>
          </cell>
        </row>
        <row r="8657">
          <cell r="B8657" t="str">
            <v>Suma de Herramienta</v>
          </cell>
          <cell r="F8657">
            <v>2032.7450558800001</v>
          </cell>
        </row>
        <row r="8658">
          <cell r="B8658" t="str">
            <v xml:space="preserve">Materiales </v>
          </cell>
        </row>
        <row r="8659">
          <cell r="A8659" t="str">
            <v>FE-4684</v>
          </cell>
          <cell r="B8659" t="str">
            <v>Tubería EMT de 3/4". Longitud de 3 m</v>
          </cell>
          <cell r="C8659" t="str">
            <v>und</v>
          </cell>
          <cell r="D8659">
            <v>0.35</v>
          </cell>
          <cell r="E8659">
            <v>15650</v>
          </cell>
          <cell r="F8659">
            <v>5477.5</v>
          </cell>
        </row>
        <row r="8660">
          <cell r="A8660" t="str">
            <v>FE-4685</v>
          </cell>
          <cell r="B8660" t="str">
            <v>Entrada EMT de 3/4"</v>
          </cell>
          <cell r="C8660" t="str">
            <v>und</v>
          </cell>
          <cell r="D8660">
            <v>2</v>
          </cell>
          <cell r="E8660">
            <v>1050</v>
          </cell>
          <cell r="F8660">
            <v>2100</v>
          </cell>
        </row>
        <row r="8661">
          <cell r="A8661" t="str">
            <v>FE-4686</v>
          </cell>
          <cell r="B8661" t="str">
            <v>Unión EMT de 3/4"</v>
          </cell>
          <cell r="C8661" t="str">
            <v>und</v>
          </cell>
          <cell r="D8661">
            <v>1</v>
          </cell>
          <cell r="E8661">
            <v>800</v>
          </cell>
          <cell r="F8661">
            <v>800</v>
          </cell>
        </row>
        <row r="8662">
          <cell r="A8662" t="str">
            <v>FE-4687</v>
          </cell>
          <cell r="B8662" t="str">
            <v>Curva EMT de 3/4"</v>
          </cell>
          <cell r="C8662" t="str">
            <v>und</v>
          </cell>
          <cell r="D8662">
            <v>0.33333333333333331</v>
          </cell>
          <cell r="E8662">
            <v>2250</v>
          </cell>
          <cell r="F8662">
            <v>750</v>
          </cell>
        </row>
        <row r="8663">
          <cell r="A8663" t="str">
            <v>FE-4689</v>
          </cell>
          <cell r="B8663" t="str">
            <v>Grapa Galvanizada de 3/4"</v>
          </cell>
          <cell r="C8663" t="str">
            <v>und</v>
          </cell>
          <cell r="D8663">
            <v>2</v>
          </cell>
          <cell r="E8663">
            <v>583.1</v>
          </cell>
          <cell r="F8663">
            <v>1166.2</v>
          </cell>
        </row>
        <row r="8664">
          <cell r="A8664" t="str">
            <v>FE-4842</v>
          </cell>
          <cell r="B8664" t="str">
            <v xml:space="preserve">Chazo plástico corrugado 1/4"              </v>
          </cell>
          <cell r="C8664" t="str">
            <v>Und</v>
          </cell>
          <cell r="D8664">
            <v>4</v>
          </cell>
          <cell r="E8664">
            <v>28.797999999999998</v>
          </cell>
          <cell r="F8664">
            <v>115.19199999999999</v>
          </cell>
        </row>
        <row r="8665">
          <cell r="A8665" t="str">
            <v>FE-4839</v>
          </cell>
          <cell r="B8665" t="str">
            <v xml:space="preserve">Tornillo de ensamble 8 x 1 1/2"                   </v>
          </cell>
          <cell r="C8665" t="str">
            <v>Und</v>
          </cell>
          <cell r="D8665">
            <v>4</v>
          </cell>
          <cell r="E8665">
            <v>273.7</v>
          </cell>
          <cell r="F8665">
            <v>1094.8</v>
          </cell>
        </row>
        <row r="8666">
          <cell r="A8666" t="str">
            <v>FE-4753</v>
          </cell>
          <cell r="B8666" t="str">
            <v>Papel strech x 300 ml</v>
          </cell>
          <cell r="C8666" t="str">
            <v>und</v>
          </cell>
          <cell r="D8666">
            <v>0.05</v>
          </cell>
          <cell r="E8666">
            <v>28000</v>
          </cell>
          <cell r="F8666">
            <v>1400</v>
          </cell>
        </row>
        <row r="8667">
          <cell r="A8667" t="str">
            <v>FE-4939</v>
          </cell>
          <cell r="B8667" t="str">
            <v>Caja metálica galvanizada 4X4. Referencia 2400</v>
          </cell>
          <cell r="C8667" t="str">
            <v>Und</v>
          </cell>
          <cell r="D8667">
            <v>1</v>
          </cell>
          <cell r="E8667">
            <v>1800</v>
          </cell>
          <cell r="F8667">
            <v>1800</v>
          </cell>
        </row>
        <row r="8668">
          <cell r="A8668" t="str">
            <v>FE-4943</v>
          </cell>
          <cell r="B8668" t="str">
            <v xml:space="preserve">Tapa Flus metálica                              </v>
          </cell>
          <cell r="C8668" t="str">
            <v>Und</v>
          </cell>
          <cell r="D8668">
            <v>1</v>
          </cell>
          <cell r="E8668">
            <v>773.5</v>
          </cell>
          <cell r="F8668">
            <v>773.5</v>
          </cell>
        </row>
        <row r="8669">
          <cell r="A8669" t="str">
            <v>FE-4962</v>
          </cell>
          <cell r="B8669" t="str">
            <v xml:space="preserve">Jack Cat 6A  AMP                                  </v>
          </cell>
          <cell r="C8669" t="str">
            <v>Und</v>
          </cell>
          <cell r="D8669">
            <v>1</v>
          </cell>
          <cell r="E8669">
            <v>23052.68</v>
          </cell>
          <cell r="F8669">
            <v>23052.68</v>
          </cell>
        </row>
        <row r="8670">
          <cell r="A8670" t="str">
            <v>FE-4963</v>
          </cell>
          <cell r="B8670" t="str">
            <v>Blank insert para Face plate</v>
          </cell>
          <cell r="C8670" t="str">
            <v>Und</v>
          </cell>
          <cell r="D8670">
            <v>1</v>
          </cell>
          <cell r="E8670">
            <v>1156.68</v>
          </cell>
          <cell r="F8670">
            <v>1156.68</v>
          </cell>
        </row>
        <row r="8671">
          <cell r="A8671" t="str">
            <v>FE-4965</v>
          </cell>
          <cell r="B8671" t="str">
            <v>Face plate inserto blanco</v>
          </cell>
          <cell r="C8671" t="str">
            <v>Und</v>
          </cell>
          <cell r="D8671">
            <v>1</v>
          </cell>
          <cell r="E8671">
            <v>5403.79</v>
          </cell>
          <cell r="F8671">
            <v>5403.79</v>
          </cell>
        </row>
        <row r="8672">
          <cell r="A8672" t="str">
            <v>FE-4966</v>
          </cell>
          <cell r="B8672" t="str">
            <v>Marcación salida</v>
          </cell>
          <cell r="C8672" t="str">
            <v>Und</v>
          </cell>
          <cell r="D8672">
            <v>1</v>
          </cell>
          <cell r="E8672">
            <v>952</v>
          </cell>
          <cell r="F8672">
            <v>952</v>
          </cell>
        </row>
        <row r="8673">
          <cell r="B8673" t="str">
            <v>Suma de materiales</v>
          </cell>
          <cell r="F8673">
            <v>46042.342000000004</v>
          </cell>
        </row>
        <row r="8674">
          <cell r="B8674" t="str">
            <v>Equipos</v>
          </cell>
        </row>
        <row r="8675">
          <cell r="A8675" t="str">
            <v>AE-2024</v>
          </cell>
          <cell r="B8675" t="str">
            <v>Tornilladora eléctrica</v>
          </cell>
          <cell r="C8675" t="str">
            <v>día</v>
          </cell>
          <cell r="D8675">
            <v>0.1111111111111111</v>
          </cell>
          <cell r="E8675">
            <v>30821</v>
          </cell>
          <cell r="F8675">
            <v>3424.5555555555552</v>
          </cell>
        </row>
        <row r="8676">
          <cell r="B8676" t="str">
            <v>Suma de Equipos</v>
          </cell>
          <cell r="F8676">
            <v>3424.5555555555552</v>
          </cell>
        </row>
        <row r="8677">
          <cell r="B8677" t="str">
            <v>Auxiliares</v>
          </cell>
        </row>
        <row r="8678">
          <cell r="A8678" t="str">
            <v>AU-7028</v>
          </cell>
          <cell r="B8678" t="str">
            <v>Transporte de accesorio</v>
          </cell>
          <cell r="C8678" t="str">
            <v>kg</v>
          </cell>
          <cell r="D8678">
            <v>4.3</v>
          </cell>
          <cell r="E8678">
            <v>833</v>
          </cell>
          <cell r="F8678">
            <v>3581.8999999999996</v>
          </cell>
        </row>
        <row r="8679">
          <cell r="B8679" t="str">
            <v>Suma de Auxiliares</v>
          </cell>
          <cell r="F8679">
            <v>3581.8999999999996</v>
          </cell>
        </row>
        <row r="8683">
          <cell r="A8683" t="str">
            <v>SICO-14</v>
          </cell>
          <cell r="B8683" t="str">
            <v>Suministro, transporte e instalación de caja de inspección para Comunicaciones y CCTV, dimensión 60x80 cm según normas UNE, para entrada de servicios de comunicaciones.</v>
          </cell>
          <cell r="C8683" t="str">
            <v>und</v>
          </cell>
          <cell r="E8683" t="str">
            <v>UNITARIO</v>
          </cell>
          <cell r="F8683">
            <v>680941.00970559986</v>
          </cell>
        </row>
        <row r="8685">
          <cell r="A8685" t="str">
            <v>CÓDIGO</v>
          </cell>
          <cell r="B8685" t="str">
            <v>INSUMO</v>
          </cell>
          <cell r="C8685" t="str">
            <v>UND.</v>
          </cell>
          <cell r="D8685" t="str">
            <v>CANT</v>
          </cell>
          <cell r="E8685" t="str">
            <v>$ UNITARIO</v>
          </cell>
          <cell r="F8685" t="str">
            <v>$ PARCIAL UNITARIO</v>
          </cell>
        </row>
        <row r="8686">
          <cell r="B8686" t="str">
            <v>Mano de obra</v>
          </cell>
        </row>
        <row r="8687">
          <cell r="A8687" t="str">
            <v>MO-6001</v>
          </cell>
          <cell r="B8687" t="str">
            <v>Oficial (Prestaciones Incluidas + Dotación)</v>
          </cell>
          <cell r="C8687" t="str">
            <v>jornal</v>
          </cell>
          <cell r="D8687">
            <v>0.66666666666666663</v>
          </cell>
          <cell r="E8687">
            <v>81672.792423749997</v>
          </cell>
          <cell r="F8687">
            <v>54448.528282499996</v>
          </cell>
        </row>
        <row r="8688">
          <cell r="A8688" t="str">
            <v>MO-6003</v>
          </cell>
          <cell r="B8688" t="str">
            <v>Ayudante (Prestaciones Incluidas + Dotación)</v>
          </cell>
          <cell r="C8688" t="str">
            <v>jornal</v>
          </cell>
          <cell r="D8688">
            <v>1.3333333333333333</v>
          </cell>
          <cell r="E8688">
            <v>54448.528282499996</v>
          </cell>
          <cell r="F8688">
            <v>72598.03770999999</v>
          </cell>
        </row>
        <row r="8689">
          <cell r="B8689" t="str">
            <v>Suma de Mano de Obra</v>
          </cell>
          <cell r="F8689">
            <v>127046.56599249999</v>
          </cell>
        </row>
        <row r="8690">
          <cell r="B8690" t="str">
            <v>Herramienta</v>
          </cell>
        </row>
        <row r="8691">
          <cell r="A8691" t="str">
            <v>HS-1,001</v>
          </cell>
          <cell r="B8691" t="str">
            <v>Herramientas menores propias</v>
          </cell>
          <cell r="C8691" t="str">
            <v>%</v>
          </cell>
          <cell r="D8691">
            <v>0.05</v>
          </cell>
          <cell r="E8691">
            <v>127046.56599249999</v>
          </cell>
          <cell r="F8691">
            <v>6352.328299625</v>
          </cell>
        </row>
        <row r="8692">
          <cell r="A8692" t="str">
            <v>HS-1,002</v>
          </cell>
          <cell r="B8692" t="str">
            <v>Seguridad industrial y salud ocupacional</v>
          </cell>
          <cell r="C8692" t="str">
            <v>%</v>
          </cell>
          <cell r="D8692">
            <v>7.0000000000000007E-2</v>
          </cell>
          <cell r="E8692">
            <v>127046.56599249999</v>
          </cell>
          <cell r="F8692">
            <v>8893.2596194750004</v>
          </cell>
        </row>
        <row r="8693">
          <cell r="B8693" t="str">
            <v>Suma de Herramienta</v>
          </cell>
          <cell r="F8693">
            <v>15245.5879191</v>
          </cell>
        </row>
        <row r="8694">
          <cell r="B8694" t="str">
            <v xml:space="preserve">Materiales </v>
          </cell>
        </row>
        <row r="8695">
          <cell r="A8695" t="str">
            <v>CRT-9043</v>
          </cell>
          <cell r="B8695" t="str">
            <v>Concreto 1:2:2 en obra (4061 Psi - 28 Mpa) - Producido en obra</v>
          </cell>
          <cell r="C8695" t="str">
            <v>m³</v>
          </cell>
          <cell r="D8695">
            <v>0.6</v>
          </cell>
          <cell r="E8695">
            <v>481545.59299000003</v>
          </cell>
          <cell r="F8695">
            <v>288927.35579400003</v>
          </cell>
        </row>
        <row r="8696">
          <cell r="A8696" t="str">
            <v>AM-10079</v>
          </cell>
          <cell r="B8696" t="str">
            <v>Herraje para tapa en concreto</v>
          </cell>
          <cell r="C8696" t="str">
            <v>und</v>
          </cell>
          <cell r="D8696">
            <v>1</v>
          </cell>
          <cell r="E8696">
            <v>133518</v>
          </cell>
          <cell r="F8696">
            <v>133518</v>
          </cell>
        </row>
        <row r="8697">
          <cell r="A8697" t="str">
            <v>AM-10080</v>
          </cell>
          <cell r="B8697" t="str">
            <v>Herraje cuello C.I d-0,78 m</v>
          </cell>
          <cell r="C8697" t="str">
            <v>und</v>
          </cell>
          <cell r="D8697">
            <v>1</v>
          </cell>
          <cell r="E8697">
            <v>90202</v>
          </cell>
          <cell r="F8697">
            <v>90202</v>
          </cell>
        </row>
        <row r="8698">
          <cell r="B8698" t="str">
            <v>Suma de materiales</v>
          </cell>
          <cell r="F8698">
            <v>512647.35579400003</v>
          </cell>
        </row>
        <row r="8699">
          <cell r="B8699" t="str">
            <v>Equipos</v>
          </cell>
        </row>
        <row r="8700">
          <cell r="A8700" t="str">
            <v>AE-2010</v>
          </cell>
          <cell r="B8700" t="str">
            <v>Vibrador para concreto de Cabezal 3 m. de manguera, eléctrico a 110 V</v>
          </cell>
          <cell r="C8700" t="str">
            <v>día</v>
          </cell>
          <cell r="D8700">
            <v>0.67</v>
          </cell>
          <cell r="E8700">
            <v>20230</v>
          </cell>
          <cell r="F8700">
            <v>13554.1</v>
          </cell>
        </row>
        <row r="8701">
          <cell r="A8701" t="str">
            <v>AE-2172</v>
          </cell>
          <cell r="B8701" t="str">
            <v>Formaleta tapa Losa caja inspección</v>
          </cell>
          <cell r="C8701" t="str">
            <v>und</v>
          </cell>
          <cell r="D8701">
            <v>1</v>
          </cell>
          <cell r="E8701">
            <v>4736.2</v>
          </cell>
          <cell r="F8701">
            <v>4736.2</v>
          </cell>
        </row>
        <row r="8702">
          <cell r="A8702" t="str">
            <v>AE-2173</v>
          </cell>
          <cell r="B8702" t="str">
            <v>Formaleta caja inspección</v>
          </cell>
          <cell r="C8702" t="str">
            <v>día</v>
          </cell>
          <cell r="D8702">
            <v>1.35</v>
          </cell>
          <cell r="E8702">
            <v>5712</v>
          </cell>
          <cell r="F8702">
            <v>7711.2000000000007</v>
          </cell>
        </row>
        <row r="8703">
          <cell r="B8703" t="str">
            <v>Suma de Equipos</v>
          </cell>
          <cell r="F8703">
            <v>26001.5</v>
          </cell>
        </row>
        <row r="8707">
          <cell r="A8707" t="str">
            <v>SICO-15</v>
          </cell>
          <cell r="B8707" t="str">
            <v>Suministro, transporte e instalación de caja de inspección para cabledo de comunicaciones, dimensión 60x60 cm según norma del operador.</v>
          </cell>
          <cell r="C8707" t="str">
            <v>und</v>
          </cell>
          <cell r="E8707" t="str">
            <v>UNITARIO</v>
          </cell>
          <cell r="F8707">
            <v>495442.19333070004</v>
          </cell>
        </row>
        <row r="8709">
          <cell r="A8709" t="str">
            <v>CÓDIGO</v>
          </cell>
          <cell r="B8709" t="str">
            <v>INSUMO</v>
          </cell>
          <cell r="C8709" t="str">
            <v>UND.</v>
          </cell>
          <cell r="D8709" t="str">
            <v>CANT</v>
          </cell>
          <cell r="E8709" t="str">
            <v>$ UNITARIO</v>
          </cell>
          <cell r="F8709" t="str">
            <v>$ PARCIAL UNITARIO</v>
          </cell>
        </row>
        <row r="8710">
          <cell r="B8710" t="str">
            <v>Mano de obra</v>
          </cell>
        </row>
        <row r="8711">
          <cell r="A8711" t="str">
            <v>MO-6001</v>
          </cell>
          <cell r="B8711" t="str">
            <v>Oficial (Prestaciones Incluidas + Dotación)</v>
          </cell>
          <cell r="C8711" t="str">
            <v>jornal</v>
          </cell>
          <cell r="D8711">
            <v>0.5</v>
          </cell>
          <cell r="E8711">
            <v>81672.792423749997</v>
          </cell>
          <cell r="F8711">
            <v>40836.396211874999</v>
          </cell>
        </row>
        <row r="8712">
          <cell r="A8712" t="str">
            <v>MO-6003</v>
          </cell>
          <cell r="B8712" t="str">
            <v>Ayudante (Prestaciones Incluidas + Dotación)</v>
          </cell>
          <cell r="C8712" t="str">
            <v>jornal</v>
          </cell>
          <cell r="D8712">
            <v>1</v>
          </cell>
          <cell r="E8712">
            <v>54448.528282499996</v>
          </cell>
          <cell r="F8712">
            <v>54448.528282499996</v>
          </cell>
        </row>
        <row r="8713">
          <cell r="B8713" t="str">
            <v>Suma de Mano de Obra</v>
          </cell>
          <cell r="F8713">
            <v>95284.924494374995</v>
          </cell>
        </row>
        <row r="8714">
          <cell r="B8714" t="str">
            <v>Herramienta</v>
          </cell>
        </row>
        <row r="8715">
          <cell r="A8715" t="str">
            <v>HS-1,001</v>
          </cell>
          <cell r="B8715" t="str">
            <v>Herramientas menores propias</v>
          </cell>
          <cell r="C8715" t="str">
            <v>%</v>
          </cell>
          <cell r="D8715">
            <v>0.05</v>
          </cell>
          <cell r="E8715">
            <v>95284.924494374995</v>
          </cell>
          <cell r="F8715">
            <v>4764.2462247187495</v>
          </cell>
        </row>
        <row r="8716">
          <cell r="A8716" t="str">
            <v>HS-1,002</v>
          </cell>
          <cell r="B8716" t="str">
            <v>Seguridad industrial y salud ocupacional</v>
          </cell>
          <cell r="C8716" t="str">
            <v>%</v>
          </cell>
          <cell r="D8716">
            <v>7.0000000000000007E-2</v>
          </cell>
          <cell r="E8716">
            <v>95284.924494374995</v>
          </cell>
          <cell r="F8716">
            <v>6669.9447146062503</v>
          </cell>
        </row>
        <row r="8717">
          <cell r="B8717" t="str">
            <v>Suma de Herramienta</v>
          </cell>
          <cell r="F8717">
            <v>11434.190939324999</v>
          </cell>
        </row>
        <row r="8718">
          <cell r="B8718" t="str">
            <v xml:space="preserve">Materiales </v>
          </cell>
        </row>
        <row r="8719">
          <cell r="A8719" t="str">
            <v>CRT-9043</v>
          </cell>
          <cell r="B8719" t="str">
            <v>Concreto 1:2:2 en obra (4061 Psi - 28 Mpa) - Producido en obra</v>
          </cell>
          <cell r="C8719" t="str">
            <v>m³</v>
          </cell>
          <cell r="D8719">
            <v>0.3</v>
          </cell>
          <cell r="E8719">
            <v>481545.59299000003</v>
          </cell>
          <cell r="F8719">
            <v>144463.67789700002</v>
          </cell>
        </row>
        <row r="8720">
          <cell r="A8720" t="str">
            <v>AM-10079</v>
          </cell>
          <cell r="B8720" t="str">
            <v>Herraje para tapa en concreto</v>
          </cell>
          <cell r="C8720" t="str">
            <v>und</v>
          </cell>
          <cell r="D8720">
            <v>1</v>
          </cell>
          <cell r="E8720">
            <v>133518</v>
          </cell>
          <cell r="F8720">
            <v>133518</v>
          </cell>
        </row>
        <row r="8721">
          <cell r="A8721" t="str">
            <v>AM-10080</v>
          </cell>
          <cell r="B8721" t="str">
            <v>Herraje cuello C.I d-0,78 m</v>
          </cell>
          <cell r="C8721" t="str">
            <v>und</v>
          </cell>
          <cell r="D8721">
            <v>1</v>
          </cell>
          <cell r="E8721">
            <v>90202</v>
          </cell>
          <cell r="F8721">
            <v>90202</v>
          </cell>
        </row>
        <row r="8722">
          <cell r="B8722" t="str">
            <v>Suma de materiales</v>
          </cell>
          <cell r="F8722">
            <v>368183.67789699999</v>
          </cell>
        </row>
        <row r="8723">
          <cell r="B8723" t="str">
            <v>Equipos</v>
          </cell>
        </row>
        <row r="8724">
          <cell r="A8724" t="str">
            <v>AE-2010</v>
          </cell>
          <cell r="B8724" t="str">
            <v>Vibrador para concreto de Cabezal 3 m. de manguera, eléctrico a 110 V</v>
          </cell>
          <cell r="C8724" t="str">
            <v>día</v>
          </cell>
          <cell r="D8724">
            <v>0.4</v>
          </cell>
          <cell r="E8724">
            <v>20230</v>
          </cell>
          <cell r="F8724">
            <v>8092</v>
          </cell>
        </row>
        <row r="8725">
          <cell r="A8725" t="str">
            <v>AE-2172</v>
          </cell>
          <cell r="B8725" t="str">
            <v>Formaleta tapa Losa caja inspección</v>
          </cell>
          <cell r="C8725" t="str">
            <v>und</v>
          </cell>
          <cell r="D8725">
            <v>1</v>
          </cell>
          <cell r="E8725">
            <v>4736.2</v>
          </cell>
          <cell r="F8725">
            <v>4736.2</v>
          </cell>
        </row>
        <row r="8726">
          <cell r="A8726" t="str">
            <v>AE-2173</v>
          </cell>
          <cell r="B8726" t="str">
            <v>Formaleta caja inspección</v>
          </cell>
          <cell r="C8726" t="str">
            <v>día</v>
          </cell>
          <cell r="D8726">
            <v>1.35</v>
          </cell>
          <cell r="E8726">
            <v>5712</v>
          </cell>
          <cell r="F8726">
            <v>7711.2000000000007</v>
          </cell>
        </row>
        <row r="8727">
          <cell r="B8727" t="str">
            <v>Suma de Equipos</v>
          </cell>
          <cell r="F8727">
            <v>20539.400000000001</v>
          </cell>
        </row>
        <row r="8731">
          <cell r="A8731" t="str">
            <v>SICO-16</v>
          </cell>
          <cell r="B8731" t="str">
            <v>Suministro, transporte e instalación de UPS TIPO RACK-( ED.SDP) UPS de 6kVA, on line, frecuencia: 60Hz, número de fases: tres (3). Incluye banco de baterías. Características: Tensión de entrada: 208V; Tensión de salida: 208-120 V bajo carga; Factor de potencia: mínimo 0,95; Tiempo de autonomía a plena Carga: mínimo 8 minutos; Distorsión armónica: 15%; Tipo de servicio: Continuo; Montaje:interior; Eficiencia: superior al 85% a plena carga.</v>
          </cell>
          <cell r="C8731" t="str">
            <v>und</v>
          </cell>
          <cell r="E8731" t="str">
            <v>UNITARIO</v>
          </cell>
          <cell r="F8731">
            <v>6924500.9316893769</v>
          </cell>
        </row>
        <row r="8733">
          <cell r="A8733" t="str">
            <v>CÓDIGO</v>
          </cell>
          <cell r="B8733" t="str">
            <v>INSUMO</v>
          </cell>
          <cell r="C8733" t="str">
            <v>UND.</v>
          </cell>
          <cell r="D8733" t="str">
            <v>CANT</v>
          </cell>
          <cell r="E8733" t="str">
            <v>$ UNITARIO</v>
          </cell>
          <cell r="F8733" t="str">
            <v>$ PARCIAL UNITARIO</v>
          </cell>
        </row>
        <row r="8734">
          <cell r="B8734" t="str">
            <v>Mano de obra</v>
          </cell>
        </row>
        <row r="8735">
          <cell r="A8735" t="str">
            <v>MO-6002</v>
          </cell>
          <cell r="B8735" t="str">
            <v>Oficial eléctrico (Prestaciones Incluidas + Dotación)</v>
          </cell>
          <cell r="C8735" t="str">
            <v>jornal</v>
          </cell>
          <cell r="D8735">
            <v>0.83333333333333337</v>
          </cell>
          <cell r="E8735">
            <v>98007.350908500011</v>
          </cell>
          <cell r="F8735">
            <v>81672.792423750012</v>
          </cell>
        </row>
        <row r="8736">
          <cell r="A8736" t="str">
            <v>MO-6003</v>
          </cell>
          <cell r="B8736" t="str">
            <v>Ayudante (Prestaciones Incluidas + Dotación)</v>
          </cell>
          <cell r="C8736" t="str">
            <v>jornal</v>
          </cell>
          <cell r="D8736">
            <v>0.83333333333333337</v>
          </cell>
          <cell r="E8736">
            <v>54448.528282499996</v>
          </cell>
          <cell r="F8736">
            <v>45373.773568749995</v>
          </cell>
        </row>
        <row r="8737">
          <cell r="B8737" t="str">
            <v>Suma de Mano de Obra</v>
          </cell>
          <cell r="F8737">
            <v>127046.56599250001</v>
          </cell>
        </row>
        <row r="8738">
          <cell r="B8738" t="str">
            <v>Herramienta</v>
          </cell>
        </row>
        <row r="8739">
          <cell r="A8739" t="str">
            <v>HS-1,001</v>
          </cell>
          <cell r="B8739" t="str">
            <v>Herramientas menores propias</v>
          </cell>
          <cell r="C8739" t="str">
            <v>%</v>
          </cell>
          <cell r="D8739">
            <v>0.05</v>
          </cell>
          <cell r="E8739">
            <v>127046.56599250001</v>
          </cell>
          <cell r="F8739">
            <v>6352.3282996250009</v>
          </cell>
        </row>
        <row r="8740">
          <cell r="A8740" t="str">
            <v>HS-1,002</v>
          </cell>
          <cell r="B8740" t="str">
            <v>Seguridad industrial y salud ocupacional</v>
          </cell>
          <cell r="C8740" t="str">
            <v>%</v>
          </cell>
          <cell r="D8740">
            <v>7.0000000000000007E-2</v>
          </cell>
          <cell r="E8740">
            <v>127046.56599250001</v>
          </cell>
          <cell r="F8740">
            <v>8893.2596194750022</v>
          </cell>
        </row>
        <row r="8741">
          <cell r="B8741" t="str">
            <v>Suma de Herramienta</v>
          </cell>
          <cell r="F8741">
            <v>15245.587919100002</v>
          </cell>
        </row>
        <row r="8742">
          <cell r="B8742" t="str">
            <v xml:space="preserve">Materiales </v>
          </cell>
        </row>
        <row r="8743">
          <cell r="A8743" t="str">
            <v>EQE-20007</v>
          </cell>
          <cell r="B8743" t="str">
            <v>UPS TIPO TORRE UPS de 6kVA</v>
          </cell>
          <cell r="C8743" t="str">
            <v>Und</v>
          </cell>
          <cell r="D8743">
            <v>1</v>
          </cell>
          <cell r="E8743">
            <v>6664000</v>
          </cell>
          <cell r="F8743">
            <v>6664000</v>
          </cell>
        </row>
        <row r="8744">
          <cell r="A8744" t="str">
            <v>FE-4747</v>
          </cell>
          <cell r="B8744" t="str">
            <v xml:space="preserve">Varilla roscada 3/8" X 3 ml                      </v>
          </cell>
          <cell r="C8744" t="str">
            <v>und</v>
          </cell>
          <cell r="D8744">
            <v>0.3</v>
          </cell>
          <cell r="E8744">
            <v>10164</v>
          </cell>
          <cell r="F8744">
            <v>3049.2</v>
          </cell>
        </row>
        <row r="8745">
          <cell r="A8745" t="str">
            <v>FE-4748</v>
          </cell>
          <cell r="B8745" t="str">
            <v xml:space="preserve">Chazo RL 3/8"                               </v>
          </cell>
          <cell r="C8745" t="str">
            <v>und</v>
          </cell>
          <cell r="D8745">
            <v>4</v>
          </cell>
          <cell r="E8745">
            <v>694</v>
          </cell>
          <cell r="F8745">
            <v>2776</v>
          </cell>
        </row>
        <row r="8746">
          <cell r="A8746" t="str">
            <v>FE-4749</v>
          </cell>
          <cell r="B8746" t="str">
            <v xml:space="preserve">Tuerca  3/8" zincada                       </v>
          </cell>
          <cell r="C8746" t="str">
            <v>und</v>
          </cell>
          <cell r="D8746">
            <v>4</v>
          </cell>
          <cell r="E8746">
            <v>98</v>
          </cell>
          <cell r="F8746">
            <v>392</v>
          </cell>
        </row>
        <row r="8747">
          <cell r="A8747" t="str">
            <v>FE-4750</v>
          </cell>
          <cell r="B8747" t="str">
            <v xml:space="preserve">Arandela 3/8" zincada                  </v>
          </cell>
          <cell r="C8747" t="str">
            <v>und</v>
          </cell>
          <cell r="D8747">
            <v>4</v>
          </cell>
          <cell r="E8747">
            <v>123</v>
          </cell>
          <cell r="F8747">
            <v>492</v>
          </cell>
        </row>
        <row r="8748">
          <cell r="A8748" t="str">
            <v>FE-4967</v>
          </cell>
          <cell r="B8748" t="str">
            <v>Marcacion en acrílico de 20x20 cm</v>
          </cell>
          <cell r="C8748" t="str">
            <v>Und</v>
          </cell>
          <cell r="D8748">
            <v>1</v>
          </cell>
          <cell r="E8748">
            <v>29155</v>
          </cell>
          <cell r="F8748">
            <v>29155</v>
          </cell>
        </row>
        <row r="8749">
          <cell r="B8749" t="str">
            <v>Suma de materiales</v>
          </cell>
          <cell r="F8749">
            <v>6699864.2000000002</v>
          </cell>
        </row>
        <row r="8750">
          <cell r="B8750" t="str">
            <v>Equipos</v>
          </cell>
        </row>
        <row r="8751">
          <cell r="A8751" t="str">
            <v>AE-2042</v>
          </cell>
          <cell r="B8751" t="str">
            <v>Taladro Rotopercutor hasta 1-½"</v>
          </cell>
          <cell r="C8751" t="str">
            <v>día</v>
          </cell>
          <cell r="D8751">
            <v>0.83333333333333337</v>
          </cell>
          <cell r="E8751">
            <v>41293</v>
          </cell>
          <cell r="F8751">
            <v>34410.833333333336</v>
          </cell>
        </row>
        <row r="8752">
          <cell r="A8752" t="str">
            <v>AE-2186</v>
          </cell>
          <cell r="B8752" t="str">
            <v>Extensión eléctrica 220v trifásica, 20 ml</v>
          </cell>
          <cell r="C8752" t="str">
            <v>día</v>
          </cell>
          <cell r="D8752">
            <v>0.83333333333333337</v>
          </cell>
          <cell r="E8752">
            <v>8925</v>
          </cell>
          <cell r="F8752">
            <v>7437.5</v>
          </cell>
        </row>
        <row r="8753">
          <cell r="A8753" t="str">
            <v>AE-2005</v>
          </cell>
          <cell r="B8753" t="str">
            <v>Andamio multidireccional certificado de dos cuerpos para altura hasta 4 m. Ancho 1,40x1,40 m. Incluye reudas</v>
          </cell>
          <cell r="C8753" t="str">
            <v>día</v>
          </cell>
          <cell r="D8753">
            <v>0.83333333333333337</v>
          </cell>
          <cell r="E8753">
            <v>38999.333333333336</v>
          </cell>
          <cell r="F8753">
            <v>32499.444444444449</v>
          </cell>
        </row>
        <row r="8754">
          <cell r="B8754" t="str">
            <v>Suma de Equipos</v>
          </cell>
          <cell r="F8754">
            <v>74347.777777777781</v>
          </cell>
        </row>
        <row r="8755">
          <cell r="B8755" t="str">
            <v>Auxiliares</v>
          </cell>
        </row>
        <row r="8756">
          <cell r="A8756" t="str">
            <v>AU-7028</v>
          </cell>
          <cell r="B8756" t="str">
            <v>Transporte de accesorio</v>
          </cell>
          <cell r="C8756" t="str">
            <v>kg</v>
          </cell>
          <cell r="D8756">
            <v>9.6</v>
          </cell>
          <cell r="E8756">
            <v>833</v>
          </cell>
          <cell r="F8756">
            <v>7996.7999999999993</v>
          </cell>
        </row>
        <row r="8757">
          <cell r="B8757" t="str">
            <v>Suma de Auxiliares</v>
          </cell>
          <cell r="F8757">
            <v>7996.7999999999993</v>
          </cell>
        </row>
        <row r="8761">
          <cell r="A8761" t="str">
            <v>SICO-17</v>
          </cell>
          <cell r="B8761" t="str">
            <v>Suministro transporte e instalación de UPS TIPO TORRE-(ED.ADM). UPS de 20kVA, on line, frecuencia: 60Hz, número de fases: tres (3). Características: Tensión de entrada: 208V; Tensión de salida: 208-120 V bajo carga; Factor de potencia: mínimo 0,95; Tiempo de autonomía a plena Carga: mínimo 8 minutos; Distorsión armónica: 15%; Tipo de servicio: Continuo; Montaje: Interior; Eficiencia: superior al 85% a plena carga.</v>
          </cell>
          <cell r="C8761" t="str">
            <v>und</v>
          </cell>
          <cell r="E8761" t="str">
            <v>UNITARIO</v>
          </cell>
          <cell r="F8761">
            <v>18610793.630933866</v>
          </cell>
        </row>
        <row r="8763">
          <cell r="A8763" t="str">
            <v>CÓDIGO</v>
          </cell>
          <cell r="B8763" t="str">
            <v>INSUMO</v>
          </cell>
          <cell r="C8763" t="str">
            <v>UND.</v>
          </cell>
          <cell r="D8763" t="str">
            <v>CANT</v>
          </cell>
          <cell r="E8763" t="str">
            <v>$ UNITARIO</v>
          </cell>
          <cell r="F8763" t="str">
            <v>$ PARCIAL UNITARIO</v>
          </cell>
        </row>
        <row r="8764">
          <cell r="B8764" t="str">
            <v>Mano de obra</v>
          </cell>
        </row>
        <row r="8765">
          <cell r="A8765" t="str">
            <v>MO-6002</v>
          </cell>
          <cell r="B8765" t="str">
            <v>Oficial eléctrico (Prestaciones Incluidas + Dotación)</v>
          </cell>
          <cell r="C8765" t="str">
            <v>jornal</v>
          </cell>
          <cell r="D8765">
            <v>0.90909090909090906</v>
          </cell>
          <cell r="E8765">
            <v>98007.350908500011</v>
          </cell>
          <cell r="F8765">
            <v>89097.591735000009</v>
          </cell>
        </row>
        <row r="8766">
          <cell r="A8766" t="str">
            <v>MO-6003</v>
          </cell>
          <cell r="B8766" t="str">
            <v>Ayudante (Prestaciones Incluidas + Dotación)</v>
          </cell>
          <cell r="C8766" t="str">
            <v>jornal</v>
          </cell>
          <cell r="D8766">
            <v>0.90909090909090906</v>
          </cell>
          <cell r="E8766">
            <v>54448.528282499996</v>
          </cell>
          <cell r="F8766">
            <v>49498.662074999993</v>
          </cell>
        </row>
        <row r="8767">
          <cell r="B8767" t="str">
            <v>Suma de Mano de Obra</v>
          </cell>
          <cell r="F8767">
            <v>138596.25380999999</v>
          </cell>
        </row>
        <row r="8768">
          <cell r="B8768" t="str">
            <v>Herramienta</v>
          </cell>
        </row>
        <row r="8769">
          <cell r="A8769" t="str">
            <v>HS-1,001</v>
          </cell>
          <cell r="B8769" t="str">
            <v>Herramientas menores propias</v>
          </cell>
          <cell r="C8769" t="str">
            <v>%</v>
          </cell>
          <cell r="D8769">
            <v>0.05</v>
          </cell>
          <cell r="E8769">
            <v>138596.25380999999</v>
          </cell>
          <cell r="F8769">
            <v>6929.8126904999999</v>
          </cell>
        </row>
        <row r="8770">
          <cell r="A8770" t="str">
            <v>HS-1,002</v>
          </cell>
          <cell r="B8770" t="str">
            <v>Seguridad industrial y salud ocupacional</v>
          </cell>
          <cell r="C8770" t="str">
            <v>%</v>
          </cell>
          <cell r="D8770">
            <v>7.0000000000000007E-2</v>
          </cell>
          <cell r="E8770">
            <v>138596.25380999999</v>
          </cell>
          <cell r="F8770">
            <v>9701.7377667000001</v>
          </cell>
        </row>
        <row r="8771">
          <cell r="B8771" t="str">
            <v>Suma de Herramienta</v>
          </cell>
          <cell r="F8771">
            <v>16631.550457199999</v>
          </cell>
        </row>
        <row r="8772">
          <cell r="B8772" t="str">
            <v xml:space="preserve">Materiales </v>
          </cell>
        </row>
        <row r="8773">
          <cell r="A8773" t="str">
            <v>EQE-20008</v>
          </cell>
          <cell r="B8773" t="str">
            <v>UPS TIPO TORRE UPS de 20 kVA</v>
          </cell>
          <cell r="C8773" t="str">
            <v>Und</v>
          </cell>
          <cell r="D8773">
            <v>1</v>
          </cell>
          <cell r="E8773">
            <v>18326000</v>
          </cell>
          <cell r="F8773">
            <v>18326000</v>
          </cell>
        </row>
        <row r="8774">
          <cell r="A8774" t="str">
            <v>FE-4747</v>
          </cell>
          <cell r="B8774" t="str">
            <v xml:space="preserve">Varilla roscada 3/8" X 3 ml                      </v>
          </cell>
          <cell r="C8774" t="str">
            <v>und</v>
          </cell>
          <cell r="D8774">
            <v>0.3</v>
          </cell>
          <cell r="E8774">
            <v>10164</v>
          </cell>
          <cell r="F8774">
            <v>3049.2</v>
          </cell>
        </row>
        <row r="8775">
          <cell r="A8775" t="str">
            <v>FE-4748</v>
          </cell>
          <cell r="B8775" t="str">
            <v xml:space="preserve">Chazo RL 3/8"                               </v>
          </cell>
          <cell r="C8775" t="str">
            <v>und</v>
          </cell>
          <cell r="D8775">
            <v>4</v>
          </cell>
          <cell r="E8775">
            <v>694</v>
          </cell>
          <cell r="F8775">
            <v>2776</v>
          </cell>
        </row>
        <row r="8776">
          <cell r="A8776" t="str">
            <v>FE-4749</v>
          </cell>
          <cell r="B8776" t="str">
            <v xml:space="preserve">Tuerca  3/8" zincada                       </v>
          </cell>
          <cell r="C8776" t="str">
            <v>und</v>
          </cell>
          <cell r="D8776">
            <v>4</v>
          </cell>
          <cell r="E8776">
            <v>98</v>
          </cell>
          <cell r="F8776">
            <v>392</v>
          </cell>
        </row>
        <row r="8777">
          <cell r="A8777" t="str">
            <v>FE-4750</v>
          </cell>
          <cell r="B8777" t="str">
            <v xml:space="preserve">Arandela 3/8" zincada                  </v>
          </cell>
          <cell r="C8777" t="str">
            <v>und</v>
          </cell>
          <cell r="D8777">
            <v>4</v>
          </cell>
          <cell r="E8777">
            <v>123</v>
          </cell>
          <cell r="F8777">
            <v>492</v>
          </cell>
        </row>
        <row r="8778">
          <cell r="A8778" t="str">
            <v>FE-4967</v>
          </cell>
          <cell r="B8778" t="str">
            <v>Marcacion en acrílico de 20x20 cm</v>
          </cell>
          <cell r="C8778" t="str">
            <v>Und</v>
          </cell>
          <cell r="D8778">
            <v>1</v>
          </cell>
          <cell r="E8778">
            <v>29155</v>
          </cell>
          <cell r="F8778">
            <v>29155</v>
          </cell>
        </row>
        <row r="8779">
          <cell r="B8779" t="str">
            <v>Suma de materiales</v>
          </cell>
          <cell r="F8779">
            <v>18361864.199999999</v>
          </cell>
        </row>
        <row r="8780">
          <cell r="B8780" t="str">
            <v>Equipos</v>
          </cell>
        </row>
        <row r="8781">
          <cell r="A8781" t="str">
            <v>AE-2042</v>
          </cell>
          <cell r="B8781" t="str">
            <v>Taladro Rotopercutor hasta 1-½"</v>
          </cell>
          <cell r="C8781" t="str">
            <v>día</v>
          </cell>
          <cell r="D8781">
            <v>0.90909090909090906</v>
          </cell>
          <cell r="E8781">
            <v>41293</v>
          </cell>
          <cell r="F8781">
            <v>37539.090909090904</v>
          </cell>
        </row>
        <row r="8782">
          <cell r="A8782" t="str">
            <v>AE-2186</v>
          </cell>
          <cell r="B8782" t="str">
            <v>Extensión eléctrica 220v trifásica, 20 ml</v>
          </cell>
          <cell r="C8782" t="str">
            <v>día</v>
          </cell>
          <cell r="D8782">
            <v>0.90909090909090906</v>
          </cell>
          <cell r="E8782">
            <v>8925</v>
          </cell>
          <cell r="F8782">
            <v>8113.6363636363631</v>
          </cell>
        </row>
        <row r="8783">
          <cell r="A8783" t="str">
            <v>AE-2005</v>
          </cell>
          <cell r="B8783" t="str">
            <v>Andamio multidireccional certificado de dos cuerpos para altura hasta 4 m. Ancho 1,40x1,40 m. Incluye reudas</v>
          </cell>
          <cell r="C8783" t="str">
            <v>día</v>
          </cell>
          <cell r="D8783">
            <v>0.90909090909090906</v>
          </cell>
          <cell r="E8783">
            <v>38999.333333333336</v>
          </cell>
          <cell r="F8783">
            <v>35453.939393939392</v>
          </cell>
        </row>
        <row r="8784">
          <cell r="B8784" t="str">
            <v>Suma de Equipos</v>
          </cell>
          <cell r="F8784">
            <v>81106.666666666657</v>
          </cell>
        </row>
        <row r="8785">
          <cell r="B8785" t="str">
            <v>Auxiliares</v>
          </cell>
        </row>
        <row r="8786">
          <cell r="A8786" t="str">
            <v>AU-7028</v>
          </cell>
          <cell r="B8786" t="str">
            <v>Transporte de accesorio</v>
          </cell>
          <cell r="C8786" t="str">
            <v>kg</v>
          </cell>
          <cell r="D8786">
            <v>15.12</v>
          </cell>
          <cell r="E8786">
            <v>833</v>
          </cell>
          <cell r="F8786">
            <v>12594.96</v>
          </cell>
        </row>
        <row r="8787">
          <cell r="B8787" t="str">
            <v>Suma de Auxiliares</v>
          </cell>
          <cell r="F8787">
            <v>12594.96</v>
          </cell>
        </row>
        <row r="8791">
          <cell r="A8791" t="str">
            <v>SICO-18</v>
          </cell>
          <cell r="B8791" t="str">
            <v>Suministro, transporte e instalación de gabinete cerrado de piso de 600 mm ancho, 1200 mm alto y 600 mm de profundidad, 24RU, estructura en acero laminado en frío (cold rolled ) calibre 20; con ranuras para ventilación, tapa superior con punzonado para instalación de ventilación forzada, acceso de cables, tapa inferior con acceso de cables, dos parales internos troquelados en pasos de, 5/8, 5/8, ½ ajustables de graduación precisa para montaje de equipos.</v>
          </cell>
          <cell r="C8791" t="str">
            <v>und</v>
          </cell>
          <cell r="E8791" t="str">
            <v>UNITARIO</v>
          </cell>
          <cell r="F8791">
            <v>825779.913972312</v>
          </cell>
        </row>
        <row r="8793">
          <cell r="A8793" t="str">
            <v>CÓDIGO</v>
          </cell>
          <cell r="B8793" t="str">
            <v>INSUMO</v>
          </cell>
          <cell r="C8793" t="str">
            <v>UND.</v>
          </cell>
          <cell r="D8793" t="str">
            <v>CANT</v>
          </cell>
          <cell r="E8793" t="str">
            <v>$ UNITARIO</v>
          </cell>
          <cell r="F8793" t="str">
            <v>$ PARCIAL UNITARIO</v>
          </cell>
        </row>
        <row r="8794">
          <cell r="B8794" t="str">
            <v>Mano de obra</v>
          </cell>
        </row>
        <row r="8795">
          <cell r="A8795" t="str">
            <v>MO-6002</v>
          </cell>
          <cell r="B8795" t="str">
            <v>Oficial eléctrico (Prestaciones Incluidas + Dotación)</v>
          </cell>
          <cell r="C8795" t="str">
            <v>jornal</v>
          </cell>
          <cell r="D8795">
            <v>0.1</v>
          </cell>
          <cell r="E8795">
            <v>98007.350908500011</v>
          </cell>
          <cell r="F8795">
            <v>9800.7350908500011</v>
          </cell>
        </row>
        <row r="8796">
          <cell r="A8796" t="str">
            <v>MO-6003</v>
          </cell>
          <cell r="B8796" t="str">
            <v>Ayudante (Prestaciones Incluidas + Dotación)</v>
          </cell>
          <cell r="C8796" t="str">
            <v>jornal</v>
          </cell>
          <cell r="D8796">
            <v>0.4</v>
          </cell>
          <cell r="E8796">
            <v>54448.528282499996</v>
          </cell>
          <cell r="F8796">
            <v>21779.411313000001</v>
          </cell>
        </row>
        <row r="8797">
          <cell r="B8797" t="str">
            <v>Suma de Mano de Obra</v>
          </cell>
          <cell r="F8797">
            <v>31580.146403850002</v>
          </cell>
        </row>
        <row r="8798">
          <cell r="B8798" t="str">
            <v>Herramienta</v>
          </cell>
        </row>
        <row r="8799">
          <cell r="A8799" t="str">
            <v>HS-1,001</v>
          </cell>
          <cell r="B8799" t="str">
            <v>Herramientas menores propias</v>
          </cell>
          <cell r="C8799" t="str">
            <v>%</v>
          </cell>
          <cell r="D8799">
            <v>0.05</v>
          </cell>
          <cell r="E8799">
            <v>31580.146403850002</v>
          </cell>
          <cell r="F8799">
            <v>1579.0073201925002</v>
          </cell>
        </row>
        <row r="8800">
          <cell r="A8800" t="str">
            <v>HS-1,002</v>
          </cell>
          <cell r="B8800" t="str">
            <v>Seguridad industrial y salud ocupacional</v>
          </cell>
          <cell r="C8800" t="str">
            <v>%</v>
          </cell>
          <cell r="D8800">
            <v>7.0000000000000007E-2</v>
          </cell>
          <cell r="E8800">
            <v>31580.146403850002</v>
          </cell>
          <cell r="F8800">
            <v>2210.6102482695005</v>
          </cell>
        </row>
        <row r="8801">
          <cell r="B8801" t="str">
            <v>Suma de Herramienta</v>
          </cell>
          <cell r="F8801">
            <v>3789.6175684620007</v>
          </cell>
        </row>
        <row r="8802">
          <cell r="B8802" t="str">
            <v xml:space="preserve">Materiales </v>
          </cell>
        </row>
        <row r="8803">
          <cell r="A8803" t="str">
            <v>FE-5102</v>
          </cell>
          <cell r="B8803" t="str">
            <v>Gabinete cerrado de piso de 600 mm ancho, 1200 mm alto y 600 mm de profundidad, 24RU, estructura en acero laminado en frío (cold rolled) calibre 20</v>
          </cell>
          <cell r="C8803" t="str">
            <v>und</v>
          </cell>
          <cell r="D8803">
            <v>1</v>
          </cell>
          <cell r="E8803">
            <v>670000</v>
          </cell>
          <cell r="F8803">
            <v>670000</v>
          </cell>
        </row>
        <row r="8804">
          <cell r="B8804" t="str">
            <v>Suma de materiales</v>
          </cell>
          <cell r="F8804">
            <v>670000</v>
          </cell>
        </row>
        <row r="8805">
          <cell r="B8805" t="str">
            <v>Auxiliares</v>
          </cell>
        </row>
        <row r="8806">
          <cell r="A8806" t="str">
            <v>AU-7028</v>
          </cell>
          <cell r="B8806" t="str">
            <v>Transporte de accesorio</v>
          </cell>
          <cell r="C8806" t="str">
            <v>kg</v>
          </cell>
          <cell r="D8806">
            <v>144.55000000000001</v>
          </cell>
          <cell r="E8806">
            <v>833</v>
          </cell>
          <cell r="F8806">
            <v>120410.15000000001</v>
          </cell>
        </row>
        <row r="8807">
          <cell r="B8807" t="str">
            <v>Suma de Auxiliares</v>
          </cell>
          <cell r="F8807">
            <v>120410.15000000001</v>
          </cell>
        </row>
        <row r="8811">
          <cell r="A8811" t="str">
            <v>SICO-19</v>
          </cell>
          <cell r="B8811" t="str">
            <v>Suministro transporte e instalación de gabinete cerrado de piso de 600 mm ancho, 2045 mm alto y 1000 mm de profundidad, 42RU, estructura en acero laminado en frío (cold rolled) calibre 20; con ranuras para ventilación, tapa superior con punzonado para instalación de ventilación forzada, acceso de cables, tapa inferior con acceso de cables, dos parales internos troquelados en pasos de, 5/8, 5/8, ½ ajustables de graduación precisa para montaje de equipos.</v>
          </cell>
          <cell r="C8811" t="str">
            <v>und</v>
          </cell>
          <cell r="E8811" t="str">
            <v>UNITARIO</v>
          </cell>
          <cell r="F8811">
            <v>1435916.769139952</v>
          </cell>
        </row>
        <row r="8813">
          <cell r="A8813" t="str">
            <v>CÓDIGO</v>
          </cell>
          <cell r="B8813" t="str">
            <v>INSUMO</v>
          </cell>
          <cell r="C8813" t="str">
            <v>UND.</v>
          </cell>
          <cell r="D8813" t="str">
            <v>CANT</v>
          </cell>
          <cell r="E8813" t="str">
            <v>$ UNITARIO</v>
          </cell>
          <cell r="F8813" t="str">
            <v>$ PARCIAL UNITARIO</v>
          </cell>
        </row>
        <row r="8814">
          <cell r="B8814" t="str">
            <v>Mano de obra</v>
          </cell>
        </row>
        <row r="8815">
          <cell r="A8815" t="str">
            <v>MO-6002</v>
          </cell>
          <cell r="B8815" t="str">
            <v>Oficial eléctrico (Prestaciones Incluidas + Dotación)</v>
          </cell>
          <cell r="C8815" t="str">
            <v>jornal</v>
          </cell>
          <cell r="D8815">
            <v>0.1</v>
          </cell>
          <cell r="E8815">
            <v>98007.350908500011</v>
          </cell>
          <cell r="F8815">
            <v>9800.7350908500011</v>
          </cell>
        </row>
        <row r="8816">
          <cell r="A8816" t="str">
            <v>MO-6003</v>
          </cell>
          <cell r="B8816" t="str">
            <v>Ayudante (Prestaciones Incluidas + Dotación)</v>
          </cell>
          <cell r="C8816" t="str">
            <v>jornal</v>
          </cell>
          <cell r="D8816">
            <v>0.5</v>
          </cell>
          <cell r="E8816">
            <v>54448.528282499996</v>
          </cell>
          <cell r="F8816">
            <v>27224.264141249998</v>
          </cell>
        </row>
        <row r="8817">
          <cell r="B8817" t="str">
            <v>Suma de Mano de Obra</v>
          </cell>
          <cell r="F8817">
            <v>37024.999232100003</v>
          </cell>
        </row>
        <row r="8818">
          <cell r="B8818" t="str">
            <v>Herramienta</v>
          </cell>
        </row>
        <row r="8819">
          <cell r="A8819" t="str">
            <v>HS-1,001</v>
          </cell>
          <cell r="B8819" t="str">
            <v>Herramientas menores propias</v>
          </cell>
          <cell r="C8819" t="str">
            <v>%</v>
          </cell>
          <cell r="D8819">
            <v>0.05</v>
          </cell>
          <cell r="E8819">
            <v>37024.999232100003</v>
          </cell>
          <cell r="F8819">
            <v>1851.2499616050002</v>
          </cell>
        </row>
        <row r="8820">
          <cell r="A8820" t="str">
            <v>HS-1,002</v>
          </cell>
          <cell r="B8820" t="str">
            <v>Seguridad industrial y salud ocupacional</v>
          </cell>
          <cell r="C8820" t="str">
            <v>%</v>
          </cell>
          <cell r="D8820">
            <v>7.0000000000000007E-2</v>
          </cell>
          <cell r="E8820">
            <v>37024.999232100003</v>
          </cell>
          <cell r="F8820">
            <v>2591.7499462470005</v>
          </cell>
        </row>
        <row r="8821">
          <cell r="B8821" t="str">
            <v>Suma de Herramienta</v>
          </cell>
          <cell r="F8821">
            <v>4442.9999078520004</v>
          </cell>
        </row>
        <row r="8822">
          <cell r="B8822" t="str">
            <v xml:space="preserve">Materiales </v>
          </cell>
        </row>
        <row r="8823">
          <cell r="A8823" t="str">
            <v>FE-5103</v>
          </cell>
          <cell r="B8823" t="str">
            <v>Gabinete cerrado de piso de 600 mm ancho, 2045 mm alto y 1000 mm de profundidad, 42RU, estructura en acero laminado en frío (cold rolled) calibre 20</v>
          </cell>
          <cell r="C8823" t="str">
            <v>und</v>
          </cell>
          <cell r="D8823">
            <v>1</v>
          </cell>
          <cell r="E8823">
            <v>1245600</v>
          </cell>
          <cell r="F8823">
            <v>1245600</v>
          </cell>
        </row>
        <row r="8824">
          <cell r="B8824" t="str">
            <v>Suma de materiales</v>
          </cell>
          <cell r="F8824">
            <v>1245600</v>
          </cell>
        </row>
        <row r="8825">
          <cell r="B8825" t="str">
            <v>Auxiliares</v>
          </cell>
        </row>
        <row r="8826">
          <cell r="A8826" t="str">
            <v>AU-7028</v>
          </cell>
          <cell r="B8826" t="str">
            <v>Transporte de accesorio</v>
          </cell>
          <cell r="C8826" t="str">
            <v>kg</v>
          </cell>
          <cell r="D8826">
            <v>178.69</v>
          </cell>
          <cell r="E8826">
            <v>833</v>
          </cell>
          <cell r="F8826">
            <v>148848.76999999999</v>
          </cell>
        </row>
        <row r="8827">
          <cell r="B8827" t="str">
            <v>Suma de Auxiliares</v>
          </cell>
          <cell r="F8827">
            <v>148848.76999999999</v>
          </cell>
        </row>
        <row r="8831">
          <cell r="A8831">
            <v>27.19</v>
          </cell>
          <cell r="B8831" t="str">
            <v>CCTV y CA</v>
          </cell>
        </row>
        <row r="8833">
          <cell r="A8833" t="str">
            <v>CCTV-01</v>
          </cell>
        </row>
        <row r="8835">
          <cell r="A8835" t="str">
            <v>CÓDIGO</v>
          </cell>
        </row>
        <row r="8837">
          <cell r="A8837" t="str">
            <v>MO-6002</v>
          </cell>
        </row>
        <row r="8838">
          <cell r="A8838" t="str">
            <v>MO-6003</v>
          </cell>
        </row>
        <row r="8841">
          <cell r="A8841" t="str">
            <v>HS-1,001</v>
          </cell>
        </row>
        <row r="8842">
          <cell r="A8842" t="str">
            <v>HS-1,002</v>
          </cell>
        </row>
        <row r="8845">
          <cell r="A8845" t="str">
            <v>FE-4951</v>
          </cell>
        </row>
        <row r="8846">
          <cell r="A8846" t="str">
            <v>FE-4953</v>
          </cell>
        </row>
        <row r="8849">
          <cell r="A8849" t="str">
            <v>AU-7028</v>
          </cell>
        </row>
        <row r="8854">
          <cell r="A8854" t="str">
            <v>CCTV-02</v>
          </cell>
        </row>
        <row r="8856">
          <cell r="A8856" t="str">
            <v>CÓDIGO</v>
          </cell>
        </row>
        <row r="8858">
          <cell r="A8858" t="str">
            <v>MO-6002</v>
          </cell>
        </row>
        <row r="8859">
          <cell r="A8859" t="str">
            <v>MO-6003</v>
          </cell>
        </row>
        <row r="8862">
          <cell r="A8862" t="str">
            <v>HS-1,001</v>
          </cell>
        </row>
        <row r="8863">
          <cell r="A8863" t="str">
            <v>HS-1,002</v>
          </cell>
        </row>
        <row r="8866">
          <cell r="A8866" t="str">
            <v>FE-4791</v>
          </cell>
        </row>
        <row r="8867">
          <cell r="A8867" t="str">
            <v>FE-4953</v>
          </cell>
        </row>
        <row r="8868">
          <cell r="A8868" t="str">
            <v>FE-4955</v>
          </cell>
        </row>
        <row r="8871">
          <cell r="A8871" t="str">
            <v>AU-7028</v>
          </cell>
        </row>
        <row r="8876">
          <cell r="A8876" t="str">
            <v>CCTV-03</v>
          </cell>
        </row>
        <row r="8878">
          <cell r="A8878" t="str">
            <v>CÓDIGO</v>
          </cell>
        </row>
        <row r="8880">
          <cell r="A8880" t="str">
            <v>MO-6002</v>
          </cell>
        </row>
        <row r="8881">
          <cell r="A8881" t="str">
            <v>MO-6003</v>
          </cell>
        </row>
        <row r="8884">
          <cell r="A8884" t="str">
            <v>HS-1,001</v>
          </cell>
        </row>
        <row r="8885">
          <cell r="A8885" t="str">
            <v>HS-1,002</v>
          </cell>
        </row>
        <row r="8888">
          <cell r="A8888" t="str">
            <v>FE-4960</v>
          </cell>
        </row>
        <row r="8891">
          <cell r="A8891" t="str">
            <v>AE-2024</v>
          </cell>
        </row>
        <row r="8894">
          <cell r="A8894" t="str">
            <v>AU-7028</v>
          </cell>
        </row>
        <row r="8899">
          <cell r="A8899" t="str">
            <v>CCTV-04</v>
          </cell>
        </row>
        <row r="8901">
          <cell r="A8901" t="str">
            <v>CÓDIGO</v>
          </cell>
        </row>
        <row r="8903">
          <cell r="A8903" t="str">
            <v>MO-6002</v>
          </cell>
        </row>
        <row r="8904">
          <cell r="A8904" t="str">
            <v>MO-6003</v>
          </cell>
        </row>
        <row r="8907">
          <cell r="A8907" t="str">
            <v>HS-1,001</v>
          </cell>
        </row>
        <row r="8908">
          <cell r="A8908" t="str">
            <v>HS-1,002</v>
          </cell>
        </row>
        <row r="8911">
          <cell r="A8911" t="str">
            <v>FE-5106</v>
          </cell>
        </row>
        <row r="8912">
          <cell r="A8912" t="str">
            <v>FE-4813</v>
          </cell>
        </row>
        <row r="8913">
          <cell r="A8913" t="str">
            <v>FE-4964</v>
          </cell>
        </row>
        <row r="8916">
          <cell r="A8916" t="str">
            <v>AE-2024</v>
          </cell>
        </row>
        <row r="8919">
          <cell r="A8919" t="str">
            <v>AU-7028</v>
          </cell>
        </row>
        <row r="8924">
          <cell r="A8924" t="str">
            <v>CCTV-05</v>
          </cell>
        </row>
        <row r="8926">
          <cell r="A8926" t="str">
            <v>CÓDIGO</v>
          </cell>
        </row>
        <row r="8928">
          <cell r="A8928" t="str">
            <v>MO-6002</v>
          </cell>
        </row>
        <row r="8929">
          <cell r="A8929" t="str">
            <v>MO-6003</v>
          </cell>
        </row>
        <row r="8932">
          <cell r="A8932" t="str">
            <v>HS-1,001</v>
          </cell>
        </row>
        <row r="8933">
          <cell r="A8933" t="str">
            <v>HS-1,002</v>
          </cell>
        </row>
        <row r="8936">
          <cell r="A8936" t="str">
            <v>FE-4954</v>
          </cell>
        </row>
        <row r="8939">
          <cell r="A8939" t="str">
            <v>AU-7028</v>
          </cell>
        </row>
        <row r="8944">
          <cell r="A8944" t="str">
            <v>CCTV-06</v>
          </cell>
        </row>
        <row r="8946">
          <cell r="A8946" t="str">
            <v>CÓDIGO</v>
          </cell>
        </row>
        <row r="8948">
          <cell r="A8948" t="str">
            <v>MO-6002</v>
          </cell>
        </row>
        <row r="8951">
          <cell r="A8951" t="str">
            <v>HS-1,001</v>
          </cell>
        </row>
        <row r="8952">
          <cell r="A8952" t="str">
            <v>HS-1,002</v>
          </cell>
        </row>
        <row r="8955">
          <cell r="A8955" t="str">
            <v>FE-5104</v>
          </cell>
        </row>
        <row r="8956">
          <cell r="A8956" t="str">
            <v>FE-5105</v>
          </cell>
        </row>
        <row r="8959">
          <cell r="A8959" t="str">
            <v>AU-7028</v>
          </cell>
        </row>
        <row r="8964">
          <cell r="A8964" t="str">
            <v>CCTV-07</v>
          </cell>
        </row>
        <row r="8966">
          <cell r="A8966" t="str">
            <v>CÓDIGO</v>
          </cell>
        </row>
        <row r="8968">
          <cell r="A8968" t="str">
            <v>MO-6002</v>
          </cell>
        </row>
        <row r="8969">
          <cell r="A8969" t="str">
            <v>MO-6003</v>
          </cell>
        </row>
        <row r="8972">
          <cell r="A8972" t="str">
            <v>HS-1,001</v>
          </cell>
        </row>
        <row r="8973">
          <cell r="A8973" t="str">
            <v>HS-1,002</v>
          </cell>
        </row>
        <row r="8976">
          <cell r="A8976" t="str">
            <v>FE-4961</v>
          </cell>
        </row>
        <row r="8979">
          <cell r="A8979" t="str">
            <v>AE-2024</v>
          </cell>
        </row>
        <row r="8982">
          <cell r="A8982" t="str">
            <v>AU-7028</v>
          </cell>
        </row>
        <row r="8987">
          <cell r="A8987" t="str">
            <v>CCTV-08</v>
          </cell>
        </row>
        <row r="8989">
          <cell r="A8989" t="str">
            <v>CÓDIGO</v>
          </cell>
        </row>
        <row r="8991">
          <cell r="A8991" t="str">
            <v>MO-6002</v>
          </cell>
        </row>
        <row r="8994">
          <cell r="A8994" t="str">
            <v>HS-1,001</v>
          </cell>
        </row>
        <row r="8995">
          <cell r="A8995" t="str">
            <v>HS-1,002</v>
          </cell>
        </row>
        <row r="8998">
          <cell r="A8998" t="str">
            <v>FE-4958</v>
          </cell>
        </row>
        <row r="9001">
          <cell r="A9001" t="str">
            <v>AU-7028</v>
          </cell>
        </row>
        <row r="9006">
          <cell r="A9006" t="str">
            <v>CCTV-09</v>
          </cell>
        </row>
        <row r="9008">
          <cell r="A9008" t="str">
            <v>CÓDIGO</v>
          </cell>
        </row>
        <row r="9010">
          <cell r="A9010" t="str">
            <v>MO-6002</v>
          </cell>
        </row>
        <row r="9013">
          <cell r="A9013" t="str">
            <v>HS-1,001</v>
          </cell>
        </row>
        <row r="9014">
          <cell r="A9014" t="str">
            <v>HS-1,002</v>
          </cell>
        </row>
        <row r="9017">
          <cell r="A9017" t="str">
            <v>FE-4959</v>
          </cell>
        </row>
        <row r="9020">
          <cell r="A9020" t="str">
            <v>AU-7028</v>
          </cell>
        </row>
        <row r="9025">
          <cell r="A9025" t="str">
            <v>CCTV-10</v>
          </cell>
        </row>
        <row r="9027">
          <cell r="A9027" t="str">
            <v>CÓDIGO</v>
          </cell>
        </row>
        <row r="9029">
          <cell r="A9029" t="str">
            <v>MO-6002</v>
          </cell>
        </row>
        <row r="9030">
          <cell r="A9030" t="str">
            <v>MO-6003</v>
          </cell>
        </row>
        <row r="9033">
          <cell r="A9033" t="str">
            <v>HS-1,001</v>
          </cell>
        </row>
        <row r="9034">
          <cell r="A9034" t="str">
            <v>HS-1,002</v>
          </cell>
        </row>
        <row r="9037">
          <cell r="A9037" t="str">
            <v>FE-4962</v>
          </cell>
        </row>
        <row r="9038">
          <cell r="A9038" t="str">
            <v>FE-4966</v>
          </cell>
        </row>
        <row r="9039">
          <cell r="A9039" t="str">
            <v>FE-4813</v>
          </cell>
        </row>
        <row r="9040">
          <cell r="A9040" t="str">
            <v>FE-4957</v>
          </cell>
        </row>
        <row r="9043">
          <cell r="A9043" t="str">
            <v>AE-2024</v>
          </cell>
        </row>
        <row r="9046">
          <cell r="A9046" t="str">
            <v>AU-7028</v>
          </cell>
        </row>
        <row r="9051">
          <cell r="A9051" t="str">
            <v>CCTV-11</v>
          </cell>
        </row>
        <row r="9053">
          <cell r="A9053" t="str">
            <v>CÓDIGO</v>
          </cell>
        </row>
        <row r="9056">
          <cell r="A9056" t="str">
            <v>ACT-GBL-12081</v>
          </cell>
        </row>
        <row r="9061">
          <cell r="A9061" t="str">
            <v>CCTV-14</v>
          </cell>
        </row>
        <row r="9063">
          <cell r="A9063" t="str">
            <v>CÓDIGO</v>
          </cell>
        </row>
        <row r="9065">
          <cell r="A9065" t="str">
            <v>MO-6002</v>
          </cell>
        </row>
        <row r="9066">
          <cell r="A9066" t="str">
            <v>MO-6003</v>
          </cell>
        </row>
        <row r="9069">
          <cell r="A9069" t="str">
            <v>HS-1,001</v>
          </cell>
        </row>
        <row r="9070">
          <cell r="A9070" t="str">
            <v>HS-1,002</v>
          </cell>
        </row>
        <row r="9073">
          <cell r="A9073" t="str">
            <v>FE-4684</v>
          </cell>
        </row>
        <row r="9074">
          <cell r="A9074" t="str">
            <v>FE-4685</v>
          </cell>
        </row>
        <row r="9075">
          <cell r="A9075" t="str">
            <v>FE-4686</v>
          </cell>
        </row>
        <row r="9076">
          <cell r="A9076" t="str">
            <v>FE-4687</v>
          </cell>
        </row>
        <row r="9077">
          <cell r="A9077" t="str">
            <v>FE-4689</v>
          </cell>
        </row>
        <row r="9078">
          <cell r="A9078" t="str">
            <v>FE-4842</v>
          </cell>
        </row>
        <row r="9079">
          <cell r="A9079" t="str">
            <v>FE-4839</v>
          </cell>
        </row>
        <row r="9080">
          <cell r="A9080" t="str">
            <v>FE-4753</v>
          </cell>
        </row>
        <row r="9081">
          <cell r="A9081" t="str">
            <v>FE-4939</v>
          </cell>
        </row>
        <row r="9082">
          <cell r="A9082" t="str">
            <v>FE-4943</v>
          </cell>
        </row>
        <row r="9083">
          <cell r="A9083" t="str">
            <v>FE-4962</v>
          </cell>
        </row>
        <row r="9084">
          <cell r="A9084" t="str">
            <v>FE-4963</v>
          </cell>
        </row>
        <row r="9085">
          <cell r="A9085" t="str">
            <v>FE-4965</v>
          </cell>
        </row>
        <row r="9086">
          <cell r="A9086" t="str">
            <v>FE-4966</v>
          </cell>
        </row>
        <row r="9089">
          <cell r="A9089" t="str">
            <v>AE-2024</v>
          </cell>
        </row>
        <row r="9092">
          <cell r="A9092" t="str">
            <v>AU-7028</v>
          </cell>
        </row>
        <row r="9097">
          <cell r="A9097" t="str">
            <v>CCTV-15-1</v>
          </cell>
        </row>
        <row r="9099">
          <cell r="A9099" t="str">
            <v>CÓDIGO</v>
          </cell>
        </row>
        <row r="9101">
          <cell r="A9101" t="str">
            <v>MO-6002</v>
          </cell>
        </row>
        <row r="9102">
          <cell r="A9102" t="str">
            <v>MO-6003</v>
          </cell>
        </row>
        <row r="9105">
          <cell r="A9105" t="str">
            <v>HS-1,001</v>
          </cell>
        </row>
        <row r="9106">
          <cell r="A9106" t="str">
            <v>HS-1,002</v>
          </cell>
        </row>
        <row r="9109">
          <cell r="A9109" t="str">
            <v>FE-4696</v>
          </cell>
        </row>
        <row r="9110">
          <cell r="A9110" t="str">
            <v>FE-4763</v>
          </cell>
        </row>
        <row r="9111">
          <cell r="A9111" t="str">
            <v>FE-4764</v>
          </cell>
        </row>
        <row r="9112">
          <cell r="A9112" t="str">
            <v>FE-4689</v>
          </cell>
        </row>
        <row r="9113">
          <cell r="A9113" t="str">
            <v>FE-4842</v>
          </cell>
        </row>
        <row r="9114">
          <cell r="A9114" t="str">
            <v>FE-4839</v>
          </cell>
        </row>
        <row r="9115">
          <cell r="A9115" t="str">
            <v>FE-4753</v>
          </cell>
        </row>
        <row r="9116">
          <cell r="A9116" t="str">
            <v>FE-4903</v>
          </cell>
        </row>
        <row r="9117">
          <cell r="A9117" t="str">
            <v>FE-4943</v>
          </cell>
        </row>
        <row r="9118">
          <cell r="A9118" t="str">
            <v>FE-4962</v>
          </cell>
        </row>
        <row r="9119">
          <cell r="A9119" t="str">
            <v>FE-4963</v>
          </cell>
        </row>
        <row r="9120">
          <cell r="A9120" t="str">
            <v>FE-4965</v>
          </cell>
        </row>
        <row r="9121">
          <cell r="A9121" t="str">
            <v>FE-4966</v>
          </cell>
        </row>
        <row r="9124">
          <cell r="A9124" t="str">
            <v>AE-2024</v>
          </cell>
        </row>
        <row r="9127">
          <cell r="A9127" t="str">
            <v>AU-7028</v>
          </cell>
        </row>
        <row r="9132">
          <cell r="A9132" t="str">
            <v>CCTV-15-2</v>
          </cell>
        </row>
        <row r="9134">
          <cell r="A9134" t="str">
            <v>CÓDIGO</v>
          </cell>
        </row>
        <row r="9136">
          <cell r="A9136" t="str">
            <v>MO-6002</v>
          </cell>
        </row>
        <row r="9137">
          <cell r="A9137" t="str">
            <v>MO-6003</v>
          </cell>
        </row>
        <row r="9140">
          <cell r="A9140" t="str">
            <v>HS-1,001</v>
          </cell>
        </row>
        <row r="9141">
          <cell r="A9141" t="str">
            <v>HS-1,002</v>
          </cell>
        </row>
        <row r="9144">
          <cell r="A9144" t="str">
            <v>FE-4696</v>
          </cell>
        </row>
        <row r="9145">
          <cell r="A9145" t="str">
            <v>FE-4763</v>
          </cell>
        </row>
        <row r="9146">
          <cell r="A9146" t="str">
            <v>FE-4764</v>
          </cell>
        </row>
        <row r="9147">
          <cell r="A9147" t="str">
            <v>FE-4689</v>
          </cell>
        </row>
        <row r="9148">
          <cell r="A9148" t="str">
            <v>FE-4842</v>
          </cell>
        </row>
        <row r="9149">
          <cell r="A9149" t="str">
            <v>FE-4839</v>
          </cell>
        </row>
        <row r="9150">
          <cell r="A9150" t="str">
            <v>FE-4753</v>
          </cell>
        </row>
        <row r="9151">
          <cell r="A9151" t="str">
            <v>FE-4903</v>
          </cell>
        </row>
        <row r="9152">
          <cell r="A9152" t="str">
            <v>FE-4943</v>
          </cell>
        </row>
        <row r="9153">
          <cell r="A9153" t="str">
            <v>FE-4962</v>
          </cell>
        </row>
        <row r="9154">
          <cell r="A9154" t="str">
            <v>FE-4963</v>
          </cell>
        </row>
        <row r="9155">
          <cell r="A9155" t="str">
            <v>FE-4965</v>
          </cell>
        </row>
        <row r="9156">
          <cell r="A9156" t="str">
            <v>FE-4966</v>
          </cell>
        </row>
        <row r="9159">
          <cell r="A9159" t="str">
            <v>AE-2024</v>
          </cell>
        </row>
        <row r="9162">
          <cell r="A9162" t="str">
            <v>AU-7028</v>
          </cell>
        </row>
        <row r="9167">
          <cell r="A9167" t="str">
            <v>CCTV-16</v>
          </cell>
        </row>
        <row r="9169">
          <cell r="A9169" t="str">
            <v>CÓDIGO</v>
          </cell>
        </row>
        <row r="9171">
          <cell r="A9171" t="str">
            <v>MO-6002</v>
          </cell>
        </row>
        <row r="9172">
          <cell r="A9172" t="str">
            <v>MO-6003</v>
          </cell>
        </row>
        <row r="9175">
          <cell r="A9175" t="str">
            <v>HS-1,001</v>
          </cell>
        </row>
        <row r="9176">
          <cell r="A9176" t="str">
            <v>HS-1,002</v>
          </cell>
        </row>
        <row r="9179">
          <cell r="A9179" t="str">
            <v>FE-4696</v>
          </cell>
        </row>
        <row r="9180">
          <cell r="A9180" t="str">
            <v>FE-4763</v>
          </cell>
        </row>
        <row r="9181">
          <cell r="A9181" t="str">
            <v>FE-4764</v>
          </cell>
        </row>
        <row r="9182">
          <cell r="A9182" t="str">
            <v>FE-4689</v>
          </cell>
        </row>
        <row r="9183">
          <cell r="A9183" t="str">
            <v>FE-4842</v>
          </cell>
        </row>
        <row r="9184">
          <cell r="A9184" t="str">
            <v>FE-4839</v>
          </cell>
        </row>
        <row r="9185">
          <cell r="A9185" t="str">
            <v>FE-4753</v>
          </cell>
        </row>
        <row r="9186">
          <cell r="A9186" t="str">
            <v>FE-4903</v>
          </cell>
        </row>
        <row r="9187">
          <cell r="A9187" t="str">
            <v>FE-4943</v>
          </cell>
        </row>
        <row r="9188">
          <cell r="A9188" t="str">
            <v>FE-4962</v>
          </cell>
        </row>
        <row r="9189">
          <cell r="A9189" t="str">
            <v>FE-4963</v>
          </cell>
        </row>
        <row r="9190">
          <cell r="A9190" t="str">
            <v>FE-4965</v>
          </cell>
        </row>
        <row r="9191">
          <cell r="A9191" t="str">
            <v>FE-4966</v>
          </cell>
        </row>
        <row r="9194">
          <cell r="A9194" t="str">
            <v>AE-2024</v>
          </cell>
        </row>
        <row r="9197">
          <cell r="A9197" t="str">
            <v>AU-7028</v>
          </cell>
        </row>
        <row r="9202">
          <cell r="A9202" t="str">
            <v>CCTV-17</v>
          </cell>
        </row>
        <row r="9204">
          <cell r="A9204" t="str">
            <v>CÓDIGO</v>
          </cell>
        </row>
        <row r="9206">
          <cell r="A9206" t="str">
            <v>MO-6002</v>
          </cell>
        </row>
        <row r="9207">
          <cell r="A9207" t="str">
            <v>MO-6003</v>
          </cell>
        </row>
        <row r="9210">
          <cell r="A9210" t="str">
            <v>HS-1,001</v>
          </cell>
        </row>
        <row r="9211">
          <cell r="A9211" t="str">
            <v>HS-1,002</v>
          </cell>
        </row>
        <row r="9214">
          <cell r="A9214" t="str">
            <v>FE-4762</v>
          </cell>
        </row>
        <row r="9215">
          <cell r="A9215" t="str">
            <v>FE-4763</v>
          </cell>
        </row>
        <row r="9216">
          <cell r="A9216" t="str">
            <v>FE-4764</v>
          </cell>
        </row>
        <row r="9217">
          <cell r="A9217" t="str">
            <v>FE-4689</v>
          </cell>
        </row>
        <row r="9218">
          <cell r="A9218" t="str">
            <v>FE-4842</v>
          </cell>
        </row>
        <row r="9219">
          <cell r="A9219" t="str">
            <v>FE-4839</v>
          </cell>
        </row>
        <row r="9220">
          <cell r="A9220" t="str">
            <v>FE-4753</v>
          </cell>
        </row>
        <row r="9221">
          <cell r="A9221" t="str">
            <v>FE-4821</v>
          </cell>
        </row>
        <row r="9222">
          <cell r="A9222" t="str">
            <v>FE-4822</v>
          </cell>
        </row>
        <row r="9223">
          <cell r="A9223" t="str">
            <v>FE-5111</v>
          </cell>
        </row>
        <row r="9224">
          <cell r="A9224" t="str">
            <v>FE-4960</v>
          </cell>
        </row>
        <row r="9225">
          <cell r="A9225" t="str">
            <v>FE-4961</v>
          </cell>
        </row>
        <row r="9226">
          <cell r="A9226" t="str">
            <v>AM-10031</v>
          </cell>
        </row>
        <row r="9227">
          <cell r="A9227" t="str">
            <v>FE-4962</v>
          </cell>
        </row>
        <row r="9228">
          <cell r="A9228" t="str">
            <v>FE-4963</v>
          </cell>
        </row>
        <row r="9229">
          <cell r="A9229" t="str">
            <v>FE-4966</v>
          </cell>
        </row>
        <row r="9232">
          <cell r="A9232" t="str">
            <v>AE-2024</v>
          </cell>
        </row>
        <row r="9233">
          <cell r="A9233" t="str">
            <v>AE-2004</v>
          </cell>
        </row>
        <row r="9236">
          <cell r="A9236" t="str">
            <v>AU-7028</v>
          </cell>
        </row>
        <row r="9241">
          <cell r="A9241" t="str">
            <v>CCTV-18</v>
          </cell>
        </row>
        <row r="9243">
          <cell r="A9243" t="str">
            <v>CÓDIGO</v>
          </cell>
        </row>
        <row r="9245">
          <cell r="A9245" t="str">
            <v>MO-6002</v>
          </cell>
        </row>
        <row r="9246">
          <cell r="A9246" t="str">
            <v>MO-6003</v>
          </cell>
        </row>
        <row r="9249">
          <cell r="A9249" t="str">
            <v>HS-1,001</v>
          </cell>
        </row>
        <row r="9250">
          <cell r="A9250" t="str">
            <v>HS-1,002</v>
          </cell>
        </row>
        <row r="9253">
          <cell r="A9253" t="str">
            <v>FE-5102</v>
          </cell>
        </row>
        <row r="9256">
          <cell r="A9256" t="str">
            <v>AU-7028</v>
          </cell>
        </row>
        <row r="9261">
          <cell r="A9261" t="str">
            <v>CCTV-19</v>
          </cell>
        </row>
        <row r="9263">
          <cell r="A9263" t="str">
            <v>CÓDIGO</v>
          </cell>
        </row>
        <row r="9265">
          <cell r="A9265" t="str">
            <v>MO-6002</v>
          </cell>
        </row>
        <row r="9266">
          <cell r="A9266" t="str">
            <v>MO-6003</v>
          </cell>
        </row>
        <row r="9269">
          <cell r="A9269" t="str">
            <v>HS-1,001</v>
          </cell>
        </row>
        <row r="9270">
          <cell r="A9270" t="str">
            <v>HS-1,002</v>
          </cell>
        </row>
        <row r="9273">
          <cell r="A9273" t="str">
            <v>FE-5103</v>
          </cell>
        </row>
        <row r="9276">
          <cell r="A9276" t="str">
            <v>AU-7028</v>
          </cell>
        </row>
      </sheetData>
      <sheetData sheetId="7"/>
      <sheetData sheetId="8"/>
      <sheetData sheetId="9"/>
      <sheetData sheetId="10"/>
      <sheetData sheetId="1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2-AG96"/>
    </sheetNames>
    <sheetDataSet>
      <sheetData sheetId="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aaInformación GRUPO"/>
    </sheetNames>
    <definedNames>
      <definedName name="absc"/>
    </definedNames>
    <sheetDataSet>
      <sheetData sheetId="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pecto General Obras"/>
      <sheetName val="Aspecto_General_Obras"/>
      <sheetName val="Aspecto_General_Obras2"/>
      <sheetName val="Aspecto_General_Obras1"/>
    </sheetNames>
    <sheetDataSet>
      <sheetData sheetId="0"/>
      <sheetData sheetId="1"/>
      <sheetData sheetId="2"/>
      <sheetData sheetId="3"/>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DES_ALDO"/>
      <sheetName val="APU COLECTOR NORTE."/>
      <sheetName val="FORMULARIO AIU"/>
      <sheetName val="PRESTA"/>
      <sheetName val="BASE"/>
      <sheetName val="BASE CTOS"/>
      <sheetName val="1. SISTEMA  MEDIA FALDA"/>
      <sheetName val="APU MEDIA FALDA"/>
      <sheetName val="2. SISTEMA LOS GILES"/>
      <sheetName val="APU LOS GILES"/>
      <sheetName val="3. SISTEMA BATEA MOJADA"/>
      <sheetName val="APU BATEA MOJADA"/>
      <sheetName val="4.PTAP "/>
      <sheetName val="APU PTAP"/>
      <sheetName val="5. OPTIM TANQUES"/>
      <sheetName val="APU TANQUE"/>
      <sheetName val="6. REDES"/>
      <sheetName val="APU REDES"/>
      <sheetName val="7. MICROCUENCAS"/>
      <sheetName val="APU MICRO"/>
      <sheetName val="RESUMEN OBRAS"/>
      <sheetName val="APU_COLECTOR_NORTE_"/>
      <sheetName val="FORMULARIO_AIU"/>
      <sheetName val="BASE_CTOS"/>
      <sheetName val="1__SISTEMA__MEDIA_FALDA"/>
      <sheetName val="APU_MEDIA_FALDA"/>
      <sheetName val="2__SISTEMA_LOS_GILES"/>
      <sheetName val="APU_LOS_GILES"/>
      <sheetName val="3__SISTEMA_BATEA_MOJADA"/>
      <sheetName val="APU_BATEA_MOJADA"/>
      <sheetName val="4_PTAP_"/>
      <sheetName val="APU_PTAP"/>
      <sheetName val="5__OPTIM_TANQUES"/>
      <sheetName val="APU_TANQUE"/>
      <sheetName val="6__REDES"/>
      <sheetName val="APU_REDES"/>
      <sheetName val="7__MICROCUENCAS"/>
      <sheetName val="APU_MICRO"/>
      <sheetName val="RESUMEN_OBRAS"/>
      <sheetName val="APU_COLECTOR_NORTE_2"/>
      <sheetName val="FORMULARIO_AIU2"/>
      <sheetName val="BASE_CTOS2"/>
      <sheetName val="1__SISTEMA__MEDIA_FALDA2"/>
      <sheetName val="APU_MEDIA_FALDA2"/>
      <sheetName val="2__SISTEMA_LOS_GILES2"/>
      <sheetName val="APU_LOS_GILES2"/>
      <sheetName val="3__SISTEMA_BATEA_MOJADA2"/>
      <sheetName val="APU_BATEA_MOJADA2"/>
      <sheetName val="4_PTAP_2"/>
      <sheetName val="APU_PTAP2"/>
      <sheetName val="5__OPTIM_TANQUES2"/>
      <sheetName val="APU_TANQUE2"/>
      <sheetName val="6__REDES2"/>
      <sheetName val="APU_REDES2"/>
      <sheetName val="7__MICROCUENCAS2"/>
      <sheetName val="APU_MICRO2"/>
      <sheetName val="RESUMEN_OBRAS2"/>
      <sheetName val="APU_COLECTOR_NORTE_1"/>
      <sheetName val="FORMULARIO_AIU1"/>
      <sheetName val="BASE_CTOS1"/>
      <sheetName val="1__SISTEMA__MEDIA_FALDA1"/>
      <sheetName val="APU_MEDIA_FALDA1"/>
      <sheetName val="2__SISTEMA_LOS_GILES1"/>
      <sheetName val="APU_LOS_GILES1"/>
      <sheetName val="3__SISTEMA_BATEA_MOJADA1"/>
      <sheetName val="APU_BATEA_MOJADA1"/>
      <sheetName val="4_PTAP_1"/>
      <sheetName val="APU_PTAP1"/>
      <sheetName val="5__OPTIM_TANQUES1"/>
      <sheetName val="APU_TANQUE1"/>
      <sheetName val="6__REDES1"/>
      <sheetName val="APU_REDES1"/>
      <sheetName val="7__MICROCUENCAS1"/>
      <sheetName val="APU_MICRO1"/>
      <sheetName val="RESUMEN_OBRAS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BRAS "/>
      <sheetName val="DESARENADOR"/>
      <sheetName val="APU DESAR"/>
      <sheetName val="ADUCCION"/>
      <sheetName val="APU ADUCCION"/>
      <sheetName val="PTAP"/>
      <sheetName val="APU PTAP"/>
      <sheetName val="Vía"/>
      <sheetName val="apu via"/>
      <sheetName val=" REDES DE DISTRI"/>
      <sheetName val="apu redes"/>
      <sheetName val="ESTAC.  REGULA"/>
      <sheetName val="APU ESTC REGUL "/>
      <sheetName val="BASE CTOS"/>
      <sheetName val="BASE"/>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s>
    <sheetDataSet>
      <sheetData sheetId="0"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DE OBRA"/>
      <sheetName val="FORMULARIO 6 AU"/>
      <sheetName val="FORMULARIO 7"/>
      <sheetName val="PÓLIZAS"/>
      <sheetName val="CRONOGRAMA GENERAL"/>
      <sheetName val="FORMATO TRANSPORTES"/>
      <sheetName val="PRESTACIONES"/>
      <sheetName val="APU formaletas "/>
      <sheetName val="PRESUPUESTO"/>
      <sheetName val="Memorias Redes de Distribuciòn "/>
      <sheetName val="Memorias Cantidades Aducción"/>
      <sheetName val="PLANTA"/>
      <sheetName val="APU CONCRETOS"/>
      <sheetName val="PRELIMIN"/>
      <sheetName val="EXCAVA"/>
      <sheetName val="LLENOS"/>
      <sheetName val="ACUED"/>
      <sheetName val="ALCANT"/>
      <sheetName val="VÁLVULAS"/>
      <sheetName val="INST.ELÉCTRICAS"/>
      <sheetName val="BASE"/>
      <sheetName val="CONC, MAMP Y ACERO"/>
      <sheetName val="OBRAS COMPL"/>
      <sheetName val="GOMEZ PLATA"/>
      <sheetName val="TANQUE 120m3"/>
      <sheetName val="APU TANQUE 120 m3"/>
      <sheetName val="REDES DE DISTRUBICÓN"/>
      <sheetName val="APU REDES DISTRIBUCIÓN"/>
      <sheetName val="RESUMEN OBRAS "/>
      <sheetName val="RESUME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44">
          <cell r="E44">
            <v>768236</v>
          </cell>
        </row>
      </sheetData>
      <sheetData sheetId="21"/>
      <sheetData sheetId="22"/>
      <sheetData sheetId="23"/>
      <sheetData sheetId="24"/>
      <sheetData sheetId="25"/>
      <sheetData sheetId="26"/>
      <sheetData sheetId="27"/>
      <sheetData sheetId="28"/>
      <sheetData sheetId="29"/>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PRESTACIONES"/>
      <sheetName val="APU CONCRETOS"/>
      <sheetName val="PRELIMIN"/>
      <sheetName val="DEMOLICIONES"/>
      <sheetName val="EXCAVA"/>
      <sheetName val="ALCANT"/>
      <sheetName val="LLENOS"/>
      <sheetName val="CONC, MAMP Y ACERO"/>
      <sheetName val="OBRAS COMPL"/>
      <sheetName val="PTAR IZQUIERDO"/>
      <sheetName val="PTAR DERECHO"/>
      <sheetName val="INST. ELECTRICA IZQUIERDO"/>
      <sheetName val="INST. ELECTRICA DERECHO"/>
      <sheetName val="PRESUPUESTO"/>
      <sheetName val="RESUMEN DE OBRA"/>
      <sheetName val="FORMULARIO 6 AU"/>
      <sheetName val="FORMULARIO 7"/>
      <sheetName val="POLIZAS"/>
      <sheetName val="FORMATO DE TRANSPORTE"/>
      <sheetName val="Zanja Entib izquierdo"/>
      <sheetName val="Zanja sin entiba izquierdo"/>
      <sheetName val="razante izquierdo "/>
      <sheetName val="Tubería izquierdo"/>
      <sheetName val="Cronograma General  "/>
      <sheetName val="Tramos proy. Red Derecho"/>
      <sheetName val="excavaciones, llenos y obras 2 "/>
      <sheetName val="Tramos proy. Red Izquierdo"/>
      <sheetName val="excavaciones, llenos y obras 1 "/>
      <sheetName val="Zanja Entib Derecho"/>
      <sheetName val="Zanja sin entiba Derecho"/>
      <sheetName val="razante Derecho"/>
      <sheetName val="Tubería Derecho"/>
    </sheetNames>
    <sheetDataSet>
      <sheetData sheetId="0">
        <row r="36">
          <cell r="E36">
            <v>456525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ign (3)"/>
      <sheetName val="Design"/>
    </sheetNames>
    <sheetDataSet>
      <sheetData sheetId="0" refreshError="1"/>
      <sheetData sheetId="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Presup_Cancha"/>
      <sheetName val="EQUIPO"/>
      <sheetName val="MATERIAL"/>
      <sheetName val="Insumos"/>
      <sheetName val="materiales"/>
      <sheetName val="otros"/>
      <sheetName val="APU"/>
      <sheetName val="Res-Accide-10"/>
      <sheetName val="basicos"/>
      <sheetName val="COSTOS_OFICINA"/>
      <sheetName val="COSTOS_CAMPAMENTO"/>
      <sheetName val="Presup Av 1o de mayo con 73a "/>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s>
    <sheetDataSet>
      <sheetData sheetId="0"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INICIALES"/>
      <sheetName val="ENTIDADES"/>
      <sheetName val="PRESUPUESTO"/>
      <sheetName val="MEMORIAS"/>
      <sheetName val="AIU"/>
      <sheetName val="PÓLIZAS OBRA"/>
      <sheetName val="PMT"/>
      <sheetName val="PMA"/>
      <sheetName val="PAPSO OBRA"/>
      <sheetName val="APU CARACTERIZACIÓN"/>
      <sheetName val="APU GEORREFERENCIACIÓN"/>
      <sheetName val="AJUSTE ESTUDIOS"/>
      <sheetName val="APU"/>
      <sheetName val="APU AUXILIARES"/>
      <sheetName val="INSUMOS EQUIPOS"/>
      <sheetName val="INSUMOS MATERIALES"/>
      <sheetName val="MATERIALES"/>
      <sheetName val="INSUMOS TRANSPORTES"/>
      <sheetName val="INSUMOS MANO DE OBRA"/>
      <sheetName val="INSUMOS SERVICIOS"/>
      <sheetName val="EQUIPOS"/>
      <sheetName val="TRANSPORTES"/>
      <sheetName val="MANO DE OBRA"/>
      <sheetName val="SERVICIOS"/>
      <sheetName val="ANÁLISIS TRANSPORTES"/>
      <sheetName val="FP"/>
      <sheetName val="FACTOR PRESTACIONAL"/>
      <sheetName val="INTERVENTORÍA"/>
      <sheetName val="FM INTERVENTORÍA"/>
      <sheetName val="PÓLIZAS INTERVENTORÍA"/>
      <sheetName val="PAPSO INTERVENTORÍ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 val="Formular"/>
      <sheetName val="APU"/>
    </sheetNames>
    <sheetDataSet>
      <sheetData sheetId="0"/>
      <sheetData sheetId="1"/>
      <sheetData sheetId="2"/>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sheetName val="Presup x Benef"/>
      <sheetName val="Cantidades"/>
      <sheetName val="Presupuesto"/>
      <sheetName val="APU"/>
      <sheetName val="APU Aux"/>
      <sheetName val="Insumos"/>
    </sheetNames>
    <sheetDataSet>
      <sheetData sheetId="0"/>
      <sheetData sheetId="1"/>
      <sheetData sheetId="2">
        <row r="1">
          <cell r="B1" t="str">
            <v>MEJORAMIENTO DE VIVIENDA RURAL - MUNICIPIO DE CAMPAMENTO</v>
          </cell>
        </row>
      </sheetData>
      <sheetData sheetId="3">
        <row r="5">
          <cell r="B5" t="str">
            <v>Ítem</v>
          </cell>
          <cell r="C5" t="str">
            <v>Descripción</v>
          </cell>
          <cell r="D5" t="str">
            <v>Unidad</v>
          </cell>
          <cell r="E5" t="str">
            <v>Cantidad</v>
          </cell>
          <cell r="F5" t="str">
            <v>Vr Unitario</v>
          </cell>
          <cell r="G5" t="str">
            <v>Vr. Total/U.V</v>
          </cell>
          <cell r="H5" t="str">
            <v>Vr. Total</v>
          </cell>
          <cell r="I5" t="str">
            <v>Vr Aproximado al peso</v>
          </cell>
        </row>
        <row r="6">
          <cell r="B6" t="str">
            <v>1.</v>
          </cell>
          <cell r="C6" t="str">
            <v>PRELIMINARES</v>
          </cell>
          <cell r="D6">
            <v>0</v>
          </cell>
          <cell r="E6">
            <v>0</v>
          </cell>
          <cell r="F6">
            <v>0</v>
          </cell>
          <cell r="G6" t="str">
            <v/>
          </cell>
          <cell r="H6">
            <v>0</v>
          </cell>
          <cell r="I6">
            <v>347565</v>
          </cell>
        </row>
        <row r="7">
          <cell r="B7" t="str">
            <v>1.1</v>
          </cell>
          <cell r="C7" t="str">
            <v>Limpieza y descapote de terreno</v>
          </cell>
          <cell r="D7" t="str">
            <v>m2</v>
          </cell>
          <cell r="E7">
            <v>47.32</v>
          </cell>
          <cell r="F7">
            <v>7345</v>
          </cell>
          <cell r="G7">
            <v>347565</v>
          </cell>
          <cell r="H7">
            <v>347565</v>
          </cell>
          <cell r="I7">
            <v>0</v>
          </cell>
        </row>
        <row r="8">
          <cell r="B8" t="str">
            <v>2.</v>
          </cell>
          <cell r="C8" t="str">
            <v>DEMOLICIONES, EXCAVACIONES Y LLENOS</v>
          </cell>
          <cell r="D8">
            <v>0</v>
          </cell>
          <cell r="E8">
            <v>0</v>
          </cell>
          <cell r="F8">
            <v>0</v>
          </cell>
          <cell r="G8" t="str">
            <v/>
          </cell>
          <cell r="H8">
            <v>0</v>
          </cell>
          <cell r="I8">
            <v>3828733</v>
          </cell>
        </row>
        <row r="9">
          <cell r="B9" t="str">
            <v>2.1</v>
          </cell>
          <cell r="C9" t="str">
            <v>Demolición de pisos</v>
          </cell>
          <cell r="D9" t="str">
            <v>m2</v>
          </cell>
          <cell r="E9">
            <v>22.48</v>
          </cell>
          <cell r="F9">
            <v>24213</v>
          </cell>
          <cell r="G9">
            <v>544308</v>
          </cell>
          <cell r="H9">
            <v>544308</v>
          </cell>
          <cell r="I9">
            <v>0</v>
          </cell>
        </row>
        <row r="10">
          <cell r="B10" t="str">
            <v>2.2</v>
          </cell>
          <cell r="C10" t="str">
            <v>Excavación manual de material heterogéneo de 0-2 m</v>
          </cell>
          <cell r="D10" t="str">
            <v>m3</v>
          </cell>
          <cell r="E10">
            <v>6.96</v>
          </cell>
          <cell r="F10">
            <v>21764</v>
          </cell>
          <cell r="G10">
            <v>151477</v>
          </cell>
          <cell r="H10">
            <v>151477</v>
          </cell>
          <cell r="I10">
            <v>0</v>
          </cell>
        </row>
        <row r="11">
          <cell r="B11" t="str">
            <v>2.3</v>
          </cell>
          <cell r="C11" t="str">
            <v>Lleno con material de la excavación, compactado por medios manuales</v>
          </cell>
          <cell r="D11" t="str">
            <v>m3</v>
          </cell>
          <cell r="E11">
            <v>6.96</v>
          </cell>
          <cell r="F11">
            <v>14691</v>
          </cell>
          <cell r="G11">
            <v>102249</v>
          </cell>
          <cell r="H11">
            <v>102249</v>
          </cell>
          <cell r="I11">
            <v>0</v>
          </cell>
        </row>
        <row r="12">
          <cell r="B12" t="str">
            <v>2.4</v>
          </cell>
          <cell r="C12" t="str">
            <v>Desmonte de aparatos sanitarios (baño y lavamanos)</v>
          </cell>
          <cell r="D12" t="str">
            <v>Un</v>
          </cell>
          <cell r="E12">
            <v>20</v>
          </cell>
          <cell r="F12">
            <v>25767</v>
          </cell>
          <cell r="G12">
            <v>515340</v>
          </cell>
          <cell r="H12">
            <v>515340</v>
          </cell>
          <cell r="I12">
            <v>0</v>
          </cell>
        </row>
        <row r="13">
          <cell r="B13" t="str">
            <v>2.5</v>
          </cell>
          <cell r="C13" t="str">
            <v>Demolición de muros espesor entre 0,10 a 0,15m</v>
          </cell>
          <cell r="D13" t="str">
            <v>m2</v>
          </cell>
          <cell r="E13">
            <v>100.8</v>
          </cell>
          <cell r="F13">
            <v>10596</v>
          </cell>
          <cell r="G13">
            <v>1068077</v>
          </cell>
          <cell r="H13">
            <v>1068077</v>
          </cell>
          <cell r="I13">
            <v>0</v>
          </cell>
        </row>
        <row r="14">
          <cell r="B14" t="str">
            <v>2.6</v>
          </cell>
          <cell r="C14" t="str">
            <v>Desmonte de puerta</v>
          </cell>
          <cell r="D14" t="str">
            <v>un</v>
          </cell>
          <cell r="E14">
            <v>10</v>
          </cell>
          <cell r="F14">
            <v>21176</v>
          </cell>
          <cell r="G14">
            <v>211760</v>
          </cell>
          <cell r="H14">
            <v>211760</v>
          </cell>
          <cell r="I14">
            <v>0</v>
          </cell>
        </row>
        <row r="15">
          <cell r="B15" t="str">
            <v>2.7</v>
          </cell>
          <cell r="C15" t="str">
            <v>Desmonte de cubierta sobre baño</v>
          </cell>
          <cell r="D15" t="str">
            <v>m2</v>
          </cell>
          <cell r="E15">
            <v>71.599999999999994</v>
          </cell>
          <cell r="F15">
            <v>15879</v>
          </cell>
          <cell r="G15">
            <v>1136936</v>
          </cell>
          <cell r="H15">
            <v>1136936</v>
          </cell>
          <cell r="I15">
            <v>0</v>
          </cell>
        </row>
        <row r="16">
          <cell r="B16" t="str">
            <v>2.8</v>
          </cell>
          <cell r="C16" t="str">
            <v>Lleno con recebo B-200 con un espesor de 0,10 m, para apoyar placa de contrapiso, compactado por medios manuales</v>
          </cell>
          <cell r="D16" t="str">
            <v>m2</v>
          </cell>
          <cell r="E16">
            <v>12.53</v>
          </cell>
          <cell r="F16">
            <v>7868</v>
          </cell>
          <cell r="G16">
            <v>98586</v>
          </cell>
          <cell r="H16">
            <v>98586</v>
          </cell>
          <cell r="I16">
            <v>0</v>
          </cell>
        </row>
        <row r="17">
          <cell r="B17">
            <v>0</v>
          </cell>
          <cell r="C17">
            <v>0</v>
          </cell>
          <cell r="D17">
            <v>0</v>
          </cell>
          <cell r="E17">
            <v>0</v>
          </cell>
          <cell r="F17">
            <v>0</v>
          </cell>
          <cell r="G17">
            <v>0</v>
          </cell>
          <cell r="H17">
            <v>0</v>
          </cell>
          <cell r="I17">
            <v>0</v>
          </cell>
        </row>
        <row r="18">
          <cell r="B18" t="str">
            <v>3.</v>
          </cell>
          <cell r="C18" t="str">
            <v>CONCRETOS Y MORTEROS</v>
          </cell>
          <cell r="D18">
            <v>0</v>
          </cell>
          <cell r="E18">
            <v>0</v>
          </cell>
          <cell r="F18">
            <v>0</v>
          </cell>
          <cell r="G18">
            <v>0</v>
          </cell>
          <cell r="H18">
            <v>0</v>
          </cell>
          <cell r="I18">
            <v>23786955</v>
          </cell>
        </row>
        <row r="19">
          <cell r="B19" t="str">
            <v>3.1</v>
          </cell>
          <cell r="C19" t="str">
            <v>Concreto 21 MPa ( 1:2:3) para viga  de cimentación. Incluye acero de refuerzo longitudinal  en varilla de 1/2", estribos varilla 1/4" y lo necesario para la correcta ejecución</v>
          </cell>
          <cell r="D19" t="str">
            <v>m3</v>
          </cell>
          <cell r="E19">
            <v>6.72</v>
          </cell>
          <cell r="F19">
            <v>771504</v>
          </cell>
          <cell r="G19">
            <v>5184507</v>
          </cell>
          <cell r="H19">
            <v>5184507</v>
          </cell>
          <cell r="I19">
            <v>0</v>
          </cell>
        </row>
        <row r="20">
          <cell r="B20" t="str">
            <v>3.2</v>
          </cell>
          <cell r="C20" t="str">
            <v>Concreto 21 MPa ( 1:2:3) para losa de contrapiso espesor: 0,08m, incluye malla electrosoldada D-84.</v>
          </cell>
          <cell r="D20" t="str">
            <v>m3</v>
          </cell>
          <cell r="E20">
            <v>4.41</v>
          </cell>
          <cell r="F20">
            <v>498296</v>
          </cell>
          <cell r="G20">
            <v>2197485</v>
          </cell>
          <cell r="H20">
            <v>2197485</v>
          </cell>
          <cell r="I20">
            <v>0</v>
          </cell>
        </row>
        <row r="21">
          <cell r="B21" t="str">
            <v>3.3</v>
          </cell>
          <cell r="C21" t="str">
            <v>concreto 21 MPa ( 1:2:3) para columnas de confinamiento. Incluye acero de refuerzo longitudinal  en varilla de 1/2", estribos varilla 1/4" y demas elementos para la correcta ejecucíon</v>
          </cell>
          <cell r="D21" t="str">
            <v>m3</v>
          </cell>
          <cell r="E21">
            <v>2.8</v>
          </cell>
          <cell r="F21">
            <v>1074871</v>
          </cell>
          <cell r="G21">
            <v>3009639</v>
          </cell>
          <cell r="H21">
            <v>3009639</v>
          </cell>
          <cell r="I21">
            <v>0</v>
          </cell>
        </row>
        <row r="22">
          <cell r="B22" t="str">
            <v>3.4</v>
          </cell>
          <cell r="C22" t="str">
            <v>Mortero 1:4 de niveliación piso de baño con espesor promedio de 0,05m</v>
          </cell>
          <cell r="D22" t="str">
            <v>m2</v>
          </cell>
          <cell r="E22">
            <v>3.04</v>
          </cell>
          <cell r="F22">
            <v>25112</v>
          </cell>
          <cell r="G22">
            <v>76340</v>
          </cell>
          <cell r="H22">
            <v>76340</v>
          </cell>
          <cell r="I22">
            <v>0</v>
          </cell>
        </row>
        <row r="23">
          <cell r="B23" t="str">
            <v>3.5</v>
          </cell>
          <cell r="C23" t="str">
            <v>Revoque 1:4 sobre muros interiores baño, con promedio de 0,03 m espesor</v>
          </cell>
          <cell r="D23" t="str">
            <v>m2</v>
          </cell>
          <cell r="E23">
            <v>331.95</v>
          </cell>
          <cell r="F23">
            <v>25278</v>
          </cell>
          <cell r="G23">
            <v>8391032</v>
          </cell>
          <cell r="H23">
            <v>8391032</v>
          </cell>
          <cell r="I23">
            <v>0</v>
          </cell>
        </row>
        <row r="24">
          <cell r="B24" t="str">
            <v>3.6</v>
          </cell>
          <cell r="C24" t="str">
            <v>concreto 21 MPa ( 1:2:3) para vigas de amarre. Incluye acero de refuerzo longitudinal  en varilla de 3/8", estribos varilla 1/4" y lo necesario para la correcta ejecución</v>
          </cell>
          <cell r="D24" t="str">
            <v>m3</v>
          </cell>
          <cell r="E24">
            <v>2.2400000000000002</v>
          </cell>
          <cell r="F24">
            <v>859300</v>
          </cell>
          <cell r="G24">
            <v>1924832</v>
          </cell>
          <cell r="H24">
            <v>1924832</v>
          </cell>
          <cell r="I24">
            <v>0</v>
          </cell>
        </row>
        <row r="25">
          <cell r="B25" t="str">
            <v>3.7</v>
          </cell>
          <cell r="C25" t="str">
            <v>ST de tabla madera común 2,5 * 20 cm 3m, para formaleta de elementos de concreto</v>
          </cell>
          <cell r="D25" t="str">
            <v>un</v>
          </cell>
          <cell r="E25">
            <v>240</v>
          </cell>
          <cell r="F25">
            <v>12513</v>
          </cell>
          <cell r="G25">
            <v>3003120</v>
          </cell>
          <cell r="H25">
            <v>3003120</v>
          </cell>
          <cell r="I25">
            <v>0</v>
          </cell>
        </row>
        <row r="26">
          <cell r="B26">
            <v>0</v>
          </cell>
          <cell r="C26">
            <v>0</v>
          </cell>
          <cell r="D26">
            <v>0</v>
          </cell>
          <cell r="E26">
            <v>0</v>
          </cell>
          <cell r="F26">
            <v>0</v>
          </cell>
          <cell r="G26">
            <v>0</v>
          </cell>
          <cell r="H26">
            <v>0</v>
          </cell>
          <cell r="I26">
            <v>0</v>
          </cell>
        </row>
        <row r="27">
          <cell r="B27" t="str">
            <v>4.</v>
          </cell>
          <cell r="C27" t="str">
            <v>MAMPOSTERIA</v>
          </cell>
          <cell r="D27">
            <v>0</v>
          </cell>
          <cell r="E27">
            <v>0</v>
          </cell>
          <cell r="F27">
            <v>0</v>
          </cell>
          <cell r="G27">
            <v>0</v>
          </cell>
          <cell r="H27">
            <v>0</v>
          </cell>
          <cell r="I27">
            <v>9247364</v>
          </cell>
        </row>
        <row r="28">
          <cell r="B28" t="str">
            <v>4.1</v>
          </cell>
          <cell r="C28" t="str">
            <v>Mamposteria en ladrillo de arcilla de perforación horizontal (0,1X0,2X0,4)</v>
          </cell>
          <cell r="D28" t="str">
            <v>m2</v>
          </cell>
          <cell r="E28">
            <v>232.34</v>
          </cell>
          <cell r="F28">
            <v>39801</v>
          </cell>
          <cell r="G28">
            <v>9247364</v>
          </cell>
          <cell r="H28">
            <v>9247364</v>
          </cell>
          <cell r="I28">
            <v>0</v>
          </cell>
        </row>
        <row r="29">
          <cell r="B29" t="str">
            <v>4.2</v>
          </cell>
          <cell r="C29" t="str">
            <v>Pintura para interiores</v>
          </cell>
          <cell r="D29" t="str">
            <v>m2</v>
          </cell>
          <cell r="E29">
            <v>0</v>
          </cell>
          <cell r="F29">
            <v>9430</v>
          </cell>
          <cell r="G29">
            <v>0</v>
          </cell>
          <cell r="H29">
            <v>0</v>
          </cell>
          <cell r="I29">
            <v>0</v>
          </cell>
        </row>
        <row r="30">
          <cell r="B30">
            <v>0</v>
          </cell>
          <cell r="C30">
            <v>0</v>
          </cell>
          <cell r="D30">
            <v>0</v>
          </cell>
          <cell r="E30">
            <v>0</v>
          </cell>
          <cell r="F30">
            <v>0</v>
          </cell>
          <cell r="G30">
            <v>0</v>
          </cell>
          <cell r="H30">
            <v>0</v>
          </cell>
          <cell r="I30">
            <v>0</v>
          </cell>
        </row>
        <row r="31">
          <cell r="B31" t="str">
            <v>5.</v>
          </cell>
          <cell r="C31" t="str">
            <v>ENCHAPES</v>
          </cell>
          <cell r="D31">
            <v>0</v>
          </cell>
          <cell r="E31">
            <v>0</v>
          </cell>
          <cell r="F31">
            <v>0</v>
          </cell>
          <cell r="G31">
            <v>0</v>
          </cell>
          <cell r="H31">
            <v>0</v>
          </cell>
          <cell r="I31">
            <v>18980588</v>
          </cell>
        </row>
        <row r="32">
          <cell r="B32" t="str">
            <v>5.1</v>
          </cell>
          <cell r="C32" t="str">
            <v>Enchape para piso formato 42*42</v>
          </cell>
          <cell r="D32" t="str">
            <v>m2</v>
          </cell>
          <cell r="E32">
            <v>0</v>
          </cell>
          <cell r="F32">
            <v>68015</v>
          </cell>
          <cell r="G32">
            <v>0</v>
          </cell>
          <cell r="H32">
            <v>0</v>
          </cell>
          <cell r="I32">
            <v>0</v>
          </cell>
        </row>
        <row r="33">
          <cell r="B33" t="str">
            <v>5.2</v>
          </cell>
          <cell r="C33" t="str">
            <v>Enchape para baño (piso y pared) Natal 20*20</v>
          </cell>
          <cell r="D33" t="str">
            <v>m2</v>
          </cell>
          <cell r="E33">
            <v>411.12</v>
          </cell>
          <cell r="F33">
            <v>46168</v>
          </cell>
          <cell r="G33">
            <v>18980588</v>
          </cell>
          <cell r="H33">
            <v>18980588</v>
          </cell>
          <cell r="I33">
            <v>0</v>
          </cell>
        </row>
        <row r="34">
          <cell r="B34" t="str">
            <v>5.3</v>
          </cell>
          <cell r="C34" t="str">
            <v>Enchape para zocalo h=0,10m, incluye lo necesario para la correcta ejecución</v>
          </cell>
          <cell r="D34" t="str">
            <v>m</v>
          </cell>
          <cell r="E34">
            <v>0</v>
          </cell>
          <cell r="F34">
            <v>16350</v>
          </cell>
          <cell r="G34">
            <v>0</v>
          </cell>
          <cell r="H34">
            <v>0</v>
          </cell>
          <cell r="I34">
            <v>0</v>
          </cell>
        </row>
        <row r="35">
          <cell r="B35">
            <v>0</v>
          </cell>
          <cell r="C35">
            <v>0</v>
          </cell>
          <cell r="D35">
            <v>0</v>
          </cell>
          <cell r="E35">
            <v>0</v>
          </cell>
          <cell r="F35">
            <v>0</v>
          </cell>
          <cell r="G35">
            <v>0</v>
          </cell>
          <cell r="H35">
            <v>0</v>
          </cell>
          <cell r="I35">
            <v>0</v>
          </cell>
        </row>
        <row r="36">
          <cell r="B36" t="str">
            <v>6.</v>
          </cell>
          <cell r="C36" t="str">
            <v>HIDROSANITARIOS</v>
          </cell>
          <cell r="D36">
            <v>0</v>
          </cell>
          <cell r="E36">
            <v>0</v>
          </cell>
          <cell r="F36">
            <v>0</v>
          </cell>
          <cell r="G36">
            <v>0</v>
          </cell>
          <cell r="H36">
            <v>0</v>
          </cell>
          <cell r="I36">
            <v>31898887</v>
          </cell>
        </row>
        <row r="37">
          <cell r="B37" t="str">
            <v>6.1</v>
          </cell>
          <cell r="C37" t="str">
            <v>Salida o punto de agua potable en tuberia de presión de diametro de 1/2" (pulgadas), hasta 2 metros. Incluye accesorios y lo necesario para la instalación</v>
          </cell>
          <cell r="D37" t="str">
            <v>un</v>
          </cell>
          <cell r="E37">
            <v>54</v>
          </cell>
          <cell r="F37">
            <v>39086</v>
          </cell>
          <cell r="G37">
            <v>2110644</v>
          </cell>
          <cell r="H37">
            <v>2110644</v>
          </cell>
          <cell r="I37">
            <v>0</v>
          </cell>
        </row>
        <row r="38">
          <cell r="B38" t="str">
            <v>6.2</v>
          </cell>
          <cell r="C38" t="str">
            <v>STI de tubería presión de 1/2", para entrada de agua potable empotrada en paredes y/o losas. Incluye suministro y transporte de los materiales, accesorios, pegante, limpiador y todos los elementos necesarios para su correcta instalación y funcionamiento.</v>
          </cell>
          <cell r="D38" t="str">
            <v>m</v>
          </cell>
          <cell r="E38">
            <v>54</v>
          </cell>
          <cell r="F38">
            <v>5768</v>
          </cell>
          <cell r="G38">
            <v>311472</v>
          </cell>
          <cell r="H38">
            <v>311472</v>
          </cell>
          <cell r="I38">
            <v>0</v>
          </cell>
        </row>
        <row r="39">
          <cell r="B39" t="str">
            <v>6.3</v>
          </cell>
          <cell r="C39" t="str">
            <v>STI de combo sanitario, incluye sanitario, lavamanos,, accesorios y todos los demás elementos necesarios para su correcta instalación y funcionamiento.</v>
          </cell>
          <cell r="D39" t="str">
            <v>un</v>
          </cell>
          <cell r="E39">
            <v>23</v>
          </cell>
          <cell r="F39">
            <v>351397</v>
          </cell>
          <cell r="G39">
            <v>8082131</v>
          </cell>
          <cell r="H39">
            <v>8082131</v>
          </cell>
          <cell r="I39">
            <v>0</v>
          </cell>
        </row>
        <row r="40">
          <cell r="B40" t="str">
            <v>6.4</v>
          </cell>
          <cell r="C40" t="str">
            <v>STI de registro para ducha con sus respectivos accesorios y elementos necesarios para su correcto funcionamiento</v>
          </cell>
          <cell r="D40" t="str">
            <v>un</v>
          </cell>
          <cell r="E40">
            <v>23</v>
          </cell>
          <cell r="F40">
            <v>48018</v>
          </cell>
          <cell r="G40">
            <v>1104414</v>
          </cell>
          <cell r="H40">
            <v>1104414</v>
          </cell>
          <cell r="I40">
            <v>0</v>
          </cell>
        </row>
        <row r="41">
          <cell r="B41" t="str">
            <v>6.5</v>
          </cell>
          <cell r="C41" t="str">
            <v>Salida de aguas negras en tuberia sanitaria con diámetro de 2" (pulgadas), hasta 2 metros. Incluye accesorios y lo necesario para la instalación.</v>
          </cell>
          <cell r="D41" t="str">
            <v>un</v>
          </cell>
          <cell r="E41">
            <v>25</v>
          </cell>
          <cell r="F41">
            <v>35143</v>
          </cell>
          <cell r="G41">
            <v>878575</v>
          </cell>
          <cell r="H41">
            <v>878575</v>
          </cell>
          <cell r="I41">
            <v>0</v>
          </cell>
        </row>
        <row r="42">
          <cell r="B42" t="str">
            <v>6.6</v>
          </cell>
          <cell r="C42" t="str">
            <v>STI de tuberia PVC-Sanitaria con un diámetro de 3", para aguas residuales enterrada o empotrada en pisos o losas. Incluye suministro y transporte de los materiales, accesorios, pegante, limpiador y todos los elementos necesarios para su correcta instalación.</v>
          </cell>
          <cell r="D42" t="str">
            <v>m</v>
          </cell>
          <cell r="E42">
            <v>28</v>
          </cell>
          <cell r="F42">
            <v>25921</v>
          </cell>
          <cell r="G42">
            <v>725788</v>
          </cell>
          <cell r="H42">
            <v>725788</v>
          </cell>
          <cell r="I42">
            <v>0</v>
          </cell>
        </row>
        <row r="43">
          <cell r="B43" t="str">
            <v>6.7</v>
          </cell>
          <cell r="C43" t="str">
            <v>STI de pozo séptico tipo I de 1000 Litros, incluye accesorios para la correcta instalación y puesta en marcha.</v>
          </cell>
          <cell r="D43" t="str">
            <v>un</v>
          </cell>
          <cell r="E43">
            <v>27</v>
          </cell>
          <cell r="F43">
            <v>692069</v>
          </cell>
          <cell r="G43">
            <v>18685863</v>
          </cell>
          <cell r="H43">
            <v>18685863</v>
          </cell>
          <cell r="I43">
            <v>0</v>
          </cell>
        </row>
        <row r="44">
          <cell r="B44">
            <v>0</v>
          </cell>
          <cell r="C44">
            <v>0</v>
          </cell>
          <cell r="D44">
            <v>0</v>
          </cell>
          <cell r="E44">
            <v>0</v>
          </cell>
          <cell r="F44">
            <v>0</v>
          </cell>
          <cell r="G44">
            <v>0</v>
          </cell>
          <cell r="H44">
            <v>0</v>
          </cell>
          <cell r="I44">
            <v>0</v>
          </cell>
        </row>
        <row r="45">
          <cell r="B45" t="str">
            <v>7.</v>
          </cell>
          <cell r="C45" t="str">
            <v>CERRAJERIA</v>
          </cell>
          <cell r="D45">
            <v>0</v>
          </cell>
          <cell r="E45">
            <v>0</v>
          </cell>
          <cell r="F45">
            <v>0</v>
          </cell>
          <cell r="G45">
            <v>0</v>
          </cell>
          <cell r="H45">
            <v>0</v>
          </cell>
          <cell r="I45">
            <v>11097528</v>
          </cell>
        </row>
        <row r="46">
          <cell r="B46" t="str">
            <v>7.1</v>
          </cell>
          <cell r="C46" t="str">
            <v>STI Puerta metalica cal 22 con chapa para baño (0,68x1,80m)</v>
          </cell>
          <cell r="D46" t="str">
            <v>un</v>
          </cell>
          <cell r="E46">
            <v>27</v>
          </cell>
          <cell r="F46">
            <v>315703</v>
          </cell>
          <cell r="G46">
            <v>8523981</v>
          </cell>
          <cell r="H46">
            <v>8523981</v>
          </cell>
          <cell r="I46">
            <v>0</v>
          </cell>
        </row>
        <row r="47">
          <cell r="B47" t="str">
            <v>7.2</v>
          </cell>
          <cell r="C47" t="str">
            <v>STI Ventana para baño (tragaluz 0,6x0,3)</v>
          </cell>
          <cell r="D47" t="str">
            <v>un</v>
          </cell>
          <cell r="E47">
            <v>29</v>
          </cell>
          <cell r="F47">
            <v>88743</v>
          </cell>
          <cell r="G47">
            <v>2573547</v>
          </cell>
          <cell r="H47">
            <v>2573547</v>
          </cell>
          <cell r="I47">
            <v>0</v>
          </cell>
        </row>
        <row r="48">
          <cell r="B48">
            <v>0</v>
          </cell>
          <cell r="C48">
            <v>0</v>
          </cell>
          <cell r="D48">
            <v>0</v>
          </cell>
          <cell r="E48">
            <v>0</v>
          </cell>
          <cell r="F48">
            <v>0</v>
          </cell>
          <cell r="G48">
            <v>0</v>
          </cell>
          <cell r="H48">
            <v>0</v>
          </cell>
          <cell r="I48">
            <v>0</v>
          </cell>
        </row>
        <row r="49">
          <cell r="B49" t="str">
            <v>8.</v>
          </cell>
          <cell r="C49" t="str">
            <v>CUBIERTA</v>
          </cell>
          <cell r="D49">
            <v>0</v>
          </cell>
          <cell r="E49">
            <v>0</v>
          </cell>
          <cell r="F49">
            <v>0</v>
          </cell>
          <cell r="G49">
            <v>0</v>
          </cell>
          <cell r="H49">
            <v>0</v>
          </cell>
          <cell r="I49">
            <v>8367559</v>
          </cell>
        </row>
        <row r="50">
          <cell r="B50" t="str">
            <v>8.1</v>
          </cell>
          <cell r="C50" t="str">
            <v>Instalación de cubierta, incluye todo lo necesario para su correta intalacion</v>
          </cell>
          <cell r="D50" t="str">
            <v>m2</v>
          </cell>
          <cell r="E50">
            <v>120.12</v>
          </cell>
          <cell r="F50">
            <v>69660</v>
          </cell>
          <cell r="G50">
            <v>8367559</v>
          </cell>
          <cell r="H50">
            <v>8367559</v>
          </cell>
          <cell r="I50">
            <v>0</v>
          </cell>
        </row>
        <row r="51">
          <cell r="B51">
            <v>0</v>
          </cell>
          <cell r="C51">
            <v>0</v>
          </cell>
          <cell r="D51">
            <v>0</v>
          </cell>
          <cell r="E51">
            <v>0</v>
          </cell>
          <cell r="F51">
            <v>0</v>
          </cell>
          <cell r="G51">
            <v>0</v>
          </cell>
          <cell r="H51">
            <v>0</v>
          </cell>
          <cell r="I51">
            <v>0</v>
          </cell>
        </row>
        <row r="52">
          <cell r="B52">
            <v>0</v>
          </cell>
          <cell r="C52" t="str">
            <v>TOTAL COSTO DIRECTO</v>
          </cell>
          <cell r="D52">
            <v>0</v>
          </cell>
          <cell r="E52">
            <v>0</v>
          </cell>
          <cell r="F52">
            <v>0</v>
          </cell>
          <cell r="G52">
            <v>0</v>
          </cell>
          <cell r="H52">
            <v>107555179</v>
          </cell>
          <cell r="I52">
            <v>107555179</v>
          </cell>
        </row>
        <row r="53">
          <cell r="B53">
            <v>0</v>
          </cell>
          <cell r="C53">
            <v>0</v>
          </cell>
          <cell r="D53">
            <v>0</v>
          </cell>
          <cell r="E53">
            <v>0</v>
          </cell>
          <cell r="F53">
            <v>0</v>
          </cell>
          <cell r="G53">
            <v>0</v>
          </cell>
          <cell r="H53">
            <v>0</v>
          </cell>
          <cell r="I53">
            <v>0</v>
          </cell>
        </row>
        <row r="54">
          <cell r="B54">
            <v>0</v>
          </cell>
          <cell r="C54">
            <v>0</v>
          </cell>
          <cell r="D54">
            <v>0</v>
          </cell>
          <cell r="E54">
            <v>0</v>
          </cell>
          <cell r="F54">
            <v>0</v>
          </cell>
          <cell r="G54">
            <v>0</v>
          </cell>
          <cell r="H54">
            <v>0</v>
          </cell>
          <cell r="I54">
            <v>0</v>
          </cell>
        </row>
        <row r="55">
          <cell r="B55">
            <v>0</v>
          </cell>
          <cell r="C55">
            <v>0</v>
          </cell>
          <cell r="D55">
            <v>0</v>
          </cell>
          <cell r="E55">
            <v>0</v>
          </cell>
          <cell r="F55">
            <v>0</v>
          </cell>
          <cell r="G55">
            <v>0</v>
          </cell>
          <cell r="H55">
            <v>0</v>
          </cell>
          <cell r="I55">
            <v>0</v>
          </cell>
        </row>
        <row r="56">
          <cell r="B56">
            <v>0</v>
          </cell>
          <cell r="C56">
            <v>0</v>
          </cell>
          <cell r="D56">
            <v>0</v>
          </cell>
          <cell r="E56">
            <v>0</v>
          </cell>
          <cell r="F56">
            <v>0</v>
          </cell>
          <cell r="G56">
            <v>0</v>
          </cell>
          <cell r="H56">
            <v>0</v>
          </cell>
          <cell r="I56">
            <v>0</v>
          </cell>
        </row>
        <row r="57">
          <cell r="B57">
            <v>0</v>
          </cell>
          <cell r="C57">
            <v>0</v>
          </cell>
          <cell r="D57">
            <v>0</v>
          </cell>
          <cell r="E57">
            <v>0</v>
          </cell>
          <cell r="F57">
            <v>0</v>
          </cell>
          <cell r="G57">
            <v>0</v>
          </cell>
          <cell r="H57">
            <v>0</v>
          </cell>
          <cell r="I57">
            <v>0</v>
          </cell>
        </row>
        <row r="58">
          <cell r="B58">
            <v>0</v>
          </cell>
          <cell r="C58">
            <v>0</v>
          </cell>
          <cell r="D58">
            <v>0</v>
          </cell>
          <cell r="E58">
            <v>0</v>
          </cell>
          <cell r="F58">
            <v>0</v>
          </cell>
          <cell r="G58">
            <v>0</v>
          </cell>
          <cell r="H58">
            <v>0</v>
          </cell>
          <cell r="I58">
            <v>0</v>
          </cell>
        </row>
        <row r="59">
          <cell r="B59">
            <v>0</v>
          </cell>
          <cell r="C59">
            <v>0</v>
          </cell>
          <cell r="D59">
            <v>0</v>
          </cell>
          <cell r="E59">
            <v>0</v>
          </cell>
          <cell r="F59">
            <v>0</v>
          </cell>
          <cell r="G59">
            <v>0</v>
          </cell>
          <cell r="H59">
            <v>0</v>
          </cell>
          <cell r="I59">
            <v>0</v>
          </cell>
        </row>
        <row r="60">
          <cell r="B60">
            <v>0</v>
          </cell>
          <cell r="C60">
            <v>0</v>
          </cell>
          <cell r="D60">
            <v>0</v>
          </cell>
          <cell r="E60">
            <v>0</v>
          </cell>
          <cell r="F60">
            <v>0</v>
          </cell>
          <cell r="G60">
            <v>0</v>
          </cell>
          <cell r="H60">
            <v>0</v>
          </cell>
          <cell r="I60">
            <v>0</v>
          </cell>
        </row>
        <row r="61">
          <cell r="I61">
            <v>0</v>
          </cell>
        </row>
        <row r="62">
          <cell r="I62">
            <v>0</v>
          </cell>
        </row>
        <row r="63">
          <cell r="I63">
            <v>0</v>
          </cell>
        </row>
        <row r="64">
          <cell r="I64">
            <v>0</v>
          </cell>
        </row>
      </sheetData>
      <sheetData sheetId="4">
        <row r="4">
          <cell r="B4" t="str">
            <v>ITEM</v>
          </cell>
        </row>
      </sheetData>
      <sheetData sheetId="5">
        <row r="5">
          <cell r="B5" t="str">
            <v>CLAVE</v>
          </cell>
        </row>
      </sheetData>
      <sheetData sheetId="6"/>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30%"/>
      <sheetName val="MATER Y MO"/>
      <sheetName val="APU"/>
      <sheetName val="COLECTOR_CAPILLA(TURCO)"/>
      <sheetName val="COLECTOR_CHORRITOS(TURCO)"/>
      <sheetName val="COLECTOR_CRESPO(TURCO)"/>
      <sheetName val="COLECTOR MD (TURCO)"/>
      <sheetName val="COLECTOR_NUEVO AMANECER (TURCO)"/>
      <sheetName val="COLECTOR_MIGUEL ANGEL BUILES"/>
      <sheetName val="ARENALES (TURCO)"/>
      <sheetName val="GUANTEROS(TURCO)"/>
      <sheetName val="REPOS_PORTAL(TURCO)"/>
      <sheetName val="REPOS_MD (TURCO)"/>
      <sheetName val="REPOS_CRESPO (TURCO)"/>
      <sheetName val="REDES INTERNA_(TURCO)"/>
      <sheetName val="REDES TRONCAL_(TURCO)"/>
      <sheetName val="RESUMEN PPTO"/>
      <sheetName val="CRONOGRA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Gráfica-Apartada"/>
      <sheetName val="Perdidas"/>
      <sheetName val="Curva-sistema"/>
      <sheetName val="Curva.bomba"/>
      <sheetName val="Gráf.-Apartada-01"/>
      <sheetName val="Datos Garavito"/>
      <sheetName val="Gráfica Garavito"/>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CONCEPTO"/>
      <sheetName val="PRESUPUESTO"/>
      <sheetName val="CONVENIO"/>
      <sheetName val="Hoja1"/>
      <sheetName val="MODELO"/>
      <sheetName val="MEMORIAS"/>
      <sheetName val="APU"/>
      <sheetName val="APU AUX"/>
      <sheetName val="INSUMOS"/>
      <sheetName val="AIU"/>
      <sheetName val="POLIZA OBRA"/>
      <sheetName val="PAGA"/>
      <sheetName val="PMT"/>
      <sheetName val="PAPSO OBRA"/>
      <sheetName val="FACTOR PRESTACIONAL"/>
      <sheetName val="INTERVENTORIA"/>
      <sheetName val="FACTOR MULTIPLICADOR"/>
      <sheetName val="POLIZA INTER"/>
      <sheetName val="PAPSO INT"/>
    </sheetNames>
    <sheetDataSet>
      <sheetData sheetId="0"/>
      <sheetData sheetId="1"/>
      <sheetData sheetId="2">
        <row r="19">
          <cell r="A19" t="str">
            <v>ÍTEM</v>
          </cell>
        </row>
      </sheetData>
      <sheetData sheetId="3"/>
      <sheetData sheetId="4"/>
      <sheetData sheetId="5"/>
      <sheetData sheetId="6"/>
      <sheetData sheetId="7"/>
      <sheetData sheetId="8"/>
      <sheetData sheetId="9">
        <row r="105">
          <cell r="A105" t="str">
            <v>III.   TRANSPORTES</v>
          </cell>
        </row>
        <row r="106">
          <cell r="A106" t="str">
            <v>Material</v>
          </cell>
          <cell r="B106" t="str">
            <v>Ton</v>
          </cell>
          <cell r="C106" t="str">
            <v>Distancia</v>
          </cell>
          <cell r="D106" t="str">
            <v>Ton/km</v>
          </cell>
          <cell r="E106" t="str">
            <v>Tarifa</v>
          </cell>
          <cell r="F106" t="str">
            <v>Valor Unitario</v>
          </cell>
        </row>
        <row r="107">
          <cell r="A107" t="str">
            <v>Insumos</v>
          </cell>
          <cell r="B107">
            <v>1</v>
          </cell>
          <cell r="C107">
            <v>110</v>
          </cell>
          <cell r="D107">
            <v>650</v>
          </cell>
          <cell r="E107">
            <v>71500</v>
          </cell>
        </row>
        <row r="108">
          <cell r="A108" t="str">
            <v>Material De Playa</v>
          </cell>
          <cell r="B108">
            <v>1</v>
          </cell>
          <cell r="C108">
            <v>110</v>
          </cell>
          <cell r="D108">
            <v>900</v>
          </cell>
          <cell r="E108">
            <v>99000</v>
          </cell>
        </row>
        <row r="109">
          <cell r="A109" t="str">
            <v>Botada De Material</v>
          </cell>
          <cell r="B109">
            <v>1</v>
          </cell>
          <cell r="D109">
            <v>900</v>
          </cell>
        </row>
        <row r="111">
          <cell r="F111" t="str">
            <v>SUB-TOTAL</v>
          </cell>
        </row>
        <row r="112">
          <cell r="A112" t="str">
            <v>IV.   MANO DE OBRA</v>
          </cell>
          <cell r="B112" t="str">
            <v>SMMLV</v>
          </cell>
          <cell r="C112">
            <v>877803</v>
          </cell>
        </row>
        <row r="113">
          <cell r="A113" t="str">
            <v>Trabajador</v>
          </cell>
          <cell r="B113" t="str">
            <v xml:space="preserve"> SALARIO DIA</v>
          </cell>
          <cell r="C113" t="str">
            <v>Prestaciones</v>
          </cell>
          <cell r="D113" t="str">
            <v>VIATICOS</v>
          </cell>
          <cell r="E113" t="str">
            <v>Rendimiento</v>
          </cell>
          <cell r="F113" t="str">
            <v>Valor Unitario</v>
          </cell>
        </row>
        <row r="114">
          <cell r="A114" t="str">
            <v>Oficial</v>
          </cell>
          <cell r="B114">
            <v>58520.2</v>
          </cell>
          <cell r="C114">
            <v>29430</v>
          </cell>
          <cell r="D114">
            <v>81928.279999999984</v>
          </cell>
        </row>
        <row r="115">
          <cell r="A115" t="str">
            <v>Obrero</v>
          </cell>
          <cell r="B115">
            <v>29260.1</v>
          </cell>
          <cell r="C115">
            <v>18144</v>
          </cell>
          <cell r="D115">
            <v>40964.139999999992</v>
          </cell>
        </row>
        <row r="116">
          <cell r="A116" t="str">
            <v>Topógrafo</v>
          </cell>
          <cell r="B116">
            <v>146300.5</v>
          </cell>
          <cell r="C116">
            <v>73575</v>
          </cell>
          <cell r="D116">
            <v>204820.69999999998</v>
          </cell>
        </row>
        <row r="117">
          <cell r="A117" t="str">
            <v>Soldador</v>
          </cell>
          <cell r="B117">
            <v>146300.5</v>
          </cell>
          <cell r="C117">
            <v>73575</v>
          </cell>
          <cell r="D117">
            <v>204820.69999999998</v>
          </cell>
        </row>
        <row r="118">
          <cell r="A118" t="str">
            <v>Cadenero 1</v>
          </cell>
          <cell r="B118">
            <v>58520.2</v>
          </cell>
          <cell r="C118">
            <v>29430</v>
          </cell>
          <cell r="D118">
            <v>81928.279999999984</v>
          </cell>
        </row>
        <row r="119">
          <cell r="A119" t="str">
            <v>Cadenero 2</v>
          </cell>
          <cell r="B119">
            <v>29260.1</v>
          </cell>
          <cell r="C119">
            <v>18144</v>
          </cell>
          <cell r="D119">
            <v>40964.139999999992</v>
          </cell>
        </row>
        <row r="120">
          <cell r="A120" t="str">
            <v>Ingeniero (1)</v>
          </cell>
          <cell r="B120">
            <v>146300.5</v>
          </cell>
          <cell r="C120">
            <v>73575</v>
          </cell>
          <cell r="D120">
            <v>204820.69999999998</v>
          </cell>
        </row>
        <row r="121">
          <cell r="A121" t="str">
            <v>Ingeniero (4)</v>
          </cell>
          <cell r="B121">
            <v>219450.75</v>
          </cell>
          <cell r="C121">
            <v>110362</v>
          </cell>
          <cell r="D121">
            <v>307231.05</v>
          </cell>
        </row>
        <row r="122">
          <cell r="A122" t="str">
            <v>Ingeniero (10)</v>
          </cell>
          <cell r="B122">
            <v>292601</v>
          </cell>
          <cell r="C122">
            <v>147149</v>
          </cell>
          <cell r="D122">
            <v>409641.39999999997</v>
          </cell>
        </row>
        <row r="123">
          <cell r="A123" t="str">
            <v>Almacenista</v>
          </cell>
          <cell r="B123">
            <v>58520.2</v>
          </cell>
          <cell r="C123">
            <v>29430</v>
          </cell>
          <cell r="D123">
            <v>81928.279999999984</v>
          </cell>
        </row>
        <row r="124">
          <cell r="A124" t="str">
            <v>Técnicos Auxiliares</v>
          </cell>
          <cell r="B124">
            <v>87780.299999999988</v>
          </cell>
          <cell r="C124">
            <v>44145</v>
          </cell>
          <cell r="D124">
            <v>122892.41999999997</v>
          </cell>
        </row>
        <row r="125">
          <cell r="F125" t="str">
            <v>SUB-TOTAL</v>
          </cell>
          <cell r="G125">
            <v>0</v>
          </cell>
        </row>
        <row r="128">
          <cell r="A128" t="str">
            <v>V. SERVICIOS</v>
          </cell>
        </row>
        <row r="129">
          <cell r="A129" t="str">
            <v>Trabajador</v>
          </cell>
          <cell r="B129" t="str">
            <v>Unidad</v>
          </cell>
          <cell r="C129" t="str">
            <v>Valor Unitario</v>
          </cell>
        </row>
        <row r="130">
          <cell r="A130" t="str">
            <v>Derecho a Botadero</v>
          </cell>
          <cell r="B130" t="str">
            <v>M3</v>
          </cell>
          <cell r="C130">
            <v>5000</v>
          </cell>
        </row>
        <row r="131">
          <cell r="A131" t="str">
            <v>Instalaciones Eléctricas todo costo</v>
          </cell>
          <cell r="B131" t="str">
            <v>Salida</v>
          </cell>
          <cell r="C131">
            <v>30000</v>
          </cell>
        </row>
        <row r="132">
          <cell r="A132" t="str">
            <v>Rotura de roca con voladura</v>
          </cell>
          <cell r="B132" t="str">
            <v>Pulgada</v>
          </cell>
          <cell r="C132">
            <v>1800</v>
          </cell>
        </row>
        <row r="133">
          <cell r="A133" t="str">
            <v>Modelacion De Pilas</v>
          </cell>
          <cell r="B133" t="str">
            <v>M²</v>
          </cell>
          <cell r="C133">
            <v>16541</v>
          </cell>
        </row>
        <row r="134">
          <cell r="A134" t="str">
            <v>Modelacion De Estribos Y Aletas</v>
          </cell>
          <cell r="B134" t="str">
            <v>M²</v>
          </cell>
          <cell r="C134">
            <v>13161</v>
          </cell>
        </row>
        <row r="135">
          <cell r="A135" t="str">
            <v>Modelacion De Vigas Y Losa</v>
          </cell>
          <cell r="B135" t="str">
            <v>M²</v>
          </cell>
          <cell r="C135">
            <v>13768</v>
          </cell>
        </row>
        <row r="141">
          <cell r="F141" t="str">
            <v>SUB-TOTAL</v>
          </cell>
          <cell r="G141">
            <v>0</v>
          </cell>
        </row>
      </sheetData>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MINA"/>
      <sheetName val="GASTOS FIJOS"/>
      <sheetName val="ACTIVOS FIJOS"/>
      <sheetName val="PRODUCTOS"/>
      <sheetName val="FICHA"/>
      <sheetName val="3.Tableros"/>
      <sheetName val="8.Salidas Eléctricas"/>
      <sheetName val="1.Canalizaciones"/>
      <sheetName val="6.Bandejas Port."/>
    </sheetNames>
    <sheetDataSet>
      <sheetData sheetId="0">
        <row r="4">
          <cell r="A4" t="str">
            <v>GERENTE</v>
          </cell>
        </row>
        <row r="5">
          <cell r="A5" t="str">
            <v>DIERECTOR COMERCIAL</v>
          </cell>
        </row>
        <row r="6">
          <cell r="A6" t="str">
            <v>DIERECTOR PROYECTOS</v>
          </cell>
        </row>
        <row r="7">
          <cell r="A7" t="str">
            <v>TECNICO</v>
          </cell>
        </row>
        <row r="8">
          <cell r="A8" t="str">
            <v>Oficial</v>
          </cell>
        </row>
        <row r="24">
          <cell r="A24" t="str">
            <v>OFICIAL</v>
          </cell>
        </row>
        <row r="25">
          <cell r="A25" t="str">
            <v>AYUDANTE ENTENDIDO</v>
          </cell>
        </row>
        <row r="26">
          <cell r="A26" t="str">
            <v>AYUDANTE</v>
          </cell>
        </row>
        <row r="27">
          <cell r="A27" t="str">
            <v>TECNICO DATOS</v>
          </cell>
        </row>
      </sheetData>
      <sheetData sheetId="1">
        <row r="91">
          <cell r="A91" t="str">
            <v>ALQUILER DE EQUIPOS</v>
          </cell>
        </row>
        <row r="92">
          <cell r="A92" t="str">
            <v>ALQUILER DE HERRAMIENTAS</v>
          </cell>
        </row>
        <row r="93">
          <cell r="A93" t="str">
            <v>SUBCONTRATO DISEÑO</v>
          </cell>
        </row>
        <row r="94">
          <cell r="A94" t="str">
            <v>TRANSPORTE</v>
          </cell>
        </row>
      </sheetData>
      <sheetData sheetId="2"/>
      <sheetData sheetId="3">
        <row r="3">
          <cell r="B3" t="str">
            <v>Diseños redes e iluminación</v>
          </cell>
        </row>
        <row r="4">
          <cell r="B4" t="str">
            <v>Diseño SPT</v>
          </cell>
        </row>
        <row r="5">
          <cell r="B5" t="str">
            <v>Apantallamientos y Puestas a tierra</v>
          </cell>
        </row>
        <row r="6">
          <cell r="B6" t="str">
            <v>Salidas eléctricas</v>
          </cell>
        </row>
        <row r="7">
          <cell r="B7" t="str">
            <v>Salidas de voz y datos</v>
          </cell>
        </row>
        <row r="8">
          <cell r="B8" t="str">
            <v>Acometidas</v>
          </cell>
        </row>
        <row r="9">
          <cell r="B9" t="str">
            <v>Tableros y gabinetes</v>
          </cell>
        </row>
        <row r="10">
          <cell r="B10" t="str">
            <v>Salidas de iluminación</v>
          </cell>
        </row>
        <row r="11">
          <cell r="B11" t="str">
            <v>Ductos y canaletas</v>
          </cell>
        </row>
      </sheetData>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e de Obra Extra"/>
      <sheetName val="Informe_de_Obra_Extra"/>
      <sheetName val="Informe_de_Obra_Extra2"/>
      <sheetName val="Informe_de_Obra_Extra1"/>
    </sheetNames>
    <sheetDataSet>
      <sheetData sheetId="0"/>
      <sheetData sheetId="1"/>
      <sheetData sheetId="2"/>
      <sheetData sheetId="3"/>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ALETA9"/>
    </sheetNames>
    <sheetDataSet>
      <sheetData sheetId="0"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BRIMIENTOS"/>
      <sheetName val="ACEROS"/>
      <sheetName val="MAMPOSTERIA CONFINADA"/>
      <sheetName val="VIGAS Y LOSAS"/>
      <sheetName val="COLUMNAS"/>
    </sheetNames>
    <sheetDataSet>
      <sheetData sheetId="0" refreshError="1"/>
      <sheetData sheetId="1"/>
      <sheetData sheetId="2"/>
      <sheetData sheetId="3" refreshError="1"/>
      <sheetData sheetId="4"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e Obra Cívil"/>
      <sheetName val="Informe_Obra_Cívil"/>
      <sheetName val="Informe_Obra_Cívil2"/>
      <sheetName val="Informe_Obra_Cívil1"/>
    </sheetNames>
    <sheetDataSet>
      <sheetData sheetId="0"/>
      <sheetData sheetId="1"/>
      <sheetData sheetId="2"/>
      <sheetData sheetId="3"/>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de Servicios"/>
      <sheetName val="Solicitud_de_Servicios"/>
      <sheetName val="Solicitud_de_Servicios2"/>
      <sheetName val="Solicitud_de_Servicios1"/>
    </sheetNames>
    <sheetDataSet>
      <sheetData sheetId="0"/>
      <sheetData sheetId="1"/>
      <sheetData sheetId="2"/>
      <sheetData sheetId="3"/>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BASE CTOS"/>
      <sheetName val="Resumen El Paraiso"/>
      <sheetName val="Red El Paraiso"/>
      <sheetName val="APU RED EL PARAISO"/>
      <sheetName val="Sol. Ind."/>
      <sheetName val="APU"/>
    </sheetNames>
    <sheetDataSet>
      <sheetData sheetId="0"/>
      <sheetData sheetId="1" refreshError="1"/>
      <sheetData sheetId="2" refreshError="1"/>
      <sheetData sheetId="3" refreshError="1"/>
      <sheetData sheetId="4"/>
      <sheetData sheetId="5" refreshError="1"/>
      <sheetData sheetId="6"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Liquidacion de Obra por Tramos"/>
      <sheetName val="_Liquidacion_de_Obra_por_Tramos"/>
      <sheetName val="_Liquidacion_de_Obra_por_Tramo2"/>
      <sheetName val="_Liquidacion_de_Obra_por_Tramo1"/>
    </sheetNames>
    <sheetDataSet>
      <sheetData sheetId="0"/>
      <sheetData sheetId="1"/>
      <sheetData sheetId="2"/>
      <sheetData sheetId="3"/>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BASE"/>
      <sheetName val="PRESTACIONES"/>
      <sheetName val="FORMULARIO # 6 V1"/>
      <sheetName val="Polizas"/>
      <sheetName val="FORMATO 7- AMB."/>
      <sheetName val="FORMULARIO AIU"/>
      <sheetName val="APU CONCRETOS"/>
      <sheetName val="CÁLCULOS"/>
      <sheetName val="APU Alcantarillado"/>
      <sheetName val="1. Colector Norte"/>
      <sheetName val="Cantidades Colector Norte"/>
      <sheetName val="2. Colector Sur"/>
      <sheetName val="Cantidades Colector Sur"/>
      <sheetName val="3. Redes Secundarias"/>
      <sheetName val="BASE (2)"/>
      <sheetName val="Cantidades Secundarias"/>
      <sheetName val="4. Acometidas Domiciliarias"/>
      <sheetName val="Cantidades"/>
      <sheetName val="Resumen Aldo"/>
      <sheetName val="TablasinE"/>
    </sheetNames>
    <sheetDataSet>
      <sheetData sheetId="0"/>
      <sheetData sheetId="1" refreshError="1">
        <row r="573">
          <cell r="D573">
            <v>11600</v>
          </cell>
        </row>
        <row r="575">
          <cell r="D575">
            <v>793500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UNITARIOS%20PARA%20241201%202S"/>
      <sheetName val="TRANSPORTE"/>
      <sheetName val="PRECIOS"/>
      <sheetName val="PREACTA 6"/>
      <sheetName val="TABLA 2008"/>
      <sheetName val="Excavación Mat. Común Estacione"/>
      <sheetName val="Demolición Pavimento"/>
      <sheetName val="Equipo"/>
      <sheetName val="PRESUPUESTO"/>
      <sheetName val="ESTADO VÍA-CRIT.TECNICO"/>
      <sheetName val="SUB APU"/>
      <sheetName val="Insum"/>
      <sheetName val="RELACION MES"/>
      <sheetName val="Listas"/>
      <sheetName val="GCB2000"/>
      <sheetName val="A. P. U."/>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CLASIFICACION"/>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refreshError="1"/>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heetName val="APU CONCRETOS"/>
      <sheetName val="APU´S"/>
      <sheetName val="PRELIMINARES"/>
      <sheetName val="DEMOLICIONES"/>
      <sheetName val="EXCAVACIONES"/>
      <sheetName val="LLENOS"/>
      <sheetName val="ALCANTARILLADO"/>
      <sheetName val="PAVIMENTOS"/>
      <sheetName val="VALVULAS"/>
      <sheetName val="CONC, MAMP Y ACERO"/>
      <sheetName val="BASE"/>
      <sheetName val="PRESUPUESTO"/>
      <sheetName val="CRONOGRAMA GENERAL"/>
      <sheetName val="RESUMEN DE OBRA"/>
      <sheetName val="FORMULARIO 6 AU"/>
      <sheetName val="FORMULARIO 7"/>
      <sheetName val="GOMEZ PLATA"/>
      <sheetName val="POLIZAS"/>
      <sheetName val="TANQUE 120m3"/>
      <sheetName val="APU TANQUE 120 m3"/>
      <sheetName val="REDES DE DISTRUBICÓN"/>
      <sheetName val="APU REDES DISTRIBUCIÓN"/>
      <sheetName val="RESUMEN OBRAS "/>
      <sheetName val="RESUMEN"/>
      <sheetName val="memorias"/>
      <sheetName val="FORMULARIO AIU"/>
      <sheetName val="2. Desarenador"/>
      <sheetName val="BASE_ CONCRETOS"/>
      <sheetName val="1.Bocatoma"/>
      <sheetName val="APU Bocatoma"/>
      <sheetName val="APU Desarenador"/>
      <sheetName val="3. TANQUE"/>
      <sheetName val="APU TANQUE"/>
      <sheetName val="4. PTAP"/>
      <sheetName val="APU PTAP"/>
      <sheetName val="5.Caseta operaciones"/>
      <sheetName val="APU caseta operaciones"/>
      <sheetName val="6. Red de Distribucion"/>
      <sheetName val="APU Red de Distribución"/>
      <sheetName val="CÁLCULOS"/>
      <sheetName val="7. Sist. Eléctrico PTAP"/>
      <sheetName val="APU Sist. Electrico"/>
      <sheetName val="RESUMEN OBRAS Acto "/>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198">
          <cell r="D198">
            <v>20308</v>
          </cell>
        </row>
        <row r="580">
          <cell r="D580">
            <v>630700</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GAS AEREAS"/>
      <sheetName val="VIGAS FUNDACION"/>
    </sheetNames>
    <sheetDataSet>
      <sheetData sheetId="0" refreshError="1"/>
      <sheetData sheetId="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heetPr>
  <dimension ref="A1:L42"/>
  <sheetViews>
    <sheetView tabSelected="1" zoomScale="114" zoomScaleNormal="115" zoomScaleSheetLayoutView="140" workbookViewId="0">
      <selection sqref="A1:J1"/>
    </sheetView>
  </sheetViews>
  <sheetFormatPr baseColWidth="10" defaultColWidth="16" defaultRowHeight="16" outlineLevelRow="1"/>
  <cols>
    <col min="1" max="1" width="6" style="71" customWidth="1"/>
    <col min="2" max="2" width="75.5" style="72" customWidth="1"/>
    <col min="3" max="3" width="9.1640625" style="72" customWidth="1"/>
    <col min="4" max="4" width="11.33203125" style="71" customWidth="1"/>
    <col min="5" max="12" width="8.5" style="71" customWidth="1"/>
    <col min="13" max="16384" width="16" style="72"/>
  </cols>
  <sheetData>
    <row r="1" spans="1:12" ht="87" customHeight="1">
      <c r="A1" s="96" t="s">
        <v>282</v>
      </c>
      <c r="B1" s="97"/>
      <c r="C1" s="97"/>
      <c r="D1" s="97"/>
      <c r="E1" s="97"/>
      <c r="F1" s="97"/>
      <c r="G1" s="97"/>
      <c r="H1" s="97"/>
      <c r="I1" s="97"/>
      <c r="J1" s="98"/>
      <c r="K1" s="76"/>
      <c r="L1" s="77"/>
    </row>
    <row r="2" spans="1:12">
      <c r="A2" s="78"/>
      <c r="B2" s="78"/>
      <c r="C2" s="78"/>
      <c r="D2" s="78"/>
      <c r="E2" s="79" t="s">
        <v>281</v>
      </c>
      <c r="F2" s="79"/>
      <c r="G2" s="79"/>
      <c r="H2" s="79"/>
      <c r="I2" s="79" t="s">
        <v>280</v>
      </c>
      <c r="J2" s="79"/>
      <c r="K2" s="79"/>
      <c r="L2" s="79"/>
    </row>
    <row r="3" spans="1:12" s="71" customFormat="1" ht="17">
      <c r="A3" s="80" t="s">
        <v>6</v>
      </c>
      <c r="B3" s="80" t="s">
        <v>7</v>
      </c>
      <c r="C3" s="80" t="s">
        <v>8</v>
      </c>
      <c r="D3" s="80" t="s">
        <v>9</v>
      </c>
      <c r="E3" s="81" t="s">
        <v>265</v>
      </c>
      <c r="F3" s="81" t="s">
        <v>266</v>
      </c>
      <c r="G3" s="81" t="s">
        <v>267</v>
      </c>
      <c r="H3" s="81" t="s">
        <v>268</v>
      </c>
      <c r="I3" s="81" t="s">
        <v>269</v>
      </c>
      <c r="J3" s="81" t="s">
        <v>270</v>
      </c>
      <c r="K3" s="81" t="s">
        <v>271</v>
      </c>
      <c r="L3" s="81" t="s">
        <v>272</v>
      </c>
    </row>
    <row r="4" spans="1:12" ht="17">
      <c r="A4" s="82" t="s">
        <v>10</v>
      </c>
      <c r="B4" s="83" t="s">
        <v>11</v>
      </c>
      <c r="C4" s="82"/>
      <c r="D4" s="84"/>
      <c r="E4" s="92"/>
      <c r="F4" s="92"/>
      <c r="G4" s="92"/>
      <c r="H4" s="92"/>
      <c r="I4" s="92"/>
      <c r="J4" s="92"/>
      <c r="K4" s="92"/>
      <c r="L4" s="92"/>
    </row>
    <row r="5" spans="1:12" ht="17" outlineLevel="1">
      <c r="A5" s="89">
        <v>1.1000000000000001</v>
      </c>
      <c r="B5" s="90" t="s">
        <v>12</v>
      </c>
      <c r="C5" s="89"/>
      <c r="D5" s="91"/>
      <c r="E5" s="93"/>
      <c r="F5" s="93"/>
      <c r="G5" s="93"/>
      <c r="H5" s="93"/>
      <c r="I5" s="93"/>
      <c r="J5" s="93"/>
      <c r="K5" s="93"/>
      <c r="L5" s="93"/>
    </row>
    <row r="6" spans="1:12" ht="51" outlineLevel="1">
      <c r="A6" s="73" t="s">
        <v>13</v>
      </c>
      <c r="B6" s="74" t="s">
        <v>14</v>
      </c>
      <c r="C6" s="73" t="s">
        <v>15</v>
      </c>
      <c r="D6" s="75">
        <v>3</v>
      </c>
      <c r="E6" s="94" t="s">
        <v>229</v>
      </c>
      <c r="F6" s="94"/>
      <c r="G6" s="94"/>
      <c r="H6" s="94" t="s">
        <v>229</v>
      </c>
      <c r="I6" s="94"/>
      <c r="J6" s="94"/>
      <c r="K6" s="94"/>
      <c r="L6" s="94" t="s">
        <v>229</v>
      </c>
    </row>
    <row r="7" spans="1:12" ht="17" outlineLevel="1">
      <c r="A7" s="89">
        <v>1.2</v>
      </c>
      <c r="B7" s="90" t="s">
        <v>16</v>
      </c>
      <c r="C7" s="89"/>
      <c r="D7" s="91"/>
      <c r="E7" s="93"/>
      <c r="F7" s="93"/>
      <c r="G7" s="93"/>
      <c r="H7" s="93"/>
      <c r="I7" s="93"/>
      <c r="J7" s="93"/>
      <c r="K7" s="93"/>
      <c r="L7" s="93"/>
    </row>
    <row r="8" spans="1:12" ht="34" outlineLevel="1">
      <c r="A8" s="73" t="s">
        <v>17</v>
      </c>
      <c r="B8" s="74" t="s">
        <v>258</v>
      </c>
      <c r="C8" s="73" t="s">
        <v>18</v>
      </c>
      <c r="D8" s="75">
        <v>89</v>
      </c>
      <c r="E8" s="94" t="s">
        <v>229</v>
      </c>
      <c r="F8" s="94"/>
      <c r="G8" s="94"/>
      <c r="H8" s="94"/>
      <c r="I8" s="94"/>
      <c r="J8" s="94"/>
      <c r="K8" s="94"/>
      <c r="L8" s="94"/>
    </row>
    <row r="9" spans="1:12" ht="17" outlineLevel="1">
      <c r="A9" s="89">
        <v>1.3</v>
      </c>
      <c r="B9" s="90" t="s">
        <v>20</v>
      </c>
      <c r="C9" s="89"/>
      <c r="D9" s="91"/>
      <c r="E9" s="93"/>
      <c r="F9" s="93"/>
      <c r="G9" s="93"/>
      <c r="H9" s="93"/>
      <c r="I9" s="93"/>
      <c r="J9" s="93"/>
      <c r="K9" s="93"/>
      <c r="L9" s="93"/>
    </row>
    <row r="10" spans="1:12" ht="51" outlineLevel="1">
      <c r="A10" s="73" t="s">
        <v>21</v>
      </c>
      <c r="B10" s="74" t="s">
        <v>259</v>
      </c>
      <c r="C10" s="73" t="s">
        <v>22</v>
      </c>
      <c r="D10" s="75">
        <v>7.7219467105846515</v>
      </c>
      <c r="E10" s="94" t="s">
        <v>229</v>
      </c>
      <c r="F10" s="94" t="s">
        <v>229</v>
      </c>
      <c r="G10" s="94"/>
      <c r="H10" s="94"/>
      <c r="I10" s="94"/>
      <c r="J10" s="94"/>
      <c r="K10" s="94"/>
      <c r="L10" s="94"/>
    </row>
    <row r="11" spans="1:12" ht="17">
      <c r="A11" s="82" t="s">
        <v>23</v>
      </c>
      <c r="B11" s="83" t="s">
        <v>24</v>
      </c>
      <c r="C11" s="82"/>
      <c r="D11" s="85"/>
      <c r="E11" s="92"/>
      <c r="F11" s="92"/>
      <c r="G11" s="92"/>
      <c r="H11" s="92"/>
      <c r="I11" s="92"/>
      <c r="J11" s="92"/>
      <c r="K11" s="92"/>
      <c r="L11" s="92"/>
    </row>
    <row r="12" spans="1:12" ht="17" outlineLevel="1">
      <c r="A12" s="89">
        <v>2.1</v>
      </c>
      <c r="B12" s="90" t="s">
        <v>25</v>
      </c>
      <c r="C12" s="89"/>
      <c r="D12" s="91"/>
      <c r="E12" s="93"/>
      <c r="F12" s="93"/>
      <c r="G12" s="93"/>
      <c r="H12" s="93"/>
      <c r="I12" s="93"/>
      <c r="J12" s="93"/>
      <c r="K12" s="93"/>
      <c r="L12" s="93"/>
    </row>
    <row r="13" spans="1:12" ht="51" outlineLevel="1">
      <c r="A13" s="73" t="s">
        <v>26</v>
      </c>
      <c r="B13" s="74" t="s">
        <v>243</v>
      </c>
      <c r="C13" s="73" t="s">
        <v>22</v>
      </c>
      <c r="D13" s="75">
        <v>28.755499999999998</v>
      </c>
      <c r="E13" s="94" t="s">
        <v>229</v>
      </c>
      <c r="F13" s="94" t="s">
        <v>229</v>
      </c>
      <c r="G13" s="94"/>
      <c r="H13" s="94"/>
      <c r="I13" s="94"/>
      <c r="J13" s="94"/>
      <c r="K13" s="94"/>
      <c r="L13" s="94"/>
    </row>
    <row r="14" spans="1:12" ht="51" outlineLevel="1">
      <c r="A14" s="73" t="s">
        <v>248</v>
      </c>
      <c r="B14" s="74" t="s">
        <v>249</v>
      </c>
      <c r="C14" s="73" t="s">
        <v>18</v>
      </c>
      <c r="D14" s="75">
        <v>26.400000000000002</v>
      </c>
      <c r="E14" s="94"/>
      <c r="F14" s="94" t="s">
        <v>229</v>
      </c>
      <c r="G14" s="94" t="s">
        <v>229</v>
      </c>
      <c r="H14" s="94"/>
      <c r="I14" s="94"/>
      <c r="J14" s="94"/>
      <c r="K14" s="94"/>
      <c r="L14" s="94"/>
    </row>
    <row r="15" spans="1:12" ht="51" outlineLevel="1">
      <c r="A15" s="73" t="s">
        <v>250</v>
      </c>
      <c r="B15" s="74" t="s">
        <v>252</v>
      </c>
      <c r="C15" s="73" t="s">
        <v>18</v>
      </c>
      <c r="D15" s="75">
        <v>26.400000000000002</v>
      </c>
      <c r="E15" s="94"/>
      <c r="F15" s="94" t="s">
        <v>229</v>
      </c>
      <c r="G15" s="94" t="s">
        <v>229</v>
      </c>
      <c r="H15" s="94"/>
      <c r="I15" s="94"/>
      <c r="J15" s="94"/>
      <c r="K15" s="94"/>
      <c r="L15" s="94"/>
    </row>
    <row r="16" spans="1:12" ht="51" outlineLevel="1">
      <c r="A16" s="73" t="s">
        <v>251</v>
      </c>
      <c r="B16" s="74" t="s">
        <v>253</v>
      </c>
      <c r="C16" s="73" t="s">
        <v>18</v>
      </c>
      <c r="D16" s="75">
        <v>26.400000000000002</v>
      </c>
      <c r="E16" s="94"/>
      <c r="F16" s="94" t="s">
        <v>229</v>
      </c>
      <c r="G16" s="94" t="s">
        <v>229</v>
      </c>
      <c r="H16" s="94"/>
      <c r="I16" s="94"/>
      <c r="J16" s="94"/>
      <c r="K16" s="94"/>
      <c r="L16" s="94"/>
    </row>
    <row r="17" spans="1:12" ht="17" outlineLevel="1">
      <c r="A17" s="89">
        <v>2.2000000000000002</v>
      </c>
      <c r="B17" s="90" t="s">
        <v>27</v>
      </c>
      <c r="C17" s="89"/>
      <c r="D17" s="91"/>
      <c r="E17" s="93"/>
      <c r="F17" s="93"/>
      <c r="G17" s="93"/>
      <c r="H17" s="93"/>
      <c r="I17" s="93"/>
      <c r="J17" s="93"/>
      <c r="K17" s="93"/>
      <c r="L17" s="93"/>
    </row>
    <row r="18" spans="1:12" ht="34" outlineLevel="1">
      <c r="A18" s="73" t="s">
        <v>257</v>
      </c>
      <c r="B18" s="74" t="s">
        <v>264</v>
      </c>
      <c r="C18" s="73" t="s">
        <v>22</v>
      </c>
      <c r="D18" s="75">
        <v>3.9374999999999996</v>
      </c>
      <c r="E18" s="94"/>
      <c r="F18" s="94"/>
      <c r="G18" s="94"/>
      <c r="H18" s="94" t="s">
        <v>229</v>
      </c>
      <c r="I18" s="94"/>
      <c r="J18" s="94"/>
      <c r="K18" s="94"/>
      <c r="L18" s="94" t="s">
        <v>229</v>
      </c>
    </row>
    <row r="19" spans="1:12" ht="17">
      <c r="A19" s="82">
        <v>3</v>
      </c>
      <c r="B19" s="83" t="s">
        <v>245</v>
      </c>
      <c r="C19" s="82"/>
      <c r="D19" s="85"/>
      <c r="E19" s="92"/>
      <c r="F19" s="92"/>
      <c r="G19" s="92"/>
      <c r="H19" s="92"/>
      <c r="I19" s="92"/>
      <c r="J19" s="92"/>
      <c r="K19" s="92"/>
      <c r="L19" s="92"/>
    </row>
    <row r="20" spans="1:12" ht="51" outlineLevel="1">
      <c r="A20" s="73">
        <v>3.1</v>
      </c>
      <c r="B20" s="86" t="s">
        <v>276</v>
      </c>
      <c r="C20" s="73" t="s">
        <v>4</v>
      </c>
      <c r="D20" s="75">
        <v>0.89999999999999991</v>
      </c>
      <c r="E20" s="94"/>
      <c r="F20" s="94"/>
      <c r="G20" s="94"/>
      <c r="H20" s="94"/>
      <c r="I20" s="94" t="s">
        <v>229</v>
      </c>
      <c r="J20" s="94"/>
      <c r="K20" s="94"/>
      <c r="L20" s="94"/>
    </row>
    <row r="21" spans="1:12" ht="68" outlineLevel="1">
      <c r="A21" s="73">
        <v>3.2</v>
      </c>
      <c r="B21" s="86" t="s">
        <v>277</v>
      </c>
      <c r="C21" s="73" t="s">
        <v>22</v>
      </c>
      <c r="D21" s="75">
        <v>24.299999999999997</v>
      </c>
      <c r="E21" s="94"/>
      <c r="F21" s="94"/>
      <c r="G21" s="94"/>
      <c r="H21" s="94" t="s">
        <v>229</v>
      </c>
      <c r="I21" s="94" t="s">
        <v>229</v>
      </c>
      <c r="J21" s="94"/>
      <c r="K21" s="94"/>
      <c r="L21" s="94"/>
    </row>
    <row r="22" spans="1:12" ht="51" outlineLevel="1">
      <c r="A22" s="73">
        <v>3.3</v>
      </c>
      <c r="B22" s="86" t="s">
        <v>278</v>
      </c>
      <c r="C22" s="73" t="s">
        <v>22</v>
      </c>
      <c r="D22" s="75">
        <v>2.0250000000000004</v>
      </c>
      <c r="E22" s="94"/>
      <c r="F22" s="94"/>
      <c r="G22" s="94"/>
      <c r="H22" s="94" t="s">
        <v>229</v>
      </c>
      <c r="I22" s="94" t="s">
        <v>229</v>
      </c>
      <c r="J22" s="94"/>
      <c r="K22" s="94"/>
      <c r="L22" s="94"/>
    </row>
    <row r="23" spans="1:12" ht="51" outlineLevel="1">
      <c r="A23" s="73">
        <v>3.4</v>
      </c>
      <c r="B23" s="86" t="s">
        <v>279</v>
      </c>
      <c r="C23" s="73" t="s">
        <v>22</v>
      </c>
      <c r="D23" s="75">
        <v>62.203534541077914</v>
      </c>
      <c r="E23" s="94"/>
      <c r="F23" s="94"/>
      <c r="G23" s="94"/>
      <c r="H23" s="94" t="s">
        <v>229</v>
      </c>
      <c r="I23" s="94" t="s">
        <v>229</v>
      </c>
      <c r="J23" s="94"/>
      <c r="K23" s="94"/>
      <c r="L23" s="94"/>
    </row>
    <row r="24" spans="1:12" ht="68" outlineLevel="1">
      <c r="A24" s="73">
        <v>3.5</v>
      </c>
      <c r="B24" s="74" t="s">
        <v>273</v>
      </c>
      <c r="C24" s="73" t="s">
        <v>22</v>
      </c>
      <c r="D24" s="88">
        <v>3.4524000000000004</v>
      </c>
      <c r="E24" s="94"/>
      <c r="F24" s="94"/>
      <c r="G24" s="94"/>
      <c r="H24" s="94"/>
      <c r="I24" s="94" t="s">
        <v>229</v>
      </c>
      <c r="J24" s="94" t="s">
        <v>229</v>
      </c>
      <c r="K24" s="94"/>
      <c r="L24" s="94"/>
    </row>
    <row r="25" spans="1:12" ht="17" outlineLevel="1">
      <c r="A25" s="82">
        <v>4</v>
      </c>
      <c r="B25" s="83" t="s">
        <v>246</v>
      </c>
      <c r="C25" s="82"/>
      <c r="D25" s="85"/>
      <c r="E25" s="92"/>
      <c r="F25" s="92"/>
      <c r="G25" s="92"/>
      <c r="H25" s="92"/>
      <c r="I25" s="92"/>
      <c r="J25" s="92"/>
      <c r="K25" s="92"/>
      <c r="L25" s="92"/>
    </row>
    <row r="26" spans="1:12" ht="34" outlineLevel="1">
      <c r="A26" s="73">
        <v>4.0999999999999996</v>
      </c>
      <c r="B26" s="74" t="s">
        <v>238</v>
      </c>
      <c r="C26" s="73" t="s">
        <v>28</v>
      </c>
      <c r="D26" s="75">
        <v>5969.2770127180811</v>
      </c>
      <c r="E26" s="94"/>
      <c r="F26" s="94"/>
      <c r="G26" s="94" t="s">
        <v>229</v>
      </c>
      <c r="H26" s="94" t="s">
        <v>229</v>
      </c>
      <c r="I26" s="94" t="s">
        <v>229</v>
      </c>
      <c r="J26" s="94"/>
      <c r="K26" s="94"/>
      <c r="L26" s="94"/>
    </row>
    <row r="27" spans="1:12" ht="51" outlineLevel="1">
      <c r="A27" s="73">
        <v>4.2</v>
      </c>
      <c r="B27" s="74" t="s">
        <v>254</v>
      </c>
      <c r="C27" s="73" t="s">
        <v>19</v>
      </c>
      <c r="D27" s="75">
        <v>43.028999999999996</v>
      </c>
      <c r="E27" s="94"/>
      <c r="F27" s="94"/>
      <c r="G27" s="94"/>
      <c r="H27" s="94"/>
      <c r="I27" s="94" t="s">
        <v>229</v>
      </c>
      <c r="J27" s="94" t="s">
        <v>229</v>
      </c>
      <c r="K27" s="94"/>
      <c r="L27" s="94"/>
    </row>
    <row r="28" spans="1:12" ht="17">
      <c r="A28" s="82">
        <v>5</v>
      </c>
      <c r="B28" s="83" t="s">
        <v>239</v>
      </c>
      <c r="C28" s="82"/>
      <c r="D28" s="85"/>
      <c r="E28" s="92"/>
      <c r="F28" s="92"/>
      <c r="G28" s="92"/>
      <c r="H28" s="92"/>
      <c r="I28" s="92"/>
      <c r="J28" s="92"/>
      <c r="K28" s="92"/>
      <c r="L28" s="92"/>
    </row>
    <row r="29" spans="1:12" ht="17" outlineLevel="1">
      <c r="A29" s="89">
        <v>5.0999999999999996</v>
      </c>
      <c r="B29" s="90" t="s">
        <v>240</v>
      </c>
      <c r="C29" s="89"/>
      <c r="D29" s="91"/>
      <c r="E29" s="93"/>
      <c r="F29" s="93"/>
      <c r="G29" s="93"/>
      <c r="H29" s="93"/>
      <c r="I29" s="93"/>
      <c r="J29" s="93"/>
      <c r="K29" s="93"/>
      <c r="L29" s="93"/>
    </row>
    <row r="30" spans="1:12" ht="204" outlineLevel="1">
      <c r="A30" s="73" t="s">
        <v>237</v>
      </c>
      <c r="B30" s="74" t="s">
        <v>260</v>
      </c>
      <c r="C30" s="73" t="s">
        <v>28</v>
      </c>
      <c r="D30" s="75">
        <v>13522.95</v>
      </c>
      <c r="E30" s="94"/>
      <c r="F30" s="94"/>
      <c r="G30" s="94"/>
      <c r="H30" s="94"/>
      <c r="I30" s="94" t="s">
        <v>229</v>
      </c>
      <c r="J30" s="94" t="s">
        <v>229</v>
      </c>
      <c r="K30" s="94" t="s">
        <v>229</v>
      </c>
      <c r="L30" s="94"/>
    </row>
    <row r="31" spans="1:12" ht="17">
      <c r="A31" s="82">
        <v>6</v>
      </c>
      <c r="B31" s="83" t="s">
        <v>241</v>
      </c>
      <c r="C31" s="82"/>
      <c r="D31" s="85"/>
      <c r="E31" s="92"/>
      <c r="F31" s="92"/>
      <c r="G31" s="92"/>
      <c r="H31" s="92"/>
      <c r="I31" s="92"/>
      <c r="J31" s="92"/>
      <c r="K31" s="92"/>
      <c r="L31" s="92"/>
    </row>
    <row r="32" spans="1:12" ht="17" outlineLevel="1">
      <c r="A32" s="89">
        <v>6.1</v>
      </c>
      <c r="B32" s="90" t="s">
        <v>240</v>
      </c>
      <c r="C32" s="89"/>
      <c r="D32" s="91"/>
      <c r="E32" s="93"/>
      <c r="F32" s="93"/>
      <c r="G32" s="93"/>
      <c r="H32" s="93"/>
      <c r="I32" s="93"/>
      <c r="J32" s="93"/>
      <c r="K32" s="93"/>
      <c r="L32" s="93"/>
    </row>
    <row r="33" spans="1:12" ht="51" outlineLevel="1">
      <c r="A33" s="73" t="s">
        <v>247</v>
      </c>
      <c r="B33" s="74" t="s">
        <v>242</v>
      </c>
      <c r="C33" s="73" t="s">
        <v>19</v>
      </c>
      <c r="D33" s="75">
        <v>371</v>
      </c>
      <c r="E33" s="94"/>
      <c r="F33" s="94"/>
      <c r="G33" s="94"/>
      <c r="H33" s="94"/>
      <c r="I33" s="94"/>
      <c r="J33" s="94"/>
      <c r="K33" s="94" t="s">
        <v>229</v>
      </c>
      <c r="L33" s="94" t="s">
        <v>229</v>
      </c>
    </row>
    <row r="34" spans="1:12" ht="17" outlineLevel="1">
      <c r="A34" s="82">
        <v>7</v>
      </c>
      <c r="B34" s="83" t="s">
        <v>244</v>
      </c>
      <c r="C34" s="82"/>
      <c r="D34" s="85"/>
      <c r="E34" s="92"/>
      <c r="F34" s="92"/>
      <c r="G34" s="92"/>
      <c r="H34" s="92"/>
      <c r="I34" s="92"/>
      <c r="J34" s="92"/>
      <c r="K34" s="92"/>
      <c r="L34" s="92"/>
    </row>
    <row r="35" spans="1:12" ht="34" outlineLevel="1">
      <c r="A35" s="73">
        <v>7.1</v>
      </c>
      <c r="B35" s="86" t="s">
        <v>255</v>
      </c>
      <c r="C35" s="87" t="s">
        <v>18</v>
      </c>
      <c r="D35" s="88">
        <v>55.650000000000006</v>
      </c>
      <c r="E35" s="95"/>
      <c r="F35" s="95"/>
      <c r="G35" s="95"/>
      <c r="H35" s="95"/>
      <c r="I35" s="95"/>
      <c r="J35" s="95"/>
      <c r="K35" s="95" t="s">
        <v>229</v>
      </c>
      <c r="L35" s="95" t="s">
        <v>229</v>
      </c>
    </row>
    <row r="36" spans="1:12" ht="17" outlineLevel="1">
      <c r="A36" s="73">
        <v>7.2</v>
      </c>
      <c r="B36" s="86" t="s">
        <v>274</v>
      </c>
      <c r="C36" s="87" t="s">
        <v>4</v>
      </c>
      <c r="D36" s="88">
        <v>4</v>
      </c>
      <c r="E36" s="95"/>
      <c r="F36" s="95"/>
      <c r="G36" s="95"/>
      <c r="H36" s="95"/>
      <c r="I36" s="95"/>
      <c r="J36" s="95"/>
      <c r="K36" s="95" t="s">
        <v>229</v>
      </c>
      <c r="L36" s="95" t="s">
        <v>229</v>
      </c>
    </row>
    <row r="37" spans="1:12" ht="34" outlineLevel="1">
      <c r="A37" s="73">
        <v>7.3</v>
      </c>
      <c r="B37" s="86" t="s">
        <v>256</v>
      </c>
      <c r="C37" s="87" t="s">
        <v>18</v>
      </c>
      <c r="D37" s="88">
        <v>24</v>
      </c>
      <c r="E37" s="95"/>
      <c r="F37" s="95"/>
      <c r="G37" s="95"/>
      <c r="H37" s="95"/>
      <c r="I37" s="95"/>
      <c r="J37" s="95"/>
      <c r="K37" s="95" t="s">
        <v>229</v>
      </c>
      <c r="L37" s="95" t="s">
        <v>229</v>
      </c>
    </row>
    <row r="38" spans="1:12" ht="17" outlineLevel="1">
      <c r="A38" s="73">
        <v>7.4</v>
      </c>
      <c r="B38" s="86" t="s">
        <v>275</v>
      </c>
      <c r="C38" s="87" t="s">
        <v>18</v>
      </c>
      <c r="D38" s="88">
        <v>37.5</v>
      </c>
      <c r="E38" s="95"/>
      <c r="F38" s="95"/>
      <c r="G38" s="95"/>
      <c r="H38" s="95"/>
      <c r="I38" s="95"/>
      <c r="J38" s="95"/>
      <c r="K38" s="95" t="s">
        <v>229</v>
      </c>
      <c r="L38" s="95" t="s">
        <v>229</v>
      </c>
    </row>
    <row r="39" spans="1:12" ht="68" outlineLevel="1">
      <c r="A39" s="73">
        <v>7.5</v>
      </c>
      <c r="B39" s="86" t="s">
        <v>261</v>
      </c>
      <c r="C39" s="87" t="s">
        <v>4</v>
      </c>
      <c r="D39" s="88">
        <v>2</v>
      </c>
      <c r="E39" s="95"/>
      <c r="F39" s="95"/>
      <c r="G39" s="95"/>
      <c r="H39" s="95"/>
      <c r="I39" s="95"/>
      <c r="J39" s="95"/>
      <c r="K39" s="95" t="s">
        <v>229</v>
      </c>
      <c r="L39" s="95" t="s">
        <v>229</v>
      </c>
    </row>
    <row r="40" spans="1:12" ht="68" outlineLevel="1">
      <c r="A40" s="73">
        <v>7.6</v>
      </c>
      <c r="B40" s="86" t="s">
        <v>262</v>
      </c>
      <c r="C40" s="87" t="s">
        <v>4</v>
      </c>
      <c r="D40" s="88">
        <v>2</v>
      </c>
      <c r="E40" s="95"/>
      <c r="F40" s="95"/>
      <c r="G40" s="95"/>
      <c r="H40" s="95"/>
      <c r="I40" s="95"/>
      <c r="J40" s="95"/>
      <c r="K40" s="95" t="s">
        <v>229</v>
      </c>
      <c r="L40" s="95" t="s">
        <v>229</v>
      </c>
    </row>
    <row r="41" spans="1:12" ht="51" outlineLevel="1">
      <c r="A41" s="73">
        <v>7.7</v>
      </c>
      <c r="B41" s="86" t="s">
        <v>254</v>
      </c>
      <c r="C41" s="87" t="s">
        <v>19</v>
      </c>
      <c r="D41" s="88">
        <v>4.9600000000000009</v>
      </c>
      <c r="E41" s="95"/>
      <c r="F41" s="95"/>
      <c r="G41" s="95"/>
      <c r="H41" s="95"/>
      <c r="I41" s="95"/>
      <c r="J41" s="95"/>
      <c r="K41" s="95" t="s">
        <v>229</v>
      </c>
      <c r="L41" s="95" t="s">
        <v>229</v>
      </c>
    </row>
    <row r="42" spans="1:12" ht="34" outlineLevel="1">
      <c r="A42" s="73">
        <v>7.8</v>
      </c>
      <c r="B42" s="86" t="s">
        <v>263</v>
      </c>
      <c r="C42" s="87" t="s">
        <v>22</v>
      </c>
      <c r="D42" s="88">
        <v>1.125</v>
      </c>
      <c r="E42" s="95"/>
      <c r="F42" s="95"/>
      <c r="G42" s="95"/>
      <c r="H42" s="95"/>
      <c r="I42" s="95"/>
      <c r="J42" s="95"/>
      <c r="K42" s="95" t="s">
        <v>229</v>
      </c>
      <c r="L42" s="95" t="s">
        <v>229</v>
      </c>
    </row>
  </sheetData>
  <mergeCells count="5">
    <mergeCell ref="A2:D2"/>
    <mergeCell ref="E2:H2"/>
    <mergeCell ref="I2:L2"/>
    <mergeCell ref="K1:L1"/>
    <mergeCell ref="A1:J1"/>
  </mergeCells>
  <phoneticPr fontId="16" type="noConversion"/>
  <pageMargins left="0.7" right="0.7" top="0.75" bottom="0.75" header="0.3" footer="0.3"/>
  <pageSetup paperSize="9" scale="6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F1148"/>
  <sheetViews>
    <sheetView topLeftCell="A7" workbookViewId="0">
      <selection activeCell="E7" sqref="E1:E1048576"/>
    </sheetView>
  </sheetViews>
  <sheetFormatPr baseColWidth="10" defaultColWidth="10.6640625" defaultRowHeight="15"/>
  <cols>
    <col min="2" max="2" width="38" customWidth="1"/>
    <col min="4" max="4" width="12.1640625" customWidth="1"/>
    <col min="5" max="5" width="14.5" customWidth="1"/>
    <col min="6" max="6" width="12.83203125" customWidth="1"/>
  </cols>
  <sheetData>
    <row r="1" spans="1:6" ht="28.5" customHeight="1">
      <c r="A1" s="51" t="s">
        <v>59</v>
      </c>
      <c r="B1" s="52"/>
      <c r="C1" s="52"/>
      <c r="D1" s="53"/>
      <c r="E1" s="15" t="s">
        <v>60</v>
      </c>
      <c r="F1" s="16" t="s">
        <v>8</v>
      </c>
    </row>
    <row r="2" spans="1:6" ht="28.5" customHeight="1">
      <c r="A2" s="54"/>
      <c r="B2" s="55"/>
      <c r="C2" s="55"/>
      <c r="D2" s="56"/>
      <c r="E2" s="17" t="s">
        <v>4</v>
      </c>
      <c r="F2" s="18" t="s">
        <v>8</v>
      </c>
    </row>
    <row r="3" spans="1:6">
      <c r="A3" s="19"/>
      <c r="B3" s="19"/>
      <c r="C3" s="19"/>
      <c r="D3" s="19"/>
      <c r="E3" s="19"/>
      <c r="F3" s="19"/>
    </row>
    <row r="4" spans="1:6">
      <c r="A4" s="20" t="s">
        <v>61</v>
      </c>
      <c r="B4" s="21" t="s">
        <v>62</v>
      </c>
      <c r="C4" s="22" t="s">
        <v>8</v>
      </c>
      <c r="D4" s="22" t="s">
        <v>9</v>
      </c>
      <c r="E4" s="22" t="s">
        <v>63</v>
      </c>
      <c r="F4" s="23" t="s">
        <v>64</v>
      </c>
    </row>
    <row r="5" spans="1:6">
      <c r="A5" s="24"/>
      <c r="B5" s="25" t="s">
        <v>65</v>
      </c>
      <c r="C5" s="26" t="s">
        <v>3</v>
      </c>
      <c r="D5" s="27">
        <v>1</v>
      </c>
      <c r="E5" s="28">
        <v>18571675.5</v>
      </c>
      <c r="F5" s="29">
        <f>+E5*D5</f>
        <v>18571675.5</v>
      </c>
    </row>
    <row r="6" spans="1:6">
      <c r="A6" s="24"/>
      <c r="B6" s="25" t="s">
        <v>66</v>
      </c>
      <c r="C6" s="26" t="s">
        <v>3</v>
      </c>
      <c r="D6" s="27">
        <v>3</v>
      </c>
      <c r="E6" s="28">
        <v>9800</v>
      </c>
      <c r="F6" s="29">
        <f>+E6*D6</f>
        <v>29400</v>
      </c>
    </row>
    <row r="7" spans="1:6">
      <c r="A7" s="24"/>
      <c r="B7" s="25" t="s">
        <v>67</v>
      </c>
      <c r="C7" s="26" t="s">
        <v>3</v>
      </c>
      <c r="D7" s="27">
        <v>1</v>
      </c>
      <c r="E7" s="28">
        <v>9300</v>
      </c>
      <c r="F7" s="29">
        <f t="shared" ref="F7:F14" si="0">+E7*D7</f>
        <v>9300</v>
      </c>
    </row>
    <row r="8" spans="1:6">
      <c r="A8" s="24"/>
      <c r="B8" s="25" t="s">
        <v>68</v>
      </c>
      <c r="C8" s="26" t="s">
        <v>3</v>
      </c>
      <c r="D8" s="27">
        <v>1</v>
      </c>
      <c r="E8" s="28">
        <v>12500</v>
      </c>
      <c r="F8" s="29">
        <f t="shared" si="0"/>
        <v>12500</v>
      </c>
    </row>
    <row r="9" spans="1:6">
      <c r="A9" s="24"/>
      <c r="B9" s="25" t="s">
        <v>69</v>
      </c>
      <c r="C9" s="26" t="s">
        <v>3</v>
      </c>
      <c r="D9" s="27">
        <v>3</v>
      </c>
      <c r="E9" s="28">
        <v>7300</v>
      </c>
      <c r="F9" s="29">
        <f t="shared" si="0"/>
        <v>21900</v>
      </c>
    </row>
    <row r="10" spans="1:6" ht="28">
      <c r="A10" s="24"/>
      <c r="B10" s="25" t="s">
        <v>70</v>
      </c>
      <c r="C10" s="26" t="s">
        <v>71</v>
      </c>
      <c r="D10" s="27">
        <v>25</v>
      </c>
      <c r="E10" s="28">
        <v>10300</v>
      </c>
      <c r="F10" s="29">
        <f t="shared" si="0"/>
        <v>257500</v>
      </c>
    </row>
    <row r="11" spans="1:6">
      <c r="A11" s="24"/>
      <c r="B11" s="25" t="s">
        <v>72</v>
      </c>
      <c r="C11" s="26" t="s">
        <v>3</v>
      </c>
      <c r="D11" s="27">
        <v>3</v>
      </c>
      <c r="E11" s="28">
        <v>75900</v>
      </c>
      <c r="F11" s="29">
        <f t="shared" si="0"/>
        <v>227700</v>
      </c>
    </row>
    <row r="12" spans="1:6">
      <c r="A12" s="24"/>
      <c r="B12" s="25" t="s">
        <v>73</v>
      </c>
      <c r="C12" s="26" t="s">
        <v>3</v>
      </c>
      <c r="D12" s="27">
        <v>3</v>
      </c>
      <c r="E12" s="28">
        <v>19000</v>
      </c>
      <c r="F12" s="29">
        <f t="shared" si="0"/>
        <v>57000</v>
      </c>
    </row>
    <row r="13" spans="1:6">
      <c r="A13" s="24"/>
      <c r="B13" s="25" t="s">
        <v>74</v>
      </c>
      <c r="C13" s="26" t="s">
        <v>3</v>
      </c>
      <c r="D13" s="27">
        <v>1</v>
      </c>
      <c r="E13" s="28">
        <v>14600</v>
      </c>
      <c r="F13" s="29">
        <f t="shared" si="0"/>
        <v>14600</v>
      </c>
    </row>
    <row r="14" spans="1:6" ht="84">
      <c r="A14" s="24"/>
      <c r="B14" s="25" t="s">
        <v>35</v>
      </c>
      <c r="C14" s="26" t="s">
        <v>3</v>
      </c>
      <c r="D14" s="27">
        <v>4</v>
      </c>
      <c r="E14" s="28">
        <v>7500</v>
      </c>
      <c r="F14" s="29">
        <f t="shared" si="0"/>
        <v>30000</v>
      </c>
    </row>
    <row r="15" spans="1:6">
      <c r="A15" s="30" t="s">
        <v>75</v>
      </c>
      <c r="B15" s="31"/>
      <c r="C15" s="32"/>
      <c r="D15" s="31"/>
      <c r="E15" s="33" t="s">
        <v>76</v>
      </c>
      <c r="F15" s="34">
        <f>SUM(F5:F14)</f>
        <v>19231575.5</v>
      </c>
    </row>
    <row r="16" spans="1:6">
      <c r="A16" s="19"/>
      <c r="B16" s="19"/>
      <c r="C16" s="19"/>
      <c r="D16" s="19"/>
      <c r="E16" s="19"/>
      <c r="F16" s="19"/>
    </row>
    <row r="17" spans="1:6">
      <c r="A17" s="20" t="s">
        <v>61</v>
      </c>
      <c r="B17" s="21" t="s">
        <v>77</v>
      </c>
      <c r="C17" s="22" t="s">
        <v>8</v>
      </c>
      <c r="D17" s="22" t="s">
        <v>9</v>
      </c>
      <c r="E17" s="22" t="s">
        <v>63</v>
      </c>
      <c r="F17" s="23" t="s">
        <v>64</v>
      </c>
    </row>
    <row r="18" spans="1:6">
      <c r="A18" s="24"/>
      <c r="B18" s="25" t="s">
        <v>78</v>
      </c>
      <c r="C18" s="26" t="s">
        <v>79</v>
      </c>
      <c r="D18" s="27">
        <v>4</v>
      </c>
      <c r="E18" s="28">
        <v>127500</v>
      </c>
      <c r="F18" s="29">
        <f>+D18*E18</f>
        <v>510000</v>
      </c>
    </row>
    <row r="19" spans="1:6">
      <c r="A19" s="24"/>
      <c r="B19" s="25" t="s">
        <v>80</v>
      </c>
      <c r="C19" s="26" t="s">
        <v>79</v>
      </c>
      <c r="D19" s="27">
        <v>4</v>
      </c>
      <c r="E19" s="28">
        <v>91800</v>
      </c>
      <c r="F19" s="29">
        <f>+D19*E19</f>
        <v>367200</v>
      </c>
    </row>
    <row r="20" spans="1:6">
      <c r="A20" s="30" t="s">
        <v>81</v>
      </c>
      <c r="B20" s="31"/>
      <c r="C20" s="32"/>
      <c r="D20" s="31"/>
      <c r="E20" s="33" t="s">
        <v>76</v>
      </c>
      <c r="F20" s="34">
        <f>SUM(F18:F19)</f>
        <v>877200</v>
      </c>
    </row>
    <row r="21" spans="1:6">
      <c r="A21" s="19"/>
      <c r="B21" s="19"/>
      <c r="C21" s="19"/>
      <c r="D21" s="19"/>
      <c r="E21" s="19"/>
      <c r="F21" s="19"/>
    </row>
    <row r="22" spans="1:6">
      <c r="A22" s="20" t="s">
        <v>61</v>
      </c>
      <c r="B22" s="21" t="s">
        <v>82</v>
      </c>
      <c r="C22" s="22" t="s">
        <v>8</v>
      </c>
      <c r="D22" s="22" t="s">
        <v>9</v>
      </c>
      <c r="E22" s="22" t="s">
        <v>63</v>
      </c>
      <c r="F22" s="23" t="s">
        <v>64</v>
      </c>
    </row>
    <row r="23" spans="1:6">
      <c r="A23" s="24"/>
      <c r="B23" s="25" t="s">
        <v>83</v>
      </c>
      <c r="C23" s="26" t="s">
        <v>84</v>
      </c>
      <c r="D23" s="27">
        <v>0.05</v>
      </c>
      <c r="E23" s="28">
        <v>877200</v>
      </c>
      <c r="F23" s="29">
        <f>+E23*D23</f>
        <v>43860</v>
      </c>
    </row>
    <row r="24" spans="1:6">
      <c r="A24" s="30" t="s">
        <v>85</v>
      </c>
      <c r="B24" s="31"/>
      <c r="C24" s="32"/>
      <c r="D24" s="31"/>
      <c r="E24" s="33" t="s">
        <v>76</v>
      </c>
      <c r="F24" s="34">
        <f>SUM(F23)</f>
        <v>43860</v>
      </c>
    </row>
    <row r="25" spans="1:6">
      <c r="A25" s="19"/>
      <c r="B25" s="19"/>
      <c r="C25" s="19"/>
      <c r="D25" s="19"/>
      <c r="E25" s="19"/>
      <c r="F25" s="19"/>
    </row>
    <row r="26" spans="1:6">
      <c r="A26" s="20" t="s">
        <v>61</v>
      </c>
      <c r="B26" s="21" t="s">
        <v>86</v>
      </c>
      <c r="C26" s="22" t="s">
        <v>8</v>
      </c>
      <c r="D26" s="22" t="s">
        <v>9</v>
      </c>
      <c r="E26" s="22" t="s">
        <v>63</v>
      </c>
      <c r="F26" s="23" t="s">
        <v>64</v>
      </c>
    </row>
    <row r="27" spans="1:6">
      <c r="A27" s="24"/>
      <c r="B27" s="25" t="s">
        <v>87</v>
      </c>
      <c r="C27" s="26" t="s">
        <v>30</v>
      </c>
      <c r="D27" s="27">
        <v>1</v>
      </c>
      <c r="E27" s="28">
        <v>450000</v>
      </c>
      <c r="F27" s="29">
        <f>+E27*D27</f>
        <v>450000</v>
      </c>
    </row>
    <row r="28" spans="1:6">
      <c r="A28" s="24"/>
      <c r="B28" s="25" t="s">
        <v>88</v>
      </c>
      <c r="C28" s="26" t="s">
        <v>84</v>
      </c>
      <c r="D28" s="27">
        <v>0.05</v>
      </c>
      <c r="E28" s="28">
        <v>877200</v>
      </c>
      <c r="F28" s="29">
        <f>+E28*D28</f>
        <v>43860</v>
      </c>
    </row>
    <row r="29" spans="1:6">
      <c r="A29" s="30" t="s">
        <v>89</v>
      </c>
      <c r="B29" s="31"/>
      <c r="C29" s="32"/>
      <c r="D29" s="31"/>
      <c r="E29" s="33" t="s">
        <v>76</v>
      </c>
      <c r="F29" s="34">
        <f>SUM(F27:F28)</f>
        <v>493860</v>
      </c>
    </row>
    <row r="30" spans="1:6">
      <c r="A30" s="49" t="s">
        <v>90</v>
      </c>
      <c r="B30" s="50"/>
      <c r="C30" s="50"/>
      <c r="D30" s="50"/>
      <c r="E30" s="47">
        <v>20646495.5</v>
      </c>
      <c r="F30" s="48"/>
    </row>
    <row r="33" spans="1:6">
      <c r="A33" s="51" t="s">
        <v>91</v>
      </c>
      <c r="B33" s="52"/>
      <c r="C33" s="52"/>
      <c r="D33" s="53"/>
      <c r="E33" s="15" t="s">
        <v>60</v>
      </c>
      <c r="F33" s="16" t="s">
        <v>8</v>
      </c>
    </row>
    <row r="34" spans="1:6" ht="49.5" customHeight="1">
      <c r="A34" s="54"/>
      <c r="B34" s="55"/>
      <c r="C34" s="55"/>
      <c r="D34" s="56"/>
      <c r="E34" s="17" t="s">
        <v>92</v>
      </c>
      <c r="F34" s="18" t="s">
        <v>8</v>
      </c>
    </row>
    <row r="35" spans="1:6">
      <c r="A35" s="19"/>
      <c r="B35" s="19"/>
      <c r="C35" s="19"/>
      <c r="D35" s="19"/>
      <c r="E35" s="19"/>
      <c r="F35" s="19"/>
    </row>
    <row r="36" spans="1:6">
      <c r="A36" s="20" t="s">
        <v>61</v>
      </c>
      <c r="B36" s="21" t="s">
        <v>62</v>
      </c>
      <c r="C36" s="22" t="s">
        <v>8</v>
      </c>
      <c r="D36" s="22" t="s">
        <v>9</v>
      </c>
      <c r="E36" s="22" t="s">
        <v>63</v>
      </c>
      <c r="F36" s="23" t="s">
        <v>64</v>
      </c>
    </row>
    <row r="37" spans="1:6">
      <c r="A37" s="24"/>
      <c r="B37" s="35" t="s">
        <v>93</v>
      </c>
      <c r="C37" s="26" t="s">
        <v>4</v>
      </c>
      <c r="D37" s="27">
        <v>1</v>
      </c>
      <c r="E37" s="28">
        <v>6800</v>
      </c>
      <c r="F37" s="29">
        <f t="shared" ref="F37:F47" si="1">+E37*D37</f>
        <v>6800</v>
      </c>
    </row>
    <row r="38" spans="1:6">
      <c r="A38" s="24"/>
      <c r="B38" s="35" t="s">
        <v>54</v>
      </c>
      <c r="C38" s="26" t="s">
        <v>18</v>
      </c>
      <c r="D38" s="27">
        <v>4.04</v>
      </c>
      <c r="E38" s="28">
        <v>1333.3333333333301</v>
      </c>
      <c r="F38" s="29">
        <f t="shared" si="1"/>
        <v>5386.6666666666533</v>
      </c>
    </row>
    <row r="39" spans="1:6">
      <c r="A39" s="24"/>
      <c r="B39" s="35" t="s">
        <v>94</v>
      </c>
      <c r="C39" s="26" t="s">
        <v>4</v>
      </c>
      <c r="D39" s="27">
        <v>2</v>
      </c>
      <c r="E39" s="28">
        <v>459</v>
      </c>
      <c r="F39" s="29">
        <f t="shared" si="1"/>
        <v>918</v>
      </c>
    </row>
    <row r="40" spans="1:6">
      <c r="A40" s="24"/>
      <c r="B40" s="35" t="s">
        <v>95</v>
      </c>
      <c r="C40" s="26" t="s">
        <v>4</v>
      </c>
      <c r="D40" s="27">
        <v>2</v>
      </c>
      <c r="E40" s="28">
        <v>950</v>
      </c>
      <c r="F40" s="29">
        <f t="shared" si="1"/>
        <v>1900</v>
      </c>
    </row>
    <row r="41" spans="1:6">
      <c r="A41" s="24"/>
      <c r="B41" s="35" t="s">
        <v>58</v>
      </c>
      <c r="C41" s="26" t="s">
        <v>4</v>
      </c>
      <c r="D41" s="27">
        <v>6.0400000000000002E-3</v>
      </c>
      <c r="E41" s="28">
        <v>128044.8</v>
      </c>
      <c r="F41" s="29">
        <f t="shared" si="1"/>
        <v>773.39059200000008</v>
      </c>
    </row>
    <row r="42" spans="1:6">
      <c r="A42" s="24"/>
      <c r="B42" s="35" t="s">
        <v>45</v>
      </c>
      <c r="C42" s="26" t="s">
        <v>4</v>
      </c>
      <c r="D42" s="27">
        <v>8.0599999999999995E-3</v>
      </c>
      <c r="E42" s="28">
        <v>59292</v>
      </c>
      <c r="F42" s="29">
        <f t="shared" si="1"/>
        <v>477.89351999999997</v>
      </c>
    </row>
    <row r="43" spans="1:6">
      <c r="A43" s="24"/>
      <c r="B43" s="35" t="s">
        <v>96</v>
      </c>
      <c r="C43" s="26" t="s">
        <v>18</v>
      </c>
      <c r="D43" s="27">
        <v>4</v>
      </c>
      <c r="E43" s="28">
        <v>850</v>
      </c>
      <c r="F43" s="29">
        <f t="shared" si="1"/>
        <v>3400</v>
      </c>
    </row>
    <row r="44" spans="1:6" ht="28">
      <c r="A44" s="24"/>
      <c r="B44" s="35" t="s">
        <v>40</v>
      </c>
      <c r="C44" s="26" t="s">
        <v>18</v>
      </c>
      <c r="D44" s="27">
        <v>13.5</v>
      </c>
      <c r="E44" s="28">
        <v>2250</v>
      </c>
      <c r="F44" s="29">
        <f t="shared" si="1"/>
        <v>30375</v>
      </c>
    </row>
    <row r="45" spans="1:6">
      <c r="A45" s="24"/>
      <c r="B45" s="35" t="s">
        <v>43</v>
      </c>
      <c r="C45" s="26" t="s">
        <v>4</v>
      </c>
      <c r="D45" s="27">
        <v>3</v>
      </c>
      <c r="E45" s="28">
        <v>500</v>
      </c>
      <c r="F45" s="29">
        <f t="shared" si="1"/>
        <v>1500</v>
      </c>
    </row>
    <row r="46" spans="1:6" ht="28">
      <c r="A46" s="24"/>
      <c r="B46" s="35" t="s">
        <v>41</v>
      </c>
      <c r="C46" s="26" t="s">
        <v>4</v>
      </c>
      <c r="D46" s="27">
        <v>1</v>
      </c>
      <c r="E46" s="28">
        <v>4500</v>
      </c>
      <c r="F46" s="29">
        <f t="shared" si="1"/>
        <v>4500</v>
      </c>
    </row>
    <row r="47" spans="1:6">
      <c r="A47" s="24"/>
      <c r="B47" s="25"/>
      <c r="C47" s="26"/>
      <c r="D47" s="27"/>
      <c r="E47" s="28"/>
      <c r="F47" s="29">
        <f t="shared" si="1"/>
        <v>0</v>
      </c>
    </row>
    <row r="48" spans="1:6">
      <c r="A48" s="30" t="s">
        <v>75</v>
      </c>
      <c r="B48" s="31"/>
      <c r="C48" s="32"/>
      <c r="D48" s="31"/>
      <c r="E48" s="33" t="s">
        <v>76</v>
      </c>
      <c r="F48" s="34">
        <f>SUM(F37:F47)</f>
        <v>56030.950778666651</v>
      </c>
    </row>
    <row r="49" spans="1:6">
      <c r="A49" s="19"/>
      <c r="B49" s="19"/>
      <c r="C49" s="19"/>
      <c r="D49" s="19"/>
      <c r="E49" s="19"/>
      <c r="F49" s="19"/>
    </row>
    <row r="50" spans="1:6">
      <c r="A50" s="20" t="s">
        <v>61</v>
      </c>
      <c r="B50" s="21" t="s">
        <v>77</v>
      </c>
      <c r="C50" s="22" t="s">
        <v>8</v>
      </c>
      <c r="D50" s="22" t="s">
        <v>9</v>
      </c>
      <c r="E50" s="22" t="s">
        <v>63</v>
      </c>
      <c r="F50" s="23" t="s">
        <v>64</v>
      </c>
    </row>
    <row r="51" spans="1:6">
      <c r="A51" s="24"/>
      <c r="B51" s="25" t="s">
        <v>78</v>
      </c>
      <c r="C51" s="26" t="s">
        <v>79</v>
      </c>
      <c r="D51" s="27">
        <v>0.1</v>
      </c>
      <c r="E51" s="28">
        <v>127500</v>
      </c>
      <c r="F51" s="29">
        <f>+D51*E51</f>
        <v>12750</v>
      </c>
    </row>
    <row r="52" spans="1:6">
      <c r="A52" s="24"/>
      <c r="B52" s="25" t="s">
        <v>80</v>
      </c>
      <c r="C52" s="26" t="s">
        <v>79</v>
      </c>
      <c r="D52" s="27">
        <v>0.1</v>
      </c>
      <c r="E52" s="28">
        <v>91800</v>
      </c>
      <c r="F52" s="29">
        <f>+D52*E52</f>
        <v>9180</v>
      </c>
    </row>
    <row r="53" spans="1:6">
      <c r="A53" s="30" t="s">
        <v>81</v>
      </c>
      <c r="B53" s="31"/>
      <c r="C53" s="32"/>
      <c r="D53" s="31"/>
      <c r="E53" s="33" t="s">
        <v>76</v>
      </c>
      <c r="F53" s="34">
        <f>SUM(F51:F52)</f>
        <v>21930</v>
      </c>
    </row>
    <row r="54" spans="1:6">
      <c r="A54" s="19"/>
      <c r="B54" s="19"/>
      <c r="C54" s="19"/>
      <c r="D54" s="19"/>
      <c r="E54" s="19"/>
      <c r="F54" s="19"/>
    </row>
    <row r="55" spans="1:6">
      <c r="A55" s="20" t="s">
        <v>61</v>
      </c>
      <c r="B55" s="21" t="s">
        <v>82</v>
      </c>
      <c r="C55" s="22" t="s">
        <v>8</v>
      </c>
      <c r="D55" s="22" t="s">
        <v>9</v>
      </c>
      <c r="E55" s="22" t="s">
        <v>63</v>
      </c>
      <c r="F55" s="23" t="s">
        <v>64</v>
      </c>
    </row>
    <row r="56" spans="1:6">
      <c r="A56" s="24"/>
      <c r="B56" s="25" t="s">
        <v>83</v>
      </c>
      <c r="C56" s="26" t="s">
        <v>97</v>
      </c>
      <c r="D56" s="27">
        <v>0.05</v>
      </c>
      <c r="E56" s="28">
        <v>21930</v>
      </c>
      <c r="F56" s="29">
        <f>+E56*D56</f>
        <v>1096.5</v>
      </c>
    </row>
    <row r="57" spans="1:6">
      <c r="A57" s="30" t="s">
        <v>85</v>
      </c>
      <c r="B57" s="31"/>
      <c r="C57" s="32"/>
      <c r="D57" s="31"/>
      <c r="E57" s="33" t="s">
        <v>76</v>
      </c>
      <c r="F57" s="34">
        <f>SUM(F56)</f>
        <v>1096.5</v>
      </c>
    </row>
    <row r="58" spans="1:6">
      <c r="A58" s="19"/>
      <c r="B58" s="19"/>
      <c r="C58" s="19"/>
      <c r="D58" s="19"/>
      <c r="E58" s="19"/>
      <c r="F58" s="19"/>
    </row>
    <row r="59" spans="1:6">
      <c r="A59" s="20" t="s">
        <v>61</v>
      </c>
      <c r="B59" s="21" t="s">
        <v>86</v>
      </c>
      <c r="C59" s="22" t="s">
        <v>8</v>
      </c>
      <c r="D59" s="22" t="s">
        <v>9</v>
      </c>
      <c r="E59" s="22" t="s">
        <v>63</v>
      </c>
      <c r="F59" s="23" t="s">
        <v>64</v>
      </c>
    </row>
    <row r="60" spans="1:6">
      <c r="A60" s="20"/>
      <c r="B60" s="25" t="s">
        <v>98</v>
      </c>
      <c r="C60" s="26" t="s">
        <v>97</v>
      </c>
      <c r="D60" s="27">
        <v>0.2</v>
      </c>
      <c r="E60" s="28">
        <v>21930</v>
      </c>
      <c r="F60" s="29">
        <f>+E60*D60</f>
        <v>4386</v>
      </c>
    </row>
    <row r="61" spans="1:6">
      <c r="A61" s="24"/>
      <c r="B61" s="25"/>
      <c r="C61" s="26"/>
      <c r="D61" s="27"/>
      <c r="E61" s="28"/>
      <c r="F61" s="29">
        <f>+E61*D61</f>
        <v>0</v>
      </c>
    </row>
    <row r="62" spans="1:6">
      <c r="A62" s="30" t="s">
        <v>89</v>
      </c>
      <c r="B62" s="31"/>
      <c r="C62" s="32"/>
      <c r="D62" s="31"/>
      <c r="E62" s="33" t="s">
        <v>76</v>
      </c>
      <c r="F62" s="34">
        <f>SUM(F60:F61)</f>
        <v>4386</v>
      </c>
    </row>
    <row r="63" spans="1:6">
      <c r="A63" s="49" t="s">
        <v>90</v>
      </c>
      <c r="B63" s="50"/>
      <c r="C63" s="50"/>
      <c r="D63" s="50"/>
      <c r="E63" s="47">
        <v>83443.450778666695</v>
      </c>
      <c r="F63" s="48"/>
    </row>
    <row r="64" spans="1:6" ht="74.25" customHeight="1">
      <c r="A64" s="51" t="s">
        <v>99</v>
      </c>
      <c r="B64" s="52"/>
      <c r="C64" s="52"/>
      <c r="D64" s="53"/>
      <c r="E64" s="15" t="s">
        <v>60</v>
      </c>
      <c r="F64" s="16" t="s">
        <v>8</v>
      </c>
    </row>
    <row r="65" spans="1:6" ht="74.25" customHeight="1">
      <c r="A65" s="54"/>
      <c r="B65" s="55"/>
      <c r="C65" s="55"/>
      <c r="D65" s="56"/>
      <c r="E65" s="17" t="s">
        <v>4</v>
      </c>
      <c r="F65" s="18" t="s">
        <v>8</v>
      </c>
    </row>
    <row r="66" spans="1:6">
      <c r="A66" s="19"/>
      <c r="B66" s="19"/>
      <c r="C66" s="19"/>
      <c r="D66" s="19"/>
      <c r="E66" s="19"/>
      <c r="F66" s="19"/>
    </row>
    <row r="67" spans="1:6">
      <c r="A67" s="20" t="s">
        <v>61</v>
      </c>
      <c r="B67" s="21" t="s">
        <v>62</v>
      </c>
      <c r="C67" s="22" t="s">
        <v>8</v>
      </c>
      <c r="D67" s="22" t="s">
        <v>9</v>
      </c>
      <c r="E67" s="22" t="s">
        <v>63</v>
      </c>
      <c r="F67" s="23" t="s">
        <v>64</v>
      </c>
    </row>
    <row r="68" spans="1:6" ht="28">
      <c r="A68" s="24"/>
      <c r="B68" s="25" t="s">
        <v>52</v>
      </c>
      <c r="C68" s="26" t="s">
        <v>4</v>
      </c>
      <c r="D68" s="27">
        <v>1</v>
      </c>
      <c r="E68" s="28">
        <v>48900</v>
      </c>
      <c r="F68" s="29">
        <f t="shared" ref="F68:F73" si="2">+E68*D68</f>
        <v>48900</v>
      </c>
    </row>
    <row r="69" spans="1:6">
      <c r="A69" s="24"/>
      <c r="B69" s="25" t="s">
        <v>100</v>
      </c>
      <c r="C69" s="26" t="s">
        <v>4</v>
      </c>
      <c r="D69" s="27">
        <v>1</v>
      </c>
      <c r="E69" s="28">
        <v>4500</v>
      </c>
      <c r="F69" s="29">
        <f t="shared" si="2"/>
        <v>4500</v>
      </c>
    </row>
    <row r="70" spans="1:6">
      <c r="A70" s="24"/>
      <c r="B70" s="25" t="s">
        <v>101</v>
      </c>
      <c r="C70" s="26" t="s">
        <v>18</v>
      </c>
      <c r="D70" s="27">
        <v>3</v>
      </c>
      <c r="E70" s="28">
        <v>1766.6666666666699</v>
      </c>
      <c r="F70" s="29">
        <f t="shared" si="2"/>
        <v>5300.00000000001</v>
      </c>
    </row>
    <row r="71" spans="1:6">
      <c r="A71" s="24"/>
      <c r="B71" s="25" t="s">
        <v>102</v>
      </c>
      <c r="C71" s="26" t="s">
        <v>4</v>
      </c>
      <c r="D71" s="27">
        <v>2</v>
      </c>
      <c r="E71" s="28">
        <v>500</v>
      </c>
      <c r="F71" s="29">
        <f t="shared" si="2"/>
        <v>1000</v>
      </c>
    </row>
    <row r="72" spans="1:6">
      <c r="A72" s="24"/>
      <c r="B72" s="25" t="s">
        <v>103</v>
      </c>
      <c r="C72" s="26" t="s">
        <v>18</v>
      </c>
      <c r="D72" s="27">
        <v>6</v>
      </c>
      <c r="E72" s="28">
        <v>2250</v>
      </c>
      <c r="F72" s="29">
        <f t="shared" si="2"/>
        <v>13500</v>
      </c>
    </row>
    <row r="73" spans="1:6">
      <c r="A73" s="24"/>
      <c r="B73" s="25" t="s">
        <v>104</v>
      </c>
      <c r="C73" s="26" t="s">
        <v>105</v>
      </c>
      <c r="D73" s="27">
        <v>1</v>
      </c>
      <c r="E73" s="28">
        <v>5000</v>
      </c>
      <c r="F73" s="29">
        <f t="shared" si="2"/>
        <v>5000</v>
      </c>
    </row>
    <row r="74" spans="1:6">
      <c r="A74" s="30" t="s">
        <v>75</v>
      </c>
      <c r="B74" s="31"/>
      <c r="C74" s="32"/>
      <c r="D74" s="31"/>
      <c r="E74" s="33" t="s">
        <v>76</v>
      </c>
      <c r="F74" s="34">
        <f>SUM(F68:F73)</f>
        <v>78200</v>
      </c>
    </row>
    <row r="75" spans="1:6">
      <c r="A75" s="19"/>
      <c r="B75" s="19"/>
      <c r="C75" s="19"/>
      <c r="D75" s="19"/>
      <c r="E75" s="19"/>
      <c r="F75" s="19"/>
    </row>
    <row r="76" spans="1:6">
      <c r="A76" s="20" t="s">
        <v>61</v>
      </c>
      <c r="B76" s="21" t="s">
        <v>77</v>
      </c>
      <c r="C76" s="22" t="s">
        <v>8</v>
      </c>
      <c r="D76" s="22" t="s">
        <v>9</v>
      </c>
      <c r="E76" s="22" t="s">
        <v>63</v>
      </c>
      <c r="F76" s="23" t="s">
        <v>64</v>
      </c>
    </row>
    <row r="77" spans="1:6">
      <c r="A77" s="24"/>
      <c r="B77" s="25" t="s">
        <v>78</v>
      </c>
      <c r="C77" s="26" t="s">
        <v>79</v>
      </c>
      <c r="D77" s="27">
        <v>0.1</v>
      </c>
      <c r="E77" s="28">
        <v>127500</v>
      </c>
      <c r="F77" s="29">
        <f>+D77*E77</f>
        <v>12750</v>
      </c>
    </row>
    <row r="78" spans="1:6">
      <c r="A78" s="24"/>
      <c r="B78" s="25" t="s">
        <v>80</v>
      </c>
      <c r="C78" s="26" t="s">
        <v>79</v>
      </c>
      <c r="D78" s="27">
        <v>0.1</v>
      </c>
      <c r="E78" s="28">
        <v>91800</v>
      </c>
      <c r="F78" s="29">
        <f>+D78*E78</f>
        <v>9180</v>
      </c>
    </row>
    <row r="79" spans="1:6">
      <c r="A79" s="30" t="s">
        <v>81</v>
      </c>
      <c r="B79" s="31"/>
      <c r="C79" s="32"/>
      <c r="D79" s="31"/>
      <c r="E79" s="33" t="s">
        <v>76</v>
      </c>
      <c r="F79" s="34">
        <f>SUM(F77:F78)</f>
        <v>21930</v>
      </c>
    </row>
    <row r="80" spans="1:6">
      <c r="A80" s="19"/>
      <c r="B80" s="19"/>
      <c r="C80" s="19"/>
      <c r="D80" s="19"/>
      <c r="E80" s="19"/>
      <c r="F80" s="19"/>
    </row>
    <row r="81" spans="1:6">
      <c r="A81" s="20" t="s">
        <v>61</v>
      </c>
      <c r="B81" s="21" t="s">
        <v>82</v>
      </c>
      <c r="C81" s="22" t="s">
        <v>8</v>
      </c>
      <c r="D81" s="22" t="s">
        <v>9</v>
      </c>
      <c r="E81" s="22" t="s">
        <v>63</v>
      </c>
      <c r="F81" s="23" t="s">
        <v>64</v>
      </c>
    </row>
    <row r="82" spans="1:6">
      <c r="A82" s="24"/>
      <c r="B82" s="25" t="s">
        <v>83</v>
      </c>
      <c r="C82" s="26" t="s">
        <v>97</v>
      </c>
      <c r="D82" s="27">
        <v>0.05</v>
      </c>
      <c r="E82" s="28">
        <v>21930</v>
      </c>
      <c r="F82" s="29">
        <f>+E82*D82</f>
        <v>1096.5</v>
      </c>
    </row>
    <row r="83" spans="1:6">
      <c r="A83" s="30" t="s">
        <v>85</v>
      </c>
      <c r="B83" s="31"/>
      <c r="C83" s="32"/>
      <c r="D83" s="31"/>
      <c r="E83" s="33" t="s">
        <v>76</v>
      </c>
      <c r="F83" s="34">
        <f>SUM(F82)</f>
        <v>1096.5</v>
      </c>
    </row>
    <row r="84" spans="1:6">
      <c r="A84" s="19"/>
      <c r="B84" s="19"/>
      <c r="C84" s="19"/>
      <c r="D84" s="19"/>
      <c r="E84" s="19"/>
      <c r="F84" s="19"/>
    </row>
    <row r="85" spans="1:6">
      <c r="A85" s="20" t="s">
        <v>61</v>
      </c>
      <c r="B85" s="21" t="s">
        <v>86</v>
      </c>
      <c r="C85" s="22" t="s">
        <v>8</v>
      </c>
      <c r="D85" s="22" t="s">
        <v>9</v>
      </c>
      <c r="E85" s="22" t="s">
        <v>63</v>
      </c>
      <c r="F85" s="23" t="s">
        <v>64</v>
      </c>
    </row>
    <row r="86" spans="1:6">
      <c r="A86" s="24"/>
      <c r="B86" s="25" t="s">
        <v>106</v>
      </c>
      <c r="C86" s="26" t="s">
        <v>97</v>
      </c>
      <c r="D86" s="27">
        <v>0.05</v>
      </c>
      <c r="E86" s="28">
        <v>21930</v>
      </c>
      <c r="F86" s="29">
        <f>+E86*D86</f>
        <v>1096.5</v>
      </c>
    </row>
    <row r="87" spans="1:6">
      <c r="A87" s="24"/>
      <c r="B87" s="25"/>
      <c r="C87" s="26"/>
      <c r="D87" s="27"/>
      <c r="E87" s="28"/>
      <c r="F87" s="29"/>
    </row>
    <row r="88" spans="1:6">
      <c r="A88" s="30" t="s">
        <v>89</v>
      </c>
      <c r="B88" s="31"/>
      <c r="C88" s="32"/>
      <c r="D88" s="31"/>
      <c r="E88" s="33" t="s">
        <v>76</v>
      </c>
      <c r="F88" s="34">
        <f>SUM(F86:F87)</f>
        <v>1096.5</v>
      </c>
    </row>
    <row r="89" spans="1:6">
      <c r="A89" s="49" t="s">
        <v>90</v>
      </c>
      <c r="B89" s="50"/>
      <c r="C89" s="50"/>
      <c r="D89" s="50"/>
      <c r="E89" s="47">
        <v>102323</v>
      </c>
      <c r="F89" s="48"/>
    </row>
    <row r="90" spans="1:6">
      <c r="A90" s="19"/>
      <c r="B90" s="19"/>
      <c r="C90" s="19"/>
      <c r="D90" s="19"/>
      <c r="E90" s="19"/>
      <c r="F90" s="19"/>
    </row>
    <row r="91" spans="1:6" ht="51.75" customHeight="1">
      <c r="A91" s="51" t="s">
        <v>107</v>
      </c>
      <c r="B91" s="52"/>
      <c r="C91" s="52"/>
      <c r="D91" s="53"/>
      <c r="E91" s="15" t="s">
        <v>60</v>
      </c>
      <c r="F91" s="16" t="s">
        <v>8</v>
      </c>
    </row>
    <row r="92" spans="1:6" ht="51.75" customHeight="1">
      <c r="A92" s="54"/>
      <c r="B92" s="55"/>
      <c r="C92" s="55"/>
      <c r="D92" s="56"/>
      <c r="E92" s="17" t="s">
        <v>108</v>
      </c>
      <c r="F92" s="18" t="s">
        <v>8</v>
      </c>
    </row>
    <row r="93" spans="1:6">
      <c r="A93" s="19"/>
      <c r="B93" s="19"/>
      <c r="C93" s="19"/>
      <c r="D93" s="19"/>
      <c r="E93" s="19"/>
      <c r="F93" s="19"/>
    </row>
    <row r="94" spans="1:6">
      <c r="A94" s="20" t="s">
        <v>61</v>
      </c>
      <c r="B94" s="21" t="s">
        <v>62</v>
      </c>
      <c r="C94" s="22" t="s">
        <v>8</v>
      </c>
      <c r="D94" s="22" t="s">
        <v>9</v>
      </c>
      <c r="E94" s="22" t="s">
        <v>63</v>
      </c>
      <c r="F94" s="23" t="s">
        <v>64</v>
      </c>
    </row>
    <row r="95" spans="1:6">
      <c r="A95" s="24"/>
      <c r="B95" s="25" t="s">
        <v>109</v>
      </c>
      <c r="C95" s="26" t="s">
        <v>4</v>
      </c>
      <c r="D95" s="27">
        <v>1</v>
      </c>
      <c r="E95" s="28">
        <v>12500</v>
      </c>
      <c r="F95" s="29">
        <f t="shared" ref="F95:F100" si="3">+E95*D95</f>
        <v>12500</v>
      </c>
    </row>
    <row r="96" spans="1:6">
      <c r="A96" s="24"/>
      <c r="B96" s="25"/>
      <c r="C96" s="26"/>
      <c r="D96" s="27"/>
      <c r="E96" s="28"/>
      <c r="F96" s="29">
        <f t="shared" si="3"/>
        <v>0</v>
      </c>
    </row>
    <row r="97" spans="1:6">
      <c r="A97" s="24"/>
      <c r="B97" s="25" t="s">
        <v>101</v>
      </c>
      <c r="C97" s="26" t="s">
        <v>18</v>
      </c>
      <c r="D97" s="27">
        <v>3</v>
      </c>
      <c r="E97" s="28">
        <v>3266.6666666666702</v>
      </c>
      <c r="F97" s="29">
        <f t="shared" si="3"/>
        <v>9800.0000000000109</v>
      </c>
    </row>
    <row r="98" spans="1:6">
      <c r="A98" s="24"/>
      <c r="B98" s="25" t="s">
        <v>102</v>
      </c>
      <c r="C98" s="26" t="s">
        <v>4</v>
      </c>
      <c r="D98" s="27">
        <v>2</v>
      </c>
      <c r="E98" s="28">
        <v>1000</v>
      </c>
      <c r="F98" s="29">
        <f t="shared" si="3"/>
        <v>2000</v>
      </c>
    </row>
    <row r="99" spans="1:6">
      <c r="A99" s="24"/>
      <c r="B99" s="25" t="s">
        <v>103</v>
      </c>
      <c r="C99" s="26" t="s">
        <v>18</v>
      </c>
      <c r="D99" s="27">
        <v>6</v>
      </c>
      <c r="E99" s="28">
        <v>6500</v>
      </c>
      <c r="F99" s="29">
        <f t="shared" si="3"/>
        <v>39000</v>
      </c>
    </row>
    <row r="100" spans="1:6">
      <c r="A100" s="24"/>
      <c r="B100" s="25" t="s">
        <v>104</v>
      </c>
      <c r="C100" s="26" t="s">
        <v>105</v>
      </c>
      <c r="D100" s="27">
        <v>1</v>
      </c>
      <c r="E100" s="28">
        <v>22500</v>
      </c>
      <c r="F100" s="29">
        <f t="shared" si="3"/>
        <v>22500</v>
      </c>
    </row>
    <row r="101" spans="1:6">
      <c r="A101" s="30" t="s">
        <v>75</v>
      </c>
      <c r="B101" s="31"/>
      <c r="C101" s="32"/>
      <c r="D101" s="31"/>
      <c r="E101" s="33" t="s">
        <v>76</v>
      </c>
      <c r="F101" s="34">
        <f>SUM(F95:F100)</f>
        <v>85800.000000000015</v>
      </c>
    </row>
    <row r="102" spans="1:6">
      <c r="A102" s="19"/>
      <c r="B102" s="19"/>
      <c r="C102" s="19"/>
      <c r="D102" s="19"/>
      <c r="E102" s="19"/>
      <c r="F102" s="19"/>
    </row>
    <row r="103" spans="1:6">
      <c r="A103" s="20" t="s">
        <v>61</v>
      </c>
      <c r="B103" s="21" t="s">
        <v>77</v>
      </c>
      <c r="C103" s="22" t="s">
        <v>8</v>
      </c>
      <c r="D103" s="22" t="s">
        <v>9</v>
      </c>
      <c r="E103" s="22" t="s">
        <v>63</v>
      </c>
      <c r="F103" s="23" t="s">
        <v>64</v>
      </c>
    </row>
    <row r="104" spans="1:6">
      <c r="A104" s="24"/>
      <c r="B104" s="25" t="s">
        <v>78</v>
      </c>
      <c r="C104" s="26" t="s">
        <v>79</v>
      </c>
      <c r="D104" s="27">
        <v>0.1</v>
      </c>
      <c r="E104" s="28">
        <v>127500</v>
      </c>
      <c r="F104" s="29">
        <f>+D104*E104</f>
        <v>12750</v>
      </c>
    </row>
    <row r="105" spans="1:6">
      <c r="A105" s="24"/>
      <c r="B105" s="25" t="s">
        <v>80</v>
      </c>
      <c r="C105" s="26" t="s">
        <v>79</v>
      </c>
      <c r="D105" s="27">
        <v>0.1</v>
      </c>
      <c r="E105" s="28">
        <v>91800</v>
      </c>
      <c r="F105" s="29">
        <f>+D105*E105</f>
        <v>9180</v>
      </c>
    </row>
    <row r="106" spans="1:6">
      <c r="A106" s="30" t="s">
        <v>81</v>
      </c>
      <c r="B106" s="31"/>
      <c r="C106" s="32"/>
      <c r="D106" s="31"/>
      <c r="E106" s="33" t="s">
        <v>76</v>
      </c>
      <c r="F106" s="34">
        <f>SUM(F104:F105)</f>
        <v>21930</v>
      </c>
    </row>
    <row r="107" spans="1:6">
      <c r="A107" s="19"/>
      <c r="B107" s="19"/>
      <c r="C107" s="19"/>
      <c r="D107" s="19"/>
      <c r="E107" s="19"/>
      <c r="F107" s="19"/>
    </row>
    <row r="108" spans="1:6">
      <c r="A108" s="20" t="s">
        <v>61</v>
      </c>
      <c r="B108" s="21" t="s">
        <v>82</v>
      </c>
      <c r="C108" s="22" t="s">
        <v>8</v>
      </c>
      <c r="D108" s="22" t="s">
        <v>9</v>
      </c>
      <c r="E108" s="22" t="s">
        <v>63</v>
      </c>
      <c r="F108" s="23" t="s">
        <v>64</v>
      </c>
    </row>
    <row r="109" spans="1:6">
      <c r="A109" s="24"/>
      <c r="B109" s="25" t="s">
        <v>83</v>
      </c>
      <c r="C109" s="26" t="s">
        <v>97</v>
      </c>
      <c r="D109" s="27">
        <v>0.05</v>
      </c>
      <c r="E109" s="28">
        <v>21930</v>
      </c>
      <c r="F109" s="29">
        <f>+E109*D109</f>
        <v>1096.5</v>
      </c>
    </row>
    <row r="110" spans="1:6">
      <c r="A110" s="30" t="s">
        <v>85</v>
      </c>
      <c r="B110" s="31"/>
      <c r="C110" s="32"/>
      <c r="D110" s="31"/>
      <c r="E110" s="33" t="s">
        <v>76</v>
      </c>
      <c r="F110" s="34">
        <f>SUM(F109)</f>
        <v>1096.5</v>
      </c>
    </row>
    <row r="111" spans="1:6">
      <c r="A111" s="19"/>
      <c r="B111" s="19"/>
      <c r="C111" s="19"/>
      <c r="D111" s="19"/>
      <c r="E111" s="19"/>
      <c r="F111" s="19"/>
    </row>
    <row r="112" spans="1:6">
      <c r="A112" s="20" t="s">
        <v>61</v>
      </c>
      <c r="B112" s="21" t="s">
        <v>86</v>
      </c>
      <c r="C112" s="22" t="s">
        <v>8</v>
      </c>
      <c r="D112" s="22" t="s">
        <v>9</v>
      </c>
      <c r="E112" s="22" t="s">
        <v>63</v>
      </c>
      <c r="F112" s="23" t="s">
        <v>64</v>
      </c>
    </row>
    <row r="113" spans="1:6">
      <c r="A113" s="24"/>
      <c r="B113" s="25" t="s">
        <v>106</v>
      </c>
      <c r="C113" s="26" t="s">
        <v>97</v>
      </c>
      <c r="D113" s="27">
        <v>0.05</v>
      </c>
      <c r="E113" s="28">
        <v>21930</v>
      </c>
      <c r="F113" s="29">
        <f>+E113*D113</f>
        <v>1096.5</v>
      </c>
    </row>
    <row r="114" spans="1:6">
      <c r="A114" s="24"/>
      <c r="B114" s="25"/>
      <c r="C114" s="26"/>
      <c r="D114" s="27"/>
      <c r="E114" s="28"/>
      <c r="F114" s="29"/>
    </row>
    <row r="115" spans="1:6">
      <c r="A115" s="30" t="s">
        <v>89</v>
      </c>
      <c r="B115" s="31"/>
      <c r="C115" s="32"/>
      <c r="D115" s="31"/>
      <c r="E115" s="33" t="s">
        <v>76</v>
      </c>
      <c r="F115" s="34">
        <f>SUM(F113:F114)</f>
        <v>1096.5</v>
      </c>
    </row>
    <row r="116" spans="1:6">
      <c r="A116" s="49" t="s">
        <v>90</v>
      </c>
      <c r="B116" s="50"/>
      <c r="C116" s="50"/>
      <c r="D116" s="50"/>
      <c r="E116" s="47">
        <v>109923</v>
      </c>
      <c r="F116" s="48"/>
    </row>
    <row r="118" spans="1:6" ht="74.25" customHeight="1">
      <c r="A118" s="51" t="s">
        <v>110</v>
      </c>
      <c r="B118" s="52"/>
      <c r="C118" s="52"/>
      <c r="D118" s="53"/>
      <c r="E118" s="15" t="s">
        <v>60</v>
      </c>
      <c r="F118" s="16" t="s">
        <v>8</v>
      </c>
    </row>
    <row r="119" spans="1:6" ht="74.25" customHeight="1">
      <c r="A119" s="54"/>
      <c r="B119" s="55"/>
      <c r="C119" s="55"/>
      <c r="D119" s="56"/>
      <c r="E119" s="17" t="s">
        <v>4</v>
      </c>
      <c r="F119" s="18" t="s">
        <v>8</v>
      </c>
    </row>
    <row r="120" spans="1:6">
      <c r="A120" s="19"/>
      <c r="B120" s="19"/>
      <c r="C120" s="19"/>
      <c r="D120" s="19"/>
      <c r="E120" s="19"/>
      <c r="F120" s="19"/>
    </row>
    <row r="121" spans="1:6">
      <c r="A121" s="20" t="s">
        <v>61</v>
      </c>
      <c r="B121" s="21" t="s">
        <v>62</v>
      </c>
      <c r="C121" s="22" t="s">
        <v>8</v>
      </c>
      <c r="D121" s="22" t="s">
        <v>9</v>
      </c>
      <c r="E121" s="22" t="s">
        <v>63</v>
      </c>
      <c r="F121" s="23" t="s">
        <v>64</v>
      </c>
    </row>
    <row r="122" spans="1:6">
      <c r="A122" s="24"/>
      <c r="B122" s="25" t="s">
        <v>53</v>
      </c>
      <c r="C122" s="26" t="s">
        <v>4</v>
      </c>
      <c r="D122" s="27">
        <v>1</v>
      </c>
      <c r="E122" s="28">
        <v>95000</v>
      </c>
      <c r="F122" s="29">
        <f t="shared" ref="F122:F127" si="4">+E122*D122</f>
        <v>95000</v>
      </c>
    </row>
    <row r="123" spans="1:6">
      <c r="A123" s="24"/>
      <c r="B123" s="25" t="s">
        <v>100</v>
      </c>
      <c r="C123" s="26" t="s">
        <v>4</v>
      </c>
      <c r="D123" s="27">
        <v>1</v>
      </c>
      <c r="E123" s="28">
        <v>4500</v>
      </c>
      <c r="F123" s="29">
        <f t="shared" si="4"/>
        <v>4500</v>
      </c>
    </row>
    <row r="124" spans="1:6">
      <c r="A124" s="24"/>
      <c r="B124" s="25" t="s">
        <v>101</v>
      </c>
      <c r="C124" s="26" t="s">
        <v>18</v>
      </c>
      <c r="D124" s="27">
        <v>3</v>
      </c>
      <c r="E124" s="28">
        <v>1766.6666666666699</v>
      </c>
      <c r="F124" s="29">
        <f t="shared" si="4"/>
        <v>5300.00000000001</v>
      </c>
    </row>
    <row r="125" spans="1:6">
      <c r="A125" s="24"/>
      <c r="B125" s="25" t="s">
        <v>102</v>
      </c>
      <c r="C125" s="26" t="s">
        <v>4</v>
      </c>
      <c r="D125" s="27">
        <v>2</v>
      </c>
      <c r="E125" s="28">
        <v>500</v>
      </c>
      <c r="F125" s="29">
        <f t="shared" si="4"/>
        <v>1000</v>
      </c>
    </row>
    <row r="126" spans="1:6">
      <c r="A126" s="24"/>
      <c r="B126" s="25" t="s">
        <v>103</v>
      </c>
      <c r="C126" s="26" t="s">
        <v>18</v>
      </c>
      <c r="D126" s="27">
        <v>6</v>
      </c>
      <c r="E126" s="28">
        <v>2250</v>
      </c>
      <c r="F126" s="29">
        <f t="shared" si="4"/>
        <v>13500</v>
      </c>
    </row>
    <row r="127" spans="1:6">
      <c r="A127" s="24"/>
      <c r="B127" s="25" t="s">
        <v>104</v>
      </c>
      <c r="C127" s="26" t="s">
        <v>105</v>
      </c>
      <c r="D127" s="27">
        <v>1</v>
      </c>
      <c r="E127" s="28">
        <v>5000</v>
      </c>
      <c r="F127" s="29">
        <f t="shared" si="4"/>
        <v>5000</v>
      </c>
    </row>
    <row r="128" spans="1:6">
      <c r="A128" s="30" t="s">
        <v>75</v>
      </c>
      <c r="B128" s="31"/>
      <c r="C128" s="32"/>
      <c r="D128" s="31"/>
      <c r="E128" s="33" t="s">
        <v>76</v>
      </c>
      <c r="F128" s="34">
        <f>SUM(F122:F127)</f>
        <v>124300.00000000001</v>
      </c>
    </row>
    <row r="129" spans="1:6">
      <c r="A129" s="19"/>
      <c r="B129" s="19"/>
      <c r="C129" s="19"/>
      <c r="D129" s="19"/>
      <c r="E129" s="19"/>
      <c r="F129" s="19"/>
    </row>
    <row r="130" spans="1:6">
      <c r="A130" s="20" t="s">
        <v>61</v>
      </c>
      <c r="B130" s="21" t="s">
        <v>77</v>
      </c>
      <c r="C130" s="22" t="s">
        <v>8</v>
      </c>
      <c r="D130" s="22" t="s">
        <v>9</v>
      </c>
      <c r="E130" s="22" t="s">
        <v>63</v>
      </c>
      <c r="F130" s="23" t="s">
        <v>64</v>
      </c>
    </row>
    <row r="131" spans="1:6">
      <c r="A131" s="24"/>
      <c r="B131" s="25" t="s">
        <v>78</v>
      </c>
      <c r="C131" s="26" t="s">
        <v>79</v>
      </c>
      <c r="D131" s="27">
        <v>0.1</v>
      </c>
      <c r="E131" s="28">
        <v>127500</v>
      </c>
      <c r="F131" s="29">
        <f>+D131*E131</f>
        <v>12750</v>
      </c>
    </row>
    <row r="132" spans="1:6">
      <c r="A132" s="24"/>
      <c r="B132" s="25" t="s">
        <v>80</v>
      </c>
      <c r="C132" s="26" t="s">
        <v>79</v>
      </c>
      <c r="D132" s="27">
        <v>0.1</v>
      </c>
      <c r="E132" s="28">
        <v>91800</v>
      </c>
      <c r="F132" s="29">
        <f>+D132*E132</f>
        <v>9180</v>
      </c>
    </row>
    <row r="133" spans="1:6">
      <c r="A133" s="30" t="s">
        <v>81</v>
      </c>
      <c r="B133" s="31"/>
      <c r="C133" s="32"/>
      <c r="D133" s="31"/>
      <c r="E133" s="33" t="s">
        <v>76</v>
      </c>
      <c r="F133" s="34">
        <f>SUM(F131:F132)</f>
        <v>21930</v>
      </c>
    </row>
    <row r="134" spans="1:6">
      <c r="A134" s="19"/>
      <c r="B134" s="19"/>
      <c r="C134" s="19"/>
      <c r="D134" s="19"/>
      <c r="E134" s="19"/>
      <c r="F134" s="19"/>
    </row>
    <row r="135" spans="1:6">
      <c r="A135" s="20" t="s">
        <v>61</v>
      </c>
      <c r="B135" s="21" t="s">
        <v>82</v>
      </c>
      <c r="C135" s="22" t="s">
        <v>8</v>
      </c>
      <c r="D135" s="22" t="s">
        <v>9</v>
      </c>
      <c r="E135" s="22" t="s">
        <v>63</v>
      </c>
      <c r="F135" s="23" t="s">
        <v>64</v>
      </c>
    </row>
    <row r="136" spans="1:6">
      <c r="A136" s="24"/>
      <c r="B136" s="25" t="s">
        <v>83</v>
      </c>
      <c r="C136" s="26" t="s">
        <v>97</v>
      </c>
      <c r="D136" s="27">
        <v>0.05</v>
      </c>
      <c r="E136" s="28">
        <v>21930</v>
      </c>
      <c r="F136" s="29">
        <f>+E136*D136</f>
        <v>1096.5</v>
      </c>
    </row>
    <row r="137" spans="1:6">
      <c r="A137" s="30" t="s">
        <v>85</v>
      </c>
      <c r="B137" s="31"/>
      <c r="C137" s="32"/>
      <c r="D137" s="31"/>
      <c r="E137" s="33" t="s">
        <v>76</v>
      </c>
      <c r="F137" s="34">
        <f>SUM(F136)</f>
        <v>1096.5</v>
      </c>
    </row>
    <row r="138" spans="1:6">
      <c r="A138" s="19"/>
      <c r="B138" s="19"/>
      <c r="C138" s="19"/>
      <c r="D138" s="19"/>
      <c r="E138" s="19"/>
      <c r="F138" s="19"/>
    </row>
    <row r="139" spans="1:6">
      <c r="A139" s="20" t="s">
        <v>61</v>
      </c>
      <c r="B139" s="21" t="s">
        <v>86</v>
      </c>
      <c r="C139" s="22" t="s">
        <v>8</v>
      </c>
      <c r="D139" s="22" t="s">
        <v>9</v>
      </c>
      <c r="E139" s="22" t="s">
        <v>63</v>
      </c>
      <c r="F139" s="23" t="s">
        <v>64</v>
      </c>
    </row>
    <row r="140" spans="1:6">
      <c r="A140" s="24"/>
      <c r="B140" s="25" t="s">
        <v>106</v>
      </c>
      <c r="C140" s="26" t="s">
        <v>97</v>
      </c>
      <c r="D140" s="27">
        <v>0.05</v>
      </c>
      <c r="E140" s="28">
        <v>21930</v>
      </c>
      <c r="F140" s="29">
        <f>+E140*D140</f>
        <v>1096.5</v>
      </c>
    </row>
    <row r="141" spans="1:6">
      <c r="A141" s="24"/>
      <c r="B141" s="25"/>
      <c r="C141" s="26"/>
      <c r="D141" s="27"/>
      <c r="E141" s="28"/>
      <c r="F141" s="29"/>
    </row>
    <row r="142" spans="1:6">
      <c r="A142" s="30" t="s">
        <v>89</v>
      </c>
      <c r="B142" s="31"/>
      <c r="C142" s="32"/>
      <c r="D142" s="31"/>
      <c r="E142" s="33" t="s">
        <v>76</v>
      </c>
      <c r="F142" s="34">
        <f>SUM(F140:F141)</f>
        <v>1096.5</v>
      </c>
    </row>
    <row r="143" spans="1:6">
      <c r="A143" s="49" t="s">
        <v>90</v>
      </c>
      <c r="B143" s="50"/>
      <c r="C143" s="50"/>
      <c r="D143" s="50"/>
      <c r="E143" s="47">
        <v>148423</v>
      </c>
      <c r="F143" s="48"/>
    </row>
    <row r="145" spans="1:6" ht="74.25" customHeight="1">
      <c r="A145" s="51" t="s">
        <v>111</v>
      </c>
      <c r="B145" s="52"/>
      <c r="C145" s="52"/>
      <c r="D145" s="53"/>
      <c r="E145" s="15" t="s">
        <v>60</v>
      </c>
      <c r="F145" s="16" t="s">
        <v>8</v>
      </c>
    </row>
    <row r="146" spans="1:6" ht="74.25" customHeight="1">
      <c r="A146" s="54"/>
      <c r="B146" s="55"/>
      <c r="C146" s="55"/>
      <c r="D146" s="56"/>
      <c r="E146" s="17" t="s">
        <v>4</v>
      </c>
      <c r="F146" s="18" t="s">
        <v>8</v>
      </c>
    </row>
    <row r="147" spans="1:6">
      <c r="A147" s="19"/>
      <c r="B147" s="19"/>
      <c r="C147" s="19"/>
      <c r="D147" s="19"/>
      <c r="E147" s="19"/>
      <c r="F147" s="19"/>
    </row>
    <row r="148" spans="1:6">
      <c r="A148" s="20" t="s">
        <v>61</v>
      </c>
      <c r="B148" s="21" t="s">
        <v>62</v>
      </c>
      <c r="C148" s="22" t="s">
        <v>8</v>
      </c>
      <c r="D148" s="22" t="s">
        <v>9</v>
      </c>
      <c r="E148" s="22" t="s">
        <v>63</v>
      </c>
      <c r="F148" s="23" t="s">
        <v>64</v>
      </c>
    </row>
    <row r="149" spans="1:6">
      <c r="A149" s="24"/>
      <c r="B149" s="35" t="s">
        <v>46</v>
      </c>
      <c r="C149" s="26" t="s">
        <v>4</v>
      </c>
      <c r="D149" s="27">
        <v>1</v>
      </c>
      <c r="E149" s="28">
        <v>112500</v>
      </c>
      <c r="F149" s="29">
        <f t="shared" ref="F149:F154" si="5">+E149*D149</f>
        <v>112500</v>
      </c>
    </row>
    <row r="150" spans="1:6">
      <c r="A150" s="24"/>
      <c r="B150" s="35" t="s">
        <v>112</v>
      </c>
      <c r="C150" s="26" t="s">
        <v>4</v>
      </c>
      <c r="D150" s="27">
        <v>1</v>
      </c>
      <c r="E150" s="28">
        <v>4500</v>
      </c>
      <c r="F150" s="29">
        <f t="shared" si="5"/>
        <v>4500</v>
      </c>
    </row>
    <row r="151" spans="1:6">
      <c r="A151" s="24"/>
      <c r="B151" s="35" t="s">
        <v>39</v>
      </c>
      <c r="C151" s="26" t="s">
        <v>18</v>
      </c>
      <c r="D151" s="27">
        <v>1</v>
      </c>
      <c r="E151" s="28">
        <v>6850</v>
      </c>
      <c r="F151" s="29">
        <f t="shared" si="5"/>
        <v>6850</v>
      </c>
    </row>
    <row r="152" spans="1:6">
      <c r="A152" s="24"/>
      <c r="B152" s="35" t="s">
        <v>42</v>
      </c>
      <c r="C152" s="26" t="s">
        <v>4</v>
      </c>
      <c r="D152" s="27">
        <v>1</v>
      </c>
      <c r="E152" s="28">
        <v>6900</v>
      </c>
      <c r="F152" s="29">
        <f t="shared" si="5"/>
        <v>6900</v>
      </c>
    </row>
    <row r="153" spans="1:6">
      <c r="A153" s="24"/>
      <c r="B153" s="35" t="s">
        <v>113</v>
      </c>
      <c r="C153" s="26" t="s">
        <v>4</v>
      </c>
      <c r="D153" s="27">
        <v>1</v>
      </c>
      <c r="E153" s="28">
        <v>2000</v>
      </c>
      <c r="F153" s="29">
        <f t="shared" si="5"/>
        <v>2000</v>
      </c>
    </row>
    <row r="154" spans="1:6">
      <c r="A154" s="24"/>
      <c r="B154" s="25" t="s">
        <v>114</v>
      </c>
      <c r="C154" s="26" t="s">
        <v>4</v>
      </c>
      <c r="D154" s="27">
        <v>1</v>
      </c>
      <c r="E154" s="28">
        <v>4500</v>
      </c>
      <c r="F154" s="29">
        <f t="shared" si="5"/>
        <v>4500</v>
      </c>
    </row>
    <row r="155" spans="1:6">
      <c r="A155" s="30" t="s">
        <v>75</v>
      </c>
      <c r="B155" s="31"/>
      <c r="C155" s="32"/>
      <c r="D155" s="31"/>
      <c r="E155" s="33" t="s">
        <v>76</v>
      </c>
      <c r="F155" s="34">
        <f>SUM(F149:F154)</f>
        <v>137250</v>
      </c>
    </row>
    <row r="156" spans="1:6">
      <c r="A156" s="19"/>
      <c r="B156" s="19"/>
      <c r="C156" s="19"/>
      <c r="D156" s="19"/>
      <c r="E156" s="19"/>
      <c r="F156" s="19"/>
    </row>
    <row r="157" spans="1:6">
      <c r="A157" s="20" t="s">
        <v>61</v>
      </c>
      <c r="B157" s="21" t="s">
        <v>77</v>
      </c>
      <c r="C157" s="22" t="s">
        <v>8</v>
      </c>
      <c r="D157" s="22" t="s">
        <v>9</v>
      </c>
      <c r="E157" s="22" t="s">
        <v>63</v>
      </c>
      <c r="F157" s="23" t="s">
        <v>64</v>
      </c>
    </row>
    <row r="158" spans="1:6">
      <c r="A158" s="24"/>
      <c r="B158" s="25" t="s">
        <v>78</v>
      </c>
      <c r="C158" s="26" t="s">
        <v>79</v>
      </c>
      <c r="D158" s="27">
        <v>0.25</v>
      </c>
      <c r="E158" s="28">
        <v>127500</v>
      </c>
      <c r="F158" s="29">
        <f>+D158*E158</f>
        <v>31875</v>
      </c>
    </row>
    <row r="159" spans="1:6">
      <c r="A159" s="24"/>
      <c r="B159" s="25" t="s">
        <v>80</v>
      </c>
      <c r="C159" s="26" t="s">
        <v>79</v>
      </c>
      <c r="D159" s="27">
        <v>0.25</v>
      </c>
      <c r="E159" s="28">
        <v>91800</v>
      </c>
      <c r="F159" s="29">
        <f>+D159*E159</f>
        <v>22950</v>
      </c>
    </row>
    <row r="160" spans="1:6">
      <c r="A160" s="30" t="s">
        <v>81</v>
      </c>
      <c r="B160" s="31"/>
      <c r="C160" s="32"/>
      <c r="D160" s="31"/>
      <c r="E160" s="33" t="s">
        <v>76</v>
      </c>
      <c r="F160" s="34">
        <f>SUM(F158:F159)</f>
        <v>54825</v>
      </c>
    </row>
    <row r="161" spans="1:6">
      <c r="A161" s="19"/>
      <c r="B161" s="19"/>
      <c r="C161" s="19"/>
      <c r="D161" s="19"/>
      <c r="E161" s="19"/>
      <c r="F161" s="19"/>
    </row>
    <row r="162" spans="1:6">
      <c r="A162" s="20" t="s">
        <v>61</v>
      </c>
      <c r="B162" s="21" t="s">
        <v>82</v>
      </c>
      <c r="C162" s="22" t="s">
        <v>8</v>
      </c>
      <c r="D162" s="22" t="s">
        <v>9</v>
      </c>
      <c r="E162" s="22" t="s">
        <v>63</v>
      </c>
      <c r="F162" s="23" t="s">
        <v>64</v>
      </c>
    </row>
    <row r="163" spans="1:6">
      <c r="A163" s="24"/>
      <c r="B163" s="25" t="s">
        <v>83</v>
      </c>
      <c r="C163" s="26" t="s">
        <v>97</v>
      </c>
      <c r="D163" s="27">
        <v>0.05</v>
      </c>
      <c r="E163" s="28">
        <v>54825</v>
      </c>
      <c r="F163" s="29">
        <f>+E163*D163</f>
        <v>2741.25</v>
      </c>
    </row>
    <row r="164" spans="1:6">
      <c r="A164" s="30" t="s">
        <v>85</v>
      </c>
      <c r="B164" s="31"/>
      <c r="C164" s="32"/>
      <c r="D164" s="31"/>
      <c r="E164" s="33" t="s">
        <v>76</v>
      </c>
      <c r="F164" s="34">
        <f>SUM(F163)</f>
        <v>2741.25</v>
      </c>
    </row>
    <row r="165" spans="1:6">
      <c r="A165" s="19"/>
      <c r="B165" s="19"/>
      <c r="C165" s="19"/>
      <c r="D165" s="19"/>
      <c r="E165" s="19"/>
      <c r="F165" s="19"/>
    </row>
    <row r="166" spans="1:6">
      <c r="A166" s="20" t="s">
        <v>61</v>
      </c>
      <c r="B166" s="21" t="s">
        <v>86</v>
      </c>
      <c r="C166" s="22" t="s">
        <v>8</v>
      </c>
      <c r="D166" s="22" t="s">
        <v>9</v>
      </c>
      <c r="E166" s="22" t="s">
        <v>63</v>
      </c>
      <c r="F166" s="23" t="s">
        <v>64</v>
      </c>
    </row>
    <row r="167" spans="1:6">
      <c r="A167" s="24"/>
      <c r="B167" s="25" t="s">
        <v>106</v>
      </c>
      <c r="C167" s="26" t="s">
        <v>97</v>
      </c>
      <c r="D167" s="27">
        <v>0.05</v>
      </c>
      <c r="E167" s="28">
        <v>54825</v>
      </c>
      <c r="F167" s="29">
        <f>+E167*D167</f>
        <v>2741.25</v>
      </c>
    </row>
    <row r="168" spans="1:6">
      <c r="A168" s="24"/>
      <c r="B168" s="25"/>
      <c r="C168" s="26"/>
      <c r="D168" s="27"/>
      <c r="E168" s="28"/>
      <c r="F168" s="29"/>
    </row>
    <row r="169" spans="1:6">
      <c r="A169" s="30" t="s">
        <v>89</v>
      </c>
      <c r="B169" s="31"/>
      <c r="C169" s="32"/>
      <c r="D169" s="31"/>
      <c r="E169" s="33" t="s">
        <v>76</v>
      </c>
      <c r="F169" s="34">
        <f>SUM(F167:F168)</f>
        <v>2741.25</v>
      </c>
    </row>
    <row r="170" spans="1:6">
      <c r="A170" s="49" t="s">
        <v>90</v>
      </c>
      <c r="B170" s="50"/>
      <c r="C170" s="50"/>
      <c r="D170" s="50"/>
      <c r="E170" s="47">
        <v>197557.5</v>
      </c>
      <c r="F170" s="48"/>
    </row>
    <row r="171" spans="1:6">
      <c r="A171" s="19"/>
      <c r="B171" s="19"/>
      <c r="C171" s="19"/>
      <c r="D171" s="19"/>
      <c r="E171" s="19"/>
      <c r="F171" s="19"/>
    </row>
    <row r="173" spans="1:6" ht="74.25" customHeight="1">
      <c r="A173" s="51" t="s">
        <v>115</v>
      </c>
      <c r="B173" s="52"/>
      <c r="C173" s="52"/>
      <c r="D173" s="53"/>
      <c r="E173" s="15" t="s">
        <v>60</v>
      </c>
      <c r="F173" s="16" t="s">
        <v>8</v>
      </c>
    </row>
    <row r="174" spans="1:6" ht="74.25" customHeight="1">
      <c r="A174" s="54"/>
      <c r="B174" s="55"/>
      <c r="C174" s="55"/>
      <c r="D174" s="56"/>
      <c r="E174" s="17" t="s">
        <v>4</v>
      </c>
      <c r="F174" s="18" t="s">
        <v>8</v>
      </c>
    </row>
    <row r="175" spans="1:6">
      <c r="A175" s="19"/>
      <c r="B175" s="19"/>
      <c r="C175" s="19"/>
      <c r="D175" s="19"/>
      <c r="E175" s="19"/>
      <c r="F175" s="19"/>
    </row>
    <row r="176" spans="1:6">
      <c r="A176" s="20" t="s">
        <v>61</v>
      </c>
      <c r="B176" s="21" t="s">
        <v>62</v>
      </c>
      <c r="C176" s="22" t="s">
        <v>8</v>
      </c>
      <c r="D176" s="22" t="s">
        <v>9</v>
      </c>
      <c r="E176" s="22" t="s">
        <v>63</v>
      </c>
      <c r="F176" s="23" t="s">
        <v>64</v>
      </c>
    </row>
    <row r="177" spans="1:6">
      <c r="A177" s="24"/>
      <c r="B177" s="35" t="s">
        <v>47</v>
      </c>
      <c r="C177" s="26" t="s">
        <v>4</v>
      </c>
      <c r="D177" s="27">
        <v>1</v>
      </c>
      <c r="E177" s="28">
        <v>280000</v>
      </c>
      <c r="F177" s="29">
        <f t="shared" ref="F177:F182" si="6">+E177*D177</f>
        <v>280000</v>
      </c>
    </row>
    <row r="178" spans="1:6">
      <c r="A178" s="24"/>
      <c r="B178" s="35" t="s">
        <v>112</v>
      </c>
      <c r="C178" s="26" t="s">
        <v>4</v>
      </c>
      <c r="D178" s="27">
        <v>1</v>
      </c>
      <c r="E178" s="28">
        <v>4500</v>
      </c>
      <c r="F178" s="29">
        <f t="shared" si="6"/>
        <v>4500</v>
      </c>
    </row>
    <row r="179" spans="1:6">
      <c r="A179" s="24"/>
      <c r="B179" s="35" t="s">
        <v>39</v>
      </c>
      <c r="C179" s="26" t="s">
        <v>18</v>
      </c>
      <c r="D179" s="27">
        <v>1</v>
      </c>
      <c r="E179" s="28">
        <v>6850</v>
      </c>
      <c r="F179" s="29">
        <f t="shared" si="6"/>
        <v>6850</v>
      </c>
    </row>
    <row r="180" spans="1:6">
      <c r="A180" s="24"/>
      <c r="B180" s="35" t="s">
        <v>42</v>
      </c>
      <c r="C180" s="26" t="s">
        <v>4</v>
      </c>
      <c r="D180" s="27">
        <v>1</v>
      </c>
      <c r="E180" s="28">
        <v>6900</v>
      </c>
      <c r="F180" s="29">
        <f t="shared" si="6"/>
        <v>6900</v>
      </c>
    </row>
    <row r="181" spans="1:6">
      <c r="A181" s="24"/>
      <c r="B181" s="35" t="s">
        <v>113</v>
      </c>
      <c r="C181" s="26" t="s">
        <v>4</v>
      </c>
      <c r="D181" s="27">
        <v>1</v>
      </c>
      <c r="E181" s="28">
        <v>2000</v>
      </c>
      <c r="F181" s="29">
        <f t="shared" si="6"/>
        <v>2000</v>
      </c>
    </row>
    <row r="182" spans="1:6">
      <c r="A182" s="24"/>
      <c r="B182" s="25" t="s">
        <v>114</v>
      </c>
      <c r="C182" s="26" t="s">
        <v>4</v>
      </c>
      <c r="D182" s="27">
        <v>1</v>
      </c>
      <c r="E182" s="28">
        <v>4500</v>
      </c>
      <c r="F182" s="29">
        <f t="shared" si="6"/>
        <v>4500</v>
      </c>
    </row>
    <row r="183" spans="1:6">
      <c r="A183" s="30" t="s">
        <v>75</v>
      </c>
      <c r="B183" s="31"/>
      <c r="C183" s="32"/>
      <c r="D183" s="31"/>
      <c r="E183" s="33" t="s">
        <v>76</v>
      </c>
      <c r="F183" s="34">
        <f>SUM(F177:F182)</f>
        <v>304750</v>
      </c>
    </row>
    <row r="184" spans="1:6">
      <c r="A184" s="19"/>
      <c r="B184" s="19"/>
      <c r="C184" s="19"/>
      <c r="D184" s="19"/>
      <c r="E184" s="19"/>
      <c r="F184" s="19"/>
    </row>
    <row r="185" spans="1:6">
      <c r="A185" s="20" t="s">
        <v>61</v>
      </c>
      <c r="B185" s="21" t="s">
        <v>77</v>
      </c>
      <c r="C185" s="22" t="s">
        <v>8</v>
      </c>
      <c r="D185" s="22" t="s">
        <v>9</v>
      </c>
      <c r="E185" s="22" t="s">
        <v>63</v>
      </c>
      <c r="F185" s="23" t="s">
        <v>64</v>
      </c>
    </row>
    <row r="186" spans="1:6">
      <c r="A186" s="24"/>
      <c r="B186" s="25" t="s">
        <v>78</v>
      </c>
      <c r="C186" s="26" t="s">
        <v>79</v>
      </c>
      <c r="D186" s="27">
        <v>0.25</v>
      </c>
      <c r="E186" s="28">
        <v>127500</v>
      </c>
      <c r="F186" s="29">
        <f>+D186*E186</f>
        <v>31875</v>
      </c>
    </row>
    <row r="187" spans="1:6">
      <c r="A187" s="24"/>
      <c r="B187" s="25" t="s">
        <v>80</v>
      </c>
      <c r="C187" s="26" t="s">
        <v>79</v>
      </c>
      <c r="D187" s="27">
        <v>0.25</v>
      </c>
      <c r="E187" s="28">
        <v>91800</v>
      </c>
      <c r="F187" s="29">
        <f>+D187*E187</f>
        <v>22950</v>
      </c>
    </row>
    <row r="188" spans="1:6">
      <c r="A188" s="30" t="s">
        <v>81</v>
      </c>
      <c r="B188" s="31"/>
      <c r="C188" s="32"/>
      <c r="D188" s="31"/>
      <c r="E188" s="33" t="s">
        <v>76</v>
      </c>
      <c r="F188" s="34">
        <f>SUM(F186:F187)</f>
        <v>54825</v>
      </c>
    </row>
    <row r="189" spans="1:6">
      <c r="A189" s="19"/>
      <c r="B189" s="19"/>
      <c r="C189" s="19"/>
      <c r="D189" s="19"/>
      <c r="E189" s="19"/>
      <c r="F189" s="19"/>
    </row>
    <row r="190" spans="1:6">
      <c r="A190" s="20" t="s">
        <v>61</v>
      </c>
      <c r="B190" s="21" t="s">
        <v>82</v>
      </c>
      <c r="C190" s="22" t="s">
        <v>8</v>
      </c>
      <c r="D190" s="22" t="s">
        <v>9</v>
      </c>
      <c r="E190" s="22" t="s">
        <v>63</v>
      </c>
      <c r="F190" s="23" t="s">
        <v>64</v>
      </c>
    </row>
    <row r="191" spans="1:6">
      <c r="A191" s="24"/>
      <c r="B191" s="25" t="s">
        <v>83</v>
      </c>
      <c r="C191" s="26" t="s">
        <v>97</v>
      </c>
      <c r="D191" s="27">
        <v>0.05</v>
      </c>
      <c r="E191" s="28">
        <v>54825</v>
      </c>
      <c r="F191" s="29">
        <f>+E191*D191</f>
        <v>2741.25</v>
      </c>
    </row>
    <row r="192" spans="1:6">
      <c r="A192" s="30" t="s">
        <v>85</v>
      </c>
      <c r="B192" s="31"/>
      <c r="C192" s="32"/>
      <c r="D192" s="31"/>
      <c r="E192" s="33" t="s">
        <v>76</v>
      </c>
      <c r="F192" s="34">
        <f>SUM(F191)</f>
        <v>2741.25</v>
      </c>
    </row>
    <row r="193" spans="1:6">
      <c r="A193" s="19"/>
      <c r="B193" s="19"/>
      <c r="C193" s="19"/>
      <c r="D193" s="19"/>
      <c r="E193" s="19"/>
      <c r="F193" s="19"/>
    </row>
    <row r="194" spans="1:6">
      <c r="A194" s="20" t="s">
        <v>61</v>
      </c>
      <c r="B194" s="21" t="s">
        <v>86</v>
      </c>
      <c r="C194" s="22" t="s">
        <v>8</v>
      </c>
      <c r="D194" s="22" t="s">
        <v>9</v>
      </c>
      <c r="E194" s="22" t="s">
        <v>63</v>
      </c>
      <c r="F194" s="23" t="s">
        <v>64</v>
      </c>
    </row>
    <row r="195" spans="1:6">
      <c r="A195" s="24"/>
      <c r="B195" s="25" t="s">
        <v>106</v>
      </c>
      <c r="C195" s="26" t="s">
        <v>97</v>
      </c>
      <c r="D195" s="27">
        <v>0.05</v>
      </c>
      <c r="E195" s="28">
        <v>54825</v>
      </c>
      <c r="F195" s="29">
        <f>+E195*D195</f>
        <v>2741.25</v>
      </c>
    </row>
    <row r="196" spans="1:6">
      <c r="A196" s="24"/>
      <c r="B196" s="25"/>
      <c r="C196" s="26"/>
      <c r="D196" s="27"/>
      <c r="E196" s="28"/>
      <c r="F196" s="29"/>
    </row>
    <row r="197" spans="1:6">
      <c r="A197" s="30" t="s">
        <v>89</v>
      </c>
      <c r="B197" s="31"/>
      <c r="C197" s="32"/>
      <c r="D197" s="31"/>
      <c r="E197" s="33" t="s">
        <v>76</v>
      </c>
      <c r="F197" s="34">
        <f>SUM(F195:F196)</f>
        <v>2741.25</v>
      </c>
    </row>
    <row r="198" spans="1:6">
      <c r="A198" s="49" t="s">
        <v>90</v>
      </c>
      <c r="B198" s="50"/>
      <c r="C198" s="50"/>
      <c r="D198" s="50"/>
      <c r="E198" s="47">
        <v>365057.5</v>
      </c>
      <c r="F198" s="48"/>
    </row>
    <row r="199" spans="1:6">
      <c r="A199" s="19"/>
      <c r="B199" s="19"/>
      <c r="C199" s="19"/>
      <c r="D199" s="19"/>
      <c r="E199" s="19"/>
      <c r="F199" s="19"/>
    </row>
    <row r="200" spans="1:6" ht="45" customHeight="1">
      <c r="A200" s="51" t="s">
        <v>116</v>
      </c>
      <c r="B200" s="52"/>
      <c r="C200" s="52"/>
      <c r="D200" s="53"/>
      <c r="E200" s="15" t="s">
        <v>60</v>
      </c>
      <c r="F200" s="16" t="s">
        <v>8</v>
      </c>
    </row>
    <row r="201" spans="1:6" ht="45" customHeight="1">
      <c r="A201" s="54"/>
      <c r="B201" s="55"/>
      <c r="C201" s="55"/>
      <c r="D201" s="56"/>
      <c r="E201" s="17" t="s">
        <v>117</v>
      </c>
      <c r="F201" s="18" t="s">
        <v>8</v>
      </c>
    </row>
    <row r="202" spans="1:6">
      <c r="A202" s="19"/>
      <c r="B202" s="19"/>
      <c r="C202" s="19"/>
      <c r="D202" s="19"/>
      <c r="E202" s="19"/>
      <c r="F202" s="19"/>
    </row>
    <row r="203" spans="1:6">
      <c r="A203" s="20" t="s">
        <v>61</v>
      </c>
      <c r="B203" s="21" t="s">
        <v>62</v>
      </c>
      <c r="C203" s="22" t="s">
        <v>8</v>
      </c>
      <c r="D203" s="22" t="s">
        <v>9</v>
      </c>
      <c r="E203" s="22" t="s">
        <v>63</v>
      </c>
      <c r="F203" s="23" t="s">
        <v>64</v>
      </c>
    </row>
    <row r="204" spans="1:6">
      <c r="A204" s="24"/>
      <c r="B204" s="25" t="s">
        <v>48</v>
      </c>
      <c r="C204" s="26" t="s">
        <v>4</v>
      </c>
      <c r="D204" s="27">
        <v>1</v>
      </c>
      <c r="E204" s="28">
        <v>59900</v>
      </c>
      <c r="F204" s="29">
        <f t="shared" ref="F204:F209" si="7">+E204*D204</f>
        <v>59900</v>
      </c>
    </row>
    <row r="205" spans="1:6">
      <c r="A205" s="24"/>
      <c r="B205" s="25" t="s">
        <v>100</v>
      </c>
      <c r="C205" s="26" t="s">
        <v>4</v>
      </c>
      <c r="D205" s="27">
        <v>1</v>
      </c>
      <c r="E205" s="28">
        <v>4500</v>
      </c>
      <c r="F205" s="29">
        <f t="shared" si="7"/>
        <v>4500</v>
      </c>
    </row>
    <row r="206" spans="1:6">
      <c r="A206" s="24"/>
      <c r="B206" s="25" t="s">
        <v>101</v>
      </c>
      <c r="C206" s="26" t="s">
        <v>18</v>
      </c>
      <c r="D206" s="27">
        <v>3</v>
      </c>
      <c r="E206" s="28">
        <v>1766.6666666666699</v>
      </c>
      <c r="F206" s="29">
        <f t="shared" si="7"/>
        <v>5300.00000000001</v>
      </c>
    </row>
    <row r="207" spans="1:6">
      <c r="A207" s="24"/>
      <c r="B207" s="25" t="s">
        <v>102</v>
      </c>
      <c r="C207" s="26" t="s">
        <v>4</v>
      </c>
      <c r="D207" s="27">
        <v>2</v>
      </c>
      <c r="E207" s="28">
        <v>500</v>
      </c>
      <c r="F207" s="29">
        <f t="shared" si="7"/>
        <v>1000</v>
      </c>
    </row>
    <row r="208" spans="1:6">
      <c r="A208" s="24"/>
      <c r="B208" s="25" t="s">
        <v>103</v>
      </c>
      <c r="C208" s="26" t="s">
        <v>18</v>
      </c>
      <c r="D208" s="27">
        <v>12</v>
      </c>
      <c r="E208" s="28">
        <v>2250</v>
      </c>
      <c r="F208" s="29">
        <f t="shared" si="7"/>
        <v>27000</v>
      </c>
    </row>
    <row r="209" spans="1:6">
      <c r="A209" s="24"/>
      <c r="B209" s="25" t="s">
        <v>104</v>
      </c>
      <c r="C209" s="26" t="s">
        <v>105</v>
      </c>
      <c r="D209" s="27">
        <v>1</v>
      </c>
      <c r="E209" s="28">
        <v>8500</v>
      </c>
      <c r="F209" s="29">
        <f t="shared" si="7"/>
        <v>8500</v>
      </c>
    </row>
    <row r="210" spans="1:6">
      <c r="A210" s="30" t="s">
        <v>75</v>
      </c>
      <c r="B210" s="31"/>
      <c r="C210" s="32"/>
      <c r="D210" s="31"/>
      <c r="E210" s="33" t="s">
        <v>76</v>
      </c>
      <c r="F210" s="34">
        <f>SUM(F204:F209)</f>
        <v>106200.00000000001</v>
      </c>
    </row>
    <row r="211" spans="1:6">
      <c r="A211" s="19"/>
      <c r="B211" s="19"/>
      <c r="C211" s="19"/>
      <c r="D211" s="19"/>
      <c r="E211" s="19"/>
      <c r="F211" s="19"/>
    </row>
    <row r="212" spans="1:6">
      <c r="A212" s="20" t="s">
        <v>61</v>
      </c>
      <c r="B212" s="21" t="s">
        <v>77</v>
      </c>
      <c r="C212" s="22" t="s">
        <v>8</v>
      </c>
      <c r="D212" s="22" t="s">
        <v>9</v>
      </c>
      <c r="E212" s="22" t="s">
        <v>63</v>
      </c>
      <c r="F212" s="23" t="s">
        <v>64</v>
      </c>
    </row>
    <row r="213" spans="1:6">
      <c r="A213" s="24"/>
      <c r="B213" s="25" t="s">
        <v>78</v>
      </c>
      <c r="C213" s="26" t="s">
        <v>79</v>
      </c>
      <c r="D213" s="27">
        <v>0.1</v>
      </c>
      <c r="E213" s="28">
        <v>127500</v>
      </c>
      <c r="F213" s="29">
        <f>+D213*E213</f>
        <v>12750</v>
      </c>
    </row>
    <row r="214" spans="1:6">
      <c r="A214" s="24"/>
      <c r="B214" s="25" t="s">
        <v>80</v>
      </c>
      <c r="C214" s="26" t="s">
        <v>79</v>
      </c>
      <c r="D214" s="27">
        <v>0.1</v>
      </c>
      <c r="E214" s="28">
        <v>91800</v>
      </c>
      <c r="F214" s="29">
        <f>+D214*E214</f>
        <v>9180</v>
      </c>
    </row>
    <row r="215" spans="1:6">
      <c r="A215" s="30" t="s">
        <v>81</v>
      </c>
      <c r="B215" s="31"/>
      <c r="C215" s="32"/>
      <c r="D215" s="31"/>
      <c r="E215" s="33" t="s">
        <v>76</v>
      </c>
      <c r="F215" s="34">
        <f>SUM(F213:F214)</f>
        <v>21930</v>
      </c>
    </row>
    <row r="216" spans="1:6">
      <c r="A216" s="19"/>
      <c r="B216" s="19"/>
      <c r="C216" s="19"/>
      <c r="D216" s="19"/>
      <c r="E216" s="19"/>
      <c r="F216" s="19"/>
    </row>
    <row r="217" spans="1:6">
      <c r="A217" s="20" t="s">
        <v>61</v>
      </c>
      <c r="B217" s="21" t="s">
        <v>82</v>
      </c>
      <c r="C217" s="22" t="s">
        <v>8</v>
      </c>
      <c r="D217" s="22" t="s">
        <v>9</v>
      </c>
      <c r="E217" s="22" t="s">
        <v>63</v>
      </c>
      <c r="F217" s="23" t="s">
        <v>64</v>
      </c>
    </row>
    <row r="218" spans="1:6">
      <c r="A218" s="24"/>
      <c r="B218" s="25" t="s">
        <v>83</v>
      </c>
      <c r="C218" s="26" t="s">
        <v>97</v>
      </c>
      <c r="D218" s="27">
        <v>0.05</v>
      </c>
      <c r="E218" s="28">
        <v>21930</v>
      </c>
      <c r="F218" s="29">
        <f>+E218*D218</f>
        <v>1096.5</v>
      </c>
    </row>
    <row r="219" spans="1:6">
      <c r="A219" s="30" t="s">
        <v>85</v>
      </c>
      <c r="B219" s="31"/>
      <c r="C219" s="32"/>
      <c r="D219" s="31"/>
      <c r="E219" s="33" t="s">
        <v>76</v>
      </c>
      <c r="F219" s="34">
        <f>SUM(F218)</f>
        <v>1096.5</v>
      </c>
    </row>
    <row r="220" spans="1:6">
      <c r="A220" s="19"/>
      <c r="B220" s="19"/>
      <c r="C220" s="19"/>
      <c r="D220" s="19"/>
      <c r="E220" s="19"/>
      <c r="F220" s="19"/>
    </row>
    <row r="221" spans="1:6">
      <c r="A221" s="20" t="s">
        <v>61</v>
      </c>
      <c r="B221" s="21" t="s">
        <v>86</v>
      </c>
      <c r="C221" s="22" t="s">
        <v>8</v>
      </c>
      <c r="D221" s="22" t="s">
        <v>9</v>
      </c>
      <c r="E221" s="22" t="s">
        <v>63</v>
      </c>
      <c r="F221" s="23" t="s">
        <v>64</v>
      </c>
    </row>
    <row r="222" spans="1:6">
      <c r="A222" s="24"/>
      <c r="B222" s="25" t="s">
        <v>106</v>
      </c>
      <c r="C222" s="26" t="s">
        <v>97</v>
      </c>
      <c r="D222" s="27">
        <v>0.05</v>
      </c>
      <c r="E222" s="28">
        <v>21930</v>
      </c>
      <c r="F222" s="29">
        <f>+E222*D222</f>
        <v>1096.5</v>
      </c>
    </row>
    <row r="223" spans="1:6">
      <c r="A223" s="24"/>
      <c r="B223" s="25"/>
      <c r="C223" s="26"/>
      <c r="D223" s="27"/>
      <c r="E223" s="28"/>
      <c r="F223" s="29"/>
    </row>
    <row r="224" spans="1:6">
      <c r="A224" s="30" t="s">
        <v>89</v>
      </c>
      <c r="B224" s="31"/>
      <c r="C224" s="32"/>
      <c r="D224" s="31"/>
      <c r="E224" s="33" t="s">
        <v>76</v>
      </c>
      <c r="F224" s="34">
        <f>SUM(F222:F223)</f>
        <v>1096.5</v>
      </c>
    </row>
    <row r="225" spans="1:6">
      <c r="A225" s="49" t="s">
        <v>90</v>
      </c>
      <c r="B225" s="50"/>
      <c r="C225" s="50"/>
      <c r="D225" s="50"/>
      <c r="E225" s="47">
        <v>130323</v>
      </c>
      <c r="F225" s="48"/>
    </row>
    <row r="226" spans="1:6">
      <c r="A226" s="19"/>
      <c r="B226" s="19"/>
      <c r="C226" s="19"/>
      <c r="D226" s="19"/>
      <c r="E226" s="19"/>
      <c r="F226" s="19"/>
    </row>
    <row r="227" spans="1:6">
      <c r="A227" s="19"/>
      <c r="B227" s="19"/>
      <c r="C227" s="19"/>
      <c r="D227" s="19"/>
      <c r="E227" s="19"/>
      <c r="F227" s="19"/>
    </row>
    <row r="228" spans="1:6" ht="45" customHeight="1">
      <c r="A228" s="51" t="s">
        <v>118</v>
      </c>
      <c r="B228" s="52"/>
      <c r="C228" s="52"/>
      <c r="D228" s="53"/>
      <c r="E228" s="15" t="s">
        <v>60</v>
      </c>
      <c r="F228" s="16" t="s">
        <v>8</v>
      </c>
    </row>
    <row r="229" spans="1:6" ht="45" customHeight="1">
      <c r="A229" s="54"/>
      <c r="B229" s="55"/>
      <c r="C229" s="55"/>
      <c r="D229" s="56"/>
      <c r="E229" s="17" t="s">
        <v>119</v>
      </c>
      <c r="F229" s="18" t="s">
        <v>8</v>
      </c>
    </row>
    <row r="230" spans="1:6">
      <c r="A230" s="19"/>
      <c r="B230" s="19"/>
      <c r="C230" s="19"/>
      <c r="D230" s="19"/>
      <c r="E230" s="19"/>
      <c r="F230" s="19"/>
    </row>
    <row r="231" spans="1:6">
      <c r="A231" s="20" t="s">
        <v>61</v>
      </c>
      <c r="B231" s="21" t="s">
        <v>62</v>
      </c>
      <c r="C231" s="22" t="s">
        <v>8</v>
      </c>
      <c r="D231" s="22" t="s">
        <v>9</v>
      </c>
      <c r="E231" s="22" t="s">
        <v>63</v>
      </c>
      <c r="F231" s="23" t="s">
        <v>64</v>
      </c>
    </row>
    <row r="232" spans="1:6">
      <c r="A232" s="24"/>
      <c r="B232" s="25" t="s">
        <v>36</v>
      </c>
      <c r="C232" s="26" t="s">
        <v>4</v>
      </c>
      <c r="D232" s="27">
        <v>1</v>
      </c>
      <c r="E232" s="28">
        <v>37500</v>
      </c>
      <c r="F232" s="29">
        <f t="shared" ref="F232:F237" si="8">+E232*D232</f>
        <v>37500</v>
      </c>
    </row>
    <row r="233" spans="1:6">
      <c r="A233" s="24"/>
      <c r="B233" s="25" t="s">
        <v>100</v>
      </c>
      <c r="C233" s="26" t="s">
        <v>4</v>
      </c>
      <c r="D233" s="27">
        <v>1</v>
      </c>
      <c r="E233" s="28">
        <v>4500</v>
      </c>
      <c r="F233" s="29">
        <f t="shared" si="8"/>
        <v>4500</v>
      </c>
    </row>
    <row r="234" spans="1:6">
      <c r="A234" s="24"/>
      <c r="B234" s="25" t="s">
        <v>101</v>
      </c>
      <c r="C234" s="26" t="s">
        <v>18</v>
      </c>
      <c r="D234" s="27">
        <v>3</v>
      </c>
      <c r="E234" s="28">
        <v>1766.6666666666699</v>
      </c>
      <c r="F234" s="29">
        <f t="shared" si="8"/>
        <v>5300.00000000001</v>
      </c>
    </row>
    <row r="235" spans="1:6">
      <c r="A235" s="24"/>
      <c r="B235" s="25" t="s">
        <v>102</v>
      </c>
      <c r="C235" s="26" t="s">
        <v>4</v>
      </c>
      <c r="D235" s="27">
        <v>2</v>
      </c>
      <c r="E235" s="28">
        <v>500</v>
      </c>
      <c r="F235" s="29">
        <f t="shared" si="8"/>
        <v>1000</v>
      </c>
    </row>
    <row r="236" spans="1:6">
      <c r="A236" s="24"/>
      <c r="B236" s="25" t="s">
        <v>103</v>
      </c>
      <c r="C236" s="26" t="s">
        <v>18</v>
      </c>
      <c r="D236" s="27">
        <v>12</v>
      </c>
      <c r="E236" s="28">
        <v>2250</v>
      </c>
      <c r="F236" s="29">
        <f t="shared" si="8"/>
        <v>27000</v>
      </c>
    </row>
    <row r="237" spans="1:6">
      <c r="A237" s="24"/>
      <c r="B237" s="25" t="s">
        <v>104</v>
      </c>
      <c r="C237" s="26" t="s">
        <v>105</v>
      </c>
      <c r="D237" s="27">
        <v>1</v>
      </c>
      <c r="E237" s="28">
        <v>8500</v>
      </c>
      <c r="F237" s="29">
        <f t="shared" si="8"/>
        <v>8500</v>
      </c>
    </row>
    <row r="238" spans="1:6">
      <c r="A238" s="30" t="s">
        <v>75</v>
      </c>
      <c r="B238" s="31"/>
      <c r="C238" s="32"/>
      <c r="D238" s="31"/>
      <c r="E238" s="33" t="s">
        <v>76</v>
      </c>
      <c r="F238" s="34">
        <f>SUM(F232:F237)</f>
        <v>83800</v>
      </c>
    </row>
    <row r="239" spans="1:6">
      <c r="A239" s="19"/>
      <c r="B239" s="19"/>
      <c r="C239" s="19"/>
      <c r="D239" s="19"/>
      <c r="E239" s="19"/>
      <c r="F239" s="19"/>
    </row>
    <row r="240" spans="1:6">
      <c r="A240" s="20" t="s">
        <v>61</v>
      </c>
      <c r="B240" s="21" t="s">
        <v>77</v>
      </c>
      <c r="C240" s="22" t="s">
        <v>8</v>
      </c>
      <c r="D240" s="22" t="s">
        <v>9</v>
      </c>
      <c r="E240" s="22" t="s">
        <v>63</v>
      </c>
      <c r="F240" s="23" t="s">
        <v>64</v>
      </c>
    </row>
    <row r="241" spans="1:6">
      <c r="A241" s="24"/>
      <c r="B241" s="25" t="s">
        <v>78</v>
      </c>
      <c r="C241" s="26" t="s">
        <v>79</v>
      </c>
      <c r="D241" s="27">
        <v>0.1</v>
      </c>
      <c r="E241" s="28">
        <v>127500</v>
      </c>
      <c r="F241" s="29">
        <f>+D241*E241</f>
        <v>12750</v>
      </c>
    </row>
    <row r="242" spans="1:6">
      <c r="A242" s="24"/>
      <c r="B242" s="25" t="s">
        <v>80</v>
      </c>
      <c r="C242" s="26" t="s">
        <v>79</v>
      </c>
      <c r="D242" s="27">
        <v>0.1</v>
      </c>
      <c r="E242" s="28">
        <v>91800</v>
      </c>
      <c r="F242" s="29">
        <f>+D242*E242</f>
        <v>9180</v>
      </c>
    </row>
    <row r="243" spans="1:6">
      <c r="A243" s="30" t="s">
        <v>81</v>
      </c>
      <c r="B243" s="31"/>
      <c r="C243" s="32"/>
      <c r="D243" s="31"/>
      <c r="E243" s="33" t="s">
        <v>76</v>
      </c>
      <c r="F243" s="34">
        <f>SUM(F241:F242)</f>
        <v>21930</v>
      </c>
    </row>
    <row r="244" spans="1:6">
      <c r="A244" s="19"/>
      <c r="B244" s="19"/>
      <c r="C244" s="19"/>
      <c r="D244" s="19"/>
      <c r="E244" s="19"/>
      <c r="F244" s="19"/>
    </row>
    <row r="245" spans="1:6">
      <c r="A245" s="20" t="s">
        <v>61</v>
      </c>
      <c r="B245" s="21" t="s">
        <v>82</v>
      </c>
      <c r="C245" s="22" t="s">
        <v>8</v>
      </c>
      <c r="D245" s="22" t="s">
        <v>9</v>
      </c>
      <c r="E245" s="22" t="s">
        <v>63</v>
      </c>
      <c r="F245" s="23" t="s">
        <v>64</v>
      </c>
    </row>
    <row r="246" spans="1:6">
      <c r="A246" s="24"/>
      <c r="B246" s="25" t="s">
        <v>83</v>
      </c>
      <c r="C246" s="26" t="s">
        <v>97</v>
      </c>
      <c r="D246" s="27">
        <v>0.05</v>
      </c>
      <c r="E246" s="28">
        <v>21930</v>
      </c>
      <c r="F246" s="29">
        <f>+E246*D246</f>
        <v>1096.5</v>
      </c>
    </row>
    <row r="247" spans="1:6">
      <c r="A247" s="30" t="s">
        <v>85</v>
      </c>
      <c r="B247" s="31"/>
      <c r="C247" s="32"/>
      <c r="D247" s="31"/>
      <c r="E247" s="33" t="s">
        <v>76</v>
      </c>
      <c r="F247" s="34">
        <f>SUM(F246)</f>
        <v>1096.5</v>
      </c>
    </row>
    <row r="248" spans="1:6">
      <c r="A248" s="19"/>
      <c r="B248" s="19"/>
      <c r="C248" s="19"/>
      <c r="D248" s="19"/>
      <c r="E248" s="19"/>
      <c r="F248" s="19"/>
    </row>
    <row r="249" spans="1:6">
      <c r="A249" s="20" t="s">
        <v>61</v>
      </c>
      <c r="B249" s="21" t="s">
        <v>86</v>
      </c>
      <c r="C249" s="22" t="s">
        <v>8</v>
      </c>
      <c r="D249" s="22" t="s">
        <v>9</v>
      </c>
      <c r="E249" s="22" t="s">
        <v>63</v>
      </c>
      <c r="F249" s="23" t="s">
        <v>64</v>
      </c>
    </row>
    <row r="250" spans="1:6">
      <c r="A250" s="24"/>
      <c r="B250" s="25" t="s">
        <v>106</v>
      </c>
      <c r="C250" s="26" t="s">
        <v>97</v>
      </c>
      <c r="D250" s="27">
        <v>0.05</v>
      </c>
      <c r="E250" s="28">
        <v>21930</v>
      </c>
      <c r="F250" s="29">
        <f>+E250*D250</f>
        <v>1096.5</v>
      </c>
    </row>
    <row r="251" spans="1:6">
      <c r="A251" s="24"/>
      <c r="B251" s="25"/>
      <c r="C251" s="26"/>
      <c r="D251" s="27"/>
      <c r="E251" s="28"/>
      <c r="F251" s="29"/>
    </row>
    <row r="252" spans="1:6">
      <c r="A252" s="30" t="s">
        <v>89</v>
      </c>
      <c r="B252" s="31"/>
      <c r="C252" s="32"/>
      <c r="D252" s="31"/>
      <c r="E252" s="33" t="s">
        <v>76</v>
      </c>
      <c r="F252" s="34">
        <f>SUM(F250:F251)</f>
        <v>1096.5</v>
      </c>
    </row>
    <row r="253" spans="1:6">
      <c r="A253" s="49" t="s">
        <v>90</v>
      </c>
      <c r="B253" s="50"/>
      <c r="C253" s="50"/>
      <c r="D253" s="50"/>
      <c r="E253" s="47">
        <v>107923</v>
      </c>
      <c r="F253" s="48"/>
    </row>
    <row r="254" spans="1:6">
      <c r="A254" s="19"/>
      <c r="B254" s="19"/>
      <c r="C254" s="19"/>
      <c r="D254" s="19"/>
      <c r="E254" s="19"/>
      <c r="F254" s="19"/>
    </row>
    <row r="255" spans="1:6" ht="63" customHeight="1">
      <c r="A255" s="51" t="s">
        <v>120</v>
      </c>
      <c r="B255" s="52"/>
      <c r="C255" s="52"/>
      <c r="D255" s="53"/>
      <c r="E255" s="15" t="s">
        <v>60</v>
      </c>
      <c r="F255" s="16" t="s">
        <v>8</v>
      </c>
    </row>
    <row r="256" spans="1:6" ht="63" customHeight="1">
      <c r="A256" s="54"/>
      <c r="B256" s="55"/>
      <c r="C256" s="55"/>
      <c r="D256" s="56"/>
      <c r="E256" s="17" t="s">
        <v>121</v>
      </c>
      <c r="F256" s="18" t="s">
        <v>8</v>
      </c>
    </row>
    <row r="257" spans="1:6">
      <c r="A257" s="19"/>
      <c r="B257" s="19"/>
      <c r="C257" s="19"/>
      <c r="D257" s="19"/>
      <c r="E257" s="19"/>
      <c r="F257" s="19"/>
    </row>
    <row r="258" spans="1:6">
      <c r="A258" s="20" t="s">
        <v>61</v>
      </c>
      <c r="B258" s="21" t="s">
        <v>62</v>
      </c>
      <c r="C258" s="22" t="s">
        <v>8</v>
      </c>
      <c r="D258" s="22" t="s">
        <v>9</v>
      </c>
      <c r="E258" s="22" t="s">
        <v>63</v>
      </c>
      <c r="F258" s="23" t="s">
        <v>64</v>
      </c>
    </row>
    <row r="259" spans="1:6" ht="28">
      <c r="A259" s="24"/>
      <c r="B259" s="25" t="s">
        <v>50</v>
      </c>
      <c r="C259" s="26" t="s">
        <v>4</v>
      </c>
      <c r="D259" s="27">
        <v>1</v>
      </c>
      <c r="E259" s="28">
        <v>35500</v>
      </c>
      <c r="F259" s="29">
        <f t="shared" ref="F259:F264" si="9">+E259*D259</f>
        <v>35500</v>
      </c>
    </row>
    <row r="260" spans="1:6">
      <c r="A260" s="24"/>
      <c r="B260" s="25" t="s">
        <v>122</v>
      </c>
      <c r="C260" s="26" t="s">
        <v>18</v>
      </c>
      <c r="D260" s="27">
        <v>3</v>
      </c>
      <c r="E260" s="28">
        <v>9300</v>
      </c>
      <c r="F260" s="29">
        <f t="shared" si="9"/>
        <v>27900</v>
      </c>
    </row>
    <row r="261" spans="1:6">
      <c r="A261" s="24"/>
      <c r="B261" s="25" t="s">
        <v>123</v>
      </c>
      <c r="C261" s="26" t="s">
        <v>4</v>
      </c>
      <c r="D261" s="27">
        <v>1</v>
      </c>
      <c r="E261" s="28">
        <v>4500</v>
      </c>
      <c r="F261" s="29">
        <f t="shared" si="9"/>
        <v>4500</v>
      </c>
    </row>
    <row r="262" spans="1:6">
      <c r="A262" s="24"/>
      <c r="B262" s="25" t="s">
        <v>102</v>
      </c>
      <c r="C262" s="26" t="s">
        <v>4</v>
      </c>
      <c r="D262" s="27">
        <v>2</v>
      </c>
      <c r="E262" s="28">
        <v>500</v>
      </c>
      <c r="F262" s="29">
        <f t="shared" si="9"/>
        <v>1000</v>
      </c>
    </row>
    <row r="263" spans="1:6">
      <c r="A263" s="24"/>
      <c r="B263" s="25" t="s">
        <v>103</v>
      </c>
      <c r="C263" s="26" t="s">
        <v>18</v>
      </c>
      <c r="D263" s="27">
        <v>6</v>
      </c>
      <c r="E263" s="28">
        <v>2250</v>
      </c>
      <c r="F263" s="29">
        <f t="shared" si="9"/>
        <v>13500</v>
      </c>
    </row>
    <row r="264" spans="1:6">
      <c r="A264" s="24"/>
      <c r="B264" s="25" t="s">
        <v>104</v>
      </c>
      <c r="C264" s="26" t="s">
        <v>105</v>
      </c>
      <c r="D264" s="27">
        <v>1</v>
      </c>
      <c r="E264" s="28">
        <v>8500</v>
      </c>
      <c r="F264" s="29">
        <f t="shared" si="9"/>
        <v>8500</v>
      </c>
    </row>
    <row r="265" spans="1:6">
      <c r="A265" s="30" t="s">
        <v>75</v>
      </c>
      <c r="B265" s="31"/>
      <c r="C265" s="32"/>
      <c r="D265" s="31"/>
      <c r="E265" s="33" t="s">
        <v>76</v>
      </c>
      <c r="F265" s="34">
        <f>SUM(F259:F264)</f>
        <v>90900</v>
      </c>
    </row>
    <row r="266" spans="1:6">
      <c r="A266" s="19"/>
      <c r="B266" s="19"/>
      <c r="C266" s="19"/>
      <c r="D266" s="19"/>
      <c r="E266" s="19"/>
      <c r="F266" s="19"/>
    </row>
    <row r="267" spans="1:6">
      <c r="A267" s="20" t="s">
        <v>61</v>
      </c>
      <c r="B267" s="21" t="s">
        <v>77</v>
      </c>
      <c r="C267" s="22" t="s">
        <v>8</v>
      </c>
      <c r="D267" s="22" t="s">
        <v>9</v>
      </c>
      <c r="E267" s="22" t="s">
        <v>63</v>
      </c>
      <c r="F267" s="23" t="s">
        <v>64</v>
      </c>
    </row>
    <row r="268" spans="1:6">
      <c r="A268" s="24"/>
      <c r="B268" s="25" t="s">
        <v>78</v>
      </c>
      <c r="C268" s="26" t="s">
        <v>79</v>
      </c>
      <c r="D268" s="27">
        <v>0.15</v>
      </c>
      <c r="E268" s="28">
        <v>127500</v>
      </c>
      <c r="F268" s="29">
        <f>+D268*E268</f>
        <v>19125</v>
      </c>
    </row>
    <row r="269" spans="1:6">
      <c r="A269" s="24"/>
      <c r="B269" s="25" t="s">
        <v>80</v>
      </c>
      <c r="C269" s="26" t="s">
        <v>79</v>
      </c>
      <c r="D269" s="27">
        <v>0.15</v>
      </c>
      <c r="E269" s="28">
        <v>91800</v>
      </c>
      <c r="F269" s="29">
        <f>+D269*E269</f>
        <v>13770</v>
      </c>
    </row>
    <row r="270" spans="1:6">
      <c r="A270" s="30" t="s">
        <v>81</v>
      </c>
      <c r="B270" s="31"/>
      <c r="C270" s="32"/>
      <c r="D270" s="31"/>
      <c r="E270" s="33" t="s">
        <v>76</v>
      </c>
      <c r="F270" s="34">
        <f>SUM(F268:F269)</f>
        <v>32895</v>
      </c>
    </row>
    <row r="271" spans="1:6">
      <c r="A271" s="19"/>
      <c r="B271" s="19"/>
      <c r="C271" s="19"/>
      <c r="D271" s="19"/>
      <c r="E271" s="19"/>
      <c r="F271" s="19"/>
    </row>
    <row r="272" spans="1:6">
      <c r="A272" s="20" t="s">
        <v>61</v>
      </c>
      <c r="B272" s="21" t="s">
        <v>82</v>
      </c>
      <c r="C272" s="22" t="s">
        <v>8</v>
      </c>
      <c r="D272" s="22" t="s">
        <v>9</v>
      </c>
      <c r="E272" s="22" t="s">
        <v>63</v>
      </c>
      <c r="F272" s="23" t="s">
        <v>64</v>
      </c>
    </row>
    <row r="273" spans="1:6">
      <c r="A273" s="24"/>
      <c r="B273" s="25" t="s">
        <v>83</v>
      </c>
      <c r="C273" s="26" t="s">
        <v>97</v>
      </c>
      <c r="D273" s="27">
        <v>0.05</v>
      </c>
      <c r="E273" s="28">
        <v>32895</v>
      </c>
      <c r="F273" s="29">
        <f>+E273*D273</f>
        <v>1644.75</v>
      </c>
    </row>
    <row r="274" spans="1:6">
      <c r="A274" s="30" t="s">
        <v>85</v>
      </c>
      <c r="B274" s="31"/>
      <c r="C274" s="32"/>
      <c r="D274" s="31"/>
      <c r="E274" s="33" t="s">
        <v>76</v>
      </c>
      <c r="F274" s="34">
        <f>SUM(F273)</f>
        <v>1644.75</v>
      </c>
    </row>
    <row r="275" spans="1:6">
      <c r="A275" s="19"/>
      <c r="B275" s="19"/>
      <c r="C275" s="19"/>
      <c r="D275" s="19"/>
      <c r="E275" s="19"/>
      <c r="F275" s="19"/>
    </row>
    <row r="276" spans="1:6">
      <c r="A276" s="20" t="s">
        <v>61</v>
      </c>
      <c r="B276" s="21" t="s">
        <v>86</v>
      </c>
      <c r="C276" s="22" t="s">
        <v>8</v>
      </c>
      <c r="D276" s="22" t="s">
        <v>9</v>
      </c>
      <c r="E276" s="22" t="s">
        <v>63</v>
      </c>
      <c r="F276" s="23" t="s">
        <v>64</v>
      </c>
    </row>
    <row r="277" spans="1:6">
      <c r="A277" s="24"/>
      <c r="B277" s="25" t="s">
        <v>106</v>
      </c>
      <c r="C277" s="26" t="s">
        <v>97</v>
      </c>
      <c r="D277" s="27">
        <v>0.05</v>
      </c>
      <c r="E277" s="28">
        <v>32895</v>
      </c>
      <c r="F277" s="29">
        <f>+E277*D277</f>
        <v>1644.75</v>
      </c>
    </row>
    <row r="278" spans="1:6">
      <c r="A278" s="24"/>
      <c r="B278" s="25"/>
      <c r="C278" s="26"/>
      <c r="D278" s="27"/>
      <c r="E278" s="28"/>
      <c r="F278" s="29"/>
    </row>
    <row r="279" spans="1:6">
      <c r="A279" s="30" t="s">
        <v>89</v>
      </c>
      <c r="B279" s="31"/>
      <c r="C279" s="32"/>
      <c r="D279" s="31"/>
      <c r="E279" s="33" t="s">
        <v>76</v>
      </c>
      <c r="F279" s="34">
        <f>SUM(F277:F278)</f>
        <v>1644.75</v>
      </c>
    </row>
    <row r="280" spans="1:6">
      <c r="A280" s="49" t="s">
        <v>90</v>
      </c>
      <c r="B280" s="50"/>
      <c r="C280" s="50"/>
      <c r="D280" s="50"/>
      <c r="E280" s="47">
        <v>127084.5</v>
      </c>
      <c r="F280" s="48"/>
    </row>
    <row r="281" spans="1:6" ht="63" customHeight="1">
      <c r="A281" s="51" t="s">
        <v>124</v>
      </c>
      <c r="B281" s="52"/>
      <c r="C281" s="52"/>
      <c r="D281" s="53"/>
      <c r="E281" s="15" t="s">
        <v>60</v>
      </c>
      <c r="F281" s="16" t="s">
        <v>8</v>
      </c>
    </row>
    <row r="282" spans="1:6" ht="63" customHeight="1">
      <c r="A282" s="54"/>
      <c r="B282" s="55"/>
      <c r="C282" s="55"/>
      <c r="D282" s="56"/>
      <c r="E282" s="17" t="s">
        <v>125</v>
      </c>
      <c r="F282" s="18" t="s">
        <v>8</v>
      </c>
    </row>
    <row r="283" spans="1:6">
      <c r="A283" s="19"/>
      <c r="B283" s="19"/>
      <c r="C283" s="19"/>
      <c r="D283" s="19"/>
      <c r="E283" s="19"/>
      <c r="F283" s="19"/>
    </row>
    <row r="284" spans="1:6">
      <c r="A284" s="20" t="s">
        <v>61</v>
      </c>
      <c r="B284" s="21" t="s">
        <v>62</v>
      </c>
      <c r="C284" s="22" t="s">
        <v>8</v>
      </c>
      <c r="D284" s="22" t="s">
        <v>9</v>
      </c>
      <c r="E284" s="22" t="s">
        <v>63</v>
      </c>
      <c r="F284" s="23" t="s">
        <v>64</v>
      </c>
    </row>
    <row r="285" spans="1:6">
      <c r="A285" s="24"/>
      <c r="B285" s="25" t="s">
        <v>51</v>
      </c>
      <c r="C285" s="26" t="s">
        <v>4</v>
      </c>
      <c r="D285" s="27">
        <v>1</v>
      </c>
      <c r="E285" s="28">
        <v>165000</v>
      </c>
      <c r="F285" s="29">
        <f t="shared" ref="F285:F290" si="10">+E285*D285</f>
        <v>165000</v>
      </c>
    </row>
    <row r="286" spans="1:6">
      <c r="A286" s="24"/>
      <c r="B286" s="25" t="s">
        <v>122</v>
      </c>
      <c r="C286" s="26" t="s">
        <v>18</v>
      </c>
      <c r="D286" s="27">
        <v>3</v>
      </c>
      <c r="E286" s="28">
        <v>9300</v>
      </c>
      <c r="F286" s="29">
        <f t="shared" si="10"/>
        <v>27900</v>
      </c>
    </row>
    <row r="287" spans="1:6">
      <c r="A287" s="24"/>
      <c r="B287" s="25" t="s">
        <v>123</v>
      </c>
      <c r="C287" s="26" t="s">
        <v>4</v>
      </c>
      <c r="D287" s="27">
        <v>1</v>
      </c>
      <c r="E287" s="28">
        <v>4500</v>
      </c>
      <c r="F287" s="29">
        <f t="shared" si="10"/>
        <v>4500</v>
      </c>
    </row>
    <row r="288" spans="1:6">
      <c r="A288" s="24"/>
      <c r="B288" s="25" t="s">
        <v>102</v>
      </c>
      <c r="C288" s="26" t="s">
        <v>4</v>
      </c>
      <c r="D288" s="27">
        <v>2</v>
      </c>
      <c r="E288" s="28">
        <v>500</v>
      </c>
      <c r="F288" s="29">
        <f t="shared" si="10"/>
        <v>1000</v>
      </c>
    </row>
    <row r="289" spans="1:6">
      <c r="A289" s="24"/>
      <c r="B289" s="25" t="s">
        <v>103</v>
      </c>
      <c r="C289" s="26" t="s">
        <v>18</v>
      </c>
      <c r="D289" s="27">
        <v>6</v>
      </c>
      <c r="E289" s="28">
        <v>2250</v>
      </c>
      <c r="F289" s="29">
        <f t="shared" si="10"/>
        <v>13500</v>
      </c>
    </row>
    <row r="290" spans="1:6">
      <c r="A290" s="24"/>
      <c r="B290" s="25" t="s">
        <v>104</v>
      </c>
      <c r="C290" s="26" t="s">
        <v>105</v>
      </c>
      <c r="D290" s="27">
        <v>1</v>
      </c>
      <c r="E290" s="28">
        <v>8500</v>
      </c>
      <c r="F290" s="29">
        <f t="shared" si="10"/>
        <v>8500</v>
      </c>
    </row>
    <row r="291" spans="1:6">
      <c r="A291" s="30" t="s">
        <v>75</v>
      </c>
      <c r="B291" s="31"/>
      <c r="C291" s="32"/>
      <c r="D291" s="31"/>
      <c r="E291" s="33" t="s">
        <v>76</v>
      </c>
      <c r="F291" s="34">
        <f>SUM(F285:F290)</f>
        <v>220400</v>
      </c>
    </row>
    <row r="292" spans="1:6">
      <c r="A292" s="19"/>
      <c r="B292" s="19"/>
      <c r="C292" s="19"/>
      <c r="D292" s="19"/>
      <c r="E292" s="19"/>
      <c r="F292" s="19"/>
    </row>
    <row r="293" spans="1:6">
      <c r="A293" s="20" t="s">
        <v>61</v>
      </c>
      <c r="B293" s="21" t="s">
        <v>77</v>
      </c>
      <c r="C293" s="22" t="s">
        <v>8</v>
      </c>
      <c r="D293" s="22" t="s">
        <v>9</v>
      </c>
      <c r="E293" s="22" t="s">
        <v>63</v>
      </c>
      <c r="F293" s="23" t="s">
        <v>64</v>
      </c>
    </row>
    <row r="294" spans="1:6">
      <c r="A294" s="24"/>
      <c r="B294" s="25" t="s">
        <v>78</v>
      </c>
      <c r="C294" s="26" t="s">
        <v>79</v>
      </c>
      <c r="D294" s="27">
        <v>0.15</v>
      </c>
      <c r="E294" s="28">
        <v>127500</v>
      </c>
      <c r="F294" s="29">
        <f>+D294*E294</f>
        <v>19125</v>
      </c>
    </row>
    <row r="295" spans="1:6">
      <c r="A295" s="24"/>
      <c r="B295" s="25" t="s">
        <v>80</v>
      </c>
      <c r="C295" s="26" t="s">
        <v>79</v>
      </c>
      <c r="D295" s="27">
        <v>0.15</v>
      </c>
      <c r="E295" s="28">
        <v>91800</v>
      </c>
      <c r="F295" s="29">
        <f>+D295*E295</f>
        <v>13770</v>
      </c>
    </row>
    <row r="296" spans="1:6">
      <c r="A296" s="30" t="s">
        <v>81</v>
      </c>
      <c r="B296" s="31"/>
      <c r="C296" s="32"/>
      <c r="D296" s="31"/>
      <c r="E296" s="33" t="s">
        <v>76</v>
      </c>
      <c r="F296" s="34">
        <f>SUM(F294:F295)</f>
        <v>32895</v>
      </c>
    </row>
    <row r="297" spans="1:6">
      <c r="A297" s="19"/>
      <c r="B297" s="19"/>
      <c r="C297" s="19"/>
      <c r="D297" s="19"/>
      <c r="E297" s="19"/>
      <c r="F297" s="19"/>
    </row>
    <row r="298" spans="1:6">
      <c r="A298" s="20" t="s">
        <v>61</v>
      </c>
      <c r="B298" s="21" t="s">
        <v>82</v>
      </c>
      <c r="C298" s="22" t="s">
        <v>8</v>
      </c>
      <c r="D298" s="22" t="s">
        <v>9</v>
      </c>
      <c r="E298" s="22" t="s">
        <v>63</v>
      </c>
      <c r="F298" s="23" t="s">
        <v>64</v>
      </c>
    </row>
    <row r="299" spans="1:6">
      <c r="A299" s="24"/>
      <c r="B299" s="25" t="s">
        <v>83</v>
      </c>
      <c r="C299" s="26" t="s">
        <v>97</v>
      </c>
      <c r="D299" s="27">
        <v>0.05</v>
      </c>
      <c r="E299" s="28">
        <v>32895</v>
      </c>
      <c r="F299" s="29">
        <f>+E299*D299</f>
        <v>1644.75</v>
      </c>
    </row>
    <row r="300" spans="1:6">
      <c r="A300" s="30" t="s">
        <v>85</v>
      </c>
      <c r="B300" s="31"/>
      <c r="C300" s="32"/>
      <c r="D300" s="31"/>
      <c r="E300" s="33" t="s">
        <v>76</v>
      </c>
      <c r="F300" s="34">
        <f>SUM(F299)</f>
        <v>1644.75</v>
      </c>
    </row>
    <row r="301" spans="1:6">
      <c r="A301" s="19"/>
      <c r="B301" s="19"/>
      <c r="C301" s="19"/>
      <c r="D301" s="19"/>
      <c r="E301" s="19"/>
      <c r="F301" s="19"/>
    </row>
    <row r="302" spans="1:6">
      <c r="A302" s="20" t="s">
        <v>61</v>
      </c>
      <c r="B302" s="21" t="s">
        <v>86</v>
      </c>
      <c r="C302" s="22" t="s">
        <v>8</v>
      </c>
      <c r="D302" s="22" t="s">
        <v>9</v>
      </c>
      <c r="E302" s="22" t="s">
        <v>63</v>
      </c>
      <c r="F302" s="23" t="s">
        <v>64</v>
      </c>
    </row>
    <row r="303" spans="1:6">
      <c r="A303" s="24"/>
      <c r="B303" s="25" t="s">
        <v>106</v>
      </c>
      <c r="C303" s="26" t="s">
        <v>97</v>
      </c>
      <c r="D303" s="27">
        <v>0.05</v>
      </c>
      <c r="E303" s="28">
        <v>32895</v>
      </c>
      <c r="F303" s="29">
        <f>+E303*D303</f>
        <v>1644.75</v>
      </c>
    </row>
    <row r="304" spans="1:6">
      <c r="A304" s="24"/>
      <c r="B304" s="25"/>
      <c r="C304" s="26"/>
      <c r="D304" s="27"/>
      <c r="E304" s="28"/>
      <c r="F304" s="29"/>
    </row>
    <row r="305" spans="1:6">
      <c r="A305" s="30" t="s">
        <v>89</v>
      </c>
      <c r="B305" s="31"/>
      <c r="C305" s="32"/>
      <c r="D305" s="31"/>
      <c r="E305" s="33" t="s">
        <v>76</v>
      </c>
      <c r="F305" s="34">
        <f>SUM(F303:F304)</f>
        <v>1644.75</v>
      </c>
    </row>
    <row r="306" spans="1:6">
      <c r="A306" s="49" t="s">
        <v>90</v>
      </c>
      <c r="B306" s="50"/>
      <c r="C306" s="50"/>
      <c r="D306" s="50"/>
      <c r="E306" s="47">
        <v>256584.5</v>
      </c>
      <c r="F306" s="48"/>
    </row>
    <row r="307" spans="1:6" ht="63" customHeight="1">
      <c r="A307" s="51" t="s">
        <v>126</v>
      </c>
      <c r="B307" s="52"/>
      <c r="C307" s="52"/>
      <c r="D307" s="53"/>
      <c r="E307" s="15" t="s">
        <v>60</v>
      </c>
      <c r="F307" s="16" t="s">
        <v>8</v>
      </c>
    </row>
    <row r="308" spans="1:6" ht="63" customHeight="1">
      <c r="A308" s="54"/>
      <c r="B308" s="55"/>
      <c r="C308" s="55"/>
      <c r="D308" s="56"/>
      <c r="E308" s="17" t="s">
        <v>127</v>
      </c>
      <c r="F308" s="18" t="s">
        <v>8</v>
      </c>
    </row>
    <row r="309" spans="1:6">
      <c r="A309" s="19"/>
      <c r="B309" s="19"/>
      <c r="C309" s="19"/>
      <c r="D309" s="19"/>
      <c r="E309" s="19"/>
      <c r="F309" s="19"/>
    </row>
    <row r="310" spans="1:6">
      <c r="A310" s="20" t="s">
        <v>61</v>
      </c>
      <c r="B310" s="21" t="s">
        <v>62</v>
      </c>
      <c r="C310" s="22" t="s">
        <v>8</v>
      </c>
      <c r="D310" s="22" t="s">
        <v>9</v>
      </c>
      <c r="E310" s="22" t="s">
        <v>63</v>
      </c>
      <c r="F310" s="23" t="s">
        <v>64</v>
      </c>
    </row>
    <row r="311" spans="1:6">
      <c r="A311" s="24"/>
      <c r="B311" s="25" t="s">
        <v>37</v>
      </c>
      <c r="C311" s="26" t="s">
        <v>4</v>
      </c>
      <c r="D311" s="27">
        <v>1</v>
      </c>
      <c r="E311" s="28">
        <v>72500</v>
      </c>
      <c r="F311" s="29">
        <f t="shared" ref="F311:F316" si="11">+E311*D311</f>
        <v>72500</v>
      </c>
    </row>
    <row r="312" spans="1:6">
      <c r="A312" s="24"/>
      <c r="B312" s="25" t="s">
        <v>122</v>
      </c>
      <c r="C312" s="26" t="s">
        <v>18</v>
      </c>
      <c r="D312" s="27">
        <v>3</v>
      </c>
      <c r="E312" s="28">
        <v>9300</v>
      </c>
      <c r="F312" s="29">
        <f t="shared" si="11"/>
        <v>27900</v>
      </c>
    </row>
    <row r="313" spans="1:6">
      <c r="A313" s="24"/>
      <c r="B313" s="25" t="s">
        <v>123</v>
      </c>
      <c r="C313" s="26" t="s">
        <v>4</v>
      </c>
      <c r="D313" s="27">
        <v>1</v>
      </c>
      <c r="E313" s="28">
        <v>4500</v>
      </c>
      <c r="F313" s="29">
        <f t="shared" si="11"/>
        <v>4500</v>
      </c>
    </row>
    <row r="314" spans="1:6">
      <c r="A314" s="24"/>
      <c r="B314" s="25" t="s">
        <v>102</v>
      </c>
      <c r="C314" s="26" t="s">
        <v>4</v>
      </c>
      <c r="D314" s="27">
        <v>2</v>
      </c>
      <c r="E314" s="28">
        <v>500</v>
      </c>
      <c r="F314" s="29">
        <f t="shared" si="11"/>
        <v>1000</v>
      </c>
    </row>
    <row r="315" spans="1:6">
      <c r="A315" s="24"/>
      <c r="B315" s="25" t="s">
        <v>103</v>
      </c>
      <c r="C315" s="26" t="s">
        <v>18</v>
      </c>
      <c r="D315" s="27">
        <v>6</v>
      </c>
      <c r="E315" s="28">
        <v>2250</v>
      </c>
      <c r="F315" s="29">
        <f t="shared" si="11"/>
        <v>13500</v>
      </c>
    </row>
    <row r="316" spans="1:6">
      <c r="A316" s="24"/>
      <c r="B316" s="25" t="s">
        <v>104</v>
      </c>
      <c r="C316" s="26" t="s">
        <v>105</v>
      </c>
      <c r="D316" s="27">
        <v>1</v>
      </c>
      <c r="E316" s="28">
        <v>8500</v>
      </c>
      <c r="F316" s="29">
        <f t="shared" si="11"/>
        <v>8500</v>
      </c>
    </row>
    <row r="317" spans="1:6">
      <c r="A317" s="30" t="s">
        <v>75</v>
      </c>
      <c r="B317" s="31"/>
      <c r="C317" s="32"/>
      <c r="D317" s="31"/>
      <c r="E317" s="33" t="s">
        <v>76</v>
      </c>
      <c r="F317" s="34">
        <f>SUM(F311:F316)</f>
        <v>127900</v>
      </c>
    </row>
    <row r="318" spans="1:6">
      <c r="A318" s="19"/>
      <c r="B318" s="19"/>
      <c r="C318" s="19"/>
      <c r="D318" s="19"/>
      <c r="E318" s="19"/>
      <c r="F318" s="19"/>
    </row>
    <row r="319" spans="1:6">
      <c r="A319" s="20" t="s">
        <v>61</v>
      </c>
      <c r="B319" s="21" t="s">
        <v>77</v>
      </c>
      <c r="C319" s="22" t="s">
        <v>8</v>
      </c>
      <c r="D319" s="22" t="s">
        <v>9</v>
      </c>
      <c r="E319" s="22" t="s">
        <v>63</v>
      </c>
      <c r="F319" s="23" t="s">
        <v>64</v>
      </c>
    </row>
    <row r="320" spans="1:6">
      <c r="A320" s="24"/>
      <c r="B320" s="25" t="s">
        <v>78</v>
      </c>
      <c r="C320" s="26" t="s">
        <v>79</v>
      </c>
      <c r="D320" s="27">
        <v>0.15</v>
      </c>
      <c r="E320" s="28">
        <v>127500</v>
      </c>
      <c r="F320" s="29">
        <f>+D320*E320</f>
        <v>19125</v>
      </c>
    </row>
    <row r="321" spans="1:6">
      <c r="A321" s="24"/>
      <c r="B321" s="25" t="s">
        <v>80</v>
      </c>
      <c r="C321" s="26" t="s">
        <v>79</v>
      </c>
      <c r="D321" s="27">
        <v>0.15</v>
      </c>
      <c r="E321" s="28">
        <v>91800</v>
      </c>
      <c r="F321" s="29">
        <f>+D321*E321</f>
        <v>13770</v>
      </c>
    </row>
    <row r="322" spans="1:6">
      <c r="A322" s="30" t="s">
        <v>81</v>
      </c>
      <c r="B322" s="31"/>
      <c r="C322" s="32"/>
      <c r="D322" s="31"/>
      <c r="E322" s="33" t="s">
        <v>76</v>
      </c>
      <c r="F322" s="34">
        <f>SUM(F320:F321)</f>
        <v>32895</v>
      </c>
    </row>
    <row r="323" spans="1:6">
      <c r="A323" s="19"/>
      <c r="B323" s="19"/>
      <c r="C323" s="19"/>
      <c r="D323" s="19"/>
      <c r="E323" s="19"/>
      <c r="F323" s="19"/>
    </row>
    <row r="324" spans="1:6">
      <c r="A324" s="20" t="s">
        <v>61</v>
      </c>
      <c r="B324" s="21" t="s">
        <v>82</v>
      </c>
      <c r="C324" s="22" t="s">
        <v>8</v>
      </c>
      <c r="D324" s="22" t="s">
        <v>9</v>
      </c>
      <c r="E324" s="22" t="s">
        <v>63</v>
      </c>
      <c r="F324" s="23" t="s">
        <v>64</v>
      </c>
    </row>
    <row r="325" spans="1:6">
      <c r="A325" s="24"/>
      <c r="B325" s="25" t="s">
        <v>83</v>
      </c>
      <c r="C325" s="26" t="s">
        <v>97</v>
      </c>
      <c r="D325" s="27">
        <v>0.05</v>
      </c>
      <c r="E325" s="28">
        <v>32895</v>
      </c>
      <c r="F325" s="29">
        <f>+E325*D325</f>
        <v>1644.75</v>
      </c>
    </row>
    <row r="326" spans="1:6">
      <c r="A326" s="30" t="s">
        <v>85</v>
      </c>
      <c r="B326" s="31"/>
      <c r="C326" s="32"/>
      <c r="D326" s="31"/>
      <c r="E326" s="33" t="s">
        <v>76</v>
      </c>
      <c r="F326" s="34">
        <f>SUM(F325)</f>
        <v>1644.75</v>
      </c>
    </row>
    <row r="327" spans="1:6">
      <c r="A327" s="19"/>
      <c r="B327" s="19"/>
      <c r="C327" s="19"/>
      <c r="D327" s="19"/>
      <c r="E327" s="19"/>
      <c r="F327" s="19"/>
    </row>
    <row r="328" spans="1:6">
      <c r="A328" s="20" t="s">
        <v>61</v>
      </c>
      <c r="B328" s="21" t="s">
        <v>86</v>
      </c>
      <c r="C328" s="22" t="s">
        <v>8</v>
      </c>
      <c r="D328" s="22" t="s">
        <v>9</v>
      </c>
      <c r="E328" s="22" t="s">
        <v>63</v>
      </c>
      <c r="F328" s="23" t="s">
        <v>64</v>
      </c>
    </row>
    <row r="329" spans="1:6">
      <c r="A329" s="24"/>
      <c r="B329" s="25" t="s">
        <v>106</v>
      </c>
      <c r="C329" s="26" t="s">
        <v>97</v>
      </c>
      <c r="D329" s="27">
        <v>0.05</v>
      </c>
      <c r="E329" s="28">
        <v>32895</v>
      </c>
      <c r="F329" s="29">
        <f>+E329*D329</f>
        <v>1644.75</v>
      </c>
    </row>
    <row r="330" spans="1:6">
      <c r="A330" s="24"/>
      <c r="B330" s="25"/>
      <c r="C330" s="26"/>
      <c r="D330" s="27"/>
      <c r="E330" s="28"/>
      <c r="F330" s="29"/>
    </row>
    <row r="331" spans="1:6">
      <c r="A331" s="30" t="s">
        <v>89</v>
      </c>
      <c r="B331" s="31"/>
      <c r="C331" s="32"/>
      <c r="D331" s="31"/>
      <c r="E331" s="33" t="s">
        <v>76</v>
      </c>
      <c r="F331" s="34">
        <f>SUM(F329:F330)</f>
        <v>1644.75</v>
      </c>
    </row>
    <row r="332" spans="1:6">
      <c r="A332" s="49" t="s">
        <v>90</v>
      </c>
      <c r="B332" s="50"/>
      <c r="C332" s="50"/>
      <c r="D332" s="50"/>
      <c r="E332" s="47">
        <v>164084.5</v>
      </c>
      <c r="F332" s="48"/>
    </row>
    <row r="333" spans="1:6">
      <c r="A333" s="24"/>
      <c r="B333" s="25"/>
      <c r="C333" s="26"/>
      <c r="D333" s="27"/>
      <c r="E333" s="28"/>
      <c r="F333" s="29"/>
    </row>
    <row r="334" spans="1:6">
      <c r="A334" s="49" t="s">
        <v>90</v>
      </c>
      <c r="B334" s="50"/>
      <c r="C334" s="50"/>
      <c r="D334" s="50"/>
      <c r="E334" s="47">
        <v>113884.5</v>
      </c>
      <c r="F334" s="48"/>
    </row>
    <row r="335" spans="1:6" ht="63" customHeight="1">
      <c r="A335" s="51" t="s">
        <v>128</v>
      </c>
      <c r="B335" s="52"/>
      <c r="C335" s="52"/>
      <c r="D335" s="53"/>
      <c r="E335" s="15" t="s">
        <v>60</v>
      </c>
      <c r="F335" s="16" t="s">
        <v>8</v>
      </c>
    </row>
    <row r="336" spans="1:6" ht="63" customHeight="1">
      <c r="A336" s="54"/>
      <c r="B336" s="55"/>
      <c r="C336" s="55"/>
      <c r="D336" s="56"/>
      <c r="E336" s="17" t="s">
        <v>129</v>
      </c>
      <c r="F336" s="18" t="s">
        <v>8</v>
      </c>
    </row>
    <row r="337" spans="1:6">
      <c r="A337" s="19"/>
      <c r="B337" s="19"/>
      <c r="C337" s="19"/>
      <c r="D337" s="19"/>
      <c r="E337" s="19"/>
      <c r="F337" s="19"/>
    </row>
    <row r="338" spans="1:6">
      <c r="A338" s="20" t="s">
        <v>61</v>
      </c>
      <c r="B338" s="21" t="s">
        <v>62</v>
      </c>
      <c r="C338" s="22" t="s">
        <v>8</v>
      </c>
      <c r="D338" s="22" t="s">
        <v>9</v>
      </c>
      <c r="E338" s="22" t="s">
        <v>63</v>
      </c>
      <c r="F338" s="23" t="s">
        <v>64</v>
      </c>
    </row>
    <row r="339" spans="1:6">
      <c r="A339" s="24"/>
      <c r="B339" s="25" t="s">
        <v>130</v>
      </c>
      <c r="C339" s="26" t="s">
        <v>4</v>
      </c>
      <c r="D339" s="27">
        <v>1</v>
      </c>
      <c r="E339" s="28">
        <v>42500</v>
      </c>
      <c r="F339" s="29">
        <f t="shared" ref="F339:F344" si="12">+E339*D339</f>
        <v>42500</v>
      </c>
    </row>
    <row r="340" spans="1:6">
      <c r="A340" s="24"/>
      <c r="B340" s="25" t="s">
        <v>122</v>
      </c>
      <c r="C340" s="26" t="s">
        <v>18</v>
      </c>
      <c r="D340" s="27">
        <v>3</v>
      </c>
      <c r="E340" s="28">
        <v>9300</v>
      </c>
      <c r="F340" s="29">
        <f t="shared" si="12"/>
        <v>27900</v>
      </c>
    </row>
    <row r="341" spans="1:6">
      <c r="A341" s="24"/>
      <c r="B341" s="25" t="s">
        <v>123</v>
      </c>
      <c r="C341" s="26" t="s">
        <v>4</v>
      </c>
      <c r="D341" s="27">
        <v>1</v>
      </c>
      <c r="E341" s="28">
        <v>4500</v>
      </c>
      <c r="F341" s="29">
        <f t="shared" si="12"/>
        <v>4500</v>
      </c>
    </row>
    <row r="342" spans="1:6">
      <c r="A342" s="24"/>
      <c r="B342" s="25" t="s">
        <v>102</v>
      </c>
      <c r="C342" s="26" t="s">
        <v>4</v>
      </c>
      <c r="D342" s="27">
        <v>2</v>
      </c>
      <c r="E342" s="28">
        <v>500</v>
      </c>
      <c r="F342" s="29">
        <f t="shared" si="12"/>
        <v>1000</v>
      </c>
    </row>
    <row r="343" spans="1:6">
      <c r="A343" s="24"/>
      <c r="B343" s="25" t="s">
        <v>103</v>
      </c>
      <c r="C343" s="26" t="s">
        <v>18</v>
      </c>
      <c r="D343" s="27">
        <v>6</v>
      </c>
      <c r="E343" s="28">
        <v>2250</v>
      </c>
      <c r="F343" s="29">
        <f t="shared" si="12"/>
        <v>13500</v>
      </c>
    </row>
    <row r="344" spans="1:6">
      <c r="A344" s="24"/>
      <c r="B344" s="25" t="s">
        <v>104</v>
      </c>
      <c r="C344" s="26" t="s">
        <v>105</v>
      </c>
      <c r="D344" s="27">
        <v>1</v>
      </c>
      <c r="E344" s="28">
        <v>8500</v>
      </c>
      <c r="F344" s="29">
        <f t="shared" si="12"/>
        <v>8500</v>
      </c>
    </row>
    <row r="345" spans="1:6">
      <c r="A345" s="30" t="s">
        <v>75</v>
      </c>
      <c r="B345" s="31"/>
      <c r="C345" s="32"/>
      <c r="D345" s="31"/>
      <c r="E345" s="33" t="s">
        <v>76</v>
      </c>
      <c r="F345" s="34">
        <f>SUM(F339:F344)</f>
        <v>97900</v>
      </c>
    </row>
    <row r="346" spans="1:6">
      <c r="A346" s="19"/>
      <c r="B346" s="19"/>
      <c r="C346" s="19"/>
      <c r="D346" s="19"/>
      <c r="E346" s="19"/>
      <c r="F346" s="19"/>
    </row>
    <row r="347" spans="1:6">
      <c r="A347" s="20" t="s">
        <v>61</v>
      </c>
      <c r="B347" s="21" t="s">
        <v>77</v>
      </c>
      <c r="C347" s="22" t="s">
        <v>8</v>
      </c>
      <c r="D347" s="22" t="s">
        <v>9</v>
      </c>
      <c r="E347" s="22" t="s">
        <v>63</v>
      </c>
      <c r="F347" s="23" t="s">
        <v>64</v>
      </c>
    </row>
    <row r="348" spans="1:6">
      <c r="A348" s="24"/>
      <c r="B348" s="25" t="s">
        <v>78</v>
      </c>
      <c r="C348" s="26" t="s">
        <v>79</v>
      </c>
      <c r="D348" s="27">
        <v>0.1</v>
      </c>
      <c r="E348" s="28">
        <v>127500</v>
      </c>
      <c r="F348" s="29">
        <f>+D348*E348</f>
        <v>12750</v>
      </c>
    </row>
    <row r="349" spans="1:6">
      <c r="A349" s="24"/>
      <c r="B349" s="25" t="s">
        <v>80</v>
      </c>
      <c r="C349" s="26" t="s">
        <v>79</v>
      </c>
      <c r="D349" s="27">
        <v>0.1</v>
      </c>
      <c r="E349" s="28">
        <v>91800</v>
      </c>
      <c r="F349" s="29">
        <f>+D349*E349</f>
        <v>9180</v>
      </c>
    </row>
    <row r="350" spans="1:6">
      <c r="A350" s="30" t="s">
        <v>81</v>
      </c>
      <c r="B350" s="31"/>
      <c r="C350" s="32"/>
      <c r="D350" s="31"/>
      <c r="E350" s="33" t="s">
        <v>76</v>
      </c>
      <c r="F350" s="34">
        <f>SUM(F348:F349)</f>
        <v>21930</v>
      </c>
    </row>
    <row r="351" spans="1:6">
      <c r="A351" s="19"/>
      <c r="B351" s="19"/>
      <c r="C351" s="19"/>
      <c r="D351" s="19"/>
      <c r="E351" s="19"/>
      <c r="F351" s="19"/>
    </row>
    <row r="352" spans="1:6">
      <c r="A352" s="20" t="s">
        <v>61</v>
      </c>
      <c r="B352" s="21" t="s">
        <v>82</v>
      </c>
      <c r="C352" s="22" t="s">
        <v>8</v>
      </c>
      <c r="D352" s="22" t="s">
        <v>9</v>
      </c>
      <c r="E352" s="22" t="s">
        <v>63</v>
      </c>
      <c r="F352" s="23" t="s">
        <v>64</v>
      </c>
    </row>
    <row r="353" spans="1:6">
      <c r="A353" s="24"/>
      <c r="B353" s="25" t="s">
        <v>83</v>
      </c>
      <c r="C353" s="26" t="s">
        <v>97</v>
      </c>
      <c r="D353" s="27">
        <v>0.05</v>
      </c>
      <c r="E353" s="28">
        <v>21930</v>
      </c>
      <c r="F353" s="29">
        <f>+E353*D353</f>
        <v>1096.5</v>
      </c>
    </row>
    <row r="354" spans="1:6">
      <c r="A354" s="30" t="s">
        <v>85</v>
      </c>
      <c r="B354" s="31"/>
      <c r="C354" s="32"/>
      <c r="D354" s="31"/>
      <c r="E354" s="33" t="s">
        <v>76</v>
      </c>
      <c r="F354" s="34">
        <f>SUM(F353)</f>
        <v>1096.5</v>
      </c>
    </row>
    <row r="355" spans="1:6">
      <c r="A355" s="19"/>
      <c r="B355" s="19"/>
      <c r="C355" s="19"/>
      <c r="D355" s="19"/>
      <c r="E355" s="19"/>
      <c r="F355" s="19"/>
    </row>
    <row r="356" spans="1:6">
      <c r="A356" s="20" t="s">
        <v>61</v>
      </c>
      <c r="B356" s="21" t="s">
        <v>86</v>
      </c>
      <c r="C356" s="22" t="s">
        <v>8</v>
      </c>
      <c r="D356" s="22" t="s">
        <v>9</v>
      </c>
      <c r="E356" s="22" t="s">
        <v>63</v>
      </c>
      <c r="F356" s="23" t="s">
        <v>64</v>
      </c>
    </row>
    <row r="357" spans="1:6">
      <c r="A357" s="24"/>
      <c r="B357" s="25" t="s">
        <v>106</v>
      </c>
      <c r="C357" s="26" t="s">
        <v>97</v>
      </c>
      <c r="D357" s="27">
        <v>0.05</v>
      </c>
      <c r="E357" s="28">
        <v>21930</v>
      </c>
      <c r="F357" s="29">
        <f>+E357*D357</f>
        <v>1096.5</v>
      </c>
    </row>
    <row r="358" spans="1:6">
      <c r="A358" s="24"/>
      <c r="B358" s="25"/>
      <c r="C358" s="26"/>
      <c r="D358" s="27"/>
      <c r="E358" s="28"/>
      <c r="F358" s="29"/>
    </row>
    <row r="359" spans="1:6">
      <c r="A359" s="30" t="s">
        <v>89</v>
      </c>
      <c r="B359" s="31"/>
      <c r="C359" s="32"/>
      <c r="D359" s="31"/>
      <c r="E359" s="33" t="s">
        <v>76</v>
      </c>
      <c r="F359" s="34">
        <f>SUM(F357:F358)</f>
        <v>1096.5</v>
      </c>
    </row>
    <row r="360" spans="1:6">
      <c r="A360" s="49" t="s">
        <v>90</v>
      </c>
      <c r="B360" s="50"/>
      <c r="C360" s="50"/>
      <c r="D360" s="50"/>
      <c r="E360" s="47">
        <v>122023</v>
      </c>
      <c r="F360" s="48"/>
    </row>
    <row r="361" spans="1:6">
      <c r="A361" s="24"/>
      <c r="B361" s="25"/>
      <c r="C361" s="26"/>
      <c r="D361" s="27"/>
      <c r="E361" s="28"/>
      <c r="F361" s="29"/>
    </row>
    <row r="362" spans="1:6" ht="63" customHeight="1">
      <c r="A362" s="51" t="s">
        <v>131</v>
      </c>
      <c r="B362" s="52"/>
      <c r="C362" s="52"/>
      <c r="D362" s="53"/>
      <c r="E362" s="15" t="s">
        <v>60</v>
      </c>
      <c r="F362" s="16" t="s">
        <v>8</v>
      </c>
    </row>
    <row r="363" spans="1:6" ht="63" customHeight="1">
      <c r="A363" s="54"/>
      <c r="B363" s="55"/>
      <c r="C363" s="55"/>
      <c r="D363" s="56"/>
      <c r="E363" s="17" t="s">
        <v>132</v>
      </c>
      <c r="F363" s="18" t="s">
        <v>8</v>
      </c>
    </row>
    <row r="364" spans="1:6">
      <c r="A364" s="19"/>
      <c r="B364" s="19"/>
      <c r="C364" s="19"/>
      <c r="D364" s="19"/>
      <c r="E364" s="19"/>
      <c r="F364" s="19"/>
    </row>
    <row r="365" spans="1:6">
      <c r="A365" s="20" t="s">
        <v>61</v>
      </c>
      <c r="B365" s="21" t="s">
        <v>62</v>
      </c>
      <c r="C365" s="22" t="s">
        <v>8</v>
      </c>
      <c r="D365" s="22" t="s">
        <v>9</v>
      </c>
      <c r="E365" s="22" t="s">
        <v>63</v>
      </c>
      <c r="F365" s="23" t="s">
        <v>64</v>
      </c>
    </row>
    <row r="366" spans="1:6">
      <c r="A366" s="24"/>
      <c r="B366" s="25" t="s">
        <v>44</v>
      </c>
      <c r="C366" s="26" t="s">
        <v>4</v>
      </c>
      <c r="D366" s="27">
        <v>1</v>
      </c>
      <c r="E366" s="28">
        <v>215900</v>
      </c>
      <c r="F366" s="29">
        <f t="shared" ref="F366:F371" si="13">+E366*D366</f>
        <v>215900</v>
      </c>
    </row>
    <row r="367" spans="1:6">
      <c r="A367" s="24"/>
      <c r="B367" s="25" t="s">
        <v>122</v>
      </c>
      <c r="C367" s="26" t="s">
        <v>18</v>
      </c>
      <c r="D367" s="27">
        <v>3</v>
      </c>
      <c r="E367" s="28">
        <v>9300</v>
      </c>
      <c r="F367" s="29">
        <f t="shared" si="13"/>
        <v>27900</v>
      </c>
    </row>
    <row r="368" spans="1:6">
      <c r="A368" s="24"/>
      <c r="B368" s="25" t="s">
        <v>123</v>
      </c>
      <c r="C368" s="26" t="s">
        <v>4</v>
      </c>
      <c r="D368" s="27">
        <v>1</v>
      </c>
      <c r="E368" s="28">
        <v>4500</v>
      </c>
      <c r="F368" s="29">
        <f t="shared" si="13"/>
        <v>4500</v>
      </c>
    </row>
    <row r="369" spans="1:6">
      <c r="A369" s="24"/>
      <c r="B369" s="25" t="s">
        <v>102</v>
      </c>
      <c r="C369" s="26" t="s">
        <v>4</v>
      </c>
      <c r="D369" s="27">
        <v>2</v>
      </c>
      <c r="E369" s="28">
        <v>500</v>
      </c>
      <c r="F369" s="29">
        <f t="shared" si="13"/>
        <v>1000</v>
      </c>
    </row>
    <row r="370" spans="1:6">
      <c r="A370" s="24"/>
      <c r="B370" s="25" t="s">
        <v>103</v>
      </c>
      <c r="C370" s="26" t="s">
        <v>18</v>
      </c>
      <c r="D370" s="27">
        <v>6</v>
      </c>
      <c r="E370" s="28">
        <v>2250</v>
      </c>
      <c r="F370" s="29">
        <f t="shared" si="13"/>
        <v>13500</v>
      </c>
    </row>
    <row r="371" spans="1:6">
      <c r="A371" s="24"/>
      <c r="B371" s="25" t="s">
        <v>104</v>
      </c>
      <c r="C371" s="26" t="s">
        <v>105</v>
      </c>
      <c r="D371" s="27">
        <v>1</v>
      </c>
      <c r="E371" s="28">
        <v>8500</v>
      </c>
      <c r="F371" s="29">
        <f t="shared" si="13"/>
        <v>8500</v>
      </c>
    </row>
    <row r="372" spans="1:6">
      <c r="A372" s="30" t="s">
        <v>75</v>
      </c>
      <c r="B372" s="31"/>
      <c r="C372" s="32"/>
      <c r="D372" s="31"/>
      <c r="E372" s="33" t="s">
        <v>76</v>
      </c>
      <c r="F372" s="34">
        <f>SUM(F366:F371)</f>
        <v>271300</v>
      </c>
    </row>
    <row r="373" spans="1:6">
      <c r="A373" s="19"/>
      <c r="B373" s="19"/>
      <c r="C373" s="19"/>
      <c r="D373" s="19"/>
      <c r="E373" s="19"/>
      <c r="F373" s="19"/>
    </row>
    <row r="374" spans="1:6">
      <c r="A374" s="20" t="s">
        <v>61</v>
      </c>
      <c r="B374" s="21" t="s">
        <v>77</v>
      </c>
      <c r="C374" s="22" t="s">
        <v>8</v>
      </c>
      <c r="D374" s="22" t="s">
        <v>9</v>
      </c>
      <c r="E374" s="22" t="s">
        <v>63</v>
      </c>
      <c r="F374" s="23" t="s">
        <v>64</v>
      </c>
    </row>
    <row r="375" spans="1:6">
      <c r="A375" s="24"/>
      <c r="B375" s="25" t="s">
        <v>78</v>
      </c>
      <c r="C375" s="26" t="s">
        <v>79</v>
      </c>
      <c r="D375" s="27">
        <v>0.1</v>
      </c>
      <c r="E375" s="28">
        <v>127500</v>
      </c>
      <c r="F375" s="29">
        <f>+D375*E375</f>
        <v>12750</v>
      </c>
    </row>
    <row r="376" spans="1:6">
      <c r="A376" s="24"/>
      <c r="B376" s="25" t="s">
        <v>80</v>
      </c>
      <c r="C376" s="26" t="s">
        <v>79</v>
      </c>
      <c r="D376" s="27">
        <v>0.1</v>
      </c>
      <c r="E376" s="28">
        <v>91800</v>
      </c>
      <c r="F376" s="29">
        <f>+D376*E376</f>
        <v>9180</v>
      </c>
    </row>
    <row r="377" spans="1:6">
      <c r="A377" s="30" t="s">
        <v>81</v>
      </c>
      <c r="B377" s="31"/>
      <c r="C377" s="32"/>
      <c r="D377" s="31"/>
      <c r="E377" s="33" t="s">
        <v>76</v>
      </c>
      <c r="F377" s="34">
        <f>SUM(F375:F376)</f>
        <v>21930</v>
      </c>
    </row>
    <row r="378" spans="1:6">
      <c r="A378" s="19"/>
      <c r="B378" s="19"/>
      <c r="C378" s="19"/>
      <c r="D378" s="19"/>
      <c r="E378" s="19"/>
      <c r="F378" s="19"/>
    </row>
    <row r="379" spans="1:6">
      <c r="A379" s="20" t="s">
        <v>61</v>
      </c>
      <c r="B379" s="21" t="s">
        <v>82</v>
      </c>
      <c r="C379" s="22" t="s">
        <v>8</v>
      </c>
      <c r="D379" s="22" t="s">
        <v>9</v>
      </c>
      <c r="E379" s="22" t="s">
        <v>63</v>
      </c>
      <c r="F379" s="23" t="s">
        <v>64</v>
      </c>
    </row>
    <row r="380" spans="1:6">
      <c r="A380" s="24"/>
      <c r="B380" s="25" t="s">
        <v>83</v>
      </c>
      <c r="C380" s="26" t="s">
        <v>97</v>
      </c>
      <c r="D380" s="27">
        <v>0.05</v>
      </c>
      <c r="E380" s="28">
        <v>21930</v>
      </c>
      <c r="F380" s="29">
        <f>+E380*D380</f>
        <v>1096.5</v>
      </c>
    </row>
    <row r="381" spans="1:6">
      <c r="A381" s="30" t="s">
        <v>85</v>
      </c>
      <c r="B381" s="31"/>
      <c r="C381" s="32"/>
      <c r="D381" s="31"/>
      <c r="E381" s="33" t="s">
        <v>76</v>
      </c>
      <c r="F381" s="34">
        <f>SUM(F380)</f>
        <v>1096.5</v>
      </c>
    </row>
    <row r="382" spans="1:6">
      <c r="A382" s="19"/>
      <c r="B382" s="19"/>
      <c r="C382" s="19"/>
      <c r="D382" s="19"/>
      <c r="E382" s="19"/>
      <c r="F382" s="19"/>
    </row>
    <row r="383" spans="1:6">
      <c r="A383" s="20" t="s">
        <v>61</v>
      </c>
      <c r="B383" s="21" t="s">
        <v>86</v>
      </c>
      <c r="C383" s="22" t="s">
        <v>8</v>
      </c>
      <c r="D383" s="22" t="s">
        <v>9</v>
      </c>
      <c r="E383" s="22" t="s">
        <v>63</v>
      </c>
      <c r="F383" s="23" t="s">
        <v>64</v>
      </c>
    </row>
    <row r="384" spans="1:6">
      <c r="A384" s="24"/>
      <c r="B384" s="25" t="s">
        <v>106</v>
      </c>
      <c r="C384" s="26" t="s">
        <v>97</v>
      </c>
      <c r="D384" s="27">
        <v>0.05</v>
      </c>
      <c r="E384" s="28">
        <v>21930</v>
      </c>
      <c r="F384" s="29">
        <f>+E384*D384</f>
        <v>1096.5</v>
      </c>
    </row>
    <row r="385" spans="1:6">
      <c r="A385" s="24"/>
      <c r="B385" s="25"/>
      <c r="C385" s="26"/>
      <c r="D385" s="27"/>
      <c r="E385" s="28"/>
      <c r="F385" s="29"/>
    </row>
    <row r="386" spans="1:6">
      <c r="A386" s="30" t="s">
        <v>89</v>
      </c>
      <c r="B386" s="31"/>
      <c r="C386" s="32"/>
      <c r="D386" s="31"/>
      <c r="E386" s="33" t="s">
        <v>76</v>
      </c>
      <c r="F386" s="34">
        <f>SUM(F384:F385)</f>
        <v>1096.5</v>
      </c>
    </row>
    <row r="387" spans="1:6">
      <c r="A387" s="49" t="s">
        <v>90</v>
      </c>
      <c r="B387" s="50"/>
      <c r="C387" s="50"/>
      <c r="D387" s="50"/>
      <c r="E387" s="47">
        <v>295423</v>
      </c>
      <c r="F387" s="48"/>
    </row>
    <row r="388" spans="1:6">
      <c r="A388" s="24"/>
      <c r="B388" s="25"/>
      <c r="C388" s="26"/>
      <c r="D388" s="27"/>
      <c r="E388" s="28"/>
      <c r="F388" s="29"/>
    </row>
    <row r="389" spans="1:6" ht="63" customHeight="1">
      <c r="A389" s="51" t="s">
        <v>133</v>
      </c>
      <c r="B389" s="52"/>
      <c r="C389" s="52"/>
      <c r="D389" s="53"/>
      <c r="E389" s="15" t="s">
        <v>60</v>
      </c>
      <c r="F389" s="16" t="s">
        <v>8</v>
      </c>
    </row>
    <row r="390" spans="1:6" ht="63" customHeight="1">
      <c r="A390" s="54"/>
      <c r="B390" s="55"/>
      <c r="C390" s="55"/>
      <c r="D390" s="56"/>
      <c r="E390" s="17" t="s">
        <v>134</v>
      </c>
      <c r="F390" s="18" t="s">
        <v>8</v>
      </c>
    </row>
    <row r="391" spans="1:6">
      <c r="A391" s="19"/>
      <c r="B391" s="19"/>
      <c r="C391" s="19"/>
      <c r="D391" s="19"/>
      <c r="E391" s="19"/>
      <c r="F391" s="19"/>
    </row>
    <row r="392" spans="1:6">
      <c r="A392" s="20" t="s">
        <v>61</v>
      </c>
      <c r="B392" s="21" t="s">
        <v>62</v>
      </c>
      <c r="C392" s="22" t="s">
        <v>8</v>
      </c>
      <c r="D392" s="22" t="s">
        <v>9</v>
      </c>
      <c r="E392" s="22" t="s">
        <v>63</v>
      </c>
      <c r="F392" s="23" t="s">
        <v>64</v>
      </c>
    </row>
    <row r="393" spans="1:6" ht="28">
      <c r="A393" s="24"/>
      <c r="B393" s="25" t="s">
        <v>38</v>
      </c>
      <c r="C393" s="26" t="s">
        <v>4</v>
      </c>
      <c r="D393" s="27">
        <v>1</v>
      </c>
      <c r="E393" s="28">
        <v>165900</v>
      </c>
      <c r="F393" s="29">
        <f t="shared" ref="F393:F398" si="14">+E393*D393</f>
        <v>165900</v>
      </c>
    </row>
    <row r="394" spans="1:6">
      <c r="A394" s="24"/>
      <c r="B394" s="25" t="s">
        <v>122</v>
      </c>
      <c r="C394" s="26" t="s">
        <v>18</v>
      </c>
      <c r="D394" s="27">
        <v>3</v>
      </c>
      <c r="E394" s="28">
        <v>9300</v>
      </c>
      <c r="F394" s="29">
        <f t="shared" si="14"/>
        <v>27900</v>
      </c>
    </row>
    <row r="395" spans="1:6">
      <c r="A395" s="24"/>
      <c r="B395" s="25" t="s">
        <v>123</v>
      </c>
      <c r="C395" s="26" t="s">
        <v>4</v>
      </c>
      <c r="D395" s="27">
        <v>1</v>
      </c>
      <c r="E395" s="28">
        <v>4500</v>
      </c>
      <c r="F395" s="29">
        <f t="shared" si="14"/>
        <v>4500</v>
      </c>
    </row>
    <row r="396" spans="1:6">
      <c r="A396" s="24"/>
      <c r="B396" s="25" t="s">
        <v>102</v>
      </c>
      <c r="C396" s="26" t="s">
        <v>4</v>
      </c>
      <c r="D396" s="27">
        <v>2</v>
      </c>
      <c r="E396" s="28">
        <v>500</v>
      </c>
      <c r="F396" s="29">
        <f t="shared" si="14"/>
        <v>1000</v>
      </c>
    </row>
    <row r="397" spans="1:6">
      <c r="A397" s="24"/>
      <c r="B397" s="25" t="s">
        <v>103</v>
      </c>
      <c r="C397" s="26" t="s">
        <v>18</v>
      </c>
      <c r="D397" s="27">
        <v>6</v>
      </c>
      <c r="E397" s="28">
        <v>2250</v>
      </c>
      <c r="F397" s="29">
        <f t="shared" si="14"/>
        <v>13500</v>
      </c>
    </row>
    <row r="398" spans="1:6">
      <c r="A398" s="24"/>
      <c r="B398" s="25" t="s">
        <v>104</v>
      </c>
      <c r="C398" s="26" t="s">
        <v>105</v>
      </c>
      <c r="D398" s="27">
        <v>1</v>
      </c>
      <c r="E398" s="28">
        <v>8500</v>
      </c>
      <c r="F398" s="29">
        <f t="shared" si="14"/>
        <v>8500</v>
      </c>
    </row>
    <row r="399" spans="1:6">
      <c r="A399" s="30" t="s">
        <v>75</v>
      </c>
      <c r="B399" s="31"/>
      <c r="C399" s="32"/>
      <c r="D399" s="31"/>
      <c r="E399" s="33" t="s">
        <v>76</v>
      </c>
      <c r="F399" s="34">
        <f>SUM(F393:F398)</f>
        <v>221300</v>
      </c>
    </row>
    <row r="400" spans="1:6">
      <c r="A400" s="19"/>
      <c r="B400" s="19"/>
      <c r="C400" s="19"/>
      <c r="D400" s="19"/>
      <c r="E400" s="19"/>
      <c r="F400" s="19"/>
    </row>
    <row r="401" spans="1:6">
      <c r="A401" s="20" t="s">
        <v>61</v>
      </c>
      <c r="B401" s="21" t="s">
        <v>77</v>
      </c>
      <c r="C401" s="22" t="s">
        <v>8</v>
      </c>
      <c r="D401" s="22" t="s">
        <v>9</v>
      </c>
      <c r="E401" s="22" t="s">
        <v>63</v>
      </c>
      <c r="F401" s="23" t="s">
        <v>64</v>
      </c>
    </row>
    <row r="402" spans="1:6">
      <c r="A402" s="24"/>
      <c r="B402" s="25" t="s">
        <v>78</v>
      </c>
      <c r="C402" s="26" t="s">
        <v>79</v>
      </c>
      <c r="D402" s="27">
        <v>0.1</v>
      </c>
      <c r="E402" s="28">
        <v>127500</v>
      </c>
      <c r="F402" s="29">
        <f>+D402*E402</f>
        <v>12750</v>
      </c>
    </row>
    <row r="403" spans="1:6">
      <c r="A403" s="24"/>
      <c r="B403" s="25" t="s">
        <v>80</v>
      </c>
      <c r="C403" s="26" t="s">
        <v>79</v>
      </c>
      <c r="D403" s="27">
        <v>0.1</v>
      </c>
      <c r="E403" s="28">
        <v>91800</v>
      </c>
      <c r="F403" s="29">
        <f>+D403*E403</f>
        <v>9180</v>
      </c>
    </row>
    <row r="404" spans="1:6">
      <c r="A404" s="30" t="s">
        <v>81</v>
      </c>
      <c r="B404" s="31"/>
      <c r="C404" s="32"/>
      <c r="D404" s="31"/>
      <c r="E404" s="33" t="s">
        <v>76</v>
      </c>
      <c r="F404" s="34">
        <f>SUM(F402:F403)</f>
        <v>21930</v>
      </c>
    </row>
    <row r="405" spans="1:6">
      <c r="A405" s="19"/>
      <c r="B405" s="19"/>
      <c r="C405" s="19"/>
      <c r="D405" s="19"/>
      <c r="E405" s="19"/>
      <c r="F405" s="19"/>
    </row>
    <row r="406" spans="1:6">
      <c r="A406" s="20" t="s">
        <v>61</v>
      </c>
      <c r="B406" s="21" t="s">
        <v>82</v>
      </c>
      <c r="C406" s="22" t="s">
        <v>8</v>
      </c>
      <c r="D406" s="22" t="s">
        <v>9</v>
      </c>
      <c r="E406" s="22" t="s">
        <v>63</v>
      </c>
      <c r="F406" s="23" t="s">
        <v>64</v>
      </c>
    </row>
    <row r="407" spans="1:6">
      <c r="A407" s="24"/>
      <c r="B407" s="25" t="s">
        <v>83</v>
      </c>
      <c r="C407" s="26" t="s">
        <v>97</v>
      </c>
      <c r="D407" s="27">
        <v>0.05</v>
      </c>
      <c r="E407" s="28">
        <v>21930</v>
      </c>
      <c r="F407" s="29">
        <f>+E407*D407</f>
        <v>1096.5</v>
      </c>
    </row>
    <row r="408" spans="1:6">
      <c r="A408" s="30" t="s">
        <v>85</v>
      </c>
      <c r="B408" s="31"/>
      <c r="C408" s="32"/>
      <c r="D408" s="31"/>
      <c r="E408" s="33" t="s">
        <v>76</v>
      </c>
      <c r="F408" s="34">
        <f>SUM(F407)</f>
        <v>1096.5</v>
      </c>
    </row>
    <row r="409" spans="1:6">
      <c r="A409" s="19"/>
      <c r="B409" s="19"/>
      <c r="C409" s="19"/>
      <c r="D409" s="19"/>
      <c r="E409" s="19"/>
      <c r="F409" s="19"/>
    </row>
    <row r="410" spans="1:6">
      <c r="A410" s="20" t="s">
        <v>61</v>
      </c>
      <c r="B410" s="21" t="s">
        <v>86</v>
      </c>
      <c r="C410" s="22" t="s">
        <v>8</v>
      </c>
      <c r="D410" s="22" t="s">
        <v>9</v>
      </c>
      <c r="E410" s="22" t="s">
        <v>63</v>
      </c>
      <c r="F410" s="23" t="s">
        <v>64</v>
      </c>
    </row>
    <row r="411" spans="1:6">
      <c r="A411" s="24"/>
      <c r="B411" s="25" t="s">
        <v>106</v>
      </c>
      <c r="C411" s="26" t="s">
        <v>97</v>
      </c>
      <c r="D411" s="27">
        <v>0.05</v>
      </c>
      <c r="E411" s="28">
        <v>21930</v>
      </c>
      <c r="F411" s="29">
        <f>+E411*D411</f>
        <v>1096.5</v>
      </c>
    </row>
    <row r="412" spans="1:6">
      <c r="A412" s="24"/>
      <c r="B412" s="25"/>
      <c r="C412" s="26"/>
      <c r="D412" s="27"/>
      <c r="E412" s="28"/>
      <c r="F412" s="29"/>
    </row>
    <row r="413" spans="1:6">
      <c r="A413" s="30" t="s">
        <v>89</v>
      </c>
      <c r="B413" s="31"/>
      <c r="C413" s="32"/>
      <c r="D413" s="31"/>
      <c r="E413" s="33" t="s">
        <v>76</v>
      </c>
      <c r="F413" s="34">
        <f>SUM(F411:F412)</f>
        <v>1096.5</v>
      </c>
    </row>
    <row r="414" spans="1:6">
      <c r="A414" s="49" t="s">
        <v>90</v>
      </c>
      <c r="B414" s="50"/>
      <c r="C414" s="50"/>
      <c r="D414" s="50"/>
      <c r="E414" s="47">
        <v>245423</v>
      </c>
      <c r="F414" s="48"/>
    </row>
    <row r="415" spans="1:6">
      <c r="A415" s="24"/>
      <c r="B415" s="25"/>
      <c r="C415" s="26"/>
      <c r="D415" s="27"/>
      <c r="E415" s="28"/>
      <c r="F415" s="29"/>
    </row>
    <row r="416" spans="1:6" ht="54" customHeight="1">
      <c r="A416" s="51" t="s">
        <v>135</v>
      </c>
      <c r="B416" s="52"/>
      <c r="C416" s="52"/>
      <c r="D416" s="53"/>
      <c r="E416" s="15" t="s">
        <v>60</v>
      </c>
      <c r="F416" s="16" t="s">
        <v>8</v>
      </c>
    </row>
    <row r="417" spans="1:6" ht="54" customHeight="1">
      <c r="A417" s="54"/>
      <c r="B417" s="55"/>
      <c r="C417" s="55"/>
      <c r="D417" s="56"/>
      <c r="E417" s="17" t="s">
        <v>4</v>
      </c>
      <c r="F417" s="18" t="s">
        <v>8</v>
      </c>
    </row>
    <row r="418" spans="1:6">
      <c r="A418" s="19"/>
      <c r="B418" s="19"/>
      <c r="C418" s="19"/>
      <c r="D418" s="19"/>
      <c r="E418" s="19"/>
      <c r="F418" s="19"/>
    </row>
    <row r="419" spans="1:6">
      <c r="A419" s="20" t="s">
        <v>61</v>
      </c>
      <c r="B419" s="21" t="s">
        <v>62</v>
      </c>
      <c r="C419" s="22" t="s">
        <v>8</v>
      </c>
      <c r="D419" s="22" t="s">
        <v>9</v>
      </c>
      <c r="E419" s="22" t="s">
        <v>63</v>
      </c>
      <c r="F419" s="23" t="s">
        <v>64</v>
      </c>
    </row>
    <row r="420" spans="1:6" ht="28">
      <c r="A420" s="24"/>
      <c r="B420" s="25" t="s">
        <v>56</v>
      </c>
      <c r="C420" s="26" t="s">
        <v>4</v>
      </c>
      <c r="D420" s="27">
        <v>1</v>
      </c>
      <c r="E420" s="28">
        <v>35000</v>
      </c>
      <c r="F420" s="29">
        <f t="shared" ref="F420:F425" si="15">+E420*D420</f>
        <v>35000</v>
      </c>
    </row>
    <row r="421" spans="1:6">
      <c r="A421" s="24"/>
      <c r="B421" s="25" t="s">
        <v>122</v>
      </c>
      <c r="C421" s="26" t="s">
        <v>18</v>
      </c>
      <c r="D421" s="27">
        <v>3</v>
      </c>
      <c r="E421" s="28">
        <v>9300</v>
      </c>
      <c r="F421" s="29">
        <f t="shared" si="15"/>
        <v>27900</v>
      </c>
    </row>
    <row r="422" spans="1:6">
      <c r="A422" s="24"/>
      <c r="B422" s="25" t="s">
        <v>123</v>
      </c>
      <c r="C422" s="26" t="s">
        <v>4</v>
      </c>
      <c r="D422" s="27">
        <v>1</v>
      </c>
      <c r="E422" s="28">
        <v>4500</v>
      </c>
      <c r="F422" s="29">
        <f t="shared" si="15"/>
        <v>4500</v>
      </c>
    </row>
    <row r="423" spans="1:6">
      <c r="A423" s="24"/>
      <c r="B423" s="25" t="s">
        <v>102</v>
      </c>
      <c r="C423" s="26" t="s">
        <v>4</v>
      </c>
      <c r="D423" s="27">
        <v>2</v>
      </c>
      <c r="E423" s="28">
        <v>500</v>
      </c>
      <c r="F423" s="29">
        <f t="shared" si="15"/>
        <v>1000</v>
      </c>
    </row>
    <row r="424" spans="1:6">
      <c r="A424" s="24"/>
      <c r="B424" s="25" t="s">
        <v>136</v>
      </c>
      <c r="C424" s="26" t="s">
        <v>18</v>
      </c>
      <c r="D424" s="27">
        <v>6</v>
      </c>
      <c r="E424" s="28">
        <v>6850</v>
      </c>
      <c r="F424" s="29">
        <f t="shared" si="15"/>
        <v>41100</v>
      </c>
    </row>
    <row r="425" spans="1:6">
      <c r="A425" s="24"/>
      <c r="B425" s="25" t="s">
        <v>104</v>
      </c>
      <c r="C425" s="26" t="s">
        <v>105</v>
      </c>
      <c r="D425" s="27">
        <v>1</v>
      </c>
      <c r="E425" s="28">
        <v>8500</v>
      </c>
      <c r="F425" s="29">
        <f t="shared" si="15"/>
        <v>8500</v>
      </c>
    </row>
    <row r="426" spans="1:6">
      <c r="A426" s="30" t="s">
        <v>75</v>
      </c>
      <c r="B426" s="31"/>
      <c r="C426" s="32"/>
      <c r="D426" s="31"/>
      <c r="E426" s="33" t="s">
        <v>76</v>
      </c>
      <c r="F426" s="34">
        <f>SUM(F420:F425)</f>
        <v>118000</v>
      </c>
    </row>
    <row r="427" spans="1:6">
      <c r="A427" s="19"/>
      <c r="B427" s="19"/>
      <c r="C427" s="19"/>
      <c r="D427" s="19"/>
      <c r="E427" s="19"/>
      <c r="F427" s="19"/>
    </row>
    <row r="428" spans="1:6">
      <c r="A428" s="20" t="s">
        <v>61</v>
      </c>
      <c r="B428" s="21" t="s">
        <v>77</v>
      </c>
      <c r="C428" s="22" t="s">
        <v>8</v>
      </c>
      <c r="D428" s="22" t="s">
        <v>9</v>
      </c>
      <c r="E428" s="22" t="s">
        <v>63</v>
      </c>
      <c r="F428" s="23" t="s">
        <v>64</v>
      </c>
    </row>
    <row r="429" spans="1:6">
      <c r="A429" s="24"/>
      <c r="B429" s="25" t="s">
        <v>78</v>
      </c>
      <c r="C429" s="26" t="s">
        <v>79</v>
      </c>
      <c r="D429" s="27">
        <v>0.1</v>
      </c>
      <c r="E429" s="28">
        <v>127500</v>
      </c>
      <c r="F429" s="29">
        <f>+D429*E429</f>
        <v>12750</v>
      </c>
    </row>
    <row r="430" spans="1:6">
      <c r="A430" s="24"/>
      <c r="B430" s="25" t="s">
        <v>80</v>
      </c>
      <c r="C430" s="26" t="s">
        <v>79</v>
      </c>
      <c r="D430" s="27">
        <v>0.1</v>
      </c>
      <c r="E430" s="28">
        <v>91800</v>
      </c>
      <c r="F430" s="29">
        <f>+D430*E430</f>
        <v>9180</v>
      </c>
    </row>
    <row r="431" spans="1:6">
      <c r="A431" s="30" t="s">
        <v>81</v>
      </c>
      <c r="B431" s="31"/>
      <c r="C431" s="32"/>
      <c r="D431" s="31"/>
      <c r="E431" s="33" t="s">
        <v>76</v>
      </c>
      <c r="F431" s="34">
        <f>SUM(F429:F430)</f>
        <v>21930</v>
      </c>
    </row>
    <row r="432" spans="1:6">
      <c r="A432" s="19"/>
      <c r="B432" s="19"/>
      <c r="C432" s="19"/>
      <c r="D432" s="19"/>
      <c r="E432" s="19"/>
      <c r="F432" s="19"/>
    </row>
    <row r="433" spans="1:6">
      <c r="A433" s="20" t="s">
        <v>61</v>
      </c>
      <c r="B433" s="21" t="s">
        <v>82</v>
      </c>
      <c r="C433" s="22" t="s">
        <v>8</v>
      </c>
      <c r="D433" s="22" t="s">
        <v>9</v>
      </c>
      <c r="E433" s="22" t="s">
        <v>63</v>
      </c>
      <c r="F433" s="23" t="s">
        <v>64</v>
      </c>
    </row>
    <row r="434" spans="1:6">
      <c r="A434" s="24"/>
      <c r="B434" s="25" t="s">
        <v>83</v>
      </c>
      <c r="C434" s="26" t="s">
        <v>97</v>
      </c>
      <c r="D434" s="27">
        <v>0.05</v>
      </c>
      <c r="E434" s="28">
        <v>21930</v>
      </c>
      <c r="F434" s="29">
        <f>+E434*D434</f>
        <v>1096.5</v>
      </c>
    </row>
    <row r="435" spans="1:6">
      <c r="A435" s="30" t="s">
        <v>85</v>
      </c>
      <c r="B435" s="31"/>
      <c r="C435" s="32"/>
      <c r="D435" s="31"/>
      <c r="E435" s="33" t="s">
        <v>76</v>
      </c>
      <c r="F435" s="34">
        <f>SUM(F434)</f>
        <v>1096.5</v>
      </c>
    </row>
    <row r="436" spans="1:6">
      <c r="A436" s="19"/>
      <c r="B436" s="19"/>
      <c r="C436" s="19"/>
      <c r="D436" s="19"/>
      <c r="E436" s="19"/>
      <c r="F436" s="19"/>
    </row>
    <row r="437" spans="1:6">
      <c r="A437" s="20" t="s">
        <v>61</v>
      </c>
      <c r="B437" s="21" t="s">
        <v>86</v>
      </c>
      <c r="C437" s="22" t="s">
        <v>8</v>
      </c>
      <c r="D437" s="22" t="s">
        <v>9</v>
      </c>
      <c r="E437" s="22" t="s">
        <v>63</v>
      </c>
      <c r="F437" s="23" t="s">
        <v>64</v>
      </c>
    </row>
    <row r="438" spans="1:6">
      <c r="A438" s="24"/>
      <c r="B438" s="25" t="s">
        <v>106</v>
      </c>
      <c r="C438" s="26" t="s">
        <v>97</v>
      </c>
      <c r="D438" s="27">
        <v>0.05</v>
      </c>
      <c r="E438" s="28">
        <v>21930</v>
      </c>
      <c r="F438" s="29">
        <f>+E438*D438</f>
        <v>1096.5</v>
      </c>
    </row>
    <row r="439" spans="1:6">
      <c r="A439" s="24"/>
      <c r="B439" s="25"/>
      <c r="C439" s="26"/>
      <c r="D439" s="27"/>
      <c r="E439" s="28"/>
      <c r="F439" s="29"/>
    </row>
    <row r="440" spans="1:6">
      <c r="A440" s="30" t="s">
        <v>89</v>
      </c>
      <c r="B440" s="31"/>
      <c r="C440" s="32"/>
      <c r="D440" s="31"/>
      <c r="E440" s="33" t="s">
        <v>76</v>
      </c>
      <c r="F440" s="34">
        <f>SUM(F438:F439)</f>
        <v>1096.5</v>
      </c>
    </row>
    <row r="441" spans="1:6">
      <c r="A441" s="49" t="s">
        <v>90</v>
      </c>
      <c r="B441" s="50"/>
      <c r="C441" s="50"/>
      <c r="D441" s="50"/>
      <c r="E441" s="47">
        <v>142123</v>
      </c>
      <c r="F441" s="48"/>
    </row>
    <row r="444" spans="1:6" ht="45" customHeight="1">
      <c r="A444" s="51" t="s">
        <v>137</v>
      </c>
      <c r="B444" s="52"/>
      <c r="C444" s="52"/>
      <c r="D444" s="53"/>
      <c r="E444" s="15" t="s">
        <v>60</v>
      </c>
      <c r="F444" s="16" t="s">
        <v>8</v>
      </c>
    </row>
    <row r="445" spans="1:6" ht="45" customHeight="1">
      <c r="A445" s="54"/>
      <c r="B445" s="55"/>
      <c r="C445" s="55"/>
      <c r="D445" s="56"/>
      <c r="E445" s="17" t="s">
        <v>4</v>
      </c>
      <c r="F445" s="18" t="s">
        <v>8</v>
      </c>
    </row>
    <row r="446" spans="1:6">
      <c r="A446" s="19"/>
      <c r="B446" s="19"/>
      <c r="C446" s="19"/>
      <c r="D446" s="19"/>
      <c r="E446" s="19"/>
      <c r="F446" s="19"/>
    </row>
    <row r="447" spans="1:6">
      <c r="A447" s="20" t="s">
        <v>61</v>
      </c>
      <c r="B447" s="21" t="s">
        <v>62</v>
      </c>
      <c r="C447" s="22" t="s">
        <v>8</v>
      </c>
      <c r="D447" s="22" t="s">
        <v>9</v>
      </c>
      <c r="E447" s="22" t="s">
        <v>63</v>
      </c>
      <c r="F447" s="23" t="s">
        <v>64</v>
      </c>
    </row>
    <row r="448" spans="1:6" ht="28">
      <c r="A448" s="24"/>
      <c r="B448" s="25" t="s">
        <v>138</v>
      </c>
      <c r="C448" s="26" t="s">
        <v>4</v>
      </c>
      <c r="D448" s="27">
        <v>1</v>
      </c>
      <c r="E448" s="28">
        <v>32500</v>
      </c>
      <c r="F448" s="29">
        <f t="shared" ref="F448:F454" si="16">+E448*D448</f>
        <v>32500</v>
      </c>
    </row>
    <row r="449" spans="1:6">
      <c r="A449" s="24"/>
      <c r="B449" s="25" t="s">
        <v>139</v>
      </c>
      <c r="C449" s="26" t="s">
        <v>4</v>
      </c>
      <c r="D449" s="27">
        <v>1</v>
      </c>
      <c r="E449" s="28">
        <v>35000</v>
      </c>
      <c r="F449" s="29">
        <f t="shared" si="16"/>
        <v>35000</v>
      </c>
    </row>
    <row r="450" spans="1:6">
      <c r="A450" s="24"/>
      <c r="B450" s="25" t="s">
        <v>122</v>
      </c>
      <c r="C450" s="26" t="s">
        <v>18</v>
      </c>
      <c r="D450" s="27">
        <v>3</v>
      </c>
      <c r="E450" s="28">
        <v>9300</v>
      </c>
      <c r="F450" s="29">
        <f t="shared" si="16"/>
        <v>27900</v>
      </c>
    </row>
    <row r="451" spans="1:6">
      <c r="A451" s="24"/>
      <c r="B451" s="25" t="s">
        <v>123</v>
      </c>
      <c r="C451" s="26" t="s">
        <v>4</v>
      </c>
      <c r="D451" s="27">
        <v>1</v>
      </c>
      <c r="E451" s="28">
        <v>4500</v>
      </c>
      <c r="F451" s="29">
        <f t="shared" si="16"/>
        <v>4500</v>
      </c>
    </row>
    <row r="452" spans="1:6">
      <c r="A452" s="24"/>
      <c r="B452" s="25" t="s">
        <v>102</v>
      </c>
      <c r="C452" s="26" t="s">
        <v>4</v>
      </c>
      <c r="D452" s="27">
        <v>2</v>
      </c>
      <c r="E452" s="28">
        <v>500</v>
      </c>
      <c r="F452" s="29">
        <f t="shared" si="16"/>
        <v>1000</v>
      </c>
    </row>
    <row r="453" spans="1:6">
      <c r="A453" s="24"/>
      <c r="B453" s="25" t="s">
        <v>136</v>
      </c>
      <c r="C453" s="26" t="s">
        <v>18</v>
      </c>
      <c r="D453" s="27">
        <v>6</v>
      </c>
      <c r="E453" s="28">
        <v>6850</v>
      </c>
      <c r="F453" s="29">
        <f t="shared" si="16"/>
        <v>41100</v>
      </c>
    </row>
    <row r="454" spans="1:6">
      <c r="A454" s="24"/>
      <c r="B454" s="25" t="s">
        <v>104</v>
      </c>
      <c r="C454" s="26" t="s">
        <v>105</v>
      </c>
      <c r="D454" s="27">
        <v>1</v>
      </c>
      <c r="E454" s="28">
        <v>8500</v>
      </c>
      <c r="F454" s="29">
        <f t="shared" si="16"/>
        <v>8500</v>
      </c>
    </row>
    <row r="455" spans="1:6">
      <c r="A455" s="30" t="s">
        <v>75</v>
      </c>
      <c r="B455" s="31"/>
      <c r="C455" s="32"/>
      <c r="D455" s="31"/>
      <c r="E455" s="33" t="s">
        <v>76</v>
      </c>
      <c r="F455" s="34">
        <f>SUM(F448:F454)</f>
        <v>150500</v>
      </c>
    </row>
    <row r="456" spans="1:6">
      <c r="A456" s="19"/>
      <c r="B456" s="19"/>
      <c r="C456" s="19"/>
      <c r="D456" s="19"/>
      <c r="E456" s="19"/>
      <c r="F456" s="19"/>
    </row>
    <row r="457" spans="1:6">
      <c r="A457" s="20" t="s">
        <v>61</v>
      </c>
      <c r="B457" s="21" t="s">
        <v>77</v>
      </c>
      <c r="C457" s="22" t="s">
        <v>8</v>
      </c>
      <c r="D457" s="22" t="s">
        <v>9</v>
      </c>
      <c r="E457" s="22" t="s">
        <v>63</v>
      </c>
      <c r="F457" s="23" t="s">
        <v>64</v>
      </c>
    </row>
    <row r="458" spans="1:6">
      <c r="A458" s="24"/>
      <c r="B458" s="25" t="s">
        <v>78</v>
      </c>
      <c r="C458" s="26" t="s">
        <v>79</v>
      </c>
      <c r="D458" s="27">
        <v>0.1</v>
      </c>
      <c r="E458" s="28">
        <v>127500</v>
      </c>
      <c r="F458" s="29">
        <f>+D458*E458</f>
        <v>12750</v>
      </c>
    </row>
    <row r="459" spans="1:6">
      <c r="A459" s="24"/>
      <c r="B459" s="25" t="s">
        <v>80</v>
      </c>
      <c r="C459" s="26" t="s">
        <v>79</v>
      </c>
      <c r="D459" s="27">
        <v>0.1</v>
      </c>
      <c r="E459" s="28">
        <v>91800</v>
      </c>
      <c r="F459" s="29">
        <f>+D459*E459</f>
        <v>9180</v>
      </c>
    </row>
    <row r="460" spans="1:6">
      <c r="A460" s="30" t="s">
        <v>81</v>
      </c>
      <c r="B460" s="31"/>
      <c r="C460" s="32"/>
      <c r="D460" s="31"/>
      <c r="E460" s="33" t="s">
        <v>76</v>
      </c>
      <c r="F460" s="34">
        <f>SUM(F458:F459)</f>
        <v>21930</v>
      </c>
    </row>
    <row r="461" spans="1:6">
      <c r="A461" s="19"/>
      <c r="B461" s="19"/>
      <c r="C461" s="19"/>
      <c r="D461" s="19"/>
      <c r="E461" s="19"/>
      <c r="F461" s="19"/>
    </row>
    <row r="462" spans="1:6">
      <c r="A462" s="20" t="s">
        <v>61</v>
      </c>
      <c r="B462" s="21" t="s">
        <v>82</v>
      </c>
      <c r="C462" s="22" t="s">
        <v>8</v>
      </c>
      <c r="D462" s="22" t="s">
        <v>9</v>
      </c>
      <c r="E462" s="22" t="s">
        <v>63</v>
      </c>
      <c r="F462" s="23" t="s">
        <v>64</v>
      </c>
    </row>
    <row r="463" spans="1:6">
      <c r="A463" s="24"/>
      <c r="B463" s="25" t="s">
        <v>83</v>
      </c>
      <c r="C463" s="26" t="s">
        <v>97</v>
      </c>
      <c r="D463" s="27">
        <v>0.05</v>
      </c>
      <c r="E463" s="28">
        <v>21930</v>
      </c>
      <c r="F463" s="29">
        <f>+E463*D463</f>
        <v>1096.5</v>
      </c>
    </row>
    <row r="464" spans="1:6">
      <c r="A464" s="30" t="s">
        <v>85</v>
      </c>
      <c r="B464" s="31"/>
      <c r="C464" s="32"/>
      <c r="D464" s="31"/>
      <c r="E464" s="33" t="s">
        <v>76</v>
      </c>
      <c r="F464" s="34">
        <f>SUM(F463)</f>
        <v>1096.5</v>
      </c>
    </row>
    <row r="465" spans="1:6">
      <c r="A465" s="19"/>
      <c r="B465" s="19"/>
      <c r="C465" s="19"/>
      <c r="D465" s="19"/>
      <c r="E465" s="19"/>
      <c r="F465" s="19"/>
    </row>
    <row r="466" spans="1:6">
      <c r="A466" s="20" t="s">
        <v>61</v>
      </c>
      <c r="B466" s="21" t="s">
        <v>86</v>
      </c>
      <c r="C466" s="22" t="s">
        <v>8</v>
      </c>
      <c r="D466" s="22" t="s">
        <v>9</v>
      </c>
      <c r="E466" s="22" t="s">
        <v>63</v>
      </c>
      <c r="F466" s="23" t="s">
        <v>64</v>
      </c>
    </row>
    <row r="467" spans="1:6">
      <c r="A467" s="24"/>
      <c r="B467" s="25" t="s">
        <v>106</v>
      </c>
      <c r="C467" s="26" t="s">
        <v>97</v>
      </c>
      <c r="D467" s="27">
        <v>0.05</v>
      </c>
      <c r="E467" s="28">
        <v>21930</v>
      </c>
      <c r="F467" s="29">
        <f>+E467*D467</f>
        <v>1096.5</v>
      </c>
    </row>
    <row r="468" spans="1:6">
      <c r="A468" s="24"/>
      <c r="B468" s="25"/>
      <c r="C468" s="26"/>
      <c r="D468" s="27"/>
      <c r="E468" s="28"/>
      <c r="F468" s="29"/>
    </row>
    <row r="469" spans="1:6">
      <c r="A469" s="30" t="s">
        <v>89</v>
      </c>
      <c r="B469" s="31"/>
      <c r="C469" s="32"/>
      <c r="D469" s="31"/>
      <c r="E469" s="33" t="s">
        <v>76</v>
      </c>
      <c r="F469" s="34">
        <f>SUM(F467:F468)</f>
        <v>1096.5</v>
      </c>
    </row>
    <row r="470" spans="1:6">
      <c r="A470" s="49" t="s">
        <v>90</v>
      </c>
      <c r="B470" s="50"/>
      <c r="C470" s="50"/>
      <c r="D470" s="50"/>
      <c r="E470" s="47">
        <v>174623</v>
      </c>
      <c r="F470" s="48"/>
    </row>
    <row r="471" spans="1:6" ht="45" customHeight="1">
      <c r="A471" s="51" t="s">
        <v>140</v>
      </c>
      <c r="B471" s="52"/>
      <c r="C471" s="52"/>
      <c r="D471" s="53"/>
      <c r="E471" s="15" t="s">
        <v>60</v>
      </c>
      <c r="F471" s="16" t="s">
        <v>8</v>
      </c>
    </row>
    <row r="472" spans="1:6" ht="45" customHeight="1">
      <c r="A472" s="54"/>
      <c r="B472" s="55"/>
      <c r="C472" s="55"/>
      <c r="D472" s="56"/>
      <c r="E472" s="17" t="s">
        <v>4</v>
      </c>
      <c r="F472" s="18" t="s">
        <v>8</v>
      </c>
    </row>
    <row r="473" spans="1:6">
      <c r="A473" s="19"/>
      <c r="B473" s="19"/>
      <c r="C473" s="19"/>
      <c r="D473" s="19"/>
      <c r="E473" s="19"/>
      <c r="F473" s="19"/>
    </row>
    <row r="474" spans="1:6">
      <c r="A474" s="20" t="s">
        <v>61</v>
      </c>
      <c r="B474" s="21" t="s">
        <v>62</v>
      </c>
      <c r="C474" s="22" t="s">
        <v>8</v>
      </c>
      <c r="D474" s="22" t="s">
        <v>9</v>
      </c>
      <c r="E474" s="22" t="s">
        <v>63</v>
      </c>
      <c r="F474" s="23" t="s">
        <v>64</v>
      </c>
    </row>
    <row r="475" spans="1:6" ht="42">
      <c r="A475" s="24"/>
      <c r="B475" s="25" t="s">
        <v>141</v>
      </c>
      <c r="C475" s="26" t="s">
        <v>4</v>
      </c>
      <c r="D475" s="27">
        <v>1</v>
      </c>
      <c r="E475" s="28">
        <v>1250000</v>
      </c>
      <c r="F475" s="29">
        <f t="shared" ref="F475:F479" si="17">+E475*D475</f>
        <v>1250000</v>
      </c>
    </row>
    <row r="476" spans="1:6">
      <c r="A476" s="24"/>
      <c r="B476" s="25" t="s">
        <v>123</v>
      </c>
      <c r="C476" s="26" t="s">
        <v>4</v>
      </c>
      <c r="D476" s="27">
        <v>1</v>
      </c>
      <c r="E476" s="28">
        <v>4500</v>
      </c>
      <c r="F476" s="29">
        <f t="shared" si="17"/>
        <v>4500</v>
      </c>
    </row>
    <row r="477" spans="1:6">
      <c r="A477" s="24"/>
      <c r="B477" s="25" t="s">
        <v>102</v>
      </c>
      <c r="C477" s="26" t="s">
        <v>4</v>
      </c>
      <c r="D477" s="27">
        <v>2</v>
      </c>
      <c r="E477" s="28">
        <v>500</v>
      </c>
      <c r="F477" s="29">
        <f t="shared" si="17"/>
        <v>1000</v>
      </c>
    </row>
    <row r="478" spans="1:6">
      <c r="A478" s="24"/>
      <c r="B478" s="25" t="s">
        <v>136</v>
      </c>
      <c r="C478" s="26" t="s">
        <v>18</v>
      </c>
      <c r="D478" s="27">
        <v>18</v>
      </c>
      <c r="E478" s="28">
        <v>6850</v>
      </c>
      <c r="F478" s="29">
        <f t="shared" si="17"/>
        <v>123300</v>
      </c>
    </row>
    <row r="479" spans="1:6">
      <c r="A479" s="24"/>
      <c r="B479" s="25" t="s">
        <v>104</v>
      </c>
      <c r="C479" s="26" t="s">
        <v>105</v>
      </c>
      <c r="D479" s="27">
        <v>1</v>
      </c>
      <c r="E479" s="28">
        <v>15000</v>
      </c>
      <c r="F479" s="29">
        <f t="shared" si="17"/>
        <v>15000</v>
      </c>
    </row>
    <row r="480" spans="1:6">
      <c r="A480" s="30" t="s">
        <v>75</v>
      </c>
      <c r="B480" s="31"/>
      <c r="C480" s="32"/>
      <c r="D480" s="31"/>
      <c r="E480" s="33" t="s">
        <v>76</v>
      </c>
      <c r="F480" s="34">
        <f>SUM(F475:F479)</f>
        <v>1393800</v>
      </c>
    </row>
    <row r="481" spans="1:6">
      <c r="A481" s="19"/>
      <c r="B481" s="19"/>
      <c r="C481" s="19"/>
      <c r="D481" s="19"/>
      <c r="E481" s="19"/>
      <c r="F481" s="19"/>
    </row>
    <row r="482" spans="1:6">
      <c r="A482" s="20" t="s">
        <v>61</v>
      </c>
      <c r="B482" s="21" t="s">
        <v>77</v>
      </c>
      <c r="C482" s="22" t="s">
        <v>8</v>
      </c>
      <c r="D482" s="22" t="s">
        <v>9</v>
      </c>
      <c r="E482" s="22" t="s">
        <v>63</v>
      </c>
      <c r="F482" s="23" t="s">
        <v>64</v>
      </c>
    </row>
    <row r="483" spans="1:6">
      <c r="A483" s="24"/>
      <c r="B483" s="25" t="s">
        <v>78</v>
      </c>
      <c r="C483" s="26" t="s">
        <v>79</v>
      </c>
      <c r="D483" s="27">
        <v>0.5</v>
      </c>
      <c r="E483" s="28">
        <v>127500</v>
      </c>
      <c r="F483" s="29">
        <f>+D483*E483</f>
        <v>63750</v>
      </c>
    </row>
    <row r="484" spans="1:6">
      <c r="A484" s="24"/>
      <c r="B484" s="25" t="s">
        <v>80</v>
      </c>
      <c r="C484" s="26" t="s">
        <v>79</v>
      </c>
      <c r="D484" s="27">
        <v>0.5</v>
      </c>
      <c r="E484" s="28">
        <v>91800</v>
      </c>
      <c r="F484" s="29">
        <f>+D484*E484</f>
        <v>45900</v>
      </c>
    </row>
    <row r="485" spans="1:6">
      <c r="A485" s="30" t="s">
        <v>81</v>
      </c>
      <c r="B485" s="31"/>
      <c r="C485" s="32"/>
      <c r="D485" s="31"/>
      <c r="E485" s="33" t="s">
        <v>76</v>
      </c>
      <c r="F485" s="34">
        <f>SUM(F483:F484)</f>
        <v>109650</v>
      </c>
    </row>
    <row r="486" spans="1:6">
      <c r="A486" s="19"/>
      <c r="B486" s="19"/>
      <c r="C486" s="19"/>
      <c r="D486" s="19"/>
      <c r="E486" s="19"/>
      <c r="F486" s="19"/>
    </row>
    <row r="487" spans="1:6">
      <c r="A487" s="20" t="s">
        <v>61</v>
      </c>
      <c r="B487" s="21" t="s">
        <v>82</v>
      </c>
      <c r="C487" s="22" t="s">
        <v>8</v>
      </c>
      <c r="D487" s="22" t="s">
        <v>9</v>
      </c>
      <c r="E487" s="22" t="s">
        <v>63</v>
      </c>
      <c r="F487" s="23" t="s">
        <v>64</v>
      </c>
    </row>
    <row r="488" spans="1:6">
      <c r="A488" s="24"/>
      <c r="B488" s="25" t="s">
        <v>83</v>
      </c>
      <c r="C488" s="26" t="s">
        <v>97</v>
      </c>
      <c r="D488" s="27">
        <v>0.05</v>
      </c>
      <c r="E488" s="28">
        <v>109650</v>
      </c>
      <c r="F488" s="29">
        <f>+E488*D488</f>
        <v>5482.5</v>
      </c>
    </row>
    <row r="489" spans="1:6">
      <c r="A489" s="30" t="s">
        <v>85</v>
      </c>
      <c r="B489" s="31"/>
      <c r="C489" s="32"/>
      <c r="D489" s="31"/>
      <c r="E489" s="33" t="s">
        <v>76</v>
      </c>
      <c r="F489" s="34">
        <f>SUM(F488)</f>
        <v>5482.5</v>
      </c>
    </row>
    <row r="490" spans="1:6">
      <c r="A490" s="19"/>
      <c r="B490" s="19"/>
      <c r="C490" s="19"/>
      <c r="D490" s="19"/>
      <c r="E490" s="19"/>
      <c r="F490" s="19"/>
    </row>
    <row r="491" spans="1:6">
      <c r="A491" s="20" t="s">
        <v>61</v>
      </c>
      <c r="B491" s="21" t="s">
        <v>86</v>
      </c>
      <c r="C491" s="22" t="s">
        <v>8</v>
      </c>
      <c r="D491" s="22" t="s">
        <v>9</v>
      </c>
      <c r="E491" s="22" t="s">
        <v>63</v>
      </c>
      <c r="F491" s="23" t="s">
        <v>64</v>
      </c>
    </row>
    <row r="492" spans="1:6">
      <c r="A492" s="24"/>
      <c r="B492" s="25" t="s">
        <v>106</v>
      </c>
      <c r="C492" s="26" t="s">
        <v>97</v>
      </c>
      <c r="D492" s="27">
        <v>0.05</v>
      </c>
      <c r="E492" s="28">
        <v>109650</v>
      </c>
      <c r="F492" s="29">
        <f>+E492*D492</f>
        <v>5482.5</v>
      </c>
    </row>
    <row r="493" spans="1:6">
      <c r="A493" s="24"/>
      <c r="B493" s="25"/>
      <c r="C493" s="26"/>
      <c r="D493" s="27"/>
      <c r="E493" s="28"/>
      <c r="F493" s="29"/>
    </row>
    <row r="494" spans="1:6">
      <c r="A494" s="30" t="s">
        <v>89</v>
      </c>
      <c r="B494" s="31"/>
      <c r="C494" s="32"/>
      <c r="D494" s="31"/>
      <c r="E494" s="33" t="s">
        <v>76</v>
      </c>
      <c r="F494" s="34">
        <f>SUM(F492:F493)</f>
        <v>5482.5</v>
      </c>
    </row>
    <row r="495" spans="1:6">
      <c r="A495" s="49" t="s">
        <v>90</v>
      </c>
      <c r="B495" s="50"/>
      <c r="C495" s="50"/>
      <c r="D495" s="50"/>
      <c r="E495" s="47">
        <v>1514415</v>
      </c>
      <c r="F495" s="48"/>
    </row>
    <row r="496" spans="1:6">
      <c r="A496" s="19"/>
      <c r="B496" s="19"/>
      <c r="C496" s="19"/>
      <c r="D496" s="19"/>
      <c r="E496" s="19"/>
      <c r="F496" s="19"/>
    </row>
    <row r="497" spans="1:6">
      <c r="A497" s="49" t="s">
        <v>90</v>
      </c>
      <c r="B497" s="50"/>
      <c r="C497" s="50"/>
      <c r="D497" s="50"/>
      <c r="E497" s="47">
        <v>1514415</v>
      </c>
      <c r="F497" s="48"/>
    </row>
    <row r="498" spans="1:6" ht="45" customHeight="1">
      <c r="A498" s="51" t="s">
        <v>142</v>
      </c>
      <c r="B498" s="52"/>
      <c r="C498" s="52"/>
      <c r="D498" s="53"/>
      <c r="E498" s="15" t="s">
        <v>60</v>
      </c>
      <c r="F498" s="16" t="s">
        <v>8</v>
      </c>
    </row>
    <row r="499" spans="1:6" ht="45" customHeight="1">
      <c r="A499" s="54"/>
      <c r="B499" s="55"/>
      <c r="C499" s="55"/>
      <c r="D499" s="56"/>
      <c r="E499" s="17" t="s">
        <v>18</v>
      </c>
      <c r="F499" s="18" t="s">
        <v>8</v>
      </c>
    </row>
    <row r="500" spans="1:6">
      <c r="A500" s="19"/>
      <c r="B500" s="19"/>
      <c r="C500" s="19"/>
      <c r="D500" s="19"/>
      <c r="E500" s="19"/>
      <c r="F500" s="19"/>
    </row>
    <row r="501" spans="1:6">
      <c r="A501" s="20" t="s">
        <v>61</v>
      </c>
      <c r="B501" s="21" t="s">
        <v>62</v>
      </c>
      <c r="C501" s="22" t="s">
        <v>8</v>
      </c>
      <c r="D501" s="22" t="s">
        <v>9</v>
      </c>
      <c r="E501" s="22" t="s">
        <v>63</v>
      </c>
      <c r="F501" s="23" t="s">
        <v>64</v>
      </c>
    </row>
    <row r="502" spans="1:6" ht="28">
      <c r="A502" s="24"/>
      <c r="B502" s="35" t="s">
        <v>55</v>
      </c>
      <c r="C502" s="26" t="s">
        <v>18</v>
      </c>
      <c r="D502" s="27">
        <v>1</v>
      </c>
      <c r="E502" s="28">
        <v>57000</v>
      </c>
      <c r="F502" s="29">
        <f t="shared" ref="F502:F506" si="18">+E502*D502</f>
        <v>57000</v>
      </c>
    </row>
    <row r="503" spans="1:6">
      <c r="A503" s="24"/>
      <c r="B503" s="35" t="s">
        <v>143</v>
      </c>
      <c r="C503" s="26" t="s">
        <v>4</v>
      </c>
      <c r="D503" s="27">
        <v>0.16</v>
      </c>
      <c r="E503" s="28">
        <v>4900</v>
      </c>
      <c r="F503" s="29">
        <f t="shared" si="18"/>
        <v>784</v>
      </c>
    </row>
    <row r="504" spans="1:6">
      <c r="A504" s="24"/>
      <c r="B504" s="35" t="s">
        <v>144</v>
      </c>
      <c r="C504" s="26" t="s">
        <v>4</v>
      </c>
      <c r="D504" s="27">
        <v>0.16</v>
      </c>
      <c r="E504" s="28">
        <v>12500</v>
      </c>
      <c r="F504" s="29">
        <f t="shared" si="18"/>
        <v>2000</v>
      </c>
    </row>
    <row r="505" spans="1:6" ht="28">
      <c r="A505" s="24"/>
      <c r="B505" s="35" t="s">
        <v>145</v>
      </c>
      <c r="C505" s="26" t="s">
        <v>4</v>
      </c>
      <c r="D505" s="27">
        <v>1</v>
      </c>
      <c r="E505" s="28">
        <v>2500</v>
      </c>
      <c r="F505" s="29">
        <f t="shared" si="18"/>
        <v>2500</v>
      </c>
    </row>
    <row r="506" spans="1:6">
      <c r="A506" s="24"/>
      <c r="B506" s="35" t="s">
        <v>146</v>
      </c>
      <c r="C506" s="26" t="s">
        <v>4</v>
      </c>
      <c r="D506" s="27">
        <v>0.16</v>
      </c>
      <c r="E506" s="28">
        <v>33250</v>
      </c>
      <c r="F506" s="29">
        <f t="shared" si="18"/>
        <v>5320</v>
      </c>
    </row>
    <row r="507" spans="1:6">
      <c r="A507" s="30" t="s">
        <v>75</v>
      </c>
      <c r="B507" s="31"/>
      <c r="C507" s="32"/>
      <c r="D507" s="31"/>
      <c r="E507" s="33" t="s">
        <v>76</v>
      </c>
      <c r="F507" s="34">
        <f>SUM(F502:F506)</f>
        <v>67604</v>
      </c>
    </row>
    <row r="508" spans="1:6">
      <c r="A508" s="19"/>
      <c r="B508" s="19"/>
      <c r="C508" s="19"/>
      <c r="D508" s="19"/>
      <c r="E508" s="19"/>
      <c r="F508" s="19"/>
    </row>
    <row r="509" spans="1:6">
      <c r="A509" s="20" t="s">
        <v>61</v>
      </c>
      <c r="B509" s="21" t="s">
        <v>77</v>
      </c>
      <c r="C509" s="22" t="s">
        <v>8</v>
      </c>
      <c r="D509" s="22" t="s">
        <v>9</v>
      </c>
      <c r="E509" s="22" t="s">
        <v>63</v>
      </c>
      <c r="F509" s="23" t="s">
        <v>64</v>
      </c>
    </row>
    <row r="510" spans="1:6">
      <c r="A510" s="24"/>
      <c r="B510" s="25" t="s">
        <v>78</v>
      </c>
      <c r="C510" s="26" t="s">
        <v>79</v>
      </c>
      <c r="D510" s="27">
        <v>2.5000000000000001E-2</v>
      </c>
      <c r="E510" s="28">
        <v>127500</v>
      </c>
      <c r="F510" s="29">
        <f>+D510*E510</f>
        <v>3187.5</v>
      </c>
    </row>
    <row r="511" spans="1:6">
      <c r="A511" s="24"/>
      <c r="B511" s="25" t="s">
        <v>80</v>
      </c>
      <c r="C511" s="26" t="s">
        <v>79</v>
      </c>
      <c r="D511" s="27">
        <v>2.5000000000000001E-2</v>
      </c>
      <c r="E511" s="28">
        <v>91800</v>
      </c>
      <c r="F511" s="29">
        <f>+D511*E511</f>
        <v>2295</v>
      </c>
    </row>
    <row r="512" spans="1:6">
      <c r="A512" s="30" t="s">
        <v>81</v>
      </c>
      <c r="B512" s="31"/>
      <c r="C512" s="32"/>
      <c r="D512" s="31"/>
      <c r="E512" s="33" t="s">
        <v>76</v>
      </c>
      <c r="F512" s="34">
        <f>SUM(F510:F511)</f>
        <v>5482.5</v>
      </c>
    </row>
    <row r="513" spans="1:6">
      <c r="A513" s="19"/>
      <c r="B513" s="19"/>
      <c r="C513" s="19"/>
      <c r="D513" s="19"/>
      <c r="E513" s="19"/>
      <c r="F513" s="19"/>
    </row>
    <row r="514" spans="1:6">
      <c r="A514" s="20" t="s">
        <v>61</v>
      </c>
      <c r="B514" s="21" t="s">
        <v>82</v>
      </c>
      <c r="C514" s="22" t="s">
        <v>8</v>
      </c>
      <c r="D514" s="22" t="s">
        <v>9</v>
      </c>
      <c r="E514" s="22" t="s">
        <v>63</v>
      </c>
      <c r="F514" s="23" t="s">
        <v>64</v>
      </c>
    </row>
    <row r="515" spans="1:6">
      <c r="A515" s="24"/>
      <c r="B515" s="25" t="s">
        <v>83</v>
      </c>
      <c r="C515" s="26" t="s">
        <v>97</v>
      </c>
      <c r="D515" s="27">
        <v>0.05</v>
      </c>
      <c r="E515" s="28">
        <v>5482.5</v>
      </c>
      <c r="F515" s="29">
        <f>+E515*D515</f>
        <v>274.125</v>
      </c>
    </row>
    <row r="516" spans="1:6">
      <c r="A516" s="30" t="s">
        <v>85</v>
      </c>
      <c r="B516" s="31"/>
      <c r="C516" s="32"/>
      <c r="D516" s="31"/>
      <c r="E516" s="33" t="s">
        <v>76</v>
      </c>
      <c r="F516" s="34">
        <f>SUM(F515)</f>
        <v>274.125</v>
      </c>
    </row>
    <row r="517" spans="1:6">
      <c r="A517" s="19"/>
      <c r="B517" s="19"/>
      <c r="C517" s="19"/>
      <c r="D517" s="19"/>
      <c r="E517" s="19"/>
      <c r="F517" s="19"/>
    </row>
    <row r="518" spans="1:6">
      <c r="A518" s="20" t="s">
        <v>61</v>
      </c>
      <c r="B518" s="21" t="s">
        <v>86</v>
      </c>
      <c r="C518" s="22" t="s">
        <v>8</v>
      </c>
      <c r="D518" s="22" t="s">
        <v>9</v>
      </c>
      <c r="E518" s="22" t="s">
        <v>63</v>
      </c>
      <c r="F518" s="23" t="s">
        <v>64</v>
      </c>
    </row>
    <row r="519" spans="1:6">
      <c r="A519" s="24"/>
      <c r="B519" s="25" t="s">
        <v>106</v>
      </c>
      <c r="C519" s="26" t="s">
        <v>97</v>
      </c>
      <c r="D519" s="27">
        <v>0.05</v>
      </c>
      <c r="E519" s="28">
        <v>5482.5</v>
      </c>
      <c r="F519" s="29">
        <f>+E519*D519</f>
        <v>274.125</v>
      </c>
    </row>
    <row r="520" spans="1:6">
      <c r="A520" s="24"/>
      <c r="B520" s="25"/>
      <c r="C520" s="26"/>
      <c r="D520" s="27"/>
      <c r="E520" s="28"/>
      <c r="F520" s="29"/>
    </row>
    <row r="521" spans="1:6">
      <c r="A521" s="30" t="s">
        <v>89</v>
      </c>
      <c r="B521" s="31"/>
      <c r="C521" s="32"/>
      <c r="D521" s="31"/>
      <c r="E521" s="33" t="s">
        <v>76</v>
      </c>
      <c r="F521" s="34">
        <f>SUM(F519:F520)</f>
        <v>274.125</v>
      </c>
    </row>
    <row r="522" spans="1:6">
      <c r="A522" s="49" t="s">
        <v>90</v>
      </c>
      <c r="B522" s="50"/>
      <c r="C522" s="50"/>
      <c r="D522" s="50"/>
      <c r="E522" s="47">
        <v>73634.75</v>
      </c>
      <c r="F522" s="48"/>
    </row>
    <row r="523" spans="1:6">
      <c r="A523" s="19"/>
      <c r="B523" s="19"/>
      <c r="C523" s="19"/>
      <c r="D523" s="19"/>
      <c r="E523" s="19"/>
      <c r="F523" s="19"/>
    </row>
    <row r="524" spans="1:6" ht="34.5" customHeight="1">
      <c r="A524" s="51" t="e">
        <v>#REF!</v>
      </c>
      <c r="B524" s="52"/>
      <c r="C524" s="52"/>
      <c r="D524" s="53"/>
      <c r="E524" s="15" t="s">
        <v>60</v>
      </c>
      <c r="F524" s="16" t="s">
        <v>8</v>
      </c>
    </row>
    <row r="525" spans="1:6" ht="34.5" customHeight="1">
      <c r="A525" s="54"/>
      <c r="B525" s="55"/>
      <c r="C525" s="55"/>
      <c r="D525" s="56"/>
      <c r="E525" s="17" t="e">
        <v>#REF!</v>
      </c>
      <c r="F525" s="18" t="s">
        <v>8</v>
      </c>
    </row>
    <row r="526" spans="1:6">
      <c r="A526" s="19"/>
      <c r="B526" s="19"/>
      <c r="C526" s="19"/>
      <c r="D526" s="19"/>
      <c r="E526" s="19"/>
      <c r="F526" s="19"/>
    </row>
    <row r="527" spans="1:6">
      <c r="A527" s="20" t="s">
        <v>61</v>
      </c>
      <c r="B527" s="21" t="s">
        <v>62</v>
      </c>
      <c r="C527" s="22" t="s">
        <v>8</v>
      </c>
      <c r="D527" s="22" t="s">
        <v>9</v>
      </c>
      <c r="E527" s="22" t="s">
        <v>63</v>
      </c>
      <c r="F527" s="23" t="s">
        <v>64</v>
      </c>
    </row>
    <row r="528" spans="1:6" ht="105">
      <c r="A528" s="24"/>
      <c r="B528" s="36" t="s">
        <v>147</v>
      </c>
      <c r="C528" s="26" t="s">
        <v>5</v>
      </c>
      <c r="D528" s="27">
        <v>1</v>
      </c>
      <c r="E528" s="28">
        <v>11300000</v>
      </c>
      <c r="F528" s="29">
        <f>+E528*D528</f>
        <v>11300000</v>
      </c>
    </row>
    <row r="529" spans="1:6">
      <c r="A529" s="24"/>
      <c r="B529" s="25"/>
      <c r="C529" s="26"/>
      <c r="D529" s="27"/>
      <c r="E529" s="28"/>
      <c r="F529" s="29"/>
    </row>
    <row r="530" spans="1:6">
      <c r="A530" s="24"/>
      <c r="B530" s="25"/>
      <c r="C530" s="26"/>
      <c r="D530" s="27"/>
      <c r="E530" s="28"/>
      <c r="F530" s="29"/>
    </row>
    <row r="531" spans="1:6">
      <c r="A531" s="30" t="s">
        <v>75</v>
      </c>
      <c r="B531" s="31"/>
      <c r="C531" s="32"/>
      <c r="D531" s="31"/>
      <c r="E531" s="33" t="s">
        <v>76</v>
      </c>
      <c r="F531" s="34">
        <f>SUM(F528:F530)</f>
        <v>11300000</v>
      </c>
    </row>
    <row r="532" spans="1:6">
      <c r="A532" s="19"/>
      <c r="B532" s="19"/>
      <c r="C532" s="19"/>
      <c r="D532" s="19"/>
      <c r="E532" s="19"/>
      <c r="F532" s="19"/>
    </row>
    <row r="533" spans="1:6">
      <c r="A533" s="20" t="s">
        <v>61</v>
      </c>
      <c r="B533" s="21" t="s">
        <v>77</v>
      </c>
      <c r="C533" s="22" t="s">
        <v>8</v>
      </c>
      <c r="D533" s="22" t="s">
        <v>9</v>
      </c>
      <c r="E533" s="22" t="s">
        <v>63</v>
      </c>
      <c r="F533" s="23" t="s">
        <v>64</v>
      </c>
    </row>
    <row r="534" spans="1:6">
      <c r="A534" s="24"/>
      <c r="B534" s="25" t="s">
        <v>78</v>
      </c>
      <c r="C534" s="26" t="s">
        <v>79</v>
      </c>
      <c r="D534" s="27">
        <v>5</v>
      </c>
      <c r="E534" s="28">
        <v>127500</v>
      </c>
      <c r="F534" s="29">
        <f>+D534*E534</f>
        <v>637500</v>
      </c>
    </row>
    <row r="535" spans="1:6">
      <c r="A535" s="24"/>
      <c r="B535" s="25" t="s">
        <v>80</v>
      </c>
      <c r="C535" s="26" t="s">
        <v>79</v>
      </c>
      <c r="D535" s="27">
        <v>5</v>
      </c>
      <c r="E535" s="28">
        <v>91800</v>
      </c>
      <c r="F535" s="29">
        <f>+D535*E535</f>
        <v>459000</v>
      </c>
    </row>
    <row r="536" spans="1:6">
      <c r="A536" s="30" t="s">
        <v>81</v>
      </c>
      <c r="B536" s="31"/>
      <c r="C536" s="32"/>
      <c r="D536" s="31"/>
      <c r="E536" s="33" t="s">
        <v>76</v>
      </c>
      <c r="F536" s="34">
        <f>SUM(F534:F535)</f>
        <v>1096500</v>
      </c>
    </row>
    <row r="537" spans="1:6">
      <c r="A537" s="19"/>
      <c r="B537" s="19"/>
      <c r="C537" s="19"/>
      <c r="D537" s="19"/>
      <c r="E537" s="19"/>
      <c r="F537" s="19"/>
    </row>
    <row r="538" spans="1:6">
      <c r="A538" s="20" t="s">
        <v>61</v>
      </c>
      <c r="B538" s="21" t="s">
        <v>82</v>
      </c>
      <c r="C538" s="22" t="s">
        <v>8</v>
      </c>
      <c r="D538" s="22" t="s">
        <v>9</v>
      </c>
      <c r="E538" s="22" t="s">
        <v>63</v>
      </c>
      <c r="F538" s="23" t="s">
        <v>64</v>
      </c>
    </row>
    <row r="539" spans="1:6">
      <c r="A539" s="24"/>
      <c r="B539" s="25" t="s">
        <v>83</v>
      </c>
      <c r="C539" s="26" t="s">
        <v>84</v>
      </c>
      <c r="D539" s="27">
        <v>0.05</v>
      </c>
      <c r="E539" s="28">
        <v>1096500</v>
      </c>
      <c r="F539" s="29">
        <f>+E539*D539</f>
        <v>54825</v>
      </c>
    </row>
    <row r="540" spans="1:6">
      <c r="A540" s="30" t="s">
        <v>85</v>
      </c>
      <c r="B540" s="31"/>
      <c r="C540" s="32"/>
      <c r="D540" s="31"/>
      <c r="E540" s="33" t="s">
        <v>76</v>
      </c>
      <c r="F540" s="34">
        <f>SUM(F539)</f>
        <v>54825</v>
      </c>
    </row>
    <row r="541" spans="1:6">
      <c r="A541" s="19"/>
      <c r="B541" s="19"/>
      <c r="C541" s="19"/>
      <c r="D541" s="19"/>
      <c r="E541" s="19"/>
      <c r="F541" s="19"/>
    </row>
    <row r="542" spans="1:6">
      <c r="A542" s="20" t="s">
        <v>61</v>
      </c>
      <c r="B542" s="21" t="s">
        <v>86</v>
      </c>
      <c r="C542" s="22" t="s">
        <v>8</v>
      </c>
      <c r="D542" s="22" t="s">
        <v>9</v>
      </c>
      <c r="E542" s="22" t="s">
        <v>63</v>
      </c>
      <c r="F542" s="23" t="s">
        <v>64</v>
      </c>
    </row>
    <row r="543" spans="1:6">
      <c r="A543" s="24"/>
      <c r="B543" s="25"/>
      <c r="C543" s="26"/>
      <c r="D543" s="27"/>
      <c r="E543" s="28"/>
      <c r="F543" s="29">
        <f>+E543*D543</f>
        <v>0</v>
      </c>
    </row>
    <row r="544" spans="1:6">
      <c r="A544" s="24"/>
      <c r="B544" s="25"/>
      <c r="C544" s="26"/>
      <c r="D544" s="27"/>
      <c r="E544" s="28"/>
      <c r="F544" s="29"/>
    </row>
    <row r="545" spans="1:6">
      <c r="A545" s="30" t="s">
        <v>89</v>
      </c>
      <c r="B545" s="31"/>
      <c r="C545" s="32"/>
      <c r="D545" s="31"/>
      <c r="E545" s="33" t="s">
        <v>76</v>
      </c>
      <c r="F545" s="34">
        <f>SUM(F543:F544)</f>
        <v>0</v>
      </c>
    </row>
    <row r="546" spans="1:6">
      <c r="A546" s="49" t="s">
        <v>90</v>
      </c>
      <c r="B546" s="50"/>
      <c r="C546" s="50"/>
      <c r="D546" s="50"/>
      <c r="E546" s="47">
        <v>12451325</v>
      </c>
      <c r="F546" s="48"/>
    </row>
    <row r="550" spans="1:6" ht="32" customHeight="1">
      <c r="A550" s="51" t="e">
        <v>#REF!</v>
      </c>
      <c r="B550" s="52"/>
      <c r="C550" s="52"/>
      <c r="D550" s="53"/>
      <c r="E550" s="15" t="s">
        <v>60</v>
      </c>
      <c r="F550" s="16" t="s">
        <v>8</v>
      </c>
    </row>
    <row r="551" spans="1:6" ht="32" customHeight="1">
      <c r="A551" s="54"/>
      <c r="B551" s="55"/>
      <c r="C551" s="55"/>
      <c r="D551" s="56"/>
      <c r="E551" s="17" t="e">
        <v>#REF!</v>
      </c>
      <c r="F551" s="18" t="e">
        <f>+CRONOGRAMA!#REF!</f>
        <v>#REF!</v>
      </c>
    </row>
    <row r="552" spans="1:6">
      <c r="A552" s="19"/>
      <c r="B552" s="19"/>
      <c r="C552" s="19"/>
      <c r="D552" s="19"/>
      <c r="E552" s="19"/>
      <c r="F552" s="19"/>
    </row>
    <row r="553" spans="1:6">
      <c r="A553" s="20" t="s">
        <v>61</v>
      </c>
      <c r="B553" s="21" t="s">
        <v>62</v>
      </c>
      <c r="C553" s="22" t="s">
        <v>8</v>
      </c>
      <c r="D553" s="22" t="s">
        <v>9</v>
      </c>
      <c r="E553" s="22" t="s">
        <v>63</v>
      </c>
      <c r="F553" s="23" t="s">
        <v>64</v>
      </c>
    </row>
    <row r="554" spans="1:6" ht="180">
      <c r="A554" s="24"/>
      <c r="B554" s="36" t="s">
        <v>148</v>
      </c>
      <c r="C554" s="26" t="s">
        <v>4</v>
      </c>
      <c r="D554" s="27">
        <v>1</v>
      </c>
      <c r="E554" s="28">
        <v>69999000</v>
      </c>
      <c r="F554" s="29">
        <f>+E554*D554</f>
        <v>69999000</v>
      </c>
    </row>
    <row r="555" spans="1:6">
      <c r="A555" s="30" t="s">
        <v>75</v>
      </c>
      <c r="B555" s="31"/>
      <c r="C555" s="32"/>
      <c r="D555" s="31"/>
      <c r="E555" s="33" t="s">
        <v>76</v>
      </c>
      <c r="F555" s="34">
        <f>SUM(F554:F554)</f>
        <v>69999000</v>
      </c>
    </row>
    <row r="556" spans="1:6">
      <c r="A556" s="19"/>
      <c r="B556" s="19"/>
      <c r="C556" s="19"/>
      <c r="D556" s="19"/>
      <c r="E556" s="19"/>
      <c r="F556" s="19"/>
    </row>
    <row r="557" spans="1:6">
      <c r="A557" s="20" t="s">
        <v>61</v>
      </c>
      <c r="B557" s="21" t="s">
        <v>77</v>
      </c>
      <c r="C557" s="22" t="s">
        <v>8</v>
      </c>
      <c r="D557" s="22" t="s">
        <v>9</v>
      </c>
      <c r="E557" s="22" t="s">
        <v>63</v>
      </c>
      <c r="F557" s="23" t="s">
        <v>64</v>
      </c>
    </row>
    <row r="558" spans="1:6">
      <c r="A558" s="24"/>
      <c r="B558" s="25" t="s">
        <v>78</v>
      </c>
      <c r="C558" s="26" t="s">
        <v>79</v>
      </c>
      <c r="D558" s="27">
        <v>5</v>
      </c>
      <c r="E558" s="28">
        <v>127500</v>
      </c>
      <c r="F558" s="29">
        <f>+D558*E558</f>
        <v>637500</v>
      </c>
    </row>
    <row r="559" spans="1:6">
      <c r="A559" s="24"/>
      <c r="B559" s="25" t="s">
        <v>80</v>
      </c>
      <c r="C559" s="26" t="s">
        <v>79</v>
      </c>
      <c r="D559" s="27">
        <v>5</v>
      </c>
      <c r="E559" s="28">
        <v>91800</v>
      </c>
      <c r="F559" s="29">
        <f>+D559*E559</f>
        <v>459000</v>
      </c>
    </row>
    <row r="560" spans="1:6">
      <c r="A560" s="30" t="s">
        <v>81</v>
      </c>
      <c r="B560" s="31"/>
      <c r="C560" s="32"/>
      <c r="D560" s="31"/>
      <c r="E560" s="33" t="s">
        <v>76</v>
      </c>
      <c r="F560" s="34">
        <f>SUM(F558:F559)</f>
        <v>1096500</v>
      </c>
    </row>
    <row r="561" spans="1:6">
      <c r="A561" s="19"/>
      <c r="B561" s="19"/>
      <c r="C561" s="19"/>
      <c r="D561" s="19"/>
      <c r="E561" s="19"/>
      <c r="F561" s="19"/>
    </row>
    <row r="562" spans="1:6">
      <c r="A562" s="20" t="s">
        <v>61</v>
      </c>
      <c r="B562" s="21" t="s">
        <v>82</v>
      </c>
      <c r="C562" s="22" t="s">
        <v>8</v>
      </c>
      <c r="D562" s="22" t="s">
        <v>9</v>
      </c>
      <c r="E562" s="22" t="s">
        <v>63</v>
      </c>
      <c r="F562" s="23" t="s">
        <v>64</v>
      </c>
    </row>
    <row r="563" spans="1:6">
      <c r="A563" s="24"/>
      <c r="B563" s="25" t="s">
        <v>83</v>
      </c>
      <c r="C563" s="26" t="s">
        <v>97</v>
      </c>
      <c r="D563" s="27">
        <v>0.05</v>
      </c>
      <c r="E563" s="28">
        <v>1096500</v>
      </c>
      <c r="F563" s="29">
        <f>+E563*D563</f>
        <v>54825</v>
      </c>
    </row>
    <row r="564" spans="1:6">
      <c r="A564" s="30" t="s">
        <v>85</v>
      </c>
      <c r="B564" s="31"/>
      <c r="C564" s="32"/>
      <c r="D564" s="31"/>
      <c r="E564" s="33" t="s">
        <v>76</v>
      </c>
      <c r="F564" s="34">
        <f>SUM(F563)</f>
        <v>54825</v>
      </c>
    </row>
    <row r="565" spans="1:6">
      <c r="A565" s="19"/>
      <c r="B565" s="19"/>
      <c r="C565" s="19"/>
      <c r="D565" s="19"/>
      <c r="E565" s="19"/>
      <c r="F565" s="19"/>
    </row>
    <row r="566" spans="1:6">
      <c r="A566" s="20" t="s">
        <v>61</v>
      </c>
      <c r="B566" s="21" t="s">
        <v>86</v>
      </c>
      <c r="C566" s="22" t="s">
        <v>8</v>
      </c>
      <c r="D566" s="22" t="s">
        <v>9</v>
      </c>
      <c r="E566" s="22" t="s">
        <v>63</v>
      </c>
      <c r="F566" s="23" t="s">
        <v>64</v>
      </c>
    </row>
    <row r="567" spans="1:6">
      <c r="A567" s="24"/>
      <c r="B567" s="25" t="s">
        <v>149</v>
      </c>
      <c r="C567" s="26" t="s">
        <v>97</v>
      </c>
      <c r="D567" s="27">
        <v>0.05</v>
      </c>
      <c r="E567" s="28">
        <v>1096500</v>
      </c>
      <c r="F567" s="29">
        <f>+E567*D567</f>
        <v>54825</v>
      </c>
    </row>
    <row r="568" spans="1:6">
      <c r="A568" s="24"/>
      <c r="B568" s="25"/>
      <c r="C568" s="26"/>
      <c r="D568" s="27"/>
      <c r="E568" s="28"/>
      <c r="F568" s="29"/>
    </row>
    <row r="569" spans="1:6">
      <c r="A569" s="30" t="s">
        <v>89</v>
      </c>
      <c r="B569" s="31"/>
      <c r="C569" s="32"/>
      <c r="D569" s="31"/>
      <c r="E569" s="33" t="s">
        <v>76</v>
      </c>
      <c r="F569" s="34">
        <f>SUM(F567:F568)</f>
        <v>54825</v>
      </c>
    </row>
    <row r="570" spans="1:6">
      <c r="A570" s="49" t="s">
        <v>90</v>
      </c>
      <c r="B570" s="50"/>
      <c r="C570" s="50"/>
      <c r="D570" s="50"/>
      <c r="E570" s="57">
        <v>71205150</v>
      </c>
      <c r="F570" s="48"/>
    </row>
    <row r="572" spans="1:6" ht="39.5" customHeight="1">
      <c r="A572" s="51" t="e">
        <v>#REF!</v>
      </c>
      <c r="B572" s="52"/>
      <c r="C572" s="52"/>
      <c r="D572" s="53"/>
      <c r="E572" s="15" t="s">
        <v>60</v>
      </c>
      <c r="F572" s="16" t="s">
        <v>8</v>
      </c>
    </row>
    <row r="573" spans="1:6" ht="39.5" customHeight="1">
      <c r="A573" s="54"/>
      <c r="B573" s="55"/>
      <c r="C573" s="55"/>
      <c r="D573" s="56"/>
      <c r="E573" s="17" t="e">
        <v>#REF!</v>
      </c>
      <c r="F573" s="18" t="s">
        <v>8</v>
      </c>
    </row>
    <row r="574" spans="1:6">
      <c r="A574" s="19"/>
      <c r="B574" s="19"/>
      <c r="C574" s="19"/>
      <c r="D574" s="19"/>
      <c r="E574" s="19"/>
      <c r="F574" s="19"/>
    </row>
    <row r="575" spans="1:6">
      <c r="A575" s="20" t="s">
        <v>61</v>
      </c>
      <c r="B575" s="21" t="s">
        <v>62</v>
      </c>
      <c r="C575" s="37" t="s">
        <v>8</v>
      </c>
      <c r="D575" s="37" t="s">
        <v>9</v>
      </c>
      <c r="E575" s="37" t="s">
        <v>63</v>
      </c>
      <c r="F575" s="38" t="s">
        <v>64</v>
      </c>
    </row>
    <row r="576" spans="1:6" ht="28">
      <c r="A576" s="24"/>
      <c r="B576" s="25" t="s">
        <v>150</v>
      </c>
      <c r="C576" s="26" t="s">
        <v>71</v>
      </c>
      <c r="D576" s="27">
        <v>1</v>
      </c>
      <c r="E576" s="28">
        <v>32600</v>
      </c>
      <c r="F576" s="29">
        <f>+E576*D576</f>
        <v>32600</v>
      </c>
    </row>
    <row r="577" spans="1:6">
      <c r="A577" s="24"/>
      <c r="B577" s="25" t="s">
        <v>151</v>
      </c>
      <c r="C577" s="26" t="s">
        <v>4</v>
      </c>
      <c r="D577" s="27">
        <v>0.01</v>
      </c>
      <c r="E577" s="28">
        <v>65800</v>
      </c>
      <c r="F577" s="29">
        <f>+E577*D577</f>
        <v>658</v>
      </c>
    </row>
    <row r="578" spans="1:6">
      <c r="A578" s="30" t="s">
        <v>75</v>
      </c>
      <c r="B578" s="31"/>
      <c r="C578" s="39"/>
      <c r="D578" s="31"/>
      <c r="E578" s="33" t="s">
        <v>76</v>
      </c>
      <c r="F578" s="34">
        <f>SUM(F576:F577)</f>
        <v>33258</v>
      </c>
    </row>
    <row r="579" spans="1:6">
      <c r="A579" s="19"/>
      <c r="B579" s="19"/>
      <c r="C579" s="19"/>
      <c r="D579" s="19"/>
      <c r="E579" s="19"/>
      <c r="F579" s="19"/>
    </row>
    <row r="580" spans="1:6">
      <c r="A580" s="20" t="s">
        <v>61</v>
      </c>
      <c r="B580" s="21" t="s">
        <v>77</v>
      </c>
      <c r="C580" s="37" t="s">
        <v>8</v>
      </c>
      <c r="D580" s="37" t="s">
        <v>9</v>
      </c>
      <c r="E580" s="37" t="s">
        <v>63</v>
      </c>
      <c r="F580" s="38" t="s">
        <v>64</v>
      </c>
    </row>
    <row r="581" spans="1:6">
      <c r="A581" s="24"/>
      <c r="B581" s="25" t="s">
        <v>78</v>
      </c>
      <c r="C581" s="26" t="s">
        <v>79</v>
      </c>
      <c r="D581" s="27">
        <v>0.1</v>
      </c>
      <c r="E581" s="28">
        <v>127500</v>
      </c>
      <c r="F581" s="29">
        <f>+D581*E581</f>
        <v>12750</v>
      </c>
    </row>
    <row r="582" spans="1:6">
      <c r="A582" s="24"/>
      <c r="B582" s="25" t="s">
        <v>80</v>
      </c>
      <c r="C582" s="26" t="s">
        <v>79</v>
      </c>
      <c r="D582" s="27">
        <v>0.1</v>
      </c>
      <c r="E582" s="28">
        <v>91800</v>
      </c>
      <c r="F582" s="29">
        <f>+D582*E582</f>
        <v>9180</v>
      </c>
    </row>
    <row r="583" spans="1:6">
      <c r="A583" s="30" t="s">
        <v>81</v>
      </c>
      <c r="B583" s="31"/>
      <c r="C583" s="39"/>
      <c r="D583" s="31"/>
      <c r="E583" s="33" t="s">
        <v>76</v>
      </c>
      <c r="F583" s="34">
        <f>SUM(F581:F582)</f>
        <v>21930</v>
      </c>
    </row>
    <row r="584" spans="1:6">
      <c r="A584" s="19"/>
      <c r="B584" s="19"/>
      <c r="C584" s="19"/>
      <c r="D584" s="19"/>
      <c r="E584" s="19"/>
      <c r="F584" s="19"/>
    </row>
    <row r="585" spans="1:6">
      <c r="A585" s="20" t="s">
        <v>61</v>
      </c>
      <c r="B585" s="21" t="s">
        <v>82</v>
      </c>
      <c r="C585" s="37" t="s">
        <v>8</v>
      </c>
      <c r="D585" s="37" t="s">
        <v>9</v>
      </c>
      <c r="E585" s="37" t="s">
        <v>63</v>
      </c>
      <c r="F585" s="38" t="s">
        <v>64</v>
      </c>
    </row>
    <row r="586" spans="1:6">
      <c r="A586" s="24"/>
      <c r="B586" s="25" t="s">
        <v>83</v>
      </c>
      <c r="C586" s="26" t="s">
        <v>97</v>
      </c>
      <c r="D586" s="27">
        <v>0.05</v>
      </c>
      <c r="E586" s="28">
        <v>21930</v>
      </c>
      <c r="F586" s="29">
        <f>+E586*D586</f>
        <v>1096.5</v>
      </c>
    </row>
    <row r="587" spans="1:6">
      <c r="A587" s="30" t="s">
        <v>85</v>
      </c>
      <c r="B587" s="31"/>
      <c r="C587" s="39"/>
      <c r="D587" s="31"/>
      <c r="E587" s="33" t="s">
        <v>76</v>
      </c>
      <c r="F587" s="34">
        <f>SUM(F586)</f>
        <v>1096.5</v>
      </c>
    </row>
    <row r="588" spans="1:6">
      <c r="A588" s="19"/>
      <c r="B588" s="19"/>
      <c r="C588" s="19"/>
      <c r="D588" s="19"/>
      <c r="E588" s="19"/>
      <c r="F588" s="19"/>
    </row>
    <row r="589" spans="1:6">
      <c r="A589" s="20" t="s">
        <v>61</v>
      </c>
      <c r="B589" s="21" t="s">
        <v>86</v>
      </c>
      <c r="C589" s="37" t="s">
        <v>8</v>
      </c>
      <c r="D589" s="37" t="s">
        <v>9</v>
      </c>
      <c r="E589" s="37" t="s">
        <v>63</v>
      </c>
      <c r="F589" s="38" t="s">
        <v>64</v>
      </c>
    </row>
    <row r="590" spans="1:6">
      <c r="A590" s="24"/>
      <c r="B590" s="25" t="s">
        <v>152</v>
      </c>
      <c r="C590" s="26" t="s">
        <v>97</v>
      </c>
      <c r="D590" s="27">
        <v>0.1</v>
      </c>
      <c r="E590" s="28">
        <v>21930</v>
      </c>
      <c r="F590" s="29">
        <f>+E590*D590</f>
        <v>2193</v>
      </c>
    </row>
    <row r="591" spans="1:6">
      <c r="A591" s="24"/>
      <c r="B591" s="25"/>
      <c r="C591" s="26"/>
      <c r="D591" s="27"/>
      <c r="E591" s="28"/>
      <c r="F591" s="29"/>
    </row>
    <row r="592" spans="1:6">
      <c r="A592" s="30" t="s">
        <v>89</v>
      </c>
      <c r="B592" s="31"/>
      <c r="C592" s="39"/>
      <c r="D592" s="31"/>
      <c r="E592" s="33" t="s">
        <v>76</v>
      </c>
      <c r="F592" s="34">
        <f>SUM(F590:F591)</f>
        <v>2193</v>
      </c>
    </row>
    <row r="593" spans="1:6">
      <c r="A593" s="19"/>
      <c r="B593" s="19"/>
      <c r="C593" s="19"/>
      <c r="D593" s="19"/>
      <c r="E593" s="19"/>
      <c r="F593" s="19"/>
    </row>
    <row r="594" spans="1:6">
      <c r="A594" s="58" t="s">
        <v>90</v>
      </c>
      <c r="B594" s="59"/>
      <c r="C594" s="59"/>
      <c r="D594" s="60"/>
      <c r="E594" s="61">
        <v>58477.5</v>
      </c>
      <c r="F594" s="62"/>
    </row>
    <row r="596" spans="1:6" ht="33.5" customHeight="1">
      <c r="A596" s="51" t="s">
        <v>153</v>
      </c>
      <c r="B596" s="52"/>
      <c r="C596" s="52"/>
      <c r="D596" s="53"/>
      <c r="E596" s="15" t="s">
        <v>60</v>
      </c>
      <c r="F596" s="16" t="s">
        <v>8</v>
      </c>
    </row>
    <row r="597" spans="1:6" ht="81.75" customHeight="1">
      <c r="A597" s="54"/>
      <c r="B597" s="55"/>
      <c r="C597" s="55"/>
      <c r="D597" s="56"/>
      <c r="E597" s="17" t="s">
        <v>154</v>
      </c>
      <c r="F597" s="18" t="s">
        <v>71</v>
      </c>
    </row>
    <row r="598" spans="1:6">
      <c r="A598" s="19"/>
      <c r="B598" s="19"/>
      <c r="C598" s="19"/>
      <c r="D598" s="19"/>
      <c r="E598" s="19"/>
      <c r="F598" s="19"/>
    </row>
    <row r="599" spans="1:6">
      <c r="A599" s="20" t="s">
        <v>61</v>
      </c>
      <c r="B599" s="21" t="s">
        <v>62</v>
      </c>
      <c r="C599" s="22" t="s">
        <v>8</v>
      </c>
      <c r="D599" s="22" t="s">
        <v>9</v>
      </c>
      <c r="E599" s="22" t="s">
        <v>63</v>
      </c>
      <c r="F599" s="23" t="s">
        <v>64</v>
      </c>
    </row>
    <row r="600" spans="1:6">
      <c r="A600" s="24"/>
      <c r="B600" s="25" t="s">
        <v>155</v>
      </c>
      <c r="C600" s="26" t="s">
        <v>4</v>
      </c>
      <c r="D600" s="27">
        <v>1</v>
      </c>
      <c r="E600" s="28">
        <v>8565900</v>
      </c>
      <c r="F600" s="29">
        <f t="shared" ref="F600:F606" si="19">+E600*D600</f>
        <v>8565900</v>
      </c>
    </row>
    <row r="601" spans="1:6">
      <c r="A601" s="24"/>
      <c r="B601" s="25" t="s">
        <v>156</v>
      </c>
      <c r="C601" s="26" t="s">
        <v>105</v>
      </c>
      <c r="D601" s="27">
        <v>1</v>
      </c>
      <c r="E601" s="28">
        <v>250000</v>
      </c>
      <c r="F601" s="29">
        <f t="shared" si="19"/>
        <v>250000</v>
      </c>
    </row>
    <row r="602" spans="1:6">
      <c r="A602" s="24"/>
      <c r="B602" s="25" t="s">
        <v>157</v>
      </c>
      <c r="C602" s="26" t="s">
        <v>4</v>
      </c>
      <c r="D602" s="27">
        <v>10</v>
      </c>
      <c r="E602" s="28">
        <v>650</v>
      </c>
      <c r="F602" s="29">
        <f t="shared" si="19"/>
        <v>6500</v>
      </c>
    </row>
    <row r="603" spans="1:6">
      <c r="A603" s="24"/>
      <c r="B603" s="25" t="s">
        <v>158</v>
      </c>
      <c r="C603" s="26" t="s">
        <v>4</v>
      </c>
      <c r="D603" s="27">
        <v>1</v>
      </c>
      <c r="E603" s="28">
        <v>2590000</v>
      </c>
      <c r="F603" s="29">
        <f t="shared" si="19"/>
        <v>2590000</v>
      </c>
    </row>
    <row r="604" spans="1:6">
      <c r="A604" s="24"/>
      <c r="B604" s="25" t="s">
        <v>159</v>
      </c>
      <c r="C604" s="26" t="s">
        <v>4</v>
      </c>
      <c r="D604" s="27">
        <v>1</v>
      </c>
      <c r="E604" s="28">
        <v>1250000</v>
      </c>
      <c r="F604" s="29">
        <f t="shared" si="19"/>
        <v>1250000</v>
      </c>
    </row>
    <row r="605" spans="1:6">
      <c r="A605" s="24"/>
      <c r="B605" s="25"/>
      <c r="C605" s="26"/>
      <c r="D605" s="27"/>
      <c r="E605" s="28"/>
      <c r="F605" s="29">
        <f t="shared" si="19"/>
        <v>0</v>
      </c>
    </row>
    <row r="606" spans="1:6">
      <c r="A606" s="24"/>
      <c r="B606" s="25"/>
      <c r="C606" s="26"/>
      <c r="D606" s="27"/>
      <c r="E606" s="28"/>
      <c r="F606" s="29">
        <f t="shared" si="19"/>
        <v>0</v>
      </c>
    </row>
    <row r="607" spans="1:6">
      <c r="A607" s="30" t="s">
        <v>75</v>
      </c>
      <c r="B607" s="31"/>
      <c r="C607" s="32"/>
      <c r="D607" s="31"/>
      <c r="E607" s="33" t="s">
        <v>76</v>
      </c>
      <c r="F607" s="34">
        <f>SUM(F600:F606)</f>
        <v>12662400</v>
      </c>
    </row>
    <row r="608" spans="1:6">
      <c r="A608" s="19"/>
      <c r="B608" s="19"/>
      <c r="C608" s="19"/>
      <c r="D608" s="19"/>
      <c r="E608" s="19"/>
      <c r="F608" s="19"/>
    </row>
    <row r="609" spans="1:6">
      <c r="A609" s="20" t="s">
        <v>61</v>
      </c>
      <c r="B609" s="21" t="s">
        <v>77</v>
      </c>
      <c r="C609" s="22" t="s">
        <v>8</v>
      </c>
      <c r="D609" s="22" t="s">
        <v>9</v>
      </c>
      <c r="E609" s="22" t="s">
        <v>63</v>
      </c>
      <c r="F609" s="23" t="s">
        <v>64</v>
      </c>
    </row>
    <row r="610" spans="1:6">
      <c r="A610" s="24"/>
      <c r="B610" s="25" t="s">
        <v>78</v>
      </c>
      <c r="C610" s="26" t="s">
        <v>79</v>
      </c>
      <c r="D610" s="27">
        <v>1</v>
      </c>
      <c r="E610" s="28">
        <v>127500</v>
      </c>
      <c r="F610" s="29">
        <f>+D610*E610</f>
        <v>127500</v>
      </c>
    </row>
    <row r="611" spans="1:6">
      <c r="A611" s="24"/>
      <c r="B611" s="25" t="s">
        <v>80</v>
      </c>
      <c r="C611" s="26" t="s">
        <v>79</v>
      </c>
      <c r="D611" s="27">
        <v>1</v>
      </c>
      <c r="E611" s="28">
        <v>91800</v>
      </c>
      <c r="F611" s="29">
        <f>+D611*E611</f>
        <v>91800</v>
      </c>
    </row>
    <row r="612" spans="1:6">
      <c r="A612" s="30" t="s">
        <v>81</v>
      </c>
      <c r="B612" s="31"/>
      <c r="C612" s="32"/>
      <c r="D612" s="31"/>
      <c r="E612" s="33" t="s">
        <v>76</v>
      </c>
      <c r="F612" s="34">
        <f>SUM(F610:F611)</f>
        <v>219300</v>
      </c>
    </row>
    <row r="613" spans="1:6">
      <c r="A613" s="19"/>
      <c r="B613" s="19"/>
      <c r="C613" s="19"/>
      <c r="D613" s="19"/>
      <c r="E613" s="19"/>
      <c r="F613" s="19"/>
    </row>
    <row r="614" spans="1:6">
      <c r="A614" s="20" t="s">
        <v>61</v>
      </c>
      <c r="B614" s="21" t="s">
        <v>82</v>
      </c>
      <c r="C614" s="22" t="s">
        <v>8</v>
      </c>
      <c r="D614" s="22" t="s">
        <v>9</v>
      </c>
      <c r="E614" s="22" t="s">
        <v>63</v>
      </c>
      <c r="F614" s="23" t="s">
        <v>64</v>
      </c>
    </row>
    <row r="615" spans="1:6">
      <c r="A615" s="24"/>
      <c r="B615" s="25" t="s">
        <v>83</v>
      </c>
      <c r="C615" s="26" t="s">
        <v>97</v>
      </c>
      <c r="D615" s="27">
        <v>0.05</v>
      </c>
      <c r="E615" s="28">
        <v>219300</v>
      </c>
      <c r="F615" s="29">
        <f>+E615*D615</f>
        <v>10965</v>
      </c>
    </row>
    <row r="616" spans="1:6">
      <c r="A616" s="30" t="s">
        <v>85</v>
      </c>
      <c r="B616" s="31"/>
      <c r="C616" s="32"/>
      <c r="D616" s="31"/>
      <c r="E616" s="33" t="s">
        <v>76</v>
      </c>
      <c r="F616" s="34">
        <f>SUM(F615)</f>
        <v>10965</v>
      </c>
    </row>
    <row r="617" spans="1:6">
      <c r="A617" s="19"/>
      <c r="B617" s="19"/>
      <c r="C617" s="19"/>
      <c r="D617" s="19"/>
      <c r="E617" s="19"/>
      <c r="F617" s="19"/>
    </row>
    <row r="618" spans="1:6">
      <c r="A618" s="20" t="s">
        <v>61</v>
      </c>
      <c r="B618" s="21" t="s">
        <v>86</v>
      </c>
      <c r="C618" s="22" t="s">
        <v>8</v>
      </c>
      <c r="D618" s="22" t="s">
        <v>9</v>
      </c>
      <c r="E618" s="22" t="s">
        <v>63</v>
      </c>
      <c r="F618" s="23" t="s">
        <v>64</v>
      </c>
    </row>
    <row r="619" spans="1:6">
      <c r="A619" s="20"/>
      <c r="B619" s="25" t="s">
        <v>98</v>
      </c>
      <c r="C619" s="26" t="s">
        <v>97</v>
      </c>
      <c r="D619" s="27">
        <v>0.2</v>
      </c>
      <c r="E619" s="28">
        <v>219300</v>
      </c>
      <c r="F619" s="29">
        <f>+E619*D619</f>
        <v>43860</v>
      </c>
    </row>
    <row r="620" spans="1:6">
      <c r="A620" s="24"/>
      <c r="B620" s="25"/>
      <c r="C620" s="26"/>
      <c r="D620" s="27"/>
      <c r="E620" s="28"/>
      <c r="F620" s="29">
        <f>+E620*D620</f>
        <v>0</v>
      </c>
    </row>
    <row r="621" spans="1:6">
      <c r="A621" s="30" t="s">
        <v>89</v>
      </c>
      <c r="B621" s="31"/>
      <c r="C621" s="32"/>
      <c r="D621" s="31"/>
      <c r="E621" s="33" t="s">
        <v>76</v>
      </c>
      <c r="F621" s="34">
        <f>SUM(F619:F620)</f>
        <v>43860</v>
      </c>
    </row>
    <row r="622" spans="1:6">
      <c r="A622" s="49" t="s">
        <v>90</v>
      </c>
      <c r="B622" s="50"/>
      <c r="C622" s="50"/>
      <c r="D622" s="50"/>
      <c r="E622" s="47">
        <v>12936525</v>
      </c>
      <c r="F622" s="48"/>
    </row>
    <row r="624" spans="1:6">
      <c r="A624" s="49" t="s">
        <v>90</v>
      </c>
      <c r="B624" s="50"/>
      <c r="C624" s="50"/>
      <c r="D624" s="50"/>
      <c r="E624" s="47" t="e">
        <v>#REF!</v>
      </c>
      <c r="F624" s="48"/>
    </row>
    <row r="625" spans="1:6" ht="44.25" customHeight="1">
      <c r="A625" s="51" t="s">
        <v>160</v>
      </c>
      <c r="B625" s="52"/>
      <c r="C625" s="52"/>
      <c r="D625" s="53"/>
      <c r="E625" s="15" t="s">
        <v>60</v>
      </c>
      <c r="F625" s="16" t="s">
        <v>8</v>
      </c>
    </row>
    <row r="626" spans="1:6" ht="44.25" customHeight="1">
      <c r="A626" s="54"/>
      <c r="B626" s="55"/>
      <c r="C626" s="55"/>
      <c r="D626" s="56"/>
      <c r="E626" s="17" t="s">
        <v>18</v>
      </c>
      <c r="F626" s="18" t="s">
        <v>18</v>
      </c>
    </row>
    <row r="627" spans="1:6">
      <c r="A627" s="19"/>
      <c r="B627" s="19"/>
      <c r="C627" s="19"/>
      <c r="D627" s="19"/>
      <c r="E627" s="19"/>
      <c r="F627" s="19"/>
    </row>
    <row r="628" spans="1:6">
      <c r="A628" s="20" t="s">
        <v>61</v>
      </c>
      <c r="B628" s="21" t="s">
        <v>62</v>
      </c>
      <c r="C628" s="22" t="s">
        <v>8</v>
      </c>
      <c r="D628" s="22" t="s">
        <v>9</v>
      </c>
      <c r="E628" s="22" t="s">
        <v>63</v>
      </c>
      <c r="F628" s="23" t="s">
        <v>64</v>
      </c>
    </row>
    <row r="629" spans="1:6">
      <c r="A629" s="24"/>
      <c r="B629" s="25" t="s">
        <v>122</v>
      </c>
      <c r="C629" s="26" t="s">
        <v>18</v>
      </c>
      <c r="D629" s="27">
        <v>1</v>
      </c>
      <c r="E629" s="28">
        <v>9300</v>
      </c>
      <c r="F629" s="29">
        <f t="shared" ref="F629:F635" si="20">+E629*D629</f>
        <v>9300</v>
      </c>
    </row>
    <row r="630" spans="1:6">
      <c r="A630" s="24"/>
      <c r="B630" s="25" t="s">
        <v>161</v>
      </c>
      <c r="C630" s="26" t="s">
        <v>22</v>
      </c>
      <c r="D630" s="27">
        <v>0.01</v>
      </c>
      <c r="E630" s="28">
        <v>496809</v>
      </c>
      <c r="F630" s="29">
        <f t="shared" si="20"/>
        <v>4968.09</v>
      </c>
    </row>
    <row r="631" spans="1:6">
      <c r="A631" s="24"/>
      <c r="B631" s="25"/>
      <c r="C631" s="26"/>
      <c r="D631" s="27"/>
      <c r="E631" s="28"/>
      <c r="F631" s="29">
        <f t="shared" si="20"/>
        <v>0</v>
      </c>
    </row>
    <row r="632" spans="1:6">
      <c r="A632" s="24"/>
      <c r="B632" s="25" t="s">
        <v>162</v>
      </c>
      <c r="C632" s="26" t="s">
        <v>105</v>
      </c>
      <c r="D632" s="27">
        <v>1</v>
      </c>
      <c r="E632" s="28">
        <v>8500</v>
      </c>
      <c r="F632" s="29">
        <f t="shared" si="20"/>
        <v>8500</v>
      </c>
    </row>
    <row r="633" spans="1:6">
      <c r="A633" s="24"/>
      <c r="B633" s="25"/>
      <c r="C633" s="26"/>
      <c r="D633" s="27"/>
      <c r="E633" s="28"/>
      <c r="F633" s="29">
        <f t="shared" si="20"/>
        <v>0</v>
      </c>
    </row>
    <row r="634" spans="1:6">
      <c r="A634" s="24"/>
      <c r="B634" s="25"/>
      <c r="C634" s="26"/>
      <c r="D634" s="27"/>
      <c r="E634" s="28"/>
      <c r="F634" s="29">
        <f t="shared" si="20"/>
        <v>0</v>
      </c>
    </row>
    <row r="635" spans="1:6">
      <c r="A635" s="24"/>
      <c r="B635" s="25"/>
      <c r="C635" s="26"/>
      <c r="D635" s="27"/>
      <c r="E635" s="28"/>
      <c r="F635" s="29">
        <f t="shared" si="20"/>
        <v>0</v>
      </c>
    </row>
    <row r="636" spans="1:6">
      <c r="A636" s="30" t="s">
        <v>75</v>
      </c>
      <c r="B636" s="31"/>
      <c r="C636" s="32"/>
      <c r="D636" s="31"/>
      <c r="E636" s="33" t="s">
        <v>76</v>
      </c>
      <c r="F636" s="34">
        <f>SUM(F629:F635)</f>
        <v>22768.09</v>
      </c>
    </row>
    <row r="637" spans="1:6">
      <c r="A637" s="19"/>
      <c r="B637" s="19"/>
      <c r="C637" s="19"/>
      <c r="D637" s="19"/>
      <c r="E637" s="19"/>
      <c r="F637" s="19"/>
    </row>
    <row r="638" spans="1:6">
      <c r="A638" s="20" t="s">
        <v>61</v>
      </c>
      <c r="B638" s="21" t="s">
        <v>77</v>
      </c>
      <c r="C638" s="22" t="s">
        <v>8</v>
      </c>
      <c r="D638" s="22" t="s">
        <v>9</v>
      </c>
      <c r="E638" s="22" t="s">
        <v>63</v>
      </c>
      <c r="F638" s="23" t="s">
        <v>64</v>
      </c>
    </row>
    <row r="639" spans="1:6">
      <c r="A639" s="24"/>
      <c r="B639" s="25" t="s">
        <v>78</v>
      </c>
      <c r="C639" s="26" t="s">
        <v>79</v>
      </c>
      <c r="D639" s="27">
        <v>1.4999999999999999E-2</v>
      </c>
      <c r="E639" s="28">
        <v>127500</v>
      </c>
      <c r="F639" s="29">
        <f>+D639*E639</f>
        <v>1912.5</v>
      </c>
    </row>
    <row r="640" spans="1:6">
      <c r="A640" s="24"/>
      <c r="B640" s="25" t="s">
        <v>80</v>
      </c>
      <c r="C640" s="26" t="s">
        <v>79</v>
      </c>
      <c r="D640" s="27">
        <v>1.4999999999999999E-2</v>
      </c>
      <c r="E640" s="28">
        <v>91800</v>
      </c>
      <c r="F640" s="29">
        <f>+D640*E640</f>
        <v>1377</v>
      </c>
    </row>
    <row r="641" spans="1:6">
      <c r="A641" s="30" t="s">
        <v>81</v>
      </c>
      <c r="B641" s="31"/>
      <c r="C641" s="32"/>
      <c r="D641" s="31"/>
      <c r="E641" s="33" t="s">
        <v>76</v>
      </c>
      <c r="F641" s="34">
        <f>SUM(F639:F640)</f>
        <v>3289.5</v>
      </c>
    </row>
    <row r="642" spans="1:6">
      <c r="A642" s="19"/>
      <c r="B642" s="19"/>
      <c r="C642" s="19"/>
      <c r="D642" s="19"/>
      <c r="E642" s="19"/>
      <c r="F642" s="19"/>
    </row>
    <row r="643" spans="1:6">
      <c r="A643" s="20" t="s">
        <v>61</v>
      </c>
      <c r="B643" s="21" t="s">
        <v>82</v>
      </c>
      <c r="C643" s="22" t="s">
        <v>8</v>
      </c>
      <c r="D643" s="22" t="s">
        <v>9</v>
      </c>
      <c r="E643" s="22" t="s">
        <v>63</v>
      </c>
      <c r="F643" s="23" t="s">
        <v>64</v>
      </c>
    </row>
    <row r="644" spans="1:6">
      <c r="A644" s="24"/>
      <c r="B644" s="25" t="s">
        <v>83</v>
      </c>
      <c r="C644" s="26" t="s">
        <v>97</v>
      </c>
      <c r="D644" s="27">
        <v>0.05</v>
      </c>
      <c r="E644" s="28">
        <v>3289.5</v>
      </c>
      <c r="F644" s="29">
        <f>+E644*D644</f>
        <v>164.47500000000002</v>
      </c>
    </row>
    <row r="645" spans="1:6">
      <c r="A645" s="30" t="s">
        <v>85</v>
      </c>
      <c r="B645" s="31"/>
      <c r="C645" s="32"/>
      <c r="D645" s="31"/>
      <c r="E645" s="33" t="s">
        <v>76</v>
      </c>
      <c r="F645" s="34">
        <f>SUM(F644)</f>
        <v>164.47500000000002</v>
      </c>
    </row>
    <row r="646" spans="1:6">
      <c r="A646" s="19"/>
      <c r="B646" s="19"/>
      <c r="C646" s="19"/>
      <c r="D646" s="19"/>
      <c r="E646" s="19"/>
      <c r="F646" s="19"/>
    </row>
    <row r="647" spans="1:6">
      <c r="A647" s="20" t="s">
        <v>61</v>
      </c>
      <c r="B647" s="21" t="s">
        <v>86</v>
      </c>
      <c r="C647" s="22" t="s">
        <v>8</v>
      </c>
      <c r="D647" s="22" t="s">
        <v>9</v>
      </c>
      <c r="E647" s="22" t="s">
        <v>63</v>
      </c>
      <c r="F647" s="23" t="s">
        <v>64</v>
      </c>
    </row>
    <row r="648" spans="1:6">
      <c r="A648" s="24"/>
      <c r="B648" s="25" t="s">
        <v>106</v>
      </c>
      <c r="C648" s="26" t="s">
        <v>97</v>
      </c>
      <c r="D648" s="27">
        <v>0.05</v>
      </c>
      <c r="E648" s="28">
        <v>3289.5</v>
      </c>
      <c r="F648" s="29">
        <f>+E648*D648</f>
        <v>164.47500000000002</v>
      </c>
    </row>
    <row r="649" spans="1:6">
      <c r="A649" s="24"/>
      <c r="B649" s="25"/>
      <c r="C649" s="26"/>
      <c r="D649" s="27"/>
      <c r="E649" s="28"/>
      <c r="F649" s="29"/>
    </row>
    <row r="650" spans="1:6">
      <c r="A650" s="30" t="s">
        <v>89</v>
      </c>
      <c r="B650" s="31"/>
      <c r="C650" s="32"/>
      <c r="D650" s="31"/>
      <c r="E650" s="33" t="s">
        <v>76</v>
      </c>
      <c r="F650" s="34">
        <f>SUM(F648:F649)</f>
        <v>164.47500000000002</v>
      </c>
    </row>
    <row r="651" spans="1:6">
      <c r="A651" s="49" t="s">
        <v>90</v>
      </c>
      <c r="B651" s="50"/>
      <c r="C651" s="50"/>
      <c r="D651" s="50"/>
      <c r="E651" s="47">
        <v>26386.54</v>
      </c>
      <c r="F651" s="48"/>
    </row>
    <row r="656" spans="1:6" ht="24" customHeight="1">
      <c r="A656" s="51" t="s">
        <v>163</v>
      </c>
      <c r="B656" s="52"/>
      <c r="C656" s="52"/>
      <c r="D656" s="53"/>
      <c r="E656" s="15" t="s">
        <v>60</v>
      </c>
      <c r="F656" s="16" t="s">
        <v>8</v>
      </c>
    </row>
    <row r="657" spans="1:6" ht="24" customHeight="1">
      <c r="A657" s="54"/>
      <c r="B657" s="55"/>
      <c r="C657" s="55"/>
      <c r="D657" s="56"/>
      <c r="E657" s="17" t="s">
        <v>164</v>
      </c>
      <c r="F657" s="18" t="s">
        <v>8</v>
      </c>
    </row>
    <row r="658" spans="1:6">
      <c r="A658" s="19"/>
      <c r="B658" s="19"/>
      <c r="C658" s="19"/>
      <c r="D658" s="19"/>
      <c r="E658" s="19"/>
      <c r="F658" s="19"/>
    </row>
    <row r="659" spans="1:6">
      <c r="A659" s="20" t="s">
        <v>61</v>
      </c>
      <c r="B659" s="21" t="s">
        <v>62</v>
      </c>
      <c r="C659" s="22" t="s">
        <v>8</v>
      </c>
      <c r="D659" s="22" t="s">
        <v>9</v>
      </c>
      <c r="E659" s="22" t="s">
        <v>63</v>
      </c>
      <c r="F659" s="23" t="s">
        <v>64</v>
      </c>
    </row>
    <row r="660" spans="1:6">
      <c r="A660" s="24"/>
      <c r="B660" s="25" t="s">
        <v>165</v>
      </c>
      <c r="C660" s="26" t="s">
        <v>4</v>
      </c>
      <c r="D660" s="27">
        <v>1</v>
      </c>
      <c r="E660" s="28">
        <v>655900</v>
      </c>
      <c r="F660" s="29">
        <f>+E660*D660</f>
        <v>655900</v>
      </c>
    </row>
    <row r="661" spans="1:6">
      <c r="A661" s="24"/>
      <c r="B661" s="25" t="s">
        <v>166</v>
      </c>
      <c r="C661" s="26" t="s">
        <v>105</v>
      </c>
      <c r="D661" s="27">
        <v>1</v>
      </c>
      <c r="E661" s="28">
        <v>135900</v>
      </c>
      <c r="F661" s="29">
        <f>+E661*D661</f>
        <v>135900</v>
      </c>
    </row>
    <row r="662" spans="1:6">
      <c r="A662" s="40"/>
      <c r="B662" s="41"/>
      <c r="C662" s="42"/>
      <c r="D662" s="43"/>
      <c r="E662" s="44"/>
      <c r="F662" s="29"/>
    </row>
    <row r="663" spans="1:6">
      <c r="A663" s="30" t="s">
        <v>75</v>
      </c>
      <c r="B663" s="31"/>
      <c r="C663" s="32"/>
      <c r="D663" s="31"/>
      <c r="E663" s="33" t="s">
        <v>76</v>
      </c>
      <c r="F663" s="34">
        <f>SUM(F660:F662)</f>
        <v>791800</v>
      </c>
    </row>
    <row r="664" spans="1:6">
      <c r="A664" s="19"/>
      <c r="B664" s="19"/>
      <c r="C664" s="19"/>
      <c r="D664" s="19"/>
      <c r="E664" s="19"/>
      <c r="F664" s="19"/>
    </row>
    <row r="665" spans="1:6">
      <c r="A665" s="20" t="s">
        <v>61</v>
      </c>
      <c r="B665" s="21" t="s">
        <v>77</v>
      </c>
      <c r="C665" s="22" t="s">
        <v>8</v>
      </c>
      <c r="D665" s="22" t="s">
        <v>9</v>
      </c>
      <c r="E665" s="22" t="s">
        <v>63</v>
      </c>
      <c r="F665" s="23" t="s">
        <v>64</v>
      </c>
    </row>
    <row r="666" spans="1:6">
      <c r="A666" s="24"/>
      <c r="B666" s="25" t="s">
        <v>78</v>
      </c>
      <c r="C666" s="26" t="s">
        <v>79</v>
      </c>
      <c r="D666" s="27">
        <v>1</v>
      </c>
      <c r="E666" s="28">
        <v>127500</v>
      </c>
      <c r="F666" s="29">
        <f>+D666*E666</f>
        <v>127500</v>
      </c>
    </row>
    <row r="667" spans="1:6">
      <c r="A667" s="24"/>
      <c r="B667" s="25" t="s">
        <v>80</v>
      </c>
      <c r="C667" s="26" t="s">
        <v>79</v>
      </c>
      <c r="D667" s="27">
        <v>1</v>
      </c>
      <c r="E667" s="28">
        <v>91800</v>
      </c>
      <c r="F667" s="29">
        <f>+D667*E667</f>
        <v>91800</v>
      </c>
    </row>
    <row r="668" spans="1:6">
      <c r="A668" s="30" t="s">
        <v>81</v>
      </c>
      <c r="B668" s="31"/>
      <c r="C668" s="32"/>
      <c r="D668" s="31"/>
      <c r="E668" s="33" t="s">
        <v>76</v>
      </c>
      <c r="F668" s="34">
        <f>SUM(F666:F667)</f>
        <v>219300</v>
      </c>
    </row>
    <row r="669" spans="1:6">
      <c r="A669" s="19"/>
      <c r="B669" s="19"/>
      <c r="C669" s="19"/>
      <c r="D669" s="19"/>
      <c r="E669" s="19"/>
      <c r="F669" s="19"/>
    </row>
    <row r="670" spans="1:6">
      <c r="A670" s="20" t="s">
        <v>61</v>
      </c>
      <c r="B670" s="21" t="s">
        <v>82</v>
      </c>
      <c r="C670" s="22" t="s">
        <v>8</v>
      </c>
      <c r="D670" s="22" t="s">
        <v>9</v>
      </c>
      <c r="E670" s="22" t="s">
        <v>63</v>
      </c>
      <c r="F670" s="23" t="s">
        <v>64</v>
      </c>
    </row>
    <row r="671" spans="1:6">
      <c r="A671" s="24"/>
      <c r="B671" s="25" t="s">
        <v>83</v>
      </c>
      <c r="C671" s="26" t="s">
        <v>97</v>
      </c>
      <c r="D671" s="27">
        <v>0.05</v>
      </c>
      <c r="E671" s="28">
        <v>219300</v>
      </c>
      <c r="F671" s="29">
        <f>+E671*D671</f>
        <v>10965</v>
      </c>
    </row>
    <row r="672" spans="1:6">
      <c r="A672" s="30" t="s">
        <v>85</v>
      </c>
      <c r="B672" s="31"/>
      <c r="C672" s="32"/>
      <c r="D672" s="31"/>
      <c r="E672" s="33" t="s">
        <v>76</v>
      </c>
      <c r="F672" s="34">
        <f>SUM(F671)</f>
        <v>10965</v>
      </c>
    </row>
    <row r="673" spans="1:6">
      <c r="A673" s="19"/>
      <c r="B673" s="19"/>
      <c r="C673" s="19"/>
      <c r="D673" s="19"/>
      <c r="E673" s="19"/>
      <c r="F673" s="19"/>
    </row>
    <row r="674" spans="1:6">
      <c r="A674" s="20" t="s">
        <v>61</v>
      </c>
      <c r="B674" s="21" t="s">
        <v>86</v>
      </c>
      <c r="C674" s="22" t="s">
        <v>8</v>
      </c>
      <c r="D674" s="22" t="s">
        <v>9</v>
      </c>
      <c r="E674" s="22" t="s">
        <v>63</v>
      </c>
      <c r="F674" s="23" t="s">
        <v>64</v>
      </c>
    </row>
    <row r="675" spans="1:6">
      <c r="A675" s="24"/>
      <c r="B675" s="25" t="s">
        <v>167</v>
      </c>
      <c r="C675" s="26" t="s">
        <v>30</v>
      </c>
      <c r="D675" s="27">
        <v>0.01</v>
      </c>
      <c r="E675" s="28">
        <v>100000</v>
      </c>
      <c r="F675" s="29">
        <f>+E675*D675</f>
        <v>1000</v>
      </c>
    </row>
    <row r="676" spans="1:6">
      <c r="A676" s="24"/>
      <c r="B676" s="25"/>
      <c r="C676" s="26"/>
      <c r="D676" s="27"/>
      <c r="E676" s="28"/>
      <c r="F676" s="29"/>
    </row>
    <row r="677" spans="1:6">
      <c r="A677" s="30" t="s">
        <v>89</v>
      </c>
      <c r="B677" s="31"/>
      <c r="C677" s="32"/>
      <c r="D677" s="31"/>
      <c r="E677" s="33" t="s">
        <v>76</v>
      </c>
      <c r="F677" s="34">
        <f>SUM(F675:F676)</f>
        <v>1000</v>
      </c>
    </row>
    <row r="678" spans="1:6">
      <c r="A678" s="19"/>
      <c r="B678" s="19"/>
      <c r="C678" s="19"/>
      <c r="D678" s="19"/>
      <c r="E678" s="19"/>
      <c r="F678" s="19"/>
    </row>
    <row r="679" spans="1:6">
      <c r="A679" s="49" t="s">
        <v>90</v>
      </c>
      <c r="B679" s="50"/>
      <c r="C679" s="50"/>
      <c r="D679" s="50"/>
      <c r="E679" s="57">
        <v>1023065</v>
      </c>
      <c r="F679" s="48"/>
    </row>
    <row r="682" spans="1:6" ht="15.75" customHeight="1"/>
    <row r="683" spans="1:6" ht="15.75" customHeight="1"/>
    <row r="684" spans="1:6" ht="44.25" customHeight="1">
      <c r="A684" s="51" t="s">
        <v>168</v>
      </c>
      <c r="B684" s="52"/>
      <c r="C684" s="52"/>
      <c r="D684" s="53"/>
      <c r="E684" s="15" t="s">
        <v>60</v>
      </c>
      <c r="F684" s="16" t="s">
        <v>8</v>
      </c>
    </row>
    <row r="685" spans="1:6" ht="44.25" customHeight="1">
      <c r="A685" s="54"/>
      <c r="B685" s="55"/>
      <c r="C685" s="55"/>
      <c r="D685" s="56"/>
      <c r="E685" s="17"/>
      <c r="F685" s="18" t="s">
        <v>18</v>
      </c>
    </row>
    <row r="686" spans="1:6">
      <c r="A686" s="19"/>
      <c r="B686" s="19"/>
      <c r="C686" s="19"/>
      <c r="D686" s="19"/>
      <c r="E686" s="19"/>
      <c r="F686" s="19"/>
    </row>
    <row r="687" spans="1:6">
      <c r="A687" s="20" t="s">
        <v>61</v>
      </c>
      <c r="B687" s="21" t="s">
        <v>62</v>
      </c>
      <c r="C687" s="22" t="s">
        <v>8</v>
      </c>
      <c r="D687" s="22" t="s">
        <v>9</v>
      </c>
      <c r="E687" s="22" t="s">
        <v>63</v>
      </c>
      <c r="F687" s="23" t="s">
        <v>64</v>
      </c>
    </row>
    <row r="688" spans="1:6">
      <c r="A688" s="24"/>
      <c r="B688" s="25" t="s">
        <v>169</v>
      </c>
      <c r="C688" s="26" t="s">
        <v>18</v>
      </c>
      <c r="D688" s="27">
        <v>1</v>
      </c>
      <c r="E688" s="28">
        <v>3657.5</v>
      </c>
      <c r="F688" s="29">
        <f t="shared" ref="F688:F694" si="21">+E688*D688</f>
        <v>3657.5</v>
      </c>
    </row>
    <row r="689" spans="1:6">
      <c r="A689" s="24"/>
      <c r="B689" s="25"/>
      <c r="C689" s="26"/>
      <c r="D689" s="27"/>
      <c r="E689" s="28"/>
      <c r="F689" s="29">
        <f t="shared" si="21"/>
        <v>0</v>
      </c>
    </row>
    <row r="690" spans="1:6">
      <c r="A690" s="24"/>
      <c r="B690" s="25"/>
      <c r="C690" s="26"/>
      <c r="D690" s="27"/>
      <c r="E690" s="28"/>
      <c r="F690" s="29">
        <f t="shared" si="21"/>
        <v>0</v>
      </c>
    </row>
    <row r="691" spans="1:6">
      <c r="A691" s="24"/>
      <c r="B691" s="25" t="s">
        <v>162</v>
      </c>
      <c r="C691" s="26" t="s">
        <v>105</v>
      </c>
      <c r="D691" s="27">
        <v>1</v>
      </c>
      <c r="E691" s="28">
        <v>1100</v>
      </c>
      <c r="F691" s="29">
        <f t="shared" si="21"/>
        <v>1100</v>
      </c>
    </row>
    <row r="692" spans="1:6">
      <c r="A692" s="24"/>
      <c r="B692" s="25"/>
      <c r="C692" s="26"/>
      <c r="D692" s="27"/>
      <c r="E692" s="28"/>
      <c r="F692" s="29">
        <f t="shared" si="21"/>
        <v>0</v>
      </c>
    </row>
    <row r="693" spans="1:6">
      <c r="A693" s="24"/>
      <c r="B693" s="25"/>
      <c r="C693" s="26"/>
      <c r="D693" s="27"/>
      <c r="E693" s="28"/>
      <c r="F693" s="29">
        <f t="shared" si="21"/>
        <v>0</v>
      </c>
    </row>
    <row r="694" spans="1:6">
      <c r="A694" s="24"/>
      <c r="B694" s="25"/>
      <c r="C694" s="26"/>
      <c r="D694" s="27"/>
      <c r="E694" s="28"/>
      <c r="F694" s="29">
        <f t="shared" si="21"/>
        <v>0</v>
      </c>
    </row>
    <row r="695" spans="1:6">
      <c r="A695" s="30" t="s">
        <v>75</v>
      </c>
      <c r="B695" s="31"/>
      <c r="C695" s="32"/>
      <c r="D695" s="31"/>
      <c r="E695" s="33" t="s">
        <v>76</v>
      </c>
      <c r="F695" s="34">
        <f>SUM(F688:F694)</f>
        <v>4757.5</v>
      </c>
    </row>
    <row r="696" spans="1:6">
      <c r="A696" s="19"/>
      <c r="B696" s="19"/>
      <c r="C696" s="19"/>
      <c r="D696" s="19"/>
      <c r="E696" s="19"/>
      <c r="F696" s="19"/>
    </row>
    <row r="697" spans="1:6">
      <c r="A697" s="20" t="s">
        <v>61</v>
      </c>
      <c r="B697" s="21" t="s">
        <v>77</v>
      </c>
      <c r="C697" s="22" t="s">
        <v>8</v>
      </c>
      <c r="D697" s="22" t="s">
        <v>9</v>
      </c>
      <c r="E697" s="22" t="s">
        <v>63</v>
      </c>
      <c r="F697" s="23" t="s">
        <v>64</v>
      </c>
    </row>
    <row r="698" spans="1:6">
      <c r="A698" s="24"/>
      <c r="B698" s="25" t="s">
        <v>78</v>
      </c>
      <c r="C698" s="26" t="s">
        <v>79</v>
      </c>
      <c r="D698" s="27">
        <v>1.4999999999999999E-2</v>
      </c>
      <c r="E698" s="28">
        <v>127500</v>
      </c>
      <c r="F698" s="29">
        <f>+D698*E698</f>
        <v>1912.5</v>
      </c>
    </row>
    <row r="699" spans="1:6">
      <c r="A699" s="24"/>
      <c r="B699" s="25" t="s">
        <v>80</v>
      </c>
      <c r="C699" s="26" t="s">
        <v>79</v>
      </c>
      <c r="D699" s="27">
        <v>1.4999999999999999E-2</v>
      </c>
      <c r="E699" s="28">
        <v>91800</v>
      </c>
      <c r="F699" s="29">
        <f>+D699*E699</f>
        <v>1377</v>
      </c>
    </row>
    <row r="700" spans="1:6">
      <c r="A700" s="30" t="s">
        <v>81</v>
      </c>
      <c r="B700" s="31"/>
      <c r="C700" s="32"/>
      <c r="D700" s="31"/>
      <c r="E700" s="33" t="s">
        <v>76</v>
      </c>
      <c r="F700" s="34">
        <f>SUM(F698:F699)</f>
        <v>3289.5</v>
      </c>
    </row>
    <row r="701" spans="1:6">
      <c r="A701" s="19"/>
      <c r="B701" s="19"/>
      <c r="C701" s="19"/>
      <c r="D701" s="19"/>
      <c r="E701" s="19"/>
      <c r="F701" s="19"/>
    </row>
    <row r="702" spans="1:6">
      <c r="A702" s="20" t="s">
        <v>61</v>
      </c>
      <c r="B702" s="21" t="s">
        <v>82</v>
      </c>
      <c r="C702" s="22" t="s">
        <v>8</v>
      </c>
      <c r="D702" s="22" t="s">
        <v>9</v>
      </c>
      <c r="E702" s="22" t="s">
        <v>63</v>
      </c>
      <c r="F702" s="23" t="s">
        <v>64</v>
      </c>
    </row>
    <row r="703" spans="1:6">
      <c r="A703" s="24"/>
      <c r="B703" s="25" t="s">
        <v>83</v>
      </c>
      <c r="C703" s="26" t="s">
        <v>97</v>
      </c>
      <c r="D703" s="27">
        <v>0.05</v>
      </c>
      <c r="E703" s="28">
        <v>3289.5</v>
      </c>
      <c r="F703" s="29">
        <f>+E703*D703</f>
        <v>164.47500000000002</v>
      </c>
    </row>
    <row r="704" spans="1:6">
      <c r="A704" s="30" t="s">
        <v>85</v>
      </c>
      <c r="B704" s="31"/>
      <c r="C704" s="32"/>
      <c r="D704" s="31"/>
      <c r="E704" s="33" t="s">
        <v>76</v>
      </c>
      <c r="F704" s="34">
        <f>SUM(F703)</f>
        <v>164.47500000000002</v>
      </c>
    </row>
    <row r="705" spans="1:6">
      <c r="A705" s="19"/>
      <c r="B705" s="19"/>
      <c r="C705" s="19"/>
      <c r="D705" s="19"/>
      <c r="E705" s="19"/>
      <c r="F705" s="19"/>
    </row>
    <row r="706" spans="1:6">
      <c r="A706" s="20" t="s">
        <v>61</v>
      </c>
      <c r="B706" s="21" t="s">
        <v>86</v>
      </c>
      <c r="C706" s="22" t="s">
        <v>8</v>
      </c>
      <c r="D706" s="22" t="s">
        <v>9</v>
      </c>
      <c r="E706" s="22" t="s">
        <v>63</v>
      </c>
      <c r="F706" s="23" t="s">
        <v>64</v>
      </c>
    </row>
    <row r="707" spans="1:6">
      <c r="A707" s="24"/>
      <c r="B707" s="25" t="s">
        <v>106</v>
      </c>
      <c r="C707" s="26" t="s">
        <v>97</v>
      </c>
      <c r="D707" s="27">
        <v>0.05</v>
      </c>
      <c r="E707" s="28">
        <v>3289.5</v>
      </c>
      <c r="F707" s="29">
        <f>+E707*D707</f>
        <v>164.47500000000002</v>
      </c>
    </row>
    <row r="708" spans="1:6">
      <c r="A708" s="24"/>
      <c r="B708" s="25"/>
      <c r="C708" s="26"/>
      <c r="D708" s="27"/>
      <c r="E708" s="28"/>
      <c r="F708" s="29"/>
    </row>
    <row r="709" spans="1:6">
      <c r="A709" s="30" t="s">
        <v>89</v>
      </c>
      <c r="B709" s="31"/>
      <c r="C709" s="32"/>
      <c r="D709" s="31"/>
      <c r="E709" s="33" t="s">
        <v>76</v>
      </c>
      <c r="F709" s="34">
        <f>SUM(F707:F708)</f>
        <v>164.47500000000002</v>
      </c>
    </row>
    <row r="710" spans="1:6">
      <c r="A710" s="49" t="s">
        <v>90</v>
      </c>
      <c r="B710" s="50"/>
      <c r="C710" s="50"/>
      <c r="D710" s="50"/>
      <c r="E710" s="47">
        <v>8375.9500000000007</v>
      </c>
      <c r="F710" s="48"/>
    </row>
    <row r="711" spans="1:6" ht="44.25" customHeight="1">
      <c r="A711" s="51" t="s">
        <v>170</v>
      </c>
      <c r="B711" s="52"/>
      <c r="C711" s="52"/>
      <c r="D711" s="53"/>
      <c r="E711" s="15" t="s">
        <v>60</v>
      </c>
      <c r="F711" s="16" t="s">
        <v>8</v>
      </c>
    </row>
    <row r="712" spans="1:6" ht="44.25" customHeight="1">
      <c r="A712" s="54"/>
      <c r="B712" s="55"/>
      <c r="C712" s="55"/>
      <c r="D712" s="56"/>
      <c r="E712" s="17"/>
      <c r="F712" s="18" t="s">
        <v>18</v>
      </c>
    </row>
    <row r="713" spans="1:6">
      <c r="A713" s="19"/>
      <c r="B713" s="19"/>
      <c r="C713" s="19"/>
      <c r="D713" s="19"/>
      <c r="E713" s="19"/>
      <c r="F713" s="19"/>
    </row>
    <row r="714" spans="1:6">
      <c r="A714" s="20" t="s">
        <v>61</v>
      </c>
      <c r="B714" s="21" t="s">
        <v>62</v>
      </c>
      <c r="C714" s="22" t="s">
        <v>8</v>
      </c>
      <c r="D714" s="22" t="s">
        <v>9</v>
      </c>
      <c r="E714" s="22" t="s">
        <v>63</v>
      </c>
      <c r="F714" s="23" t="s">
        <v>64</v>
      </c>
    </row>
    <row r="715" spans="1:6">
      <c r="A715" s="24"/>
      <c r="B715" s="25" t="s">
        <v>171</v>
      </c>
      <c r="C715" s="26" t="s">
        <v>18</v>
      </c>
      <c r="D715" s="27">
        <v>1</v>
      </c>
      <c r="E715" s="28">
        <v>10420</v>
      </c>
      <c r="F715" s="29">
        <f t="shared" ref="F715:F721" si="22">+E715*D715</f>
        <v>10420</v>
      </c>
    </row>
    <row r="716" spans="1:6">
      <c r="A716" s="24"/>
      <c r="B716" s="25" t="s">
        <v>172</v>
      </c>
      <c r="C716" s="26" t="s">
        <v>18</v>
      </c>
      <c r="D716" s="27">
        <v>1</v>
      </c>
      <c r="E716" s="28">
        <v>3690</v>
      </c>
      <c r="F716" s="29">
        <f t="shared" si="22"/>
        <v>3690</v>
      </c>
    </row>
    <row r="717" spans="1:6">
      <c r="A717" s="24"/>
      <c r="B717" s="25"/>
      <c r="C717" s="26"/>
      <c r="D717" s="27"/>
      <c r="E717" s="28"/>
      <c r="F717" s="29">
        <f t="shared" si="22"/>
        <v>0</v>
      </c>
    </row>
    <row r="718" spans="1:6">
      <c r="A718" s="24"/>
      <c r="B718" s="25" t="s">
        <v>162</v>
      </c>
      <c r="C718" s="26" t="s">
        <v>105</v>
      </c>
      <c r="D718" s="27">
        <v>1</v>
      </c>
      <c r="E718" s="28">
        <v>1100</v>
      </c>
      <c r="F718" s="29">
        <f t="shared" si="22"/>
        <v>1100</v>
      </c>
    </row>
    <row r="719" spans="1:6">
      <c r="A719" s="24"/>
      <c r="B719" s="25"/>
      <c r="C719" s="26"/>
      <c r="D719" s="27"/>
      <c r="E719" s="28"/>
      <c r="F719" s="29">
        <f t="shared" si="22"/>
        <v>0</v>
      </c>
    </row>
    <row r="720" spans="1:6">
      <c r="A720" s="24"/>
      <c r="B720" s="25"/>
      <c r="C720" s="26"/>
      <c r="D720" s="27"/>
      <c r="E720" s="28"/>
      <c r="F720" s="29">
        <f t="shared" si="22"/>
        <v>0</v>
      </c>
    </row>
    <row r="721" spans="1:6">
      <c r="A721" s="24"/>
      <c r="B721" s="25"/>
      <c r="C721" s="26"/>
      <c r="D721" s="27"/>
      <c r="E721" s="28"/>
      <c r="F721" s="29">
        <f t="shared" si="22"/>
        <v>0</v>
      </c>
    </row>
    <row r="722" spans="1:6">
      <c r="A722" s="30" t="s">
        <v>75</v>
      </c>
      <c r="B722" s="31"/>
      <c r="C722" s="32"/>
      <c r="D722" s="31"/>
      <c r="E722" s="33" t="s">
        <v>76</v>
      </c>
      <c r="F722" s="34">
        <f>SUM(F715:F721)</f>
        <v>15210</v>
      </c>
    </row>
    <row r="723" spans="1:6">
      <c r="A723" s="19"/>
      <c r="B723" s="19"/>
      <c r="C723" s="19"/>
      <c r="D723" s="19"/>
      <c r="E723" s="19"/>
      <c r="F723" s="19"/>
    </row>
    <row r="724" spans="1:6">
      <c r="A724" s="20" t="s">
        <v>61</v>
      </c>
      <c r="B724" s="21" t="s">
        <v>77</v>
      </c>
      <c r="C724" s="22" t="s">
        <v>8</v>
      </c>
      <c r="D724" s="22" t="s">
        <v>9</v>
      </c>
      <c r="E724" s="22" t="s">
        <v>63</v>
      </c>
      <c r="F724" s="23" t="s">
        <v>64</v>
      </c>
    </row>
    <row r="725" spans="1:6">
      <c r="A725" s="24"/>
      <c r="B725" s="25" t="s">
        <v>78</v>
      </c>
      <c r="C725" s="26" t="s">
        <v>79</v>
      </c>
      <c r="D725" s="27">
        <v>1.4999999999999999E-2</v>
      </c>
      <c r="E725" s="28">
        <v>127500</v>
      </c>
      <c r="F725" s="29">
        <f>+D725*E725</f>
        <v>1912.5</v>
      </c>
    </row>
    <row r="726" spans="1:6">
      <c r="A726" s="24"/>
      <c r="B726" s="25" t="s">
        <v>80</v>
      </c>
      <c r="C726" s="26" t="s">
        <v>79</v>
      </c>
      <c r="D726" s="27">
        <v>1.4999999999999999E-2</v>
      </c>
      <c r="E726" s="28">
        <v>91800</v>
      </c>
      <c r="F726" s="29">
        <f>+D726*E726</f>
        <v>1377</v>
      </c>
    </row>
    <row r="727" spans="1:6">
      <c r="A727" s="30" t="s">
        <v>81</v>
      </c>
      <c r="B727" s="31"/>
      <c r="C727" s="32"/>
      <c r="D727" s="31"/>
      <c r="E727" s="33" t="s">
        <v>76</v>
      </c>
      <c r="F727" s="34">
        <f>SUM(F725:F726)</f>
        <v>3289.5</v>
      </c>
    </row>
    <row r="728" spans="1:6">
      <c r="A728" s="19"/>
      <c r="B728" s="19"/>
      <c r="C728" s="19"/>
      <c r="D728" s="19"/>
      <c r="E728" s="19"/>
      <c r="F728" s="19"/>
    </row>
    <row r="729" spans="1:6">
      <c r="A729" s="20" t="s">
        <v>61</v>
      </c>
      <c r="B729" s="21" t="s">
        <v>82</v>
      </c>
      <c r="C729" s="22" t="s">
        <v>8</v>
      </c>
      <c r="D729" s="22" t="s">
        <v>9</v>
      </c>
      <c r="E729" s="22" t="s">
        <v>63</v>
      </c>
      <c r="F729" s="23" t="s">
        <v>64</v>
      </c>
    </row>
    <row r="730" spans="1:6">
      <c r="A730" s="24"/>
      <c r="B730" s="25" t="s">
        <v>83</v>
      </c>
      <c r="C730" s="26" t="s">
        <v>97</v>
      </c>
      <c r="D730" s="27">
        <v>0.05</v>
      </c>
      <c r="E730" s="28">
        <v>3289.5</v>
      </c>
      <c r="F730" s="29">
        <f>+E730*D730</f>
        <v>164.47500000000002</v>
      </c>
    </row>
    <row r="731" spans="1:6">
      <c r="A731" s="30" t="s">
        <v>85</v>
      </c>
      <c r="B731" s="31"/>
      <c r="C731" s="32"/>
      <c r="D731" s="31"/>
      <c r="E731" s="33" t="s">
        <v>76</v>
      </c>
      <c r="F731" s="34">
        <f>SUM(F730)</f>
        <v>164.47500000000002</v>
      </c>
    </row>
    <row r="732" spans="1:6">
      <c r="A732" s="19"/>
      <c r="B732" s="19"/>
      <c r="C732" s="19"/>
      <c r="D732" s="19"/>
      <c r="E732" s="19"/>
      <c r="F732" s="19"/>
    </row>
    <row r="733" spans="1:6">
      <c r="A733" s="20" t="s">
        <v>61</v>
      </c>
      <c r="B733" s="21" t="s">
        <v>86</v>
      </c>
      <c r="C733" s="22" t="s">
        <v>8</v>
      </c>
      <c r="D733" s="22" t="s">
        <v>9</v>
      </c>
      <c r="E733" s="22" t="s">
        <v>63</v>
      </c>
      <c r="F733" s="23" t="s">
        <v>64</v>
      </c>
    </row>
    <row r="734" spans="1:6">
      <c r="A734" s="24"/>
      <c r="B734" s="25" t="s">
        <v>106</v>
      </c>
      <c r="C734" s="26" t="s">
        <v>97</v>
      </c>
      <c r="D734" s="27">
        <v>0.05</v>
      </c>
      <c r="E734" s="28">
        <v>3289.5</v>
      </c>
      <c r="F734" s="29">
        <f>+E734*D734</f>
        <v>164.47500000000002</v>
      </c>
    </row>
    <row r="735" spans="1:6">
      <c r="A735" s="24"/>
      <c r="B735" s="25"/>
      <c r="C735" s="26"/>
      <c r="D735" s="27"/>
      <c r="E735" s="28"/>
      <c r="F735" s="29"/>
    </row>
    <row r="736" spans="1:6">
      <c r="A736" s="30" t="s">
        <v>89</v>
      </c>
      <c r="B736" s="31"/>
      <c r="C736" s="32"/>
      <c r="D736" s="31"/>
      <c r="E736" s="33" t="s">
        <v>76</v>
      </c>
      <c r="F736" s="34">
        <f>SUM(F734:F735)</f>
        <v>164.47500000000002</v>
      </c>
    </row>
    <row r="737" spans="1:6">
      <c r="A737" s="58" t="s">
        <v>90</v>
      </c>
      <c r="B737" s="59"/>
      <c r="C737" s="59"/>
      <c r="D737" s="60"/>
      <c r="E737" s="61">
        <v>18828.45</v>
      </c>
      <c r="F737" s="62"/>
    </row>
    <row r="738" spans="1:6">
      <c r="A738" s="51" t="s">
        <v>173</v>
      </c>
      <c r="B738" s="52"/>
      <c r="C738" s="52"/>
      <c r="D738" s="53"/>
      <c r="E738" s="15" t="s">
        <v>60</v>
      </c>
      <c r="F738" s="16" t="s">
        <v>8</v>
      </c>
    </row>
    <row r="739" spans="1:6">
      <c r="A739" s="54"/>
      <c r="B739" s="55"/>
      <c r="C739" s="55"/>
      <c r="D739" s="56"/>
      <c r="E739" s="17" t="s">
        <v>4</v>
      </c>
      <c r="F739" s="18" t="s">
        <v>8</v>
      </c>
    </row>
    <row r="740" spans="1:6">
      <c r="A740" s="19"/>
      <c r="B740" s="19"/>
      <c r="C740" s="19"/>
      <c r="D740" s="19"/>
      <c r="E740" s="19"/>
      <c r="F740" s="19"/>
    </row>
    <row r="741" spans="1:6">
      <c r="A741" s="20" t="s">
        <v>61</v>
      </c>
      <c r="B741" s="21" t="s">
        <v>62</v>
      </c>
      <c r="C741" s="22" t="s">
        <v>8</v>
      </c>
      <c r="D741" s="22" t="s">
        <v>9</v>
      </c>
      <c r="E741" s="22" t="s">
        <v>63</v>
      </c>
      <c r="F741" s="23" t="s">
        <v>64</v>
      </c>
    </row>
    <row r="742" spans="1:6">
      <c r="A742" s="24"/>
      <c r="B742" s="35" t="s">
        <v>173</v>
      </c>
      <c r="C742" s="45" t="s">
        <v>4</v>
      </c>
      <c r="D742" s="45">
        <v>1</v>
      </c>
      <c r="E742" s="46">
        <v>11500000</v>
      </c>
      <c r="F742" s="29">
        <f>+E742*D742</f>
        <v>11500000</v>
      </c>
    </row>
    <row r="743" spans="1:6">
      <c r="A743" s="30" t="s">
        <v>75</v>
      </c>
      <c r="B743" s="31"/>
      <c r="C743" s="32"/>
      <c r="D743" s="31"/>
      <c r="E743" s="33" t="s">
        <v>76</v>
      </c>
      <c r="F743" s="34">
        <f>SUM(F742:F742)</f>
        <v>11500000</v>
      </c>
    </row>
    <row r="744" spans="1:6">
      <c r="A744" s="19"/>
      <c r="B744" s="19"/>
      <c r="C744" s="19"/>
      <c r="D744" s="19"/>
      <c r="E744" s="19"/>
      <c r="F744" s="19"/>
    </row>
    <row r="745" spans="1:6">
      <c r="A745" s="20" t="s">
        <v>61</v>
      </c>
      <c r="B745" s="21" t="s">
        <v>77</v>
      </c>
      <c r="C745" s="22" t="s">
        <v>8</v>
      </c>
      <c r="D745" s="22" t="s">
        <v>9</v>
      </c>
      <c r="E745" s="22" t="s">
        <v>63</v>
      </c>
      <c r="F745" s="23" t="s">
        <v>64</v>
      </c>
    </row>
    <row r="746" spans="1:6">
      <c r="A746" s="24"/>
      <c r="B746" s="25"/>
      <c r="C746" s="26"/>
      <c r="D746" s="27"/>
      <c r="E746" s="28"/>
      <c r="F746" s="29"/>
    </row>
    <row r="747" spans="1:6">
      <c r="A747" s="24"/>
      <c r="B747" s="25"/>
      <c r="C747" s="26"/>
      <c r="D747" s="27"/>
      <c r="E747" s="28"/>
      <c r="F747" s="29"/>
    </row>
    <row r="748" spans="1:6">
      <c r="A748" s="30" t="s">
        <v>81</v>
      </c>
      <c r="B748" s="31"/>
      <c r="C748" s="32"/>
      <c r="D748" s="31"/>
      <c r="E748" s="33"/>
      <c r="F748" s="34"/>
    </row>
    <row r="749" spans="1:6">
      <c r="A749" s="19"/>
      <c r="B749" s="19"/>
      <c r="C749" s="19"/>
      <c r="D749" s="19"/>
      <c r="E749" s="19"/>
      <c r="F749" s="19"/>
    </row>
    <row r="750" spans="1:6">
      <c r="A750" s="20" t="s">
        <v>61</v>
      </c>
      <c r="B750" s="21"/>
      <c r="C750" s="22"/>
      <c r="D750" s="22"/>
      <c r="E750" s="22"/>
      <c r="F750" s="23"/>
    </row>
    <row r="751" spans="1:6">
      <c r="A751" s="24"/>
      <c r="B751" s="25"/>
      <c r="C751" s="26"/>
      <c r="D751" s="27"/>
      <c r="E751" s="28"/>
      <c r="F751" s="29"/>
    </row>
    <row r="752" spans="1:6">
      <c r="A752" s="30" t="s">
        <v>85</v>
      </c>
      <c r="B752" s="31"/>
      <c r="C752" s="32"/>
      <c r="D752" s="31"/>
      <c r="E752" s="33"/>
      <c r="F752" s="34"/>
    </row>
    <row r="753" spans="1:6">
      <c r="A753" s="19"/>
      <c r="B753" s="19"/>
      <c r="C753" s="19"/>
      <c r="D753" s="19"/>
      <c r="E753" s="19"/>
      <c r="F753" s="19"/>
    </row>
    <row r="754" spans="1:6">
      <c r="A754" s="20" t="s">
        <v>61</v>
      </c>
      <c r="B754" s="21"/>
      <c r="C754" s="22"/>
      <c r="D754" s="22"/>
      <c r="E754" s="22"/>
      <c r="F754" s="23"/>
    </row>
    <row r="755" spans="1:6">
      <c r="A755" s="24"/>
      <c r="B755" s="25"/>
      <c r="C755" s="26"/>
      <c r="D755" s="27"/>
      <c r="E755" s="28"/>
      <c r="F755" s="29"/>
    </row>
    <row r="756" spans="1:6">
      <c r="A756" s="24"/>
      <c r="B756" s="25"/>
      <c r="C756" s="26"/>
      <c r="D756" s="27"/>
      <c r="E756" s="28"/>
      <c r="F756" s="29"/>
    </row>
    <row r="757" spans="1:6">
      <c r="A757" s="30" t="s">
        <v>89</v>
      </c>
      <c r="B757" s="31"/>
      <c r="C757" s="32"/>
      <c r="D757" s="31"/>
      <c r="E757" s="33" t="s">
        <v>76</v>
      </c>
      <c r="F757" s="34">
        <f>SUM(F755:F756)</f>
        <v>0</v>
      </c>
    </row>
    <row r="758" spans="1:6">
      <c r="A758" s="49" t="s">
        <v>90</v>
      </c>
      <c r="B758" s="50"/>
      <c r="C758" s="50"/>
      <c r="D758" s="50"/>
      <c r="E758" s="57">
        <v>11500000</v>
      </c>
      <c r="F758" s="48"/>
    </row>
    <row r="760" spans="1:6">
      <c r="A760" s="51" t="s">
        <v>174</v>
      </c>
      <c r="B760" s="52"/>
      <c r="C760" s="52"/>
      <c r="D760" s="53"/>
      <c r="E760" s="15" t="s">
        <v>60</v>
      </c>
      <c r="F760" s="16" t="s">
        <v>8</v>
      </c>
    </row>
    <row r="761" spans="1:6">
      <c r="A761" s="54"/>
      <c r="B761" s="55"/>
      <c r="C761" s="55"/>
      <c r="D761" s="56"/>
      <c r="E761" s="17" t="s">
        <v>175</v>
      </c>
      <c r="F761" s="18" t="s">
        <v>8</v>
      </c>
    </row>
    <row r="762" spans="1:6">
      <c r="A762" s="19"/>
      <c r="B762" s="19"/>
      <c r="C762" s="19"/>
      <c r="D762" s="19"/>
      <c r="E762" s="19"/>
      <c r="F762" s="19"/>
    </row>
    <row r="763" spans="1:6">
      <c r="A763" s="20" t="s">
        <v>61</v>
      </c>
      <c r="B763" s="21" t="s">
        <v>62</v>
      </c>
      <c r="C763" s="22" t="s">
        <v>8</v>
      </c>
      <c r="D763" s="22" t="s">
        <v>9</v>
      </c>
      <c r="E763" s="22" t="s">
        <v>63</v>
      </c>
      <c r="F763" s="23" t="s">
        <v>64</v>
      </c>
    </row>
    <row r="764" spans="1:6">
      <c r="A764" s="24"/>
      <c r="B764" s="35" t="s">
        <v>176</v>
      </c>
      <c r="C764" s="45" t="s">
        <v>4</v>
      </c>
      <c r="D764" s="45">
        <v>1</v>
      </c>
      <c r="E764" s="46">
        <v>9500000</v>
      </c>
      <c r="F764" s="29">
        <f>+E764*D764</f>
        <v>9500000</v>
      </c>
    </row>
    <row r="765" spans="1:6">
      <c r="A765" s="30" t="s">
        <v>75</v>
      </c>
      <c r="B765" s="31"/>
      <c r="C765" s="32"/>
      <c r="D765" s="31"/>
      <c r="E765" s="33" t="s">
        <v>76</v>
      </c>
      <c r="F765" s="34">
        <f>SUM(F764:F764)</f>
        <v>9500000</v>
      </c>
    </row>
    <row r="766" spans="1:6">
      <c r="A766" s="19"/>
      <c r="B766" s="19"/>
      <c r="C766" s="19"/>
      <c r="D766" s="19"/>
      <c r="E766" s="19"/>
      <c r="F766" s="19"/>
    </row>
    <row r="767" spans="1:6">
      <c r="A767" s="20" t="s">
        <v>61</v>
      </c>
      <c r="B767" s="21" t="s">
        <v>77</v>
      </c>
      <c r="C767" s="22" t="s">
        <v>8</v>
      </c>
      <c r="D767" s="22" t="s">
        <v>9</v>
      </c>
      <c r="E767" s="22" t="s">
        <v>63</v>
      </c>
      <c r="F767" s="23" t="s">
        <v>64</v>
      </c>
    </row>
    <row r="768" spans="1:6">
      <c r="A768" s="24"/>
      <c r="B768" s="25"/>
      <c r="C768" s="26"/>
      <c r="D768" s="27"/>
      <c r="E768" s="28"/>
      <c r="F768" s="29"/>
    </row>
    <row r="769" spans="1:6">
      <c r="A769" s="24"/>
      <c r="B769" s="25"/>
      <c r="C769" s="26"/>
      <c r="D769" s="27"/>
      <c r="E769" s="28"/>
      <c r="F769" s="29"/>
    </row>
    <row r="770" spans="1:6">
      <c r="A770" s="30" t="s">
        <v>81</v>
      </c>
      <c r="B770" s="31"/>
      <c r="C770" s="32"/>
      <c r="D770" s="31"/>
      <c r="E770" s="33"/>
      <c r="F770" s="34"/>
    </row>
    <row r="771" spans="1:6">
      <c r="A771" s="19"/>
      <c r="B771" s="19"/>
      <c r="C771" s="19"/>
      <c r="D771" s="19"/>
      <c r="E771" s="19"/>
      <c r="F771" s="19"/>
    </row>
    <row r="772" spans="1:6">
      <c r="A772" s="20" t="s">
        <v>61</v>
      </c>
      <c r="B772" s="21"/>
      <c r="C772" s="22"/>
      <c r="D772" s="22"/>
      <c r="E772" s="22"/>
      <c r="F772" s="23"/>
    </row>
    <row r="773" spans="1:6">
      <c r="A773" s="24"/>
      <c r="B773" s="25"/>
      <c r="C773" s="26"/>
      <c r="D773" s="27"/>
      <c r="E773" s="28"/>
      <c r="F773" s="29"/>
    </row>
    <row r="774" spans="1:6">
      <c r="A774" s="30" t="s">
        <v>85</v>
      </c>
      <c r="B774" s="31"/>
      <c r="C774" s="32"/>
      <c r="D774" s="31"/>
      <c r="E774" s="33"/>
      <c r="F774" s="34"/>
    </row>
    <row r="775" spans="1:6">
      <c r="A775" s="19"/>
      <c r="B775" s="19"/>
      <c r="C775" s="19"/>
      <c r="D775" s="19"/>
      <c r="E775" s="19"/>
      <c r="F775" s="19"/>
    </row>
    <row r="776" spans="1:6">
      <c r="A776" s="20" t="s">
        <v>61</v>
      </c>
      <c r="B776" s="21"/>
      <c r="C776" s="22"/>
      <c r="D776" s="22"/>
      <c r="E776" s="22"/>
      <c r="F776" s="23"/>
    </row>
    <row r="777" spans="1:6">
      <c r="A777" s="24"/>
      <c r="B777" s="25"/>
      <c r="C777" s="26"/>
      <c r="D777" s="27"/>
      <c r="E777" s="28"/>
      <c r="F777" s="29"/>
    </row>
    <row r="778" spans="1:6">
      <c r="A778" s="24"/>
      <c r="B778" s="25"/>
      <c r="C778" s="26"/>
      <c r="D778" s="27"/>
      <c r="E778" s="28"/>
      <c r="F778" s="29"/>
    </row>
    <row r="779" spans="1:6">
      <c r="A779" s="30" t="s">
        <v>89</v>
      </c>
      <c r="B779" s="31"/>
      <c r="C779" s="32"/>
      <c r="D779" s="31"/>
      <c r="E779" s="33" t="s">
        <v>76</v>
      </c>
      <c r="F779" s="34">
        <f>SUM(F777:F778)</f>
        <v>0</v>
      </c>
    </row>
    <row r="780" spans="1:6">
      <c r="A780" s="49" t="s">
        <v>90</v>
      </c>
      <c r="B780" s="50"/>
      <c r="C780" s="50"/>
      <c r="D780" s="50"/>
      <c r="E780" s="57">
        <v>9500000</v>
      </c>
      <c r="F780" s="48"/>
    </row>
    <row r="782" spans="1:6">
      <c r="A782" s="51" t="s">
        <v>177</v>
      </c>
      <c r="B782" s="52"/>
      <c r="C782" s="52"/>
      <c r="D782" s="53"/>
      <c r="E782" s="15" t="s">
        <v>60</v>
      </c>
      <c r="F782" s="16" t="s">
        <v>8</v>
      </c>
    </row>
    <row r="783" spans="1:6">
      <c r="A783" s="54"/>
      <c r="B783" s="55"/>
      <c r="C783" s="55"/>
      <c r="D783" s="56"/>
      <c r="E783" s="17" t="s">
        <v>178</v>
      </c>
      <c r="F783" s="18" t="s">
        <v>8</v>
      </c>
    </row>
    <row r="784" spans="1:6">
      <c r="A784" s="19"/>
      <c r="B784" s="19"/>
      <c r="C784" s="19"/>
      <c r="D784" s="19"/>
      <c r="E784" s="19"/>
      <c r="F784" s="19"/>
    </row>
    <row r="785" spans="1:6">
      <c r="A785" s="20" t="s">
        <v>61</v>
      </c>
      <c r="B785" s="21" t="s">
        <v>62</v>
      </c>
      <c r="C785" s="22" t="s">
        <v>8</v>
      </c>
      <c r="D785" s="22" t="s">
        <v>9</v>
      </c>
      <c r="E785" s="22" t="s">
        <v>63</v>
      </c>
      <c r="F785" s="23" t="s">
        <v>64</v>
      </c>
    </row>
    <row r="786" spans="1:6">
      <c r="A786" s="24"/>
      <c r="B786" s="35" t="s">
        <v>177</v>
      </c>
      <c r="C786" s="45" t="s">
        <v>4</v>
      </c>
      <c r="D786" s="45">
        <v>1</v>
      </c>
      <c r="E786" s="46">
        <v>5400000</v>
      </c>
      <c r="F786" s="29">
        <f>+E786*D786</f>
        <v>5400000</v>
      </c>
    </row>
    <row r="787" spans="1:6">
      <c r="A787" s="30" t="s">
        <v>75</v>
      </c>
      <c r="B787" s="31"/>
      <c r="C787" s="32"/>
      <c r="D787" s="31"/>
      <c r="E787" s="33" t="s">
        <v>76</v>
      </c>
      <c r="F787" s="34">
        <f>SUM(F786:F786)</f>
        <v>5400000</v>
      </c>
    </row>
    <row r="788" spans="1:6">
      <c r="A788" s="19"/>
      <c r="B788" s="19"/>
      <c r="C788" s="19"/>
      <c r="D788" s="19"/>
      <c r="E788" s="19"/>
      <c r="F788" s="19"/>
    </row>
    <row r="789" spans="1:6">
      <c r="A789" s="20" t="s">
        <v>61</v>
      </c>
      <c r="B789" s="21" t="s">
        <v>77</v>
      </c>
      <c r="C789" s="22" t="s">
        <v>8</v>
      </c>
      <c r="D789" s="22" t="s">
        <v>9</v>
      </c>
      <c r="E789" s="22" t="s">
        <v>63</v>
      </c>
      <c r="F789" s="23" t="s">
        <v>64</v>
      </c>
    </row>
    <row r="790" spans="1:6">
      <c r="A790" s="24"/>
      <c r="B790" s="25"/>
      <c r="C790" s="26"/>
      <c r="D790" s="27"/>
      <c r="E790" s="28"/>
      <c r="F790" s="29"/>
    </row>
    <row r="791" spans="1:6">
      <c r="A791" s="24"/>
      <c r="B791" s="25"/>
      <c r="C791" s="26"/>
      <c r="D791" s="27"/>
      <c r="E791" s="28"/>
      <c r="F791" s="29"/>
    </row>
    <row r="792" spans="1:6">
      <c r="A792" s="30" t="s">
        <v>81</v>
      </c>
      <c r="B792" s="31"/>
      <c r="C792" s="32"/>
      <c r="D792" s="31"/>
      <c r="E792" s="33"/>
      <c r="F792" s="34"/>
    </row>
    <row r="793" spans="1:6">
      <c r="A793" s="19"/>
      <c r="B793" s="19"/>
      <c r="C793" s="19"/>
      <c r="D793" s="19"/>
      <c r="E793" s="19"/>
      <c r="F793" s="19"/>
    </row>
    <row r="794" spans="1:6">
      <c r="A794" s="20" t="s">
        <v>61</v>
      </c>
      <c r="B794" s="21"/>
      <c r="C794" s="22"/>
      <c r="D794" s="22"/>
      <c r="E794" s="22"/>
      <c r="F794" s="23"/>
    </row>
    <row r="795" spans="1:6">
      <c r="A795" s="24"/>
      <c r="B795" s="25"/>
      <c r="C795" s="26"/>
      <c r="D795" s="27"/>
      <c r="E795" s="28"/>
      <c r="F795" s="29"/>
    </row>
    <row r="796" spans="1:6">
      <c r="A796" s="30" t="s">
        <v>85</v>
      </c>
      <c r="B796" s="31"/>
      <c r="C796" s="32"/>
      <c r="D796" s="31"/>
      <c r="E796" s="33"/>
      <c r="F796" s="34"/>
    </row>
    <row r="797" spans="1:6">
      <c r="A797" s="19"/>
      <c r="B797" s="19"/>
      <c r="C797" s="19"/>
      <c r="D797" s="19"/>
      <c r="E797" s="19"/>
      <c r="F797" s="19"/>
    </row>
    <row r="798" spans="1:6">
      <c r="A798" s="20" t="s">
        <v>61</v>
      </c>
      <c r="B798" s="21"/>
      <c r="C798" s="22"/>
      <c r="D798" s="22"/>
      <c r="E798" s="22"/>
      <c r="F798" s="23"/>
    </row>
    <row r="799" spans="1:6">
      <c r="A799" s="24"/>
      <c r="B799" s="25"/>
      <c r="C799" s="26"/>
      <c r="D799" s="27"/>
      <c r="E799" s="28"/>
      <c r="F799" s="29"/>
    </row>
    <row r="800" spans="1:6">
      <c r="A800" s="24"/>
      <c r="B800" s="25"/>
      <c r="C800" s="26"/>
      <c r="D800" s="27"/>
      <c r="E800" s="28"/>
      <c r="F800" s="29"/>
    </row>
    <row r="801" spans="1:6">
      <c r="A801" s="30" t="s">
        <v>89</v>
      </c>
      <c r="B801" s="31"/>
      <c r="C801" s="32"/>
      <c r="D801" s="31"/>
      <c r="E801" s="33" t="s">
        <v>76</v>
      </c>
      <c r="F801" s="34">
        <f>SUM(F799:F800)</f>
        <v>0</v>
      </c>
    </row>
    <row r="802" spans="1:6">
      <c r="A802" s="49" t="s">
        <v>90</v>
      </c>
      <c r="B802" s="50"/>
      <c r="C802" s="50"/>
      <c r="D802" s="50"/>
      <c r="E802" s="57">
        <v>5400000</v>
      </c>
      <c r="F802" s="48"/>
    </row>
    <row r="804" spans="1:6" ht="55.25" customHeight="1">
      <c r="A804" s="51" t="s">
        <v>179</v>
      </c>
      <c r="B804" s="52"/>
      <c r="C804" s="52"/>
      <c r="D804" s="53"/>
      <c r="E804" s="15" t="s">
        <v>60</v>
      </c>
      <c r="F804" s="16" t="s">
        <v>8</v>
      </c>
    </row>
    <row r="805" spans="1:6" ht="55.25" customHeight="1">
      <c r="A805" s="54"/>
      <c r="B805" s="55"/>
      <c r="C805" s="55"/>
      <c r="D805" s="56"/>
      <c r="E805" s="17" t="s">
        <v>180</v>
      </c>
      <c r="F805" s="18" t="s">
        <v>4</v>
      </c>
    </row>
    <row r="806" spans="1:6">
      <c r="A806" s="19"/>
      <c r="B806" s="19"/>
      <c r="C806" s="19"/>
      <c r="D806" s="19"/>
      <c r="E806" s="19"/>
      <c r="F806" s="19"/>
    </row>
    <row r="807" spans="1:6">
      <c r="A807" s="20" t="s">
        <v>61</v>
      </c>
      <c r="B807" s="21" t="s">
        <v>62</v>
      </c>
      <c r="C807" s="22" t="s">
        <v>8</v>
      </c>
      <c r="D807" s="22" t="s">
        <v>9</v>
      </c>
      <c r="E807" s="22" t="s">
        <v>63</v>
      </c>
      <c r="F807" s="23" t="s">
        <v>64</v>
      </c>
    </row>
    <row r="808" spans="1:6" ht="180">
      <c r="A808" s="24"/>
      <c r="B808" s="36" t="s">
        <v>148</v>
      </c>
      <c r="C808" s="26" t="s">
        <v>4</v>
      </c>
      <c r="D808" s="27">
        <v>1</v>
      </c>
      <c r="E808" s="28">
        <v>72300000</v>
      </c>
      <c r="F808" s="29">
        <f t="shared" ref="F808" si="23">+E808*D808</f>
        <v>72300000</v>
      </c>
    </row>
    <row r="809" spans="1:6">
      <c r="A809" s="30" t="s">
        <v>75</v>
      </c>
      <c r="B809" s="31"/>
      <c r="C809" s="32"/>
      <c r="D809" s="31"/>
      <c r="E809" s="33" t="s">
        <v>76</v>
      </c>
      <c r="F809" s="34">
        <f>SUM(F808:F808)</f>
        <v>72300000</v>
      </c>
    </row>
    <row r="810" spans="1:6">
      <c r="A810" s="19"/>
      <c r="B810" s="19"/>
      <c r="C810" s="19"/>
      <c r="D810" s="19"/>
      <c r="E810" s="19"/>
      <c r="F810" s="19"/>
    </row>
    <row r="811" spans="1:6">
      <c r="A811" s="20" t="s">
        <v>61</v>
      </c>
      <c r="B811" s="21" t="s">
        <v>77</v>
      </c>
      <c r="C811" s="22" t="s">
        <v>8</v>
      </c>
      <c r="D811" s="22" t="s">
        <v>9</v>
      </c>
      <c r="E811" s="22" t="s">
        <v>63</v>
      </c>
      <c r="F811" s="23" t="s">
        <v>64</v>
      </c>
    </row>
    <row r="812" spans="1:6">
      <c r="A812" s="24"/>
      <c r="B812" s="25" t="s">
        <v>78</v>
      </c>
      <c r="C812" s="26" t="s">
        <v>79</v>
      </c>
      <c r="D812" s="27">
        <v>5</v>
      </c>
      <c r="E812" s="28">
        <v>127500</v>
      </c>
      <c r="F812" s="29">
        <f>+D812*E812</f>
        <v>637500</v>
      </c>
    </row>
    <row r="813" spans="1:6">
      <c r="A813" s="24"/>
      <c r="B813" s="25" t="s">
        <v>80</v>
      </c>
      <c r="C813" s="26" t="s">
        <v>79</v>
      </c>
      <c r="D813" s="27">
        <v>5</v>
      </c>
      <c r="E813" s="28">
        <v>91800</v>
      </c>
      <c r="F813" s="29">
        <f>+D813*E813</f>
        <v>459000</v>
      </c>
    </row>
    <row r="814" spans="1:6">
      <c r="A814" s="30" t="s">
        <v>81</v>
      </c>
      <c r="B814" s="31"/>
      <c r="C814" s="32"/>
      <c r="D814" s="31"/>
      <c r="E814" s="33" t="s">
        <v>76</v>
      </c>
      <c r="F814" s="34">
        <f>SUM(F812:F813)</f>
        <v>1096500</v>
      </c>
    </row>
    <row r="815" spans="1:6">
      <c r="A815" s="19"/>
      <c r="B815" s="19"/>
      <c r="C815" s="19"/>
      <c r="D815" s="19"/>
      <c r="E815" s="19"/>
      <c r="F815" s="19"/>
    </row>
    <row r="816" spans="1:6">
      <c r="A816" s="20" t="s">
        <v>61</v>
      </c>
      <c r="B816" s="21" t="s">
        <v>82</v>
      </c>
      <c r="C816" s="22" t="s">
        <v>8</v>
      </c>
      <c r="D816" s="22" t="s">
        <v>9</v>
      </c>
      <c r="E816" s="22" t="s">
        <v>63</v>
      </c>
      <c r="F816" s="23" t="s">
        <v>64</v>
      </c>
    </row>
    <row r="817" spans="1:6">
      <c r="A817" s="24"/>
      <c r="B817" s="25" t="s">
        <v>83</v>
      </c>
      <c r="C817" s="26" t="s">
        <v>97</v>
      </c>
      <c r="D817" s="27">
        <v>0.05</v>
      </c>
      <c r="E817" s="28">
        <v>1096500</v>
      </c>
      <c r="F817" s="29">
        <f>+E817*D817</f>
        <v>54825</v>
      </c>
    </row>
    <row r="818" spans="1:6">
      <c r="A818" s="30" t="s">
        <v>85</v>
      </c>
      <c r="B818" s="31"/>
      <c r="C818" s="32"/>
      <c r="D818" s="31"/>
      <c r="E818" s="33" t="s">
        <v>76</v>
      </c>
      <c r="F818" s="34">
        <f>SUM(F817)</f>
        <v>54825</v>
      </c>
    </row>
    <row r="819" spans="1:6">
      <c r="A819" s="19"/>
      <c r="B819" s="19"/>
      <c r="C819" s="19"/>
      <c r="D819" s="19"/>
      <c r="E819" s="19"/>
      <c r="F819" s="19"/>
    </row>
    <row r="820" spans="1:6">
      <c r="A820" s="20" t="s">
        <v>61</v>
      </c>
      <c r="B820" s="21" t="s">
        <v>86</v>
      </c>
      <c r="C820" s="22" t="s">
        <v>8</v>
      </c>
      <c r="D820" s="22" t="s">
        <v>9</v>
      </c>
      <c r="E820" s="22" t="s">
        <v>63</v>
      </c>
      <c r="F820" s="23" t="s">
        <v>64</v>
      </c>
    </row>
    <row r="821" spans="1:6">
      <c r="A821" s="24"/>
      <c r="B821" s="25" t="s">
        <v>149</v>
      </c>
      <c r="C821" s="26" t="s">
        <v>97</v>
      </c>
      <c r="D821" s="27">
        <v>0.05</v>
      </c>
      <c r="E821" s="28">
        <v>1096500</v>
      </c>
      <c r="F821" s="29">
        <f>+E821*D821</f>
        <v>54825</v>
      </c>
    </row>
    <row r="822" spans="1:6">
      <c r="A822" s="24"/>
      <c r="B822" s="25"/>
      <c r="C822" s="26"/>
      <c r="D822" s="27"/>
      <c r="E822" s="28"/>
      <c r="F822" s="29"/>
    </row>
    <row r="823" spans="1:6">
      <c r="A823" s="30" t="s">
        <v>89</v>
      </c>
      <c r="B823" s="31"/>
      <c r="C823" s="32"/>
      <c r="D823" s="31"/>
      <c r="E823" s="33" t="s">
        <v>76</v>
      </c>
      <c r="F823" s="34">
        <f>SUM(F821:F822)</f>
        <v>54825</v>
      </c>
    </row>
    <row r="824" spans="1:6">
      <c r="A824" s="49" t="s">
        <v>90</v>
      </c>
      <c r="B824" s="50"/>
      <c r="C824" s="50"/>
      <c r="D824" s="50"/>
      <c r="E824" s="57">
        <v>73506150</v>
      </c>
      <c r="F824" s="48"/>
    </row>
    <row r="826" spans="1:6" ht="33" customHeight="1">
      <c r="A826" s="51" t="s">
        <v>181</v>
      </c>
      <c r="B826" s="52"/>
      <c r="C826" s="52"/>
      <c r="D826" s="53"/>
      <c r="E826" s="15" t="s">
        <v>60</v>
      </c>
      <c r="F826" s="16" t="s">
        <v>8</v>
      </c>
    </row>
    <row r="827" spans="1:6" ht="33" customHeight="1">
      <c r="A827" s="54"/>
      <c r="B827" s="55"/>
      <c r="C827" s="55"/>
      <c r="D827" s="56"/>
      <c r="E827" s="17"/>
      <c r="F827" s="18" t="s">
        <v>8</v>
      </c>
    </row>
    <row r="828" spans="1:6">
      <c r="A828" s="19"/>
      <c r="B828" s="19"/>
      <c r="C828" s="19"/>
      <c r="D828" s="19"/>
      <c r="E828" s="19"/>
      <c r="F828" s="19"/>
    </row>
    <row r="829" spans="1:6">
      <c r="A829" s="20" t="s">
        <v>61</v>
      </c>
      <c r="B829" s="21" t="s">
        <v>62</v>
      </c>
      <c r="C829" s="22" t="s">
        <v>8</v>
      </c>
      <c r="D829" s="22" t="s">
        <v>9</v>
      </c>
      <c r="E829" s="22" t="s">
        <v>63</v>
      </c>
      <c r="F829" s="23" t="s">
        <v>64</v>
      </c>
    </row>
    <row r="830" spans="1:6">
      <c r="A830" s="24"/>
      <c r="B830" s="25" t="s">
        <v>182</v>
      </c>
      <c r="C830" s="26" t="s">
        <v>4</v>
      </c>
      <c r="D830" s="27">
        <v>1</v>
      </c>
      <c r="E830" s="28">
        <v>225900</v>
      </c>
      <c r="F830" s="29">
        <f t="shared" ref="F830:F831" si="24">+E830*D830</f>
        <v>225900</v>
      </c>
    </row>
    <row r="831" spans="1:6">
      <c r="A831" s="24"/>
      <c r="B831" s="25" t="s">
        <v>183</v>
      </c>
      <c r="C831" s="26" t="s">
        <v>4</v>
      </c>
      <c r="D831" s="27">
        <v>1</v>
      </c>
      <c r="E831" s="28">
        <v>465900</v>
      </c>
      <c r="F831" s="29">
        <f t="shared" si="24"/>
        <v>465900</v>
      </c>
    </row>
    <row r="832" spans="1:6">
      <c r="A832" s="40"/>
      <c r="B832" s="41"/>
      <c r="C832" s="42"/>
      <c r="D832" s="43"/>
      <c r="E832" s="44"/>
      <c r="F832" s="29"/>
    </row>
    <row r="833" spans="1:6">
      <c r="A833" s="30" t="s">
        <v>75</v>
      </c>
      <c r="B833" s="31"/>
      <c r="C833" s="32"/>
      <c r="D833" s="31"/>
      <c r="E833" s="33" t="s">
        <v>76</v>
      </c>
      <c r="F833" s="34">
        <f>SUM(F830:F832)</f>
        <v>691800</v>
      </c>
    </row>
    <row r="834" spans="1:6">
      <c r="A834" s="19"/>
      <c r="B834" s="19"/>
      <c r="C834" s="19"/>
      <c r="D834" s="19"/>
      <c r="E834" s="19"/>
      <c r="F834" s="19"/>
    </row>
    <row r="835" spans="1:6">
      <c r="A835" s="20" t="s">
        <v>61</v>
      </c>
      <c r="B835" s="21" t="s">
        <v>77</v>
      </c>
      <c r="C835" s="22" t="s">
        <v>8</v>
      </c>
      <c r="D835" s="22" t="s">
        <v>9</v>
      </c>
      <c r="E835" s="22" t="s">
        <v>63</v>
      </c>
      <c r="F835" s="23" t="s">
        <v>64</v>
      </c>
    </row>
    <row r="836" spans="1:6">
      <c r="A836" s="24"/>
      <c r="B836" s="25" t="s">
        <v>78</v>
      </c>
      <c r="C836" s="26" t="s">
        <v>79</v>
      </c>
      <c r="D836" s="27">
        <v>0.1</v>
      </c>
      <c r="E836" s="28">
        <v>127500</v>
      </c>
      <c r="F836" s="29">
        <f>+D836*E836</f>
        <v>12750</v>
      </c>
    </row>
    <row r="837" spans="1:6">
      <c r="A837" s="24"/>
      <c r="B837" s="25" t="s">
        <v>80</v>
      </c>
      <c r="C837" s="26" t="s">
        <v>79</v>
      </c>
      <c r="D837" s="27">
        <v>0.1</v>
      </c>
      <c r="E837" s="28">
        <v>91800</v>
      </c>
      <c r="F837" s="29">
        <f>+D837*E837</f>
        <v>9180</v>
      </c>
    </row>
    <row r="838" spans="1:6">
      <c r="A838" s="30" t="s">
        <v>81</v>
      </c>
      <c r="B838" s="31"/>
      <c r="C838" s="32"/>
      <c r="D838" s="31"/>
      <c r="E838" s="33" t="s">
        <v>76</v>
      </c>
      <c r="F838" s="34">
        <f>SUM(F836:F837)</f>
        <v>21930</v>
      </c>
    </row>
    <row r="839" spans="1:6">
      <c r="A839" s="19"/>
      <c r="B839" s="19"/>
      <c r="C839" s="19"/>
      <c r="D839" s="19"/>
      <c r="E839" s="19"/>
      <c r="F839" s="19"/>
    </row>
    <row r="840" spans="1:6">
      <c r="A840" s="20" t="s">
        <v>61</v>
      </c>
      <c r="B840" s="21" t="s">
        <v>82</v>
      </c>
      <c r="C840" s="22" t="s">
        <v>8</v>
      </c>
      <c r="D840" s="22" t="s">
        <v>9</v>
      </c>
      <c r="E840" s="22" t="s">
        <v>63</v>
      </c>
      <c r="F840" s="23" t="s">
        <v>64</v>
      </c>
    </row>
    <row r="841" spans="1:6">
      <c r="A841" s="24"/>
      <c r="B841" s="25" t="s">
        <v>83</v>
      </c>
      <c r="C841" s="26" t="s">
        <v>97</v>
      </c>
      <c r="D841" s="27">
        <v>0.05</v>
      </c>
      <c r="E841" s="28">
        <v>21930</v>
      </c>
      <c r="F841" s="29">
        <f>+E841*D841</f>
        <v>1096.5</v>
      </c>
    </row>
    <row r="842" spans="1:6">
      <c r="A842" s="30" t="s">
        <v>85</v>
      </c>
      <c r="B842" s="31"/>
      <c r="C842" s="32"/>
      <c r="D842" s="31"/>
      <c r="E842" s="33" t="s">
        <v>76</v>
      </c>
      <c r="F842" s="34">
        <f>SUM(F841)</f>
        <v>1096.5</v>
      </c>
    </row>
    <row r="843" spans="1:6">
      <c r="A843" s="19"/>
      <c r="B843" s="19"/>
      <c r="C843" s="19"/>
      <c r="D843" s="19"/>
      <c r="E843" s="19"/>
      <c r="F843" s="19"/>
    </row>
    <row r="844" spans="1:6">
      <c r="A844" s="20" t="s">
        <v>61</v>
      </c>
      <c r="B844" s="21" t="s">
        <v>86</v>
      </c>
      <c r="C844" s="22" t="s">
        <v>8</v>
      </c>
      <c r="D844" s="22" t="s">
        <v>9</v>
      </c>
      <c r="E844" s="22" t="s">
        <v>63</v>
      </c>
      <c r="F844" s="23" t="s">
        <v>64</v>
      </c>
    </row>
    <row r="845" spans="1:6">
      <c r="A845" s="24"/>
      <c r="B845" s="25" t="s">
        <v>184</v>
      </c>
      <c r="C845" s="26" t="s">
        <v>97</v>
      </c>
      <c r="D845" s="27">
        <v>0.1</v>
      </c>
      <c r="E845" s="28">
        <v>21930</v>
      </c>
      <c r="F845" s="29">
        <f>+E845*D845</f>
        <v>2193</v>
      </c>
    </row>
    <row r="846" spans="1:6">
      <c r="A846" s="24"/>
      <c r="B846" s="25"/>
      <c r="C846" s="26"/>
      <c r="D846" s="27"/>
      <c r="E846" s="28"/>
      <c r="F846" s="29"/>
    </row>
    <row r="847" spans="1:6">
      <c r="A847" s="30" t="s">
        <v>89</v>
      </c>
      <c r="B847" s="31"/>
      <c r="C847" s="32"/>
      <c r="D847" s="31"/>
      <c r="E847" s="33" t="s">
        <v>76</v>
      </c>
      <c r="F847" s="34">
        <f>SUM(F845:F846)</f>
        <v>2193</v>
      </c>
    </row>
    <row r="848" spans="1:6">
      <c r="A848" s="19"/>
      <c r="B848" s="19"/>
      <c r="C848" s="19"/>
      <c r="D848" s="19"/>
      <c r="E848" s="19"/>
      <c r="F848" s="19"/>
    </row>
    <row r="849" spans="1:6">
      <c r="A849" s="58" t="s">
        <v>90</v>
      </c>
      <c r="B849" s="59"/>
      <c r="C849" s="59"/>
      <c r="D849" s="60"/>
      <c r="E849" s="63">
        <v>717019.5</v>
      </c>
      <c r="F849" s="64"/>
    </row>
    <row r="852" spans="1:6" ht="30.5" customHeight="1">
      <c r="A852" s="51" t="s">
        <v>185</v>
      </c>
      <c r="B852" s="52"/>
      <c r="C852" s="52"/>
      <c r="D852" s="53"/>
      <c r="E852" s="15" t="s">
        <v>60</v>
      </c>
      <c r="F852" s="16" t="s">
        <v>8</v>
      </c>
    </row>
    <row r="853" spans="1:6" ht="30.5" customHeight="1">
      <c r="A853" s="54"/>
      <c r="B853" s="55"/>
      <c r="C853" s="55"/>
      <c r="D853" s="56"/>
      <c r="E853" s="17"/>
      <c r="F853" s="18" t="s">
        <v>8</v>
      </c>
    </row>
    <row r="854" spans="1:6">
      <c r="A854" s="19"/>
      <c r="B854" s="19"/>
      <c r="C854" s="19"/>
      <c r="D854" s="19"/>
      <c r="E854" s="19"/>
      <c r="F854" s="19"/>
    </row>
    <row r="855" spans="1:6">
      <c r="A855" s="20" t="s">
        <v>61</v>
      </c>
      <c r="B855" s="21" t="s">
        <v>62</v>
      </c>
      <c r="C855" s="22" t="s">
        <v>8</v>
      </c>
      <c r="D855" s="22" t="s">
        <v>9</v>
      </c>
      <c r="E855" s="22" t="s">
        <v>63</v>
      </c>
      <c r="F855" s="23" t="s">
        <v>64</v>
      </c>
    </row>
    <row r="856" spans="1:6">
      <c r="A856" s="24"/>
      <c r="B856" s="25" t="s">
        <v>186</v>
      </c>
      <c r="C856" s="26" t="s">
        <v>4</v>
      </c>
      <c r="D856" s="27">
        <v>1</v>
      </c>
      <c r="E856" s="28">
        <v>399900</v>
      </c>
      <c r="F856" s="29">
        <f t="shared" ref="F856:F858" si="25">+E856*D856</f>
        <v>399900</v>
      </c>
    </row>
    <row r="857" spans="1:6">
      <c r="A857" s="24"/>
      <c r="B857" s="25" t="s">
        <v>187</v>
      </c>
      <c r="C857" s="26" t="s">
        <v>4</v>
      </c>
      <c r="D857" s="27">
        <v>26</v>
      </c>
      <c r="E857" s="28">
        <v>15000</v>
      </c>
      <c r="F857" s="29">
        <f t="shared" si="25"/>
        <v>390000</v>
      </c>
    </row>
    <row r="858" spans="1:6">
      <c r="A858" s="24"/>
      <c r="B858" s="25" t="s">
        <v>188</v>
      </c>
      <c r="C858" s="26" t="s">
        <v>4</v>
      </c>
      <c r="D858" s="27">
        <v>5</v>
      </c>
      <c r="E858" s="28">
        <v>23000</v>
      </c>
      <c r="F858" s="29">
        <f t="shared" si="25"/>
        <v>115000</v>
      </c>
    </row>
    <row r="859" spans="1:6">
      <c r="A859" s="30" t="s">
        <v>75</v>
      </c>
      <c r="B859" s="31"/>
      <c r="C859" s="32"/>
      <c r="D859" s="31"/>
      <c r="E859" s="33" t="s">
        <v>76</v>
      </c>
      <c r="F859" s="34">
        <f>SUM(F856:F858)</f>
        <v>904900</v>
      </c>
    </row>
    <row r="860" spans="1:6">
      <c r="A860" s="19"/>
      <c r="B860" s="19"/>
      <c r="C860" s="19"/>
      <c r="D860" s="19"/>
      <c r="E860" s="19"/>
      <c r="F860" s="19"/>
    </row>
    <row r="861" spans="1:6">
      <c r="A861" s="20" t="s">
        <v>61</v>
      </c>
      <c r="B861" s="21" t="s">
        <v>77</v>
      </c>
      <c r="C861" s="22" t="s">
        <v>8</v>
      </c>
      <c r="D861" s="22" t="s">
        <v>9</v>
      </c>
      <c r="E861" s="22" t="s">
        <v>63</v>
      </c>
      <c r="F861" s="23" t="s">
        <v>64</v>
      </c>
    </row>
    <row r="862" spans="1:6">
      <c r="A862" s="24"/>
      <c r="B862" s="25" t="s">
        <v>78</v>
      </c>
      <c r="C862" s="26" t="s">
        <v>79</v>
      </c>
      <c r="D862" s="27">
        <v>2.5</v>
      </c>
      <c r="E862" s="28">
        <v>127500</v>
      </c>
      <c r="F862" s="29">
        <f>+D862*E862</f>
        <v>318750</v>
      </c>
    </row>
    <row r="863" spans="1:6">
      <c r="A863" s="24"/>
      <c r="B863" s="25" t="s">
        <v>80</v>
      </c>
      <c r="C863" s="26" t="s">
        <v>79</v>
      </c>
      <c r="D863" s="27">
        <v>2.5</v>
      </c>
      <c r="E863" s="28">
        <v>91800</v>
      </c>
      <c r="F863" s="29">
        <f>+D863*E863</f>
        <v>229500</v>
      </c>
    </row>
    <row r="864" spans="1:6">
      <c r="A864" s="30" t="s">
        <v>81</v>
      </c>
      <c r="B864" s="31"/>
      <c r="C864" s="32"/>
      <c r="D864" s="31"/>
      <c r="E864" s="33" t="s">
        <v>76</v>
      </c>
      <c r="F864" s="34">
        <f>SUM(F862:F863)</f>
        <v>548250</v>
      </c>
    </row>
    <row r="865" spans="1:6">
      <c r="A865" s="19"/>
      <c r="B865" s="19"/>
      <c r="C865" s="19"/>
      <c r="D865" s="19"/>
      <c r="E865" s="19"/>
      <c r="F865" s="19"/>
    </row>
    <row r="866" spans="1:6">
      <c r="A866" s="20" t="s">
        <v>61</v>
      </c>
      <c r="B866" s="21" t="s">
        <v>82</v>
      </c>
      <c r="C866" s="22" t="s">
        <v>8</v>
      </c>
      <c r="D866" s="22" t="s">
        <v>9</v>
      </c>
      <c r="E866" s="22" t="s">
        <v>63</v>
      </c>
      <c r="F866" s="23" t="s">
        <v>64</v>
      </c>
    </row>
    <row r="867" spans="1:6">
      <c r="A867" s="24"/>
      <c r="B867" s="25" t="s">
        <v>83</v>
      </c>
      <c r="C867" s="26" t="s">
        <v>97</v>
      </c>
      <c r="D867" s="27">
        <v>0.05</v>
      </c>
      <c r="E867" s="28">
        <v>548250</v>
      </c>
      <c r="F867" s="29">
        <f>+E867*D867</f>
        <v>27412.5</v>
      </c>
    </row>
    <row r="868" spans="1:6">
      <c r="A868" s="30" t="s">
        <v>85</v>
      </c>
      <c r="B868" s="31"/>
      <c r="C868" s="32"/>
      <c r="D868" s="31"/>
      <c r="E868" s="33" t="s">
        <v>76</v>
      </c>
      <c r="F868" s="34">
        <f>SUM(F867)</f>
        <v>27412.5</v>
      </c>
    </row>
    <row r="869" spans="1:6">
      <c r="A869" s="19"/>
      <c r="B869" s="19"/>
      <c r="C869" s="19"/>
      <c r="D869" s="19"/>
      <c r="E869" s="19"/>
      <c r="F869" s="19"/>
    </row>
    <row r="870" spans="1:6">
      <c r="A870" s="20" t="s">
        <v>61</v>
      </c>
      <c r="B870" s="21" t="s">
        <v>86</v>
      </c>
      <c r="C870" s="22" t="s">
        <v>8</v>
      </c>
      <c r="D870" s="22" t="s">
        <v>9</v>
      </c>
      <c r="E870" s="22" t="s">
        <v>63</v>
      </c>
      <c r="F870" s="23" t="s">
        <v>64</v>
      </c>
    </row>
    <row r="871" spans="1:6">
      <c r="A871" s="24"/>
      <c r="B871" s="25" t="s">
        <v>106</v>
      </c>
      <c r="C871" s="26" t="s">
        <v>97</v>
      </c>
      <c r="D871" s="27">
        <v>0.05</v>
      </c>
      <c r="E871" s="28">
        <v>548250</v>
      </c>
      <c r="F871" s="29">
        <f>+E871*D871</f>
        <v>27412.5</v>
      </c>
    </row>
    <row r="872" spans="1:6">
      <c r="A872" s="24"/>
      <c r="B872" s="25"/>
      <c r="C872" s="26"/>
      <c r="D872" s="27"/>
      <c r="E872" s="28"/>
      <c r="F872" s="29"/>
    </row>
    <row r="873" spans="1:6">
      <c r="A873" s="30" t="s">
        <v>89</v>
      </c>
      <c r="B873" s="31"/>
      <c r="C873" s="32"/>
      <c r="D873" s="31"/>
      <c r="E873" s="33" t="s">
        <v>76</v>
      </c>
      <c r="F873" s="34">
        <f>SUM(F871:F872)</f>
        <v>27412.5</v>
      </c>
    </row>
    <row r="874" spans="1:6">
      <c r="A874" s="49" t="s">
        <v>90</v>
      </c>
      <c r="B874" s="50"/>
      <c r="C874" s="50"/>
      <c r="D874" s="50"/>
      <c r="E874" s="47">
        <v>1507975</v>
      </c>
      <c r="F874" s="48"/>
    </row>
    <row r="876" spans="1:6" ht="32" customHeight="1">
      <c r="A876" s="51" t="s">
        <v>189</v>
      </c>
      <c r="B876" s="52"/>
      <c r="C876" s="52"/>
      <c r="D876" s="53"/>
      <c r="E876" s="15" t="s">
        <v>60</v>
      </c>
      <c r="F876" s="16" t="s">
        <v>8</v>
      </c>
    </row>
    <row r="877" spans="1:6" ht="32" customHeight="1">
      <c r="A877" s="54"/>
      <c r="B877" s="55"/>
      <c r="C877" s="55"/>
      <c r="D877" s="56"/>
      <c r="E877" s="17"/>
      <c r="F877" s="18" t="s">
        <v>8</v>
      </c>
    </row>
    <row r="878" spans="1:6">
      <c r="A878" s="19"/>
      <c r="B878" s="19"/>
      <c r="C878" s="19"/>
      <c r="D878" s="19"/>
      <c r="E878" s="19"/>
      <c r="F878" s="19"/>
    </row>
    <row r="879" spans="1:6">
      <c r="A879" s="20" t="s">
        <v>61</v>
      </c>
      <c r="B879" s="21" t="s">
        <v>62</v>
      </c>
      <c r="C879" s="22" t="s">
        <v>8</v>
      </c>
      <c r="D879" s="22" t="s">
        <v>9</v>
      </c>
      <c r="E879" s="22" t="s">
        <v>63</v>
      </c>
      <c r="F879" s="23" t="s">
        <v>64</v>
      </c>
    </row>
    <row r="880" spans="1:6">
      <c r="A880" s="24"/>
      <c r="B880" s="25" t="s">
        <v>190</v>
      </c>
      <c r="C880" s="26" t="s">
        <v>4</v>
      </c>
      <c r="D880" s="27">
        <v>1</v>
      </c>
      <c r="E880" s="28">
        <v>255600</v>
      </c>
      <c r="F880" s="29">
        <f t="shared" ref="F880:F882" si="26">+E880*D880</f>
        <v>255600</v>
      </c>
    </row>
    <row r="881" spans="1:6">
      <c r="A881" s="24"/>
      <c r="B881" s="25" t="s">
        <v>187</v>
      </c>
      <c r="C881" s="26" t="s">
        <v>4</v>
      </c>
      <c r="D881" s="27">
        <v>15</v>
      </c>
      <c r="E881" s="28">
        <v>15000</v>
      </c>
      <c r="F881" s="29">
        <f t="shared" si="26"/>
        <v>225000</v>
      </c>
    </row>
    <row r="882" spans="1:6">
      <c r="A882" s="24"/>
      <c r="B882" s="25" t="s">
        <v>188</v>
      </c>
      <c r="C882" s="26" t="s">
        <v>4</v>
      </c>
      <c r="D882" s="27">
        <v>5</v>
      </c>
      <c r="E882" s="28">
        <v>23000</v>
      </c>
      <c r="F882" s="29">
        <f t="shared" si="26"/>
        <v>115000</v>
      </c>
    </row>
    <row r="883" spans="1:6">
      <c r="A883" s="30" t="s">
        <v>75</v>
      </c>
      <c r="B883" s="31"/>
      <c r="C883" s="32"/>
      <c r="D883" s="31"/>
      <c r="E883" s="33" t="s">
        <v>76</v>
      </c>
      <c r="F883" s="34">
        <f>SUM(F880:F882)</f>
        <v>595600</v>
      </c>
    </row>
    <row r="884" spans="1:6">
      <c r="A884" s="19"/>
      <c r="B884" s="19"/>
      <c r="C884" s="19"/>
      <c r="D884" s="19"/>
      <c r="E884" s="19"/>
      <c r="F884" s="19"/>
    </row>
    <row r="885" spans="1:6">
      <c r="A885" s="20" t="s">
        <v>61</v>
      </c>
      <c r="B885" s="21" t="s">
        <v>77</v>
      </c>
      <c r="C885" s="22" t="s">
        <v>8</v>
      </c>
      <c r="D885" s="22" t="s">
        <v>9</v>
      </c>
      <c r="E885" s="22" t="s">
        <v>63</v>
      </c>
      <c r="F885" s="23" t="s">
        <v>64</v>
      </c>
    </row>
    <row r="886" spans="1:6">
      <c r="A886" s="24"/>
      <c r="B886" s="25" t="s">
        <v>78</v>
      </c>
      <c r="C886" s="26" t="s">
        <v>79</v>
      </c>
      <c r="D886" s="27">
        <v>1.8</v>
      </c>
      <c r="E886" s="28">
        <v>127500</v>
      </c>
      <c r="F886" s="29">
        <f>+D886*E886</f>
        <v>229500</v>
      </c>
    </row>
    <row r="887" spans="1:6">
      <c r="A887" s="24"/>
      <c r="B887" s="25" t="s">
        <v>80</v>
      </c>
      <c r="C887" s="26" t="s">
        <v>79</v>
      </c>
      <c r="D887" s="27">
        <v>1.8</v>
      </c>
      <c r="E887" s="28">
        <v>91800</v>
      </c>
      <c r="F887" s="29">
        <f>+D887*E887</f>
        <v>165240</v>
      </c>
    </row>
    <row r="888" spans="1:6">
      <c r="A888" s="30" t="s">
        <v>81</v>
      </c>
      <c r="B888" s="31"/>
      <c r="C888" s="32"/>
      <c r="D888" s="31"/>
      <c r="E888" s="33" t="s">
        <v>76</v>
      </c>
      <c r="F888" s="34">
        <f>SUM(F886:F887)</f>
        <v>394740</v>
      </c>
    </row>
    <row r="889" spans="1:6">
      <c r="A889" s="19"/>
      <c r="B889" s="19"/>
      <c r="C889" s="19"/>
      <c r="D889" s="19"/>
      <c r="E889" s="19"/>
      <c r="F889" s="19"/>
    </row>
    <row r="890" spans="1:6">
      <c r="A890" s="20" t="s">
        <v>61</v>
      </c>
      <c r="B890" s="21" t="s">
        <v>82</v>
      </c>
      <c r="C890" s="22" t="s">
        <v>8</v>
      </c>
      <c r="D890" s="22" t="s">
        <v>9</v>
      </c>
      <c r="E890" s="22" t="s">
        <v>63</v>
      </c>
      <c r="F890" s="23" t="s">
        <v>64</v>
      </c>
    </row>
    <row r="891" spans="1:6">
      <c r="A891" s="24"/>
      <c r="B891" s="25" t="s">
        <v>83</v>
      </c>
      <c r="C891" s="26" t="s">
        <v>97</v>
      </c>
      <c r="D891" s="27">
        <v>0.05</v>
      </c>
      <c r="E891" s="28">
        <v>394740</v>
      </c>
      <c r="F891" s="29">
        <f>+E891*D891</f>
        <v>19737</v>
      </c>
    </row>
    <row r="892" spans="1:6">
      <c r="A892" s="30" t="s">
        <v>85</v>
      </c>
      <c r="B892" s="31"/>
      <c r="C892" s="32"/>
      <c r="D892" s="31"/>
      <c r="E892" s="33" t="s">
        <v>76</v>
      </c>
      <c r="F892" s="34">
        <f>SUM(F891)</f>
        <v>19737</v>
      </c>
    </row>
    <row r="893" spans="1:6">
      <c r="A893" s="19"/>
      <c r="B893" s="19"/>
      <c r="C893" s="19"/>
      <c r="D893" s="19"/>
      <c r="E893" s="19"/>
      <c r="F893" s="19"/>
    </row>
    <row r="894" spans="1:6">
      <c r="A894" s="20" t="s">
        <v>61</v>
      </c>
      <c r="B894" s="21" t="s">
        <v>86</v>
      </c>
      <c r="C894" s="22" t="s">
        <v>8</v>
      </c>
      <c r="D894" s="22" t="s">
        <v>9</v>
      </c>
      <c r="E894" s="22" t="s">
        <v>63</v>
      </c>
      <c r="F894" s="23" t="s">
        <v>64</v>
      </c>
    </row>
    <row r="895" spans="1:6">
      <c r="A895" s="24"/>
      <c r="B895" s="25" t="s">
        <v>106</v>
      </c>
      <c r="C895" s="26" t="s">
        <v>97</v>
      </c>
      <c r="D895" s="27">
        <v>0.05</v>
      </c>
      <c r="E895" s="28">
        <v>394740</v>
      </c>
      <c r="F895" s="29">
        <f>+E895*D895</f>
        <v>19737</v>
      </c>
    </row>
    <row r="896" spans="1:6">
      <c r="A896" s="24"/>
      <c r="B896" s="25"/>
      <c r="C896" s="26"/>
      <c r="D896" s="27"/>
      <c r="E896" s="28"/>
      <c r="F896" s="29"/>
    </row>
    <row r="897" spans="1:6">
      <c r="A897" s="30" t="s">
        <v>89</v>
      </c>
      <c r="B897" s="31"/>
      <c r="C897" s="32"/>
      <c r="D897" s="31"/>
      <c r="E897" s="33" t="s">
        <v>76</v>
      </c>
      <c r="F897" s="34">
        <f>SUM(F895:F896)</f>
        <v>19737</v>
      </c>
    </row>
    <row r="898" spans="1:6">
      <c r="A898" s="49" t="s">
        <v>90</v>
      </c>
      <c r="B898" s="50"/>
      <c r="C898" s="50"/>
      <c r="D898" s="50"/>
      <c r="E898" s="47">
        <v>1029814</v>
      </c>
      <c r="F898" s="48"/>
    </row>
    <row r="900" spans="1:6" ht="36.75" customHeight="1">
      <c r="A900" s="51" t="s">
        <v>191</v>
      </c>
      <c r="B900" s="52"/>
      <c r="C900" s="52"/>
      <c r="D900" s="53"/>
      <c r="E900" s="15" t="s">
        <v>60</v>
      </c>
      <c r="F900" s="16" t="s">
        <v>8</v>
      </c>
    </row>
    <row r="901" spans="1:6" ht="36.75" customHeight="1">
      <c r="A901" s="54"/>
      <c r="B901" s="55"/>
      <c r="C901" s="55"/>
      <c r="D901" s="56"/>
      <c r="E901" s="17"/>
      <c r="F901" s="18" t="s">
        <v>8</v>
      </c>
    </row>
    <row r="902" spans="1:6">
      <c r="A902" s="19"/>
      <c r="B902" s="19"/>
      <c r="C902" s="19"/>
      <c r="D902" s="19"/>
      <c r="E902" s="19"/>
      <c r="F902" s="19"/>
    </row>
    <row r="903" spans="1:6">
      <c r="A903" s="20" t="s">
        <v>61</v>
      </c>
      <c r="B903" s="21" t="s">
        <v>62</v>
      </c>
      <c r="C903" s="22" t="s">
        <v>8</v>
      </c>
      <c r="D903" s="22" t="s">
        <v>9</v>
      </c>
      <c r="E903" s="22" t="s">
        <v>63</v>
      </c>
      <c r="F903" s="23" t="s">
        <v>64</v>
      </c>
    </row>
    <row r="904" spans="1:6">
      <c r="A904" s="24"/>
      <c r="B904" s="25" t="s">
        <v>192</v>
      </c>
      <c r="C904" s="26" t="s">
        <v>4</v>
      </c>
      <c r="D904" s="27">
        <v>1</v>
      </c>
      <c r="E904" s="28">
        <v>225600</v>
      </c>
      <c r="F904" s="29">
        <f t="shared" ref="F904:F907" si="27">+E904*D904</f>
        <v>225600</v>
      </c>
    </row>
    <row r="905" spans="1:6">
      <c r="A905" s="24"/>
      <c r="B905" s="25" t="s">
        <v>187</v>
      </c>
      <c r="C905" s="26" t="s">
        <v>4</v>
      </c>
      <c r="D905" s="27">
        <v>10</v>
      </c>
      <c r="E905" s="28">
        <v>15000</v>
      </c>
      <c r="F905" s="29">
        <f t="shared" si="27"/>
        <v>150000</v>
      </c>
    </row>
    <row r="906" spans="1:6">
      <c r="A906" s="24"/>
      <c r="B906" s="25" t="s">
        <v>193</v>
      </c>
      <c r="C906" s="26" t="s">
        <v>4</v>
      </c>
      <c r="D906" s="27">
        <v>1</v>
      </c>
      <c r="E906" s="28">
        <v>98900</v>
      </c>
      <c r="F906" s="29">
        <f t="shared" si="27"/>
        <v>98900</v>
      </c>
    </row>
    <row r="907" spans="1:6">
      <c r="A907" s="24"/>
      <c r="B907" s="25" t="s">
        <v>194</v>
      </c>
      <c r="C907" s="26" t="s">
        <v>4</v>
      </c>
      <c r="D907" s="27">
        <v>1</v>
      </c>
      <c r="E907" s="28">
        <v>79900</v>
      </c>
      <c r="F907" s="29">
        <f t="shared" si="27"/>
        <v>79900</v>
      </c>
    </row>
    <row r="908" spans="1:6">
      <c r="A908" s="30" t="s">
        <v>75</v>
      </c>
      <c r="B908" s="31"/>
      <c r="C908" s="32"/>
      <c r="D908" s="31"/>
      <c r="E908" s="33" t="s">
        <v>76</v>
      </c>
      <c r="F908" s="34">
        <f>SUM(F904:F907)</f>
        <v>554400</v>
      </c>
    </row>
    <row r="909" spans="1:6">
      <c r="A909" s="19"/>
      <c r="B909" s="19"/>
      <c r="C909" s="19"/>
      <c r="D909" s="19"/>
      <c r="E909" s="19"/>
      <c r="F909" s="19"/>
    </row>
    <row r="910" spans="1:6">
      <c r="A910" s="20" t="s">
        <v>61</v>
      </c>
      <c r="B910" s="21" t="s">
        <v>77</v>
      </c>
      <c r="C910" s="22" t="s">
        <v>8</v>
      </c>
      <c r="D910" s="22" t="s">
        <v>9</v>
      </c>
      <c r="E910" s="22" t="s">
        <v>63</v>
      </c>
      <c r="F910" s="23" t="s">
        <v>64</v>
      </c>
    </row>
    <row r="911" spans="1:6">
      <c r="A911" s="24"/>
      <c r="B911" s="25" t="s">
        <v>78</v>
      </c>
      <c r="C911" s="26" t="s">
        <v>79</v>
      </c>
      <c r="D911" s="27">
        <v>1.8</v>
      </c>
      <c r="E911" s="28">
        <v>127500</v>
      </c>
      <c r="F911" s="29">
        <f>+D911*E911</f>
        <v>229500</v>
      </c>
    </row>
    <row r="912" spans="1:6">
      <c r="A912" s="24"/>
      <c r="B912" s="25" t="s">
        <v>80</v>
      </c>
      <c r="C912" s="26" t="s">
        <v>79</v>
      </c>
      <c r="D912" s="27">
        <v>1.8</v>
      </c>
      <c r="E912" s="28">
        <v>91800</v>
      </c>
      <c r="F912" s="29">
        <f>+D912*E912</f>
        <v>165240</v>
      </c>
    </row>
    <row r="913" spans="1:6">
      <c r="A913" s="30" t="s">
        <v>81</v>
      </c>
      <c r="B913" s="31"/>
      <c r="C913" s="32"/>
      <c r="D913" s="31"/>
      <c r="E913" s="33" t="s">
        <v>76</v>
      </c>
      <c r="F913" s="34">
        <f>SUM(F911:F912)</f>
        <v>394740</v>
      </c>
    </row>
    <row r="914" spans="1:6">
      <c r="A914" s="19"/>
      <c r="B914" s="19"/>
      <c r="C914" s="19"/>
      <c r="D914" s="19"/>
      <c r="E914" s="19"/>
      <c r="F914" s="19"/>
    </row>
    <row r="915" spans="1:6">
      <c r="A915" s="20" t="s">
        <v>61</v>
      </c>
      <c r="B915" s="21" t="s">
        <v>82</v>
      </c>
      <c r="C915" s="22" t="s">
        <v>8</v>
      </c>
      <c r="D915" s="22" t="s">
        <v>9</v>
      </c>
      <c r="E915" s="22" t="s">
        <v>63</v>
      </c>
      <c r="F915" s="23" t="s">
        <v>64</v>
      </c>
    </row>
    <row r="916" spans="1:6">
      <c r="A916" s="24"/>
      <c r="B916" s="25" t="s">
        <v>83</v>
      </c>
      <c r="C916" s="26" t="s">
        <v>97</v>
      </c>
      <c r="D916" s="27">
        <v>0.05</v>
      </c>
      <c r="E916" s="28">
        <v>394740</v>
      </c>
      <c r="F916" s="29">
        <f>+E916*D916</f>
        <v>19737</v>
      </c>
    </row>
    <row r="917" spans="1:6">
      <c r="A917" s="30" t="s">
        <v>85</v>
      </c>
      <c r="B917" s="31"/>
      <c r="C917" s="32"/>
      <c r="D917" s="31"/>
      <c r="E917" s="33" t="s">
        <v>76</v>
      </c>
      <c r="F917" s="34">
        <f>SUM(F916)</f>
        <v>19737</v>
      </c>
    </row>
    <row r="918" spans="1:6">
      <c r="A918" s="19"/>
      <c r="B918" s="19"/>
      <c r="C918" s="19"/>
      <c r="D918" s="19"/>
      <c r="E918" s="19"/>
      <c r="F918" s="19"/>
    </row>
    <row r="919" spans="1:6">
      <c r="A919" s="20" t="s">
        <v>61</v>
      </c>
      <c r="B919" s="21" t="s">
        <v>86</v>
      </c>
      <c r="C919" s="22" t="s">
        <v>8</v>
      </c>
      <c r="D919" s="22" t="s">
        <v>9</v>
      </c>
      <c r="E919" s="22" t="s">
        <v>63</v>
      </c>
      <c r="F919" s="23" t="s">
        <v>64</v>
      </c>
    </row>
    <row r="920" spans="1:6">
      <c r="A920" s="24"/>
      <c r="B920" s="25" t="s">
        <v>106</v>
      </c>
      <c r="C920" s="26" t="s">
        <v>97</v>
      </c>
      <c r="D920" s="27">
        <v>0.05</v>
      </c>
      <c r="E920" s="28">
        <v>394740</v>
      </c>
      <c r="F920" s="29">
        <f>+E920*D920</f>
        <v>19737</v>
      </c>
    </row>
    <row r="921" spans="1:6">
      <c r="A921" s="24"/>
      <c r="B921" s="25"/>
      <c r="C921" s="26"/>
      <c r="D921" s="27"/>
      <c r="E921" s="28"/>
      <c r="F921" s="29"/>
    </row>
    <row r="922" spans="1:6">
      <c r="A922" s="30" t="s">
        <v>89</v>
      </c>
      <c r="B922" s="31"/>
      <c r="C922" s="32"/>
      <c r="D922" s="31"/>
      <c r="E922" s="33" t="s">
        <v>76</v>
      </c>
      <c r="F922" s="34">
        <f>SUM(F920:F921)</f>
        <v>19737</v>
      </c>
    </row>
    <row r="923" spans="1:6">
      <c r="A923" s="49" t="s">
        <v>90</v>
      </c>
      <c r="B923" s="50"/>
      <c r="C923" s="50"/>
      <c r="D923" s="50"/>
      <c r="E923" s="47">
        <v>988614</v>
      </c>
      <c r="F923" s="48"/>
    </row>
    <row r="925" spans="1:6" ht="31.5" customHeight="1">
      <c r="A925" s="51" t="s">
        <v>195</v>
      </c>
      <c r="B925" s="52"/>
      <c r="C925" s="52"/>
      <c r="D925" s="53"/>
      <c r="E925" s="15" t="s">
        <v>60</v>
      </c>
      <c r="F925" s="16" t="s">
        <v>8</v>
      </c>
    </row>
    <row r="926" spans="1:6" ht="31.5" customHeight="1">
      <c r="A926" s="54"/>
      <c r="B926" s="55"/>
      <c r="C926" s="55"/>
      <c r="D926" s="56"/>
      <c r="E926" s="17"/>
      <c r="F926" s="18" t="s">
        <v>8</v>
      </c>
    </row>
    <row r="927" spans="1:6">
      <c r="A927" s="19"/>
      <c r="B927" s="19"/>
      <c r="C927" s="19"/>
      <c r="D927" s="19"/>
      <c r="E927" s="19"/>
      <c r="F927" s="19"/>
    </row>
    <row r="928" spans="1:6">
      <c r="A928" s="20" t="s">
        <v>61</v>
      </c>
      <c r="B928" s="21" t="s">
        <v>62</v>
      </c>
      <c r="C928" s="22" t="s">
        <v>8</v>
      </c>
      <c r="D928" s="22" t="s">
        <v>9</v>
      </c>
      <c r="E928" s="22" t="s">
        <v>63</v>
      </c>
      <c r="F928" s="23" t="s">
        <v>64</v>
      </c>
    </row>
    <row r="929" spans="1:6">
      <c r="A929" s="24"/>
      <c r="B929" s="25" t="s">
        <v>192</v>
      </c>
      <c r="C929" s="26" t="s">
        <v>4</v>
      </c>
      <c r="D929" s="27">
        <v>1</v>
      </c>
      <c r="E929" s="28">
        <v>225600</v>
      </c>
      <c r="F929" s="29">
        <f t="shared" ref="F929:F932" si="28">+E929*D929</f>
        <v>225600</v>
      </c>
    </row>
    <row r="930" spans="1:6">
      <c r="A930" s="24"/>
      <c r="B930" s="25" t="s">
        <v>187</v>
      </c>
      <c r="C930" s="26" t="s">
        <v>4</v>
      </c>
      <c r="D930" s="27">
        <v>10</v>
      </c>
      <c r="E930" s="28">
        <v>15000</v>
      </c>
      <c r="F930" s="29">
        <f t="shared" si="28"/>
        <v>150000</v>
      </c>
    </row>
    <row r="931" spans="1:6">
      <c r="A931" s="24"/>
      <c r="B931" s="25" t="s">
        <v>196</v>
      </c>
      <c r="C931" s="26" t="s">
        <v>4</v>
      </c>
      <c r="D931" s="27">
        <v>1</v>
      </c>
      <c r="E931" s="28">
        <v>48900</v>
      </c>
      <c r="F931" s="29">
        <f t="shared" si="28"/>
        <v>48900</v>
      </c>
    </row>
    <row r="932" spans="1:6">
      <c r="A932" s="24"/>
      <c r="B932" s="25" t="s">
        <v>197</v>
      </c>
      <c r="C932" s="26" t="s">
        <v>4</v>
      </c>
      <c r="D932" s="27">
        <v>1</v>
      </c>
      <c r="E932" s="28">
        <v>54500</v>
      </c>
      <c r="F932" s="29">
        <f t="shared" si="28"/>
        <v>54500</v>
      </c>
    </row>
    <row r="933" spans="1:6">
      <c r="A933" s="30" t="s">
        <v>75</v>
      </c>
      <c r="B933" s="31"/>
      <c r="C933" s="32"/>
      <c r="D933" s="31"/>
      <c r="E933" s="33" t="s">
        <v>76</v>
      </c>
      <c r="F933" s="34">
        <f>SUM(F929:F932)</f>
        <v>479000</v>
      </c>
    </row>
    <row r="934" spans="1:6">
      <c r="A934" s="19"/>
      <c r="B934" s="19"/>
      <c r="C934" s="19"/>
      <c r="D934" s="19"/>
      <c r="E934" s="19"/>
      <c r="F934" s="19"/>
    </row>
    <row r="935" spans="1:6">
      <c r="A935" s="20" t="s">
        <v>61</v>
      </c>
      <c r="B935" s="21" t="s">
        <v>77</v>
      </c>
      <c r="C935" s="22" t="s">
        <v>8</v>
      </c>
      <c r="D935" s="22" t="s">
        <v>9</v>
      </c>
      <c r="E935" s="22" t="s">
        <v>63</v>
      </c>
      <c r="F935" s="23" t="s">
        <v>64</v>
      </c>
    </row>
    <row r="936" spans="1:6">
      <c r="A936" s="24"/>
      <c r="B936" s="25" t="s">
        <v>78</v>
      </c>
      <c r="C936" s="26" t="s">
        <v>79</v>
      </c>
      <c r="D936" s="27">
        <v>1.8</v>
      </c>
      <c r="E936" s="28">
        <v>127500</v>
      </c>
      <c r="F936" s="29">
        <f>+D936*E936</f>
        <v>229500</v>
      </c>
    </row>
    <row r="937" spans="1:6">
      <c r="A937" s="24"/>
      <c r="B937" s="25" t="s">
        <v>80</v>
      </c>
      <c r="C937" s="26" t="s">
        <v>79</v>
      </c>
      <c r="D937" s="27">
        <v>1.8</v>
      </c>
      <c r="E937" s="28">
        <v>91800</v>
      </c>
      <c r="F937" s="29">
        <f>+D937*E937</f>
        <v>165240</v>
      </c>
    </row>
    <row r="938" spans="1:6">
      <c r="A938" s="30" t="s">
        <v>81</v>
      </c>
      <c r="B938" s="31"/>
      <c r="C938" s="32"/>
      <c r="D938" s="31"/>
      <c r="E938" s="33" t="s">
        <v>76</v>
      </c>
      <c r="F938" s="34">
        <f>SUM(F936:F937)</f>
        <v>394740</v>
      </c>
    </row>
    <row r="939" spans="1:6">
      <c r="A939" s="19"/>
      <c r="B939" s="19"/>
      <c r="C939" s="19"/>
      <c r="D939" s="19"/>
      <c r="E939" s="19"/>
      <c r="F939" s="19"/>
    </row>
    <row r="940" spans="1:6">
      <c r="A940" s="20" t="s">
        <v>61</v>
      </c>
      <c r="B940" s="21" t="s">
        <v>82</v>
      </c>
      <c r="C940" s="22" t="s">
        <v>8</v>
      </c>
      <c r="D940" s="22" t="s">
        <v>9</v>
      </c>
      <c r="E940" s="22" t="s">
        <v>63</v>
      </c>
      <c r="F940" s="23" t="s">
        <v>64</v>
      </c>
    </row>
    <row r="941" spans="1:6">
      <c r="A941" s="24"/>
      <c r="B941" s="25" t="s">
        <v>83</v>
      </c>
      <c r="C941" s="26" t="s">
        <v>97</v>
      </c>
      <c r="D941" s="27">
        <v>0.05</v>
      </c>
      <c r="E941" s="28">
        <v>394740</v>
      </c>
      <c r="F941" s="29">
        <f>+E941*D941</f>
        <v>19737</v>
      </c>
    </row>
    <row r="942" spans="1:6">
      <c r="A942" s="30" t="s">
        <v>85</v>
      </c>
      <c r="B942" s="31"/>
      <c r="C942" s="32"/>
      <c r="D942" s="31"/>
      <c r="E942" s="33" t="s">
        <v>76</v>
      </c>
      <c r="F942" s="34">
        <f>SUM(F941)</f>
        <v>19737</v>
      </c>
    </row>
    <row r="943" spans="1:6">
      <c r="A943" s="19"/>
      <c r="B943" s="19"/>
      <c r="C943" s="19"/>
      <c r="D943" s="19"/>
      <c r="E943" s="19"/>
      <c r="F943" s="19"/>
    </row>
    <row r="944" spans="1:6">
      <c r="A944" s="20" t="s">
        <v>61</v>
      </c>
      <c r="B944" s="21" t="s">
        <v>86</v>
      </c>
      <c r="C944" s="22" t="s">
        <v>8</v>
      </c>
      <c r="D944" s="22" t="s">
        <v>9</v>
      </c>
      <c r="E944" s="22" t="s">
        <v>63</v>
      </c>
      <c r="F944" s="23" t="s">
        <v>64</v>
      </c>
    </row>
    <row r="945" spans="1:6">
      <c r="A945" s="24"/>
      <c r="B945" s="25" t="s">
        <v>106</v>
      </c>
      <c r="C945" s="26" t="s">
        <v>97</v>
      </c>
      <c r="D945" s="27">
        <v>0.05</v>
      </c>
      <c r="E945" s="28">
        <v>394740</v>
      </c>
      <c r="F945" s="29">
        <f>+E945*D945</f>
        <v>19737</v>
      </c>
    </row>
    <row r="946" spans="1:6">
      <c r="A946" s="24"/>
      <c r="B946" s="25"/>
      <c r="C946" s="26"/>
      <c r="D946" s="27"/>
      <c r="E946" s="28"/>
      <c r="F946" s="29"/>
    </row>
    <row r="947" spans="1:6">
      <c r="A947" s="30" t="s">
        <v>89</v>
      </c>
      <c r="B947" s="31"/>
      <c r="C947" s="32"/>
      <c r="D947" s="31"/>
      <c r="E947" s="33" t="s">
        <v>76</v>
      </c>
      <c r="F947" s="34">
        <f>SUM(F945:F946)</f>
        <v>19737</v>
      </c>
    </row>
    <row r="948" spans="1:6">
      <c r="A948" s="49" t="s">
        <v>90</v>
      </c>
      <c r="B948" s="50"/>
      <c r="C948" s="50"/>
      <c r="D948" s="50"/>
      <c r="E948" s="47">
        <v>913214</v>
      </c>
      <c r="F948" s="48"/>
    </row>
    <row r="950" spans="1:6" ht="30" customHeight="1">
      <c r="A950" s="51" t="s">
        <v>198</v>
      </c>
      <c r="B950" s="52"/>
      <c r="C950" s="52"/>
      <c r="D950" s="53"/>
      <c r="E950" s="15" t="s">
        <v>60</v>
      </c>
      <c r="F950" s="16" t="s">
        <v>8</v>
      </c>
    </row>
    <row r="951" spans="1:6" ht="30" customHeight="1">
      <c r="A951" s="54"/>
      <c r="B951" s="55"/>
      <c r="C951" s="55"/>
      <c r="D951" s="56"/>
      <c r="E951" s="17"/>
      <c r="F951" s="18" t="s">
        <v>8</v>
      </c>
    </row>
    <row r="952" spans="1:6">
      <c r="A952" s="19"/>
      <c r="B952" s="19"/>
      <c r="C952" s="19"/>
      <c r="D952" s="19"/>
      <c r="E952" s="19"/>
      <c r="F952" s="19"/>
    </row>
    <row r="953" spans="1:6">
      <c r="A953" s="20" t="s">
        <v>61</v>
      </c>
      <c r="B953" s="21" t="s">
        <v>62</v>
      </c>
      <c r="C953" s="22" t="s">
        <v>8</v>
      </c>
      <c r="D953" s="22" t="s">
        <v>9</v>
      </c>
      <c r="E953" s="22" t="s">
        <v>63</v>
      </c>
      <c r="F953" s="23" t="s">
        <v>64</v>
      </c>
    </row>
    <row r="954" spans="1:6">
      <c r="A954" s="24"/>
      <c r="B954" s="25" t="s">
        <v>192</v>
      </c>
      <c r="C954" s="26" t="s">
        <v>4</v>
      </c>
      <c r="D954" s="27">
        <v>1</v>
      </c>
      <c r="E954" s="28">
        <v>225600</v>
      </c>
      <c r="F954" s="29">
        <f t="shared" ref="F954:F957" si="29">+E954*D954</f>
        <v>225600</v>
      </c>
    </row>
    <row r="955" spans="1:6">
      <c r="A955" s="24"/>
      <c r="B955" s="25" t="s">
        <v>187</v>
      </c>
      <c r="C955" s="26" t="s">
        <v>4</v>
      </c>
      <c r="D955" s="27">
        <v>10</v>
      </c>
      <c r="E955" s="28">
        <v>15000</v>
      </c>
      <c r="F955" s="29">
        <f t="shared" si="29"/>
        <v>150000</v>
      </c>
    </row>
    <row r="956" spans="1:6">
      <c r="A956" s="24"/>
      <c r="B956" s="25" t="s">
        <v>199</v>
      </c>
      <c r="C956" s="26" t="s">
        <v>4</v>
      </c>
      <c r="D956" s="27">
        <v>1</v>
      </c>
      <c r="E956" s="28">
        <v>65800</v>
      </c>
      <c r="F956" s="29">
        <f t="shared" si="29"/>
        <v>65800</v>
      </c>
    </row>
    <row r="957" spans="1:6">
      <c r="A957" s="24"/>
      <c r="B957" s="25" t="s">
        <v>200</v>
      </c>
      <c r="C957" s="26" t="s">
        <v>4</v>
      </c>
      <c r="D957" s="27">
        <v>1</v>
      </c>
      <c r="E957" s="28">
        <v>69900</v>
      </c>
      <c r="F957" s="29">
        <f t="shared" si="29"/>
        <v>69900</v>
      </c>
    </row>
    <row r="958" spans="1:6">
      <c r="A958" s="30" t="s">
        <v>75</v>
      </c>
      <c r="B958" s="31"/>
      <c r="C958" s="32"/>
      <c r="D958" s="31"/>
      <c r="E958" s="33" t="s">
        <v>76</v>
      </c>
      <c r="F958" s="34">
        <f>SUM(F954:F957)</f>
        <v>511300</v>
      </c>
    </row>
    <row r="959" spans="1:6">
      <c r="A959" s="19"/>
      <c r="B959" s="19"/>
      <c r="C959" s="19"/>
      <c r="D959" s="19"/>
      <c r="E959" s="19"/>
      <c r="F959" s="19"/>
    </row>
    <row r="960" spans="1:6">
      <c r="A960" s="20" t="s">
        <v>61</v>
      </c>
      <c r="B960" s="21" t="s">
        <v>77</v>
      </c>
      <c r="C960" s="22" t="s">
        <v>8</v>
      </c>
      <c r="D960" s="22" t="s">
        <v>9</v>
      </c>
      <c r="E960" s="22" t="s">
        <v>63</v>
      </c>
      <c r="F960" s="23" t="s">
        <v>64</v>
      </c>
    </row>
    <row r="961" spans="1:6">
      <c r="A961" s="24"/>
      <c r="B961" s="25" t="s">
        <v>78</v>
      </c>
      <c r="C961" s="26" t="s">
        <v>79</v>
      </c>
      <c r="D961" s="27">
        <v>1.8</v>
      </c>
      <c r="E961" s="28">
        <v>127500</v>
      </c>
      <c r="F961" s="29">
        <f>+D961*E961</f>
        <v>229500</v>
      </c>
    </row>
    <row r="962" spans="1:6">
      <c r="A962" s="24"/>
      <c r="B962" s="25" t="s">
        <v>80</v>
      </c>
      <c r="C962" s="26" t="s">
        <v>79</v>
      </c>
      <c r="D962" s="27">
        <v>1.8</v>
      </c>
      <c r="E962" s="28">
        <v>91800</v>
      </c>
      <c r="F962" s="29">
        <f>+D962*E962</f>
        <v>165240</v>
      </c>
    </row>
    <row r="963" spans="1:6">
      <c r="A963" s="30" t="s">
        <v>81</v>
      </c>
      <c r="B963" s="31"/>
      <c r="C963" s="32"/>
      <c r="D963" s="31"/>
      <c r="E963" s="33" t="s">
        <v>76</v>
      </c>
      <c r="F963" s="34">
        <f>SUM(F961:F962)</f>
        <v>394740</v>
      </c>
    </row>
    <row r="964" spans="1:6">
      <c r="A964" s="19"/>
      <c r="B964" s="19"/>
      <c r="C964" s="19"/>
      <c r="D964" s="19"/>
      <c r="E964" s="19"/>
      <c r="F964" s="19"/>
    </row>
    <row r="965" spans="1:6">
      <c r="A965" s="20" t="s">
        <v>61</v>
      </c>
      <c r="B965" s="21" t="s">
        <v>82</v>
      </c>
      <c r="C965" s="22" t="s">
        <v>8</v>
      </c>
      <c r="D965" s="22" t="s">
        <v>9</v>
      </c>
      <c r="E965" s="22" t="s">
        <v>63</v>
      </c>
      <c r="F965" s="23" t="s">
        <v>64</v>
      </c>
    </row>
    <row r="966" spans="1:6">
      <c r="A966" s="24"/>
      <c r="B966" s="25" t="s">
        <v>83</v>
      </c>
      <c r="C966" s="26" t="s">
        <v>97</v>
      </c>
      <c r="D966" s="27">
        <v>0.05</v>
      </c>
      <c r="E966" s="28">
        <v>394740</v>
      </c>
      <c r="F966" s="29">
        <f>+E966*D966</f>
        <v>19737</v>
      </c>
    </row>
    <row r="967" spans="1:6">
      <c r="A967" s="30" t="s">
        <v>85</v>
      </c>
      <c r="B967" s="31"/>
      <c r="C967" s="32"/>
      <c r="D967" s="31"/>
      <c r="E967" s="33" t="s">
        <v>76</v>
      </c>
      <c r="F967" s="34">
        <f>SUM(F966)</f>
        <v>19737</v>
      </c>
    </row>
    <row r="968" spans="1:6">
      <c r="A968" s="19"/>
      <c r="B968" s="19"/>
      <c r="C968" s="19"/>
      <c r="D968" s="19"/>
      <c r="E968" s="19"/>
      <c r="F968" s="19"/>
    </row>
    <row r="969" spans="1:6">
      <c r="A969" s="20" t="s">
        <v>61</v>
      </c>
      <c r="B969" s="21" t="s">
        <v>86</v>
      </c>
      <c r="C969" s="22" t="s">
        <v>8</v>
      </c>
      <c r="D969" s="22" t="s">
        <v>9</v>
      </c>
      <c r="E969" s="22" t="s">
        <v>63</v>
      </c>
      <c r="F969" s="23" t="s">
        <v>64</v>
      </c>
    </row>
    <row r="970" spans="1:6">
      <c r="A970" s="24"/>
      <c r="B970" s="25" t="s">
        <v>106</v>
      </c>
      <c r="C970" s="26" t="s">
        <v>97</v>
      </c>
      <c r="D970" s="27">
        <v>0.05</v>
      </c>
      <c r="E970" s="28">
        <v>394740</v>
      </c>
      <c r="F970" s="29">
        <f>+E970*D970</f>
        <v>19737</v>
      </c>
    </row>
    <row r="971" spans="1:6">
      <c r="A971" s="24"/>
      <c r="B971" s="25"/>
      <c r="C971" s="26"/>
      <c r="D971" s="27"/>
      <c r="E971" s="28"/>
      <c r="F971" s="29"/>
    </row>
    <row r="972" spans="1:6">
      <c r="A972" s="30" t="s">
        <v>89</v>
      </c>
      <c r="B972" s="31"/>
      <c r="C972" s="32"/>
      <c r="D972" s="31"/>
      <c r="E972" s="33" t="s">
        <v>76</v>
      </c>
      <c r="F972" s="34">
        <f>SUM(F970:F971)</f>
        <v>19737</v>
      </c>
    </row>
    <row r="973" spans="1:6">
      <c r="A973" s="49" t="s">
        <v>90</v>
      </c>
      <c r="B973" s="50"/>
      <c r="C973" s="50"/>
      <c r="D973" s="50"/>
      <c r="E973" s="47">
        <v>945514</v>
      </c>
      <c r="F973" s="48"/>
    </row>
    <row r="975" spans="1:6" ht="34.5" customHeight="1">
      <c r="A975" s="51" t="s">
        <v>201</v>
      </c>
      <c r="B975" s="52"/>
      <c r="C975" s="52"/>
      <c r="D975" s="53"/>
      <c r="E975" s="15" t="s">
        <v>60</v>
      </c>
      <c r="F975" s="16" t="s">
        <v>8</v>
      </c>
    </row>
    <row r="976" spans="1:6" ht="34.5" customHeight="1">
      <c r="A976" s="54"/>
      <c r="B976" s="55"/>
      <c r="C976" s="55"/>
      <c r="D976" s="56"/>
      <c r="E976" s="17"/>
      <c r="F976" s="18" t="s">
        <v>8</v>
      </c>
    </row>
    <row r="977" spans="1:6">
      <c r="A977" s="19"/>
      <c r="B977" s="19"/>
      <c r="C977" s="19"/>
      <c r="D977" s="19"/>
      <c r="E977" s="19"/>
      <c r="F977" s="19"/>
    </row>
    <row r="978" spans="1:6">
      <c r="A978" s="20" t="s">
        <v>61</v>
      </c>
      <c r="B978" s="21" t="s">
        <v>62</v>
      </c>
      <c r="C978" s="22" t="s">
        <v>8</v>
      </c>
      <c r="D978" s="22" t="s">
        <v>9</v>
      </c>
      <c r="E978" s="22" t="s">
        <v>63</v>
      </c>
      <c r="F978" s="23" t="s">
        <v>64</v>
      </c>
    </row>
    <row r="979" spans="1:6">
      <c r="A979" s="24"/>
      <c r="B979" s="25" t="s">
        <v>202</v>
      </c>
      <c r="C979" s="26" t="s">
        <v>4</v>
      </c>
      <c r="D979" s="27">
        <v>1</v>
      </c>
      <c r="E979" s="28">
        <v>165900</v>
      </c>
      <c r="F979" s="29">
        <f t="shared" ref="F979:F982" si="30">+E979*D979</f>
        <v>165900</v>
      </c>
    </row>
    <row r="980" spans="1:6">
      <c r="A980" s="24"/>
      <c r="B980" s="25" t="s">
        <v>187</v>
      </c>
      <c r="C980" s="26" t="s">
        <v>4</v>
      </c>
      <c r="D980" s="27">
        <v>6</v>
      </c>
      <c r="E980" s="28">
        <v>15000</v>
      </c>
      <c r="F980" s="29">
        <f t="shared" si="30"/>
        <v>90000</v>
      </c>
    </row>
    <row r="981" spans="1:6">
      <c r="A981" s="24"/>
      <c r="B981" s="25" t="s">
        <v>203</v>
      </c>
      <c r="C981" s="26" t="s">
        <v>4</v>
      </c>
      <c r="D981" s="27">
        <v>1</v>
      </c>
      <c r="E981" s="28">
        <v>41100</v>
      </c>
      <c r="F981" s="29">
        <f t="shared" si="30"/>
        <v>41100</v>
      </c>
    </row>
    <row r="982" spans="1:6">
      <c r="A982" s="24"/>
      <c r="B982" s="25" t="s">
        <v>204</v>
      </c>
      <c r="C982" s="26" t="s">
        <v>4</v>
      </c>
      <c r="D982" s="27">
        <v>1</v>
      </c>
      <c r="E982" s="28">
        <v>42100</v>
      </c>
      <c r="F982" s="29">
        <f t="shared" si="30"/>
        <v>42100</v>
      </c>
    </row>
    <row r="983" spans="1:6">
      <c r="A983" s="30" t="s">
        <v>75</v>
      </c>
      <c r="B983" s="31"/>
      <c r="C983" s="32"/>
      <c r="D983" s="31"/>
      <c r="E983" s="33" t="s">
        <v>76</v>
      </c>
      <c r="F983" s="34">
        <f>SUM(F979:F982)</f>
        <v>339100</v>
      </c>
    </row>
    <row r="984" spans="1:6">
      <c r="A984" s="19"/>
      <c r="B984" s="19"/>
      <c r="C984" s="19"/>
      <c r="D984" s="19"/>
      <c r="E984" s="19"/>
      <c r="F984" s="19"/>
    </row>
    <row r="985" spans="1:6">
      <c r="A985" s="20" t="s">
        <v>61</v>
      </c>
      <c r="B985" s="21" t="s">
        <v>77</v>
      </c>
      <c r="C985" s="22" t="s">
        <v>8</v>
      </c>
      <c r="D985" s="22" t="s">
        <v>9</v>
      </c>
      <c r="E985" s="22" t="s">
        <v>63</v>
      </c>
      <c r="F985" s="23" t="s">
        <v>64</v>
      </c>
    </row>
    <row r="986" spans="1:6">
      <c r="A986" s="24"/>
      <c r="B986" s="25" t="s">
        <v>78</v>
      </c>
      <c r="C986" s="26" t="s">
        <v>79</v>
      </c>
      <c r="D986" s="27">
        <v>1</v>
      </c>
      <c r="E986" s="28">
        <v>127500</v>
      </c>
      <c r="F986" s="29">
        <f>+D986*E986</f>
        <v>127500</v>
      </c>
    </row>
    <row r="987" spans="1:6">
      <c r="A987" s="24"/>
      <c r="B987" s="25" t="s">
        <v>80</v>
      </c>
      <c r="C987" s="26" t="s">
        <v>79</v>
      </c>
      <c r="D987" s="27">
        <v>1</v>
      </c>
      <c r="E987" s="28">
        <v>91800</v>
      </c>
      <c r="F987" s="29">
        <f>+D987*E987</f>
        <v>91800</v>
      </c>
    </row>
    <row r="988" spans="1:6">
      <c r="A988" s="30" t="s">
        <v>81</v>
      </c>
      <c r="B988" s="31"/>
      <c r="C988" s="32"/>
      <c r="D988" s="31"/>
      <c r="E988" s="33" t="s">
        <v>76</v>
      </c>
      <c r="F988" s="34">
        <f>SUM(F986:F987)</f>
        <v>219300</v>
      </c>
    </row>
    <row r="989" spans="1:6">
      <c r="A989" s="19"/>
      <c r="B989" s="19"/>
      <c r="C989" s="19"/>
      <c r="D989" s="19"/>
      <c r="E989" s="19"/>
      <c r="F989" s="19"/>
    </row>
    <row r="990" spans="1:6">
      <c r="A990" s="20" t="s">
        <v>61</v>
      </c>
      <c r="B990" s="21" t="s">
        <v>82</v>
      </c>
      <c r="C990" s="22" t="s">
        <v>8</v>
      </c>
      <c r="D990" s="22" t="s">
        <v>9</v>
      </c>
      <c r="E990" s="22" t="s">
        <v>63</v>
      </c>
      <c r="F990" s="23" t="s">
        <v>64</v>
      </c>
    </row>
    <row r="991" spans="1:6">
      <c r="A991" s="24"/>
      <c r="B991" s="25" t="s">
        <v>83</v>
      </c>
      <c r="C991" s="26" t="s">
        <v>97</v>
      </c>
      <c r="D991" s="27">
        <v>0.05</v>
      </c>
      <c r="E991" s="28">
        <v>219300</v>
      </c>
      <c r="F991" s="29">
        <f>+E991*D991</f>
        <v>10965</v>
      </c>
    </row>
    <row r="992" spans="1:6">
      <c r="A992" s="30" t="s">
        <v>85</v>
      </c>
      <c r="B992" s="31"/>
      <c r="C992" s="32"/>
      <c r="D992" s="31"/>
      <c r="E992" s="33" t="s">
        <v>76</v>
      </c>
      <c r="F992" s="34">
        <f>SUM(F991)</f>
        <v>10965</v>
      </c>
    </row>
    <row r="993" spans="1:6">
      <c r="A993" s="19"/>
      <c r="B993" s="19"/>
      <c r="C993" s="19"/>
      <c r="D993" s="19"/>
      <c r="E993" s="19"/>
      <c r="F993" s="19"/>
    </row>
    <row r="994" spans="1:6">
      <c r="A994" s="20" t="s">
        <v>61</v>
      </c>
      <c r="B994" s="21" t="s">
        <v>86</v>
      </c>
      <c r="C994" s="22" t="s">
        <v>8</v>
      </c>
      <c r="D994" s="22" t="s">
        <v>9</v>
      </c>
      <c r="E994" s="22" t="s">
        <v>63</v>
      </c>
      <c r="F994" s="23" t="s">
        <v>64</v>
      </c>
    </row>
    <row r="995" spans="1:6">
      <c r="A995" s="24"/>
      <c r="B995" s="25" t="s">
        <v>106</v>
      </c>
      <c r="C995" s="26" t="s">
        <v>97</v>
      </c>
      <c r="D995" s="27">
        <v>0.05</v>
      </c>
      <c r="E995" s="28">
        <v>219300</v>
      </c>
      <c r="F995" s="29">
        <f>+E995*D995</f>
        <v>10965</v>
      </c>
    </row>
    <row r="996" spans="1:6">
      <c r="A996" s="24"/>
      <c r="B996" s="25"/>
      <c r="C996" s="26"/>
      <c r="D996" s="27"/>
      <c r="E996" s="28"/>
      <c r="F996" s="29"/>
    </row>
    <row r="997" spans="1:6">
      <c r="A997" s="30" t="s">
        <v>89</v>
      </c>
      <c r="B997" s="31"/>
      <c r="C997" s="32"/>
      <c r="D997" s="31"/>
      <c r="E997" s="33" t="s">
        <v>76</v>
      </c>
      <c r="F997" s="34">
        <f>SUM(F995:F996)</f>
        <v>10965</v>
      </c>
    </row>
    <row r="998" spans="1:6">
      <c r="A998" s="49" t="s">
        <v>90</v>
      </c>
      <c r="B998" s="50"/>
      <c r="C998" s="50"/>
      <c r="D998" s="50"/>
      <c r="E998" s="47">
        <v>580330</v>
      </c>
      <c r="F998" s="48"/>
    </row>
    <row r="1000" spans="1:6" ht="36" customHeight="1">
      <c r="A1000" s="51" t="s">
        <v>205</v>
      </c>
      <c r="B1000" s="52"/>
      <c r="C1000" s="52"/>
      <c r="D1000" s="53"/>
      <c r="E1000" s="15" t="s">
        <v>60</v>
      </c>
      <c r="F1000" s="16" t="s">
        <v>8</v>
      </c>
    </row>
    <row r="1001" spans="1:6" ht="36" customHeight="1">
      <c r="A1001" s="54"/>
      <c r="B1001" s="55"/>
      <c r="C1001" s="55"/>
      <c r="D1001" s="56"/>
      <c r="E1001" s="17"/>
      <c r="F1001" s="18" t="s">
        <v>8</v>
      </c>
    </row>
    <row r="1002" spans="1:6">
      <c r="A1002" s="19"/>
      <c r="B1002" s="19"/>
      <c r="C1002" s="19"/>
      <c r="D1002" s="19"/>
      <c r="E1002" s="19"/>
      <c r="F1002" s="19"/>
    </row>
    <row r="1003" spans="1:6">
      <c r="A1003" s="20" t="s">
        <v>61</v>
      </c>
      <c r="B1003" s="21" t="s">
        <v>62</v>
      </c>
      <c r="C1003" s="22" t="s">
        <v>8</v>
      </c>
      <c r="D1003" s="22" t="s">
        <v>9</v>
      </c>
      <c r="E1003" s="22" t="s">
        <v>63</v>
      </c>
      <c r="F1003" s="23" t="s">
        <v>64</v>
      </c>
    </row>
    <row r="1004" spans="1:6">
      <c r="A1004" s="24"/>
      <c r="B1004" s="25" t="s">
        <v>202</v>
      </c>
      <c r="C1004" s="26" t="s">
        <v>4</v>
      </c>
      <c r="D1004" s="27">
        <v>1</v>
      </c>
      <c r="E1004" s="28">
        <v>165900</v>
      </c>
      <c r="F1004" s="29">
        <f t="shared" ref="F1004:F1007" si="31">+E1004*D1004</f>
        <v>165900</v>
      </c>
    </row>
    <row r="1005" spans="1:6">
      <c r="A1005" s="24"/>
      <c r="B1005" s="25" t="s">
        <v>187</v>
      </c>
      <c r="C1005" s="26" t="s">
        <v>4</v>
      </c>
      <c r="D1005" s="27">
        <v>6</v>
      </c>
      <c r="E1005" s="28">
        <v>15000</v>
      </c>
      <c r="F1005" s="29">
        <f t="shared" si="31"/>
        <v>90000</v>
      </c>
    </row>
    <row r="1006" spans="1:6">
      <c r="A1006" s="24"/>
      <c r="B1006" s="25" t="s">
        <v>206</v>
      </c>
      <c r="C1006" s="26" t="s">
        <v>4</v>
      </c>
      <c r="D1006" s="27">
        <v>1</v>
      </c>
      <c r="E1006" s="28">
        <v>56900</v>
      </c>
      <c r="F1006" s="29">
        <f t="shared" si="31"/>
        <v>56900</v>
      </c>
    </row>
    <row r="1007" spans="1:6">
      <c r="A1007" s="24"/>
      <c r="B1007" s="25" t="s">
        <v>207</v>
      </c>
      <c r="C1007" s="26" t="s">
        <v>4</v>
      </c>
      <c r="D1007" s="27">
        <v>1</v>
      </c>
      <c r="E1007" s="28">
        <v>59800</v>
      </c>
      <c r="F1007" s="29">
        <f t="shared" si="31"/>
        <v>59800</v>
      </c>
    </row>
    <row r="1008" spans="1:6">
      <c r="A1008" s="30" t="s">
        <v>75</v>
      </c>
      <c r="B1008" s="31"/>
      <c r="C1008" s="32"/>
      <c r="D1008" s="31"/>
      <c r="E1008" s="33" t="s">
        <v>76</v>
      </c>
      <c r="F1008" s="34">
        <f>SUM(F1004:F1007)</f>
        <v>372600</v>
      </c>
    </row>
    <row r="1009" spans="1:6">
      <c r="A1009" s="19"/>
      <c r="B1009" s="19"/>
      <c r="C1009" s="19"/>
      <c r="D1009" s="19"/>
      <c r="E1009" s="19"/>
      <c r="F1009" s="19"/>
    </row>
    <row r="1010" spans="1:6">
      <c r="A1010" s="20" t="s">
        <v>61</v>
      </c>
      <c r="B1010" s="21" t="s">
        <v>77</v>
      </c>
      <c r="C1010" s="22" t="s">
        <v>8</v>
      </c>
      <c r="D1010" s="22" t="s">
        <v>9</v>
      </c>
      <c r="E1010" s="22" t="s">
        <v>63</v>
      </c>
      <c r="F1010" s="23" t="s">
        <v>64</v>
      </c>
    </row>
    <row r="1011" spans="1:6">
      <c r="A1011" s="24"/>
      <c r="B1011" s="25" t="s">
        <v>78</v>
      </c>
      <c r="C1011" s="26" t="s">
        <v>79</v>
      </c>
      <c r="D1011" s="27">
        <v>1</v>
      </c>
      <c r="E1011" s="28">
        <v>127500</v>
      </c>
      <c r="F1011" s="29">
        <f>+D1011*E1011</f>
        <v>127500</v>
      </c>
    </row>
    <row r="1012" spans="1:6">
      <c r="A1012" s="24"/>
      <c r="B1012" s="25" t="s">
        <v>80</v>
      </c>
      <c r="C1012" s="26" t="s">
        <v>79</v>
      </c>
      <c r="D1012" s="27">
        <v>1</v>
      </c>
      <c r="E1012" s="28">
        <v>91800</v>
      </c>
      <c r="F1012" s="29">
        <f>+D1012*E1012</f>
        <v>91800</v>
      </c>
    </row>
    <row r="1013" spans="1:6">
      <c r="A1013" s="30" t="s">
        <v>81</v>
      </c>
      <c r="B1013" s="31"/>
      <c r="C1013" s="32"/>
      <c r="D1013" s="31"/>
      <c r="E1013" s="33" t="s">
        <v>76</v>
      </c>
      <c r="F1013" s="34">
        <f>SUM(F1011:F1012)</f>
        <v>219300</v>
      </c>
    </row>
    <row r="1014" spans="1:6">
      <c r="A1014" s="19"/>
      <c r="B1014" s="19"/>
      <c r="C1014" s="19"/>
      <c r="D1014" s="19"/>
      <c r="E1014" s="19"/>
      <c r="F1014" s="19"/>
    </row>
    <row r="1015" spans="1:6">
      <c r="A1015" s="20" t="s">
        <v>61</v>
      </c>
      <c r="B1015" s="21" t="s">
        <v>82</v>
      </c>
      <c r="C1015" s="22" t="s">
        <v>8</v>
      </c>
      <c r="D1015" s="22" t="s">
        <v>9</v>
      </c>
      <c r="E1015" s="22" t="s">
        <v>63</v>
      </c>
      <c r="F1015" s="23" t="s">
        <v>64</v>
      </c>
    </row>
    <row r="1016" spans="1:6">
      <c r="A1016" s="24"/>
      <c r="B1016" s="25" t="s">
        <v>83</v>
      </c>
      <c r="C1016" s="26" t="s">
        <v>97</v>
      </c>
      <c r="D1016" s="27">
        <v>0.05</v>
      </c>
      <c r="E1016" s="28">
        <v>219300</v>
      </c>
      <c r="F1016" s="29">
        <f>+E1016*D1016</f>
        <v>10965</v>
      </c>
    </row>
    <row r="1017" spans="1:6">
      <c r="A1017" s="30" t="s">
        <v>85</v>
      </c>
      <c r="B1017" s="31"/>
      <c r="C1017" s="32"/>
      <c r="D1017" s="31"/>
      <c r="E1017" s="33" t="s">
        <v>76</v>
      </c>
      <c r="F1017" s="34">
        <f>SUM(F1016)</f>
        <v>10965</v>
      </c>
    </row>
    <row r="1018" spans="1:6">
      <c r="A1018" s="19"/>
      <c r="B1018" s="19"/>
      <c r="C1018" s="19"/>
      <c r="D1018" s="19"/>
      <c r="E1018" s="19"/>
      <c r="F1018" s="19"/>
    </row>
    <row r="1019" spans="1:6">
      <c r="A1019" s="20" t="s">
        <v>61</v>
      </c>
      <c r="B1019" s="21" t="s">
        <v>86</v>
      </c>
      <c r="C1019" s="22" t="s">
        <v>8</v>
      </c>
      <c r="D1019" s="22" t="s">
        <v>9</v>
      </c>
      <c r="E1019" s="22" t="s">
        <v>63</v>
      </c>
      <c r="F1019" s="23" t="s">
        <v>64</v>
      </c>
    </row>
    <row r="1020" spans="1:6">
      <c r="A1020" s="24"/>
      <c r="B1020" s="25" t="s">
        <v>106</v>
      </c>
      <c r="C1020" s="26" t="s">
        <v>97</v>
      </c>
      <c r="D1020" s="27">
        <v>0.05</v>
      </c>
      <c r="E1020" s="28">
        <v>219300</v>
      </c>
      <c r="F1020" s="29">
        <f>+E1020*D1020</f>
        <v>10965</v>
      </c>
    </row>
    <row r="1021" spans="1:6">
      <c r="A1021" s="24"/>
      <c r="B1021" s="25"/>
      <c r="C1021" s="26"/>
      <c r="D1021" s="27"/>
      <c r="E1021" s="28"/>
      <c r="F1021" s="29"/>
    </row>
    <row r="1022" spans="1:6">
      <c r="A1022" s="30" t="s">
        <v>89</v>
      </c>
      <c r="B1022" s="31"/>
      <c r="C1022" s="32"/>
      <c r="D1022" s="31"/>
      <c r="E1022" s="33" t="s">
        <v>76</v>
      </c>
      <c r="F1022" s="34">
        <f>SUM(F1020:F1021)</f>
        <v>10965</v>
      </c>
    </row>
    <row r="1023" spans="1:6">
      <c r="A1023" s="49" t="s">
        <v>90</v>
      </c>
      <c r="B1023" s="50"/>
      <c r="C1023" s="50"/>
      <c r="D1023" s="50"/>
      <c r="E1023" s="47">
        <v>613830</v>
      </c>
      <c r="F1023" s="48"/>
    </row>
    <row r="1025" spans="1:6" ht="31.5" customHeight="1">
      <c r="A1025" s="51" t="s">
        <v>208</v>
      </c>
      <c r="B1025" s="52"/>
      <c r="C1025" s="52"/>
      <c r="D1025" s="53"/>
      <c r="E1025" s="15" t="s">
        <v>60</v>
      </c>
      <c r="F1025" s="16" t="s">
        <v>8</v>
      </c>
    </row>
    <row r="1026" spans="1:6" ht="31.5" customHeight="1">
      <c r="A1026" s="54"/>
      <c r="B1026" s="55"/>
      <c r="C1026" s="55"/>
      <c r="D1026" s="56"/>
      <c r="E1026" s="17"/>
      <c r="F1026" s="18" t="s">
        <v>8</v>
      </c>
    </row>
    <row r="1027" spans="1:6">
      <c r="A1027" s="19"/>
      <c r="B1027" s="19"/>
      <c r="C1027" s="19"/>
      <c r="D1027" s="19"/>
      <c r="E1027" s="19"/>
      <c r="F1027" s="19"/>
    </row>
    <row r="1028" spans="1:6">
      <c r="A1028" s="20" t="s">
        <v>61</v>
      </c>
      <c r="B1028" s="21" t="s">
        <v>62</v>
      </c>
      <c r="C1028" s="22" t="s">
        <v>8</v>
      </c>
      <c r="D1028" s="22" t="s">
        <v>9</v>
      </c>
      <c r="E1028" s="22" t="s">
        <v>63</v>
      </c>
      <c r="F1028" s="23" t="s">
        <v>64</v>
      </c>
    </row>
    <row r="1029" spans="1:6">
      <c r="A1029" s="24"/>
      <c r="B1029" s="25" t="s">
        <v>209</v>
      </c>
      <c r="C1029" s="26" t="s">
        <v>4</v>
      </c>
      <c r="D1029" s="27">
        <v>1</v>
      </c>
      <c r="E1029" s="28">
        <v>122500</v>
      </c>
      <c r="F1029" s="29">
        <f t="shared" ref="F1029:F1032" si="32">+E1029*D1029</f>
        <v>122500</v>
      </c>
    </row>
    <row r="1030" spans="1:6">
      <c r="A1030" s="24"/>
      <c r="B1030" s="25" t="s">
        <v>187</v>
      </c>
      <c r="C1030" s="26" t="s">
        <v>4</v>
      </c>
      <c r="D1030" s="27">
        <v>5</v>
      </c>
      <c r="E1030" s="28">
        <v>15000</v>
      </c>
      <c r="F1030" s="29">
        <f t="shared" si="32"/>
        <v>75000</v>
      </c>
    </row>
    <row r="1031" spans="1:6">
      <c r="A1031" s="24"/>
      <c r="B1031" s="25"/>
      <c r="C1031" s="26"/>
      <c r="D1031" s="27"/>
      <c r="E1031" s="28"/>
      <c r="F1031" s="29">
        <f t="shared" si="32"/>
        <v>0</v>
      </c>
    </row>
    <row r="1032" spans="1:6">
      <c r="A1032" s="24"/>
      <c r="B1032" s="25" t="s">
        <v>210</v>
      </c>
      <c r="C1032" s="26" t="s">
        <v>4</v>
      </c>
      <c r="D1032" s="27">
        <v>1</v>
      </c>
      <c r="E1032" s="28">
        <v>38500</v>
      </c>
      <c r="F1032" s="29">
        <f t="shared" si="32"/>
        <v>38500</v>
      </c>
    </row>
    <row r="1033" spans="1:6">
      <c r="A1033" s="30" t="s">
        <v>75</v>
      </c>
      <c r="B1033" s="31"/>
      <c r="C1033" s="32"/>
      <c r="D1033" s="31"/>
      <c r="E1033" s="33" t="s">
        <v>76</v>
      </c>
      <c r="F1033" s="34">
        <f>SUM(F1029:F1032)</f>
        <v>236000</v>
      </c>
    </row>
    <row r="1034" spans="1:6">
      <c r="A1034" s="19"/>
      <c r="B1034" s="19"/>
      <c r="C1034" s="19"/>
      <c r="D1034" s="19"/>
      <c r="E1034" s="19"/>
      <c r="F1034" s="19"/>
    </row>
    <row r="1035" spans="1:6">
      <c r="A1035" s="20" t="s">
        <v>61</v>
      </c>
      <c r="B1035" s="21" t="s">
        <v>77</v>
      </c>
      <c r="C1035" s="22" t="s">
        <v>8</v>
      </c>
      <c r="D1035" s="22" t="s">
        <v>9</v>
      </c>
      <c r="E1035" s="22" t="s">
        <v>63</v>
      </c>
      <c r="F1035" s="23" t="s">
        <v>64</v>
      </c>
    </row>
    <row r="1036" spans="1:6">
      <c r="A1036" s="24"/>
      <c r="B1036" s="25" t="s">
        <v>78</v>
      </c>
      <c r="C1036" s="26" t="s">
        <v>79</v>
      </c>
      <c r="D1036" s="27">
        <v>0.5</v>
      </c>
      <c r="E1036" s="28">
        <v>127500</v>
      </c>
      <c r="F1036" s="29">
        <f>+D1036*E1036</f>
        <v>63750</v>
      </c>
    </row>
    <row r="1037" spans="1:6">
      <c r="A1037" s="24"/>
      <c r="B1037" s="25" t="s">
        <v>80</v>
      </c>
      <c r="C1037" s="26" t="s">
        <v>79</v>
      </c>
      <c r="D1037" s="27">
        <v>0.5</v>
      </c>
      <c r="E1037" s="28">
        <v>91800</v>
      </c>
      <c r="F1037" s="29">
        <f>+D1037*E1037</f>
        <v>45900</v>
      </c>
    </row>
    <row r="1038" spans="1:6">
      <c r="A1038" s="30" t="s">
        <v>81</v>
      </c>
      <c r="B1038" s="31"/>
      <c r="C1038" s="32"/>
      <c r="D1038" s="31"/>
      <c r="E1038" s="33" t="s">
        <v>76</v>
      </c>
      <c r="F1038" s="34">
        <f>SUM(F1036:F1037)</f>
        <v>109650</v>
      </c>
    </row>
    <row r="1039" spans="1:6">
      <c r="A1039" s="19"/>
      <c r="B1039" s="19"/>
      <c r="C1039" s="19"/>
      <c r="D1039" s="19"/>
      <c r="E1039" s="19"/>
      <c r="F1039" s="19"/>
    </row>
    <row r="1040" spans="1:6">
      <c r="A1040" s="20" t="s">
        <v>61</v>
      </c>
      <c r="B1040" s="21" t="s">
        <v>82</v>
      </c>
      <c r="C1040" s="22" t="s">
        <v>8</v>
      </c>
      <c r="D1040" s="22" t="s">
        <v>9</v>
      </c>
      <c r="E1040" s="22" t="s">
        <v>63</v>
      </c>
      <c r="F1040" s="23" t="s">
        <v>64</v>
      </c>
    </row>
    <row r="1041" spans="1:6">
      <c r="A1041" s="24"/>
      <c r="B1041" s="25" t="s">
        <v>83</v>
      </c>
      <c r="C1041" s="26" t="s">
        <v>97</v>
      </c>
      <c r="D1041" s="27">
        <v>0.05</v>
      </c>
      <c r="E1041" s="28">
        <v>109650</v>
      </c>
      <c r="F1041" s="29">
        <f>+E1041*D1041</f>
        <v>5482.5</v>
      </c>
    </row>
    <row r="1042" spans="1:6">
      <c r="A1042" s="30" t="s">
        <v>85</v>
      </c>
      <c r="B1042" s="31"/>
      <c r="C1042" s="32"/>
      <c r="D1042" s="31"/>
      <c r="E1042" s="33" t="s">
        <v>76</v>
      </c>
      <c r="F1042" s="34">
        <f>SUM(F1041)</f>
        <v>5482.5</v>
      </c>
    </row>
    <row r="1043" spans="1:6">
      <c r="A1043" s="19"/>
      <c r="B1043" s="19"/>
      <c r="C1043" s="19"/>
      <c r="D1043" s="19"/>
      <c r="E1043" s="19"/>
      <c r="F1043" s="19"/>
    </row>
    <row r="1044" spans="1:6">
      <c r="A1044" s="20" t="s">
        <v>61</v>
      </c>
      <c r="B1044" s="21" t="s">
        <v>86</v>
      </c>
      <c r="C1044" s="22" t="s">
        <v>8</v>
      </c>
      <c r="D1044" s="22" t="s">
        <v>9</v>
      </c>
      <c r="E1044" s="22" t="s">
        <v>63</v>
      </c>
      <c r="F1044" s="23" t="s">
        <v>64</v>
      </c>
    </row>
    <row r="1045" spans="1:6">
      <c r="A1045" s="24"/>
      <c r="B1045" s="25" t="s">
        <v>106</v>
      </c>
      <c r="C1045" s="26" t="s">
        <v>97</v>
      </c>
      <c r="D1045" s="27">
        <v>0.05</v>
      </c>
      <c r="E1045" s="28">
        <v>109650</v>
      </c>
      <c r="F1045" s="29">
        <f>+E1045*D1045</f>
        <v>5482.5</v>
      </c>
    </row>
    <row r="1046" spans="1:6">
      <c r="A1046" s="24"/>
      <c r="B1046" s="25"/>
      <c r="C1046" s="26"/>
      <c r="D1046" s="27"/>
      <c r="E1046" s="28"/>
      <c r="F1046" s="29"/>
    </row>
    <row r="1047" spans="1:6">
      <c r="A1047" s="30" t="s">
        <v>89</v>
      </c>
      <c r="B1047" s="31"/>
      <c r="C1047" s="32"/>
      <c r="D1047" s="31"/>
      <c r="E1047" s="33" t="s">
        <v>76</v>
      </c>
      <c r="F1047" s="34">
        <f>SUM(F1045:F1046)</f>
        <v>5482.5</v>
      </c>
    </row>
    <row r="1048" spans="1:6">
      <c r="A1048" s="49" t="s">
        <v>90</v>
      </c>
      <c r="B1048" s="50"/>
      <c r="C1048" s="50"/>
      <c r="D1048" s="50"/>
      <c r="E1048" s="47">
        <v>356615</v>
      </c>
      <c r="F1048" s="48"/>
    </row>
    <row r="1050" spans="1:6" ht="26.25" customHeight="1">
      <c r="A1050" s="51" t="s">
        <v>211</v>
      </c>
      <c r="B1050" s="52"/>
      <c r="C1050" s="52"/>
      <c r="D1050" s="53"/>
      <c r="E1050" s="15" t="s">
        <v>60</v>
      </c>
      <c r="F1050" s="16" t="s">
        <v>8</v>
      </c>
    </row>
    <row r="1051" spans="1:6" ht="26.25" customHeight="1">
      <c r="A1051" s="54"/>
      <c r="B1051" s="55"/>
      <c r="C1051" s="55"/>
      <c r="D1051" s="56"/>
      <c r="E1051" s="17"/>
      <c r="F1051" s="18" t="s">
        <v>8</v>
      </c>
    </row>
    <row r="1052" spans="1:6">
      <c r="A1052" s="19"/>
      <c r="B1052" s="19"/>
      <c r="C1052" s="19"/>
      <c r="D1052" s="19"/>
      <c r="E1052" s="19"/>
      <c r="F1052" s="19"/>
    </row>
    <row r="1053" spans="1:6">
      <c r="A1053" s="20" t="s">
        <v>61</v>
      </c>
      <c r="B1053" s="21" t="s">
        <v>62</v>
      </c>
      <c r="C1053" s="22" t="s">
        <v>8</v>
      </c>
      <c r="D1053" s="22" t="s">
        <v>9</v>
      </c>
      <c r="E1053" s="22" t="s">
        <v>63</v>
      </c>
      <c r="F1053" s="23" t="s">
        <v>64</v>
      </c>
    </row>
    <row r="1054" spans="1:6">
      <c r="A1054" s="24"/>
      <c r="B1054" s="25" t="s">
        <v>212</v>
      </c>
      <c r="C1054" s="26" t="s">
        <v>4</v>
      </c>
      <c r="D1054" s="27">
        <v>1</v>
      </c>
      <c r="E1054" s="28">
        <v>8950000</v>
      </c>
      <c r="F1054" s="29">
        <f t="shared" ref="F1054:F1057" si="33">+E1054*D1054</f>
        <v>8950000</v>
      </c>
    </row>
    <row r="1055" spans="1:6">
      <c r="A1055" s="24"/>
      <c r="B1055" s="25"/>
      <c r="C1055" s="26"/>
      <c r="D1055" s="27"/>
      <c r="E1055" s="28"/>
      <c r="F1055" s="29">
        <f t="shared" si="33"/>
        <v>0</v>
      </c>
    </row>
    <row r="1056" spans="1:6">
      <c r="A1056" s="24"/>
      <c r="B1056" s="25"/>
      <c r="C1056" s="26"/>
      <c r="D1056" s="27"/>
      <c r="E1056" s="28"/>
      <c r="F1056" s="29">
        <f t="shared" si="33"/>
        <v>0</v>
      </c>
    </row>
    <row r="1057" spans="1:6">
      <c r="A1057" s="24"/>
      <c r="B1057" s="25"/>
      <c r="C1057" s="26"/>
      <c r="D1057" s="27"/>
      <c r="E1057" s="28"/>
      <c r="F1057" s="29">
        <f t="shared" si="33"/>
        <v>0</v>
      </c>
    </row>
    <row r="1058" spans="1:6">
      <c r="A1058" s="30" t="s">
        <v>75</v>
      </c>
      <c r="B1058" s="31"/>
      <c r="C1058" s="32"/>
      <c r="D1058" s="31"/>
      <c r="E1058" s="33" t="s">
        <v>76</v>
      </c>
      <c r="F1058" s="34">
        <f>SUM(F1054:F1057)</f>
        <v>8950000</v>
      </c>
    </row>
    <row r="1059" spans="1:6">
      <c r="A1059" s="19"/>
      <c r="B1059" s="19"/>
      <c r="C1059" s="19"/>
      <c r="D1059" s="19"/>
      <c r="E1059" s="19"/>
      <c r="F1059" s="19"/>
    </row>
    <row r="1060" spans="1:6">
      <c r="A1060" s="20" t="s">
        <v>61</v>
      </c>
      <c r="B1060" s="21" t="s">
        <v>77</v>
      </c>
      <c r="C1060" s="22" t="s">
        <v>8</v>
      </c>
      <c r="D1060" s="22" t="s">
        <v>9</v>
      </c>
      <c r="E1060" s="22" t="s">
        <v>63</v>
      </c>
      <c r="F1060" s="23" t="s">
        <v>64</v>
      </c>
    </row>
    <row r="1061" spans="1:6">
      <c r="A1061" s="24"/>
      <c r="B1061" s="25" t="s">
        <v>78</v>
      </c>
      <c r="C1061" s="26" t="s">
        <v>79</v>
      </c>
      <c r="D1061" s="27">
        <v>0.5</v>
      </c>
      <c r="E1061" s="28">
        <v>127500</v>
      </c>
      <c r="F1061" s="29">
        <f>+D1061*E1061</f>
        <v>63750</v>
      </c>
    </row>
    <row r="1062" spans="1:6">
      <c r="A1062" s="24"/>
      <c r="B1062" s="25" t="s">
        <v>80</v>
      </c>
      <c r="C1062" s="26" t="s">
        <v>79</v>
      </c>
      <c r="D1062" s="27">
        <v>0.5</v>
      </c>
      <c r="E1062" s="28">
        <v>91800</v>
      </c>
      <c r="F1062" s="29">
        <f>+D1062*E1062</f>
        <v>45900</v>
      </c>
    </row>
    <row r="1063" spans="1:6">
      <c r="A1063" s="30" t="s">
        <v>81</v>
      </c>
      <c r="B1063" s="31"/>
      <c r="C1063" s="32"/>
      <c r="D1063" s="31"/>
      <c r="E1063" s="33" t="s">
        <v>76</v>
      </c>
      <c r="F1063" s="34">
        <f>SUM(F1061:F1062)</f>
        <v>109650</v>
      </c>
    </row>
    <row r="1064" spans="1:6">
      <c r="A1064" s="19"/>
      <c r="B1064" s="19"/>
      <c r="C1064" s="19"/>
      <c r="D1064" s="19"/>
      <c r="E1064" s="19"/>
      <c r="F1064" s="19"/>
    </row>
    <row r="1065" spans="1:6">
      <c r="A1065" s="20" t="s">
        <v>61</v>
      </c>
      <c r="B1065" s="21" t="s">
        <v>82</v>
      </c>
      <c r="C1065" s="22" t="s">
        <v>8</v>
      </c>
      <c r="D1065" s="22" t="s">
        <v>9</v>
      </c>
      <c r="E1065" s="22" t="s">
        <v>63</v>
      </c>
      <c r="F1065" s="23" t="s">
        <v>64</v>
      </c>
    </row>
    <row r="1066" spans="1:6">
      <c r="A1066" s="24"/>
      <c r="B1066" s="25" t="s">
        <v>83</v>
      </c>
      <c r="C1066" s="26" t="s">
        <v>97</v>
      </c>
      <c r="D1066" s="27">
        <v>0.05</v>
      </c>
      <c r="E1066" s="28">
        <v>109650</v>
      </c>
      <c r="F1066" s="29">
        <f>+E1066*D1066</f>
        <v>5482.5</v>
      </c>
    </row>
    <row r="1067" spans="1:6">
      <c r="A1067" s="30" t="s">
        <v>85</v>
      </c>
      <c r="B1067" s="31"/>
      <c r="C1067" s="32"/>
      <c r="D1067" s="31"/>
      <c r="E1067" s="33" t="s">
        <v>76</v>
      </c>
      <c r="F1067" s="34">
        <f>SUM(F1066)</f>
        <v>5482.5</v>
      </c>
    </row>
    <row r="1068" spans="1:6">
      <c r="A1068" s="19"/>
      <c r="B1068" s="19"/>
      <c r="C1068" s="19"/>
      <c r="D1068" s="19"/>
      <c r="E1068" s="19"/>
      <c r="F1068" s="19"/>
    </row>
    <row r="1069" spans="1:6">
      <c r="A1069" s="20" t="s">
        <v>61</v>
      </c>
      <c r="B1069" s="21" t="s">
        <v>86</v>
      </c>
      <c r="C1069" s="22" t="s">
        <v>8</v>
      </c>
      <c r="D1069" s="22" t="s">
        <v>9</v>
      </c>
      <c r="E1069" s="22" t="s">
        <v>63</v>
      </c>
      <c r="F1069" s="23" t="s">
        <v>64</v>
      </c>
    </row>
    <row r="1070" spans="1:6">
      <c r="A1070" s="24"/>
      <c r="B1070" s="25" t="s">
        <v>106</v>
      </c>
      <c r="C1070" s="26" t="s">
        <v>97</v>
      </c>
      <c r="D1070" s="27">
        <v>0.05</v>
      </c>
      <c r="E1070" s="28">
        <v>109650</v>
      </c>
      <c r="F1070" s="29">
        <f>+E1070*D1070</f>
        <v>5482.5</v>
      </c>
    </row>
    <row r="1071" spans="1:6">
      <c r="A1071" s="24"/>
      <c r="B1071" s="25"/>
      <c r="C1071" s="26"/>
      <c r="D1071" s="27"/>
      <c r="E1071" s="28"/>
      <c r="F1071" s="29"/>
    </row>
    <row r="1072" spans="1:6">
      <c r="A1072" s="30" t="s">
        <v>89</v>
      </c>
      <c r="B1072" s="31"/>
      <c r="C1072" s="32"/>
      <c r="D1072" s="31"/>
      <c r="E1072" s="33" t="s">
        <v>76</v>
      </c>
      <c r="F1072" s="34">
        <f>SUM(F1070:F1071)</f>
        <v>5482.5</v>
      </c>
    </row>
    <row r="1073" spans="1:6">
      <c r="A1073" s="49" t="s">
        <v>90</v>
      </c>
      <c r="B1073" s="50"/>
      <c r="C1073" s="50"/>
      <c r="D1073" s="50"/>
      <c r="E1073" s="47">
        <v>9070615</v>
      </c>
      <c r="F1073" s="48"/>
    </row>
    <row r="1075" spans="1:6" ht="38" customHeight="1">
      <c r="A1075" s="51" t="s">
        <v>213</v>
      </c>
      <c r="B1075" s="52"/>
      <c r="C1075" s="52"/>
      <c r="D1075" s="53"/>
      <c r="E1075" s="15" t="s">
        <v>60</v>
      </c>
      <c r="F1075" s="16" t="s">
        <v>8</v>
      </c>
    </row>
    <row r="1076" spans="1:6" ht="38" customHeight="1">
      <c r="A1076" s="54"/>
      <c r="B1076" s="55"/>
      <c r="C1076" s="55"/>
      <c r="D1076" s="56"/>
      <c r="E1076" s="17" t="s">
        <v>214</v>
      </c>
      <c r="F1076" s="18" t="s">
        <v>8</v>
      </c>
    </row>
    <row r="1077" spans="1:6">
      <c r="A1077" s="19"/>
      <c r="B1077" s="19"/>
      <c r="C1077" s="19"/>
      <c r="D1077" s="19"/>
      <c r="E1077" s="19"/>
      <c r="F1077" s="19"/>
    </row>
    <row r="1078" spans="1:6">
      <c r="A1078" s="20" t="s">
        <v>61</v>
      </c>
      <c r="B1078" s="21" t="s">
        <v>62</v>
      </c>
      <c r="C1078" s="37" t="s">
        <v>8</v>
      </c>
      <c r="D1078" s="37" t="s">
        <v>9</v>
      </c>
      <c r="E1078" s="37" t="s">
        <v>63</v>
      </c>
      <c r="F1078" s="38" t="s">
        <v>64</v>
      </c>
    </row>
    <row r="1079" spans="1:6">
      <c r="A1079" s="24"/>
      <c r="B1079" s="25" t="s">
        <v>215</v>
      </c>
      <c r="C1079" s="26" t="s">
        <v>71</v>
      </c>
      <c r="D1079" s="27">
        <v>1</v>
      </c>
      <c r="E1079" s="28">
        <v>85690</v>
      </c>
      <c r="F1079" s="29">
        <v>85690</v>
      </c>
    </row>
    <row r="1080" spans="1:6">
      <c r="A1080" s="24"/>
      <c r="B1080" s="25" t="s">
        <v>216</v>
      </c>
      <c r="C1080" s="26" t="s">
        <v>4</v>
      </c>
      <c r="D1080" s="27">
        <v>0.3</v>
      </c>
      <c r="E1080" s="28">
        <v>65900</v>
      </c>
      <c r="F1080" s="29">
        <v>19770</v>
      </c>
    </row>
    <row r="1081" spans="1:6">
      <c r="A1081" s="40"/>
      <c r="B1081" s="41" t="s">
        <v>217</v>
      </c>
      <c r="C1081" s="42" t="s">
        <v>4</v>
      </c>
      <c r="D1081" s="43">
        <v>1</v>
      </c>
      <c r="E1081" s="44">
        <v>1700</v>
      </c>
      <c r="F1081" s="29">
        <v>1700</v>
      </c>
    </row>
    <row r="1082" spans="1:6">
      <c r="A1082" s="30" t="s">
        <v>75</v>
      </c>
      <c r="B1082" s="31"/>
      <c r="C1082" s="39"/>
      <c r="D1082" s="31"/>
      <c r="E1082" s="33" t="s">
        <v>76</v>
      </c>
      <c r="F1082" s="34">
        <v>107160</v>
      </c>
    </row>
    <row r="1083" spans="1:6">
      <c r="A1083" s="19"/>
      <c r="B1083" s="19"/>
      <c r="C1083" s="19"/>
      <c r="D1083" s="19"/>
      <c r="E1083" s="19"/>
      <c r="F1083" s="19"/>
    </row>
    <row r="1084" spans="1:6">
      <c r="A1084" s="20" t="s">
        <v>61</v>
      </c>
      <c r="B1084" s="21" t="s">
        <v>77</v>
      </c>
      <c r="C1084" s="37" t="s">
        <v>8</v>
      </c>
      <c r="D1084" s="37" t="s">
        <v>9</v>
      </c>
      <c r="E1084" s="37" t="s">
        <v>63</v>
      </c>
      <c r="F1084" s="38" t="s">
        <v>64</v>
      </c>
    </row>
    <row r="1085" spans="1:6">
      <c r="A1085" s="24"/>
      <c r="B1085" s="25" t="s">
        <v>78</v>
      </c>
      <c r="C1085" s="26" t="s">
        <v>79</v>
      </c>
      <c r="D1085" s="27">
        <v>0.1</v>
      </c>
      <c r="E1085" s="28">
        <v>127500</v>
      </c>
      <c r="F1085" s="29">
        <v>12750</v>
      </c>
    </row>
    <row r="1086" spans="1:6">
      <c r="A1086" s="24"/>
      <c r="B1086" s="25" t="s">
        <v>80</v>
      </c>
      <c r="C1086" s="26" t="s">
        <v>79</v>
      </c>
      <c r="D1086" s="27">
        <v>0.1</v>
      </c>
      <c r="E1086" s="28">
        <v>91800</v>
      </c>
      <c r="F1086" s="29">
        <v>9180</v>
      </c>
    </row>
    <row r="1087" spans="1:6">
      <c r="A1087" s="30" t="s">
        <v>81</v>
      </c>
      <c r="B1087" s="31"/>
      <c r="C1087" s="39"/>
      <c r="D1087" s="31"/>
      <c r="E1087" s="33" t="s">
        <v>76</v>
      </c>
      <c r="F1087" s="34">
        <v>21930</v>
      </c>
    </row>
    <row r="1088" spans="1:6">
      <c r="A1088" s="19"/>
      <c r="B1088" s="19"/>
      <c r="C1088" s="19"/>
      <c r="D1088" s="19"/>
      <c r="E1088" s="19"/>
      <c r="F1088" s="19"/>
    </row>
    <row r="1089" spans="1:6">
      <c r="A1089" s="20" t="s">
        <v>61</v>
      </c>
      <c r="B1089" s="21" t="s">
        <v>82</v>
      </c>
      <c r="C1089" s="37" t="s">
        <v>8</v>
      </c>
      <c r="D1089" s="37" t="s">
        <v>9</v>
      </c>
      <c r="E1089" s="37" t="s">
        <v>63</v>
      </c>
      <c r="F1089" s="38" t="s">
        <v>64</v>
      </c>
    </row>
    <row r="1090" spans="1:6">
      <c r="A1090" s="24"/>
      <c r="B1090" s="25" t="s">
        <v>83</v>
      </c>
      <c r="C1090" s="26" t="s">
        <v>97</v>
      </c>
      <c r="D1090" s="27">
        <v>0.05</v>
      </c>
      <c r="E1090" s="28">
        <v>21930</v>
      </c>
      <c r="F1090" s="29">
        <v>1096.5</v>
      </c>
    </row>
    <row r="1091" spans="1:6">
      <c r="A1091" s="30" t="s">
        <v>85</v>
      </c>
      <c r="B1091" s="31"/>
      <c r="C1091" s="39"/>
      <c r="D1091" s="31"/>
      <c r="E1091" s="33" t="s">
        <v>76</v>
      </c>
      <c r="F1091" s="34">
        <v>1096.5</v>
      </c>
    </row>
    <row r="1092" spans="1:6">
      <c r="A1092" s="19"/>
      <c r="B1092" s="19"/>
      <c r="C1092" s="19"/>
      <c r="D1092" s="19"/>
      <c r="E1092" s="19"/>
      <c r="F1092" s="19"/>
    </row>
    <row r="1093" spans="1:6">
      <c r="A1093" s="20" t="s">
        <v>61</v>
      </c>
      <c r="B1093" s="21" t="s">
        <v>86</v>
      </c>
      <c r="C1093" s="37" t="s">
        <v>8</v>
      </c>
      <c r="D1093" s="37" t="s">
        <v>9</v>
      </c>
      <c r="E1093" s="37" t="s">
        <v>63</v>
      </c>
      <c r="F1093" s="38" t="s">
        <v>64</v>
      </c>
    </row>
    <row r="1094" spans="1:6">
      <c r="A1094" s="24"/>
      <c r="B1094" s="25" t="s">
        <v>152</v>
      </c>
      <c r="C1094" s="26" t="s">
        <v>97</v>
      </c>
      <c r="D1094" s="27">
        <v>0.1</v>
      </c>
      <c r="E1094" s="28">
        <v>21930</v>
      </c>
      <c r="F1094" s="29">
        <v>2193</v>
      </c>
    </row>
    <row r="1095" spans="1:6">
      <c r="A1095" s="24"/>
      <c r="B1095" s="25"/>
      <c r="C1095" s="26"/>
      <c r="D1095" s="27"/>
      <c r="E1095" s="28"/>
      <c r="F1095" s="29"/>
    </row>
    <row r="1096" spans="1:6">
      <c r="A1096" s="30" t="s">
        <v>89</v>
      </c>
      <c r="B1096" s="31"/>
      <c r="C1096" s="39"/>
      <c r="D1096" s="31"/>
      <c r="E1096" s="33" t="s">
        <v>76</v>
      </c>
      <c r="F1096" s="34">
        <v>2193</v>
      </c>
    </row>
    <row r="1097" spans="1:6">
      <c r="A1097" s="19"/>
      <c r="B1097" s="19"/>
      <c r="C1097" s="19"/>
      <c r="D1097" s="19"/>
      <c r="E1097" s="19"/>
      <c r="F1097" s="19"/>
    </row>
    <row r="1098" spans="1:6">
      <c r="A1098" s="58" t="s">
        <v>90</v>
      </c>
      <c r="B1098" s="59"/>
      <c r="C1098" s="59"/>
      <c r="D1098" s="60"/>
      <c r="E1098" s="63">
        <v>132379.5</v>
      </c>
      <c r="F1098" s="64"/>
    </row>
    <row r="1100" spans="1:6" ht="33" customHeight="1">
      <c r="A1100" s="51" t="s">
        <v>218</v>
      </c>
      <c r="B1100" s="52"/>
      <c r="C1100" s="52"/>
      <c r="D1100" s="53"/>
      <c r="E1100" s="15" t="s">
        <v>60</v>
      </c>
      <c r="F1100" s="16" t="s">
        <v>8</v>
      </c>
    </row>
    <row r="1101" spans="1:6" ht="33" customHeight="1">
      <c r="A1101" s="54"/>
      <c r="B1101" s="55"/>
      <c r="C1101" s="55"/>
      <c r="D1101" s="56"/>
      <c r="E1101" s="17" t="s">
        <v>219</v>
      </c>
      <c r="F1101" s="18" t="s">
        <v>8</v>
      </c>
    </row>
    <row r="1102" spans="1:6">
      <c r="A1102" s="19"/>
      <c r="B1102" s="19"/>
      <c r="C1102" s="19"/>
      <c r="D1102" s="19"/>
      <c r="E1102" s="19"/>
      <c r="F1102" s="19"/>
    </row>
    <row r="1103" spans="1:6">
      <c r="A1103" s="20" t="s">
        <v>61</v>
      </c>
      <c r="B1103" s="21" t="s">
        <v>62</v>
      </c>
      <c r="C1103" s="22" t="s">
        <v>8</v>
      </c>
      <c r="D1103" s="22" t="s">
        <v>9</v>
      </c>
      <c r="E1103" s="22" t="s">
        <v>63</v>
      </c>
      <c r="F1103" s="23" t="s">
        <v>64</v>
      </c>
    </row>
    <row r="1104" spans="1:6">
      <c r="A1104" s="24"/>
      <c r="B1104" s="25" t="s">
        <v>215</v>
      </c>
      <c r="C1104" s="26" t="s">
        <v>71</v>
      </c>
      <c r="D1104" s="27">
        <v>1</v>
      </c>
      <c r="E1104" s="28">
        <v>85690</v>
      </c>
      <c r="F1104" s="29">
        <v>85690</v>
      </c>
    </row>
    <row r="1105" spans="1:6">
      <c r="A1105" s="24"/>
      <c r="B1105" s="25" t="s">
        <v>216</v>
      </c>
      <c r="C1105" s="26" t="s">
        <v>4</v>
      </c>
      <c r="D1105" s="27">
        <v>0.3</v>
      </c>
      <c r="E1105" s="28">
        <v>65900</v>
      </c>
      <c r="F1105" s="29">
        <v>19770</v>
      </c>
    </row>
    <row r="1106" spans="1:6">
      <c r="A1106" s="40"/>
      <c r="B1106" s="41" t="s">
        <v>217</v>
      </c>
      <c r="C1106" s="42" t="s">
        <v>4</v>
      </c>
      <c r="D1106" s="43">
        <v>1</v>
      </c>
      <c r="E1106" s="44">
        <v>1700</v>
      </c>
      <c r="F1106" s="29">
        <v>1700</v>
      </c>
    </row>
    <row r="1107" spans="1:6">
      <c r="A1107" s="30" t="s">
        <v>75</v>
      </c>
      <c r="B1107" s="31"/>
      <c r="C1107" s="32"/>
      <c r="D1107" s="31"/>
      <c r="E1107" s="33" t="s">
        <v>76</v>
      </c>
      <c r="F1107" s="34">
        <v>107160</v>
      </c>
    </row>
    <row r="1108" spans="1:6">
      <c r="A1108" s="19"/>
      <c r="B1108" s="19"/>
      <c r="C1108" s="19"/>
      <c r="D1108" s="19"/>
      <c r="E1108" s="19"/>
      <c r="F1108" s="19"/>
    </row>
    <row r="1109" spans="1:6">
      <c r="A1109" s="20" t="s">
        <v>61</v>
      </c>
      <c r="B1109" s="21" t="s">
        <v>77</v>
      </c>
      <c r="C1109" s="22" t="s">
        <v>8</v>
      </c>
      <c r="D1109" s="22" t="s">
        <v>9</v>
      </c>
      <c r="E1109" s="22" t="s">
        <v>63</v>
      </c>
      <c r="F1109" s="23" t="s">
        <v>64</v>
      </c>
    </row>
    <row r="1110" spans="1:6">
      <c r="A1110" s="24"/>
      <c r="B1110" s="25" t="s">
        <v>78</v>
      </c>
      <c r="C1110" s="26" t="s">
        <v>79</v>
      </c>
      <c r="D1110" s="27">
        <v>0.1</v>
      </c>
      <c r="E1110" s="28">
        <v>127500</v>
      </c>
      <c r="F1110" s="29">
        <v>12750</v>
      </c>
    </row>
    <row r="1111" spans="1:6">
      <c r="A1111" s="24"/>
      <c r="B1111" s="25" t="s">
        <v>80</v>
      </c>
      <c r="C1111" s="26" t="s">
        <v>79</v>
      </c>
      <c r="D1111" s="27">
        <v>0.1</v>
      </c>
      <c r="E1111" s="28">
        <v>91800</v>
      </c>
      <c r="F1111" s="29">
        <v>9180</v>
      </c>
    </row>
    <row r="1112" spans="1:6">
      <c r="A1112" s="30" t="s">
        <v>81</v>
      </c>
      <c r="B1112" s="31"/>
      <c r="C1112" s="32"/>
      <c r="D1112" s="31"/>
      <c r="E1112" s="33" t="s">
        <v>76</v>
      </c>
      <c r="F1112" s="34">
        <v>21930</v>
      </c>
    </row>
    <row r="1113" spans="1:6">
      <c r="A1113" s="19"/>
      <c r="B1113" s="19"/>
      <c r="C1113" s="19"/>
      <c r="D1113" s="19"/>
      <c r="E1113" s="19"/>
      <c r="F1113" s="19"/>
    </row>
    <row r="1114" spans="1:6">
      <c r="A1114" s="20" t="s">
        <v>61</v>
      </c>
      <c r="B1114" s="21" t="s">
        <v>82</v>
      </c>
      <c r="C1114" s="22" t="s">
        <v>8</v>
      </c>
      <c r="D1114" s="22" t="s">
        <v>9</v>
      </c>
      <c r="E1114" s="22" t="s">
        <v>63</v>
      </c>
      <c r="F1114" s="23" t="s">
        <v>64</v>
      </c>
    </row>
    <row r="1115" spans="1:6">
      <c r="A1115" s="24"/>
      <c r="B1115" s="25" t="s">
        <v>83</v>
      </c>
      <c r="C1115" s="26" t="s">
        <v>97</v>
      </c>
      <c r="D1115" s="27">
        <v>0.05</v>
      </c>
      <c r="E1115" s="28">
        <v>21930</v>
      </c>
      <c r="F1115" s="29">
        <v>1096.5</v>
      </c>
    </row>
    <row r="1116" spans="1:6">
      <c r="A1116" s="30" t="s">
        <v>85</v>
      </c>
      <c r="B1116" s="31"/>
      <c r="C1116" s="32"/>
      <c r="D1116" s="31"/>
      <c r="E1116" s="33" t="s">
        <v>76</v>
      </c>
      <c r="F1116" s="34">
        <v>1096.5</v>
      </c>
    </row>
    <row r="1117" spans="1:6">
      <c r="A1117" s="19"/>
      <c r="B1117" s="19"/>
      <c r="C1117" s="19"/>
      <c r="D1117" s="19"/>
      <c r="E1117" s="19"/>
      <c r="F1117" s="19"/>
    </row>
    <row r="1118" spans="1:6">
      <c r="A1118" s="20" t="s">
        <v>61</v>
      </c>
      <c r="B1118" s="21" t="s">
        <v>86</v>
      </c>
      <c r="C1118" s="22" t="s">
        <v>8</v>
      </c>
      <c r="D1118" s="22" t="s">
        <v>9</v>
      </c>
      <c r="E1118" s="22" t="s">
        <v>63</v>
      </c>
      <c r="F1118" s="23" t="s">
        <v>64</v>
      </c>
    </row>
    <row r="1119" spans="1:6">
      <c r="A1119" s="24"/>
      <c r="B1119" s="25" t="s">
        <v>152</v>
      </c>
      <c r="C1119" s="26" t="s">
        <v>97</v>
      </c>
      <c r="D1119" s="27">
        <v>0.1</v>
      </c>
      <c r="E1119" s="28">
        <v>21930</v>
      </c>
      <c r="F1119" s="29">
        <v>2193</v>
      </c>
    </row>
    <row r="1120" spans="1:6">
      <c r="A1120" s="24"/>
      <c r="B1120" s="25"/>
      <c r="C1120" s="26"/>
      <c r="D1120" s="27"/>
      <c r="E1120" s="28"/>
      <c r="F1120" s="29"/>
    </row>
    <row r="1121" spans="1:6">
      <c r="A1121" s="30" t="s">
        <v>89</v>
      </c>
      <c r="B1121" s="31"/>
      <c r="C1121" s="32"/>
      <c r="D1121" s="31"/>
      <c r="E1121" s="33" t="s">
        <v>76</v>
      </c>
      <c r="F1121" s="34">
        <v>2193</v>
      </c>
    </row>
    <row r="1122" spans="1:6">
      <c r="A1122" s="19"/>
      <c r="B1122" s="19"/>
      <c r="C1122" s="19"/>
      <c r="D1122" s="19"/>
      <c r="E1122" s="19"/>
      <c r="F1122" s="19"/>
    </row>
    <row r="1123" spans="1:6">
      <c r="A1123" s="49" t="s">
        <v>90</v>
      </c>
      <c r="B1123" s="50"/>
      <c r="C1123" s="50"/>
      <c r="D1123" s="50"/>
      <c r="E1123" s="57">
        <v>132379.5</v>
      </c>
      <c r="F1123" s="48"/>
    </row>
    <row r="1125" spans="1:6" ht="30.5" customHeight="1">
      <c r="A1125" s="51" t="s">
        <v>220</v>
      </c>
      <c r="B1125" s="52"/>
      <c r="C1125" s="52"/>
      <c r="D1125" s="53"/>
      <c r="E1125" s="15" t="s">
        <v>60</v>
      </c>
      <c r="F1125" s="16" t="s">
        <v>8</v>
      </c>
    </row>
    <row r="1126" spans="1:6" ht="30.5" customHeight="1">
      <c r="A1126" s="54"/>
      <c r="B1126" s="55"/>
      <c r="C1126" s="55"/>
      <c r="D1126" s="56"/>
      <c r="E1126" s="17" t="s">
        <v>221</v>
      </c>
      <c r="F1126" s="18" t="s">
        <v>8</v>
      </c>
    </row>
    <row r="1127" spans="1:6">
      <c r="A1127" s="19"/>
      <c r="B1127" s="19"/>
      <c r="C1127" s="19"/>
      <c r="D1127" s="19"/>
      <c r="E1127" s="19"/>
      <c r="F1127" s="19"/>
    </row>
    <row r="1128" spans="1:6">
      <c r="A1128" s="20" t="s">
        <v>61</v>
      </c>
      <c r="B1128" s="21" t="s">
        <v>62</v>
      </c>
      <c r="C1128" s="22" t="s">
        <v>8</v>
      </c>
      <c r="D1128" s="22" t="s">
        <v>9</v>
      </c>
      <c r="E1128" s="22" t="s">
        <v>63</v>
      </c>
      <c r="F1128" s="23" t="s">
        <v>64</v>
      </c>
    </row>
    <row r="1129" spans="1:6">
      <c r="A1129" s="24"/>
      <c r="B1129" s="25" t="s">
        <v>215</v>
      </c>
      <c r="C1129" s="26" t="s">
        <v>71</v>
      </c>
      <c r="D1129" s="27">
        <v>1</v>
      </c>
      <c r="E1129" s="28">
        <v>85690</v>
      </c>
      <c r="F1129" s="29">
        <v>85690</v>
      </c>
    </row>
    <row r="1130" spans="1:6">
      <c r="A1130" s="24"/>
      <c r="B1130" s="25" t="s">
        <v>216</v>
      </c>
      <c r="C1130" s="26" t="s">
        <v>4</v>
      </c>
      <c r="D1130" s="27">
        <v>0.3</v>
      </c>
      <c r="E1130" s="28">
        <v>65900</v>
      </c>
      <c r="F1130" s="29">
        <v>19770</v>
      </c>
    </row>
    <row r="1131" spans="1:6">
      <c r="A1131" s="40"/>
      <c r="B1131" s="41" t="s">
        <v>217</v>
      </c>
      <c r="C1131" s="42" t="s">
        <v>4</v>
      </c>
      <c r="D1131" s="43">
        <v>1</v>
      </c>
      <c r="E1131" s="44">
        <v>1700</v>
      </c>
      <c r="F1131" s="29">
        <v>1700</v>
      </c>
    </row>
    <row r="1132" spans="1:6">
      <c r="A1132" s="30" t="s">
        <v>75</v>
      </c>
      <c r="B1132" s="31"/>
      <c r="C1132" s="32"/>
      <c r="D1132" s="31"/>
      <c r="E1132" s="33" t="s">
        <v>76</v>
      </c>
      <c r="F1132" s="34">
        <v>107160</v>
      </c>
    </row>
    <row r="1133" spans="1:6">
      <c r="A1133" s="19"/>
      <c r="B1133" s="19"/>
      <c r="C1133" s="19"/>
      <c r="D1133" s="19"/>
      <c r="E1133" s="19"/>
      <c r="F1133" s="19"/>
    </row>
    <row r="1134" spans="1:6">
      <c r="A1134" s="20" t="s">
        <v>61</v>
      </c>
      <c r="B1134" s="21" t="s">
        <v>77</v>
      </c>
      <c r="C1134" s="22" t="s">
        <v>8</v>
      </c>
      <c r="D1134" s="22" t="s">
        <v>9</v>
      </c>
      <c r="E1134" s="22" t="s">
        <v>63</v>
      </c>
      <c r="F1134" s="23" t="s">
        <v>64</v>
      </c>
    </row>
    <row r="1135" spans="1:6">
      <c r="A1135" s="24"/>
      <c r="B1135" s="25" t="s">
        <v>78</v>
      </c>
      <c r="C1135" s="26" t="s">
        <v>79</v>
      </c>
      <c r="D1135" s="27">
        <v>0.06</v>
      </c>
      <c r="E1135" s="28">
        <v>127500</v>
      </c>
      <c r="F1135" s="29">
        <v>7650</v>
      </c>
    </row>
    <row r="1136" spans="1:6">
      <c r="A1136" s="24"/>
      <c r="B1136" s="25" t="s">
        <v>80</v>
      </c>
      <c r="C1136" s="26" t="s">
        <v>79</v>
      </c>
      <c r="D1136" s="27">
        <v>0.06</v>
      </c>
      <c r="E1136" s="28">
        <v>91800</v>
      </c>
      <c r="F1136" s="29">
        <v>5508</v>
      </c>
    </row>
    <row r="1137" spans="1:6">
      <c r="A1137" s="30" t="s">
        <v>81</v>
      </c>
      <c r="B1137" s="31"/>
      <c r="C1137" s="32"/>
      <c r="D1137" s="31"/>
      <c r="E1137" s="33" t="s">
        <v>76</v>
      </c>
      <c r="F1137" s="34">
        <v>13158</v>
      </c>
    </row>
    <row r="1138" spans="1:6">
      <c r="A1138" s="19"/>
      <c r="B1138" s="19"/>
      <c r="C1138" s="19"/>
      <c r="D1138" s="19"/>
      <c r="E1138" s="19"/>
      <c r="F1138" s="19"/>
    </row>
    <row r="1139" spans="1:6">
      <c r="A1139" s="20" t="s">
        <v>61</v>
      </c>
      <c r="B1139" s="21" t="s">
        <v>82</v>
      </c>
      <c r="C1139" s="22" t="s">
        <v>8</v>
      </c>
      <c r="D1139" s="22" t="s">
        <v>9</v>
      </c>
      <c r="E1139" s="22" t="s">
        <v>63</v>
      </c>
      <c r="F1139" s="23" t="s">
        <v>64</v>
      </c>
    </row>
    <row r="1140" spans="1:6">
      <c r="A1140" s="24"/>
      <c r="B1140" s="25" t="s">
        <v>83</v>
      </c>
      <c r="C1140" s="26" t="s">
        <v>97</v>
      </c>
      <c r="D1140" s="27">
        <v>0.05</v>
      </c>
      <c r="E1140" s="28">
        <v>13158</v>
      </c>
      <c r="F1140" s="29">
        <v>657.9</v>
      </c>
    </row>
    <row r="1141" spans="1:6">
      <c r="A1141" s="30" t="s">
        <v>85</v>
      </c>
      <c r="B1141" s="31"/>
      <c r="C1141" s="32"/>
      <c r="D1141" s="31"/>
      <c r="E1141" s="33" t="s">
        <v>76</v>
      </c>
      <c r="F1141" s="34">
        <v>657.9</v>
      </c>
    </row>
    <row r="1142" spans="1:6">
      <c r="A1142" s="19"/>
      <c r="B1142" s="19"/>
      <c r="C1142" s="19"/>
      <c r="D1142" s="19"/>
      <c r="E1142" s="19"/>
      <c r="F1142" s="19"/>
    </row>
    <row r="1143" spans="1:6">
      <c r="A1143" s="20" t="s">
        <v>61</v>
      </c>
      <c r="B1143" s="21" t="s">
        <v>86</v>
      </c>
      <c r="C1143" s="22" t="s">
        <v>8</v>
      </c>
      <c r="D1143" s="22" t="s">
        <v>9</v>
      </c>
      <c r="E1143" s="22" t="s">
        <v>63</v>
      </c>
      <c r="F1143" s="23" t="s">
        <v>64</v>
      </c>
    </row>
    <row r="1144" spans="1:6">
      <c r="A1144" s="24"/>
      <c r="B1144" s="25" t="s">
        <v>152</v>
      </c>
      <c r="C1144" s="26" t="s">
        <v>97</v>
      </c>
      <c r="D1144" s="27">
        <v>0.1</v>
      </c>
      <c r="E1144" s="28">
        <v>13158</v>
      </c>
      <c r="F1144" s="29">
        <v>1315.8</v>
      </c>
    </row>
    <row r="1145" spans="1:6">
      <c r="A1145" s="24"/>
      <c r="B1145" s="25"/>
      <c r="C1145" s="26"/>
      <c r="D1145" s="27"/>
      <c r="E1145" s="28"/>
      <c r="F1145" s="29"/>
    </row>
    <row r="1146" spans="1:6">
      <c r="A1146" s="30" t="s">
        <v>89</v>
      </c>
      <c r="B1146" s="31"/>
      <c r="C1146" s="32"/>
      <c r="D1146" s="31"/>
      <c r="E1146" s="33" t="s">
        <v>76</v>
      </c>
      <c r="F1146" s="34">
        <v>1315.8</v>
      </c>
    </row>
    <row r="1147" spans="1:6">
      <c r="A1147" s="19"/>
      <c r="B1147" s="19"/>
      <c r="C1147" s="19"/>
      <c r="D1147" s="19"/>
      <c r="E1147" s="19"/>
      <c r="F1147" s="19"/>
    </row>
    <row r="1148" spans="1:6">
      <c r="A1148" s="49" t="s">
        <v>90</v>
      </c>
      <c r="B1148" s="50"/>
      <c r="C1148" s="50"/>
      <c r="D1148" s="50"/>
      <c r="E1148" s="57">
        <v>122291.7</v>
      </c>
      <c r="F1148" s="48"/>
    </row>
  </sheetData>
  <mergeCells count="138">
    <mergeCell ref="A1:D2"/>
    <mergeCell ref="A656:D657"/>
    <mergeCell ref="A596:D597"/>
    <mergeCell ref="A33:D34"/>
    <mergeCell ref="A524:D525"/>
    <mergeCell ref="A550:D551"/>
    <mergeCell ref="A118:D119"/>
    <mergeCell ref="A145:D146"/>
    <mergeCell ref="A498:D499"/>
    <mergeCell ref="A414:D414"/>
    <mergeCell ref="A306:D306"/>
    <mergeCell ref="A170:D170"/>
    <mergeCell ref="A30:D30"/>
    <mergeCell ref="A738:D739"/>
    <mergeCell ref="A758:D758"/>
    <mergeCell ref="A624:D624"/>
    <mergeCell ref="A522:D522"/>
    <mergeCell ref="A281:D282"/>
    <mergeCell ref="A200:D201"/>
    <mergeCell ref="A64:D65"/>
    <mergeCell ref="A173:D174"/>
    <mergeCell ref="A228:D229"/>
    <mergeCell ref="A91:D92"/>
    <mergeCell ref="A1123:D1123"/>
    <mergeCell ref="E1123:F1123"/>
    <mergeCell ref="A1148:D1148"/>
    <mergeCell ref="E1148:F1148"/>
    <mergeCell ref="A255:D256"/>
    <mergeCell ref="A307:D308"/>
    <mergeCell ref="A335:D336"/>
    <mergeCell ref="A950:D951"/>
    <mergeCell ref="A1100:D1101"/>
    <mergeCell ref="A1125:D1126"/>
    <mergeCell ref="A1025:D1026"/>
    <mergeCell ref="A1050:D1051"/>
    <mergeCell ref="A1075:D1076"/>
    <mergeCell ref="A975:D976"/>
    <mergeCell ref="A1000:D1001"/>
    <mergeCell ref="A876:D877"/>
    <mergeCell ref="A900:D901"/>
    <mergeCell ref="A925:D926"/>
    <mergeCell ref="A826:D827"/>
    <mergeCell ref="A852:D853"/>
    <mergeCell ref="A362:D363"/>
    <mergeCell ref="A389:D390"/>
    <mergeCell ref="A471:D472"/>
    <mergeCell ref="A804:D805"/>
    <mergeCell ref="A998:D998"/>
    <mergeCell ref="E998:F998"/>
    <mergeCell ref="A1023:D1023"/>
    <mergeCell ref="E1023:F1023"/>
    <mergeCell ref="A1048:D1048"/>
    <mergeCell ref="E1048:F1048"/>
    <mergeCell ref="A1073:D1073"/>
    <mergeCell ref="E1073:F1073"/>
    <mergeCell ref="A1098:D1098"/>
    <mergeCell ref="E1098:F1098"/>
    <mergeCell ref="A874:D874"/>
    <mergeCell ref="E874:F874"/>
    <mergeCell ref="A898:D898"/>
    <mergeCell ref="E898:F898"/>
    <mergeCell ref="A923:D923"/>
    <mergeCell ref="E923:F923"/>
    <mergeCell ref="A948:D948"/>
    <mergeCell ref="E948:F948"/>
    <mergeCell ref="A973:D973"/>
    <mergeCell ref="E973:F973"/>
    <mergeCell ref="E758:F758"/>
    <mergeCell ref="A780:D780"/>
    <mergeCell ref="E780:F780"/>
    <mergeCell ref="A802:D802"/>
    <mergeCell ref="E802:F802"/>
    <mergeCell ref="A824:D824"/>
    <mergeCell ref="E824:F824"/>
    <mergeCell ref="A849:D849"/>
    <mergeCell ref="E849:F849"/>
    <mergeCell ref="A760:D761"/>
    <mergeCell ref="A782:D783"/>
    <mergeCell ref="E624:F624"/>
    <mergeCell ref="A651:D651"/>
    <mergeCell ref="E651:F651"/>
    <mergeCell ref="A679:D679"/>
    <mergeCell ref="E679:F679"/>
    <mergeCell ref="A710:D710"/>
    <mergeCell ref="E710:F710"/>
    <mergeCell ref="A737:D737"/>
    <mergeCell ref="E737:F737"/>
    <mergeCell ref="A711:D712"/>
    <mergeCell ref="A684:D685"/>
    <mergeCell ref="A625:D626"/>
    <mergeCell ref="E522:F522"/>
    <mergeCell ref="A546:D546"/>
    <mergeCell ref="E546:F546"/>
    <mergeCell ref="A570:D570"/>
    <mergeCell ref="E570:F570"/>
    <mergeCell ref="A594:D594"/>
    <mergeCell ref="E594:F594"/>
    <mergeCell ref="A622:D622"/>
    <mergeCell ref="E622:F622"/>
    <mergeCell ref="A572:D573"/>
    <mergeCell ref="E414:F414"/>
    <mergeCell ref="A441:D441"/>
    <mergeCell ref="E441:F441"/>
    <mergeCell ref="A470:D470"/>
    <mergeCell ref="E470:F470"/>
    <mergeCell ref="A495:D495"/>
    <mergeCell ref="E495:F495"/>
    <mergeCell ref="A497:D497"/>
    <mergeCell ref="E497:F497"/>
    <mergeCell ref="A416:D417"/>
    <mergeCell ref="A444:D445"/>
    <mergeCell ref="E306:F306"/>
    <mergeCell ref="A332:D332"/>
    <mergeCell ref="E332:F332"/>
    <mergeCell ref="A334:D334"/>
    <mergeCell ref="E334:F334"/>
    <mergeCell ref="A360:D360"/>
    <mergeCell ref="E360:F360"/>
    <mergeCell ref="A387:D387"/>
    <mergeCell ref="E387:F387"/>
    <mergeCell ref="E170:F170"/>
    <mergeCell ref="A198:D198"/>
    <mergeCell ref="E198:F198"/>
    <mergeCell ref="A225:D225"/>
    <mergeCell ref="E225:F225"/>
    <mergeCell ref="A253:D253"/>
    <mergeCell ref="E253:F253"/>
    <mergeCell ref="A280:D280"/>
    <mergeCell ref="E280:F280"/>
    <mergeCell ref="E30:F30"/>
    <mergeCell ref="A63:D63"/>
    <mergeCell ref="E63:F63"/>
    <mergeCell ref="A89:D89"/>
    <mergeCell ref="E89:F89"/>
    <mergeCell ref="A116:D116"/>
    <mergeCell ref="E116:F116"/>
    <mergeCell ref="A143:D143"/>
    <mergeCell ref="E143:F143"/>
  </mergeCells>
  <pageMargins left="0.7" right="0.7" top="0.75" bottom="0.75" header="0.3" footer="0.3"/>
  <pageSetup paperSize="9" scale="89" orientation="portrait"/>
  <rowBreaks count="22" manualBreakCount="22">
    <brk id="30" max="5" man="1"/>
    <brk id="31" max="5" man="1"/>
    <brk id="116" max="5" man="1"/>
    <brk id="441" max="5" man="1"/>
    <brk id="442" max="5" man="1"/>
    <brk id="546" max="5" man="1"/>
    <brk id="547" max="5" man="1"/>
    <brk id="548" max="5" man="1"/>
    <brk id="570" max="5" man="1"/>
    <brk id="594" max="5" man="1"/>
    <brk id="622" max="5" man="1"/>
    <brk id="624" max="5" man="1"/>
    <brk id="651" max="5" man="1"/>
    <brk id="652" max="5" man="1"/>
    <brk id="653" max="5" man="1"/>
    <brk id="679" max="5" man="1"/>
    <brk id="680" max="5" man="1"/>
    <brk id="682" max="5" man="1"/>
    <brk id="710" max="5" man="1"/>
    <brk id="758" max="5" man="1"/>
    <brk id="780" max="5" man="1"/>
    <brk id="802" max="5"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L309"/>
  <sheetViews>
    <sheetView workbookViewId="0">
      <selection activeCell="I306" sqref="I306:I309"/>
    </sheetView>
  </sheetViews>
  <sheetFormatPr baseColWidth="10" defaultColWidth="11.5" defaultRowHeight="15"/>
  <cols>
    <col min="1" max="1" width="31.33203125" customWidth="1"/>
    <col min="2" max="2" width="7.1640625" customWidth="1"/>
    <col min="3" max="3" width="7" customWidth="1"/>
    <col min="4" max="4" width="6.5" customWidth="1"/>
    <col min="5" max="5" width="9" customWidth="1"/>
    <col min="6" max="6" width="3.5" customWidth="1"/>
    <col min="8" max="8" width="25.5" customWidth="1"/>
    <col min="9" max="9" width="12.6640625" customWidth="1"/>
    <col min="10" max="10" width="28.6640625" customWidth="1"/>
  </cols>
  <sheetData>
    <row r="1" spans="1:8" ht="44" customHeight="1">
      <c r="A1" s="70" t="e">
        <f>+CRONOGRAMA!#REF!</f>
        <v>#REF!</v>
      </c>
      <c r="B1" s="66"/>
      <c r="C1" s="66"/>
      <c r="D1" s="66"/>
      <c r="E1" s="66"/>
      <c r="F1" s="66"/>
    </row>
    <row r="2" spans="1:8" ht="35" customHeight="1">
      <c r="A2" s="66"/>
      <c r="B2" s="66"/>
      <c r="C2" s="66"/>
      <c r="D2" s="66"/>
      <c r="E2" s="66"/>
      <c r="F2" s="66"/>
    </row>
    <row r="3" spans="1:8">
      <c r="A3" s="65"/>
      <c r="B3" s="65"/>
      <c r="C3" s="65"/>
      <c r="D3" s="65"/>
      <c r="E3" s="65"/>
      <c r="F3" s="65"/>
    </row>
    <row r="4" spans="1:8" ht="21">
      <c r="A4" s="66" t="s">
        <v>222</v>
      </c>
      <c r="B4" s="66"/>
      <c r="C4" s="66"/>
      <c r="D4" s="66"/>
      <c r="E4" s="66"/>
      <c r="F4" s="66"/>
    </row>
    <row r="5" spans="1:8">
      <c r="A5" s="1" t="s">
        <v>29</v>
      </c>
      <c r="B5" s="2" t="s">
        <v>32</v>
      </c>
      <c r="C5" s="2" t="s">
        <v>31</v>
      </c>
      <c r="D5" s="2" t="s">
        <v>33</v>
      </c>
      <c r="E5" s="3" t="s">
        <v>34</v>
      </c>
      <c r="F5" s="2"/>
    </row>
    <row r="6" spans="1:8">
      <c r="A6" s="4"/>
      <c r="B6" s="5"/>
      <c r="C6" s="5"/>
      <c r="D6" s="5"/>
      <c r="E6" s="5">
        <f t="shared" ref="E6:E69" si="0">+D6*C6*B6</f>
        <v>0</v>
      </c>
      <c r="F6" s="6" t="s">
        <v>22</v>
      </c>
      <c r="H6" s="7"/>
    </row>
    <row r="7" spans="1:8">
      <c r="A7" s="4"/>
      <c r="B7" s="5"/>
      <c r="C7" s="5"/>
      <c r="D7" s="5"/>
      <c r="E7" s="5">
        <f t="shared" si="0"/>
        <v>0</v>
      </c>
      <c r="F7" s="6" t="s">
        <v>22</v>
      </c>
      <c r="H7" s="7"/>
    </row>
    <row r="8" spans="1:8">
      <c r="A8" s="4"/>
      <c r="B8" s="5"/>
      <c r="C8" s="5"/>
      <c r="D8" s="5"/>
      <c r="E8" s="5">
        <f t="shared" si="0"/>
        <v>0</v>
      </c>
      <c r="F8" s="6" t="s">
        <v>22</v>
      </c>
    </row>
    <row r="9" spans="1:8">
      <c r="A9" s="4"/>
      <c r="B9" s="5"/>
      <c r="C9" s="5"/>
      <c r="D9" s="5"/>
      <c r="E9" s="5">
        <f t="shared" si="0"/>
        <v>0</v>
      </c>
      <c r="F9" s="6" t="s">
        <v>22</v>
      </c>
    </row>
    <row r="10" spans="1:8">
      <c r="A10" s="4"/>
      <c r="B10" s="5"/>
      <c r="C10" s="5"/>
      <c r="D10" s="5"/>
      <c r="E10" s="5">
        <f t="shared" si="0"/>
        <v>0</v>
      </c>
      <c r="F10" s="6" t="s">
        <v>22</v>
      </c>
    </row>
    <row r="11" spans="1:8">
      <c r="A11" s="4"/>
      <c r="B11" s="5"/>
      <c r="C11" s="5"/>
      <c r="D11" s="5"/>
      <c r="E11" s="5">
        <f t="shared" si="0"/>
        <v>0</v>
      </c>
      <c r="F11" s="6" t="s">
        <v>22</v>
      </c>
    </row>
    <row r="12" spans="1:8">
      <c r="A12" s="4"/>
      <c r="B12" s="5"/>
      <c r="C12" s="5"/>
      <c r="D12" s="5"/>
      <c r="E12" s="5">
        <f t="shared" si="0"/>
        <v>0</v>
      </c>
      <c r="F12" s="6" t="s">
        <v>22</v>
      </c>
    </row>
    <row r="13" spans="1:8">
      <c r="A13" s="4"/>
      <c r="B13" s="5"/>
      <c r="C13" s="5"/>
      <c r="D13" s="5"/>
      <c r="E13" s="5">
        <f t="shared" si="0"/>
        <v>0</v>
      </c>
      <c r="F13" s="6" t="s">
        <v>22</v>
      </c>
    </row>
    <row r="14" spans="1:8">
      <c r="A14" s="4"/>
      <c r="B14" s="5"/>
      <c r="C14" s="5"/>
      <c r="D14" s="5"/>
      <c r="E14" s="5">
        <f t="shared" si="0"/>
        <v>0</v>
      </c>
      <c r="F14" s="6" t="s">
        <v>22</v>
      </c>
    </row>
    <row r="15" spans="1:8">
      <c r="A15" s="4"/>
      <c r="B15" s="5"/>
      <c r="C15" s="5"/>
      <c r="D15" s="5"/>
      <c r="E15" s="5">
        <f t="shared" si="0"/>
        <v>0</v>
      </c>
      <c r="F15" s="6" t="s">
        <v>22</v>
      </c>
    </row>
    <row r="16" spans="1:8">
      <c r="A16" s="4"/>
      <c r="B16" s="5"/>
      <c r="C16" s="5"/>
      <c r="D16" s="5"/>
      <c r="E16" s="5">
        <f t="shared" si="0"/>
        <v>0</v>
      </c>
      <c r="F16" s="6" t="s">
        <v>22</v>
      </c>
    </row>
    <row r="17" spans="1:6">
      <c r="A17" s="4"/>
      <c r="B17" s="5"/>
      <c r="C17" s="5"/>
      <c r="D17" s="5"/>
      <c r="E17" s="5">
        <f t="shared" si="0"/>
        <v>0</v>
      </c>
      <c r="F17" s="6" t="s">
        <v>22</v>
      </c>
    </row>
    <row r="18" spans="1:6">
      <c r="A18" s="4"/>
      <c r="B18" s="5"/>
      <c r="C18" s="5"/>
      <c r="D18" s="5"/>
      <c r="E18" s="5">
        <f t="shared" si="0"/>
        <v>0</v>
      </c>
      <c r="F18" s="6" t="s">
        <v>22</v>
      </c>
    </row>
    <row r="19" spans="1:6">
      <c r="A19" s="4"/>
      <c r="B19" s="5"/>
      <c r="C19" s="5"/>
      <c r="D19" s="5"/>
      <c r="E19" s="5">
        <f t="shared" si="0"/>
        <v>0</v>
      </c>
      <c r="F19" s="6" t="s">
        <v>22</v>
      </c>
    </row>
    <row r="20" spans="1:6">
      <c r="A20" s="4"/>
      <c r="B20" s="5"/>
      <c r="C20" s="5"/>
      <c r="D20" s="5"/>
      <c r="E20" s="5">
        <f t="shared" si="0"/>
        <v>0</v>
      </c>
      <c r="F20" s="6" t="s">
        <v>22</v>
      </c>
    </row>
    <row r="21" spans="1:6">
      <c r="A21" s="4"/>
      <c r="B21" s="5"/>
      <c r="C21" s="5"/>
      <c r="D21" s="5"/>
      <c r="E21" s="5">
        <f t="shared" si="0"/>
        <v>0</v>
      </c>
      <c r="F21" s="6" t="s">
        <v>22</v>
      </c>
    </row>
    <row r="22" spans="1:6">
      <c r="A22" s="4"/>
      <c r="B22" s="5"/>
      <c r="C22" s="5"/>
      <c r="D22" s="5"/>
      <c r="E22" s="5">
        <f t="shared" si="0"/>
        <v>0</v>
      </c>
      <c r="F22" s="6" t="s">
        <v>22</v>
      </c>
    </row>
    <row r="23" spans="1:6">
      <c r="A23" s="4"/>
      <c r="B23" s="5"/>
      <c r="C23" s="5"/>
      <c r="D23" s="5"/>
      <c r="E23" s="5">
        <f t="shared" si="0"/>
        <v>0</v>
      </c>
      <c r="F23" s="6" t="s">
        <v>22</v>
      </c>
    </row>
    <row r="24" spans="1:6">
      <c r="A24" s="4"/>
      <c r="B24" s="5"/>
      <c r="C24" s="5"/>
      <c r="D24" s="5"/>
      <c r="E24" s="5">
        <f t="shared" si="0"/>
        <v>0</v>
      </c>
      <c r="F24" s="6" t="s">
        <v>22</v>
      </c>
    </row>
    <row r="25" spans="1:6">
      <c r="A25" s="4"/>
      <c r="B25" s="5"/>
      <c r="C25" s="5"/>
      <c r="D25" s="5"/>
      <c r="E25" s="5">
        <f t="shared" si="0"/>
        <v>0</v>
      </c>
      <c r="F25" s="6" t="s">
        <v>22</v>
      </c>
    </row>
    <row r="26" spans="1:6">
      <c r="A26" s="4"/>
      <c r="B26" s="5"/>
      <c r="C26" s="5"/>
      <c r="D26" s="5"/>
      <c r="E26" s="5">
        <f t="shared" si="0"/>
        <v>0</v>
      </c>
      <c r="F26" s="6" t="s">
        <v>22</v>
      </c>
    </row>
    <row r="27" spans="1:6">
      <c r="A27" s="4"/>
      <c r="B27" s="5"/>
      <c r="C27" s="5"/>
      <c r="D27" s="5"/>
      <c r="E27" s="5">
        <f t="shared" si="0"/>
        <v>0</v>
      </c>
      <c r="F27" s="6" t="s">
        <v>22</v>
      </c>
    </row>
    <row r="28" spans="1:6">
      <c r="A28" s="4"/>
      <c r="B28" s="5"/>
      <c r="C28" s="5"/>
      <c r="D28" s="5"/>
      <c r="E28" s="5">
        <f t="shared" si="0"/>
        <v>0</v>
      </c>
      <c r="F28" s="6" t="s">
        <v>22</v>
      </c>
    </row>
    <row r="29" spans="1:6">
      <c r="A29" s="4"/>
      <c r="B29" s="5"/>
      <c r="C29" s="5"/>
      <c r="D29" s="5"/>
      <c r="E29" s="5">
        <f t="shared" si="0"/>
        <v>0</v>
      </c>
      <c r="F29" s="6" t="s">
        <v>22</v>
      </c>
    </row>
    <row r="30" spans="1:6">
      <c r="A30" s="4"/>
      <c r="B30" s="5"/>
      <c r="C30" s="5"/>
      <c r="D30" s="5"/>
      <c r="E30" s="5">
        <f t="shared" si="0"/>
        <v>0</v>
      </c>
      <c r="F30" s="6" t="s">
        <v>22</v>
      </c>
    </row>
    <row r="31" spans="1:6">
      <c r="A31" s="4"/>
      <c r="B31" s="5"/>
      <c r="C31" s="5"/>
      <c r="D31" s="5"/>
      <c r="E31" s="5">
        <f t="shared" si="0"/>
        <v>0</v>
      </c>
      <c r="F31" s="6" t="s">
        <v>22</v>
      </c>
    </row>
    <row r="32" spans="1:6">
      <c r="A32" s="4"/>
      <c r="B32" s="5"/>
      <c r="C32" s="5"/>
      <c r="D32" s="5"/>
      <c r="E32" s="5">
        <f t="shared" si="0"/>
        <v>0</v>
      </c>
      <c r="F32" s="6" t="s">
        <v>22</v>
      </c>
    </row>
    <row r="33" spans="1:6">
      <c r="A33" s="4"/>
      <c r="B33" s="5"/>
      <c r="C33" s="5"/>
      <c r="D33" s="5"/>
      <c r="E33" s="5">
        <f t="shared" si="0"/>
        <v>0</v>
      </c>
      <c r="F33" s="6" t="s">
        <v>22</v>
      </c>
    </row>
    <row r="34" spans="1:6">
      <c r="A34" s="4"/>
      <c r="B34" s="5"/>
      <c r="C34" s="5"/>
      <c r="D34" s="5"/>
      <c r="E34" s="5">
        <f t="shared" si="0"/>
        <v>0</v>
      </c>
      <c r="F34" s="6" t="s">
        <v>22</v>
      </c>
    </row>
    <row r="35" spans="1:6">
      <c r="A35" s="4"/>
      <c r="B35" s="5"/>
      <c r="C35" s="5"/>
      <c r="D35" s="5"/>
      <c r="E35" s="5">
        <f t="shared" si="0"/>
        <v>0</v>
      </c>
      <c r="F35" s="6" t="s">
        <v>22</v>
      </c>
    </row>
    <row r="36" spans="1:6">
      <c r="A36" s="4"/>
      <c r="B36" s="5"/>
      <c r="C36" s="5"/>
      <c r="D36" s="5"/>
      <c r="E36" s="5">
        <f t="shared" si="0"/>
        <v>0</v>
      </c>
      <c r="F36" s="6" t="s">
        <v>22</v>
      </c>
    </row>
    <row r="37" spans="1:6">
      <c r="A37" s="4"/>
      <c r="B37" s="5"/>
      <c r="C37" s="5"/>
      <c r="D37" s="5"/>
      <c r="E37" s="5">
        <f t="shared" si="0"/>
        <v>0</v>
      </c>
      <c r="F37" s="6" t="s">
        <v>22</v>
      </c>
    </row>
    <row r="38" spans="1:6">
      <c r="A38" s="4"/>
      <c r="B38" s="5"/>
      <c r="C38" s="5"/>
      <c r="D38" s="5"/>
      <c r="E38" s="5">
        <f t="shared" si="0"/>
        <v>0</v>
      </c>
      <c r="F38" s="6" t="s">
        <v>22</v>
      </c>
    </row>
    <row r="39" spans="1:6">
      <c r="A39" s="4"/>
      <c r="B39" s="5"/>
      <c r="C39" s="5"/>
      <c r="D39" s="5"/>
      <c r="E39" s="5">
        <f t="shared" si="0"/>
        <v>0</v>
      </c>
      <c r="F39" s="6" t="s">
        <v>22</v>
      </c>
    </row>
    <row r="40" spans="1:6">
      <c r="A40" s="4"/>
      <c r="B40" s="5"/>
      <c r="C40" s="5"/>
      <c r="D40" s="5"/>
      <c r="E40" s="5">
        <f t="shared" si="0"/>
        <v>0</v>
      </c>
      <c r="F40" s="6" t="s">
        <v>22</v>
      </c>
    </row>
    <row r="41" spans="1:6">
      <c r="A41" s="4"/>
      <c r="B41" s="5"/>
      <c r="C41" s="5"/>
      <c r="D41" s="5"/>
      <c r="E41" s="5">
        <f t="shared" si="0"/>
        <v>0</v>
      </c>
      <c r="F41" s="6" t="s">
        <v>22</v>
      </c>
    </row>
    <row r="42" spans="1:6">
      <c r="A42" s="4"/>
      <c r="B42" s="5"/>
      <c r="C42" s="5"/>
      <c r="D42" s="5"/>
      <c r="E42" s="5">
        <f t="shared" si="0"/>
        <v>0</v>
      </c>
      <c r="F42" s="6" t="s">
        <v>22</v>
      </c>
    </row>
    <row r="43" spans="1:6">
      <c r="A43" s="4"/>
      <c r="B43" s="5"/>
      <c r="C43" s="5"/>
      <c r="D43" s="5"/>
      <c r="E43" s="5">
        <f t="shared" si="0"/>
        <v>0</v>
      </c>
      <c r="F43" s="6" t="s">
        <v>22</v>
      </c>
    </row>
    <row r="44" spans="1:6">
      <c r="A44" s="4"/>
      <c r="B44" s="5"/>
      <c r="C44" s="5"/>
      <c r="D44" s="5"/>
      <c r="E44" s="5">
        <f t="shared" si="0"/>
        <v>0</v>
      </c>
      <c r="F44" s="6" t="s">
        <v>22</v>
      </c>
    </row>
    <row r="45" spans="1:6">
      <c r="A45" s="4"/>
      <c r="B45" s="5"/>
      <c r="C45" s="5"/>
      <c r="D45" s="5"/>
      <c r="E45" s="5">
        <f t="shared" si="0"/>
        <v>0</v>
      </c>
      <c r="F45" s="6" t="s">
        <v>22</v>
      </c>
    </row>
    <row r="46" spans="1:6">
      <c r="A46" s="4"/>
      <c r="B46" s="5"/>
      <c r="C46" s="5"/>
      <c r="D46" s="5"/>
      <c r="E46" s="5">
        <f t="shared" si="0"/>
        <v>0</v>
      </c>
      <c r="F46" s="6" t="s">
        <v>22</v>
      </c>
    </row>
    <row r="47" spans="1:6">
      <c r="A47" s="4"/>
      <c r="B47" s="5"/>
      <c r="C47" s="5"/>
      <c r="D47" s="5"/>
      <c r="E47" s="5">
        <f t="shared" si="0"/>
        <v>0</v>
      </c>
      <c r="F47" s="6" t="s">
        <v>22</v>
      </c>
    </row>
    <row r="48" spans="1:6">
      <c r="A48" s="4"/>
      <c r="B48" s="5"/>
      <c r="C48" s="5"/>
      <c r="D48" s="5"/>
      <c r="E48" s="5">
        <f t="shared" si="0"/>
        <v>0</v>
      </c>
      <c r="F48" s="6" t="s">
        <v>22</v>
      </c>
    </row>
    <row r="49" spans="1:6">
      <c r="A49" s="4"/>
      <c r="B49" s="5"/>
      <c r="C49" s="5"/>
      <c r="D49" s="5"/>
      <c r="E49" s="5">
        <f t="shared" si="0"/>
        <v>0</v>
      </c>
      <c r="F49" s="6" t="s">
        <v>22</v>
      </c>
    </row>
    <row r="50" spans="1:6">
      <c r="A50" s="4"/>
      <c r="B50" s="5"/>
      <c r="C50" s="5"/>
      <c r="D50" s="5"/>
      <c r="E50" s="5">
        <f t="shared" si="0"/>
        <v>0</v>
      </c>
      <c r="F50" s="6" t="s">
        <v>22</v>
      </c>
    </row>
    <row r="51" spans="1:6">
      <c r="A51" s="4"/>
      <c r="B51" s="5"/>
      <c r="C51" s="5"/>
      <c r="D51" s="5"/>
      <c r="E51" s="5">
        <f t="shared" si="0"/>
        <v>0</v>
      </c>
      <c r="F51" s="6" t="s">
        <v>22</v>
      </c>
    </row>
    <row r="52" spans="1:6">
      <c r="A52" s="4"/>
      <c r="B52" s="5"/>
      <c r="C52" s="5"/>
      <c r="D52" s="5"/>
      <c r="E52" s="5">
        <f t="shared" si="0"/>
        <v>0</v>
      </c>
      <c r="F52" s="6" t="s">
        <v>22</v>
      </c>
    </row>
    <row r="53" spans="1:6">
      <c r="A53" s="4"/>
      <c r="B53" s="5"/>
      <c r="C53" s="5"/>
      <c r="D53" s="5"/>
      <c r="E53" s="5">
        <f>+PI()*((B53^2)/4)*D53</f>
        <v>0</v>
      </c>
      <c r="F53" s="6" t="s">
        <v>22</v>
      </c>
    </row>
    <row r="54" spans="1:6">
      <c r="A54" s="4"/>
      <c r="B54" s="5"/>
      <c r="C54" s="5"/>
      <c r="D54" s="5"/>
      <c r="E54" s="5">
        <f>+PI()*((B54^2)/4)*D54</f>
        <v>0</v>
      </c>
      <c r="F54" s="6" t="s">
        <v>22</v>
      </c>
    </row>
    <row r="55" spans="1:6">
      <c r="A55" s="4"/>
      <c r="B55" s="5"/>
      <c r="C55" s="5"/>
      <c r="D55" s="5"/>
      <c r="E55" s="5">
        <f t="shared" si="0"/>
        <v>0</v>
      </c>
      <c r="F55" s="6" t="s">
        <v>22</v>
      </c>
    </row>
    <row r="56" spans="1:6">
      <c r="A56" s="4"/>
      <c r="B56" s="5"/>
      <c r="C56" s="5"/>
      <c r="D56" s="5"/>
      <c r="E56" s="5">
        <f t="shared" si="0"/>
        <v>0</v>
      </c>
      <c r="F56" s="6" t="s">
        <v>22</v>
      </c>
    </row>
    <row r="57" spans="1:6">
      <c r="A57" s="4"/>
      <c r="B57" s="5"/>
      <c r="C57" s="5"/>
      <c r="D57" s="5"/>
      <c r="E57" s="5">
        <f t="shared" si="0"/>
        <v>0</v>
      </c>
      <c r="F57" s="6" t="s">
        <v>22</v>
      </c>
    </row>
    <row r="58" spans="1:6">
      <c r="A58" s="4"/>
      <c r="B58" s="5"/>
      <c r="C58" s="5"/>
      <c r="D58" s="5"/>
      <c r="E58" s="5">
        <f t="shared" ref="E58:E59" si="1">+PI()*((B58^2)/4)*D58</f>
        <v>0</v>
      </c>
      <c r="F58" s="6" t="s">
        <v>22</v>
      </c>
    </row>
    <row r="59" spans="1:6">
      <c r="A59" s="4"/>
      <c r="B59" s="5"/>
      <c r="C59" s="5"/>
      <c r="D59" s="5"/>
      <c r="E59" s="5">
        <f t="shared" si="1"/>
        <v>0</v>
      </c>
      <c r="F59" s="6" t="s">
        <v>22</v>
      </c>
    </row>
    <row r="60" spans="1:6">
      <c r="A60" s="4"/>
      <c r="B60" s="5"/>
      <c r="C60" s="5"/>
      <c r="D60" s="5"/>
      <c r="E60" s="5">
        <f t="shared" ref="E60" si="2">+PI()*((B60^2)/4)*D60</f>
        <v>0</v>
      </c>
      <c r="F60" s="6" t="s">
        <v>22</v>
      </c>
    </row>
    <row r="61" spans="1:6">
      <c r="A61" s="4"/>
      <c r="B61" s="5"/>
      <c r="C61" s="5"/>
      <c r="D61" s="5"/>
      <c r="E61" s="5">
        <f t="shared" si="0"/>
        <v>0</v>
      </c>
      <c r="F61" s="6" t="s">
        <v>22</v>
      </c>
    </row>
    <row r="62" spans="1:6">
      <c r="A62" s="4"/>
      <c r="B62" s="5"/>
      <c r="C62" s="5"/>
      <c r="D62" s="5"/>
      <c r="E62" s="5">
        <f t="shared" si="0"/>
        <v>0</v>
      </c>
      <c r="F62" s="6" t="s">
        <v>22</v>
      </c>
    </row>
    <row r="63" spans="1:6">
      <c r="A63" s="4"/>
      <c r="B63" s="5"/>
      <c r="C63" s="5"/>
      <c r="D63" s="5"/>
      <c r="E63" s="5">
        <f t="shared" si="0"/>
        <v>0</v>
      </c>
      <c r="F63" s="6" t="s">
        <v>22</v>
      </c>
    </row>
    <row r="64" spans="1:6">
      <c r="A64" s="4"/>
      <c r="B64" s="5"/>
      <c r="C64" s="5"/>
      <c r="D64" s="5"/>
      <c r="E64" s="5">
        <f t="shared" si="0"/>
        <v>0</v>
      </c>
      <c r="F64" s="6" t="s">
        <v>22</v>
      </c>
    </row>
    <row r="65" spans="1:8">
      <c r="A65" s="4"/>
      <c r="B65" s="5"/>
      <c r="C65" s="5"/>
      <c r="D65" s="5"/>
      <c r="E65" s="5">
        <f t="shared" si="0"/>
        <v>0</v>
      </c>
      <c r="F65" s="6" t="s">
        <v>22</v>
      </c>
      <c r="H65" s="5"/>
    </row>
    <row r="66" spans="1:8">
      <c r="A66" s="4"/>
      <c r="B66" s="5"/>
      <c r="C66" s="5"/>
      <c r="D66" s="5"/>
      <c r="E66" s="5">
        <f t="shared" si="0"/>
        <v>0</v>
      </c>
      <c r="F66" s="6" t="s">
        <v>22</v>
      </c>
      <c r="H66" s="5"/>
    </row>
    <row r="67" spans="1:8">
      <c r="A67" s="4"/>
      <c r="B67" s="5"/>
      <c r="C67" s="5"/>
      <c r="D67" s="5"/>
      <c r="E67" s="5">
        <f t="shared" si="0"/>
        <v>0</v>
      </c>
      <c r="F67" s="6" t="s">
        <v>22</v>
      </c>
    </row>
    <row r="68" spans="1:8">
      <c r="A68" s="4"/>
      <c r="B68" s="5"/>
      <c r="C68" s="5"/>
      <c r="D68" s="5"/>
      <c r="E68" s="5">
        <f t="shared" si="0"/>
        <v>0</v>
      </c>
      <c r="F68" s="6" t="s">
        <v>22</v>
      </c>
    </row>
    <row r="69" spans="1:8">
      <c r="A69" s="4"/>
      <c r="B69" s="5"/>
      <c r="C69" s="5"/>
      <c r="D69" s="5"/>
      <c r="E69" s="5">
        <f t="shared" si="0"/>
        <v>0</v>
      </c>
      <c r="F69" s="6" t="s">
        <v>22</v>
      </c>
    </row>
    <row r="70" spans="1:8">
      <c r="A70" s="4"/>
      <c r="B70" s="5"/>
      <c r="C70" s="5"/>
      <c r="D70" s="5"/>
      <c r="E70" s="5">
        <f t="shared" ref="E70:E133" si="3">+D70*C70*B70</f>
        <v>0</v>
      </c>
      <c r="F70" s="6" t="s">
        <v>22</v>
      </c>
    </row>
    <row r="71" spans="1:8">
      <c r="A71" s="4"/>
      <c r="B71" s="5"/>
      <c r="C71" s="5"/>
      <c r="D71" s="5"/>
      <c r="E71" s="5">
        <f t="shared" si="3"/>
        <v>0</v>
      </c>
      <c r="F71" s="6" t="s">
        <v>22</v>
      </c>
    </row>
    <row r="72" spans="1:8">
      <c r="A72" s="4"/>
      <c r="B72" s="5"/>
      <c r="C72" s="5"/>
      <c r="D72" s="5"/>
      <c r="E72" s="5">
        <f t="shared" si="3"/>
        <v>0</v>
      </c>
      <c r="F72" s="6" t="s">
        <v>22</v>
      </c>
    </row>
    <row r="73" spans="1:8">
      <c r="A73" s="4"/>
      <c r="B73" s="5"/>
      <c r="C73" s="5"/>
      <c r="D73" s="5"/>
      <c r="E73" s="5">
        <f t="shared" si="3"/>
        <v>0</v>
      </c>
      <c r="F73" s="6" t="s">
        <v>22</v>
      </c>
    </row>
    <row r="74" spans="1:8">
      <c r="A74" s="4"/>
      <c r="B74" s="5"/>
      <c r="C74" s="5"/>
      <c r="D74" s="5"/>
      <c r="E74" s="5">
        <f t="shared" si="3"/>
        <v>0</v>
      </c>
      <c r="F74" s="6" t="s">
        <v>22</v>
      </c>
    </row>
    <row r="75" spans="1:8">
      <c r="A75" s="4"/>
      <c r="B75" s="5"/>
      <c r="C75" s="5"/>
      <c r="D75" s="5"/>
      <c r="E75" s="5">
        <f t="shared" si="3"/>
        <v>0</v>
      </c>
      <c r="F75" s="6" t="s">
        <v>22</v>
      </c>
    </row>
    <row r="76" spans="1:8">
      <c r="A76" s="4"/>
      <c r="B76" s="5"/>
      <c r="C76" s="5"/>
      <c r="D76" s="5"/>
      <c r="E76" s="5">
        <f t="shared" si="3"/>
        <v>0</v>
      </c>
      <c r="F76" s="6" t="s">
        <v>22</v>
      </c>
    </row>
    <row r="77" spans="1:8">
      <c r="A77" s="4"/>
      <c r="B77" s="5"/>
      <c r="C77" s="5"/>
      <c r="D77" s="5"/>
      <c r="E77" s="5">
        <f t="shared" si="3"/>
        <v>0</v>
      </c>
      <c r="F77" s="6" t="s">
        <v>22</v>
      </c>
    </row>
    <row r="78" spans="1:8">
      <c r="A78" s="4"/>
      <c r="B78" s="5"/>
      <c r="C78" s="5"/>
      <c r="D78" s="5"/>
      <c r="E78" s="5">
        <f t="shared" si="3"/>
        <v>0</v>
      </c>
      <c r="F78" s="6" t="s">
        <v>22</v>
      </c>
    </row>
    <row r="79" spans="1:8">
      <c r="A79" s="4"/>
      <c r="B79" s="5"/>
      <c r="C79" s="5"/>
      <c r="D79" s="5"/>
      <c r="E79" s="5">
        <f t="shared" si="3"/>
        <v>0</v>
      </c>
      <c r="F79" s="6" t="s">
        <v>22</v>
      </c>
    </row>
    <row r="80" spans="1:8">
      <c r="A80" s="4"/>
      <c r="B80" s="5"/>
      <c r="C80" s="5"/>
      <c r="D80" s="5"/>
      <c r="E80" s="5">
        <f t="shared" si="3"/>
        <v>0</v>
      </c>
      <c r="F80" s="6" t="s">
        <v>22</v>
      </c>
    </row>
    <row r="81" spans="1:6">
      <c r="A81" s="4"/>
      <c r="B81" s="5"/>
      <c r="C81" s="5"/>
      <c r="D81" s="5"/>
      <c r="E81" s="5">
        <f t="shared" si="3"/>
        <v>0</v>
      </c>
      <c r="F81" s="6" t="s">
        <v>22</v>
      </c>
    </row>
    <row r="82" spans="1:6">
      <c r="A82" s="4"/>
      <c r="B82" s="5"/>
      <c r="C82" s="5"/>
      <c r="D82" s="5"/>
      <c r="E82" s="5">
        <f t="shared" si="3"/>
        <v>0</v>
      </c>
      <c r="F82" s="6" t="s">
        <v>22</v>
      </c>
    </row>
    <row r="83" spans="1:6">
      <c r="A83" s="4"/>
      <c r="B83" s="5"/>
      <c r="C83" s="5"/>
      <c r="D83" s="5"/>
      <c r="E83" s="5">
        <f t="shared" si="3"/>
        <v>0</v>
      </c>
      <c r="F83" s="6" t="s">
        <v>22</v>
      </c>
    </row>
    <row r="84" spans="1:6">
      <c r="A84" s="4"/>
      <c r="B84" s="5"/>
      <c r="C84" s="5"/>
      <c r="D84" s="5"/>
      <c r="E84" s="5">
        <f t="shared" si="3"/>
        <v>0</v>
      </c>
      <c r="F84" s="6" t="s">
        <v>22</v>
      </c>
    </row>
    <row r="85" spans="1:6">
      <c r="A85" s="4"/>
      <c r="B85" s="5"/>
      <c r="C85" s="5"/>
      <c r="D85" s="5"/>
      <c r="E85" s="5">
        <f t="shared" si="3"/>
        <v>0</v>
      </c>
      <c r="F85" s="6" t="s">
        <v>22</v>
      </c>
    </row>
    <row r="86" spans="1:6">
      <c r="A86" s="4"/>
      <c r="B86" s="5"/>
      <c r="C86" s="5"/>
      <c r="D86" s="5"/>
      <c r="E86" s="5">
        <f t="shared" si="3"/>
        <v>0</v>
      </c>
      <c r="F86" s="6" t="s">
        <v>22</v>
      </c>
    </row>
    <row r="87" spans="1:6">
      <c r="A87" s="4"/>
      <c r="B87" s="5"/>
      <c r="C87" s="5"/>
      <c r="D87" s="5"/>
      <c r="E87" s="5">
        <f t="shared" si="3"/>
        <v>0</v>
      </c>
      <c r="F87" s="6" t="s">
        <v>22</v>
      </c>
    </row>
    <row r="88" spans="1:6">
      <c r="A88" s="4"/>
      <c r="B88" s="5"/>
      <c r="C88" s="5"/>
      <c r="D88" s="5"/>
      <c r="E88" s="5">
        <f t="shared" si="3"/>
        <v>0</v>
      </c>
      <c r="F88" s="6" t="s">
        <v>22</v>
      </c>
    </row>
    <row r="89" spans="1:6">
      <c r="A89" s="4"/>
      <c r="B89" s="5"/>
      <c r="C89" s="5"/>
      <c r="D89" s="5"/>
      <c r="E89" s="5">
        <f t="shared" si="3"/>
        <v>0</v>
      </c>
      <c r="F89" s="6" t="s">
        <v>22</v>
      </c>
    </row>
    <row r="90" spans="1:6">
      <c r="A90" s="4"/>
      <c r="B90" s="5"/>
      <c r="C90" s="5"/>
      <c r="D90" s="5"/>
      <c r="E90" s="5">
        <f t="shared" si="3"/>
        <v>0</v>
      </c>
      <c r="F90" s="6" t="s">
        <v>22</v>
      </c>
    </row>
    <row r="91" spans="1:6">
      <c r="A91" s="4"/>
      <c r="B91" s="5"/>
      <c r="C91" s="5"/>
      <c r="D91" s="5"/>
      <c r="E91" s="5">
        <f t="shared" si="3"/>
        <v>0</v>
      </c>
      <c r="F91" s="6" t="s">
        <v>22</v>
      </c>
    </row>
    <row r="92" spans="1:6">
      <c r="A92" s="4"/>
      <c r="B92" s="5"/>
      <c r="C92" s="5"/>
      <c r="D92" s="5"/>
      <c r="E92" s="5">
        <f t="shared" si="3"/>
        <v>0</v>
      </c>
      <c r="F92" s="6" t="s">
        <v>22</v>
      </c>
    </row>
    <row r="93" spans="1:6">
      <c r="A93" s="4"/>
      <c r="B93" s="5"/>
      <c r="C93" s="5"/>
      <c r="D93" s="5"/>
      <c r="E93" s="5">
        <f t="shared" si="3"/>
        <v>0</v>
      </c>
      <c r="F93" s="6" t="s">
        <v>22</v>
      </c>
    </row>
    <row r="94" spans="1:6">
      <c r="A94" s="4"/>
      <c r="B94" s="5"/>
      <c r="C94" s="5"/>
      <c r="D94" s="5"/>
      <c r="E94" s="5">
        <f t="shared" si="3"/>
        <v>0</v>
      </c>
      <c r="F94" s="6" t="s">
        <v>22</v>
      </c>
    </row>
    <row r="95" spans="1:6">
      <c r="A95" s="4"/>
      <c r="B95" s="5"/>
      <c r="C95" s="5"/>
      <c r="D95" s="5"/>
      <c r="E95" s="5">
        <f t="shared" si="3"/>
        <v>0</v>
      </c>
      <c r="F95" s="6" t="s">
        <v>22</v>
      </c>
    </row>
    <row r="96" spans="1:6">
      <c r="A96" s="4"/>
      <c r="B96" s="5"/>
      <c r="C96" s="5"/>
      <c r="D96" s="5"/>
      <c r="E96" s="5">
        <f t="shared" si="3"/>
        <v>0</v>
      </c>
      <c r="F96" s="6" t="s">
        <v>22</v>
      </c>
    </row>
    <row r="97" spans="1:6">
      <c r="A97" s="4"/>
      <c r="B97" s="5"/>
      <c r="C97" s="5"/>
      <c r="D97" s="5"/>
      <c r="E97" s="5">
        <f t="shared" si="3"/>
        <v>0</v>
      </c>
      <c r="F97" s="6" t="s">
        <v>22</v>
      </c>
    </row>
    <row r="98" spans="1:6">
      <c r="A98" s="4"/>
      <c r="B98" s="5"/>
      <c r="C98" s="5"/>
      <c r="D98" s="5"/>
      <c r="E98" s="5">
        <f t="shared" si="3"/>
        <v>0</v>
      </c>
      <c r="F98" s="6" t="s">
        <v>22</v>
      </c>
    </row>
    <row r="99" spans="1:6">
      <c r="A99" s="4"/>
      <c r="B99" s="5"/>
      <c r="C99" s="5"/>
      <c r="D99" s="5"/>
      <c r="E99" s="5">
        <f t="shared" si="3"/>
        <v>0</v>
      </c>
      <c r="F99" s="6" t="s">
        <v>22</v>
      </c>
    </row>
    <row r="100" spans="1:6">
      <c r="A100" s="4"/>
      <c r="B100" s="5"/>
      <c r="C100" s="5"/>
      <c r="D100" s="5"/>
      <c r="E100" s="5">
        <f t="shared" si="3"/>
        <v>0</v>
      </c>
      <c r="F100" s="6" t="s">
        <v>22</v>
      </c>
    </row>
    <row r="101" spans="1:6">
      <c r="A101" s="4"/>
      <c r="B101" s="5"/>
      <c r="C101" s="5"/>
      <c r="D101" s="5"/>
      <c r="E101" s="5">
        <f t="shared" si="3"/>
        <v>0</v>
      </c>
      <c r="F101" s="6" t="s">
        <v>22</v>
      </c>
    </row>
    <row r="102" spans="1:6">
      <c r="A102" s="4"/>
      <c r="B102" s="5"/>
      <c r="C102" s="5"/>
      <c r="D102" s="5"/>
      <c r="E102" s="5">
        <f t="shared" si="3"/>
        <v>0</v>
      </c>
      <c r="F102" s="6" t="s">
        <v>22</v>
      </c>
    </row>
    <row r="103" spans="1:6">
      <c r="A103" s="4"/>
      <c r="B103" s="5"/>
      <c r="C103" s="5"/>
      <c r="D103" s="5"/>
      <c r="E103" s="5">
        <f t="shared" si="3"/>
        <v>0</v>
      </c>
      <c r="F103" s="6" t="s">
        <v>22</v>
      </c>
    </row>
    <row r="104" spans="1:6">
      <c r="A104" s="4"/>
      <c r="B104" s="5"/>
      <c r="C104" s="5"/>
      <c r="D104" s="5"/>
      <c r="E104" s="5">
        <f t="shared" si="3"/>
        <v>0</v>
      </c>
      <c r="F104" s="6" t="s">
        <v>22</v>
      </c>
    </row>
    <row r="105" spans="1:6">
      <c r="A105" s="4"/>
      <c r="B105" s="5"/>
      <c r="C105" s="5"/>
      <c r="D105" s="5"/>
      <c r="E105" s="5">
        <f t="shared" si="3"/>
        <v>0</v>
      </c>
      <c r="F105" s="6" t="s">
        <v>22</v>
      </c>
    </row>
    <row r="106" spans="1:6">
      <c r="A106" s="4"/>
      <c r="B106" s="5"/>
      <c r="C106" s="5"/>
      <c r="D106" s="5"/>
      <c r="E106" s="5">
        <f t="shared" si="3"/>
        <v>0</v>
      </c>
      <c r="F106" s="6" t="s">
        <v>22</v>
      </c>
    </row>
    <row r="107" spans="1:6">
      <c r="A107" s="4"/>
      <c r="B107" s="5"/>
      <c r="C107" s="5"/>
      <c r="D107" s="5"/>
      <c r="E107" s="5">
        <f t="shared" si="3"/>
        <v>0</v>
      </c>
      <c r="F107" s="6" t="s">
        <v>22</v>
      </c>
    </row>
    <row r="108" spans="1:6">
      <c r="A108" s="4"/>
      <c r="B108" s="5"/>
      <c r="C108" s="5"/>
      <c r="D108" s="5"/>
      <c r="E108" s="5">
        <f t="shared" si="3"/>
        <v>0</v>
      </c>
      <c r="F108" s="6" t="s">
        <v>22</v>
      </c>
    </row>
    <row r="109" spans="1:6">
      <c r="A109" s="4"/>
      <c r="B109" s="5"/>
      <c r="C109" s="5"/>
      <c r="D109" s="5"/>
      <c r="E109" s="5">
        <f t="shared" si="3"/>
        <v>0</v>
      </c>
      <c r="F109" s="6" t="s">
        <v>22</v>
      </c>
    </row>
    <row r="110" spans="1:6">
      <c r="A110" s="4"/>
      <c r="B110" s="5"/>
      <c r="C110" s="5"/>
      <c r="D110" s="5"/>
      <c r="E110" s="5">
        <f t="shared" si="3"/>
        <v>0</v>
      </c>
      <c r="F110" s="6" t="s">
        <v>22</v>
      </c>
    </row>
    <row r="111" spans="1:6">
      <c r="A111" s="4"/>
      <c r="B111" s="5"/>
      <c r="C111" s="5"/>
      <c r="D111" s="5"/>
      <c r="E111" s="5">
        <f t="shared" si="3"/>
        <v>0</v>
      </c>
      <c r="F111" s="6" t="s">
        <v>22</v>
      </c>
    </row>
    <row r="112" spans="1:6">
      <c r="A112" s="4"/>
      <c r="B112" s="5"/>
      <c r="C112" s="5"/>
      <c r="D112" s="5"/>
      <c r="E112" s="5">
        <f t="shared" si="3"/>
        <v>0</v>
      </c>
      <c r="F112" s="6" t="s">
        <v>22</v>
      </c>
    </row>
    <row r="113" spans="1:6">
      <c r="A113" s="4"/>
      <c r="B113" s="5"/>
      <c r="C113" s="5"/>
      <c r="D113" s="5"/>
      <c r="E113" s="5">
        <f t="shared" si="3"/>
        <v>0</v>
      </c>
      <c r="F113" s="6" t="s">
        <v>22</v>
      </c>
    </row>
    <row r="114" spans="1:6">
      <c r="A114" s="4"/>
      <c r="B114" s="5"/>
      <c r="C114" s="5"/>
      <c r="D114" s="5"/>
      <c r="E114" s="5">
        <f t="shared" si="3"/>
        <v>0</v>
      </c>
      <c r="F114" s="6" t="s">
        <v>22</v>
      </c>
    </row>
    <row r="115" spans="1:6">
      <c r="A115" s="4"/>
      <c r="B115" s="5"/>
      <c r="C115" s="5"/>
      <c r="D115" s="5"/>
      <c r="E115" s="5">
        <f t="shared" si="3"/>
        <v>0</v>
      </c>
      <c r="F115" s="6" t="s">
        <v>22</v>
      </c>
    </row>
    <row r="116" spans="1:6">
      <c r="A116" s="4"/>
      <c r="B116" s="5"/>
      <c r="C116" s="5"/>
      <c r="D116" s="5"/>
      <c r="E116" s="5">
        <f t="shared" si="3"/>
        <v>0</v>
      </c>
      <c r="F116" s="6" t="s">
        <v>22</v>
      </c>
    </row>
    <row r="117" spans="1:6">
      <c r="A117" s="4"/>
      <c r="B117" s="5"/>
      <c r="C117" s="5"/>
      <c r="D117" s="5"/>
      <c r="E117" s="5">
        <f t="shared" si="3"/>
        <v>0</v>
      </c>
      <c r="F117" s="6" t="s">
        <v>22</v>
      </c>
    </row>
    <row r="118" spans="1:6">
      <c r="A118" s="4"/>
      <c r="B118" s="5"/>
      <c r="C118" s="5"/>
      <c r="D118" s="5"/>
      <c r="E118" s="5">
        <f t="shared" si="3"/>
        <v>0</v>
      </c>
      <c r="F118" s="6" t="s">
        <v>22</v>
      </c>
    </row>
    <row r="119" spans="1:6">
      <c r="A119" s="4"/>
      <c r="B119" s="5"/>
      <c r="C119" s="5"/>
      <c r="D119" s="5"/>
      <c r="E119" s="5">
        <f t="shared" si="3"/>
        <v>0</v>
      </c>
      <c r="F119" s="6" t="s">
        <v>22</v>
      </c>
    </row>
    <row r="120" spans="1:6">
      <c r="A120" s="4"/>
      <c r="B120" s="5"/>
      <c r="C120" s="5"/>
      <c r="D120" s="5"/>
      <c r="E120" s="5">
        <f t="shared" si="3"/>
        <v>0</v>
      </c>
      <c r="F120" s="6" t="s">
        <v>22</v>
      </c>
    </row>
    <row r="121" spans="1:6">
      <c r="A121" s="4"/>
      <c r="B121" s="5"/>
      <c r="C121" s="5"/>
      <c r="D121" s="5"/>
      <c r="E121" s="5">
        <f t="shared" si="3"/>
        <v>0</v>
      </c>
      <c r="F121" s="6" t="s">
        <v>22</v>
      </c>
    </row>
    <row r="122" spans="1:6">
      <c r="A122" s="4"/>
      <c r="B122" s="5"/>
      <c r="C122" s="5"/>
      <c r="D122" s="5"/>
      <c r="E122" s="5">
        <f t="shared" si="3"/>
        <v>0</v>
      </c>
      <c r="F122" s="6" t="s">
        <v>22</v>
      </c>
    </row>
    <row r="123" spans="1:6">
      <c r="A123" s="4"/>
      <c r="B123" s="5"/>
      <c r="C123" s="5"/>
      <c r="D123" s="5"/>
      <c r="E123" s="5">
        <f t="shared" si="3"/>
        <v>0</v>
      </c>
      <c r="F123" s="6" t="s">
        <v>22</v>
      </c>
    </row>
    <row r="124" spans="1:6">
      <c r="A124" s="4"/>
      <c r="B124" s="5"/>
      <c r="C124" s="5"/>
      <c r="D124" s="5"/>
      <c r="E124" s="5">
        <f t="shared" si="3"/>
        <v>0</v>
      </c>
      <c r="F124" s="6" t="s">
        <v>22</v>
      </c>
    </row>
    <row r="125" spans="1:6">
      <c r="A125" s="4"/>
      <c r="B125" s="5"/>
      <c r="C125" s="5"/>
      <c r="D125" s="5"/>
      <c r="E125" s="5">
        <f t="shared" si="3"/>
        <v>0</v>
      </c>
      <c r="F125" s="6" t="s">
        <v>22</v>
      </c>
    </row>
    <row r="126" spans="1:6">
      <c r="A126" s="4"/>
      <c r="B126" s="5"/>
      <c r="C126" s="5"/>
      <c r="D126" s="5"/>
      <c r="E126" s="5">
        <f t="shared" si="3"/>
        <v>0</v>
      </c>
      <c r="F126" s="6" t="s">
        <v>22</v>
      </c>
    </row>
    <row r="127" spans="1:6">
      <c r="A127" s="4"/>
      <c r="B127" s="5"/>
      <c r="C127" s="5"/>
      <c r="D127" s="5"/>
      <c r="E127" s="5">
        <f t="shared" si="3"/>
        <v>0</v>
      </c>
      <c r="F127" s="6" t="s">
        <v>22</v>
      </c>
    </row>
    <row r="128" spans="1:6">
      <c r="A128" s="4"/>
      <c r="B128" s="5"/>
      <c r="C128" s="5"/>
      <c r="D128" s="5"/>
      <c r="E128" s="5">
        <f t="shared" si="3"/>
        <v>0</v>
      </c>
      <c r="F128" s="6" t="s">
        <v>22</v>
      </c>
    </row>
    <row r="129" spans="1:6">
      <c r="A129" s="4"/>
      <c r="B129" s="5"/>
      <c r="C129" s="5"/>
      <c r="D129" s="5"/>
      <c r="E129" s="5">
        <f t="shared" si="3"/>
        <v>0</v>
      </c>
      <c r="F129" s="6" t="s">
        <v>22</v>
      </c>
    </row>
    <row r="130" spans="1:6">
      <c r="A130" s="4"/>
      <c r="B130" s="5"/>
      <c r="C130" s="5"/>
      <c r="D130" s="5"/>
      <c r="E130" s="5">
        <f t="shared" si="3"/>
        <v>0</v>
      </c>
      <c r="F130" s="6" t="s">
        <v>22</v>
      </c>
    </row>
    <row r="131" spans="1:6">
      <c r="A131" s="4"/>
      <c r="B131" s="5"/>
      <c r="C131" s="5"/>
      <c r="D131" s="5"/>
      <c r="E131" s="5">
        <f t="shared" si="3"/>
        <v>0</v>
      </c>
      <c r="F131" s="6" t="s">
        <v>22</v>
      </c>
    </row>
    <row r="132" spans="1:6">
      <c r="A132" s="4"/>
      <c r="B132" s="5"/>
      <c r="C132" s="5"/>
      <c r="D132" s="5"/>
      <c r="E132" s="5">
        <f t="shared" si="3"/>
        <v>0</v>
      </c>
      <c r="F132" s="6" t="s">
        <v>22</v>
      </c>
    </row>
    <row r="133" spans="1:6">
      <c r="A133" s="4"/>
      <c r="B133" s="5"/>
      <c r="C133" s="5"/>
      <c r="D133" s="5"/>
      <c r="E133" s="5">
        <f t="shared" si="3"/>
        <v>0</v>
      </c>
      <c r="F133" s="6" t="s">
        <v>22</v>
      </c>
    </row>
    <row r="134" spans="1:6">
      <c r="A134" s="4"/>
      <c r="B134" s="5"/>
      <c r="C134" s="5"/>
      <c r="D134" s="5"/>
      <c r="E134" s="5">
        <f t="shared" ref="E134:E262" si="4">+D134*C134*B134</f>
        <v>0</v>
      </c>
      <c r="F134" s="6" t="s">
        <v>22</v>
      </c>
    </row>
    <row r="135" spans="1:6">
      <c r="A135" s="4"/>
      <c r="B135" s="5"/>
      <c r="C135" s="5"/>
      <c r="D135" s="5"/>
      <c r="E135" s="5">
        <f t="shared" si="4"/>
        <v>0</v>
      </c>
      <c r="F135" s="6" t="s">
        <v>22</v>
      </c>
    </row>
    <row r="136" spans="1:6">
      <c r="A136" s="4"/>
      <c r="B136" s="5"/>
      <c r="C136" s="5"/>
      <c r="D136" s="5"/>
      <c r="E136" s="5">
        <f t="shared" si="4"/>
        <v>0</v>
      </c>
      <c r="F136" s="6" t="s">
        <v>22</v>
      </c>
    </row>
    <row r="137" spans="1:6">
      <c r="A137" s="4"/>
      <c r="B137" s="5"/>
      <c r="C137" s="5"/>
      <c r="D137" s="5"/>
      <c r="E137" s="5">
        <f t="shared" si="4"/>
        <v>0</v>
      </c>
      <c r="F137" s="6" t="s">
        <v>22</v>
      </c>
    </row>
    <row r="138" spans="1:6">
      <c r="A138" s="4"/>
      <c r="B138" s="5"/>
      <c r="C138" s="5"/>
      <c r="D138" s="5"/>
      <c r="E138" s="5">
        <f t="shared" si="4"/>
        <v>0</v>
      </c>
      <c r="F138" s="6" t="s">
        <v>22</v>
      </c>
    </row>
    <row r="139" spans="1:6">
      <c r="A139" s="4"/>
      <c r="B139" s="5"/>
      <c r="C139" s="5"/>
      <c r="D139" s="5"/>
      <c r="E139" s="5">
        <f t="shared" si="4"/>
        <v>0</v>
      </c>
      <c r="F139" s="6" t="s">
        <v>22</v>
      </c>
    </row>
    <row r="140" spans="1:6">
      <c r="A140" s="4"/>
      <c r="B140" s="5"/>
      <c r="C140" s="5"/>
      <c r="D140" s="5"/>
      <c r="E140" s="5">
        <f t="shared" si="4"/>
        <v>0</v>
      </c>
      <c r="F140" s="6" t="s">
        <v>22</v>
      </c>
    </row>
    <row r="141" spans="1:6">
      <c r="A141" s="4"/>
      <c r="B141" s="5"/>
      <c r="C141" s="5"/>
      <c r="D141" s="5"/>
      <c r="E141" s="5">
        <f t="shared" si="4"/>
        <v>0</v>
      </c>
      <c r="F141" s="6" t="s">
        <v>22</v>
      </c>
    </row>
    <row r="142" spans="1:6">
      <c r="A142" s="4"/>
      <c r="B142" s="5"/>
      <c r="C142" s="5"/>
      <c r="D142" s="5"/>
      <c r="E142" s="5">
        <f t="shared" si="4"/>
        <v>0</v>
      </c>
      <c r="F142" s="6" t="s">
        <v>22</v>
      </c>
    </row>
    <row r="143" spans="1:6">
      <c r="A143" s="4"/>
      <c r="B143" s="5"/>
      <c r="C143" s="5"/>
      <c r="D143" s="5"/>
      <c r="E143" s="5">
        <f t="shared" si="4"/>
        <v>0</v>
      </c>
      <c r="F143" s="6" t="s">
        <v>22</v>
      </c>
    </row>
    <row r="144" spans="1:6">
      <c r="A144" s="4"/>
      <c r="B144" s="5"/>
      <c r="C144" s="5"/>
      <c r="D144" s="5"/>
      <c r="E144" s="5">
        <f t="shared" si="4"/>
        <v>0</v>
      </c>
      <c r="F144" s="6" t="s">
        <v>22</v>
      </c>
    </row>
    <row r="145" spans="1:6">
      <c r="A145" s="4"/>
      <c r="B145" s="5"/>
      <c r="C145" s="5"/>
      <c r="D145" s="5"/>
      <c r="E145" s="5">
        <f t="shared" si="4"/>
        <v>0</v>
      </c>
      <c r="F145" s="6" t="s">
        <v>22</v>
      </c>
    </row>
    <row r="146" spans="1:6">
      <c r="A146" s="4"/>
      <c r="B146" s="5"/>
      <c r="C146" s="5"/>
      <c r="D146" s="5"/>
      <c r="E146" s="5">
        <f t="shared" si="4"/>
        <v>0</v>
      </c>
      <c r="F146" s="6" t="s">
        <v>22</v>
      </c>
    </row>
    <row r="147" spans="1:6">
      <c r="A147" s="4"/>
      <c r="B147" s="5"/>
      <c r="C147" s="5"/>
      <c r="D147" s="5"/>
      <c r="E147" s="5">
        <f t="shared" si="4"/>
        <v>0</v>
      </c>
      <c r="F147" s="6" t="s">
        <v>22</v>
      </c>
    </row>
    <row r="148" spans="1:6">
      <c r="A148" s="4"/>
      <c r="B148" s="5"/>
      <c r="C148" s="5"/>
      <c r="D148" s="5"/>
      <c r="E148" s="5">
        <f t="shared" si="4"/>
        <v>0</v>
      </c>
      <c r="F148" s="6" t="s">
        <v>22</v>
      </c>
    </row>
    <row r="149" spans="1:6">
      <c r="A149" s="4"/>
      <c r="B149" s="5"/>
      <c r="C149" s="5"/>
      <c r="D149" s="5"/>
      <c r="E149" s="5">
        <f t="shared" si="4"/>
        <v>0</v>
      </c>
      <c r="F149" s="6" t="s">
        <v>22</v>
      </c>
    </row>
    <row r="150" spans="1:6">
      <c r="A150" s="4"/>
      <c r="B150" s="5"/>
      <c r="C150" s="5"/>
      <c r="D150" s="5"/>
      <c r="E150" s="5">
        <f t="shared" si="4"/>
        <v>0</v>
      </c>
      <c r="F150" s="6" t="s">
        <v>22</v>
      </c>
    </row>
    <row r="151" spans="1:6">
      <c r="A151" s="4"/>
      <c r="B151" s="5"/>
      <c r="C151" s="5"/>
      <c r="D151" s="5"/>
      <c r="E151" s="5">
        <f t="shared" si="4"/>
        <v>0</v>
      </c>
      <c r="F151" s="6" t="s">
        <v>22</v>
      </c>
    </row>
    <row r="152" spans="1:6">
      <c r="A152" s="4"/>
      <c r="B152" s="5"/>
      <c r="C152" s="5"/>
      <c r="D152" s="5"/>
      <c r="E152" s="5">
        <f t="shared" si="4"/>
        <v>0</v>
      </c>
      <c r="F152" s="6" t="s">
        <v>22</v>
      </c>
    </row>
    <row r="153" spans="1:6">
      <c r="A153" s="4"/>
      <c r="B153" s="5"/>
      <c r="C153" s="5"/>
      <c r="D153" s="5"/>
      <c r="E153" s="5">
        <f t="shared" si="4"/>
        <v>0</v>
      </c>
      <c r="F153" s="6" t="s">
        <v>22</v>
      </c>
    </row>
    <row r="154" spans="1:6">
      <c r="A154" s="4"/>
      <c r="B154" s="5"/>
      <c r="C154" s="5"/>
      <c r="D154" s="5"/>
      <c r="E154" s="5">
        <f t="shared" si="4"/>
        <v>0</v>
      </c>
      <c r="F154" s="6" t="s">
        <v>22</v>
      </c>
    </row>
    <row r="155" spans="1:6">
      <c r="A155" s="4"/>
      <c r="B155" s="5"/>
      <c r="C155" s="5"/>
      <c r="D155" s="5"/>
      <c r="E155" s="5">
        <f t="shared" si="4"/>
        <v>0</v>
      </c>
      <c r="F155" s="6" t="s">
        <v>22</v>
      </c>
    </row>
    <row r="156" spans="1:6">
      <c r="A156" s="4"/>
      <c r="B156" s="5"/>
      <c r="C156" s="5"/>
      <c r="D156" s="5"/>
      <c r="E156" s="5">
        <f t="shared" si="4"/>
        <v>0</v>
      </c>
      <c r="F156" s="6" t="s">
        <v>22</v>
      </c>
    </row>
    <row r="157" spans="1:6">
      <c r="A157" s="4"/>
      <c r="B157" s="5"/>
      <c r="C157" s="5"/>
      <c r="D157" s="5"/>
      <c r="E157" s="5">
        <f t="shared" si="4"/>
        <v>0</v>
      </c>
      <c r="F157" s="6" t="s">
        <v>22</v>
      </c>
    </row>
    <row r="158" spans="1:6">
      <c r="A158" s="4"/>
      <c r="B158" s="5"/>
      <c r="C158" s="5"/>
      <c r="D158" s="5"/>
      <c r="E158" s="5">
        <f t="shared" si="4"/>
        <v>0</v>
      </c>
      <c r="F158" s="6" t="s">
        <v>22</v>
      </c>
    </row>
    <row r="159" spans="1:6">
      <c r="A159" s="4"/>
      <c r="B159" s="5"/>
      <c r="C159" s="5"/>
      <c r="D159" s="5"/>
      <c r="E159" s="5">
        <f t="shared" si="4"/>
        <v>0</v>
      </c>
      <c r="F159" s="6" t="s">
        <v>22</v>
      </c>
    </row>
    <row r="160" spans="1:6">
      <c r="A160" s="4"/>
      <c r="B160" s="5"/>
      <c r="C160" s="5"/>
      <c r="D160" s="5"/>
      <c r="E160" s="5">
        <f t="shared" si="4"/>
        <v>0</v>
      </c>
      <c r="F160" s="6" t="s">
        <v>22</v>
      </c>
    </row>
    <row r="161" spans="1:6">
      <c r="A161" s="4"/>
      <c r="B161" s="5"/>
      <c r="C161" s="5"/>
      <c r="D161" s="5"/>
      <c r="E161" s="5">
        <f t="shared" si="4"/>
        <v>0</v>
      </c>
      <c r="F161" s="6" t="s">
        <v>22</v>
      </c>
    </row>
    <row r="162" spans="1:6">
      <c r="A162" s="4"/>
      <c r="B162" s="5"/>
      <c r="C162" s="5"/>
      <c r="D162" s="5"/>
      <c r="E162" s="5">
        <f t="shared" si="4"/>
        <v>0</v>
      </c>
      <c r="F162" s="6" t="s">
        <v>22</v>
      </c>
    </row>
    <row r="163" spans="1:6">
      <c r="A163" s="4"/>
      <c r="B163" s="5"/>
      <c r="C163" s="5"/>
      <c r="D163" s="5"/>
      <c r="E163" s="5">
        <f t="shared" si="4"/>
        <v>0</v>
      </c>
      <c r="F163" s="6" t="s">
        <v>22</v>
      </c>
    </row>
    <row r="164" spans="1:6">
      <c r="A164" s="4"/>
      <c r="B164" s="5"/>
      <c r="C164" s="5"/>
      <c r="D164" s="5"/>
      <c r="E164" s="5">
        <f t="shared" si="4"/>
        <v>0</v>
      </c>
      <c r="F164" s="6" t="s">
        <v>22</v>
      </c>
    </row>
    <row r="165" spans="1:6">
      <c r="A165" s="4"/>
      <c r="B165" s="5"/>
      <c r="C165" s="5"/>
      <c r="D165" s="5"/>
      <c r="E165" s="5">
        <f t="shared" si="4"/>
        <v>0</v>
      </c>
      <c r="F165" s="6" t="s">
        <v>22</v>
      </c>
    </row>
    <row r="166" spans="1:6">
      <c r="A166" s="4"/>
      <c r="B166" s="5"/>
      <c r="C166" s="5"/>
      <c r="D166" s="5"/>
      <c r="E166" s="5">
        <f t="shared" si="4"/>
        <v>0</v>
      </c>
      <c r="F166" s="6" t="s">
        <v>22</v>
      </c>
    </row>
    <row r="167" spans="1:6">
      <c r="A167" s="4"/>
      <c r="B167" s="5"/>
      <c r="C167" s="5"/>
      <c r="D167" s="5"/>
      <c r="E167" s="5">
        <f t="shared" si="4"/>
        <v>0</v>
      </c>
      <c r="F167" s="6" t="s">
        <v>22</v>
      </c>
    </row>
    <row r="168" spans="1:6">
      <c r="A168" s="4"/>
      <c r="B168" s="5"/>
      <c r="C168" s="5"/>
      <c r="D168" s="5"/>
      <c r="E168" s="5">
        <f t="shared" si="4"/>
        <v>0</v>
      </c>
      <c r="F168" s="6" t="s">
        <v>22</v>
      </c>
    </row>
    <row r="169" spans="1:6">
      <c r="A169" s="4"/>
      <c r="B169" s="5"/>
      <c r="C169" s="5"/>
      <c r="D169" s="5"/>
      <c r="E169" s="5">
        <f t="shared" si="4"/>
        <v>0</v>
      </c>
      <c r="F169" s="6" t="s">
        <v>22</v>
      </c>
    </row>
    <row r="170" spans="1:6">
      <c r="A170" s="4"/>
      <c r="B170" s="5"/>
      <c r="C170" s="5"/>
      <c r="D170" s="5"/>
      <c r="E170" s="5">
        <f t="shared" si="4"/>
        <v>0</v>
      </c>
      <c r="F170" s="6" t="s">
        <v>22</v>
      </c>
    </row>
    <row r="171" spans="1:6">
      <c r="A171" s="4"/>
      <c r="B171" s="5"/>
      <c r="C171" s="5"/>
      <c r="D171" s="5"/>
      <c r="E171" s="5">
        <f t="shared" si="4"/>
        <v>0</v>
      </c>
      <c r="F171" s="6" t="s">
        <v>22</v>
      </c>
    </row>
    <row r="172" spans="1:6">
      <c r="A172" s="4"/>
      <c r="B172" s="5"/>
      <c r="C172" s="5"/>
      <c r="D172" s="5"/>
      <c r="E172" s="5">
        <f t="shared" si="4"/>
        <v>0</v>
      </c>
      <c r="F172" s="6" t="s">
        <v>22</v>
      </c>
    </row>
    <row r="173" spans="1:6">
      <c r="A173" s="4"/>
      <c r="B173" s="5"/>
      <c r="C173" s="5"/>
      <c r="D173" s="5"/>
      <c r="E173" s="5">
        <f t="shared" si="4"/>
        <v>0</v>
      </c>
      <c r="F173" s="6" t="s">
        <v>22</v>
      </c>
    </row>
    <row r="174" spans="1:6">
      <c r="A174" s="4"/>
      <c r="B174" s="5"/>
      <c r="C174" s="5"/>
      <c r="D174" s="5"/>
      <c r="E174" s="5">
        <f t="shared" si="4"/>
        <v>0</v>
      </c>
      <c r="F174" s="6" t="s">
        <v>22</v>
      </c>
    </row>
    <row r="175" spans="1:6">
      <c r="A175" s="8"/>
      <c r="B175" s="5"/>
      <c r="C175" s="5"/>
      <c r="D175" s="5"/>
      <c r="E175" s="5">
        <f t="shared" si="4"/>
        <v>0</v>
      </c>
      <c r="F175" s="6" t="s">
        <v>22</v>
      </c>
    </row>
    <row r="176" spans="1:6">
      <c r="A176" s="8"/>
      <c r="B176" s="5"/>
      <c r="C176" s="5"/>
      <c r="D176" s="5"/>
      <c r="E176" s="5">
        <f t="shared" si="4"/>
        <v>0</v>
      </c>
      <c r="F176" s="6" t="s">
        <v>22</v>
      </c>
    </row>
    <row r="177" spans="1:6">
      <c r="A177" s="8"/>
      <c r="B177" s="5"/>
      <c r="C177" s="5"/>
      <c r="D177" s="5"/>
      <c r="E177" s="5">
        <f t="shared" si="4"/>
        <v>0</v>
      </c>
      <c r="F177" s="6" t="s">
        <v>22</v>
      </c>
    </row>
    <row r="178" spans="1:6">
      <c r="A178" s="8"/>
      <c r="B178" s="5"/>
      <c r="C178" s="5"/>
      <c r="D178" s="5"/>
      <c r="E178" s="5">
        <f t="shared" si="4"/>
        <v>0</v>
      </c>
      <c r="F178" s="6" t="s">
        <v>22</v>
      </c>
    </row>
    <row r="179" spans="1:6">
      <c r="A179" s="8"/>
      <c r="B179" s="5"/>
      <c r="C179" s="5"/>
      <c r="D179" s="5"/>
      <c r="E179" s="5">
        <f t="shared" si="4"/>
        <v>0</v>
      </c>
      <c r="F179" s="6" t="s">
        <v>22</v>
      </c>
    </row>
    <row r="180" spans="1:6">
      <c r="A180" s="8"/>
      <c r="B180" s="5"/>
      <c r="C180" s="5"/>
      <c r="D180" s="5"/>
      <c r="E180" s="5">
        <f t="shared" si="4"/>
        <v>0</v>
      </c>
      <c r="F180" s="6" t="s">
        <v>22</v>
      </c>
    </row>
    <row r="181" spans="1:6">
      <c r="A181" s="8"/>
      <c r="B181" s="5"/>
      <c r="C181" s="5"/>
      <c r="D181" s="5"/>
      <c r="E181" s="5">
        <f t="shared" si="4"/>
        <v>0</v>
      </c>
      <c r="F181" s="6" t="s">
        <v>22</v>
      </c>
    </row>
    <row r="182" spans="1:6">
      <c r="A182" s="8"/>
      <c r="B182" s="5"/>
      <c r="C182" s="5"/>
      <c r="D182" s="5"/>
      <c r="E182" s="5">
        <f t="shared" si="4"/>
        <v>0</v>
      </c>
      <c r="F182" s="6" t="s">
        <v>22</v>
      </c>
    </row>
    <row r="183" spans="1:6">
      <c r="A183" s="8"/>
      <c r="B183" s="5"/>
      <c r="C183" s="5"/>
      <c r="D183" s="5"/>
      <c r="E183" s="5">
        <f t="shared" si="4"/>
        <v>0</v>
      </c>
      <c r="F183" s="6" t="s">
        <v>22</v>
      </c>
    </row>
    <row r="184" spans="1:6">
      <c r="A184" s="8"/>
      <c r="B184" s="5"/>
      <c r="C184" s="5"/>
      <c r="D184" s="5"/>
      <c r="E184" s="5">
        <f t="shared" si="4"/>
        <v>0</v>
      </c>
      <c r="F184" s="6" t="s">
        <v>22</v>
      </c>
    </row>
    <row r="185" spans="1:6">
      <c r="A185" s="8"/>
      <c r="B185" s="5"/>
      <c r="C185" s="5"/>
      <c r="D185" s="5"/>
      <c r="E185" s="5">
        <f t="shared" si="4"/>
        <v>0</v>
      </c>
      <c r="F185" s="6" t="s">
        <v>22</v>
      </c>
    </row>
    <row r="186" spans="1:6">
      <c r="A186" s="8"/>
      <c r="B186" s="5"/>
      <c r="C186" s="5"/>
      <c r="D186" s="5"/>
      <c r="E186" s="5">
        <f t="shared" si="4"/>
        <v>0</v>
      </c>
      <c r="F186" s="6" t="s">
        <v>22</v>
      </c>
    </row>
    <row r="187" spans="1:6">
      <c r="A187" s="8"/>
      <c r="B187" s="5"/>
      <c r="C187" s="5"/>
      <c r="D187" s="5"/>
      <c r="E187" s="5">
        <f t="shared" ref="E187:E216" si="5">+D187*C187*B187</f>
        <v>0</v>
      </c>
      <c r="F187" s="6" t="s">
        <v>22</v>
      </c>
    </row>
    <row r="188" spans="1:6">
      <c r="A188" s="8"/>
      <c r="B188" s="5"/>
      <c r="C188" s="5"/>
      <c r="D188" s="5"/>
      <c r="E188" s="5">
        <f t="shared" si="5"/>
        <v>0</v>
      </c>
      <c r="F188" s="6" t="s">
        <v>22</v>
      </c>
    </row>
    <row r="189" spans="1:6">
      <c r="A189" s="8"/>
      <c r="B189" s="5"/>
      <c r="C189" s="5"/>
      <c r="D189" s="5"/>
      <c r="E189" s="5">
        <f t="shared" si="5"/>
        <v>0</v>
      </c>
      <c r="F189" s="6" t="s">
        <v>22</v>
      </c>
    </row>
    <row r="190" spans="1:6">
      <c r="A190" s="8"/>
      <c r="B190" s="5"/>
      <c r="C190" s="5"/>
      <c r="D190" s="5"/>
      <c r="E190" s="5">
        <f t="shared" si="5"/>
        <v>0</v>
      </c>
      <c r="F190" s="6" t="s">
        <v>22</v>
      </c>
    </row>
    <row r="191" spans="1:6">
      <c r="A191" s="8"/>
      <c r="B191" s="5"/>
      <c r="C191" s="5"/>
      <c r="D191" s="5"/>
      <c r="E191" s="5">
        <f t="shared" si="5"/>
        <v>0</v>
      </c>
      <c r="F191" s="6" t="s">
        <v>22</v>
      </c>
    </row>
    <row r="192" spans="1:6">
      <c r="A192" s="8"/>
      <c r="B192" s="5"/>
      <c r="C192" s="5"/>
      <c r="D192" s="5"/>
      <c r="E192" s="5">
        <f t="shared" si="5"/>
        <v>0</v>
      </c>
      <c r="F192" s="6" t="s">
        <v>22</v>
      </c>
    </row>
    <row r="193" spans="1:6">
      <c r="A193" s="8"/>
      <c r="B193" s="5"/>
      <c r="C193" s="5"/>
      <c r="D193" s="5"/>
      <c r="E193" s="5">
        <f t="shared" si="5"/>
        <v>0</v>
      </c>
      <c r="F193" s="6" t="s">
        <v>22</v>
      </c>
    </row>
    <row r="194" spans="1:6">
      <c r="A194" s="8"/>
      <c r="B194" s="5"/>
      <c r="C194" s="5"/>
      <c r="D194" s="5"/>
      <c r="E194" s="5">
        <f t="shared" si="5"/>
        <v>0</v>
      </c>
      <c r="F194" s="6" t="s">
        <v>22</v>
      </c>
    </row>
    <row r="195" spans="1:6">
      <c r="A195" s="8"/>
      <c r="B195" s="5"/>
      <c r="C195" s="5"/>
      <c r="D195" s="5"/>
      <c r="E195" s="5">
        <f t="shared" si="5"/>
        <v>0</v>
      </c>
      <c r="F195" s="6" t="s">
        <v>22</v>
      </c>
    </row>
    <row r="196" spans="1:6">
      <c r="A196" s="8"/>
      <c r="B196" s="5"/>
      <c r="C196" s="5"/>
      <c r="D196" s="5"/>
      <c r="E196" s="5">
        <f t="shared" si="5"/>
        <v>0</v>
      </c>
      <c r="F196" s="6" t="s">
        <v>22</v>
      </c>
    </row>
    <row r="197" spans="1:6">
      <c r="A197" s="8"/>
      <c r="B197" s="5"/>
      <c r="C197" s="5"/>
      <c r="D197" s="5"/>
      <c r="E197" s="5">
        <f t="shared" si="5"/>
        <v>0</v>
      </c>
      <c r="F197" s="6" t="s">
        <v>22</v>
      </c>
    </row>
    <row r="198" spans="1:6">
      <c r="A198" s="8"/>
      <c r="B198" s="5"/>
      <c r="C198" s="5"/>
      <c r="D198" s="5"/>
      <c r="E198" s="5">
        <f t="shared" si="5"/>
        <v>0</v>
      </c>
      <c r="F198" s="6" t="s">
        <v>22</v>
      </c>
    </row>
    <row r="199" spans="1:6">
      <c r="A199" s="8"/>
      <c r="B199" s="5"/>
      <c r="C199" s="5"/>
      <c r="D199" s="5"/>
      <c r="E199" s="5">
        <f t="shared" si="5"/>
        <v>0</v>
      </c>
      <c r="F199" s="6" t="s">
        <v>22</v>
      </c>
    </row>
    <row r="200" spans="1:6">
      <c r="A200" s="8"/>
      <c r="B200" s="5"/>
      <c r="C200" s="5"/>
      <c r="D200" s="5"/>
      <c r="E200" s="5">
        <f t="shared" si="5"/>
        <v>0</v>
      </c>
      <c r="F200" s="6" t="s">
        <v>22</v>
      </c>
    </row>
    <row r="201" spans="1:6">
      <c r="A201" s="8"/>
      <c r="B201" s="5"/>
      <c r="C201" s="5"/>
      <c r="D201" s="5"/>
      <c r="E201" s="5">
        <f t="shared" si="5"/>
        <v>0</v>
      </c>
      <c r="F201" s="6" t="s">
        <v>22</v>
      </c>
    </row>
    <row r="202" spans="1:6">
      <c r="A202" s="8"/>
      <c r="B202" s="5"/>
      <c r="C202" s="5"/>
      <c r="D202" s="5"/>
      <c r="E202" s="5">
        <f t="shared" si="5"/>
        <v>0</v>
      </c>
      <c r="F202" s="6" t="s">
        <v>22</v>
      </c>
    </row>
    <row r="203" spans="1:6">
      <c r="A203" s="8"/>
      <c r="B203" s="5"/>
      <c r="C203" s="5"/>
      <c r="D203" s="5"/>
      <c r="E203" s="5">
        <f t="shared" si="5"/>
        <v>0</v>
      </c>
      <c r="F203" s="6" t="s">
        <v>22</v>
      </c>
    </row>
    <row r="204" spans="1:6">
      <c r="A204" s="8"/>
      <c r="B204" s="5"/>
      <c r="C204" s="5"/>
      <c r="D204" s="5"/>
      <c r="E204" s="5">
        <f t="shared" si="5"/>
        <v>0</v>
      </c>
      <c r="F204" s="6" t="s">
        <v>22</v>
      </c>
    </row>
    <row r="205" spans="1:6">
      <c r="A205" s="8"/>
      <c r="B205" s="5"/>
      <c r="C205" s="5"/>
      <c r="D205" s="5"/>
      <c r="E205" s="5">
        <f t="shared" si="5"/>
        <v>0</v>
      </c>
      <c r="F205" s="6" t="s">
        <v>22</v>
      </c>
    </row>
    <row r="206" spans="1:6">
      <c r="A206" s="8"/>
      <c r="B206" s="5"/>
      <c r="C206" s="5"/>
      <c r="D206" s="5"/>
      <c r="E206" s="5">
        <f t="shared" si="5"/>
        <v>0</v>
      </c>
      <c r="F206" s="6" t="s">
        <v>22</v>
      </c>
    </row>
    <row r="207" spans="1:6">
      <c r="A207" s="8"/>
      <c r="B207" s="5"/>
      <c r="C207" s="5"/>
      <c r="D207" s="5"/>
      <c r="E207" s="5">
        <f t="shared" si="5"/>
        <v>0</v>
      </c>
      <c r="F207" s="6" t="s">
        <v>22</v>
      </c>
    </row>
    <row r="208" spans="1:6">
      <c r="A208" s="8"/>
      <c r="B208" s="5"/>
      <c r="C208" s="5"/>
      <c r="D208" s="5"/>
      <c r="E208" s="5">
        <f t="shared" si="5"/>
        <v>0</v>
      </c>
      <c r="F208" s="6" t="s">
        <v>22</v>
      </c>
    </row>
    <row r="209" spans="1:6">
      <c r="A209" s="8"/>
      <c r="B209" s="5"/>
      <c r="C209" s="5"/>
      <c r="D209" s="5"/>
      <c r="E209" s="5">
        <f t="shared" si="5"/>
        <v>0</v>
      </c>
      <c r="F209" s="6" t="s">
        <v>22</v>
      </c>
    </row>
    <row r="210" spans="1:6">
      <c r="A210" s="8"/>
      <c r="B210" s="5"/>
      <c r="C210" s="5"/>
      <c r="D210" s="5"/>
      <c r="E210" s="5">
        <f t="shared" si="5"/>
        <v>0</v>
      </c>
      <c r="F210" s="6" t="s">
        <v>22</v>
      </c>
    </row>
    <row r="211" spans="1:6">
      <c r="A211" s="8"/>
      <c r="B211" s="5"/>
      <c r="C211" s="5"/>
      <c r="D211" s="5"/>
      <c r="E211" s="5">
        <f t="shared" si="5"/>
        <v>0</v>
      </c>
      <c r="F211" s="6" t="s">
        <v>22</v>
      </c>
    </row>
    <row r="212" spans="1:6">
      <c r="A212" s="8"/>
      <c r="B212" s="5"/>
      <c r="C212" s="5"/>
      <c r="D212" s="5"/>
      <c r="E212" s="5">
        <f t="shared" si="5"/>
        <v>0</v>
      </c>
      <c r="F212" s="6" t="s">
        <v>22</v>
      </c>
    </row>
    <row r="213" spans="1:6">
      <c r="A213" s="8"/>
      <c r="B213" s="5"/>
      <c r="C213" s="5"/>
      <c r="D213" s="5"/>
      <c r="E213" s="5">
        <f t="shared" si="5"/>
        <v>0</v>
      </c>
      <c r="F213" s="6" t="s">
        <v>22</v>
      </c>
    </row>
    <row r="214" spans="1:6">
      <c r="A214" s="8"/>
      <c r="B214" s="5"/>
      <c r="C214" s="5"/>
      <c r="D214" s="5"/>
      <c r="E214" s="5">
        <f t="shared" si="5"/>
        <v>0</v>
      </c>
      <c r="F214" s="6" t="s">
        <v>22</v>
      </c>
    </row>
    <row r="215" spans="1:6">
      <c r="A215" s="8"/>
      <c r="B215" s="5"/>
      <c r="C215" s="5"/>
      <c r="D215" s="5"/>
      <c r="E215" s="5">
        <f t="shared" si="5"/>
        <v>0</v>
      </c>
      <c r="F215" s="6" t="s">
        <v>22</v>
      </c>
    </row>
    <row r="216" spans="1:6">
      <c r="A216" s="8"/>
      <c r="B216" s="5"/>
      <c r="C216" s="5"/>
      <c r="D216" s="5"/>
      <c r="E216" s="5">
        <f t="shared" si="5"/>
        <v>0</v>
      </c>
      <c r="F216" s="6" t="s">
        <v>22</v>
      </c>
    </row>
    <row r="217" spans="1:6">
      <c r="A217" s="8"/>
      <c r="B217" s="5"/>
      <c r="C217" s="5"/>
      <c r="D217" s="5"/>
      <c r="E217" s="5">
        <f t="shared" ref="E217:E254" si="6">+D217*C217*B217</f>
        <v>0</v>
      </c>
      <c r="F217" s="6" t="s">
        <v>22</v>
      </c>
    </row>
    <row r="218" spans="1:6">
      <c r="A218" s="8"/>
      <c r="B218" s="5"/>
      <c r="C218" s="5"/>
      <c r="D218" s="5"/>
      <c r="E218" s="5">
        <f t="shared" si="6"/>
        <v>0</v>
      </c>
      <c r="F218" s="6" t="s">
        <v>22</v>
      </c>
    </row>
    <row r="219" spans="1:6">
      <c r="A219" s="8"/>
      <c r="B219" s="5"/>
      <c r="C219" s="5"/>
      <c r="D219" s="5"/>
      <c r="E219" s="5">
        <f t="shared" si="6"/>
        <v>0</v>
      </c>
      <c r="F219" s="6" t="s">
        <v>22</v>
      </c>
    </row>
    <row r="220" spans="1:6">
      <c r="A220" s="8"/>
      <c r="B220" s="5"/>
      <c r="C220" s="5"/>
      <c r="D220" s="5"/>
      <c r="E220" s="5">
        <f t="shared" si="6"/>
        <v>0</v>
      </c>
      <c r="F220" s="6" t="s">
        <v>22</v>
      </c>
    </row>
    <row r="221" spans="1:6">
      <c r="A221" s="8"/>
      <c r="B221" s="5"/>
      <c r="C221" s="5"/>
      <c r="D221" s="5"/>
      <c r="E221" s="5">
        <f t="shared" si="6"/>
        <v>0</v>
      </c>
      <c r="F221" s="6" t="s">
        <v>22</v>
      </c>
    </row>
    <row r="222" spans="1:6">
      <c r="A222" s="8"/>
      <c r="B222" s="5"/>
      <c r="C222" s="5"/>
      <c r="D222" s="5"/>
      <c r="E222" s="5">
        <f t="shared" si="6"/>
        <v>0</v>
      </c>
      <c r="F222" s="6" t="s">
        <v>22</v>
      </c>
    </row>
    <row r="223" spans="1:6">
      <c r="A223" s="8"/>
      <c r="B223" s="5"/>
      <c r="C223" s="5"/>
      <c r="D223" s="5"/>
      <c r="E223" s="5">
        <f t="shared" si="6"/>
        <v>0</v>
      </c>
      <c r="F223" s="6" t="s">
        <v>22</v>
      </c>
    </row>
    <row r="224" spans="1:6">
      <c r="A224" s="8"/>
      <c r="B224" s="5"/>
      <c r="C224" s="5"/>
      <c r="D224" s="5"/>
      <c r="E224" s="5">
        <f t="shared" si="6"/>
        <v>0</v>
      </c>
      <c r="F224" s="6" t="s">
        <v>22</v>
      </c>
    </row>
    <row r="225" spans="1:6">
      <c r="A225" s="8"/>
      <c r="B225" s="5"/>
      <c r="C225" s="5"/>
      <c r="D225" s="5"/>
      <c r="E225" s="5">
        <f t="shared" si="6"/>
        <v>0</v>
      </c>
      <c r="F225" s="6" t="s">
        <v>22</v>
      </c>
    </row>
    <row r="226" spans="1:6">
      <c r="A226" s="8"/>
      <c r="B226" s="5"/>
      <c r="C226" s="5"/>
      <c r="D226" s="5"/>
      <c r="E226" s="5">
        <f t="shared" si="6"/>
        <v>0</v>
      </c>
      <c r="F226" s="6" t="s">
        <v>22</v>
      </c>
    </row>
    <row r="227" spans="1:6">
      <c r="A227" s="8"/>
      <c r="B227" s="5"/>
      <c r="C227" s="5"/>
      <c r="D227" s="5"/>
      <c r="E227" s="5">
        <f t="shared" si="6"/>
        <v>0</v>
      </c>
      <c r="F227" s="6" t="s">
        <v>22</v>
      </c>
    </row>
    <row r="228" spans="1:6">
      <c r="A228" s="8"/>
      <c r="B228" s="5"/>
      <c r="C228" s="5"/>
      <c r="D228" s="5"/>
      <c r="E228" s="5">
        <f t="shared" si="6"/>
        <v>0</v>
      </c>
      <c r="F228" s="6" t="s">
        <v>22</v>
      </c>
    </row>
    <row r="229" spans="1:6">
      <c r="A229" s="8"/>
      <c r="B229" s="5"/>
      <c r="C229" s="5"/>
      <c r="D229" s="5"/>
      <c r="E229" s="5">
        <f t="shared" si="6"/>
        <v>0</v>
      </c>
      <c r="F229" s="6" t="s">
        <v>22</v>
      </c>
    </row>
    <row r="230" spans="1:6">
      <c r="A230" s="8"/>
      <c r="B230" s="5"/>
      <c r="C230" s="5"/>
      <c r="D230" s="5"/>
      <c r="E230" s="5">
        <f t="shared" si="6"/>
        <v>0</v>
      </c>
      <c r="F230" s="6" t="s">
        <v>22</v>
      </c>
    </row>
    <row r="231" spans="1:6">
      <c r="A231" s="8"/>
      <c r="B231" s="5"/>
      <c r="C231" s="5"/>
      <c r="D231" s="5"/>
      <c r="E231" s="5">
        <f t="shared" si="6"/>
        <v>0</v>
      </c>
      <c r="F231" s="6" t="s">
        <v>22</v>
      </c>
    </row>
    <row r="232" spans="1:6">
      <c r="A232" s="8"/>
      <c r="B232" s="5"/>
      <c r="C232" s="5"/>
      <c r="D232" s="5"/>
      <c r="E232" s="5">
        <f t="shared" si="6"/>
        <v>0</v>
      </c>
      <c r="F232" s="6" t="s">
        <v>22</v>
      </c>
    </row>
    <row r="233" spans="1:6">
      <c r="A233" s="8"/>
      <c r="B233" s="5"/>
      <c r="C233" s="5"/>
      <c r="D233" s="5"/>
      <c r="E233" s="5">
        <f t="shared" si="6"/>
        <v>0</v>
      </c>
      <c r="F233" s="6" t="s">
        <v>22</v>
      </c>
    </row>
    <row r="234" spans="1:6">
      <c r="A234" s="8"/>
      <c r="B234" s="5"/>
      <c r="C234" s="5"/>
      <c r="D234" s="5"/>
      <c r="E234" s="5">
        <f t="shared" si="6"/>
        <v>0</v>
      </c>
      <c r="F234" s="6" t="s">
        <v>22</v>
      </c>
    </row>
    <row r="235" spans="1:6">
      <c r="A235" s="8"/>
      <c r="B235" s="5"/>
      <c r="C235" s="5"/>
      <c r="D235" s="5"/>
      <c r="E235" s="5">
        <f t="shared" ref="E235:E250" si="7">+D235*C235*B235</f>
        <v>0</v>
      </c>
      <c r="F235" s="6" t="s">
        <v>22</v>
      </c>
    </row>
    <row r="236" spans="1:6">
      <c r="A236" s="8"/>
      <c r="B236" s="5"/>
      <c r="C236" s="5"/>
      <c r="D236" s="5"/>
      <c r="E236" s="5">
        <f t="shared" si="7"/>
        <v>0</v>
      </c>
      <c r="F236" s="6" t="s">
        <v>22</v>
      </c>
    </row>
    <row r="237" spans="1:6">
      <c r="A237" s="8"/>
      <c r="B237" s="5"/>
      <c r="C237" s="5"/>
      <c r="D237" s="5"/>
      <c r="E237" s="5">
        <f t="shared" si="7"/>
        <v>0</v>
      </c>
      <c r="F237" s="6" t="s">
        <v>22</v>
      </c>
    </row>
    <row r="238" spans="1:6">
      <c r="A238" s="8"/>
      <c r="B238" s="5"/>
      <c r="C238" s="5"/>
      <c r="D238" s="5"/>
      <c r="E238" s="5">
        <f t="shared" si="7"/>
        <v>0</v>
      </c>
      <c r="F238" s="6" t="s">
        <v>22</v>
      </c>
    </row>
    <row r="239" spans="1:6">
      <c r="A239" s="8"/>
      <c r="B239" s="5"/>
      <c r="C239" s="5"/>
      <c r="D239" s="5"/>
      <c r="E239" s="5">
        <f t="shared" si="7"/>
        <v>0</v>
      </c>
      <c r="F239" s="6" t="s">
        <v>22</v>
      </c>
    </row>
    <row r="240" spans="1:6">
      <c r="A240" s="8"/>
      <c r="B240" s="5"/>
      <c r="C240" s="5"/>
      <c r="D240" s="5"/>
      <c r="E240" s="5">
        <f t="shared" si="7"/>
        <v>0</v>
      </c>
      <c r="F240" s="6" t="s">
        <v>22</v>
      </c>
    </row>
    <row r="241" spans="1:6">
      <c r="A241" s="8"/>
      <c r="B241" s="5"/>
      <c r="C241" s="5"/>
      <c r="D241" s="5"/>
      <c r="E241" s="5">
        <f t="shared" si="7"/>
        <v>0</v>
      </c>
      <c r="F241" s="6" t="s">
        <v>22</v>
      </c>
    </row>
    <row r="242" spans="1:6">
      <c r="A242" s="8"/>
      <c r="B242" s="5"/>
      <c r="C242" s="5"/>
      <c r="D242" s="5"/>
      <c r="E242" s="5">
        <f t="shared" si="7"/>
        <v>0</v>
      </c>
      <c r="F242" s="6" t="s">
        <v>22</v>
      </c>
    </row>
    <row r="243" spans="1:6">
      <c r="A243" s="8"/>
      <c r="B243" s="5"/>
      <c r="C243" s="5"/>
      <c r="D243" s="5"/>
      <c r="E243" s="5">
        <f t="shared" si="7"/>
        <v>0</v>
      </c>
      <c r="F243" s="6" t="s">
        <v>22</v>
      </c>
    </row>
    <row r="244" spans="1:6">
      <c r="A244" s="8"/>
      <c r="B244" s="5"/>
      <c r="C244" s="5"/>
      <c r="D244" s="5"/>
      <c r="E244" s="5">
        <f t="shared" si="7"/>
        <v>0</v>
      </c>
      <c r="F244" s="6" t="s">
        <v>22</v>
      </c>
    </row>
    <row r="245" spans="1:6">
      <c r="A245" s="8"/>
      <c r="B245" s="5"/>
      <c r="C245" s="5"/>
      <c r="D245" s="5"/>
      <c r="E245" s="5">
        <f t="shared" si="7"/>
        <v>0</v>
      </c>
      <c r="F245" s="6" t="s">
        <v>22</v>
      </c>
    </row>
    <row r="246" spans="1:6">
      <c r="A246" s="8"/>
      <c r="B246" s="5"/>
      <c r="C246" s="5"/>
      <c r="D246" s="5"/>
      <c r="E246" s="5">
        <f t="shared" si="7"/>
        <v>0</v>
      </c>
      <c r="F246" s="6" t="s">
        <v>22</v>
      </c>
    </row>
    <row r="247" spans="1:6">
      <c r="A247" s="8"/>
      <c r="B247" s="5"/>
      <c r="C247" s="5"/>
      <c r="D247" s="5"/>
      <c r="E247" s="5">
        <f t="shared" si="7"/>
        <v>0</v>
      </c>
      <c r="F247" s="6" t="s">
        <v>22</v>
      </c>
    </row>
    <row r="248" spans="1:6">
      <c r="A248" s="8"/>
      <c r="B248" s="5"/>
      <c r="C248" s="5"/>
      <c r="D248" s="5"/>
      <c r="E248" s="5">
        <f t="shared" si="7"/>
        <v>0</v>
      </c>
      <c r="F248" s="6" t="s">
        <v>22</v>
      </c>
    </row>
    <row r="249" spans="1:6">
      <c r="A249" s="8"/>
      <c r="B249" s="5"/>
      <c r="C249" s="5"/>
      <c r="D249" s="5"/>
      <c r="E249" s="5">
        <f t="shared" si="7"/>
        <v>0</v>
      </c>
      <c r="F249" s="6" t="s">
        <v>22</v>
      </c>
    </row>
    <row r="250" spans="1:6">
      <c r="A250" s="8"/>
      <c r="B250" s="5"/>
      <c r="C250" s="5"/>
      <c r="D250" s="5"/>
      <c r="E250" s="5">
        <f t="shared" si="7"/>
        <v>0</v>
      </c>
      <c r="F250" s="6" t="s">
        <v>22</v>
      </c>
    </row>
    <row r="251" spans="1:6">
      <c r="A251" s="8"/>
      <c r="B251" s="5"/>
      <c r="C251" s="5"/>
      <c r="D251" s="5"/>
      <c r="E251" s="5">
        <f t="shared" si="6"/>
        <v>0</v>
      </c>
      <c r="F251" s="6" t="s">
        <v>22</v>
      </c>
    </row>
    <row r="252" spans="1:6">
      <c r="A252" s="8"/>
      <c r="B252" s="5"/>
      <c r="C252" s="5"/>
      <c r="D252" s="5"/>
      <c r="E252" s="5">
        <f t="shared" si="6"/>
        <v>0</v>
      </c>
      <c r="F252" s="6" t="s">
        <v>22</v>
      </c>
    </row>
    <row r="253" spans="1:6">
      <c r="A253" s="8"/>
      <c r="B253" s="5"/>
      <c r="C253" s="5"/>
      <c r="D253" s="5"/>
      <c r="E253" s="5">
        <f t="shared" si="6"/>
        <v>0</v>
      </c>
      <c r="F253" s="6" t="s">
        <v>22</v>
      </c>
    </row>
    <row r="254" spans="1:6">
      <c r="A254" s="8"/>
      <c r="B254" s="5"/>
      <c r="C254" s="5"/>
      <c r="D254" s="5"/>
      <c r="E254" s="5">
        <f t="shared" si="6"/>
        <v>0</v>
      </c>
      <c r="F254" s="6" t="s">
        <v>22</v>
      </c>
    </row>
    <row r="255" spans="1:6">
      <c r="A255" s="8"/>
      <c r="B255" s="5"/>
      <c r="C255" s="5"/>
      <c r="D255" s="5"/>
      <c r="E255" s="5">
        <f t="shared" si="4"/>
        <v>0</v>
      </c>
      <c r="F255" s="6" t="s">
        <v>22</v>
      </c>
    </row>
    <row r="256" spans="1:6">
      <c r="A256" s="8"/>
      <c r="B256" s="5"/>
      <c r="C256" s="5"/>
      <c r="D256" s="5"/>
      <c r="E256" s="5">
        <f t="shared" si="4"/>
        <v>0</v>
      </c>
      <c r="F256" s="6" t="s">
        <v>22</v>
      </c>
    </row>
    <row r="257" spans="1:6">
      <c r="A257" s="8"/>
      <c r="B257" s="5"/>
      <c r="C257" s="5"/>
      <c r="D257" s="5"/>
      <c r="E257" s="5">
        <f t="shared" si="4"/>
        <v>0</v>
      </c>
      <c r="F257" s="6" t="s">
        <v>22</v>
      </c>
    </row>
    <row r="258" spans="1:6">
      <c r="A258" s="8"/>
      <c r="B258" s="5"/>
      <c r="C258" s="5"/>
      <c r="D258" s="5"/>
      <c r="E258" s="5">
        <f t="shared" si="4"/>
        <v>0</v>
      </c>
      <c r="F258" s="6" t="s">
        <v>22</v>
      </c>
    </row>
    <row r="259" spans="1:6">
      <c r="A259" s="8"/>
      <c r="B259" s="5"/>
      <c r="C259" s="5"/>
      <c r="D259" s="5"/>
      <c r="E259" s="5">
        <f t="shared" si="4"/>
        <v>0</v>
      </c>
      <c r="F259" s="6" t="s">
        <v>22</v>
      </c>
    </row>
    <row r="260" spans="1:6">
      <c r="A260" s="8"/>
      <c r="B260" s="5"/>
      <c r="C260" s="5"/>
      <c r="D260" s="5"/>
      <c r="E260" s="5">
        <f t="shared" si="4"/>
        <v>0</v>
      </c>
      <c r="F260" s="6" t="s">
        <v>22</v>
      </c>
    </row>
    <row r="261" spans="1:6">
      <c r="A261" s="8"/>
      <c r="B261" s="5"/>
      <c r="C261" s="5"/>
      <c r="D261" s="5"/>
      <c r="E261" s="5">
        <f t="shared" si="4"/>
        <v>0</v>
      </c>
      <c r="F261" s="6" t="s">
        <v>22</v>
      </c>
    </row>
    <row r="262" spans="1:6">
      <c r="A262" s="8"/>
      <c r="B262" s="5"/>
      <c r="C262" s="5"/>
      <c r="D262" s="5"/>
      <c r="E262" s="5">
        <f t="shared" si="4"/>
        <v>0</v>
      </c>
      <c r="F262" s="6" t="s">
        <v>22</v>
      </c>
    </row>
    <row r="263" spans="1:6">
      <c r="A263" s="8"/>
      <c r="B263" s="5"/>
      <c r="C263" s="5"/>
      <c r="D263" s="5"/>
      <c r="E263" s="5">
        <f t="shared" ref="E263:E283" si="8">+D263*C263*B263</f>
        <v>0</v>
      </c>
      <c r="F263" s="6" t="s">
        <v>22</v>
      </c>
    </row>
    <row r="264" spans="1:6">
      <c r="A264" s="8"/>
      <c r="B264" s="5"/>
      <c r="C264" s="5"/>
      <c r="D264" s="5"/>
      <c r="E264" s="5">
        <f t="shared" si="8"/>
        <v>0</v>
      </c>
      <c r="F264" s="6" t="s">
        <v>22</v>
      </c>
    </row>
    <row r="265" spans="1:6">
      <c r="A265" s="8"/>
      <c r="B265" s="5"/>
      <c r="C265" s="5"/>
      <c r="D265" s="5"/>
      <c r="E265" s="5">
        <f t="shared" ref="E265:E281" si="9">+D265*C265*B265</f>
        <v>0</v>
      </c>
      <c r="F265" s="6" t="s">
        <v>22</v>
      </c>
    </row>
    <row r="266" spans="1:6">
      <c r="A266" s="8"/>
      <c r="B266" s="5"/>
      <c r="C266" s="5"/>
      <c r="D266" s="5"/>
      <c r="E266" s="5">
        <f t="shared" si="9"/>
        <v>0</v>
      </c>
      <c r="F266" s="6" t="s">
        <v>22</v>
      </c>
    </row>
    <row r="267" spans="1:6">
      <c r="A267" s="8"/>
      <c r="B267" s="5"/>
      <c r="C267" s="5"/>
      <c r="D267" s="5"/>
      <c r="E267" s="5">
        <f t="shared" si="9"/>
        <v>0</v>
      </c>
      <c r="F267" s="6" t="s">
        <v>22</v>
      </c>
    </row>
    <row r="268" spans="1:6">
      <c r="A268" s="8"/>
      <c r="B268" s="5"/>
      <c r="C268" s="5"/>
      <c r="D268" s="5"/>
      <c r="E268" s="5">
        <f t="shared" si="9"/>
        <v>0</v>
      </c>
      <c r="F268" s="6" t="s">
        <v>22</v>
      </c>
    </row>
    <row r="269" spans="1:6">
      <c r="A269" s="8"/>
      <c r="B269" s="5"/>
      <c r="C269" s="5"/>
      <c r="D269" s="5"/>
      <c r="E269" s="5">
        <f t="shared" si="9"/>
        <v>0</v>
      </c>
      <c r="F269" s="6" t="s">
        <v>22</v>
      </c>
    </row>
    <row r="270" spans="1:6">
      <c r="A270" s="8"/>
      <c r="B270" s="5"/>
      <c r="C270" s="5"/>
      <c r="D270" s="5"/>
      <c r="E270" s="5">
        <f t="shared" si="9"/>
        <v>0</v>
      </c>
      <c r="F270" s="6" t="s">
        <v>22</v>
      </c>
    </row>
    <row r="271" spans="1:6">
      <c r="A271" s="8"/>
      <c r="B271" s="5"/>
      <c r="C271" s="5"/>
      <c r="D271" s="5"/>
      <c r="E271" s="5">
        <f t="shared" si="9"/>
        <v>0</v>
      </c>
      <c r="F271" s="6" t="s">
        <v>22</v>
      </c>
    </row>
    <row r="272" spans="1:6">
      <c r="A272" s="8"/>
      <c r="B272" s="5"/>
      <c r="C272" s="5"/>
      <c r="D272" s="5"/>
      <c r="E272" s="5">
        <f t="shared" si="9"/>
        <v>0</v>
      </c>
      <c r="F272" s="6" t="s">
        <v>22</v>
      </c>
    </row>
    <row r="273" spans="1:6">
      <c r="A273" s="8"/>
      <c r="B273" s="5"/>
      <c r="C273" s="5"/>
      <c r="D273" s="5"/>
      <c r="E273" s="5">
        <f t="shared" si="9"/>
        <v>0</v>
      </c>
      <c r="F273" s="6" t="s">
        <v>22</v>
      </c>
    </row>
    <row r="274" spans="1:6">
      <c r="A274" s="8"/>
      <c r="B274" s="5"/>
      <c r="C274" s="5"/>
      <c r="D274" s="5"/>
      <c r="E274" s="5">
        <f t="shared" si="9"/>
        <v>0</v>
      </c>
      <c r="F274" s="6" t="s">
        <v>22</v>
      </c>
    </row>
    <row r="275" spans="1:6">
      <c r="A275" s="8"/>
      <c r="B275" s="5"/>
      <c r="C275" s="5"/>
      <c r="D275" s="5"/>
      <c r="E275" s="5">
        <f t="shared" si="9"/>
        <v>0</v>
      </c>
      <c r="F275" s="6" t="s">
        <v>22</v>
      </c>
    </row>
    <row r="276" spans="1:6">
      <c r="A276" s="8"/>
      <c r="B276" s="5"/>
      <c r="C276" s="5"/>
      <c r="D276" s="5"/>
      <c r="E276" s="5">
        <f t="shared" si="9"/>
        <v>0</v>
      </c>
      <c r="F276" s="6" t="s">
        <v>22</v>
      </c>
    </row>
    <row r="277" spans="1:6">
      <c r="A277" s="8"/>
      <c r="B277" s="5"/>
      <c r="C277" s="5"/>
      <c r="D277" s="5"/>
      <c r="E277" s="5">
        <f t="shared" si="9"/>
        <v>0</v>
      </c>
      <c r="F277" s="6" t="s">
        <v>22</v>
      </c>
    </row>
    <row r="278" spans="1:6">
      <c r="A278" s="8"/>
      <c r="B278" s="5"/>
      <c r="C278" s="5"/>
      <c r="D278" s="5"/>
      <c r="E278" s="5">
        <f t="shared" si="9"/>
        <v>0</v>
      </c>
      <c r="F278" s="6" t="s">
        <v>22</v>
      </c>
    </row>
    <row r="279" spans="1:6">
      <c r="A279" s="8"/>
      <c r="B279" s="5"/>
      <c r="C279" s="5"/>
      <c r="D279" s="5"/>
      <c r="E279" s="5">
        <f t="shared" si="9"/>
        <v>0</v>
      </c>
      <c r="F279" s="6" t="s">
        <v>22</v>
      </c>
    </row>
    <row r="280" spans="1:6">
      <c r="A280" s="8"/>
      <c r="B280" s="5"/>
      <c r="C280" s="5"/>
      <c r="D280" s="5"/>
      <c r="E280" s="5">
        <f t="shared" si="9"/>
        <v>0</v>
      </c>
      <c r="F280" s="6" t="s">
        <v>22</v>
      </c>
    </row>
    <row r="281" spans="1:6">
      <c r="A281" s="8"/>
      <c r="B281" s="5"/>
      <c r="C281" s="5"/>
      <c r="D281" s="5"/>
      <c r="E281" s="5">
        <f t="shared" si="9"/>
        <v>0</v>
      </c>
      <c r="F281" s="6" t="s">
        <v>22</v>
      </c>
    </row>
    <row r="282" spans="1:6">
      <c r="A282" s="8"/>
      <c r="B282" s="5"/>
      <c r="C282" s="5"/>
      <c r="D282" s="5"/>
      <c r="E282" s="5">
        <f t="shared" si="8"/>
        <v>0</v>
      </c>
      <c r="F282" s="6" t="s">
        <v>22</v>
      </c>
    </row>
    <row r="283" spans="1:6">
      <c r="A283" s="8"/>
      <c r="B283" s="5"/>
      <c r="C283" s="5"/>
      <c r="D283" s="5"/>
      <c r="E283" s="5">
        <f t="shared" si="8"/>
        <v>0</v>
      </c>
      <c r="F283" s="6" t="s">
        <v>22</v>
      </c>
    </row>
    <row r="284" spans="1:6">
      <c r="A284" s="8"/>
      <c r="B284" s="5"/>
      <c r="C284" s="5"/>
      <c r="D284" s="5"/>
      <c r="E284" s="5">
        <f t="shared" ref="E284:E288" si="10">+D284*C284*B284</f>
        <v>0</v>
      </c>
      <c r="F284" s="6" t="s">
        <v>22</v>
      </c>
    </row>
    <row r="285" spans="1:6">
      <c r="A285" s="8"/>
      <c r="B285" s="5"/>
      <c r="C285" s="5"/>
      <c r="D285" s="5"/>
      <c r="E285" s="5">
        <f t="shared" si="10"/>
        <v>0</v>
      </c>
      <c r="F285" s="6" t="s">
        <v>22</v>
      </c>
    </row>
    <row r="286" spans="1:6">
      <c r="A286" s="8"/>
      <c r="B286" s="5"/>
      <c r="C286" s="5"/>
      <c r="D286" s="5"/>
      <c r="E286" s="5">
        <f t="shared" si="10"/>
        <v>0</v>
      </c>
      <c r="F286" s="6" t="s">
        <v>22</v>
      </c>
    </row>
    <row r="287" spans="1:6">
      <c r="A287" s="8"/>
      <c r="B287" s="5"/>
      <c r="C287" s="5"/>
      <c r="D287" s="5"/>
      <c r="E287" s="5">
        <f t="shared" si="10"/>
        <v>0</v>
      </c>
      <c r="F287" s="6" t="s">
        <v>22</v>
      </c>
    </row>
    <row r="288" spans="1:6">
      <c r="A288" s="8"/>
      <c r="B288" s="5"/>
      <c r="C288" s="5"/>
      <c r="D288" s="5"/>
      <c r="E288" s="5">
        <f t="shared" si="10"/>
        <v>0</v>
      </c>
      <c r="F288" s="6" t="s">
        <v>22</v>
      </c>
    </row>
    <row r="289" spans="2:12">
      <c r="B289" s="67"/>
      <c r="C289" s="68"/>
      <c r="D289" s="68"/>
      <c r="E289" s="3">
        <f>+SUM(E6:E288)</f>
        <v>0</v>
      </c>
      <c r="F289" s="2" t="s">
        <v>22</v>
      </c>
    </row>
    <row r="290" spans="2:12">
      <c r="H290" s="69" t="s">
        <v>223</v>
      </c>
      <c r="I290" s="69"/>
      <c r="J290" s="69"/>
      <c r="K290" s="69"/>
    </row>
    <row r="291" spans="2:12">
      <c r="H291" s="69"/>
      <c r="I291" s="69"/>
      <c r="J291" s="69"/>
      <c r="K291" s="69"/>
    </row>
    <row r="292" spans="2:12" ht="16">
      <c r="H292" s="9" t="s">
        <v>224</v>
      </c>
      <c r="I292" s="13">
        <f>+E289</f>
        <v>0</v>
      </c>
      <c r="J292" s="13">
        <f>+D290</f>
        <v>0</v>
      </c>
      <c r="K292" s="9"/>
    </row>
    <row r="293" spans="2:12" ht="16">
      <c r="H293" s="9" t="s">
        <v>225</v>
      </c>
      <c r="I293" s="13">
        <f>1+2+3+0.5</f>
        <v>6.5</v>
      </c>
      <c r="J293" s="9"/>
      <c r="K293" s="9"/>
    </row>
    <row r="294" spans="2:12" ht="16">
      <c r="H294" s="9" t="s">
        <v>226</v>
      </c>
      <c r="I294" s="13">
        <v>2400</v>
      </c>
      <c r="J294" s="9" t="s">
        <v>227</v>
      </c>
      <c r="K294" s="9"/>
    </row>
    <row r="295" spans="2:12" ht="16">
      <c r="H295" s="9" t="s">
        <v>228</v>
      </c>
      <c r="I295" s="13">
        <f>+I292*I294</f>
        <v>0</v>
      </c>
      <c r="J295" s="9" t="s">
        <v>57</v>
      </c>
      <c r="K295" s="9"/>
    </row>
    <row r="296" spans="2:12" ht="16">
      <c r="H296" s="10" t="s">
        <v>229</v>
      </c>
      <c r="I296" s="13">
        <f>+I295/I293</f>
        <v>0</v>
      </c>
      <c r="J296" s="9" t="s">
        <v>57</v>
      </c>
      <c r="K296" s="9"/>
    </row>
    <row r="297" spans="2:12" ht="16">
      <c r="H297" s="69" t="s">
        <v>230</v>
      </c>
      <c r="I297" s="13">
        <f>+I296</f>
        <v>0</v>
      </c>
      <c r="J297" s="9" t="s">
        <v>57</v>
      </c>
      <c r="K297" s="9"/>
    </row>
    <row r="298" spans="2:12" ht="16">
      <c r="H298" s="69"/>
      <c r="I298" s="13">
        <f>+I297/50</f>
        <v>0</v>
      </c>
      <c r="J298" s="9" t="s">
        <v>231</v>
      </c>
      <c r="K298" s="9"/>
    </row>
    <row r="299" spans="2:12" ht="16">
      <c r="H299" s="9" t="s">
        <v>232</v>
      </c>
      <c r="I299" s="13">
        <f>+I296*2</f>
        <v>0</v>
      </c>
      <c r="J299" s="9" t="s">
        <v>57</v>
      </c>
      <c r="K299" s="9">
        <f>+I299/1000</f>
        <v>0</v>
      </c>
      <c r="L299" t="s">
        <v>49</v>
      </c>
    </row>
    <row r="300" spans="2:12" ht="16">
      <c r="H300" s="9" t="s">
        <v>233</v>
      </c>
      <c r="I300" s="13">
        <f>+I296*3</f>
        <v>0</v>
      </c>
      <c r="J300" s="9" t="s">
        <v>57</v>
      </c>
      <c r="K300" s="9">
        <f t="shared" ref="K300" si="11">+I300/1000</f>
        <v>0</v>
      </c>
      <c r="L300" t="s">
        <v>49</v>
      </c>
    </row>
    <row r="301" spans="2:12" ht="16">
      <c r="H301" s="9" t="s">
        <v>234</v>
      </c>
      <c r="I301" s="13">
        <f>+I296*0.5</f>
        <v>0</v>
      </c>
      <c r="J301" s="9" t="s">
        <v>235</v>
      </c>
      <c r="K301" s="9"/>
    </row>
    <row r="305" spans="8:10" ht="14.5" customHeight="1">
      <c r="H305" s="11" t="s">
        <v>0</v>
      </c>
      <c r="I305" s="11" t="s">
        <v>2</v>
      </c>
      <c r="J305" s="11" t="s">
        <v>1</v>
      </c>
    </row>
    <row r="306" spans="8:10" ht="14.5" customHeight="1">
      <c r="H306" s="12" t="s">
        <v>230</v>
      </c>
      <c r="I306" s="14"/>
      <c r="J306" s="4" t="s">
        <v>236</v>
      </c>
    </row>
    <row r="307" spans="8:10" ht="16">
      <c r="H307" s="12" t="s">
        <v>232</v>
      </c>
      <c r="I307" s="14"/>
      <c r="J307" s="4" t="s">
        <v>49</v>
      </c>
    </row>
    <row r="308" spans="8:10" ht="16">
      <c r="H308" s="12" t="s">
        <v>233</v>
      </c>
      <c r="I308" s="14"/>
      <c r="J308" s="4" t="s">
        <v>49</v>
      </c>
    </row>
    <row r="309" spans="8:10" ht="16">
      <c r="H309" s="12" t="s">
        <v>234</v>
      </c>
      <c r="I309" s="14"/>
      <c r="J309" s="4" t="s">
        <v>235</v>
      </c>
    </row>
  </sheetData>
  <mergeCells count="6">
    <mergeCell ref="A3:F3"/>
    <mergeCell ref="A4:F4"/>
    <mergeCell ref="B289:D289"/>
    <mergeCell ref="H297:H298"/>
    <mergeCell ref="A1:F2"/>
    <mergeCell ref="H290:K291"/>
  </mergeCells>
  <pageMargins left="0.7" right="0.7" top="0.75" bottom="0.75" header="0.3" footer="0.3"/>
  <pageSetup orientation="portrai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43" master="" otherUserPermission="visible"/>
  <rangeList sheetStid="222" master="" otherUserPermission="visible"/>
  <rangeList sheetStid="223" master="" otherUserPermission="visible"/>
  <rangeList sheetStid="182" master="" otherUserPermission="visible"/>
  <rangeList sheetStid="220" master="" otherUserPermission="visible">
    <arrUserId title="MATERIALES" rangeCreator="" othersAccessPermission="edit"/>
  </rangeList>
  <rangeList sheetStid="221" master="" otherUserPermission="visible">
    <arrUserId title="EQUIPOS" rangeCreator="" othersAccessPermission="edit"/>
  </rangeList>
  <rangeList sheetStid="226" master="" otherUserPermission="visible"/>
  <rangeList sheetStid="224" master="" otherUserPermission="visible"/>
  <rangeList sheetStid="90" master="" otherUserPermission="visible"/>
  <rangeList sheetStid="227"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CRONOGRAMA</vt:lpstr>
      <vt:lpstr>APU ELECTRICOS</vt:lpstr>
      <vt:lpstr>CANTIDADES CONCRETO</vt:lpstr>
      <vt:lpstr>'APU ELECTRICOS'!Área_de_impresión</vt:lpstr>
      <vt:lpstr>CRONOGRAMA!Área_de_impresión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 guarin gomez</dc:creator>
  <cp:lastModifiedBy>John Alexander Correa Ocampo</cp:lastModifiedBy>
  <dcterms:created xsi:type="dcterms:W3CDTF">2019-11-29T14:06:00Z</dcterms:created>
  <dcterms:modified xsi:type="dcterms:W3CDTF">2025-12-19T03:47:33Z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5AFF18A6C036474A9DDFDF5E565D1B2F_12</vt:lpwstr>
  </property>
  <property fmtid="{D5CDD505-2E9C-101B-9397-08002B2CF9AE}" pid="3" name="KSOProductBuildVer">
    <vt:lpwstr>2058-12.2.0.21179</vt:lpwstr>
  </property>
</Properties>
</file>